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AAA\Grain Transportation Report\Website Zip Folder\"/>
    </mc:Choice>
  </mc:AlternateContent>
  <xr:revisionPtr revIDLastSave="0" documentId="8_{F9F9BBB2-290D-4463-8B83-89D993F4E324}" xr6:coauthVersionLast="47" xr6:coauthVersionMax="47" xr10:uidLastSave="{00000000-0000-0000-0000-000000000000}"/>
  <bookViews>
    <workbookView xWindow="-108" yWindow="-108" windowWidth="23256" windowHeight="14016" tabRatio="602" firstSheet="1" activeTab="1" xr2:uid="{00000000-000D-0000-FFFF-FFFF00000000}"/>
  </bookViews>
  <sheets>
    <sheet name="Table 11" sheetId="12" r:id="rId1"/>
    <sheet name=" Table 11 Redesign (2)" sheetId="13" r:id="rId2"/>
    <sheet name="enter data" sheetId="1" r:id="rId3"/>
    <sheet name=" Table 11 Redesign" sheetId="5" r:id="rId4"/>
    <sheet name="copy data" sheetId="2" r:id="rId5"/>
    <sheet name="copy data2" sheetId="7" r:id="rId6"/>
    <sheet name="copy data3" sheetId="10" r:id="rId7"/>
    <sheet name="Chart1" sheetId="8" r:id="rId8"/>
    <sheet name="Chart2" sheetId="9" r:id="rId9"/>
    <sheet name="Fig 10" sheetId="6" r:id="rId10"/>
    <sheet name="Sheet1" sheetId="11" r:id="rId11"/>
  </sheets>
  <definedNames>
    <definedName name="FASEXPT">#REF!</definedName>
    <definedName name="FASEXPT2">#REF!</definedName>
    <definedName name="_xlnm.Print_Area">#REF!</definedName>
    <definedName name="_xlnm.Print_Titles" localSheetId="4">'copy data'!$1:$2</definedName>
    <definedName name="_xlnm.Print_Titles" localSheetId="5">'copy data2'!$2:$6</definedName>
    <definedName name="_xlnm.Print_Titles" localSheetId="6">'copy data3'!#REF!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33" i="10" l="1"/>
  <c r="X1233" i="10"/>
  <c r="AA1233" i="10"/>
  <c r="AD1233" i="10"/>
  <c r="AG1233" i="10"/>
  <c r="AJ1233" i="10"/>
  <c r="AM1233" i="10"/>
  <c r="AP1233" i="10"/>
  <c r="AS1233" i="10"/>
  <c r="AV1233" i="10"/>
  <c r="A1233" i="10"/>
  <c r="R2369" i="7"/>
  <c r="U2369" i="7" s="1"/>
  <c r="S2369" i="7"/>
  <c r="R2370" i="7"/>
  <c r="U2370" i="7" s="1"/>
  <c r="S2370" i="7"/>
  <c r="R2368" i="2"/>
  <c r="R2369" i="2"/>
  <c r="X1232" i="10" l="1"/>
  <c r="AA1232" i="10"/>
  <c r="AD1232" i="10"/>
  <c r="AG1232" i="10"/>
  <c r="AJ1232" i="10"/>
  <c r="AM1232" i="10"/>
  <c r="AP1232" i="10"/>
  <c r="AS1232" i="10"/>
  <c r="R1232" i="10"/>
  <c r="AV1232" i="10" s="1"/>
  <c r="R2367" i="7"/>
  <c r="U2367" i="7" s="1"/>
  <c r="S2367" i="7"/>
  <c r="R2368" i="7"/>
  <c r="U2368" i="7" s="1"/>
  <c r="S2368" i="7"/>
  <c r="R2366" i="2"/>
  <c r="R2367" i="2"/>
  <c r="R1236" i="10" l="1"/>
  <c r="R1231" i="10"/>
  <c r="X1231" i="10"/>
  <c r="AA1231" i="10"/>
  <c r="AD1231" i="10"/>
  <c r="AG1231" i="10"/>
  <c r="AJ1231" i="10"/>
  <c r="AM1231" i="10"/>
  <c r="AP1231" i="10"/>
  <c r="AS1231" i="10"/>
  <c r="AV1231" i="10"/>
  <c r="R2365" i="7"/>
  <c r="U2365" i="7" s="1"/>
  <c r="S2365" i="7"/>
  <c r="R2366" i="7"/>
  <c r="U2366" i="7" s="1"/>
  <c r="V2370" i="7" s="1"/>
  <c r="S2366" i="7"/>
  <c r="W2370" i="7" s="1"/>
  <c r="R2364" i="2"/>
  <c r="R2365" i="2"/>
  <c r="W2369" i="7" l="1"/>
  <c r="V2369" i="7"/>
  <c r="R2362" i="2"/>
  <c r="R2363" i="2"/>
  <c r="R2359" i="7"/>
  <c r="R2360" i="7"/>
  <c r="R2361" i="7"/>
  <c r="R2362" i="7"/>
  <c r="R2363" i="7"/>
  <c r="U2363" i="7" s="1"/>
  <c r="R2364" i="7"/>
  <c r="U2364" i="7" s="1"/>
  <c r="V2368" i="7" s="1"/>
  <c r="R1230" i="10"/>
  <c r="S1233" i="10" s="1"/>
  <c r="X1230" i="10"/>
  <c r="Y1233" i="10" s="1"/>
  <c r="AA1230" i="10"/>
  <c r="AB1233" i="10" s="1"/>
  <c r="AD1230" i="10"/>
  <c r="AE1233" i="10" s="1"/>
  <c r="AG1230" i="10"/>
  <c r="AH1233" i="10" s="1"/>
  <c r="AJ1230" i="10"/>
  <c r="AK1233" i="10" s="1"/>
  <c r="AM1230" i="10"/>
  <c r="AN1233" i="10" s="1"/>
  <c r="AP1230" i="10"/>
  <c r="AQ1233" i="10" s="1"/>
  <c r="AS1230" i="10"/>
  <c r="AT1233" i="10" s="1"/>
  <c r="S2363" i="7"/>
  <c r="W2367" i="7" s="1"/>
  <c r="S2364" i="7"/>
  <c r="W2368" i="7" s="1"/>
  <c r="V2367" i="7" l="1"/>
  <c r="AV1230" i="10"/>
  <c r="AW1233" i="10" s="1"/>
  <c r="R1229" i="10" l="1"/>
  <c r="S1232" i="10" s="1"/>
  <c r="R2360" i="2"/>
  <c r="R2361" i="2"/>
  <c r="U2361" i="7"/>
  <c r="U2362" i="7"/>
  <c r="V2366" i="7" s="1"/>
  <c r="S2361" i="7"/>
  <c r="S2362" i="7"/>
  <c r="W2366" i="7" s="1"/>
  <c r="U2359" i="7"/>
  <c r="U2360" i="7"/>
  <c r="V2364" i="7" s="1"/>
  <c r="S2359" i="7"/>
  <c r="S2360" i="7"/>
  <c r="W2364" i="7" s="1"/>
  <c r="R1228" i="10"/>
  <c r="S1231" i="10" s="1"/>
  <c r="R2357" i="7"/>
  <c r="U2357" i="7" s="1"/>
  <c r="S2357" i="7"/>
  <c r="R2358" i="7"/>
  <c r="U2358" i="7" s="1"/>
  <c r="S2358" i="7"/>
  <c r="R2358" i="2"/>
  <c r="R2359" i="2"/>
  <c r="R1227" i="10"/>
  <c r="S1230" i="10" s="1"/>
  <c r="R2355" i="7"/>
  <c r="U2355" i="7" s="1"/>
  <c r="S2355" i="7"/>
  <c r="R2356" i="7"/>
  <c r="U2356" i="7" s="1"/>
  <c r="S2356" i="7"/>
  <c r="R2356" i="2"/>
  <c r="R2357" i="2"/>
  <c r="R2353" i="7"/>
  <c r="U2353" i="7" s="1"/>
  <c r="S2353" i="7"/>
  <c r="R2354" i="7"/>
  <c r="U2354" i="7" s="1"/>
  <c r="S2354" i="7"/>
  <c r="R1226" i="10"/>
  <c r="R2354" i="2"/>
  <c r="R2355" i="2"/>
  <c r="W2363" i="7" l="1"/>
  <c r="V2365" i="7"/>
  <c r="W2365" i="7"/>
  <c r="V2363" i="7"/>
  <c r="V2360" i="7"/>
  <c r="W2360" i="7"/>
  <c r="W2362" i="7"/>
  <c r="V2359" i="7"/>
  <c r="W2361" i="7"/>
  <c r="W2359" i="7"/>
  <c r="V2361" i="7"/>
  <c r="V2362" i="7"/>
  <c r="W2358" i="7"/>
  <c r="W2357" i="7"/>
  <c r="V2357" i="7"/>
  <c r="V2358" i="7"/>
  <c r="R1225" i="10"/>
  <c r="R2351" i="7"/>
  <c r="U2351" i="7" s="1"/>
  <c r="S2351" i="7"/>
  <c r="R2352" i="7"/>
  <c r="U2352" i="7" s="1"/>
  <c r="V2356" i="7" s="1"/>
  <c r="S2352" i="7"/>
  <c r="W2356" i="7" s="1"/>
  <c r="R2352" i="2"/>
  <c r="R2353" i="2"/>
  <c r="V2355" i="7" l="1"/>
  <c r="W2355" i="7"/>
  <c r="R1224" i="10"/>
  <c r="R2349" i="7"/>
  <c r="U2349" i="7" s="1"/>
  <c r="S2349" i="7"/>
  <c r="R2350" i="7"/>
  <c r="U2350" i="7" s="1"/>
  <c r="V2354" i="7" s="1"/>
  <c r="S2350" i="7"/>
  <c r="W2354" i="7" s="1"/>
  <c r="R2350" i="2"/>
  <c r="R2351" i="2"/>
  <c r="R1223" i="10"/>
  <c r="R2347" i="7"/>
  <c r="U2347" i="7" s="1"/>
  <c r="S2347" i="7"/>
  <c r="R2348" i="7"/>
  <c r="U2348" i="7" s="1"/>
  <c r="S2348" i="7"/>
  <c r="R2348" i="2"/>
  <c r="R2349" i="2"/>
  <c r="R1222" i="10"/>
  <c r="R2345" i="7"/>
  <c r="U2345" i="7" s="1"/>
  <c r="S2345" i="7"/>
  <c r="R2346" i="7"/>
  <c r="U2346" i="7" s="1"/>
  <c r="S2346" i="7"/>
  <c r="R2346" i="2"/>
  <c r="R2347" i="2"/>
  <c r="V2353" i="7" l="1"/>
  <c r="W2353" i="7"/>
  <c r="V2352" i="7"/>
  <c r="W2350" i="7"/>
  <c r="V2351" i="7"/>
  <c r="W2351" i="7"/>
  <c r="W2349" i="7"/>
  <c r="W2352" i="7"/>
  <c r="V2350" i="7"/>
  <c r="V2349" i="7"/>
  <c r="R2344" i="2"/>
  <c r="R2345" i="2"/>
  <c r="S1228" i="10"/>
  <c r="X1228" i="10"/>
  <c r="AA1228" i="10"/>
  <c r="AB1231" i="10" s="1"/>
  <c r="AD1228" i="10"/>
  <c r="AE1231" i="10" s="1"/>
  <c r="AG1228" i="10"/>
  <c r="AH1231" i="10" s="1"/>
  <c r="AJ1228" i="10"/>
  <c r="AK1231" i="10" s="1"/>
  <c r="AM1228" i="10"/>
  <c r="AN1231" i="10" s="1"/>
  <c r="AP1228" i="10"/>
  <c r="AQ1231" i="10" s="1"/>
  <c r="AS1228" i="10"/>
  <c r="AT1231" i="10" s="1"/>
  <c r="AV1228" i="10"/>
  <c r="AW1231" i="10" s="1"/>
  <c r="S1229" i="10"/>
  <c r="X1229" i="10"/>
  <c r="Y1232" i="10" s="1"/>
  <c r="AA1229" i="10"/>
  <c r="AB1232" i="10" s="1"/>
  <c r="AD1229" i="10"/>
  <c r="AE1232" i="10" s="1"/>
  <c r="AG1229" i="10"/>
  <c r="AH1232" i="10" s="1"/>
  <c r="AJ1229" i="10"/>
  <c r="AK1232" i="10" s="1"/>
  <c r="AM1229" i="10"/>
  <c r="AN1232" i="10" s="1"/>
  <c r="AP1229" i="10"/>
  <c r="AQ1232" i="10" s="1"/>
  <c r="AS1229" i="10"/>
  <c r="AT1232" i="10" s="1"/>
  <c r="AV1229" i="10"/>
  <c r="AW1232" i="10" s="1"/>
  <c r="X1221" i="10"/>
  <c r="AA1221" i="10"/>
  <c r="AD1221" i="10"/>
  <c r="AG1221" i="10"/>
  <c r="AJ1221" i="10"/>
  <c r="AM1221" i="10"/>
  <c r="AP1221" i="10"/>
  <c r="AS1221" i="10"/>
  <c r="X1222" i="10"/>
  <c r="AA1222" i="10"/>
  <c r="AD1222" i="10"/>
  <c r="AG1222" i="10"/>
  <c r="AJ1222" i="10"/>
  <c r="AM1222" i="10"/>
  <c r="AP1222" i="10"/>
  <c r="AS1222" i="10"/>
  <c r="AV1222" i="10"/>
  <c r="X1223" i="10"/>
  <c r="AA1223" i="10"/>
  <c r="AD1223" i="10"/>
  <c r="AG1223" i="10"/>
  <c r="AJ1223" i="10"/>
  <c r="AM1223" i="10"/>
  <c r="AP1223" i="10"/>
  <c r="AS1223" i="10"/>
  <c r="AV1223" i="10"/>
  <c r="X1224" i="10"/>
  <c r="AA1224" i="10"/>
  <c r="AD1224" i="10"/>
  <c r="AG1224" i="10"/>
  <c r="AJ1224" i="10"/>
  <c r="AM1224" i="10"/>
  <c r="AP1224" i="10"/>
  <c r="AS1224" i="10"/>
  <c r="AV1224" i="10"/>
  <c r="S1225" i="10"/>
  <c r="X1225" i="10"/>
  <c r="AA1225" i="10"/>
  <c r="AD1225" i="10"/>
  <c r="AG1225" i="10"/>
  <c r="AJ1225" i="10"/>
  <c r="AM1225" i="10"/>
  <c r="AP1225" i="10"/>
  <c r="AS1225" i="10"/>
  <c r="AV1225" i="10"/>
  <c r="S1226" i="10"/>
  <c r="X1226" i="10"/>
  <c r="AA1226" i="10"/>
  <c r="AD1226" i="10"/>
  <c r="AG1226" i="10"/>
  <c r="AJ1226" i="10"/>
  <c r="AM1226" i="10"/>
  <c r="AP1226" i="10"/>
  <c r="AS1226" i="10"/>
  <c r="AV1226" i="10"/>
  <c r="S1227" i="10"/>
  <c r="X1227" i="10"/>
  <c r="AA1227" i="10"/>
  <c r="AB1230" i="10" s="1"/>
  <c r="AD1227" i="10"/>
  <c r="AE1230" i="10" s="1"/>
  <c r="AG1227" i="10"/>
  <c r="AJ1227" i="10"/>
  <c r="AK1230" i="10" s="1"/>
  <c r="AM1227" i="10"/>
  <c r="AN1230" i="10" s="1"/>
  <c r="AP1227" i="10"/>
  <c r="AQ1230" i="10" s="1"/>
  <c r="AS1227" i="10"/>
  <c r="AT1230" i="10" s="1"/>
  <c r="AV1227" i="10"/>
  <c r="R1221" i="10"/>
  <c r="AV1221" i="10" s="1"/>
  <c r="R2343" i="7"/>
  <c r="U2343" i="7" s="1"/>
  <c r="S2343" i="7"/>
  <c r="R2344" i="7"/>
  <c r="U2344" i="7" s="1"/>
  <c r="V2348" i="7" s="1"/>
  <c r="S2344" i="7"/>
  <c r="W2348" i="7" s="1"/>
  <c r="R2342" i="2"/>
  <c r="R2343" i="2"/>
  <c r="R2341" i="7"/>
  <c r="U2341" i="7" s="1"/>
  <c r="S2341" i="7"/>
  <c r="R2342" i="7"/>
  <c r="U2342" i="7" s="1"/>
  <c r="S2342" i="7"/>
  <c r="R1220" i="10"/>
  <c r="AV1220" i="10" s="1"/>
  <c r="X1220" i="10"/>
  <c r="AA1220" i="10"/>
  <c r="AD1220" i="10"/>
  <c r="AG1220" i="10"/>
  <c r="AJ1220" i="10"/>
  <c r="AM1220" i="10"/>
  <c r="AP1220" i="10"/>
  <c r="AS1220" i="10"/>
  <c r="R2340" i="2"/>
  <c r="R2341" i="2"/>
  <c r="X1219" i="10"/>
  <c r="AA1219" i="10"/>
  <c r="AD1219" i="10"/>
  <c r="AG1219" i="10"/>
  <c r="AJ1219" i="10"/>
  <c r="AM1219" i="10"/>
  <c r="AP1219" i="10"/>
  <c r="AS1219" i="10"/>
  <c r="R1219" i="10"/>
  <c r="AV1219" i="10" s="1"/>
  <c r="R2339" i="7"/>
  <c r="U2339" i="7" s="1"/>
  <c r="S2339" i="7"/>
  <c r="R2340" i="7"/>
  <c r="U2340" i="7" s="1"/>
  <c r="S2340" i="7"/>
  <c r="R2338" i="2"/>
  <c r="R2339" i="2"/>
  <c r="AH1230" i="10" l="1"/>
  <c r="Y1231" i="10"/>
  <c r="Y1230" i="10"/>
  <c r="AW1230" i="10"/>
  <c r="AN1222" i="10"/>
  <c r="W2346" i="7"/>
  <c r="AB1222" i="10"/>
  <c r="AN1224" i="10"/>
  <c r="AB1224" i="10"/>
  <c r="V2345" i="7"/>
  <c r="AK1227" i="10"/>
  <c r="AT1226" i="10"/>
  <c r="AT1222" i="10"/>
  <c r="AH1222" i="10"/>
  <c r="V2346" i="7"/>
  <c r="Y1227" i="10"/>
  <c r="AN1227" i="10"/>
  <c r="V2347" i="7"/>
  <c r="AH1229" i="10"/>
  <c r="AT1227" i="10"/>
  <c r="AW1226" i="10"/>
  <c r="Y1224" i="10"/>
  <c r="AN1225" i="10"/>
  <c r="AW1227" i="10"/>
  <c r="AN1229" i="10"/>
  <c r="AB1229" i="10"/>
  <c r="AT1225" i="10"/>
  <c r="W2347" i="7"/>
  <c r="W2343" i="7"/>
  <c r="AN1223" i="10"/>
  <c r="AB1223" i="10"/>
  <c r="AB1227" i="10"/>
  <c r="AN1226" i="10"/>
  <c r="W2345" i="7"/>
  <c r="AB1225" i="10"/>
  <c r="V2343" i="7"/>
  <c r="AN1228" i="10"/>
  <c r="W2344" i="7"/>
  <c r="AK1222" i="10"/>
  <c r="Y1222" i="10"/>
  <c r="AT1223" i="10"/>
  <c r="AH1223" i="10"/>
  <c r="S1223" i="10"/>
  <c r="AH1227" i="10"/>
  <c r="AT1229" i="10"/>
  <c r="AT1228" i="10"/>
  <c r="AH1224" i="10"/>
  <c r="AW1225" i="10"/>
  <c r="AK1226" i="10"/>
  <c r="Y1226" i="10"/>
  <c r="AK1225" i="10"/>
  <c r="Y1225" i="10"/>
  <c r="AT1224" i="10"/>
  <c r="AK1224" i="10"/>
  <c r="AK1223" i="10"/>
  <c r="Y1223" i="10"/>
  <c r="AH1225" i="10"/>
  <c r="AW1223" i="10"/>
  <c r="AW1224" i="10"/>
  <c r="AW1222" i="10"/>
  <c r="AH1226" i="10"/>
  <c r="AB1226" i="10"/>
  <c r="AE1226" i="10"/>
  <c r="Y1229" i="10"/>
  <c r="AK1228" i="10"/>
  <c r="AB1228" i="10"/>
  <c r="AQ1227" i="10"/>
  <c r="S1224" i="10"/>
  <c r="AQ1225" i="10"/>
  <c r="S1222" i="10"/>
  <c r="AQ1228" i="10"/>
  <c r="AH1228" i="10"/>
  <c r="AE1227" i="10"/>
  <c r="AE1225" i="10"/>
  <c r="AK1229" i="10"/>
  <c r="AW1228" i="10"/>
  <c r="Y1228" i="10"/>
  <c r="AQ1226" i="10"/>
  <c r="AE1228" i="10"/>
  <c r="V2344" i="7"/>
  <c r="AW1229" i="10"/>
  <c r="AQ1229" i="10"/>
  <c r="AE1229" i="10"/>
  <c r="AQ1224" i="10"/>
  <c r="AE1224" i="10"/>
  <c r="AQ1223" i="10"/>
  <c r="AE1223" i="10"/>
  <c r="AQ1222" i="10"/>
  <c r="AE1222" i="10"/>
  <c r="X1218" i="10"/>
  <c r="Y1221" i="10" s="1"/>
  <c r="AA1218" i="10"/>
  <c r="AB1221" i="10" s="1"/>
  <c r="AD1218" i="10"/>
  <c r="AE1221" i="10" s="1"/>
  <c r="AG1218" i="10"/>
  <c r="AH1221" i="10" s="1"/>
  <c r="AJ1218" i="10"/>
  <c r="AK1221" i="10" s="1"/>
  <c r="AM1218" i="10"/>
  <c r="AN1221" i="10" s="1"/>
  <c r="AP1218" i="10"/>
  <c r="AQ1221" i="10" s="1"/>
  <c r="AS1218" i="10"/>
  <c r="AT1221" i="10" s="1"/>
  <c r="R1218" i="10"/>
  <c r="R2337" i="7"/>
  <c r="U2337" i="7" s="1"/>
  <c r="S2337" i="7"/>
  <c r="R2338" i="7"/>
  <c r="U2338" i="7" s="1"/>
  <c r="V2342" i="7" s="1"/>
  <c r="S2338" i="7"/>
  <c r="W2342" i="7" s="1"/>
  <c r="R2336" i="2"/>
  <c r="R2337" i="2"/>
  <c r="L12" i="13"/>
  <c r="L11" i="13"/>
  <c r="A7" i="13"/>
  <c r="R2333" i="7"/>
  <c r="U2333" i="7" s="1"/>
  <c r="R2334" i="7"/>
  <c r="U2334" i="7" s="1"/>
  <c r="R2335" i="7"/>
  <c r="U2335" i="7" s="1"/>
  <c r="R2336" i="7"/>
  <c r="U2336" i="7" s="1"/>
  <c r="R2332" i="2"/>
  <c r="R2333" i="2"/>
  <c r="R2334" i="2"/>
  <c r="R2335" i="2"/>
  <c r="S2335" i="7"/>
  <c r="S2336" i="7"/>
  <c r="R1217" i="10"/>
  <c r="X1217" i="10"/>
  <c r="AA1217" i="10"/>
  <c r="AD1217" i="10"/>
  <c r="AG1217" i="10"/>
  <c r="AJ1217" i="10"/>
  <c r="AM1217" i="10"/>
  <c r="AP1217" i="10"/>
  <c r="AS1217" i="10"/>
  <c r="X1216" i="10"/>
  <c r="AA1216" i="10"/>
  <c r="AD1216" i="10"/>
  <c r="AG1216" i="10"/>
  <c r="AJ1216" i="10"/>
  <c r="AM1216" i="10"/>
  <c r="AP1216" i="10"/>
  <c r="AS1216" i="10"/>
  <c r="R1216" i="10"/>
  <c r="S2333" i="7"/>
  <c r="S2334" i="7"/>
  <c r="S1220" i="10" l="1"/>
  <c r="AH1220" i="10"/>
  <c r="AN1220" i="10"/>
  <c r="AB1220" i="10"/>
  <c r="AK1220" i="10"/>
  <c r="Y1220" i="10"/>
  <c r="AV1218" i="10"/>
  <c r="AW1221" i="10" s="1"/>
  <c r="S1221" i="10"/>
  <c r="W2341" i="7"/>
  <c r="V2341" i="7"/>
  <c r="AQ1220" i="10"/>
  <c r="AE1220" i="10"/>
  <c r="AT1220" i="10"/>
  <c r="W2340" i="7"/>
  <c r="V2338" i="7"/>
  <c r="W2337" i="7"/>
  <c r="V2337" i="7"/>
  <c r="W2338" i="7"/>
  <c r="V2340" i="7"/>
  <c r="V2339" i="7"/>
  <c r="W2339" i="7"/>
  <c r="AH1219" i="10"/>
  <c r="AT1219" i="10"/>
  <c r="Y1219" i="10"/>
  <c r="AQ1219" i="10"/>
  <c r="AE1219" i="10"/>
  <c r="AB1219" i="10"/>
  <c r="AK1219" i="10"/>
  <c r="AN1219" i="10"/>
  <c r="AV1216" i="10"/>
  <c r="S1219" i="10"/>
  <c r="AV1217" i="10"/>
  <c r="AW1220" i="10" s="1"/>
  <c r="R2331" i="7"/>
  <c r="U2331" i="7" s="1"/>
  <c r="S2331" i="7"/>
  <c r="R2332" i="7"/>
  <c r="U2332" i="7" s="1"/>
  <c r="V2336" i="7" s="1"/>
  <c r="S2332" i="7"/>
  <c r="W2336" i="7" s="1"/>
  <c r="R2330" i="2"/>
  <c r="R2331" i="2"/>
  <c r="W2335" i="7" l="1"/>
  <c r="V2335" i="7"/>
  <c r="AW1219" i="10"/>
  <c r="R1215" i="10"/>
  <c r="S1218" i="10" s="1"/>
  <c r="X1215" i="10"/>
  <c r="Y1218" i="10" s="1"/>
  <c r="AA1215" i="10"/>
  <c r="AB1218" i="10" s="1"/>
  <c r="AD1215" i="10"/>
  <c r="AE1218" i="10" s="1"/>
  <c r="AG1215" i="10"/>
  <c r="AH1218" i="10" s="1"/>
  <c r="AJ1215" i="10"/>
  <c r="AK1218" i="10" s="1"/>
  <c r="AM1215" i="10"/>
  <c r="AN1218" i="10" s="1"/>
  <c r="AP1215" i="10"/>
  <c r="AQ1218" i="10" s="1"/>
  <c r="AS1215" i="10"/>
  <c r="AT1218" i="10" s="1"/>
  <c r="A1215" i="10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V1215" i="10" l="1"/>
  <c r="AW1218" i="10" s="1"/>
  <c r="B6" i="12"/>
  <c r="R2329" i="7"/>
  <c r="U2329" i="7" s="1"/>
  <c r="S2329" i="7"/>
  <c r="R2330" i="7"/>
  <c r="U2330" i="7" s="1"/>
  <c r="V2334" i="7" s="1"/>
  <c r="S2330" i="7"/>
  <c r="W2334" i="7" s="1"/>
  <c r="W2333" i="7" l="1"/>
  <c r="V2333" i="7"/>
  <c r="A11" i="12"/>
  <c r="K14" i="12"/>
  <c r="K13" i="12"/>
  <c r="R1214" i="10" l="1"/>
  <c r="S1217" i="10" s="1"/>
  <c r="X1214" i="10"/>
  <c r="Y1217" i="10" s="1"/>
  <c r="AA1214" i="10"/>
  <c r="AB1217" i="10" s="1"/>
  <c r="AD1214" i="10"/>
  <c r="AE1217" i="10" s="1"/>
  <c r="AG1214" i="10"/>
  <c r="AH1217" i="10" s="1"/>
  <c r="AJ1214" i="10"/>
  <c r="AK1217" i="10" s="1"/>
  <c r="AM1214" i="10"/>
  <c r="AN1217" i="10" s="1"/>
  <c r="AP1214" i="10"/>
  <c r="AQ1217" i="10" s="1"/>
  <c r="AS1214" i="10"/>
  <c r="AT1217" i="10" s="1"/>
  <c r="R2328" i="2"/>
  <c r="R2329" i="2"/>
  <c r="AV1214" i="10" l="1"/>
  <c r="AW1217" i="10" s="1"/>
  <c r="X1213" i="10"/>
  <c r="Y1216" i="10" s="1"/>
  <c r="AA1213" i="10"/>
  <c r="AD1213" i="10"/>
  <c r="AE1216" i="10" s="1"/>
  <c r="AG1213" i="10"/>
  <c r="AH1216" i="10" s="1"/>
  <c r="AJ1213" i="10"/>
  <c r="AK1216" i="10" s="1"/>
  <c r="AM1213" i="10"/>
  <c r="AP1213" i="10"/>
  <c r="AQ1216" i="10" s="1"/>
  <c r="AS1213" i="10"/>
  <c r="AT1216" i="10" s="1"/>
  <c r="R1213" i="10"/>
  <c r="S1216" i="10" s="1"/>
  <c r="R2327" i="7"/>
  <c r="U2327" i="7" s="1"/>
  <c r="S2327" i="7"/>
  <c r="R2328" i="7"/>
  <c r="U2328" i="7" s="1"/>
  <c r="V2332" i="7" s="1"/>
  <c r="S2328" i="7"/>
  <c r="W2332" i="7" s="1"/>
  <c r="R2326" i="2"/>
  <c r="R2327" i="2"/>
  <c r="R2323" i="7"/>
  <c r="U2323" i="7" s="1"/>
  <c r="S2323" i="7"/>
  <c r="R2324" i="7"/>
  <c r="U2324" i="7" s="1"/>
  <c r="S2324" i="7"/>
  <c r="R2325" i="7"/>
  <c r="U2325" i="7" s="1"/>
  <c r="S2325" i="7"/>
  <c r="R2326" i="7"/>
  <c r="U2326" i="7" s="1"/>
  <c r="S2326" i="7"/>
  <c r="V2329" i="7" l="1"/>
  <c r="W2331" i="7"/>
  <c r="W2330" i="7"/>
  <c r="AN1216" i="10"/>
  <c r="AB1216" i="10"/>
  <c r="AV1213" i="10"/>
  <c r="V2331" i="7"/>
  <c r="V2330" i="7"/>
  <c r="W2329" i="7"/>
  <c r="W2328" i="7"/>
  <c r="W2327" i="7"/>
  <c r="V2327" i="7"/>
  <c r="V2328" i="7"/>
  <c r="R1212" i="10"/>
  <c r="S1215" i="10" s="1"/>
  <c r="X1212" i="10"/>
  <c r="Y1215" i="10" s="1"/>
  <c r="AA1212" i="10"/>
  <c r="AB1215" i="10" s="1"/>
  <c r="AD1212" i="10"/>
  <c r="AE1215" i="10" s="1"/>
  <c r="AG1212" i="10"/>
  <c r="AH1215" i="10" s="1"/>
  <c r="AJ1212" i="10"/>
  <c r="AK1215" i="10" s="1"/>
  <c r="AM1212" i="10"/>
  <c r="AN1215" i="10" s="1"/>
  <c r="AP1212" i="10"/>
  <c r="AQ1215" i="10" s="1"/>
  <c r="AS1212" i="10"/>
  <c r="AT1215" i="10" s="1"/>
  <c r="R2324" i="2"/>
  <c r="R2325" i="2"/>
  <c r="R2321" i="7"/>
  <c r="U2321" i="7" s="1"/>
  <c r="S2321" i="7"/>
  <c r="R2322" i="7"/>
  <c r="U2322" i="7" s="1"/>
  <c r="V2326" i="7" s="1"/>
  <c r="S2322" i="7"/>
  <c r="W2326" i="7" s="1"/>
  <c r="AA1211" i="10"/>
  <c r="AD1211" i="10"/>
  <c r="AG1211" i="10"/>
  <c r="AJ1211" i="10"/>
  <c r="AM1211" i="10"/>
  <c r="AP1211" i="10"/>
  <c r="AS1211" i="10"/>
  <c r="X1211" i="10"/>
  <c r="R1211" i="10"/>
  <c r="R2319" i="7"/>
  <c r="U2319" i="7" s="1"/>
  <c r="S2319" i="7"/>
  <c r="R2320" i="7"/>
  <c r="U2320" i="7" s="1"/>
  <c r="S2320" i="7"/>
  <c r="R2322" i="2"/>
  <c r="R2323" i="2"/>
  <c r="S1214" i="10" l="1"/>
  <c r="AN1214" i="10"/>
  <c r="AB1214" i="10"/>
  <c r="AQ1214" i="10"/>
  <c r="AE1214" i="10"/>
  <c r="AV1212" i="10"/>
  <c r="AW1215" i="10" s="1"/>
  <c r="Y1214" i="10"/>
  <c r="AK1214" i="10"/>
  <c r="AW1216" i="10"/>
  <c r="AT1214" i="10"/>
  <c r="AH1214" i="10"/>
  <c r="V2323" i="7"/>
  <c r="W2325" i="7"/>
  <c r="V2325" i="7"/>
  <c r="W2324" i="7"/>
  <c r="V2324" i="7"/>
  <c r="W2323" i="7"/>
  <c r="AV1211" i="10"/>
  <c r="AW1214" i="10" s="1"/>
  <c r="R2320" i="2"/>
  <c r="R2321" i="2"/>
  <c r="R1210" i="10"/>
  <c r="S1213" i="10" s="1"/>
  <c r="X1210" i="10"/>
  <c r="Y1213" i="10" s="1"/>
  <c r="AA1210" i="10"/>
  <c r="AB1213" i="10" s="1"/>
  <c r="AD1210" i="10"/>
  <c r="AE1213" i="10" s="1"/>
  <c r="AG1210" i="10"/>
  <c r="AH1213" i="10" s="1"/>
  <c r="AJ1210" i="10"/>
  <c r="AK1213" i="10" s="1"/>
  <c r="AM1210" i="10"/>
  <c r="AN1213" i="10" s="1"/>
  <c r="AP1210" i="10"/>
  <c r="AQ1213" i="10" s="1"/>
  <c r="AS1210" i="10"/>
  <c r="AT1213" i="10" s="1"/>
  <c r="AV1210" i="10" l="1"/>
  <c r="AW1213" i="10" s="1"/>
  <c r="X1209" i="10" l="1"/>
  <c r="Y1212" i="10" s="1"/>
  <c r="AA1209" i="10"/>
  <c r="AB1212" i="10" s="1"/>
  <c r="AD1209" i="10"/>
  <c r="AE1212" i="10" s="1"/>
  <c r="AG1209" i="10"/>
  <c r="AH1212" i="10" s="1"/>
  <c r="AJ1209" i="10"/>
  <c r="AK1212" i="10" s="1"/>
  <c r="AM1209" i="10"/>
  <c r="AN1212" i="10" s="1"/>
  <c r="AP1209" i="10"/>
  <c r="AQ1212" i="10" s="1"/>
  <c r="AS1209" i="10"/>
  <c r="AT1212" i="10" s="1"/>
  <c r="R1209" i="10"/>
  <c r="R2317" i="7"/>
  <c r="U2317" i="7" s="1"/>
  <c r="S2317" i="7"/>
  <c r="R2318" i="7"/>
  <c r="U2318" i="7" s="1"/>
  <c r="V2322" i="7" s="1"/>
  <c r="S2318" i="7"/>
  <c r="W2322" i="7" s="1"/>
  <c r="AV1209" i="10" l="1"/>
  <c r="AW1212" i="10" s="1"/>
  <c r="S1212" i="10"/>
  <c r="V2321" i="7"/>
  <c r="W2321" i="7"/>
  <c r="R2315" i="7"/>
  <c r="U2315" i="7" s="1"/>
  <c r="S2315" i="7"/>
  <c r="R2316" i="7"/>
  <c r="U2316" i="7" s="1"/>
  <c r="V2320" i="7" s="1"/>
  <c r="S2316" i="7"/>
  <c r="W2320" i="7" s="1"/>
  <c r="R2318" i="2"/>
  <c r="R2319" i="2"/>
  <c r="V2319" i="7" l="1"/>
  <c r="W2319" i="7"/>
  <c r="X1208" i="10"/>
  <c r="Y1211" i="10" s="1"/>
  <c r="AA1208" i="10"/>
  <c r="AB1211" i="10" s="1"/>
  <c r="AD1208" i="10"/>
  <c r="AE1211" i="10" s="1"/>
  <c r="AG1208" i="10"/>
  <c r="AH1211" i="10" s="1"/>
  <c r="AJ1208" i="10"/>
  <c r="AK1211" i="10" s="1"/>
  <c r="AM1208" i="10"/>
  <c r="AN1211" i="10" s="1"/>
  <c r="AP1208" i="10"/>
  <c r="AQ1211" i="10" s="1"/>
  <c r="AS1208" i="10"/>
  <c r="AT1211" i="10" s="1"/>
  <c r="R1208" i="10"/>
  <c r="S1211" i="10" s="1"/>
  <c r="X1207" i="10"/>
  <c r="AA1207" i="10"/>
  <c r="AD1207" i="10"/>
  <c r="AG1207" i="10"/>
  <c r="AH1210" i="10" s="1"/>
  <c r="AJ1207" i="10"/>
  <c r="AM1207" i="10"/>
  <c r="AP1207" i="10"/>
  <c r="AS1207" i="10"/>
  <c r="AT1210" i="10" s="1"/>
  <c r="R1207" i="10"/>
  <c r="R2313" i="7"/>
  <c r="U2313" i="7" s="1"/>
  <c r="S2313" i="7"/>
  <c r="R2314" i="7"/>
  <c r="U2314" i="7" s="1"/>
  <c r="V2318" i="7" s="1"/>
  <c r="S2314" i="7"/>
  <c r="W2318" i="7" s="1"/>
  <c r="R2316" i="2"/>
  <c r="R2317" i="2"/>
  <c r="AQ1210" i="10" l="1"/>
  <c r="AE1210" i="10"/>
  <c r="AV1208" i="10"/>
  <c r="AW1211" i="10" s="1"/>
  <c r="AB1210" i="10"/>
  <c r="AN1210" i="10"/>
  <c r="AV1207" i="10"/>
  <c r="S1210" i="10"/>
  <c r="AK1210" i="10"/>
  <c r="Y1210" i="10"/>
  <c r="V2317" i="7"/>
  <c r="W2317" i="7"/>
  <c r="X1206" i="10"/>
  <c r="Y1209" i="10" s="1"/>
  <c r="AA1206" i="10"/>
  <c r="AB1209" i="10" s="1"/>
  <c r="AD1206" i="10"/>
  <c r="AE1209" i="10" s="1"/>
  <c r="AG1206" i="10"/>
  <c r="AH1209" i="10" s="1"/>
  <c r="AJ1206" i="10"/>
  <c r="AK1209" i="10" s="1"/>
  <c r="AM1206" i="10"/>
  <c r="AN1209" i="10" s="1"/>
  <c r="AP1206" i="10"/>
  <c r="AQ1209" i="10" s="1"/>
  <c r="AS1206" i="10"/>
  <c r="AT1209" i="10" s="1"/>
  <c r="R1206" i="10"/>
  <c r="S1209" i="10" s="1"/>
  <c r="R2311" i="7"/>
  <c r="U2311" i="7" s="1"/>
  <c r="S2311" i="7"/>
  <c r="R2312" i="7"/>
  <c r="U2312" i="7" s="1"/>
  <c r="V2316" i="7" s="1"/>
  <c r="S2312" i="7"/>
  <c r="W2316" i="7" s="1"/>
  <c r="R2314" i="2"/>
  <c r="R2315" i="2"/>
  <c r="AW1210" i="10" l="1"/>
  <c r="W2315" i="7"/>
  <c r="V2315" i="7"/>
  <c r="AV1206" i="10"/>
  <c r="AW1209" i="10" s="1"/>
  <c r="X1205" i="10"/>
  <c r="Y1208" i="10" s="1"/>
  <c r="AA1205" i="10"/>
  <c r="AB1208" i="10" s="1"/>
  <c r="AD1205" i="10"/>
  <c r="AE1208" i="10" s="1"/>
  <c r="AG1205" i="10"/>
  <c r="AH1208" i="10" s="1"/>
  <c r="AJ1205" i="10"/>
  <c r="AK1208" i="10" s="1"/>
  <c r="AM1205" i="10"/>
  <c r="AN1208" i="10" s="1"/>
  <c r="AP1205" i="10"/>
  <c r="AQ1208" i="10" s="1"/>
  <c r="AS1205" i="10"/>
  <c r="AT1208" i="10" s="1"/>
  <c r="R1205" i="10"/>
  <c r="R2309" i="7"/>
  <c r="U2309" i="7" s="1"/>
  <c r="S2309" i="7"/>
  <c r="R2310" i="7"/>
  <c r="U2310" i="7" s="1"/>
  <c r="V2314" i="7" s="1"/>
  <c r="S2310" i="7"/>
  <c r="W2314" i="7" s="1"/>
  <c r="R2312" i="2"/>
  <c r="R2313" i="2"/>
  <c r="AV1205" i="10" l="1"/>
  <c r="AW1208" i="10" s="1"/>
  <c r="S1208" i="10"/>
  <c r="W2313" i="7"/>
  <c r="V2313" i="7"/>
  <c r="R2307" i="7"/>
  <c r="U2307" i="7" s="1"/>
  <c r="S2307" i="7"/>
  <c r="R2308" i="7"/>
  <c r="U2308" i="7" s="1"/>
  <c r="V2312" i="7" s="1"/>
  <c r="S2308" i="7"/>
  <c r="W2312" i="7" s="1"/>
  <c r="R2310" i="2"/>
  <c r="R2311" i="2"/>
  <c r="V2311" i="7" l="1"/>
  <c r="W2311" i="7"/>
  <c r="R2305" i="7"/>
  <c r="U2305" i="7" s="1"/>
  <c r="S2305" i="7"/>
  <c r="R2306" i="7"/>
  <c r="U2306" i="7" s="1"/>
  <c r="V2310" i="7" s="1"/>
  <c r="S2306" i="7"/>
  <c r="W2310" i="7" s="1"/>
  <c r="R2308" i="2"/>
  <c r="R2309" i="2"/>
  <c r="W2309" i="7" l="1"/>
  <c r="V2309" i="7"/>
  <c r="R1203" i="10"/>
  <c r="X1203" i="10"/>
  <c r="AA1203" i="10"/>
  <c r="AD1203" i="10"/>
  <c r="AG1203" i="10"/>
  <c r="AJ1203" i="10"/>
  <c r="AM1203" i="10"/>
  <c r="AP1203" i="10"/>
  <c r="AS1203" i="10"/>
  <c r="R1204" i="10"/>
  <c r="S1207" i="10" s="1"/>
  <c r="X1204" i="10"/>
  <c r="Y1207" i="10" s="1"/>
  <c r="AA1204" i="10"/>
  <c r="AB1207" i="10" s="1"/>
  <c r="AD1204" i="10"/>
  <c r="AE1207" i="10" s="1"/>
  <c r="AG1204" i="10"/>
  <c r="AH1207" i="10" s="1"/>
  <c r="AJ1204" i="10"/>
  <c r="AK1207" i="10" s="1"/>
  <c r="AM1204" i="10"/>
  <c r="AN1207" i="10" s="1"/>
  <c r="AP1204" i="10"/>
  <c r="AQ1207" i="10" s="1"/>
  <c r="AS1204" i="10"/>
  <c r="AT1207" i="10" s="1"/>
  <c r="R1202" i="10"/>
  <c r="AV1202" i="10" s="1"/>
  <c r="X1202" i="10"/>
  <c r="AA1202" i="10"/>
  <c r="AD1202" i="10"/>
  <c r="AG1202" i="10"/>
  <c r="AJ1202" i="10"/>
  <c r="AM1202" i="10"/>
  <c r="AP1202" i="10"/>
  <c r="AS1202" i="10"/>
  <c r="R2303" i="7"/>
  <c r="U2303" i="7" s="1"/>
  <c r="S2303" i="7"/>
  <c r="R2304" i="7"/>
  <c r="U2304" i="7" s="1"/>
  <c r="V2308" i="7" s="1"/>
  <c r="S2304" i="7"/>
  <c r="W2308" i="7" s="1"/>
  <c r="R2306" i="2"/>
  <c r="R2307" i="2"/>
  <c r="R2304" i="2"/>
  <c r="R2305" i="2"/>
  <c r="X1201" i="10"/>
  <c r="AA1201" i="10"/>
  <c r="AD1201" i="10"/>
  <c r="AG1201" i="10"/>
  <c r="AJ1201" i="10"/>
  <c r="AM1201" i="10"/>
  <c r="AP1201" i="10"/>
  <c r="AS1201" i="10"/>
  <c r="R1201" i="10"/>
  <c r="AV1201" i="10" s="1"/>
  <c r="A1201" i="10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R2301" i="7"/>
  <c r="U2301" i="7" s="1"/>
  <c r="S2301" i="7"/>
  <c r="R2302" i="7"/>
  <c r="U2302" i="7" s="1"/>
  <c r="S2302" i="7"/>
  <c r="AT1204" i="10" l="1"/>
  <c r="AK1205" i="10"/>
  <c r="Y1205" i="10"/>
  <c r="AQ1206" i="10"/>
  <c r="AE1206" i="10"/>
  <c r="AH1204" i="10"/>
  <c r="AT1205" i="10"/>
  <c r="AH1205" i="10"/>
  <c r="S1205" i="10"/>
  <c r="W2305" i="7"/>
  <c r="AN1206" i="10"/>
  <c r="AB1206" i="10"/>
  <c r="AQ1205" i="10"/>
  <c r="AE1205" i="10"/>
  <c r="AK1206" i="10"/>
  <c r="Y1206" i="10"/>
  <c r="AK1204" i="10"/>
  <c r="Y1204" i="10"/>
  <c r="AN1205" i="10"/>
  <c r="AB1205" i="10"/>
  <c r="AT1206" i="10"/>
  <c r="AH1206" i="10"/>
  <c r="AV1203" i="10"/>
  <c r="S1206" i="10"/>
  <c r="AV1204" i="10"/>
  <c r="AW1207" i="10" s="1"/>
  <c r="AQ1204" i="10"/>
  <c r="W2306" i="7"/>
  <c r="W2307" i="7"/>
  <c r="V2307" i="7"/>
  <c r="AE1204" i="10"/>
  <c r="V2305" i="7"/>
  <c r="V2306" i="7"/>
  <c r="AN1204" i="10"/>
  <c r="AB1204" i="10"/>
  <c r="S1204" i="10"/>
  <c r="R2302" i="2"/>
  <c r="R2303" i="2"/>
  <c r="R2299" i="7"/>
  <c r="U2299" i="7" s="1"/>
  <c r="S2299" i="7"/>
  <c r="R2300" i="7"/>
  <c r="U2300" i="7" s="1"/>
  <c r="V2304" i="7" s="1"/>
  <c r="S2300" i="7"/>
  <c r="W2304" i="7" s="1"/>
  <c r="W2303" i="7" l="1"/>
  <c r="AW1206" i="10"/>
  <c r="AW1205" i="10"/>
  <c r="AW1204" i="10"/>
  <c r="V2303" i="7"/>
  <c r="X1200" i="10"/>
  <c r="Y1203" i="10" s="1"/>
  <c r="AA1200" i="10"/>
  <c r="AB1203" i="10" s="1"/>
  <c r="AD1200" i="10"/>
  <c r="AE1203" i="10" s="1"/>
  <c r="AG1200" i="10"/>
  <c r="AH1203" i="10" s="1"/>
  <c r="AJ1200" i="10"/>
  <c r="AK1203" i="10" s="1"/>
  <c r="AM1200" i="10"/>
  <c r="AN1203" i="10" s="1"/>
  <c r="AP1200" i="10"/>
  <c r="AQ1203" i="10" s="1"/>
  <c r="AS1200" i="10"/>
  <c r="AT1203" i="10" s="1"/>
  <c r="R1200" i="10"/>
  <c r="R2297" i="7"/>
  <c r="U2297" i="7" s="1"/>
  <c r="S2297" i="7"/>
  <c r="R2298" i="7"/>
  <c r="U2298" i="7" s="1"/>
  <c r="V2302" i="7" s="1"/>
  <c r="S2298" i="7"/>
  <c r="W2302" i="7" s="1"/>
  <c r="R2295" i="7"/>
  <c r="U2295" i="7" s="1"/>
  <c r="S2295" i="7"/>
  <c r="R2296" i="7"/>
  <c r="U2296" i="7" s="1"/>
  <c r="S2296" i="7"/>
  <c r="W2299" i="7" l="1"/>
  <c r="W2301" i="7"/>
  <c r="AV1200" i="10"/>
  <c r="AW1203" i="10" s="1"/>
  <c r="S1203" i="10"/>
  <c r="V2300" i="7"/>
  <c r="V2299" i="7"/>
  <c r="V2301" i="7"/>
  <c r="W2300" i="7"/>
  <c r="R2293" i="7"/>
  <c r="U2293" i="7" s="1"/>
  <c r="S2293" i="7"/>
  <c r="R2294" i="7"/>
  <c r="U2294" i="7" s="1"/>
  <c r="V2298" i="7" s="1"/>
  <c r="S2294" i="7"/>
  <c r="W2298" i="7" s="1"/>
  <c r="R1199" i="10"/>
  <c r="X1199" i="10"/>
  <c r="Y1202" i="10" s="1"/>
  <c r="AA1199" i="10"/>
  <c r="AB1202" i="10" s="1"/>
  <c r="AD1199" i="10"/>
  <c r="AE1202" i="10" s="1"/>
  <c r="AG1199" i="10"/>
  <c r="AH1202" i="10" s="1"/>
  <c r="AJ1199" i="10"/>
  <c r="AK1202" i="10" s="1"/>
  <c r="AM1199" i="10"/>
  <c r="AN1202" i="10" s="1"/>
  <c r="AP1199" i="10"/>
  <c r="AQ1202" i="10" s="1"/>
  <c r="AS1199" i="10"/>
  <c r="AT1202" i="10" s="1"/>
  <c r="R2300" i="2"/>
  <c r="R2301" i="2"/>
  <c r="R2291" i="7"/>
  <c r="U2291" i="7" s="1"/>
  <c r="S2291" i="7"/>
  <c r="R2292" i="7"/>
  <c r="U2292" i="7" s="1"/>
  <c r="S2292" i="7"/>
  <c r="AV1199" i="10" l="1"/>
  <c r="AW1202" i="10" s="1"/>
  <c r="S1202" i="10"/>
  <c r="W2296" i="7"/>
  <c r="W2297" i="7"/>
  <c r="V2297" i="7"/>
  <c r="V2296" i="7"/>
  <c r="W2295" i="7"/>
  <c r="V2295" i="7"/>
  <c r="R2289" i="7"/>
  <c r="U2289" i="7" s="1"/>
  <c r="S2289" i="7"/>
  <c r="R2290" i="7"/>
  <c r="U2290" i="7" s="1"/>
  <c r="V2294" i="7" s="1"/>
  <c r="S2290" i="7"/>
  <c r="W2294" i="7" s="1"/>
  <c r="R2298" i="2"/>
  <c r="R2299" i="2"/>
  <c r="R2296" i="2"/>
  <c r="R2297" i="2"/>
  <c r="R2287" i="7"/>
  <c r="U2287" i="7" s="1"/>
  <c r="S2287" i="7"/>
  <c r="R2288" i="7"/>
  <c r="U2288" i="7" s="1"/>
  <c r="S2288" i="7"/>
  <c r="V2293" i="7" l="1"/>
  <c r="W2293" i="7"/>
  <c r="V2292" i="7"/>
  <c r="V2291" i="7"/>
  <c r="W2291" i="7"/>
  <c r="W2292" i="7"/>
  <c r="R2286" i="7"/>
  <c r="U2286" i="7" s="1"/>
  <c r="V2290" i="7" s="1"/>
  <c r="S2286" i="7"/>
  <c r="W2290" i="7" s="1"/>
  <c r="R2285" i="7"/>
  <c r="U2285" i="7" s="1"/>
  <c r="S2285" i="7"/>
  <c r="R2294" i="2"/>
  <c r="R2295" i="2"/>
  <c r="R2283" i="7"/>
  <c r="U2283" i="7" s="1"/>
  <c r="S2283" i="7"/>
  <c r="R2284" i="7"/>
  <c r="U2284" i="7" s="1"/>
  <c r="S2284" i="7"/>
  <c r="R2292" i="2"/>
  <c r="R2293" i="2"/>
  <c r="W2289" i="7" l="1"/>
  <c r="W2288" i="7"/>
  <c r="V2289" i="7"/>
  <c r="V2287" i="7"/>
  <c r="W2287" i="7"/>
  <c r="V2288" i="7"/>
  <c r="R2281" i="7"/>
  <c r="U2281" i="7" s="1"/>
  <c r="S2281" i="7"/>
  <c r="R2282" i="7"/>
  <c r="U2282" i="7" s="1"/>
  <c r="V2286" i="7" s="1"/>
  <c r="S2282" i="7"/>
  <c r="W2286" i="7" s="1"/>
  <c r="R2290" i="2"/>
  <c r="R2291" i="2"/>
  <c r="R2288" i="2"/>
  <c r="R2289" i="2"/>
  <c r="R2279" i="7"/>
  <c r="U2279" i="7" s="1"/>
  <c r="S2279" i="7"/>
  <c r="R2280" i="7"/>
  <c r="U2280" i="7" s="1"/>
  <c r="S2280" i="7"/>
  <c r="V2284" i="7" l="1"/>
  <c r="W2283" i="7"/>
  <c r="W2285" i="7"/>
  <c r="V2285" i="7"/>
  <c r="V2283" i="7"/>
  <c r="W2284" i="7"/>
  <c r="R1192" i="10"/>
  <c r="R1193" i="10"/>
  <c r="R2277" i="7"/>
  <c r="U2277" i="7" s="1"/>
  <c r="S2277" i="7"/>
  <c r="R2278" i="7"/>
  <c r="U2278" i="7" s="1"/>
  <c r="V2282" i="7" s="1"/>
  <c r="S2278" i="7"/>
  <c r="W2282" i="7" s="1"/>
  <c r="R2286" i="2"/>
  <c r="R2287" i="2"/>
  <c r="R2275" i="7"/>
  <c r="U2275" i="7" s="1"/>
  <c r="S2275" i="7"/>
  <c r="R2276" i="7"/>
  <c r="U2276" i="7" s="1"/>
  <c r="S2276" i="7"/>
  <c r="R2284" i="2"/>
  <c r="R2285" i="2"/>
  <c r="V2280" i="7" l="1"/>
  <c r="V2279" i="7"/>
  <c r="W2280" i="7"/>
  <c r="W2281" i="7"/>
  <c r="W2279" i="7"/>
  <c r="V2281" i="7"/>
  <c r="AV1235" i="10"/>
  <c r="R1191" i="10" l="1"/>
  <c r="AV1191" i="10" s="1"/>
  <c r="X1191" i="10"/>
  <c r="AA1191" i="10"/>
  <c r="AD1191" i="10"/>
  <c r="AG1191" i="10"/>
  <c r="AJ1191" i="10"/>
  <c r="AM1191" i="10"/>
  <c r="AP1191" i="10"/>
  <c r="AS1191" i="10"/>
  <c r="X1192" i="10"/>
  <c r="AA1192" i="10"/>
  <c r="AD1192" i="10"/>
  <c r="AG1192" i="10"/>
  <c r="AJ1192" i="10"/>
  <c r="AM1192" i="10"/>
  <c r="AP1192" i="10"/>
  <c r="AS1192" i="10"/>
  <c r="AV1192" i="10"/>
  <c r="AV1193" i="10"/>
  <c r="X1193" i="10"/>
  <c r="AA1193" i="10"/>
  <c r="AD1193" i="10"/>
  <c r="AG1193" i="10"/>
  <c r="AJ1193" i="10"/>
  <c r="AM1193" i="10"/>
  <c r="AP1193" i="10"/>
  <c r="AS1193" i="10"/>
  <c r="R1194" i="10"/>
  <c r="X1194" i="10"/>
  <c r="AA1194" i="10"/>
  <c r="AD1194" i="10"/>
  <c r="AG1194" i="10"/>
  <c r="AJ1194" i="10"/>
  <c r="AM1194" i="10"/>
  <c r="AP1194" i="10"/>
  <c r="AS1194" i="10"/>
  <c r="R1195" i="10"/>
  <c r="AV1195" i="10" s="1"/>
  <c r="X1195" i="10"/>
  <c r="AA1195" i="10"/>
  <c r="AD1195" i="10"/>
  <c r="AG1195" i="10"/>
  <c r="AJ1195" i="10"/>
  <c r="AM1195" i="10"/>
  <c r="AP1195" i="10"/>
  <c r="AS1195" i="10"/>
  <c r="R1196" i="10"/>
  <c r="X1196" i="10"/>
  <c r="AA1196" i="10"/>
  <c r="AD1196" i="10"/>
  <c r="AG1196" i="10"/>
  <c r="AJ1196" i="10"/>
  <c r="AM1196" i="10"/>
  <c r="AP1196" i="10"/>
  <c r="AS1196" i="10"/>
  <c r="R1197" i="10"/>
  <c r="X1197" i="10"/>
  <c r="AA1197" i="10"/>
  <c r="AD1197" i="10"/>
  <c r="AG1197" i="10"/>
  <c r="AJ1197" i="10"/>
  <c r="AM1197" i="10"/>
  <c r="AP1197" i="10"/>
  <c r="AS1197" i="10"/>
  <c r="R1198" i="10"/>
  <c r="S1201" i="10" s="1"/>
  <c r="X1198" i="10"/>
  <c r="Y1201" i="10" s="1"/>
  <c r="AA1198" i="10"/>
  <c r="AB1201" i="10" s="1"/>
  <c r="AD1198" i="10"/>
  <c r="AE1201" i="10" s="1"/>
  <c r="AG1198" i="10"/>
  <c r="AH1201" i="10" s="1"/>
  <c r="AJ1198" i="10"/>
  <c r="AK1201" i="10" s="1"/>
  <c r="AM1198" i="10"/>
  <c r="AN1201" i="10" s="1"/>
  <c r="AP1198" i="10"/>
  <c r="AQ1201" i="10" s="1"/>
  <c r="AS1198" i="10"/>
  <c r="AT1201" i="10" s="1"/>
  <c r="AA1188" i="10"/>
  <c r="AD1188" i="10"/>
  <c r="X1189" i="10"/>
  <c r="AD1190" i="10"/>
  <c r="R2273" i="7"/>
  <c r="U2273" i="7" s="1"/>
  <c r="S2273" i="7"/>
  <c r="R2274" i="7"/>
  <c r="U2274" i="7" s="1"/>
  <c r="S2274" i="7"/>
  <c r="W2278" i="7" s="1"/>
  <c r="R2282" i="2"/>
  <c r="R2283" i="2"/>
  <c r="R2271" i="7"/>
  <c r="U2271" i="7" s="1"/>
  <c r="S2271" i="7"/>
  <c r="R2272" i="7"/>
  <c r="U2272" i="7" s="1"/>
  <c r="S2272" i="7"/>
  <c r="R2280" i="2"/>
  <c r="R2281" i="2"/>
  <c r="R1188" i="10"/>
  <c r="AV1188" i="10" s="1"/>
  <c r="X1188" i="10"/>
  <c r="AG1188" i="10"/>
  <c r="AJ1188" i="10"/>
  <c r="AM1188" i="10"/>
  <c r="AP1188" i="10"/>
  <c r="AS1188" i="10"/>
  <c r="R1189" i="10"/>
  <c r="AV1189" i="10" s="1"/>
  <c r="AJ1189" i="10"/>
  <c r="AM1189" i="10"/>
  <c r="AP1189" i="10"/>
  <c r="AS1189" i="10"/>
  <c r="R1190" i="10"/>
  <c r="AV1190" i="10" s="1"/>
  <c r="AJ1190" i="10"/>
  <c r="AM1190" i="10"/>
  <c r="AP1190" i="10"/>
  <c r="AS1190" i="10"/>
  <c r="R2269" i="7"/>
  <c r="U2269" i="7" s="1"/>
  <c r="S2269" i="7"/>
  <c r="R2270" i="7"/>
  <c r="U2270" i="7" s="1"/>
  <c r="S2270" i="7"/>
  <c r="R2278" i="2"/>
  <c r="R2279" i="2"/>
  <c r="X1187" i="10"/>
  <c r="AA1187" i="10"/>
  <c r="AD1187" i="10"/>
  <c r="AG1187" i="10"/>
  <c r="AJ1187" i="10"/>
  <c r="AM1187" i="10"/>
  <c r="AP1187" i="10"/>
  <c r="AS1187" i="10"/>
  <c r="R2276" i="2"/>
  <c r="R2277" i="2"/>
  <c r="R2275" i="2"/>
  <c r="R1187" i="10"/>
  <c r="AV1187" i="10" s="1"/>
  <c r="R2274" i="2"/>
  <c r="R2273" i="2"/>
  <c r="R2272" i="2"/>
  <c r="R2271" i="2"/>
  <c r="R2270" i="2"/>
  <c r="R2264" i="7"/>
  <c r="U2264" i="7" s="1"/>
  <c r="R2265" i="7"/>
  <c r="U2265" i="7" s="1"/>
  <c r="R2266" i="7"/>
  <c r="U2266" i="7" s="1"/>
  <c r="R2267" i="7"/>
  <c r="U2267" i="7" s="1"/>
  <c r="R2268" i="7"/>
  <c r="U2268" i="7" s="1"/>
  <c r="R2263" i="7"/>
  <c r="U2263" i="7" s="1"/>
  <c r="S2267" i="7"/>
  <c r="S2268" i="7"/>
  <c r="R2268" i="2"/>
  <c r="U2260" i="7"/>
  <c r="S2259" i="7"/>
  <c r="R2259" i="7"/>
  <c r="U2259" i="7" s="1"/>
  <c r="AS1186" i="10"/>
  <c r="AP1186" i="10"/>
  <c r="AM1186" i="10"/>
  <c r="AJ1186" i="10"/>
  <c r="AG1186" i="10"/>
  <c r="AD1186" i="10"/>
  <c r="AA1186" i="10"/>
  <c r="X1186" i="10"/>
  <c r="R1186" i="10"/>
  <c r="S2266" i="7"/>
  <c r="S2265" i="7"/>
  <c r="AS1185" i="10"/>
  <c r="AP1185" i="10"/>
  <c r="AM1185" i="10"/>
  <c r="AJ1185" i="10"/>
  <c r="AG1185" i="10"/>
  <c r="AD1185" i="10"/>
  <c r="AA1185" i="10"/>
  <c r="X1185" i="10"/>
  <c r="R1185" i="10"/>
  <c r="AV1185" i="10" s="1"/>
  <c r="S2264" i="7"/>
  <c r="S2263" i="7"/>
  <c r="AS1184" i="10"/>
  <c r="AP1184" i="10"/>
  <c r="AM1184" i="10"/>
  <c r="AJ1184" i="10"/>
  <c r="AG1184" i="10"/>
  <c r="AD1184" i="10"/>
  <c r="AA1184" i="10"/>
  <c r="X1184" i="10"/>
  <c r="R1184" i="10"/>
  <c r="AV1184" i="10" s="1"/>
  <c r="S2262" i="7"/>
  <c r="S2261" i="7"/>
  <c r="R2262" i="7"/>
  <c r="U2262" i="7" s="1"/>
  <c r="R2261" i="7"/>
  <c r="U2261" i="7" s="1"/>
  <c r="S1200" i="10" l="1"/>
  <c r="AK1199" i="10"/>
  <c r="AQ1200" i="10"/>
  <c r="AE1200" i="10"/>
  <c r="AN1200" i="10"/>
  <c r="AB1200" i="10"/>
  <c r="AT1198" i="10"/>
  <c r="AT1200" i="10"/>
  <c r="AH1198" i="10"/>
  <c r="AH1200" i="10"/>
  <c r="AK1200" i="10"/>
  <c r="Y1200" i="10"/>
  <c r="AT1199" i="10"/>
  <c r="AH1199" i="10"/>
  <c r="AV1196" i="10"/>
  <c r="S1199" i="10"/>
  <c r="Y1198" i="10"/>
  <c r="Y1199" i="10"/>
  <c r="AQ1199" i="10"/>
  <c r="AE1199" i="10"/>
  <c r="AV1198" i="10"/>
  <c r="AW1201" i="10" s="1"/>
  <c r="AN1199" i="10"/>
  <c r="AB1199" i="10"/>
  <c r="W2272" i="7"/>
  <c r="V2271" i="7"/>
  <c r="W2275" i="7"/>
  <c r="AN1192" i="10"/>
  <c r="AQ1198" i="10"/>
  <c r="AK1191" i="10"/>
  <c r="S1191" i="10"/>
  <c r="AV1197" i="10"/>
  <c r="AE1198" i="10"/>
  <c r="AK1198" i="10"/>
  <c r="AQ1192" i="10"/>
  <c r="AQ1191" i="10"/>
  <c r="AE1196" i="10"/>
  <c r="AE1193" i="10"/>
  <c r="S1192" i="10"/>
  <c r="AN1191" i="10"/>
  <c r="AT1191" i="10"/>
  <c r="S1193" i="10"/>
  <c r="AQ1197" i="10"/>
  <c r="AE1197" i="10"/>
  <c r="S1197" i="10"/>
  <c r="AK1196" i="10"/>
  <c r="AB1196" i="10"/>
  <c r="AN1197" i="10"/>
  <c r="S1196" i="10"/>
  <c r="AN1196" i="10"/>
  <c r="AB1195" i="10"/>
  <c r="AT1197" i="10"/>
  <c r="AH1197" i="10"/>
  <c r="AQ1194" i="10"/>
  <c r="AB1197" i="10"/>
  <c r="AT1194" i="10"/>
  <c r="AK1194" i="10"/>
  <c r="W2273" i="7"/>
  <c r="V2273" i="7"/>
  <c r="W2274" i="7"/>
  <c r="V2274" i="7"/>
  <c r="V2278" i="7"/>
  <c r="V2277" i="7"/>
  <c r="V2275" i="7"/>
  <c r="W2276" i="7"/>
  <c r="W2277" i="7"/>
  <c r="V2276" i="7"/>
  <c r="Y1195" i="10"/>
  <c r="AW1192" i="10"/>
  <c r="AQ1193" i="10"/>
  <c r="AH1194" i="10"/>
  <c r="AN1193" i="10"/>
  <c r="Y1194" i="10"/>
  <c r="Y1196" i="10"/>
  <c r="AT1195" i="10"/>
  <c r="AN1195" i="10"/>
  <c r="AE1194" i="10"/>
  <c r="AK1195" i="10"/>
  <c r="AQ1196" i="10"/>
  <c r="AH1195" i="10"/>
  <c r="AK1192" i="10"/>
  <c r="AW1191" i="10"/>
  <c r="AT1193" i="10"/>
  <c r="AN1198" i="10"/>
  <c r="AB1198" i="10"/>
  <c r="AK1197" i="10"/>
  <c r="Y1197" i="10"/>
  <c r="AT1196" i="10"/>
  <c r="AH1196" i="10"/>
  <c r="AQ1195" i="10"/>
  <c r="AE1195" i="10"/>
  <c r="S1195" i="10"/>
  <c r="AV1194" i="10"/>
  <c r="AN1194" i="10"/>
  <c r="AB1194" i="10"/>
  <c r="AW1193" i="10"/>
  <c r="AK1193" i="10"/>
  <c r="AT1192" i="10"/>
  <c r="S1198" i="10"/>
  <c r="S1194" i="10"/>
  <c r="AG1190" i="10"/>
  <c r="AG1189" i="10"/>
  <c r="AD1189" i="10"/>
  <c r="AE1190" i="10" s="1"/>
  <c r="X1190" i="10"/>
  <c r="Y1190" i="10" s="1"/>
  <c r="AB1188" i="10"/>
  <c r="AN1188" i="10"/>
  <c r="W2269" i="7"/>
  <c r="V2272" i="7"/>
  <c r="W2271" i="7"/>
  <c r="AQ1189" i="10"/>
  <c r="AQ1190" i="10"/>
  <c r="AE1188" i="10"/>
  <c r="AH1187" i="10"/>
  <c r="AT1187" i="10"/>
  <c r="Y1188" i="10"/>
  <c r="AK1188" i="10"/>
  <c r="AN1189" i="10"/>
  <c r="S1190" i="10"/>
  <c r="AQ1188" i="10"/>
  <c r="AB1186" i="10"/>
  <c r="AN1187" i="10"/>
  <c r="AK1189" i="10"/>
  <c r="S1189" i="10"/>
  <c r="AT1188" i="10"/>
  <c r="S1188" i="10"/>
  <c r="AN1190" i="10"/>
  <c r="Y1189" i="10"/>
  <c r="AE1187" i="10"/>
  <c r="AQ1187" i="10"/>
  <c r="AH1188" i="10"/>
  <c r="V2269" i="7"/>
  <c r="W2267" i="7"/>
  <c r="W2270" i="7"/>
  <c r="V2270" i="7"/>
  <c r="W2266" i="7"/>
  <c r="AW1190" i="10"/>
  <c r="AK1190" i="10"/>
  <c r="AT1189" i="10"/>
  <c r="AT1190" i="10"/>
  <c r="Y1187" i="10"/>
  <c r="AB1187" i="10"/>
  <c r="Y1186" i="10"/>
  <c r="AH1186" i="10"/>
  <c r="AK1187" i="10"/>
  <c r="AE1186" i="10"/>
  <c r="S1186" i="10"/>
  <c r="AK1186" i="10"/>
  <c r="AT1186" i="10"/>
  <c r="AQ1186" i="10"/>
  <c r="S1187" i="10"/>
  <c r="AN1186" i="10"/>
  <c r="AV1186" i="10"/>
  <c r="AW1186" i="10" s="1"/>
  <c r="W2265" i="7"/>
  <c r="W2268" i="7"/>
  <c r="V2266" i="7"/>
  <c r="W2263" i="7"/>
  <c r="W2264" i="7"/>
  <c r="V2267" i="7"/>
  <c r="V2265" i="7"/>
  <c r="V2268" i="7"/>
  <c r="V2263" i="7"/>
  <c r="V2264" i="7"/>
  <c r="R2266" i="2"/>
  <c r="R2267" i="2"/>
  <c r="R2257" i="7"/>
  <c r="U2257" i="7" s="1"/>
  <c r="S2257" i="7"/>
  <c r="R2258" i="7"/>
  <c r="U2258" i="7" s="1"/>
  <c r="V2262" i="7" s="1"/>
  <c r="S2258" i="7"/>
  <c r="W2262" i="7" s="1"/>
  <c r="R2264" i="2"/>
  <c r="R2265" i="2"/>
  <c r="R2255" i="7"/>
  <c r="U2255" i="7" s="1"/>
  <c r="S2255" i="7"/>
  <c r="R2256" i="7"/>
  <c r="U2256" i="7" s="1"/>
  <c r="S2256" i="7"/>
  <c r="R2253" i="7"/>
  <c r="U2253" i="7" s="1"/>
  <c r="S2253" i="7"/>
  <c r="R2254" i="7"/>
  <c r="U2254" i="7" s="1"/>
  <c r="S2254" i="7"/>
  <c r="R2262" i="2"/>
  <c r="R2263" i="2"/>
  <c r="R1179" i="10"/>
  <c r="R1180" i="10"/>
  <c r="R2251" i="7"/>
  <c r="U2251" i="7" s="1"/>
  <c r="S2251" i="7"/>
  <c r="R2252" i="7"/>
  <c r="U2252" i="7" s="1"/>
  <c r="S2252" i="7"/>
  <c r="R2260" i="2"/>
  <c r="R2261" i="2"/>
  <c r="AW1200" i="10" l="1"/>
  <c r="AW1199" i="10"/>
  <c r="AW1198" i="10"/>
  <c r="AH1191" i="10"/>
  <c r="AH1193" i="10"/>
  <c r="Y1193" i="10"/>
  <c r="Y1192" i="10"/>
  <c r="AW1197" i="10"/>
  <c r="AE1192" i="10"/>
  <c r="Y1191" i="10"/>
  <c r="AH1190" i="10"/>
  <c r="AH1192" i="10"/>
  <c r="AE1191" i="10"/>
  <c r="AW1196" i="10"/>
  <c r="AW1194" i="10"/>
  <c r="AW1195" i="10"/>
  <c r="AH1189" i="10"/>
  <c r="AA1190" i="10"/>
  <c r="AB1193" i="10" s="1"/>
  <c r="AA1189" i="10"/>
  <c r="AE1189" i="10"/>
  <c r="W2258" i="7"/>
  <c r="AW1189" i="10"/>
  <c r="AW1188" i="10"/>
  <c r="AW1187" i="10"/>
  <c r="W2255" i="7"/>
  <c r="W2257" i="7"/>
  <c r="V2255" i="7"/>
  <c r="V2256" i="7"/>
  <c r="V2260" i="7"/>
  <c r="V2259" i="7"/>
  <c r="V2258" i="7"/>
  <c r="V2257" i="7"/>
  <c r="W2256" i="7"/>
  <c r="W2261" i="7"/>
  <c r="W2260" i="7"/>
  <c r="V2261" i="7"/>
  <c r="W2259" i="7"/>
  <c r="X1179" i="10"/>
  <c r="Z1231" i="10" s="1"/>
  <c r="AA1179" i="10"/>
  <c r="AC1231" i="10" s="1"/>
  <c r="AD1179" i="10"/>
  <c r="AF1231" i="10" s="1"/>
  <c r="AG1179" i="10"/>
  <c r="AI1231" i="10" s="1"/>
  <c r="AJ1179" i="10"/>
  <c r="AL1231" i="10" s="1"/>
  <c r="AM1179" i="10"/>
  <c r="AO1231" i="10" s="1"/>
  <c r="AP1179" i="10"/>
  <c r="AR1231" i="10" s="1"/>
  <c r="AS1179" i="10"/>
  <c r="AU1231" i="10" s="1"/>
  <c r="AV1179" i="10"/>
  <c r="AX1231" i="10" s="1"/>
  <c r="X1180" i="10"/>
  <c r="Z1232" i="10" s="1"/>
  <c r="AA1180" i="10"/>
  <c r="AC1232" i="10" s="1"/>
  <c r="AD1180" i="10"/>
  <c r="AF1232" i="10" s="1"/>
  <c r="AG1180" i="10"/>
  <c r="AI1232" i="10" s="1"/>
  <c r="AJ1180" i="10"/>
  <c r="AL1232" i="10" s="1"/>
  <c r="AM1180" i="10"/>
  <c r="AO1232" i="10" s="1"/>
  <c r="AP1180" i="10"/>
  <c r="AR1232" i="10" s="1"/>
  <c r="AS1180" i="10"/>
  <c r="AU1232" i="10" s="1"/>
  <c r="AV1180" i="10"/>
  <c r="AX1232" i="10" s="1"/>
  <c r="R1181" i="10"/>
  <c r="X1181" i="10"/>
  <c r="Z1233" i="10" s="1"/>
  <c r="AA1181" i="10"/>
  <c r="AC1233" i="10" s="1"/>
  <c r="AD1181" i="10"/>
  <c r="AF1233" i="10" s="1"/>
  <c r="AG1181" i="10"/>
  <c r="AI1233" i="10" s="1"/>
  <c r="AJ1181" i="10"/>
  <c r="AL1233" i="10" s="1"/>
  <c r="AM1181" i="10"/>
  <c r="AO1233" i="10" s="1"/>
  <c r="AP1181" i="10"/>
  <c r="AR1233" i="10" s="1"/>
  <c r="AS1181" i="10"/>
  <c r="AU1233" i="10" s="1"/>
  <c r="R1182" i="10"/>
  <c r="X1182" i="10"/>
  <c r="Y1185" i="10" s="1"/>
  <c r="AA1182" i="10"/>
  <c r="AB1185" i="10" s="1"/>
  <c r="AD1182" i="10"/>
  <c r="AE1185" i="10" s="1"/>
  <c r="AG1182" i="10"/>
  <c r="AH1185" i="10" s="1"/>
  <c r="AJ1182" i="10"/>
  <c r="AK1185" i="10" s="1"/>
  <c r="AM1182" i="10"/>
  <c r="AN1185" i="10" s="1"/>
  <c r="AP1182" i="10"/>
  <c r="AQ1185" i="10" s="1"/>
  <c r="AS1182" i="10"/>
  <c r="AT1185" i="10" s="1"/>
  <c r="R1178" i="10"/>
  <c r="R2249" i="7"/>
  <c r="U2249" i="7" s="1"/>
  <c r="S2249" i="7"/>
  <c r="R2250" i="7"/>
  <c r="U2250" i="7" s="1"/>
  <c r="V2254" i="7" s="1"/>
  <c r="S2250" i="7"/>
  <c r="W2254" i="7" s="1"/>
  <c r="R2258" i="2"/>
  <c r="R2259" i="2"/>
  <c r="R1177" i="10"/>
  <c r="R2256" i="2"/>
  <c r="R2257" i="2"/>
  <c r="R2247" i="7"/>
  <c r="U2247" i="7" s="1"/>
  <c r="S2247" i="7"/>
  <c r="R2248" i="7"/>
  <c r="U2248" i="7" s="1"/>
  <c r="S2248" i="7"/>
  <c r="AB1192" i="10" l="1"/>
  <c r="AB1191" i="10"/>
  <c r="AB1189" i="10"/>
  <c r="AB1190" i="10"/>
  <c r="V2252" i="7"/>
  <c r="AT1182" i="10"/>
  <c r="S1181" i="10"/>
  <c r="W2251" i="7"/>
  <c r="AB1184" i="10"/>
  <c r="S1180" i="10"/>
  <c r="AN1184" i="10"/>
  <c r="AK1184" i="10"/>
  <c r="AH1184" i="10"/>
  <c r="AE1184" i="10"/>
  <c r="V2251" i="7"/>
  <c r="V2253" i="7"/>
  <c r="W2252" i="7"/>
  <c r="W2253" i="7"/>
  <c r="AQ1184" i="10"/>
  <c r="Y1184" i="10"/>
  <c r="AV1181" i="10"/>
  <c r="AX1233" i="10" s="1"/>
  <c r="S1184" i="10"/>
  <c r="AV1182" i="10"/>
  <c r="AW1185" i="10" s="1"/>
  <c r="S1185" i="10"/>
  <c r="AT1184" i="10"/>
  <c r="AQ1182" i="10"/>
  <c r="AH1182" i="10"/>
  <c r="AK1182" i="10"/>
  <c r="AE1182" i="10"/>
  <c r="Y1182" i="10"/>
  <c r="AN1182" i="10"/>
  <c r="AB1182" i="10"/>
  <c r="S1182" i="10"/>
  <c r="R1176" i="10"/>
  <c r="S2245" i="7"/>
  <c r="S2246" i="7"/>
  <c r="W2250" i="7" s="1"/>
  <c r="R2245" i="7"/>
  <c r="U2245" i="7" s="1"/>
  <c r="R2246" i="7"/>
  <c r="U2246" i="7" s="1"/>
  <c r="V2250" i="7" s="1"/>
  <c r="R2254" i="2"/>
  <c r="R2255" i="2"/>
  <c r="S1179" i="10" l="1"/>
  <c r="AW1182" i="10"/>
  <c r="V2249" i="7"/>
  <c r="W2249" i="7"/>
  <c r="AW1184" i="10"/>
  <c r="R1175" i="10" l="1"/>
  <c r="R2243" i="7"/>
  <c r="U2243" i="7" s="1"/>
  <c r="S2243" i="7"/>
  <c r="R2244" i="7"/>
  <c r="U2244" i="7" s="1"/>
  <c r="V2248" i="7" s="1"/>
  <c r="S2244" i="7"/>
  <c r="W2248" i="7" s="1"/>
  <c r="R2252" i="2"/>
  <c r="R2253" i="2"/>
  <c r="R2250" i="2"/>
  <c r="R2251" i="2"/>
  <c r="W2247" i="7" l="1"/>
  <c r="V2247" i="7"/>
  <c r="R1174" i="10"/>
  <c r="R2241" i="7"/>
  <c r="U2241" i="7" s="1"/>
  <c r="S2241" i="7"/>
  <c r="R2242" i="7"/>
  <c r="U2242" i="7" s="1"/>
  <c r="V2246" i="7" s="1"/>
  <c r="S2242" i="7"/>
  <c r="W2246" i="7" s="1"/>
  <c r="R2248" i="2"/>
  <c r="R2249" i="2"/>
  <c r="R1173" i="10"/>
  <c r="R2239" i="7"/>
  <c r="U2239" i="7" s="1"/>
  <c r="S2239" i="7"/>
  <c r="R2240" i="7"/>
  <c r="U2240" i="7" s="1"/>
  <c r="S2240" i="7"/>
  <c r="R2246" i="2"/>
  <c r="R2247" i="2"/>
  <c r="V2244" i="7" l="1"/>
  <c r="V2243" i="7"/>
  <c r="W2243" i="7"/>
  <c r="V2245" i="7"/>
  <c r="W2245" i="7"/>
  <c r="W2244" i="7"/>
  <c r="R1172" i="10"/>
  <c r="R2237" i="7"/>
  <c r="U2237" i="7" s="1"/>
  <c r="S2237" i="7"/>
  <c r="R2238" i="7"/>
  <c r="U2238" i="7" s="1"/>
  <c r="S2238" i="7"/>
  <c r="W2242" i="7" s="1"/>
  <c r="R2244" i="2"/>
  <c r="R2245" i="2"/>
  <c r="R1171" i="10"/>
  <c r="R2242" i="2"/>
  <c r="R2243" i="2"/>
  <c r="S2235" i="7"/>
  <c r="S2236" i="7"/>
  <c r="R2235" i="7"/>
  <c r="U2235" i="7" s="1"/>
  <c r="R2236" i="7"/>
  <c r="U2236" i="7" s="1"/>
  <c r="V2241" i="7" l="1"/>
  <c r="W2240" i="7"/>
  <c r="V2242" i="7"/>
  <c r="V2240" i="7"/>
  <c r="W2239" i="7"/>
  <c r="V2239" i="7"/>
  <c r="W2241" i="7"/>
  <c r="R1170" i="10"/>
  <c r="R2233" i="7"/>
  <c r="U2233" i="7" s="1"/>
  <c r="S2233" i="7"/>
  <c r="R2234" i="7"/>
  <c r="U2234" i="7" s="1"/>
  <c r="V2238" i="7" s="1"/>
  <c r="S2234" i="7"/>
  <c r="W2238" i="7" s="1"/>
  <c r="R2240" i="2"/>
  <c r="R2241" i="2"/>
  <c r="R1169" i="10"/>
  <c r="R2231" i="7"/>
  <c r="U2231" i="7" s="1"/>
  <c r="S2231" i="7"/>
  <c r="R2232" i="7"/>
  <c r="U2232" i="7" s="1"/>
  <c r="S2232" i="7"/>
  <c r="R2238" i="2"/>
  <c r="R2239" i="2"/>
  <c r="R2236" i="2"/>
  <c r="R2237" i="2"/>
  <c r="X1169" i="10"/>
  <c r="Z1221" i="10" s="1"/>
  <c r="AA1169" i="10"/>
  <c r="AC1221" i="10" s="1"/>
  <c r="AD1169" i="10"/>
  <c r="AF1221" i="10" s="1"/>
  <c r="AG1169" i="10"/>
  <c r="AI1221" i="10" s="1"/>
  <c r="AJ1169" i="10"/>
  <c r="AL1221" i="10" s="1"/>
  <c r="AM1169" i="10"/>
  <c r="AO1221" i="10" s="1"/>
  <c r="AP1169" i="10"/>
  <c r="AR1221" i="10" s="1"/>
  <c r="AS1169" i="10"/>
  <c r="AU1221" i="10" s="1"/>
  <c r="X1170" i="10"/>
  <c r="Z1222" i="10" s="1"/>
  <c r="AA1170" i="10"/>
  <c r="AC1222" i="10" s="1"/>
  <c r="AD1170" i="10"/>
  <c r="AF1222" i="10" s="1"/>
  <c r="AG1170" i="10"/>
  <c r="AI1222" i="10" s="1"/>
  <c r="AJ1170" i="10"/>
  <c r="AL1222" i="10" s="1"/>
  <c r="AM1170" i="10"/>
  <c r="AO1222" i="10" s="1"/>
  <c r="AP1170" i="10"/>
  <c r="AR1222" i="10" s="1"/>
  <c r="AS1170" i="10"/>
  <c r="AU1222" i="10" s="1"/>
  <c r="X1171" i="10"/>
  <c r="Z1223" i="10" s="1"/>
  <c r="AA1171" i="10"/>
  <c r="AC1223" i="10" s="1"/>
  <c r="AD1171" i="10"/>
  <c r="AF1223" i="10" s="1"/>
  <c r="AG1171" i="10"/>
  <c r="AI1223" i="10" s="1"/>
  <c r="AJ1171" i="10"/>
  <c r="AL1223" i="10" s="1"/>
  <c r="AM1171" i="10"/>
  <c r="AO1223" i="10" s="1"/>
  <c r="AP1171" i="10"/>
  <c r="AR1223" i="10" s="1"/>
  <c r="AS1171" i="10"/>
  <c r="AU1223" i="10" s="1"/>
  <c r="AV1171" i="10"/>
  <c r="AX1223" i="10" s="1"/>
  <c r="X1172" i="10"/>
  <c r="Z1224" i="10" s="1"/>
  <c r="AA1172" i="10"/>
  <c r="AC1224" i="10" s="1"/>
  <c r="AD1172" i="10"/>
  <c r="AF1224" i="10" s="1"/>
  <c r="AG1172" i="10"/>
  <c r="AI1224" i="10" s="1"/>
  <c r="AJ1172" i="10"/>
  <c r="AL1224" i="10" s="1"/>
  <c r="AM1172" i="10"/>
  <c r="AO1224" i="10" s="1"/>
  <c r="AP1172" i="10"/>
  <c r="AR1224" i="10" s="1"/>
  <c r="AS1172" i="10"/>
  <c r="AU1224" i="10" s="1"/>
  <c r="AV1172" i="10"/>
  <c r="AX1224" i="10" s="1"/>
  <c r="X1173" i="10"/>
  <c r="Z1225" i="10" s="1"/>
  <c r="AA1173" i="10"/>
  <c r="AC1225" i="10" s="1"/>
  <c r="AD1173" i="10"/>
  <c r="AF1225" i="10" s="1"/>
  <c r="AG1173" i="10"/>
  <c r="AI1225" i="10" s="1"/>
  <c r="AJ1173" i="10"/>
  <c r="AL1225" i="10" s="1"/>
  <c r="AM1173" i="10"/>
  <c r="AO1225" i="10" s="1"/>
  <c r="AP1173" i="10"/>
  <c r="AR1225" i="10" s="1"/>
  <c r="AS1173" i="10"/>
  <c r="AU1225" i="10" s="1"/>
  <c r="AV1173" i="10"/>
  <c r="AX1225" i="10" s="1"/>
  <c r="S1174" i="10"/>
  <c r="X1174" i="10"/>
  <c r="Z1226" i="10" s="1"/>
  <c r="AA1174" i="10"/>
  <c r="AC1226" i="10" s="1"/>
  <c r="AD1174" i="10"/>
  <c r="AF1226" i="10" s="1"/>
  <c r="AG1174" i="10"/>
  <c r="AI1226" i="10" s="1"/>
  <c r="AJ1174" i="10"/>
  <c r="AL1226" i="10" s="1"/>
  <c r="AM1174" i="10"/>
  <c r="AO1226" i="10" s="1"/>
  <c r="AP1174" i="10"/>
  <c r="AR1226" i="10" s="1"/>
  <c r="AS1174" i="10"/>
  <c r="AU1226" i="10" s="1"/>
  <c r="AV1174" i="10"/>
  <c r="AX1226" i="10" s="1"/>
  <c r="S1175" i="10"/>
  <c r="X1175" i="10"/>
  <c r="Z1227" i="10" s="1"/>
  <c r="AA1175" i="10"/>
  <c r="AC1227" i="10" s="1"/>
  <c r="AD1175" i="10"/>
  <c r="AF1227" i="10" s="1"/>
  <c r="AG1175" i="10"/>
  <c r="AI1227" i="10" s="1"/>
  <c r="AJ1175" i="10"/>
  <c r="AL1227" i="10" s="1"/>
  <c r="AM1175" i="10"/>
  <c r="AO1227" i="10" s="1"/>
  <c r="AP1175" i="10"/>
  <c r="AR1227" i="10" s="1"/>
  <c r="AS1175" i="10"/>
  <c r="AU1227" i="10" s="1"/>
  <c r="AV1175" i="10"/>
  <c r="AX1227" i="10" s="1"/>
  <c r="S1176" i="10"/>
  <c r="X1176" i="10"/>
  <c r="Z1228" i="10" s="1"/>
  <c r="AA1176" i="10"/>
  <c r="AC1228" i="10" s="1"/>
  <c r="AD1176" i="10"/>
  <c r="AF1228" i="10" s="1"/>
  <c r="AG1176" i="10"/>
  <c r="AI1228" i="10" s="1"/>
  <c r="AJ1176" i="10"/>
  <c r="AL1228" i="10" s="1"/>
  <c r="AM1176" i="10"/>
  <c r="AO1228" i="10" s="1"/>
  <c r="AP1176" i="10"/>
  <c r="AR1228" i="10" s="1"/>
  <c r="AS1176" i="10"/>
  <c r="AU1228" i="10" s="1"/>
  <c r="AV1176" i="10"/>
  <c r="AX1228" i="10" s="1"/>
  <c r="S1177" i="10"/>
  <c r="X1177" i="10"/>
  <c r="Z1229" i="10" s="1"/>
  <c r="AA1177" i="10"/>
  <c r="AC1229" i="10" s="1"/>
  <c r="AD1177" i="10"/>
  <c r="AF1229" i="10" s="1"/>
  <c r="AG1177" i="10"/>
  <c r="AI1229" i="10" s="1"/>
  <c r="AJ1177" i="10"/>
  <c r="AL1229" i="10" s="1"/>
  <c r="AM1177" i="10"/>
  <c r="AO1229" i="10" s="1"/>
  <c r="AP1177" i="10"/>
  <c r="AR1229" i="10" s="1"/>
  <c r="AS1177" i="10"/>
  <c r="AU1229" i="10" s="1"/>
  <c r="AV1177" i="10"/>
  <c r="AX1229" i="10" s="1"/>
  <c r="S1178" i="10"/>
  <c r="X1178" i="10"/>
  <c r="AA1178" i="10"/>
  <c r="AC1230" i="10" s="1"/>
  <c r="AD1178" i="10"/>
  <c r="AG1178" i="10"/>
  <c r="AJ1178" i="10"/>
  <c r="AL1230" i="10" s="1"/>
  <c r="AM1178" i="10"/>
  <c r="AP1178" i="10"/>
  <c r="AS1178" i="10"/>
  <c r="AV1178" i="10"/>
  <c r="R2229" i="7"/>
  <c r="U2229" i="7" s="1"/>
  <c r="S2229" i="7"/>
  <c r="R2230" i="7"/>
  <c r="U2230" i="7" s="1"/>
  <c r="S2230" i="7"/>
  <c r="AQ1181" i="10" l="1"/>
  <c r="AR1230" i="10"/>
  <c r="AT1181" i="10"/>
  <c r="AU1230" i="10"/>
  <c r="AH1181" i="10"/>
  <c r="AI1230" i="10"/>
  <c r="AW1181" i="10"/>
  <c r="AX1230" i="10"/>
  <c r="AN1181" i="10"/>
  <c r="AO1230" i="10"/>
  <c r="AE1181" i="10"/>
  <c r="AF1230" i="10"/>
  <c r="Y1181" i="10"/>
  <c r="Z1230" i="10"/>
  <c r="AV1170" i="10"/>
  <c r="AX1222" i="10" s="1"/>
  <c r="W2236" i="7"/>
  <c r="S1173" i="10"/>
  <c r="S1172" i="10"/>
  <c r="AW1180" i="10"/>
  <c r="AK1174" i="10"/>
  <c r="AT1176" i="10"/>
  <c r="AH1178" i="10"/>
  <c r="AT1172" i="10"/>
  <c r="AT1177" i="10"/>
  <c r="AT1173" i="10"/>
  <c r="Y1178" i="10"/>
  <c r="AK1176" i="10"/>
  <c r="AE1180" i="10"/>
  <c r="AN1178" i="10"/>
  <c r="AE1179" i="10"/>
  <c r="AK1177" i="10"/>
  <c r="AT1178" i="10"/>
  <c r="AB1176" i="10"/>
  <c r="AW1179" i="10"/>
  <c r="AB1180" i="10"/>
  <c r="AB1177" i="10"/>
  <c r="AK1173" i="10"/>
  <c r="Y1172" i="10"/>
  <c r="W2233" i="7"/>
  <c r="V2234" i="7"/>
  <c r="V2235" i="7"/>
  <c r="V2236" i="7"/>
  <c r="W2234" i="7"/>
  <c r="W2235" i="7"/>
  <c r="W2237" i="7"/>
  <c r="V2233" i="7"/>
  <c r="V2237" i="7"/>
  <c r="AK1172" i="10"/>
  <c r="AT1180" i="10"/>
  <c r="AK1179" i="10"/>
  <c r="AH1179" i="10"/>
  <c r="AQ1180" i="10"/>
  <c r="AN1180" i="10"/>
  <c r="AN1172" i="10"/>
  <c r="Y1173" i="10"/>
  <c r="AK1178" i="10"/>
  <c r="AK1181" i="10"/>
  <c r="Y1180" i="10"/>
  <c r="Y1176" i="10"/>
  <c r="Y1179" i="10"/>
  <c r="AT1179" i="10"/>
  <c r="AQ1179" i="10"/>
  <c r="AN1179" i="10"/>
  <c r="AH1180" i="10"/>
  <c r="AB1179" i="10"/>
  <c r="AQ1178" i="10"/>
  <c r="Y1174" i="10"/>
  <c r="AH1172" i="10"/>
  <c r="AK1180" i="10"/>
  <c r="AB1178" i="10"/>
  <c r="AB1181" i="10"/>
  <c r="AE1178" i="10"/>
  <c r="AW1178" i="10"/>
  <c r="AW1177" i="10"/>
  <c r="AK1175" i="10"/>
  <c r="AQ1177" i="10"/>
  <c r="AH1175" i="10"/>
  <c r="AQ1176" i="10"/>
  <c r="AN1176" i="10"/>
  <c r="AE1177" i="10"/>
  <c r="AW1176" i="10"/>
  <c r="AN1177" i="10"/>
  <c r="Y1177" i="10"/>
  <c r="AH1176" i="10"/>
  <c r="Y1175" i="10"/>
  <c r="AH1177" i="10"/>
  <c r="AH1174" i="10"/>
  <c r="AE1176" i="10"/>
  <c r="AW1175" i="10"/>
  <c r="AE1175" i="10"/>
  <c r="AB1175" i="10"/>
  <c r="AT1174" i="10"/>
  <c r="AH1173" i="10"/>
  <c r="AQ1175" i="10"/>
  <c r="AW1174" i="10"/>
  <c r="AT1175" i="10"/>
  <c r="AN1175" i="10"/>
  <c r="AB1174" i="10"/>
  <c r="AB1173" i="10"/>
  <c r="AQ1174" i="10"/>
  <c r="AE1174" i="10"/>
  <c r="AN1174" i="10"/>
  <c r="AN1173" i="10"/>
  <c r="AQ1173" i="10"/>
  <c r="AE1173" i="10"/>
  <c r="AB1172" i="10"/>
  <c r="AV1169" i="10"/>
  <c r="AQ1172" i="10"/>
  <c r="AE1172" i="10"/>
  <c r="AW1173" i="10" l="1"/>
  <c r="AW1172" i="10"/>
  <c r="AX1221" i="10"/>
  <c r="R2234" i="2"/>
  <c r="R2235" i="2"/>
  <c r="R2227" i="7"/>
  <c r="U2227" i="7" s="1"/>
  <c r="S2227" i="7"/>
  <c r="R2228" i="7"/>
  <c r="U2228" i="7" s="1"/>
  <c r="S2228" i="7"/>
  <c r="W2232" i="7" s="1"/>
  <c r="R2225" i="7"/>
  <c r="U2225" i="7" s="1"/>
  <c r="S2225" i="7"/>
  <c r="R2226" i="7"/>
  <c r="U2226" i="7" s="1"/>
  <c r="S2226" i="7"/>
  <c r="R2232" i="2"/>
  <c r="R2233" i="2"/>
  <c r="R2223" i="7"/>
  <c r="U2223" i="7" s="1"/>
  <c r="S2223" i="7"/>
  <c r="R2224" i="7"/>
  <c r="U2224" i="7" s="1"/>
  <c r="S2224" i="7"/>
  <c r="R2230" i="2"/>
  <c r="R2231" i="2"/>
  <c r="R2228" i="2"/>
  <c r="R2229" i="2"/>
  <c r="R2221" i="7"/>
  <c r="U2221" i="7" s="1"/>
  <c r="S2221" i="7"/>
  <c r="R2222" i="7"/>
  <c r="U2222" i="7" s="1"/>
  <c r="S2222" i="7"/>
  <c r="R1163" i="10"/>
  <c r="X1163" i="10"/>
  <c r="Z1215" i="10" s="1"/>
  <c r="AA1163" i="10"/>
  <c r="AC1215" i="10" s="1"/>
  <c r="AD1163" i="10"/>
  <c r="AF1215" i="10" s="1"/>
  <c r="AG1163" i="10"/>
  <c r="AI1215" i="10" s="1"/>
  <c r="AJ1163" i="10"/>
  <c r="AL1215" i="10" s="1"/>
  <c r="AM1163" i="10"/>
  <c r="AO1215" i="10" s="1"/>
  <c r="AP1163" i="10"/>
  <c r="AR1215" i="10" s="1"/>
  <c r="AS1163" i="10"/>
  <c r="AU1215" i="10" s="1"/>
  <c r="R1164" i="10"/>
  <c r="X1164" i="10"/>
  <c r="Z1216" i="10" s="1"/>
  <c r="AA1164" i="10"/>
  <c r="AC1216" i="10" s="1"/>
  <c r="AD1164" i="10"/>
  <c r="AF1216" i="10" s="1"/>
  <c r="AG1164" i="10"/>
  <c r="AI1216" i="10" s="1"/>
  <c r="AJ1164" i="10"/>
  <c r="AL1216" i="10" s="1"/>
  <c r="AM1164" i="10"/>
  <c r="AO1216" i="10" s="1"/>
  <c r="AP1164" i="10"/>
  <c r="AR1216" i="10" s="1"/>
  <c r="AS1164" i="10"/>
  <c r="AU1216" i="10" s="1"/>
  <c r="R1165" i="10"/>
  <c r="X1165" i="10"/>
  <c r="Z1217" i="10" s="1"/>
  <c r="AA1165" i="10"/>
  <c r="AC1217" i="10" s="1"/>
  <c r="AD1165" i="10"/>
  <c r="AF1217" i="10" s="1"/>
  <c r="AG1165" i="10"/>
  <c r="AI1217" i="10" s="1"/>
  <c r="AJ1165" i="10"/>
  <c r="AL1217" i="10" s="1"/>
  <c r="AM1165" i="10"/>
  <c r="AO1217" i="10" s="1"/>
  <c r="AP1165" i="10"/>
  <c r="AR1217" i="10" s="1"/>
  <c r="AS1165" i="10"/>
  <c r="AU1217" i="10" s="1"/>
  <c r="R1166" i="10"/>
  <c r="X1166" i="10"/>
  <c r="Z1218" i="10" s="1"/>
  <c r="AA1166" i="10"/>
  <c r="AC1218" i="10" s="1"/>
  <c r="AD1166" i="10"/>
  <c r="AF1218" i="10" s="1"/>
  <c r="AG1166" i="10"/>
  <c r="AI1218" i="10" s="1"/>
  <c r="AJ1166" i="10"/>
  <c r="AL1218" i="10" s="1"/>
  <c r="AM1166" i="10"/>
  <c r="AO1218" i="10" s="1"/>
  <c r="AP1166" i="10"/>
  <c r="AR1218" i="10" s="1"/>
  <c r="AS1166" i="10"/>
  <c r="AU1218" i="10" s="1"/>
  <c r="R1167" i="10"/>
  <c r="X1167" i="10"/>
  <c r="Z1219" i="10" s="1"/>
  <c r="AA1167" i="10"/>
  <c r="AC1219" i="10" s="1"/>
  <c r="AD1167" i="10"/>
  <c r="AF1219" i="10" s="1"/>
  <c r="AG1167" i="10"/>
  <c r="AI1219" i="10" s="1"/>
  <c r="AJ1167" i="10"/>
  <c r="AL1219" i="10" s="1"/>
  <c r="AM1167" i="10"/>
  <c r="AO1219" i="10" s="1"/>
  <c r="AP1167" i="10"/>
  <c r="AR1219" i="10" s="1"/>
  <c r="AS1167" i="10"/>
  <c r="AU1219" i="10" s="1"/>
  <c r="R1168" i="10"/>
  <c r="X1168" i="10"/>
  <c r="Z1220" i="10" s="1"/>
  <c r="AA1168" i="10"/>
  <c r="AC1220" i="10" s="1"/>
  <c r="AD1168" i="10"/>
  <c r="AF1220" i="10" s="1"/>
  <c r="AG1168" i="10"/>
  <c r="AI1220" i="10" s="1"/>
  <c r="AJ1168" i="10"/>
  <c r="AL1220" i="10" s="1"/>
  <c r="AM1168" i="10"/>
  <c r="AO1220" i="10" s="1"/>
  <c r="AP1168" i="10"/>
  <c r="AR1220" i="10" s="1"/>
  <c r="AS1168" i="10"/>
  <c r="AU1220" i="10" s="1"/>
  <c r="R2226" i="2"/>
  <c r="R2227" i="2"/>
  <c r="R2219" i="7"/>
  <c r="U2219" i="7" s="1"/>
  <c r="S2219" i="7"/>
  <c r="R2220" i="7"/>
  <c r="U2220" i="7" s="1"/>
  <c r="S2220" i="7"/>
  <c r="R2217" i="7"/>
  <c r="U2217" i="7" s="1"/>
  <c r="S2217" i="7"/>
  <c r="R2218" i="7"/>
  <c r="U2218" i="7" s="1"/>
  <c r="S2218" i="7"/>
  <c r="R2224" i="2"/>
  <c r="R2225" i="2"/>
  <c r="AV1168" i="10" l="1"/>
  <c r="AX1220" i="10" s="1"/>
  <c r="AV1167" i="10"/>
  <c r="AX1219" i="10" s="1"/>
  <c r="AV1166" i="10"/>
  <c r="AX1218" i="10" s="1"/>
  <c r="AV1165" i="10"/>
  <c r="AX1217" i="10" s="1"/>
  <c r="AV1164" i="10"/>
  <c r="AX1216" i="10" s="1"/>
  <c r="AV1163" i="10"/>
  <c r="AX1215" i="10" s="1"/>
  <c r="W2231" i="7"/>
  <c r="V2223" i="7"/>
  <c r="W2228" i="7"/>
  <c r="W2221" i="7"/>
  <c r="V2229" i="7"/>
  <c r="AH1168" i="10"/>
  <c r="AT1166" i="10"/>
  <c r="W2230" i="7"/>
  <c r="W2223" i="7"/>
  <c r="W2225" i="7"/>
  <c r="V2230" i="7"/>
  <c r="V2224" i="7"/>
  <c r="V2227" i="7"/>
  <c r="V2231" i="7"/>
  <c r="V2222" i="7"/>
  <c r="V2226" i="7"/>
  <c r="V2221" i="7"/>
  <c r="V2225" i="7"/>
  <c r="V2228" i="7"/>
  <c r="V2232" i="7"/>
  <c r="W2224" i="7"/>
  <c r="W2226" i="7"/>
  <c r="W2227" i="7"/>
  <c r="W2229" i="7"/>
  <c r="W2222" i="7"/>
  <c r="AE1167" i="10"/>
  <c r="AH1166" i="10"/>
  <c r="AB1168" i="10"/>
  <c r="AW1169" i="10"/>
  <c r="AW1171" i="10"/>
  <c r="AN1171" i="10"/>
  <c r="AN1170" i="10"/>
  <c r="AN1169" i="10"/>
  <c r="AB1171" i="10"/>
  <c r="AB1170" i="10"/>
  <c r="AB1169" i="10"/>
  <c r="S1171" i="10"/>
  <c r="S1169" i="10"/>
  <c r="S1170" i="10"/>
  <c r="AT1170" i="10"/>
  <c r="AT1169" i="10"/>
  <c r="AT1171" i="10"/>
  <c r="AK1170" i="10"/>
  <c r="AK1171" i="10"/>
  <c r="AK1169" i="10"/>
  <c r="Y1170" i="10"/>
  <c r="Y1171" i="10"/>
  <c r="Y1169" i="10"/>
  <c r="AQ1169" i="10"/>
  <c r="AQ1171" i="10"/>
  <c r="AQ1170" i="10"/>
  <c r="AH1169" i="10"/>
  <c r="AH1170" i="10"/>
  <c r="AH1171" i="10"/>
  <c r="AN1168" i="10"/>
  <c r="AE1170" i="10"/>
  <c r="AE1169" i="10"/>
  <c r="AE1171" i="10"/>
  <c r="AK1168" i="10"/>
  <c r="Y1168" i="10"/>
  <c r="AK1167" i="10"/>
  <c r="AT1167" i="10"/>
  <c r="AH1167" i="10"/>
  <c r="AT1168" i="10"/>
  <c r="Y1167" i="10"/>
  <c r="AQ1167" i="10"/>
  <c r="AQ1166" i="10"/>
  <c r="AE1166" i="10"/>
  <c r="S1166" i="10"/>
  <c r="AQ1168" i="10"/>
  <c r="AE1168" i="10"/>
  <c r="S1168" i="10"/>
  <c r="AN1167" i="10"/>
  <c r="AB1167" i="10"/>
  <c r="AK1166" i="10"/>
  <c r="Y1166" i="10"/>
  <c r="S1167" i="10"/>
  <c r="AN1166" i="10"/>
  <c r="AB1166" i="10"/>
  <c r="R2215" i="7"/>
  <c r="U2215" i="7" s="1"/>
  <c r="S2215" i="7"/>
  <c r="R2216" i="7"/>
  <c r="U2216" i="7" s="1"/>
  <c r="S2216" i="7"/>
  <c r="W2220" i="7" s="1"/>
  <c r="R2222" i="2"/>
  <c r="R2223" i="2"/>
  <c r="R2211" i="7"/>
  <c r="U2211" i="7" s="1"/>
  <c r="S2211" i="7"/>
  <c r="R2212" i="7"/>
  <c r="U2212" i="7" s="1"/>
  <c r="S2212" i="7"/>
  <c r="R2213" i="7"/>
  <c r="U2213" i="7" s="1"/>
  <c r="S2213" i="7"/>
  <c r="R2214" i="7"/>
  <c r="U2214" i="7" s="1"/>
  <c r="S2214" i="7"/>
  <c r="R2220" i="2"/>
  <c r="R2221" i="2"/>
  <c r="AW1170" i="10" l="1"/>
  <c r="AW1166" i="10"/>
  <c r="AW1167" i="10"/>
  <c r="AW1168" i="10"/>
  <c r="V2217" i="7"/>
  <c r="W2218" i="7"/>
  <c r="W2216" i="7"/>
  <c r="V2218" i="7"/>
  <c r="W2219" i="7"/>
  <c r="W2217" i="7"/>
  <c r="W2215" i="7"/>
  <c r="V2219" i="7"/>
  <c r="V2215" i="7"/>
  <c r="V2216" i="7"/>
  <c r="V2220" i="7"/>
  <c r="R2209" i="7" l="1"/>
  <c r="U2209" i="7" s="1"/>
  <c r="S2209" i="7"/>
  <c r="R2210" i="7"/>
  <c r="U2210" i="7" s="1"/>
  <c r="V2214" i="7" s="1"/>
  <c r="S2210" i="7"/>
  <c r="W2214" i="7" s="1"/>
  <c r="R2218" i="2"/>
  <c r="R2219" i="2"/>
  <c r="R1158" i="10"/>
  <c r="X1158" i="10"/>
  <c r="Z1210" i="10" s="1"/>
  <c r="AA1158" i="10"/>
  <c r="AC1210" i="10" s="1"/>
  <c r="AD1158" i="10"/>
  <c r="AF1210" i="10" s="1"/>
  <c r="AG1158" i="10"/>
  <c r="AI1210" i="10" s="1"/>
  <c r="AJ1158" i="10"/>
  <c r="AL1210" i="10" s="1"/>
  <c r="AM1158" i="10"/>
  <c r="AO1210" i="10" s="1"/>
  <c r="AP1158" i="10"/>
  <c r="AR1210" i="10" s="1"/>
  <c r="AS1158" i="10"/>
  <c r="AU1210" i="10" s="1"/>
  <c r="R1159" i="10"/>
  <c r="X1159" i="10"/>
  <c r="Z1211" i="10" s="1"/>
  <c r="AA1159" i="10"/>
  <c r="AC1211" i="10" s="1"/>
  <c r="AD1159" i="10"/>
  <c r="AF1211" i="10" s="1"/>
  <c r="AG1159" i="10"/>
  <c r="AI1211" i="10" s="1"/>
  <c r="AJ1159" i="10"/>
  <c r="AL1211" i="10" s="1"/>
  <c r="AM1159" i="10"/>
  <c r="AO1211" i="10" s="1"/>
  <c r="AP1159" i="10"/>
  <c r="AR1211" i="10" s="1"/>
  <c r="AS1159" i="10"/>
  <c r="AU1211" i="10" s="1"/>
  <c r="R1160" i="10"/>
  <c r="X1160" i="10"/>
  <c r="Z1212" i="10" s="1"/>
  <c r="AA1160" i="10"/>
  <c r="AC1212" i="10" s="1"/>
  <c r="AD1160" i="10"/>
  <c r="AF1212" i="10" s="1"/>
  <c r="AG1160" i="10"/>
  <c r="AI1212" i="10" s="1"/>
  <c r="AJ1160" i="10"/>
  <c r="AL1212" i="10" s="1"/>
  <c r="AM1160" i="10"/>
  <c r="AO1212" i="10" s="1"/>
  <c r="AP1160" i="10"/>
  <c r="AR1212" i="10" s="1"/>
  <c r="AS1160" i="10"/>
  <c r="AU1212" i="10" s="1"/>
  <c r="R1161" i="10"/>
  <c r="X1161" i="10"/>
  <c r="Z1213" i="10" s="1"/>
  <c r="AA1161" i="10"/>
  <c r="AC1213" i="10" s="1"/>
  <c r="AD1161" i="10"/>
  <c r="AF1213" i="10" s="1"/>
  <c r="AG1161" i="10"/>
  <c r="AI1213" i="10" s="1"/>
  <c r="AJ1161" i="10"/>
  <c r="AL1213" i="10" s="1"/>
  <c r="AM1161" i="10"/>
  <c r="AO1213" i="10" s="1"/>
  <c r="AP1161" i="10"/>
  <c r="AR1213" i="10" s="1"/>
  <c r="AS1161" i="10"/>
  <c r="AU1213" i="10" s="1"/>
  <c r="R1162" i="10"/>
  <c r="X1162" i="10"/>
  <c r="AA1162" i="10"/>
  <c r="AD1162" i="10"/>
  <c r="AG1162" i="10"/>
  <c r="AJ1162" i="10"/>
  <c r="AM1162" i="10"/>
  <c r="AP1162" i="10"/>
  <c r="AS1162" i="10"/>
  <c r="R2207" i="7"/>
  <c r="U2207" i="7" s="1"/>
  <c r="S2207" i="7"/>
  <c r="R2208" i="7"/>
  <c r="U2208" i="7" s="1"/>
  <c r="S2208" i="7"/>
  <c r="R2216" i="2"/>
  <c r="R2217" i="2"/>
  <c r="R1157" i="10"/>
  <c r="R2205" i="7"/>
  <c r="U2205" i="7" s="1"/>
  <c r="S2205" i="7"/>
  <c r="R2206" i="7"/>
  <c r="U2206" i="7" s="1"/>
  <c r="S2206" i="7"/>
  <c r="R2214" i="2"/>
  <c r="R2215" i="2"/>
  <c r="R2212" i="2"/>
  <c r="R2213" i="2"/>
  <c r="R1156" i="10"/>
  <c r="R2203" i="7"/>
  <c r="U2203" i="7" s="1"/>
  <c r="S2203" i="7"/>
  <c r="R2204" i="7"/>
  <c r="U2204" i="7" s="1"/>
  <c r="S2204" i="7"/>
  <c r="R1155" i="10"/>
  <c r="R2210" i="2"/>
  <c r="R2211" i="2"/>
  <c r="R2201" i="7"/>
  <c r="U2201" i="7" s="1"/>
  <c r="S2201" i="7"/>
  <c r="R2202" i="7"/>
  <c r="U2202" i="7" s="1"/>
  <c r="S2202" i="7"/>
  <c r="R1154" i="10"/>
  <c r="R2199" i="7"/>
  <c r="U2199" i="7" s="1"/>
  <c r="S2199" i="7"/>
  <c r="R2200" i="7"/>
  <c r="U2200" i="7" s="1"/>
  <c r="S2200" i="7"/>
  <c r="R2208" i="2"/>
  <c r="R2209" i="2"/>
  <c r="X1157" i="10"/>
  <c r="Z1209" i="10" s="1"/>
  <c r="AA1157" i="10"/>
  <c r="AC1209" i="10" s="1"/>
  <c r="AD1157" i="10"/>
  <c r="AF1209" i="10" s="1"/>
  <c r="AG1157" i="10"/>
  <c r="AI1209" i="10" s="1"/>
  <c r="AJ1157" i="10"/>
  <c r="AL1209" i="10" s="1"/>
  <c r="AM1157" i="10"/>
  <c r="AO1209" i="10" s="1"/>
  <c r="AP1157" i="10"/>
  <c r="AR1209" i="10" s="1"/>
  <c r="AS1157" i="10"/>
  <c r="AU1209" i="10" s="1"/>
  <c r="X1154" i="10"/>
  <c r="Z1206" i="10" s="1"/>
  <c r="AA1154" i="10"/>
  <c r="AC1206" i="10" s="1"/>
  <c r="AD1154" i="10"/>
  <c r="AF1206" i="10" s="1"/>
  <c r="AG1154" i="10"/>
  <c r="AI1206" i="10" s="1"/>
  <c r="AJ1154" i="10"/>
  <c r="AL1206" i="10" s="1"/>
  <c r="AM1154" i="10"/>
  <c r="AO1206" i="10" s="1"/>
  <c r="AP1154" i="10"/>
  <c r="AR1206" i="10" s="1"/>
  <c r="AS1154" i="10"/>
  <c r="AU1206" i="10" s="1"/>
  <c r="X1155" i="10"/>
  <c r="Z1207" i="10" s="1"/>
  <c r="AA1155" i="10"/>
  <c r="AC1207" i="10" s="1"/>
  <c r="AD1155" i="10"/>
  <c r="AF1207" i="10" s="1"/>
  <c r="AG1155" i="10"/>
  <c r="AI1207" i="10" s="1"/>
  <c r="AJ1155" i="10"/>
  <c r="AL1207" i="10" s="1"/>
  <c r="AM1155" i="10"/>
  <c r="AO1207" i="10" s="1"/>
  <c r="AP1155" i="10"/>
  <c r="AR1207" i="10" s="1"/>
  <c r="AS1155" i="10"/>
  <c r="AU1207" i="10" s="1"/>
  <c r="X1156" i="10"/>
  <c r="Z1208" i="10" s="1"/>
  <c r="AA1156" i="10"/>
  <c r="AC1208" i="10" s="1"/>
  <c r="AD1156" i="10"/>
  <c r="AF1208" i="10" s="1"/>
  <c r="AG1156" i="10"/>
  <c r="AI1208" i="10" s="1"/>
  <c r="AJ1156" i="10"/>
  <c r="AL1208" i="10" s="1"/>
  <c r="AM1156" i="10"/>
  <c r="AO1208" i="10" s="1"/>
  <c r="AP1156" i="10"/>
  <c r="AR1208" i="10" s="1"/>
  <c r="AS1156" i="10"/>
  <c r="AU1208" i="10" s="1"/>
  <c r="R1153" i="10"/>
  <c r="R2197" i="7"/>
  <c r="U2197" i="7" s="1"/>
  <c r="S2197" i="7"/>
  <c r="R2198" i="7"/>
  <c r="U2198" i="7" s="1"/>
  <c r="S2198" i="7"/>
  <c r="R2206" i="2"/>
  <c r="R2207" i="2"/>
  <c r="AK1165" i="10" l="1"/>
  <c r="AL1214" i="10"/>
  <c r="Y1165" i="10"/>
  <c r="Z1214" i="10"/>
  <c r="AT1165" i="10"/>
  <c r="AU1214" i="10"/>
  <c r="AH1165" i="10"/>
  <c r="AI1214" i="10"/>
  <c r="AQ1165" i="10"/>
  <c r="AR1214" i="10"/>
  <c r="AE1165" i="10"/>
  <c r="AF1214" i="10"/>
  <c r="AN1165" i="10"/>
  <c r="AO1214" i="10"/>
  <c r="AB1165" i="10"/>
  <c r="AC1214" i="10"/>
  <c r="AV1159" i="10"/>
  <c r="AX1211" i="10" s="1"/>
  <c r="AV1158" i="10"/>
  <c r="AX1210" i="10" s="1"/>
  <c r="AV1157" i="10"/>
  <c r="AX1209" i="10" s="1"/>
  <c r="AV1155" i="10"/>
  <c r="AX1207" i="10" s="1"/>
  <c r="AV1156" i="10"/>
  <c r="AX1208" i="10" s="1"/>
  <c r="AV1154" i="10"/>
  <c r="AX1206" i="10" s="1"/>
  <c r="W2204" i="7"/>
  <c r="V2203" i="7"/>
  <c r="W2205" i="7"/>
  <c r="V2207" i="7"/>
  <c r="W2209" i="7"/>
  <c r="W2211" i="7"/>
  <c r="AK1158" i="10"/>
  <c r="AK1164" i="10"/>
  <c r="Y1164" i="10"/>
  <c r="AN1157" i="10"/>
  <c r="AT1164" i="10"/>
  <c r="S1164" i="10"/>
  <c r="Y1163" i="10"/>
  <c r="AQ1158" i="10"/>
  <c r="AB1159" i="10"/>
  <c r="AE1158" i="10"/>
  <c r="AN1158" i="10"/>
  <c r="Y1158" i="10"/>
  <c r="AH1164" i="10"/>
  <c r="S1158" i="10"/>
  <c r="S1156" i="10"/>
  <c r="AN1164" i="10"/>
  <c r="AB1164" i="10"/>
  <c r="W2208" i="7"/>
  <c r="W2201" i="7"/>
  <c r="V2209" i="7"/>
  <c r="W2202" i="7"/>
  <c r="W2206" i="7"/>
  <c r="V2211" i="7"/>
  <c r="V2204" i="7"/>
  <c r="V2205" i="7"/>
  <c r="V2201" i="7"/>
  <c r="V2202" i="7"/>
  <c r="V2206" i="7"/>
  <c r="V2208" i="7"/>
  <c r="V2212" i="7"/>
  <c r="W2212" i="7"/>
  <c r="W2213" i="7"/>
  <c r="W2207" i="7"/>
  <c r="W2210" i="7"/>
  <c r="W2203" i="7"/>
  <c r="V2210" i="7"/>
  <c r="V2213" i="7"/>
  <c r="AB1160" i="10"/>
  <c r="AB1163" i="10"/>
  <c r="S1157" i="10"/>
  <c r="AK1162" i="10"/>
  <c r="S1160" i="10"/>
  <c r="S1163" i="10"/>
  <c r="AQ1161" i="10"/>
  <c r="AQ1164" i="10"/>
  <c r="AH1158" i="10"/>
  <c r="AE1160" i="10"/>
  <c r="AE1163" i="10"/>
  <c r="AK1159" i="10"/>
  <c r="AT1158" i="10"/>
  <c r="AQ1157" i="10"/>
  <c r="AT1163" i="10"/>
  <c r="AE1159" i="10"/>
  <c r="AQ1163" i="10"/>
  <c r="AB1158" i="10"/>
  <c r="AN1163" i="10"/>
  <c r="AN1159" i="10"/>
  <c r="AK1163" i="10"/>
  <c r="AE1161" i="10"/>
  <c r="AE1164" i="10"/>
  <c r="AB1157" i="10"/>
  <c r="AV1162" i="10"/>
  <c r="S1165" i="10"/>
  <c r="AH1163" i="10"/>
  <c r="Y1159" i="10"/>
  <c r="Y1162" i="10"/>
  <c r="AT1161" i="10"/>
  <c r="AT1162" i="10"/>
  <c r="S1161" i="10"/>
  <c r="AH1161" i="10"/>
  <c r="AH1162" i="10"/>
  <c r="AV1160" i="10"/>
  <c r="AX1212" i="10" s="1"/>
  <c r="AQ1160" i="10"/>
  <c r="AN1160" i="10"/>
  <c r="AN1162" i="10"/>
  <c r="AB1162" i="10"/>
  <c r="AK1161" i="10"/>
  <c r="Y1161" i="10"/>
  <c r="AT1160" i="10"/>
  <c r="AH1160" i="10"/>
  <c r="AQ1159" i="10"/>
  <c r="S1159" i="10"/>
  <c r="AQ1162" i="10"/>
  <c r="AE1162" i="10"/>
  <c r="S1162" i="10"/>
  <c r="AV1161" i="10"/>
  <c r="AX1213" i="10" s="1"/>
  <c r="AN1161" i="10"/>
  <c r="AB1161" i="10"/>
  <c r="AK1160" i="10"/>
  <c r="Y1160" i="10"/>
  <c r="AT1159" i="10"/>
  <c r="AH1159" i="10"/>
  <c r="AH1157" i="10"/>
  <c r="AT1157" i="10"/>
  <c r="AE1157" i="10"/>
  <c r="AK1157" i="10"/>
  <c r="Y1157" i="10"/>
  <c r="AW1165" i="10" l="1"/>
  <c r="AX1214" i="10"/>
  <c r="AW1158" i="10"/>
  <c r="AW1157" i="10"/>
  <c r="AW1159" i="10"/>
  <c r="AW1164" i="10"/>
  <c r="AW1163" i="10"/>
  <c r="AW1160" i="10"/>
  <c r="AW1162" i="10"/>
  <c r="AW1161" i="10"/>
  <c r="R1152" i="10"/>
  <c r="R2204" i="2"/>
  <c r="R2205" i="2"/>
  <c r="R2195" i="7"/>
  <c r="U2195" i="7" s="1"/>
  <c r="S2195" i="7"/>
  <c r="R2196" i="7"/>
  <c r="U2196" i="7" s="1"/>
  <c r="V2200" i="7" s="1"/>
  <c r="S2196" i="7"/>
  <c r="W2200" i="7" s="1"/>
  <c r="S1155" i="10" l="1"/>
  <c r="W2199" i="7"/>
  <c r="V2199" i="7"/>
  <c r="R2193" i="7"/>
  <c r="U2193" i="7" s="1"/>
  <c r="S2193" i="7"/>
  <c r="R2194" i="7"/>
  <c r="U2194" i="7" s="1"/>
  <c r="V2198" i="7" s="1"/>
  <c r="S2194" i="7"/>
  <c r="W2198" i="7" s="1"/>
  <c r="AV1152" i="10"/>
  <c r="AX1204" i="10" s="1"/>
  <c r="X1151" i="10"/>
  <c r="Z1203" i="10" s="1"/>
  <c r="AA1151" i="10"/>
  <c r="AC1203" i="10" s="1"/>
  <c r="AD1151" i="10"/>
  <c r="AF1203" i="10" s="1"/>
  <c r="AG1151" i="10"/>
  <c r="AI1203" i="10" s="1"/>
  <c r="AJ1151" i="10"/>
  <c r="AL1203" i="10" s="1"/>
  <c r="AM1151" i="10"/>
  <c r="AO1203" i="10" s="1"/>
  <c r="AP1151" i="10"/>
  <c r="AR1203" i="10" s="1"/>
  <c r="AS1151" i="10"/>
  <c r="AU1203" i="10" s="1"/>
  <c r="X1152" i="10"/>
  <c r="Z1204" i="10" s="1"/>
  <c r="AA1152" i="10"/>
  <c r="AC1204" i="10" s="1"/>
  <c r="AD1152" i="10"/>
  <c r="AF1204" i="10" s="1"/>
  <c r="AG1152" i="10"/>
  <c r="AI1204" i="10" s="1"/>
  <c r="AJ1152" i="10"/>
  <c r="AL1204" i="10" s="1"/>
  <c r="AM1152" i="10"/>
  <c r="AO1204" i="10" s="1"/>
  <c r="AP1152" i="10"/>
  <c r="AR1204" i="10" s="1"/>
  <c r="AS1152" i="10"/>
  <c r="AU1204" i="10" s="1"/>
  <c r="X1153" i="10"/>
  <c r="AA1153" i="10"/>
  <c r="AD1153" i="10"/>
  <c r="AG1153" i="10"/>
  <c r="AJ1153" i="10"/>
  <c r="AL1205" i="10" s="1"/>
  <c r="AM1153" i="10"/>
  <c r="AP1153" i="10"/>
  <c r="AS1153" i="10"/>
  <c r="AV1153" i="10"/>
  <c r="R1151" i="10"/>
  <c r="R2202" i="2"/>
  <c r="R2203" i="2"/>
  <c r="R2191" i="7"/>
  <c r="U2191" i="7" s="1"/>
  <c r="S2191" i="7"/>
  <c r="R2192" i="7"/>
  <c r="U2192" i="7" s="1"/>
  <c r="S2192" i="7"/>
  <c r="R2200" i="2"/>
  <c r="R2201" i="2"/>
  <c r="W2197" i="7" l="1"/>
  <c r="AN1156" i="10"/>
  <c r="AO1205" i="10"/>
  <c r="AB1156" i="10"/>
  <c r="AC1205" i="10"/>
  <c r="AW1156" i="10"/>
  <c r="AX1205" i="10"/>
  <c r="Y1156" i="10"/>
  <c r="Z1205" i="10"/>
  <c r="AT1156" i="10"/>
  <c r="AU1205" i="10"/>
  <c r="AH1156" i="10"/>
  <c r="AI1205" i="10"/>
  <c r="AQ1156" i="10"/>
  <c r="AR1205" i="10"/>
  <c r="AE1156" i="10"/>
  <c r="AF1205" i="10"/>
  <c r="S1154" i="10"/>
  <c r="AV1151" i="10"/>
  <c r="V2195" i="7"/>
  <c r="W2196" i="7"/>
  <c r="AT1154" i="10"/>
  <c r="AW1155" i="10"/>
  <c r="AN1155" i="10"/>
  <c r="V2197" i="7"/>
  <c r="V2196" i="7"/>
  <c r="W2195" i="7"/>
  <c r="AK1155" i="10"/>
  <c r="AH1155" i="10"/>
  <c r="AN1154" i="10"/>
  <c r="AH1154" i="10"/>
  <c r="AQ1154" i="10"/>
  <c r="Y1155" i="10"/>
  <c r="AE1154" i="10"/>
  <c r="AB1154" i="10"/>
  <c r="AT1155" i="10"/>
  <c r="AE1155" i="10"/>
  <c r="AB1155" i="10"/>
  <c r="AK1154" i="10"/>
  <c r="AQ1155" i="10"/>
  <c r="AK1156" i="10"/>
  <c r="Y1154" i="10"/>
  <c r="R2189" i="7"/>
  <c r="U2189" i="7" s="1"/>
  <c r="S2189" i="7"/>
  <c r="R2190" i="7"/>
  <c r="U2190" i="7" s="1"/>
  <c r="S2190" i="7"/>
  <c r="W2194" i="7" s="1"/>
  <c r="R2198" i="2"/>
  <c r="R2199" i="2"/>
  <c r="AW1154" i="10" l="1"/>
  <c r="AX1203" i="10"/>
  <c r="W2193" i="7"/>
  <c r="V2193" i="7"/>
  <c r="V2194" i="7"/>
  <c r="R2187" i="7"/>
  <c r="U2187" i="7" s="1"/>
  <c r="S2187" i="7"/>
  <c r="R2188" i="7"/>
  <c r="U2188" i="7" s="1"/>
  <c r="S2188" i="7"/>
  <c r="W2192" i="7" s="1"/>
  <c r="R2196" i="2"/>
  <c r="R2197" i="2"/>
  <c r="R2185" i="7"/>
  <c r="U2185" i="7" s="1"/>
  <c r="S2185" i="7"/>
  <c r="R2186" i="7"/>
  <c r="U2186" i="7" s="1"/>
  <c r="S2186" i="7"/>
  <c r="R2194" i="2"/>
  <c r="R2195" i="2"/>
  <c r="R2183" i="7"/>
  <c r="U2183" i="7" s="1"/>
  <c r="S2183" i="7"/>
  <c r="R2184" i="7"/>
  <c r="U2184" i="7" s="1"/>
  <c r="S2184" i="7"/>
  <c r="R2192" i="2"/>
  <c r="R2193" i="2"/>
  <c r="V2191" i="7" l="1"/>
  <c r="V2187" i="7"/>
  <c r="W2190" i="7"/>
  <c r="W2188" i="7"/>
  <c r="W2189" i="7"/>
  <c r="W2187" i="7"/>
  <c r="V2190" i="7"/>
  <c r="V2189" i="7"/>
  <c r="V2188" i="7"/>
  <c r="V2192" i="7"/>
  <c r="W2191" i="7"/>
  <c r="R2190" i="2"/>
  <c r="R2191" i="2"/>
  <c r="R2181" i="7"/>
  <c r="U2181" i="7" s="1"/>
  <c r="S2181" i="7"/>
  <c r="R2182" i="7"/>
  <c r="U2182" i="7" s="1"/>
  <c r="V2186" i="7" s="1"/>
  <c r="S2182" i="7"/>
  <c r="W2186" i="7" s="1"/>
  <c r="V2185" i="7" l="1"/>
  <c r="W2185" i="7"/>
  <c r="R2179" i="7"/>
  <c r="U2179" i="7" s="1"/>
  <c r="S2179" i="7"/>
  <c r="R2180" i="7"/>
  <c r="U2180" i="7" s="1"/>
  <c r="S2180" i="7"/>
  <c r="W2184" i="7" s="1"/>
  <c r="R2188" i="2"/>
  <c r="R2189" i="2"/>
  <c r="R2177" i="7"/>
  <c r="U2177" i="7" s="1"/>
  <c r="S2177" i="7"/>
  <c r="R2178" i="7"/>
  <c r="U2178" i="7" s="1"/>
  <c r="S2178" i="7"/>
  <c r="R2186" i="2"/>
  <c r="R2187" i="2"/>
  <c r="V2182" i="7" l="1"/>
  <c r="W2181" i="7"/>
  <c r="V2183" i="7"/>
  <c r="V2181" i="7"/>
  <c r="V2184" i="7"/>
  <c r="W2182" i="7"/>
  <c r="W2183" i="7"/>
  <c r="R2175" i="7" l="1"/>
  <c r="U2175" i="7" s="1"/>
  <c r="S2175" i="7"/>
  <c r="R2176" i="7"/>
  <c r="U2176" i="7" s="1"/>
  <c r="V2180" i="7" s="1"/>
  <c r="S2176" i="7"/>
  <c r="W2180" i="7" s="1"/>
  <c r="R2184" i="2"/>
  <c r="R2185" i="2"/>
  <c r="R2173" i="7"/>
  <c r="U2173" i="7" s="1"/>
  <c r="S2173" i="7"/>
  <c r="R2174" i="7"/>
  <c r="U2174" i="7" s="1"/>
  <c r="S2174" i="7"/>
  <c r="R2182" i="2"/>
  <c r="R2183" i="2"/>
  <c r="W2177" i="7" l="1"/>
  <c r="V2178" i="7"/>
  <c r="V2177" i="7"/>
  <c r="V2179" i="7"/>
  <c r="W2179" i="7"/>
  <c r="W2178" i="7"/>
  <c r="R2171" i="7"/>
  <c r="U2171" i="7" s="1"/>
  <c r="S2171" i="7"/>
  <c r="R2172" i="7"/>
  <c r="U2172" i="7" s="1"/>
  <c r="S2172" i="7"/>
  <c r="W2176" i="7" s="1"/>
  <c r="R2180" i="2"/>
  <c r="R2181" i="2"/>
  <c r="W2175" i="7" l="1"/>
  <c r="V2175" i="7"/>
  <c r="V2176" i="7"/>
  <c r="R2178" i="2"/>
  <c r="R2179" i="2"/>
  <c r="R2169" i="7"/>
  <c r="U2169" i="7" s="1"/>
  <c r="S2169" i="7"/>
  <c r="R2170" i="7"/>
  <c r="U2170" i="7" s="1"/>
  <c r="S2170" i="7"/>
  <c r="W2174" i="7" s="1"/>
  <c r="W2173" i="7" l="1"/>
  <c r="V2173" i="7"/>
  <c r="V2174" i="7"/>
  <c r="R2176" i="2"/>
  <c r="R2177" i="2"/>
  <c r="R2167" i="7"/>
  <c r="U2167" i="7" s="1"/>
  <c r="S2167" i="7"/>
  <c r="R2168" i="7"/>
  <c r="U2168" i="7" s="1"/>
  <c r="S2168" i="7"/>
  <c r="W2172" i="7" s="1"/>
  <c r="R2165" i="7"/>
  <c r="U2165" i="7" s="1"/>
  <c r="S2165" i="7"/>
  <c r="R2166" i="7"/>
  <c r="U2166" i="7" s="1"/>
  <c r="S2166" i="7"/>
  <c r="R2174" i="2"/>
  <c r="R2175" i="2"/>
  <c r="W2170" i="7" l="1"/>
  <c r="V2171" i="7"/>
  <c r="V2170" i="7"/>
  <c r="V2172" i="7"/>
  <c r="W2169" i="7"/>
  <c r="W2171" i="7"/>
  <c r="V2169" i="7"/>
  <c r="R2163" i="7"/>
  <c r="U2163" i="7" s="1"/>
  <c r="S2163" i="7"/>
  <c r="R2164" i="7"/>
  <c r="U2164" i="7" s="1"/>
  <c r="V2168" i="7" s="1"/>
  <c r="S2164" i="7"/>
  <c r="R2172" i="2"/>
  <c r="R2173" i="2"/>
  <c r="R1136" i="10"/>
  <c r="X1136" i="10"/>
  <c r="Z1188" i="10" s="1"/>
  <c r="AA1136" i="10"/>
  <c r="AC1188" i="10" s="1"/>
  <c r="AD1136" i="10"/>
  <c r="AF1188" i="10" s="1"/>
  <c r="AG1136" i="10"/>
  <c r="AI1188" i="10" s="1"/>
  <c r="R1137" i="10"/>
  <c r="X1137" i="10"/>
  <c r="Z1189" i="10" s="1"/>
  <c r="AA1137" i="10"/>
  <c r="AC1189" i="10" s="1"/>
  <c r="AD1137" i="10"/>
  <c r="AF1189" i="10" s="1"/>
  <c r="AG1137" i="10"/>
  <c r="AI1189" i="10" s="1"/>
  <c r="R1138" i="10"/>
  <c r="X1138" i="10"/>
  <c r="Z1190" i="10" s="1"/>
  <c r="AA1138" i="10"/>
  <c r="AC1190" i="10" s="1"/>
  <c r="AD1138" i="10"/>
  <c r="AF1190" i="10" s="1"/>
  <c r="AG1138" i="10"/>
  <c r="AI1190" i="10" s="1"/>
  <c r="R1139" i="10"/>
  <c r="X1139" i="10"/>
  <c r="Z1191" i="10" s="1"/>
  <c r="AA1139" i="10"/>
  <c r="AC1191" i="10" s="1"/>
  <c r="AD1139" i="10"/>
  <c r="AF1191" i="10" s="1"/>
  <c r="AG1139" i="10"/>
  <c r="AI1191" i="10" s="1"/>
  <c r="R1140" i="10"/>
  <c r="X1140" i="10"/>
  <c r="Z1192" i="10" s="1"/>
  <c r="AA1140" i="10"/>
  <c r="AC1192" i="10" s="1"/>
  <c r="AD1140" i="10"/>
  <c r="AF1192" i="10" s="1"/>
  <c r="AG1140" i="10"/>
  <c r="AI1192" i="10" s="1"/>
  <c r="AJ1136" i="10"/>
  <c r="AL1188" i="10" s="1"/>
  <c r="AJ1137" i="10"/>
  <c r="AL1189" i="10" s="1"/>
  <c r="R1141" i="10"/>
  <c r="X1141" i="10"/>
  <c r="Z1193" i="10" s="1"/>
  <c r="AA1141" i="10"/>
  <c r="AC1193" i="10" s="1"/>
  <c r="AD1141" i="10"/>
  <c r="AF1193" i="10" s="1"/>
  <c r="AG1141" i="10"/>
  <c r="AI1193" i="10" s="1"/>
  <c r="AJ1141" i="10"/>
  <c r="AL1193" i="10" s="1"/>
  <c r="AM1141" i="10"/>
  <c r="AO1193" i="10" s="1"/>
  <c r="AP1141" i="10"/>
  <c r="AR1193" i="10" s="1"/>
  <c r="AS1141" i="10"/>
  <c r="AU1193" i="10" s="1"/>
  <c r="R1142" i="10"/>
  <c r="X1142" i="10"/>
  <c r="Z1194" i="10" s="1"/>
  <c r="AA1142" i="10"/>
  <c r="AC1194" i="10" s="1"/>
  <c r="AD1142" i="10"/>
  <c r="AF1194" i="10" s="1"/>
  <c r="AG1142" i="10"/>
  <c r="AI1194" i="10" s="1"/>
  <c r="AJ1142" i="10"/>
  <c r="AL1194" i="10" s="1"/>
  <c r="AM1142" i="10"/>
  <c r="AO1194" i="10" s="1"/>
  <c r="AP1142" i="10"/>
  <c r="AR1194" i="10" s="1"/>
  <c r="AS1142" i="10"/>
  <c r="AU1194" i="10" s="1"/>
  <c r="R1143" i="10"/>
  <c r="X1143" i="10"/>
  <c r="Z1195" i="10" s="1"/>
  <c r="AA1143" i="10"/>
  <c r="AC1195" i="10" s="1"/>
  <c r="AD1143" i="10"/>
  <c r="AF1195" i="10" s="1"/>
  <c r="AG1143" i="10"/>
  <c r="AI1195" i="10" s="1"/>
  <c r="AJ1143" i="10"/>
  <c r="AL1195" i="10" s="1"/>
  <c r="AM1143" i="10"/>
  <c r="AO1195" i="10" s="1"/>
  <c r="AP1143" i="10"/>
  <c r="AR1195" i="10" s="1"/>
  <c r="AS1143" i="10"/>
  <c r="AU1195" i="10" s="1"/>
  <c r="R1144" i="10"/>
  <c r="X1144" i="10"/>
  <c r="Z1196" i="10" s="1"/>
  <c r="AA1144" i="10"/>
  <c r="AC1196" i="10" s="1"/>
  <c r="AD1144" i="10"/>
  <c r="AF1196" i="10" s="1"/>
  <c r="AG1144" i="10"/>
  <c r="AI1196" i="10" s="1"/>
  <c r="AJ1144" i="10"/>
  <c r="AL1196" i="10" s="1"/>
  <c r="AM1144" i="10"/>
  <c r="AO1196" i="10" s="1"/>
  <c r="AP1144" i="10"/>
  <c r="AR1196" i="10" s="1"/>
  <c r="AS1144" i="10"/>
  <c r="AU1196" i="10" s="1"/>
  <c r="R1145" i="10"/>
  <c r="AV1145" i="10" s="1"/>
  <c r="AX1197" i="10" s="1"/>
  <c r="X1145" i="10"/>
  <c r="Z1197" i="10" s="1"/>
  <c r="AA1145" i="10"/>
  <c r="AC1197" i="10" s="1"/>
  <c r="AD1145" i="10"/>
  <c r="AF1197" i="10" s="1"/>
  <c r="AG1145" i="10"/>
  <c r="AI1197" i="10" s="1"/>
  <c r="AJ1145" i="10"/>
  <c r="AL1197" i="10" s="1"/>
  <c r="AM1145" i="10"/>
  <c r="AO1197" i="10" s="1"/>
  <c r="AP1145" i="10"/>
  <c r="AR1197" i="10" s="1"/>
  <c r="AS1145" i="10"/>
  <c r="AU1197" i="10" s="1"/>
  <c r="R1146" i="10"/>
  <c r="X1146" i="10"/>
  <c r="Z1198" i="10" s="1"/>
  <c r="AA1146" i="10"/>
  <c r="AC1198" i="10" s="1"/>
  <c r="AD1146" i="10"/>
  <c r="AF1198" i="10" s="1"/>
  <c r="AG1146" i="10"/>
  <c r="AI1198" i="10" s="1"/>
  <c r="AJ1146" i="10"/>
  <c r="AL1198" i="10" s="1"/>
  <c r="AM1146" i="10"/>
  <c r="AO1198" i="10" s="1"/>
  <c r="AP1146" i="10"/>
  <c r="AR1198" i="10" s="1"/>
  <c r="AS1146" i="10"/>
  <c r="AU1198" i="10" s="1"/>
  <c r="R1147" i="10"/>
  <c r="X1147" i="10"/>
  <c r="Z1199" i="10" s="1"/>
  <c r="AA1147" i="10"/>
  <c r="AC1199" i="10" s="1"/>
  <c r="AD1147" i="10"/>
  <c r="AF1199" i="10" s="1"/>
  <c r="AG1147" i="10"/>
  <c r="AI1199" i="10" s="1"/>
  <c r="AJ1147" i="10"/>
  <c r="AL1199" i="10" s="1"/>
  <c r="AM1147" i="10"/>
  <c r="AO1199" i="10" s="1"/>
  <c r="AP1147" i="10"/>
  <c r="AR1199" i="10" s="1"/>
  <c r="AS1147" i="10"/>
  <c r="AU1199" i="10" s="1"/>
  <c r="R1148" i="10"/>
  <c r="X1148" i="10"/>
  <c r="Z1200" i="10" s="1"/>
  <c r="AA1148" i="10"/>
  <c r="AC1200" i="10" s="1"/>
  <c r="AD1148" i="10"/>
  <c r="AF1200" i="10" s="1"/>
  <c r="AG1148" i="10"/>
  <c r="AI1200" i="10" s="1"/>
  <c r="AJ1148" i="10"/>
  <c r="AL1200" i="10" s="1"/>
  <c r="AM1148" i="10"/>
  <c r="AO1200" i="10" s="1"/>
  <c r="AP1148" i="10"/>
  <c r="AR1200" i="10" s="1"/>
  <c r="AS1148" i="10"/>
  <c r="AU1200" i="10" s="1"/>
  <c r="R1149" i="10"/>
  <c r="X1149" i="10"/>
  <c r="Z1201" i="10" s="1"/>
  <c r="AA1149" i="10"/>
  <c r="AC1201" i="10" s="1"/>
  <c r="AD1149" i="10"/>
  <c r="AF1201" i="10" s="1"/>
  <c r="AG1149" i="10"/>
  <c r="AI1201" i="10" s="1"/>
  <c r="AJ1149" i="10"/>
  <c r="AL1201" i="10" s="1"/>
  <c r="AM1149" i="10"/>
  <c r="AO1201" i="10" s="1"/>
  <c r="AP1149" i="10"/>
  <c r="AR1201" i="10" s="1"/>
  <c r="AS1149" i="10"/>
  <c r="AU1201" i="10" s="1"/>
  <c r="R1150" i="10"/>
  <c r="X1150" i="10"/>
  <c r="AA1150" i="10"/>
  <c r="AD1150" i="10"/>
  <c r="AG1150" i="10"/>
  <c r="AJ1150" i="10"/>
  <c r="AM1150" i="10"/>
  <c r="AP1150" i="10"/>
  <c r="AS1150" i="10"/>
  <c r="Y1153" i="10" l="1"/>
  <c r="Z1202" i="10"/>
  <c r="AN1153" i="10"/>
  <c r="AO1202" i="10"/>
  <c r="AB1153" i="10"/>
  <c r="AC1202" i="10"/>
  <c r="AK1153" i="10"/>
  <c r="AL1202" i="10"/>
  <c r="AT1153" i="10"/>
  <c r="AU1202" i="10"/>
  <c r="AH1153" i="10"/>
  <c r="AI1202" i="10"/>
  <c r="AQ1153" i="10"/>
  <c r="AR1202" i="10"/>
  <c r="AE1153" i="10"/>
  <c r="AF1202" i="10"/>
  <c r="AV1147" i="10"/>
  <c r="AX1199" i="10" s="1"/>
  <c r="AV1146" i="10"/>
  <c r="AX1198" i="10" s="1"/>
  <c r="AV1143" i="10"/>
  <c r="AX1195" i="10" s="1"/>
  <c r="AV1142" i="10"/>
  <c r="AX1194" i="10" s="1"/>
  <c r="AV1141" i="10"/>
  <c r="AX1193" i="10" s="1"/>
  <c r="AN1148" i="10"/>
  <c r="AE1147" i="10"/>
  <c r="AQ1151" i="10"/>
  <c r="AH1148" i="10"/>
  <c r="Y1145" i="10"/>
  <c r="AB1139" i="10"/>
  <c r="AH1140" i="10"/>
  <c r="AT1152" i="10"/>
  <c r="AE1148" i="10"/>
  <c r="AN1146" i="10"/>
  <c r="AQ1152" i="10"/>
  <c r="AT1151" i="10"/>
  <c r="V2167" i="7"/>
  <c r="W2168" i="7"/>
  <c r="W2167" i="7"/>
  <c r="AN1151" i="10"/>
  <c r="AV1150" i="10"/>
  <c r="S1153" i="10"/>
  <c r="AH1151" i="10"/>
  <c r="AN1152" i="10"/>
  <c r="AH1149" i="10"/>
  <c r="AH1152" i="10"/>
  <c r="AK1151" i="10"/>
  <c r="Y1151" i="10"/>
  <c r="AE1152" i="10"/>
  <c r="AQ1147" i="10"/>
  <c r="AK1145" i="10"/>
  <c r="AE1151" i="10"/>
  <c r="AK1152" i="10"/>
  <c r="AB1152" i="10"/>
  <c r="AN1147" i="10"/>
  <c r="AB1151" i="10"/>
  <c r="S1148" i="10"/>
  <c r="S1151" i="10"/>
  <c r="Y1149" i="10"/>
  <c r="Y1152" i="10"/>
  <c r="AV1149" i="10"/>
  <c r="AX1201" i="10" s="1"/>
  <c r="S1152" i="10"/>
  <c r="Y1150" i="10"/>
  <c r="AT1150" i="10"/>
  <c r="AK1150" i="10"/>
  <c r="AB1150" i="10"/>
  <c r="AT1148" i="10"/>
  <c r="AT1149" i="10"/>
  <c r="AK1149" i="10"/>
  <c r="AH1150" i="10"/>
  <c r="AQ1148" i="10"/>
  <c r="AE1149" i="10"/>
  <c r="AH1144" i="10"/>
  <c r="S1140" i="10"/>
  <c r="AE1140" i="10"/>
  <c r="AE1139" i="10"/>
  <c r="AB1140" i="10"/>
  <c r="AH1139" i="10"/>
  <c r="Y1140" i="10"/>
  <c r="S1139" i="10"/>
  <c r="Y1139" i="10"/>
  <c r="AJ1138" i="10"/>
  <c r="AL1190" i="10" s="1"/>
  <c r="AM1137" i="10"/>
  <c r="AO1189" i="10" s="1"/>
  <c r="AV1137" i="10"/>
  <c r="AX1189" i="10" s="1"/>
  <c r="AP1137" i="10"/>
  <c r="AR1189" i="10" s="1"/>
  <c r="AV1138" i="10"/>
  <c r="AX1190" i="10" s="1"/>
  <c r="AB1142" i="10"/>
  <c r="Y1141" i="10"/>
  <c r="AS1138" i="10"/>
  <c r="AU1190" i="10" s="1"/>
  <c r="AS1137" i="10"/>
  <c r="AU1189" i="10" s="1"/>
  <c r="Y1146" i="10"/>
  <c r="Y1147" i="10"/>
  <c r="Y1148" i="10"/>
  <c r="S1144" i="10"/>
  <c r="AV1144" i="10"/>
  <c r="S1145" i="10"/>
  <c r="S1146" i="10"/>
  <c r="AB1143" i="10"/>
  <c r="AB1144" i="10"/>
  <c r="AB1145" i="10"/>
  <c r="AE1141" i="10"/>
  <c r="AE1142" i="10"/>
  <c r="AN1150" i="10"/>
  <c r="AQ1149" i="10"/>
  <c r="AV1148" i="10"/>
  <c r="AX1200" i="10" s="1"/>
  <c r="AE1150" i="10"/>
  <c r="AB1147" i="10"/>
  <c r="AB1149" i="10"/>
  <c r="AT1145" i="10"/>
  <c r="AT1146" i="10"/>
  <c r="AT1147" i="10"/>
  <c r="AT1144" i="10"/>
  <c r="AE1144" i="10"/>
  <c r="AE1145" i="10"/>
  <c r="AE1146" i="10"/>
  <c r="AK1144" i="10"/>
  <c r="S1149" i="10"/>
  <c r="AB1148" i="10"/>
  <c r="S1147" i="10"/>
  <c r="AK1146" i="10"/>
  <c r="AK1147" i="10"/>
  <c r="AK1148" i="10"/>
  <c r="AB1146" i="10"/>
  <c r="AN1144" i="10"/>
  <c r="AN1145" i="10"/>
  <c r="AE1143" i="10"/>
  <c r="AH1141" i="10"/>
  <c r="AH1142" i="10"/>
  <c r="AH1143" i="10"/>
  <c r="AQ1150" i="10"/>
  <c r="S1150" i="10"/>
  <c r="AN1149" i="10"/>
  <c r="AH1145" i="10"/>
  <c r="AH1146" i="10"/>
  <c r="AH1147" i="10"/>
  <c r="AQ1144" i="10"/>
  <c r="AQ1145" i="10"/>
  <c r="AQ1146" i="10"/>
  <c r="Y1142" i="10"/>
  <c r="Y1143" i="10"/>
  <c r="Y1144" i="10"/>
  <c r="AB1141" i="10"/>
  <c r="AW1153" i="10" l="1"/>
  <c r="AX1202" i="10"/>
  <c r="AW1144" i="10"/>
  <c r="AX1196" i="10"/>
  <c r="AW1148" i="10"/>
  <c r="AW1151" i="10"/>
  <c r="AW1152" i="10"/>
  <c r="AW1149" i="10"/>
  <c r="AM1138" i="10"/>
  <c r="AO1190" i="10" s="1"/>
  <c r="AJ1140" i="10"/>
  <c r="AJ1139" i="10"/>
  <c r="AL1191" i="10" s="1"/>
  <c r="AM1139" i="10"/>
  <c r="AO1191" i="10" s="1"/>
  <c r="AM1140" i="10"/>
  <c r="AV1139" i="10"/>
  <c r="AX1191" i="10" s="1"/>
  <c r="AP1138" i="10"/>
  <c r="AR1190" i="10" s="1"/>
  <c r="AS1140" i="10"/>
  <c r="AS1139" i="10"/>
  <c r="AU1191" i="10" s="1"/>
  <c r="AW1150" i="10"/>
  <c r="AW1146" i="10"/>
  <c r="AW1147" i="10"/>
  <c r="AW1145" i="10"/>
  <c r="AK1143" i="10" l="1"/>
  <c r="AL1192" i="10"/>
  <c r="AN1143" i="10"/>
  <c r="AO1192" i="10"/>
  <c r="AT1143" i="10"/>
  <c r="AU1192" i="10"/>
  <c r="AK1140" i="10"/>
  <c r="AK1141" i="10"/>
  <c r="AK1139" i="10"/>
  <c r="AK1142" i="10"/>
  <c r="AT1142" i="10"/>
  <c r="AT1141" i="10"/>
  <c r="S1143" i="10"/>
  <c r="S1142" i="10"/>
  <c r="S1141" i="10"/>
  <c r="AV1140" i="10"/>
  <c r="AT1140" i="10"/>
  <c r="AN1142" i="10"/>
  <c r="AP1140" i="10"/>
  <c r="AP1139" i="10"/>
  <c r="AR1191" i="10" s="1"/>
  <c r="AN1141" i="10"/>
  <c r="AN1140" i="10"/>
  <c r="AW1142" i="10" l="1"/>
  <c r="AX1192" i="10"/>
  <c r="AQ1143" i="10"/>
  <c r="AR1192" i="10"/>
  <c r="AQ1142" i="10"/>
  <c r="AQ1141" i="10"/>
  <c r="AW1143" i="10"/>
  <c r="AW1141" i="10"/>
  <c r="AW1140" i="10"/>
  <c r="AQ1140" i="10"/>
  <c r="R1132" i="10" l="1"/>
  <c r="R1134" i="10"/>
  <c r="R1135" i="10" l="1"/>
  <c r="R2170" i="2"/>
  <c r="R2171" i="2"/>
  <c r="R2161" i="7"/>
  <c r="U2161" i="7" s="1"/>
  <c r="S2161" i="7"/>
  <c r="R2162" i="7"/>
  <c r="U2162" i="7" s="1"/>
  <c r="V2166" i="7" s="1"/>
  <c r="S2162" i="7"/>
  <c r="W2166" i="7" s="1"/>
  <c r="S1138" i="10" l="1"/>
  <c r="V2165" i="7"/>
  <c r="W2165" i="7"/>
  <c r="S1137" i="10"/>
  <c r="R2159" i="7"/>
  <c r="U2159" i="7" s="1"/>
  <c r="S2159" i="7"/>
  <c r="R2160" i="7"/>
  <c r="U2160" i="7" s="1"/>
  <c r="S2160" i="7"/>
  <c r="W2164" i="7" s="1"/>
  <c r="R2168" i="2"/>
  <c r="R2169" i="2"/>
  <c r="R2166" i="2"/>
  <c r="R2167" i="2"/>
  <c r="R2157" i="7"/>
  <c r="U2157" i="7" s="1"/>
  <c r="S2157" i="7"/>
  <c r="R2158" i="7"/>
  <c r="U2158" i="7" s="1"/>
  <c r="S2158" i="7"/>
  <c r="W2162" i="7" l="1"/>
  <c r="V2163" i="7"/>
  <c r="V2161" i="7"/>
  <c r="V2162" i="7"/>
  <c r="V2164" i="7"/>
  <c r="W2161" i="7"/>
  <c r="W2163" i="7"/>
  <c r="K14" i="5"/>
  <c r="R2155" i="7"/>
  <c r="U2155" i="7" s="1"/>
  <c r="S2155" i="7"/>
  <c r="R2156" i="7"/>
  <c r="U2156" i="7" s="1"/>
  <c r="V2160" i="7" s="1"/>
  <c r="S2156" i="7"/>
  <c r="W2160" i="7" s="1"/>
  <c r="R2164" i="2"/>
  <c r="R2165" i="2"/>
  <c r="R2153" i="7"/>
  <c r="U2153" i="7" s="1"/>
  <c r="S2153" i="7"/>
  <c r="R2154" i="7"/>
  <c r="U2154" i="7" s="1"/>
  <c r="S2154" i="7"/>
  <c r="R2162" i="2"/>
  <c r="R2163" i="2"/>
  <c r="R1133" i="10"/>
  <c r="X1133" i="10"/>
  <c r="AA1133" i="10"/>
  <c r="AD1133" i="10"/>
  <c r="AG1133" i="10"/>
  <c r="AJ1133" i="10"/>
  <c r="AM1133" i="10"/>
  <c r="AO1185" i="10" s="1"/>
  <c r="AP1133" i="10"/>
  <c r="AR1185" i="10" s="1"/>
  <c r="AS1133" i="10"/>
  <c r="AU1185" i="10" s="1"/>
  <c r="X1134" i="10"/>
  <c r="AA1134" i="10"/>
  <c r="AD1134" i="10"/>
  <c r="AG1134" i="10"/>
  <c r="AJ1134" i="10"/>
  <c r="AM1134" i="10"/>
  <c r="AO1186" i="10" s="1"/>
  <c r="AP1134" i="10"/>
  <c r="AR1186" i="10" s="1"/>
  <c r="AS1134" i="10"/>
  <c r="AU1186" i="10" s="1"/>
  <c r="AV1134" i="10"/>
  <c r="AX1186" i="10" s="1"/>
  <c r="AV1135" i="10"/>
  <c r="AX1187" i="10" s="1"/>
  <c r="X1135" i="10"/>
  <c r="AA1135" i="10"/>
  <c r="AD1135" i="10"/>
  <c r="AG1135" i="10"/>
  <c r="AJ1135" i="10"/>
  <c r="AM1135" i="10"/>
  <c r="AO1187" i="10" s="1"/>
  <c r="AP1135" i="10"/>
  <c r="AR1187" i="10" s="1"/>
  <c r="AS1135" i="10"/>
  <c r="AU1187" i="10" s="1"/>
  <c r="AV1136" i="10"/>
  <c r="AX1188" i="10" s="1"/>
  <c r="AM1136" i="10"/>
  <c r="AO1188" i="10" s="1"/>
  <c r="AP1136" i="10"/>
  <c r="AR1188" i="10" s="1"/>
  <c r="AS1136" i="10"/>
  <c r="AU1188" i="10" s="1"/>
  <c r="R2151" i="7"/>
  <c r="U2151" i="7" s="1"/>
  <c r="S2151" i="7"/>
  <c r="R2152" i="7"/>
  <c r="U2152" i="7" s="1"/>
  <c r="S2152" i="7"/>
  <c r="R2160" i="2"/>
  <c r="R2161" i="2"/>
  <c r="S2149" i="7"/>
  <c r="S2150" i="7"/>
  <c r="R2150" i="7"/>
  <c r="U2150" i="7" s="1"/>
  <c r="R2149" i="7"/>
  <c r="U2149" i="7" s="1"/>
  <c r="R2158" i="2"/>
  <c r="R2159" i="2"/>
  <c r="W2155" i="7" l="1"/>
  <c r="W2157" i="7"/>
  <c r="AH1138" i="10"/>
  <c r="AI1187" i="10"/>
  <c r="AB1137" i="10"/>
  <c r="AC1186" i="10"/>
  <c r="AE1138" i="10"/>
  <c r="AF1187" i="10"/>
  <c r="AK1137" i="10"/>
  <c r="AL1186" i="10"/>
  <c r="Y1137" i="10"/>
  <c r="Z1186" i="10"/>
  <c r="AB1138" i="10"/>
  <c r="AC1187" i="10"/>
  <c r="AH1137" i="10"/>
  <c r="AI1186" i="10"/>
  <c r="AK1138" i="10"/>
  <c r="AL1187" i="10"/>
  <c r="Y1138" i="10"/>
  <c r="Z1187" i="10"/>
  <c r="AE1137" i="10"/>
  <c r="AF1186" i="10"/>
  <c r="W2154" i="7"/>
  <c r="W2156" i="7"/>
  <c r="V2155" i="7"/>
  <c r="W2159" i="7"/>
  <c r="V2154" i="7"/>
  <c r="V2156" i="7"/>
  <c r="V2153" i="7"/>
  <c r="V2158" i="7"/>
  <c r="V2159" i="7"/>
  <c r="V2157" i="7"/>
  <c r="W2153" i="7"/>
  <c r="W2158" i="7"/>
  <c r="AC1185" i="10"/>
  <c r="AB1136" i="10"/>
  <c r="Z1185" i="10"/>
  <c r="Y1136" i="10"/>
  <c r="AV1133" i="10"/>
  <c r="AX1185" i="10" s="1"/>
  <c r="S1136" i="10"/>
  <c r="AI1185" i="10"/>
  <c r="AH1136" i="10"/>
  <c r="AL1185" i="10"/>
  <c r="AK1136" i="10"/>
  <c r="AF1185" i="10"/>
  <c r="AE1136" i="10"/>
  <c r="AW1137" i="10"/>
  <c r="AW1138" i="10"/>
  <c r="AW1139" i="10"/>
  <c r="AN1138" i="10"/>
  <c r="AN1137" i="10"/>
  <c r="AN1139" i="10"/>
  <c r="AT1138" i="10"/>
  <c r="AT1139" i="10"/>
  <c r="AT1137" i="10"/>
  <c r="AQ1137" i="10"/>
  <c r="AQ1139" i="10"/>
  <c r="AQ1138" i="10"/>
  <c r="AN1136" i="10"/>
  <c r="AT1136" i="10"/>
  <c r="AQ1136" i="10"/>
  <c r="R2147" i="7"/>
  <c r="U2147" i="7" s="1"/>
  <c r="S2147" i="7"/>
  <c r="R2148" i="7"/>
  <c r="U2148" i="7" s="1"/>
  <c r="S2148" i="7"/>
  <c r="W2152" i="7" s="1"/>
  <c r="R2156" i="2"/>
  <c r="R2157" i="2"/>
  <c r="V2151" i="7" l="1"/>
  <c r="W2151" i="7"/>
  <c r="V2152" i="7"/>
  <c r="AW1136" i="10"/>
  <c r="R1127" i="10"/>
  <c r="R2145" i="7"/>
  <c r="U2145" i="7" s="1"/>
  <c r="S2145" i="7"/>
  <c r="R2146" i="7"/>
  <c r="U2146" i="7" s="1"/>
  <c r="S2146" i="7"/>
  <c r="W2150" i="7" s="1"/>
  <c r="R2154" i="2"/>
  <c r="R2155" i="2"/>
  <c r="V2149" i="7" l="1"/>
  <c r="V2150" i="7"/>
  <c r="W2149" i="7"/>
  <c r="R2152" i="2"/>
  <c r="R2153" i="2"/>
  <c r="R2143" i="7" l="1"/>
  <c r="U2143" i="7" s="1"/>
  <c r="S2143" i="7"/>
  <c r="R2144" i="7"/>
  <c r="U2144" i="7" s="1"/>
  <c r="S2144" i="7"/>
  <c r="W2148" i="7" s="1"/>
  <c r="W2147" i="7" l="1"/>
  <c r="V2148" i="7"/>
  <c r="V2147" i="7"/>
  <c r="R2141" i="7"/>
  <c r="U2141" i="7" s="1"/>
  <c r="S2141" i="7"/>
  <c r="R2142" i="7"/>
  <c r="U2142" i="7" s="1"/>
  <c r="S2142" i="7"/>
  <c r="W2146" i="7" s="1"/>
  <c r="R2150" i="2"/>
  <c r="R2151" i="2"/>
  <c r="V2146" i="7" l="1"/>
  <c r="V2145" i="7"/>
  <c r="W2145" i="7"/>
  <c r="R2139" i="7"/>
  <c r="U2139" i="7" s="1"/>
  <c r="S2139" i="7"/>
  <c r="R2140" i="7"/>
  <c r="U2140" i="7" s="1"/>
  <c r="V2144" i="7" s="1"/>
  <c r="S2140" i="7"/>
  <c r="W2144" i="7" s="1"/>
  <c r="R2148" i="2"/>
  <c r="R2149" i="2"/>
  <c r="W2143" i="7" l="1"/>
  <c r="V2143" i="7"/>
  <c r="R2137" i="7"/>
  <c r="U2137" i="7" s="1"/>
  <c r="S2137" i="7"/>
  <c r="R2138" i="7"/>
  <c r="U2138" i="7" s="1"/>
  <c r="V2142" i="7" s="1"/>
  <c r="S2138" i="7"/>
  <c r="W2142" i="7" s="1"/>
  <c r="R2146" i="2"/>
  <c r="R2147" i="2"/>
  <c r="W2141" i="7" l="1"/>
  <c r="V2141" i="7"/>
  <c r="R2144" i="2"/>
  <c r="R2145" i="2"/>
  <c r="R2135" i="7"/>
  <c r="U2135" i="7" s="1"/>
  <c r="S2135" i="7"/>
  <c r="R2136" i="7"/>
  <c r="U2136" i="7" s="1"/>
  <c r="V2140" i="7" s="1"/>
  <c r="S2136" i="7"/>
  <c r="W2140" i="7" s="1"/>
  <c r="V2139" i="7" l="1"/>
  <c r="W2139" i="7"/>
  <c r="R2133" i="7"/>
  <c r="U2133" i="7" s="1"/>
  <c r="S2133" i="7"/>
  <c r="R2134" i="7"/>
  <c r="U2134" i="7" s="1"/>
  <c r="S2134" i="7"/>
  <c r="W2138" i="7" s="1"/>
  <c r="V2137" i="7" l="1"/>
  <c r="V2138" i="7"/>
  <c r="W2137" i="7"/>
  <c r="R2142" i="2"/>
  <c r="R2143" i="2"/>
  <c r="R2131" i="7" l="1"/>
  <c r="U2131" i="7" s="1"/>
  <c r="S2131" i="7"/>
  <c r="R2132" i="7"/>
  <c r="U2132" i="7" s="1"/>
  <c r="S2132" i="7"/>
  <c r="W2136" i="7" s="1"/>
  <c r="R2140" i="2"/>
  <c r="R2141" i="2"/>
  <c r="V2136" i="7" l="1"/>
  <c r="W2135" i="7"/>
  <c r="V2135" i="7"/>
  <c r="R2129" i="7"/>
  <c r="U2129" i="7" s="1"/>
  <c r="S2129" i="7"/>
  <c r="R2130" i="7"/>
  <c r="U2130" i="7" s="1"/>
  <c r="V2134" i="7" s="1"/>
  <c r="S2130" i="7"/>
  <c r="W2134" i="7" s="1"/>
  <c r="R2138" i="2"/>
  <c r="R2139" i="2"/>
  <c r="W2133" i="7" l="1"/>
  <c r="V2133" i="7"/>
  <c r="R2127" i="7"/>
  <c r="U2127" i="7" s="1"/>
  <c r="S2127" i="7"/>
  <c r="R2128" i="7"/>
  <c r="U2128" i="7" s="1"/>
  <c r="S2128" i="7"/>
  <c r="W2132" i="7" s="1"/>
  <c r="R2136" i="2"/>
  <c r="R2137" i="2"/>
  <c r="V2132" i="7" l="1"/>
  <c r="V2131" i="7"/>
  <c r="W2131" i="7"/>
  <c r="R2134" i="2"/>
  <c r="R2135" i="2"/>
  <c r="R2125" i="7"/>
  <c r="U2125" i="7" s="1"/>
  <c r="S2125" i="7"/>
  <c r="R2126" i="7"/>
  <c r="U2126" i="7" s="1"/>
  <c r="V2130" i="7" s="1"/>
  <c r="S2126" i="7"/>
  <c r="W2130" i="7" s="1"/>
  <c r="V2129" i="7" l="1"/>
  <c r="W2129" i="7"/>
  <c r="R2123" i="7"/>
  <c r="U2123" i="7" s="1"/>
  <c r="S2123" i="7"/>
  <c r="R2124" i="7"/>
  <c r="U2124" i="7" s="1"/>
  <c r="V2128" i="7" s="1"/>
  <c r="S2124" i="7"/>
  <c r="W2128" i="7" s="1"/>
  <c r="R2132" i="2"/>
  <c r="R2133" i="2"/>
  <c r="V2127" i="7" l="1"/>
  <c r="W2127" i="7"/>
  <c r="R2121" i="7"/>
  <c r="U2121" i="7" s="1"/>
  <c r="S2121" i="7"/>
  <c r="R2122" i="7"/>
  <c r="U2122" i="7" s="1"/>
  <c r="V2126" i="7" s="1"/>
  <c r="S2122" i="7"/>
  <c r="W2126" i="7" s="1"/>
  <c r="R2130" i="2"/>
  <c r="R2131" i="2"/>
  <c r="V2125" i="7" l="1"/>
  <c r="W2125" i="7"/>
  <c r="R2119" i="7"/>
  <c r="U2119" i="7" s="1"/>
  <c r="S2119" i="7"/>
  <c r="R2120" i="7"/>
  <c r="U2120" i="7" s="1"/>
  <c r="S2120" i="7"/>
  <c r="W2124" i="7" s="1"/>
  <c r="R2128" i="2"/>
  <c r="R2129" i="2"/>
  <c r="W2123" i="7" l="1"/>
  <c r="V2124" i="7"/>
  <c r="V2123" i="7"/>
  <c r="R2117" i="7"/>
  <c r="U2117" i="7" s="1"/>
  <c r="S2117" i="7"/>
  <c r="R2118" i="7"/>
  <c r="U2118" i="7" s="1"/>
  <c r="V2122" i="7" s="1"/>
  <c r="S2118" i="7"/>
  <c r="W2122" i="7" s="1"/>
  <c r="R2124" i="2"/>
  <c r="R2125" i="2"/>
  <c r="R2126" i="2"/>
  <c r="R2127" i="2"/>
  <c r="V2121" i="7" l="1"/>
  <c r="W2121" i="7"/>
  <c r="R2115" i="7"/>
  <c r="U2115" i="7" s="1"/>
  <c r="R2116" i="7"/>
  <c r="U2116" i="7" s="1"/>
  <c r="V2120" i="7" s="1"/>
  <c r="S2115" i="7"/>
  <c r="S2116" i="7"/>
  <c r="W2120" i="7" s="1"/>
  <c r="V2119" i="7" l="1"/>
  <c r="W2119" i="7"/>
  <c r="R2113" i="7"/>
  <c r="U2113" i="7" s="1"/>
  <c r="S2113" i="7"/>
  <c r="R2114" i="7"/>
  <c r="U2114" i="7" s="1"/>
  <c r="V2118" i="7" s="1"/>
  <c r="S2114" i="7"/>
  <c r="W2118" i="7" s="1"/>
  <c r="R2122" i="2"/>
  <c r="R2123" i="2"/>
  <c r="V2117" i="7" l="1"/>
  <c r="W2117" i="7"/>
  <c r="R1122" i="10"/>
  <c r="R1123" i="10"/>
  <c r="R1124" i="10"/>
  <c r="R1125" i="10"/>
  <c r="R1126" i="10"/>
  <c r="R1128" i="10"/>
  <c r="R1129" i="10"/>
  <c r="AV1129" i="10" s="1"/>
  <c r="AX1181" i="10" s="1"/>
  <c r="R1130" i="10"/>
  <c r="AV1130" i="10" s="1"/>
  <c r="AX1182" i="10" s="1"/>
  <c r="R1131" i="10"/>
  <c r="S1135" i="10"/>
  <c r="X1110" i="10"/>
  <c r="Z1162" i="10" s="1"/>
  <c r="AA1110" i="10"/>
  <c r="AC1162" i="10" s="1"/>
  <c r="AD1110" i="10"/>
  <c r="AF1162" i="10" s="1"/>
  <c r="AG1110" i="10"/>
  <c r="AI1162" i="10" s="1"/>
  <c r="AJ1110" i="10"/>
  <c r="AL1162" i="10" s="1"/>
  <c r="AM1110" i="10"/>
  <c r="AO1162" i="10" s="1"/>
  <c r="AP1110" i="10"/>
  <c r="AS1110" i="10"/>
  <c r="AU1162" i="10" s="1"/>
  <c r="X1111" i="10"/>
  <c r="Z1163" i="10" s="1"/>
  <c r="AA1111" i="10"/>
  <c r="AC1163" i="10" s="1"/>
  <c r="AD1111" i="10"/>
  <c r="AF1163" i="10" s="1"/>
  <c r="AG1111" i="10"/>
  <c r="AJ1111" i="10"/>
  <c r="AL1163" i="10" s="1"/>
  <c r="AM1111" i="10"/>
  <c r="AO1163" i="10" s="1"/>
  <c r="AP1111" i="10"/>
  <c r="AR1163" i="10" s="1"/>
  <c r="AS1111" i="10"/>
  <c r="X1112" i="10"/>
  <c r="Z1164" i="10" s="1"/>
  <c r="AA1112" i="10"/>
  <c r="AC1164" i="10" s="1"/>
  <c r="AD1112" i="10"/>
  <c r="AF1164" i="10" s="1"/>
  <c r="AG1112" i="10"/>
  <c r="AI1164" i="10" s="1"/>
  <c r="AJ1112" i="10"/>
  <c r="AL1164" i="10" s="1"/>
  <c r="AM1112" i="10"/>
  <c r="AO1164" i="10" s="1"/>
  <c r="AP1112" i="10"/>
  <c r="AR1164" i="10" s="1"/>
  <c r="AS1112" i="10"/>
  <c r="AU1164" i="10" s="1"/>
  <c r="X1113" i="10"/>
  <c r="Z1165" i="10" s="1"/>
  <c r="AA1113" i="10"/>
  <c r="AC1165" i="10" s="1"/>
  <c r="AD1113" i="10"/>
  <c r="AF1165" i="10" s="1"/>
  <c r="AG1113" i="10"/>
  <c r="AI1165" i="10" s="1"/>
  <c r="AJ1113" i="10"/>
  <c r="AL1165" i="10" s="1"/>
  <c r="AM1113" i="10"/>
  <c r="AO1165" i="10" s="1"/>
  <c r="AP1113" i="10"/>
  <c r="AR1165" i="10" s="1"/>
  <c r="AS1113" i="10"/>
  <c r="AU1165" i="10" s="1"/>
  <c r="X1114" i="10"/>
  <c r="Z1166" i="10" s="1"/>
  <c r="AA1114" i="10"/>
  <c r="AC1166" i="10" s="1"/>
  <c r="AD1114" i="10"/>
  <c r="AF1166" i="10" s="1"/>
  <c r="AG1114" i="10"/>
  <c r="AI1166" i="10" s="1"/>
  <c r="AJ1114" i="10"/>
  <c r="AL1166" i="10" s="1"/>
  <c r="AM1114" i="10"/>
  <c r="AO1166" i="10" s="1"/>
  <c r="AP1114" i="10"/>
  <c r="AR1166" i="10" s="1"/>
  <c r="AS1114" i="10"/>
  <c r="AU1166" i="10" s="1"/>
  <c r="X1115" i="10"/>
  <c r="Z1167" i="10" s="1"/>
  <c r="AA1115" i="10"/>
  <c r="AC1167" i="10" s="1"/>
  <c r="AD1115" i="10"/>
  <c r="AF1167" i="10" s="1"/>
  <c r="AG1115" i="10"/>
  <c r="AJ1115" i="10"/>
  <c r="AL1167" i="10" s="1"/>
  <c r="AM1115" i="10"/>
  <c r="AO1167" i="10" s="1"/>
  <c r="AP1115" i="10"/>
  <c r="AR1167" i="10" s="1"/>
  <c r="AS1115" i="10"/>
  <c r="AU1167" i="10" s="1"/>
  <c r="X1116" i="10"/>
  <c r="Z1168" i="10" s="1"/>
  <c r="AA1116" i="10"/>
  <c r="AC1168" i="10" s="1"/>
  <c r="AD1116" i="10"/>
  <c r="AF1168" i="10" s="1"/>
  <c r="AG1116" i="10"/>
  <c r="AI1168" i="10" s="1"/>
  <c r="AJ1116" i="10"/>
  <c r="AL1168" i="10" s="1"/>
  <c r="AM1116" i="10"/>
  <c r="AO1168" i="10" s="1"/>
  <c r="AP1116" i="10"/>
  <c r="AR1168" i="10" s="1"/>
  <c r="AS1116" i="10"/>
  <c r="AU1168" i="10" s="1"/>
  <c r="X1117" i="10"/>
  <c r="Z1169" i="10" s="1"/>
  <c r="AA1117" i="10"/>
  <c r="AC1169" i="10" s="1"/>
  <c r="AD1117" i="10"/>
  <c r="AF1169" i="10" s="1"/>
  <c r="AG1117" i="10"/>
  <c r="AJ1117" i="10"/>
  <c r="AL1169" i="10" s="1"/>
  <c r="AM1117" i="10"/>
  <c r="AO1169" i="10" s="1"/>
  <c r="AP1117" i="10"/>
  <c r="AR1169" i="10" s="1"/>
  <c r="AS1117" i="10"/>
  <c r="AU1169" i="10" s="1"/>
  <c r="X1118" i="10"/>
  <c r="Z1170" i="10" s="1"/>
  <c r="AA1118" i="10"/>
  <c r="AC1170" i="10" s="1"/>
  <c r="AD1118" i="10"/>
  <c r="AF1170" i="10" s="1"/>
  <c r="AG1118" i="10"/>
  <c r="AI1170" i="10" s="1"/>
  <c r="AJ1118" i="10"/>
  <c r="AL1170" i="10" s="1"/>
  <c r="AM1118" i="10"/>
  <c r="AO1170" i="10" s="1"/>
  <c r="AP1118" i="10"/>
  <c r="AR1170" i="10" s="1"/>
  <c r="AS1118" i="10"/>
  <c r="X1119" i="10"/>
  <c r="Z1171" i="10" s="1"/>
  <c r="AA1119" i="10"/>
  <c r="AC1171" i="10" s="1"/>
  <c r="AD1119" i="10"/>
  <c r="AF1171" i="10" s="1"/>
  <c r="AG1119" i="10"/>
  <c r="AI1171" i="10" s="1"/>
  <c r="AJ1119" i="10"/>
  <c r="AL1171" i="10" s="1"/>
  <c r="AM1119" i="10"/>
  <c r="AO1171" i="10" s="1"/>
  <c r="AP1119" i="10"/>
  <c r="AR1171" i="10" s="1"/>
  <c r="AS1119" i="10"/>
  <c r="AU1171" i="10" s="1"/>
  <c r="X1120" i="10"/>
  <c r="Z1172" i="10" s="1"/>
  <c r="AA1120" i="10"/>
  <c r="AC1172" i="10" s="1"/>
  <c r="AD1120" i="10"/>
  <c r="AF1172" i="10" s="1"/>
  <c r="AG1120" i="10"/>
  <c r="AI1172" i="10" s="1"/>
  <c r="AJ1120" i="10"/>
  <c r="AL1172" i="10" s="1"/>
  <c r="AM1120" i="10"/>
  <c r="AO1172" i="10" s="1"/>
  <c r="AP1120" i="10"/>
  <c r="AR1172" i="10" s="1"/>
  <c r="AS1120" i="10"/>
  <c r="AU1172" i="10" s="1"/>
  <c r="X1121" i="10"/>
  <c r="Z1173" i="10" s="1"/>
  <c r="AA1121" i="10"/>
  <c r="AC1173" i="10" s="1"/>
  <c r="AD1121" i="10"/>
  <c r="AF1173" i="10" s="1"/>
  <c r="AG1121" i="10"/>
  <c r="AI1173" i="10" s="1"/>
  <c r="AJ1121" i="10"/>
  <c r="AL1173" i="10" s="1"/>
  <c r="AM1121" i="10"/>
  <c r="AO1173" i="10" s="1"/>
  <c r="AP1121" i="10"/>
  <c r="AR1173" i="10" s="1"/>
  <c r="AS1121" i="10"/>
  <c r="AU1173" i="10" s="1"/>
  <c r="X1122" i="10"/>
  <c r="Z1174" i="10" s="1"/>
  <c r="AA1122" i="10"/>
  <c r="AC1174" i="10" s="1"/>
  <c r="AD1122" i="10"/>
  <c r="AG1122" i="10"/>
  <c r="AJ1122" i="10"/>
  <c r="AL1174" i="10" s="1"/>
  <c r="AM1122" i="10"/>
  <c r="AO1174" i="10" s="1"/>
  <c r="AP1122" i="10"/>
  <c r="AS1122" i="10"/>
  <c r="X1123" i="10"/>
  <c r="Z1175" i="10" s="1"/>
  <c r="AA1123" i="10"/>
  <c r="AC1175" i="10" s="1"/>
  <c r="AD1123" i="10"/>
  <c r="AG1123" i="10"/>
  <c r="AI1175" i="10" s="1"/>
  <c r="AJ1123" i="10"/>
  <c r="AL1175" i="10" s="1"/>
  <c r="AM1123" i="10"/>
  <c r="AO1175" i="10" s="1"/>
  <c r="AP1123" i="10"/>
  <c r="AR1175" i="10" s="1"/>
  <c r="AS1123" i="10"/>
  <c r="X1124" i="10"/>
  <c r="Z1176" i="10" s="1"/>
  <c r="AA1124" i="10"/>
  <c r="AC1176" i="10" s="1"/>
  <c r="AD1124" i="10"/>
  <c r="AF1176" i="10" s="1"/>
  <c r="AG1124" i="10"/>
  <c r="AI1176" i="10" s="1"/>
  <c r="AJ1124" i="10"/>
  <c r="AL1176" i="10" s="1"/>
  <c r="AM1124" i="10"/>
  <c r="AO1176" i="10" s="1"/>
  <c r="AP1124" i="10"/>
  <c r="AR1176" i="10" s="1"/>
  <c r="AS1124" i="10"/>
  <c r="AU1176" i="10" s="1"/>
  <c r="AV1124" i="10"/>
  <c r="AX1176" i="10" s="1"/>
  <c r="X1125" i="10"/>
  <c r="Z1177" i="10" s="1"/>
  <c r="AA1125" i="10"/>
  <c r="AC1177" i="10" s="1"/>
  <c r="AD1125" i="10"/>
  <c r="AF1177" i="10" s="1"/>
  <c r="AG1125" i="10"/>
  <c r="AJ1125" i="10"/>
  <c r="AL1177" i="10" s="1"/>
  <c r="AM1125" i="10"/>
  <c r="AO1177" i="10" s="1"/>
  <c r="AP1125" i="10"/>
  <c r="AR1177" i="10" s="1"/>
  <c r="AS1125" i="10"/>
  <c r="AU1177" i="10" s="1"/>
  <c r="X1126" i="10"/>
  <c r="AA1126" i="10"/>
  <c r="AC1178" i="10" s="1"/>
  <c r="AD1126" i="10"/>
  <c r="AF1178" i="10" s="1"/>
  <c r="AG1126" i="10"/>
  <c r="AI1178" i="10" s="1"/>
  <c r="AJ1126" i="10"/>
  <c r="AL1178" i="10" s="1"/>
  <c r="AM1126" i="10"/>
  <c r="AO1178" i="10" s="1"/>
  <c r="AP1126" i="10"/>
  <c r="AR1178" i="10" s="1"/>
  <c r="AS1126" i="10"/>
  <c r="AU1178" i="10" s="1"/>
  <c r="X1127" i="10"/>
  <c r="Z1179" i="10" s="1"/>
  <c r="AA1127" i="10"/>
  <c r="AC1179" i="10" s="1"/>
  <c r="AD1127" i="10"/>
  <c r="AF1179" i="10" s="1"/>
  <c r="AG1127" i="10"/>
  <c r="AI1179" i="10" s="1"/>
  <c r="AJ1127" i="10"/>
  <c r="AM1127" i="10"/>
  <c r="AO1179" i="10" s="1"/>
  <c r="AP1127" i="10"/>
  <c r="AR1179" i="10" s="1"/>
  <c r="AS1127" i="10"/>
  <c r="AU1179" i="10" s="1"/>
  <c r="X1128" i="10"/>
  <c r="Z1180" i="10" s="1"/>
  <c r="AA1128" i="10"/>
  <c r="AC1180" i="10" s="1"/>
  <c r="AD1128" i="10"/>
  <c r="AF1180" i="10" s="1"/>
  <c r="AG1128" i="10"/>
  <c r="AI1180" i="10" s="1"/>
  <c r="AJ1128" i="10"/>
  <c r="AL1180" i="10" s="1"/>
  <c r="AM1128" i="10"/>
  <c r="AO1180" i="10" s="1"/>
  <c r="AP1128" i="10"/>
  <c r="AR1180" i="10" s="1"/>
  <c r="AS1128" i="10"/>
  <c r="AU1180" i="10" s="1"/>
  <c r="X1129" i="10"/>
  <c r="Z1181" i="10" s="1"/>
  <c r="AA1129" i="10"/>
  <c r="AC1181" i="10" s="1"/>
  <c r="AD1129" i="10"/>
  <c r="AF1181" i="10" s="1"/>
  <c r="AG1129" i="10"/>
  <c r="AI1181" i="10" s="1"/>
  <c r="AJ1129" i="10"/>
  <c r="AL1181" i="10" s="1"/>
  <c r="AM1129" i="10"/>
  <c r="AO1181" i="10" s="1"/>
  <c r="AP1129" i="10"/>
  <c r="AR1181" i="10" s="1"/>
  <c r="AS1129" i="10"/>
  <c r="AU1181" i="10" s="1"/>
  <c r="X1130" i="10"/>
  <c r="AA1130" i="10"/>
  <c r="AC1182" i="10" s="1"/>
  <c r="AD1130" i="10"/>
  <c r="AG1130" i="10"/>
  <c r="AI1182" i="10" s="1"/>
  <c r="AJ1130" i="10"/>
  <c r="AL1182" i="10" s="1"/>
  <c r="AM1130" i="10"/>
  <c r="AP1130" i="10"/>
  <c r="AR1182" i="10" s="1"/>
  <c r="AS1130" i="10"/>
  <c r="AU1182" i="10" s="1"/>
  <c r="X1131" i="10"/>
  <c r="AA1131" i="10"/>
  <c r="AD1131" i="10"/>
  <c r="AG1131" i="10"/>
  <c r="AJ1131" i="10"/>
  <c r="AM1131" i="10"/>
  <c r="AP1131" i="10"/>
  <c r="AS1131" i="10"/>
  <c r="X1132" i="10"/>
  <c r="AA1132" i="10"/>
  <c r="AD1132" i="10"/>
  <c r="AG1132" i="10"/>
  <c r="AJ1132" i="10"/>
  <c r="AM1132" i="10"/>
  <c r="AP1132" i="10"/>
  <c r="AS1132" i="10"/>
  <c r="AV1132" i="10"/>
  <c r="R1110" i="10"/>
  <c r="R1111" i="10"/>
  <c r="R1112" i="10"/>
  <c r="R1113" i="10"/>
  <c r="R1114" i="10"/>
  <c r="R1115" i="10"/>
  <c r="R1116" i="10"/>
  <c r="R1117" i="10"/>
  <c r="R1118" i="10"/>
  <c r="R1119" i="10"/>
  <c r="R1120" i="10"/>
  <c r="R1121" i="10"/>
  <c r="R2111" i="7"/>
  <c r="U2111" i="7" s="1"/>
  <c r="S2111" i="7"/>
  <c r="R2112" i="7"/>
  <c r="U2112" i="7" s="1"/>
  <c r="V2116" i="7" s="1"/>
  <c r="S2112" i="7"/>
  <c r="W2116" i="7" s="1"/>
  <c r="R2120" i="2"/>
  <c r="R2121" i="2"/>
  <c r="AV1128" i="10" l="1"/>
  <c r="AX1180" i="10" s="1"/>
  <c r="AV1125" i="10"/>
  <c r="AX1177" i="10" s="1"/>
  <c r="AV1122" i="10"/>
  <c r="AX1174" i="10" s="1"/>
  <c r="AV1119" i="10"/>
  <c r="AX1171" i="10" s="1"/>
  <c r="AV1114" i="10"/>
  <c r="AX1166" i="10" s="1"/>
  <c r="AV1113" i="10"/>
  <c r="AX1165" i="10" s="1"/>
  <c r="AQ1121" i="10"/>
  <c r="AK1130" i="10"/>
  <c r="AT1114" i="10"/>
  <c r="AQ1132" i="10"/>
  <c r="AH1116" i="10"/>
  <c r="V2115" i="7"/>
  <c r="AQ1135" i="10"/>
  <c r="AR1184" i="10"/>
  <c r="AT1123" i="10"/>
  <c r="AU1175" i="10"/>
  <c r="AH1126" i="10"/>
  <c r="AI1177" i="10"/>
  <c r="AR1162" i="10"/>
  <c r="AT1135" i="10"/>
  <c r="AU1184" i="10"/>
  <c r="AE1124" i="10"/>
  <c r="AF1174" i="10"/>
  <c r="AK1135" i="10"/>
  <c r="AL1184" i="10"/>
  <c r="AB1135" i="10"/>
  <c r="AC1184" i="10"/>
  <c r="AH1114" i="10"/>
  <c r="AN1135" i="10"/>
  <c r="AO1184" i="10"/>
  <c r="AH1121" i="10"/>
  <c r="AT1115" i="10"/>
  <c r="AH1113" i="10"/>
  <c r="AI1163" i="10"/>
  <c r="AN1132" i="10"/>
  <c r="AO1182" i="10"/>
  <c r="AH1135" i="10"/>
  <c r="AI1184" i="10"/>
  <c r="AH1117" i="10"/>
  <c r="AI1169" i="10"/>
  <c r="AQ1131" i="10"/>
  <c r="AE1130" i="10"/>
  <c r="AF1182" i="10"/>
  <c r="AV1116" i="10"/>
  <c r="AX1168" i="10" s="1"/>
  <c r="AT1122" i="10"/>
  <c r="AU1174" i="10"/>
  <c r="S1127" i="10"/>
  <c r="AE1135" i="10"/>
  <c r="AF1184" i="10"/>
  <c r="Y1130" i="10"/>
  <c r="Z1182" i="10"/>
  <c r="AQ1125" i="10"/>
  <c r="AR1174" i="10"/>
  <c r="S1126" i="10"/>
  <c r="AV1118" i="10"/>
  <c r="AX1170" i="10" s="1"/>
  <c r="AV1117" i="10"/>
  <c r="AX1169" i="10" s="1"/>
  <c r="AH1115" i="10"/>
  <c r="AI1167" i="10"/>
  <c r="Y1127" i="10"/>
  <c r="Z1178" i="10"/>
  <c r="AT1118" i="10"/>
  <c r="AU1170" i="10"/>
  <c r="AT1116" i="10"/>
  <c r="AQ1113" i="10"/>
  <c r="AV1110" i="10"/>
  <c r="AX1162" i="10" s="1"/>
  <c r="AU1163" i="10"/>
  <c r="AK1127" i="10"/>
  <c r="AL1179" i="10"/>
  <c r="AV1121" i="10"/>
  <c r="AX1173" i="10" s="1"/>
  <c r="AE1123" i="10"/>
  <c r="AF1175" i="10"/>
  <c r="Y1135" i="10"/>
  <c r="Z1184" i="10"/>
  <c r="AK1131" i="10"/>
  <c r="AW1135" i="10"/>
  <c r="AX1184" i="10"/>
  <c r="AH1122" i="10"/>
  <c r="AI1174" i="10"/>
  <c r="AV1111" i="10"/>
  <c r="AX1163" i="10" s="1"/>
  <c r="AK1133" i="10"/>
  <c r="AK1134" i="10"/>
  <c r="Y1133" i="10"/>
  <c r="Y1134" i="10"/>
  <c r="AV1131" i="10"/>
  <c r="AW1131" i="10" s="1"/>
  <c r="S1133" i="10"/>
  <c r="S1134" i="10"/>
  <c r="AK1132" i="10"/>
  <c r="AQ1133" i="10"/>
  <c r="AQ1134" i="10"/>
  <c r="AH1134" i="10"/>
  <c r="AH1133" i="10"/>
  <c r="S1131" i="10"/>
  <c r="AT1134" i="10"/>
  <c r="AT1133" i="10"/>
  <c r="AB1134" i="10"/>
  <c r="AB1133" i="10"/>
  <c r="AN1134" i="10"/>
  <c r="AN1133" i="10"/>
  <c r="AE1134" i="10"/>
  <c r="AE1133" i="10"/>
  <c r="S1132" i="10"/>
  <c r="AH1132" i="10"/>
  <c r="Y1132" i="10"/>
  <c r="Y1131" i="10"/>
  <c r="AE1132" i="10"/>
  <c r="AE1131" i="10"/>
  <c r="AN1131" i="10"/>
  <c r="AB1131" i="10"/>
  <c r="S1130" i="10"/>
  <c r="S1129" i="10"/>
  <c r="AQ1130" i="10"/>
  <c r="AB1132" i="10"/>
  <c r="AN1130" i="10"/>
  <c r="AB1128" i="10"/>
  <c r="AB1130" i="10"/>
  <c r="AB1129" i="10"/>
  <c r="AK1128" i="10"/>
  <c r="AQ1129" i="10"/>
  <c r="AK1129" i="10"/>
  <c r="AQ1128" i="10"/>
  <c r="AV1126" i="10"/>
  <c r="AX1178" i="10" s="1"/>
  <c r="S1128" i="10"/>
  <c r="Y1128" i="10"/>
  <c r="AN1126" i="10"/>
  <c r="AB1125" i="10"/>
  <c r="AH1124" i="10"/>
  <c r="AK1123" i="10"/>
  <c r="AB1126" i="10"/>
  <c r="AN1124" i="10"/>
  <c r="AT1125" i="10"/>
  <c r="AN1123" i="10"/>
  <c r="Y1125" i="10"/>
  <c r="AT1126" i="10"/>
  <c r="AB1124" i="10"/>
  <c r="AH1125" i="10"/>
  <c r="AT1124" i="10"/>
  <c r="AH1123" i="10"/>
  <c r="S1124" i="10"/>
  <c r="S1121" i="10"/>
  <c r="AQ1122" i="10"/>
  <c r="AB1121" i="10"/>
  <c r="S1123" i="10"/>
  <c r="AE1122" i="10"/>
  <c r="S1122" i="10"/>
  <c r="AV1120" i="10"/>
  <c r="AN1122" i="10"/>
  <c r="AE1120" i="10"/>
  <c r="AB1122" i="10"/>
  <c r="Y1121" i="10"/>
  <c r="AN1119" i="10"/>
  <c r="AE1119" i="10"/>
  <c r="AH1119" i="10"/>
  <c r="AN1120" i="10"/>
  <c r="AT1119" i="10"/>
  <c r="AT1121" i="10"/>
  <c r="AQ1120" i="10"/>
  <c r="AB1120" i="10"/>
  <c r="AH1120" i="10"/>
  <c r="S1120" i="10"/>
  <c r="AK1119" i="10"/>
  <c r="AE1118" i="10"/>
  <c r="AT1117" i="10"/>
  <c r="AN1118" i="10"/>
  <c r="AQ1118" i="10"/>
  <c r="AT1120" i="10"/>
  <c r="AH1118" i="10"/>
  <c r="AQ1117" i="10"/>
  <c r="S1116" i="10"/>
  <c r="Y1117" i="10"/>
  <c r="S1119" i="10"/>
  <c r="AV1115" i="10"/>
  <c r="AX1167" i="10" s="1"/>
  <c r="AB1117" i="10"/>
  <c r="S1118" i="10"/>
  <c r="AQ1116" i="10"/>
  <c r="S1117" i="10"/>
  <c r="AB1118" i="10"/>
  <c r="AE1116" i="10"/>
  <c r="AB1116" i="10"/>
  <c r="AE1115" i="10"/>
  <c r="W2115" i="7"/>
  <c r="AB1113" i="10"/>
  <c r="AN1116" i="10"/>
  <c r="AK1115" i="10"/>
  <c r="AT1113" i="10"/>
  <c r="AN1115" i="10"/>
  <c r="S1114" i="10"/>
  <c r="AQ1114" i="10"/>
  <c r="AV1112" i="10"/>
  <c r="AX1164" i="10" s="1"/>
  <c r="S1115" i="10"/>
  <c r="AE1114" i="10"/>
  <c r="S1113" i="10"/>
  <c r="AN1114" i="10"/>
  <c r="AB1114" i="10"/>
  <c r="AV1123" i="10"/>
  <c r="S1125" i="10"/>
  <c r="AV1127" i="10"/>
  <c r="AT1132" i="10"/>
  <c r="Y1129" i="10"/>
  <c r="AT1131" i="10"/>
  <c r="AQ1126" i="10"/>
  <c r="AQ1127" i="10"/>
  <c r="AH1127" i="10"/>
  <c r="AH1128" i="10"/>
  <c r="AH1129" i="10"/>
  <c r="AH1130" i="10"/>
  <c r="AN1127" i="10"/>
  <c r="AN1129" i="10"/>
  <c r="AN1128" i="10"/>
  <c r="AE1127" i="10"/>
  <c r="AE1128" i="10"/>
  <c r="AE1129" i="10"/>
  <c r="AE1126" i="10"/>
  <c r="AQ1124" i="10"/>
  <c r="AH1131" i="10"/>
  <c r="AT1127" i="10"/>
  <c r="AT1128" i="10"/>
  <c r="AT1129" i="10"/>
  <c r="AT1130" i="10"/>
  <c r="AN1125" i="10"/>
  <c r="AE1125" i="10"/>
  <c r="AQ1123" i="10"/>
  <c r="AB1123" i="10"/>
  <c r="AK1125" i="10"/>
  <c r="AN1121" i="10"/>
  <c r="AE1121" i="10"/>
  <c r="Y1123" i="10"/>
  <c r="AQ1119" i="10"/>
  <c r="AB1119" i="10"/>
  <c r="AK1121" i="10"/>
  <c r="AN1117" i="10"/>
  <c r="AE1117" i="10"/>
  <c r="Y1119" i="10"/>
  <c r="AQ1115" i="10"/>
  <c r="AB1115" i="10"/>
  <c r="AK1117" i="10"/>
  <c r="AN1113" i="10"/>
  <c r="AE1113" i="10"/>
  <c r="Y1115" i="10"/>
  <c r="AK1113" i="10"/>
  <c r="AK1126" i="10"/>
  <c r="Y1124" i="10"/>
  <c r="AK1122" i="10"/>
  <c r="Y1120" i="10"/>
  <c r="AK1118" i="10"/>
  <c r="Y1116" i="10"/>
  <c r="AK1114" i="10"/>
  <c r="Y1113" i="10"/>
  <c r="AB1127" i="10"/>
  <c r="Y1126" i="10"/>
  <c r="AK1124" i="10"/>
  <c r="Y1122" i="10"/>
  <c r="AK1120" i="10"/>
  <c r="Y1118" i="10"/>
  <c r="AK1116" i="10"/>
  <c r="Y1114" i="10"/>
  <c r="R2109" i="7"/>
  <c r="U2109" i="7" s="1"/>
  <c r="S2109" i="7"/>
  <c r="R2110" i="7"/>
  <c r="U2110" i="7" s="1"/>
  <c r="S2110" i="7"/>
  <c r="W2114" i="7" s="1"/>
  <c r="R2118" i="2"/>
  <c r="R2119" i="2"/>
  <c r="AW1114" i="10" l="1"/>
  <c r="W2113" i="7"/>
  <c r="AW1113" i="10"/>
  <c r="AW1132" i="10"/>
  <c r="AW1120" i="10"/>
  <c r="AW1119" i="10"/>
  <c r="AW1130" i="10"/>
  <c r="AX1179" i="10"/>
  <c r="AW1118" i="10"/>
  <c r="AW1116" i="10"/>
  <c r="AW1117" i="10"/>
  <c r="AW1121" i="10"/>
  <c r="AX1172" i="10"/>
  <c r="AW1125" i="10"/>
  <c r="AX1175" i="10"/>
  <c r="AW1115" i="10"/>
  <c r="AW1122" i="10"/>
  <c r="AW1133" i="10"/>
  <c r="AW1134" i="10"/>
  <c r="AW1127" i="10"/>
  <c r="AW1126" i="10"/>
  <c r="AW1124" i="10"/>
  <c r="V2114" i="7"/>
  <c r="V2113" i="7"/>
  <c r="AW1129" i="10"/>
  <c r="AW1123" i="10"/>
  <c r="AW1128" i="10"/>
  <c r="R2107" i="7"/>
  <c r="U2107" i="7" s="1"/>
  <c r="S2107" i="7"/>
  <c r="R2108" i="7"/>
  <c r="U2108" i="7" s="1"/>
  <c r="S2108" i="7"/>
  <c r="W2112" i="7" s="1"/>
  <c r="R2116" i="2"/>
  <c r="R2117" i="2"/>
  <c r="W2111" i="7" l="1"/>
  <c r="V2112" i="7"/>
  <c r="V2111" i="7"/>
  <c r="R2105" i="7"/>
  <c r="U2105" i="7" s="1"/>
  <c r="S2105" i="7"/>
  <c r="R2106" i="7"/>
  <c r="U2106" i="7" s="1"/>
  <c r="S2106" i="7"/>
  <c r="W2110" i="7" s="1"/>
  <c r="R2114" i="2"/>
  <c r="R2115" i="2"/>
  <c r="V2109" i="7" l="1"/>
  <c r="V2110" i="7"/>
  <c r="W2109" i="7"/>
  <c r="R2112" i="2"/>
  <c r="R2113" i="2"/>
  <c r="R2103" i="7" l="1"/>
  <c r="U2103" i="7" s="1"/>
  <c r="S2103" i="7"/>
  <c r="R2104" i="7"/>
  <c r="U2104" i="7" s="1"/>
  <c r="S2104" i="7"/>
  <c r="W2108" i="7" s="1"/>
  <c r="V2107" i="7" l="1"/>
  <c r="V2108" i="7"/>
  <c r="W2107" i="7"/>
  <c r="R2101" i="7"/>
  <c r="U2101" i="7" s="1"/>
  <c r="S2101" i="7"/>
  <c r="R2102" i="7"/>
  <c r="U2102" i="7" s="1"/>
  <c r="V2106" i="7" s="1"/>
  <c r="S2102" i="7"/>
  <c r="W2106" i="7" s="1"/>
  <c r="R2110" i="2"/>
  <c r="R2111" i="2"/>
  <c r="W2105" i="7" l="1"/>
  <c r="V2105" i="7"/>
  <c r="R2099" i="7"/>
  <c r="U2099" i="7" s="1"/>
  <c r="S2099" i="7"/>
  <c r="R2100" i="7"/>
  <c r="U2100" i="7" s="1"/>
  <c r="V2104" i="7" s="1"/>
  <c r="S2100" i="7"/>
  <c r="W2104" i="7" s="1"/>
  <c r="R2108" i="2"/>
  <c r="R2109" i="2"/>
  <c r="W2103" i="7" l="1"/>
  <c r="V2103" i="7"/>
  <c r="R2097" i="7"/>
  <c r="U2097" i="7" s="1"/>
  <c r="S2097" i="7"/>
  <c r="R2098" i="7"/>
  <c r="U2098" i="7" s="1"/>
  <c r="S2098" i="7"/>
  <c r="W2102" i="7" s="1"/>
  <c r="R2106" i="2"/>
  <c r="R2107" i="2"/>
  <c r="V2102" i="7" l="1"/>
  <c r="W2101" i="7"/>
  <c r="V2101" i="7"/>
  <c r="R2095" i="7"/>
  <c r="U2095" i="7" s="1"/>
  <c r="S2095" i="7"/>
  <c r="R2096" i="7"/>
  <c r="U2096" i="7" s="1"/>
  <c r="S2096" i="7"/>
  <c r="W2100" i="7" s="1"/>
  <c r="R2104" i="2"/>
  <c r="R2105" i="2"/>
  <c r="V2100" i="7" l="1"/>
  <c r="V2099" i="7"/>
  <c r="W2099" i="7"/>
  <c r="R2093" i="7"/>
  <c r="U2093" i="7" s="1"/>
  <c r="S2093" i="7"/>
  <c r="R2094" i="7"/>
  <c r="U2094" i="7" s="1"/>
  <c r="V2098" i="7" s="1"/>
  <c r="S2094" i="7"/>
  <c r="W2098" i="7" s="1"/>
  <c r="R2102" i="2"/>
  <c r="R2103" i="2"/>
  <c r="W2097" i="7" l="1"/>
  <c r="V2097" i="7"/>
  <c r="R2091" i="7"/>
  <c r="U2091" i="7" s="1"/>
  <c r="S2091" i="7"/>
  <c r="R2092" i="7"/>
  <c r="U2092" i="7" s="1"/>
  <c r="V2096" i="7" s="1"/>
  <c r="S2092" i="7"/>
  <c r="W2096" i="7" s="1"/>
  <c r="V2095" i="7" l="1"/>
  <c r="W2095" i="7"/>
  <c r="R2100" i="2"/>
  <c r="R2101" i="2"/>
  <c r="R2098" i="2" l="1"/>
  <c r="R2099" i="2"/>
  <c r="S2089" i="7"/>
  <c r="S2090" i="7"/>
  <c r="W2094" i="7" s="1"/>
  <c r="R2089" i="7"/>
  <c r="U2089" i="7" s="1"/>
  <c r="R2090" i="7"/>
  <c r="U2090" i="7" s="1"/>
  <c r="W2093" i="7" l="1"/>
  <c r="V2093" i="7"/>
  <c r="V2094" i="7"/>
  <c r="R2087" i="7"/>
  <c r="U2087" i="7" s="1"/>
  <c r="S2087" i="7"/>
  <c r="R2088" i="7"/>
  <c r="U2088" i="7" s="1"/>
  <c r="V2092" i="7" s="1"/>
  <c r="S2088" i="7"/>
  <c r="W2092" i="7" s="1"/>
  <c r="R2096" i="2"/>
  <c r="R2097" i="2"/>
  <c r="W2091" i="7" l="1"/>
  <c r="V2091" i="7"/>
  <c r="R2085" i="7"/>
  <c r="U2085" i="7" s="1"/>
  <c r="S2085" i="7"/>
  <c r="R2086" i="7"/>
  <c r="U2086" i="7" s="1"/>
  <c r="S2086" i="7"/>
  <c r="W2090" i="7" s="1"/>
  <c r="R2094" i="2"/>
  <c r="R2095" i="2"/>
  <c r="V2089" i="7" l="1"/>
  <c r="V2090" i="7"/>
  <c r="W2089" i="7"/>
  <c r="R2083" i="7"/>
  <c r="U2083" i="7" s="1"/>
  <c r="S2083" i="7"/>
  <c r="R2084" i="7"/>
  <c r="U2084" i="7" s="1"/>
  <c r="S2084" i="7"/>
  <c r="W2088" i="7" s="1"/>
  <c r="R2092" i="2"/>
  <c r="R2093" i="2"/>
  <c r="W2087" i="7" l="1"/>
  <c r="V2087" i="7"/>
  <c r="V2088" i="7"/>
  <c r="R2081" i="7"/>
  <c r="U2081" i="7" s="1"/>
  <c r="S2081" i="7"/>
  <c r="R2082" i="7"/>
  <c r="U2082" i="7" s="1"/>
  <c r="S2082" i="7"/>
  <c r="W2086" i="7" s="1"/>
  <c r="R2090" i="2"/>
  <c r="R2091" i="2"/>
  <c r="W2085" i="7" l="1"/>
  <c r="V2086" i="7"/>
  <c r="V2085" i="7"/>
  <c r="R2088" i="2"/>
  <c r="R2089" i="2"/>
  <c r="R2079" i="7"/>
  <c r="U2079" i="7" s="1"/>
  <c r="S2079" i="7"/>
  <c r="R2080" i="7"/>
  <c r="U2080" i="7" s="1"/>
  <c r="S2080" i="7"/>
  <c r="W2084" i="7" s="1"/>
  <c r="W2083" i="7" l="1"/>
  <c r="V2083" i="7"/>
  <c r="V2084" i="7"/>
  <c r="R2077" i="7"/>
  <c r="U2077" i="7" s="1"/>
  <c r="S2077" i="7"/>
  <c r="R2078" i="7"/>
  <c r="U2078" i="7" s="1"/>
  <c r="V2082" i="7" s="1"/>
  <c r="S2078" i="7"/>
  <c r="W2082" i="7" s="1"/>
  <c r="R2086" i="2"/>
  <c r="R2087" i="2"/>
  <c r="W2081" i="7" l="1"/>
  <c r="V2081" i="7"/>
  <c r="R2084" i="2"/>
  <c r="R2085" i="2"/>
  <c r="R2075" i="7" l="1"/>
  <c r="U2075" i="7" s="1"/>
  <c r="S2075" i="7"/>
  <c r="R2076" i="7"/>
  <c r="U2076" i="7" s="1"/>
  <c r="V2080" i="7" s="1"/>
  <c r="S2076" i="7"/>
  <c r="W2080" i="7" s="1"/>
  <c r="V2079" i="7" l="1"/>
  <c r="W2079" i="7"/>
  <c r="R1091" i="10"/>
  <c r="R2073" i="7"/>
  <c r="U2073" i="7" s="1"/>
  <c r="S2073" i="7"/>
  <c r="R2074" i="7"/>
  <c r="U2074" i="7" s="1"/>
  <c r="S2074" i="7"/>
  <c r="W2078" i="7" s="1"/>
  <c r="R2082" i="2"/>
  <c r="R2083" i="2"/>
  <c r="V2077" i="7" l="1"/>
  <c r="V2078" i="7"/>
  <c r="W2077" i="7"/>
  <c r="R2080" i="2"/>
  <c r="R2081" i="2"/>
  <c r="S2071" i="7"/>
  <c r="S2072" i="7"/>
  <c r="W2076" i="7" s="1"/>
  <c r="R2071" i="7"/>
  <c r="U2071" i="7" s="1"/>
  <c r="R2072" i="7"/>
  <c r="U2072" i="7" s="1"/>
  <c r="W2075" i="7" l="1"/>
  <c r="V2076" i="7"/>
  <c r="V2075" i="7"/>
  <c r="R2078" i="2"/>
  <c r="R2079" i="2"/>
  <c r="R2069" i="7"/>
  <c r="U2069" i="7" s="1"/>
  <c r="S2069" i="7"/>
  <c r="R2070" i="7"/>
  <c r="U2070" i="7" s="1"/>
  <c r="V2074" i="7" s="1"/>
  <c r="S2070" i="7"/>
  <c r="W2074" i="7" s="1"/>
  <c r="V2073" i="7" l="1"/>
  <c r="W2073" i="7"/>
  <c r="R2067" i="7"/>
  <c r="U2067" i="7" s="1"/>
  <c r="S2067" i="7"/>
  <c r="R2068" i="7"/>
  <c r="U2068" i="7" s="1"/>
  <c r="S2068" i="7"/>
  <c r="W2072" i="7" s="1"/>
  <c r="R2076" i="2"/>
  <c r="R2077" i="2"/>
  <c r="V2072" i="7" l="1"/>
  <c r="V2071" i="7"/>
  <c r="W2071" i="7"/>
  <c r="R2074" i="2"/>
  <c r="R2075" i="2"/>
  <c r="R2065" i="7"/>
  <c r="U2065" i="7" s="1"/>
  <c r="S2065" i="7"/>
  <c r="R2066" i="7"/>
  <c r="U2066" i="7" s="1"/>
  <c r="V2070" i="7" s="1"/>
  <c r="S2066" i="7"/>
  <c r="W2070" i="7" s="1"/>
  <c r="V2069" i="7" l="1"/>
  <c r="W2069" i="7"/>
  <c r="R2063" i="7"/>
  <c r="U2063" i="7" s="1"/>
  <c r="S2063" i="7"/>
  <c r="R2064" i="7"/>
  <c r="U2064" i="7" s="1"/>
  <c r="V2068" i="7" s="1"/>
  <c r="S2064" i="7"/>
  <c r="W2068" i="7" s="1"/>
  <c r="R2072" i="2"/>
  <c r="R2073" i="2"/>
  <c r="W2067" i="7" l="1"/>
  <c r="V2067" i="7"/>
  <c r="R2061" i="7"/>
  <c r="U2061" i="7" s="1"/>
  <c r="S2061" i="7"/>
  <c r="R2062" i="7"/>
  <c r="U2062" i="7" s="1"/>
  <c r="S2062" i="7"/>
  <c r="W2066" i="7" s="1"/>
  <c r="R2070" i="2"/>
  <c r="R2071" i="2"/>
  <c r="V2065" i="7" l="1"/>
  <c r="V2066" i="7"/>
  <c r="W2065" i="7"/>
  <c r="R2059" i="7"/>
  <c r="U2059" i="7" s="1"/>
  <c r="S2059" i="7"/>
  <c r="R2060" i="7"/>
  <c r="U2060" i="7" s="1"/>
  <c r="V2064" i="7" s="1"/>
  <c r="S2060" i="7"/>
  <c r="W2064" i="7" s="1"/>
  <c r="R2068" i="2"/>
  <c r="R2069" i="2"/>
  <c r="W2063" i="7" l="1"/>
  <c r="V2063" i="7"/>
  <c r="R2057" i="7"/>
  <c r="U2057" i="7" s="1"/>
  <c r="S2057" i="7"/>
  <c r="R2058" i="7"/>
  <c r="U2058" i="7" s="1"/>
  <c r="S2058" i="7"/>
  <c r="W2062" i="7" s="1"/>
  <c r="R2066" i="2"/>
  <c r="R2067" i="2"/>
  <c r="W2061" i="7" l="1"/>
  <c r="V2061" i="7"/>
  <c r="V2062" i="7"/>
  <c r="R1083" i="10"/>
  <c r="AV1083" i="10" s="1"/>
  <c r="AX1135" i="10" s="1"/>
  <c r="X1083" i="10"/>
  <c r="Z1135" i="10" s="1"/>
  <c r="AA1083" i="10"/>
  <c r="AC1135" i="10" s="1"/>
  <c r="AD1083" i="10"/>
  <c r="AF1135" i="10" s="1"/>
  <c r="AG1083" i="10"/>
  <c r="AI1135" i="10" s="1"/>
  <c r="AJ1083" i="10"/>
  <c r="AL1135" i="10" s="1"/>
  <c r="AM1083" i="10"/>
  <c r="AO1135" i="10" s="1"/>
  <c r="AP1083" i="10"/>
  <c r="AR1135" i="10" s="1"/>
  <c r="AS1083" i="10"/>
  <c r="AU1135" i="10" s="1"/>
  <c r="R1084" i="10"/>
  <c r="X1084" i="10"/>
  <c r="Z1136" i="10" s="1"/>
  <c r="AA1084" i="10"/>
  <c r="AC1136" i="10" s="1"/>
  <c r="AD1084" i="10"/>
  <c r="AF1136" i="10" s="1"/>
  <c r="AG1084" i="10"/>
  <c r="AI1136" i="10" s="1"/>
  <c r="AJ1084" i="10"/>
  <c r="AL1136" i="10" s="1"/>
  <c r="AM1084" i="10"/>
  <c r="AO1136" i="10" s="1"/>
  <c r="AP1084" i="10"/>
  <c r="AR1136" i="10" s="1"/>
  <c r="AS1084" i="10"/>
  <c r="AU1136" i="10" s="1"/>
  <c r="R1085" i="10"/>
  <c r="X1085" i="10"/>
  <c r="Z1137" i="10" s="1"/>
  <c r="AA1085" i="10"/>
  <c r="AC1137" i="10" s="1"/>
  <c r="AD1085" i="10"/>
  <c r="AF1137" i="10" s="1"/>
  <c r="AG1085" i="10"/>
  <c r="AI1137" i="10" s="1"/>
  <c r="AJ1085" i="10"/>
  <c r="AL1137" i="10" s="1"/>
  <c r="AM1085" i="10"/>
  <c r="AO1137" i="10" s="1"/>
  <c r="AP1085" i="10"/>
  <c r="AR1137" i="10" s="1"/>
  <c r="AS1085" i="10"/>
  <c r="AU1137" i="10" s="1"/>
  <c r="R1086" i="10"/>
  <c r="X1086" i="10"/>
  <c r="Z1138" i="10" s="1"/>
  <c r="AA1086" i="10"/>
  <c r="AC1138" i="10" s="1"/>
  <c r="AD1086" i="10"/>
  <c r="AF1138" i="10" s="1"/>
  <c r="AG1086" i="10"/>
  <c r="AI1138" i="10" s="1"/>
  <c r="AJ1086" i="10"/>
  <c r="AL1138" i="10" s="1"/>
  <c r="AM1086" i="10"/>
  <c r="AO1138" i="10" s="1"/>
  <c r="AP1086" i="10"/>
  <c r="AR1138" i="10" s="1"/>
  <c r="AS1086" i="10"/>
  <c r="AU1138" i="10" s="1"/>
  <c r="R1087" i="10"/>
  <c r="X1087" i="10"/>
  <c r="Z1139" i="10" s="1"/>
  <c r="AA1087" i="10"/>
  <c r="AC1139" i="10" s="1"/>
  <c r="AD1087" i="10"/>
  <c r="AF1139" i="10" s="1"/>
  <c r="AG1087" i="10"/>
  <c r="AI1139" i="10" s="1"/>
  <c r="AJ1087" i="10"/>
  <c r="AL1139" i="10" s="1"/>
  <c r="AM1087" i="10"/>
  <c r="AO1139" i="10" s="1"/>
  <c r="AP1087" i="10"/>
  <c r="AR1139" i="10" s="1"/>
  <c r="AS1087" i="10"/>
  <c r="AU1139" i="10" s="1"/>
  <c r="R1088" i="10"/>
  <c r="X1088" i="10"/>
  <c r="Z1140" i="10" s="1"/>
  <c r="AA1088" i="10"/>
  <c r="AC1140" i="10" s="1"/>
  <c r="AD1088" i="10"/>
  <c r="AF1140" i="10" s="1"/>
  <c r="AG1088" i="10"/>
  <c r="AI1140" i="10" s="1"/>
  <c r="AJ1088" i="10"/>
  <c r="AL1140" i="10" s="1"/>
  <c r="AM1088" i="10"/>
  <c r="AO1140" i="10" s="1"/>
  <c r="AP1088" i="10"/>
  <c r="AR1140" i="10" s="1"/>
  <c r="AS1088" i="10"/>
  <c r="AU1140" i="10" s="1"/>
  <c r="R1089" i="10"/>
  <c r="X1089" i="10"/>
  <c r="Z1141" i="10" s="1"/>
  <c r="AA1089" i="10"/>
  <c r="AC1141" i="10" s="1"/>
  <c r="AD1089" i="10"/>
  <c r="AF1141" i="10" s="1"/>
  <c r="AG1089" i="10"/>
  <c r="AI1141" i="10" s="1"/>
  <c r="AJ1089" i="10"/>
  <c r="AL1141" i="10" s="1"/>
  <c r="AM1089" i="10"/>
  <c r="AO1141" i="10" s="1"/>
  <c r="AP1089" i="10"/>
  <c r="AR1141" i="10" s="1"/>
  <c r="AS1089" i="10"/>
  <c r="AU1141" i="10" s="1"/>
  <c r="R1090" i="10"/>
  <c r="X1090" i="10"/>
  <c r="Z1142" i="10" s="1"/>
  <c r="AA1090" i="10"/>
  <c r="AC1142" i="10" s="1"/>
  <c r="AD1090" i="10"/>
  <c r="AF1142" i="10" s="1"/>
  <c r="AG1090" i="10"/>
  <c r="AI1142" i="10" s="1"/>
  <c r="AJ1090" i="10"/>
  <c r="AL1142" i="10" s="1"/>
  <c r="AM1090" i="10"/>
  <c r="AO1142" i="10" s="1"/>
  <c r="AP1090" i="10"/>
  <c r="AR1142" i="10" s="1"/>
  <c r="AS1090" i="10"/>
  <c r="AU1142" i="10" s="1"/>
  <c r="X1091" i="10"/>
  <c r="Z1143" i="10" s="1"/>
  <c r="AA1091" i="10"/>
  <c r="AC1143" i="10" s="1"/>
  <c r="AD1091" i="10"/>
  <c r="AF1143" i="10" s="1"/>
  <c r="AG1091" i="10"/>
  <c r="AI1143" i="10" s="1"/>
  <c r="AJ1091" i="10"/>
  <c r="AL1143" i="10" s="1"/>
  <c r="AM1091" i="10"/>
  <c r="AO1143" i="10" s="1"/>
  <c r="AP1091" i="10"/>
  <c r="AR1143" i="10" s="1"/>
  <c r="AS1091" i="10"/>
  <c r="AU1143" i="10" s="1"/>
  <c r="AV1091" i="10"/>
  <c r="AX1143" i="10" s="1"/>
  <c r="R1092" i="10"/>
  <c r="AV1092" i="10" s="1"/>
  <c r="AX1144" i="10" s="1"/>
  <c r="X1092" i="10"/>
  <c r="Z1144" i="10" s="1"/>
  <c r="AA1092" i="10"/>
  <c r="AC1144" i="10" s="1"/>
  <c r="AD1092" i="10"/>
  <c r="AF1144" i="10" s="1"/>
  <c r="AG1092" i="10"/>
  <c r="AI1144" i="10" s="1"/>
  <c r="AJ1092" i="10"/>
  <c r="AL1144" i="10" s="1"/>
  <c r="AM1092" i="10"/>
  <c r="AO1144" i="10" s="1"/>
  <c r="AP1092" i="10"/>
  <c r="AR1144" i="10" s="1"/>
  <c r="AS1092" i="10"/>
  <c r="AU1144" i="10" s="1"/>
  <c r="R1093" i="10"/>
  <c r="AV1093" i="10" s="1"/>
  <c r="AX1145" i="10" s="1"/>
  <c r="X1093" i="10"/>
  <c r="Z1145" i="10" s="1"/>
  <c r="AA1093" i="10"/>
  <c r="AC1145" i="10" s="1"/>
  <c r="AD1093" i="10"/>
  <c r="AG1093" i="10"/>
  <c r="AI1145" i="10" s="1"/>
  <c r="AJ1093" i="10"/>
  <c r="AL1145" i="10" s="1"/>
  <c r="AM1093" i="10"/>
  <c r="AO1145" i="10" s="1"/>
  <c r="AP1093" i="10"/>
  <c r="AR1145" i="10" s="1"/>
  <c r="AS1093" i="10"/>
  <c r="AU1145" i="10" s="1"/>
  <c r="R1094" i="10"/>
  <c r="X1094" i="10"/>
  <c r="Z1146" i="10" s="1"/>
  <c r="AA1094" i="10"/>
  <c r="AC1146" i="10" s="1"/>
  <c r="AD1094" i="10"/>
  <c r="AF1146" i="10" s="1"/>
  <c r="AG1094" i="10"/>
  <c r="AI1146" i="10" s="1"/>
  <c r="AJ1094" i="10"/>
  <c r="AL1146" i="10" s="1"/>
  <c r="AM1094" i="10"/>
  <c r="AO1146" i="10" s="1"/>
  <c r="AP1094" i="10"/>
  <c r="AR1146" i="10" s="1"/>
  <c r="AS1094" i="10"/>
  <c r="AU1146" i="10" s="1"/>
  <c r="R1095" i="10"/>
  <c r="X1095" i="10"/>
  <c r="AA1095" i="10"/>
  <c r="AC1147" i="10" s="1"/>
  <c r="AD1095" i="10"/>
  <c r="AF1147" i="10" s="1"/>
  <c r="AG1095" i="10"/>
  <c r="AI1147" i="10" s="1"/>
  <c r="AJ1095" i="10"/>
  <c r="AL1147" i="10" s="1"/>
  <c r="AM1095" i="10"/>
  <c r="AO1147" i="10" s="1"/>
  <c r="AP1095" i="10"/>
  <c r="AR1147" i="10" s="1"/>
  <c r="AS1095" i="10"/>
  <c r="AU1147" i="10" s="1"/>
  <c r="R1096" i="10"/>
  <c r="AV1096" i="10" s="1"/>
  <c r="AX1148" i="10" s="1"/>
  <c r="X1096" i="10"/>
  <c r="Z1148" i="10" s="1"/>
  <c r="AA1096" i="10"/>
  <c r="AC1148" i="10" s="1"/>
  <c r="AD1096" i="10"/>
  <c r="AF1148" i="10" s="1"/>
  <c r="AG1096" i="10"/>
  <c r="AI1148" i="10" s="1"/>
  <c r="AJ1096" i="10"/>
  <c r="AL1148" i="10" s="1"/>
  <c r="AM1096" i="10"/>
  <c r="AO1148" i="10" s="1"/>
  <c r="AP1096" i="10"/>
  <c r="AR1148" i="10" s="1"/>
  <c r="AS1096" i="10"/>
  <c r="AU1148" i="10" s="1"/>
  <c r="R1097" i="10"/>
  <c r="AV1097" i="10" s="1"/>
  <c r="AX1149" i="10" s="1"/>
  <c r="X1097" i="10"/>
  <c r="Z1149" i="10" s="1"/>
  <c r="AA1097" i="10"/>
  <c r="AC1149" i="10" s="1"/>
  <c r="AD1097" i="10"/>
  <c r="AF1149" i="10" s="1"/>
  <c r="AG1097" i="10"/>
  <c r="AI1149" i="10" s="1"/>
  <c r="AJ1097" i="10"/>
  <c r="AL1149" i="10" s="1"/>
  <c r="AM1097" i="10"/>
  <c r="AO1149" i="10" s="1"/>
  <c r="AP1097" i="10"/>
  <c r="AR1149" i="10" s="1"/>
  <c r="AS1097" i="10"/>
  <c r="AU1149" i="10" s="1"/>
  <c r="R1098" i="10"/>
  <c r="X1098" i="10"/>
  <c r="Z1150" i="10" s="1"/>
  <c r="AA1098" i="10"/>
  <c r="AC1150" i="10" s="1"/>
  <c r="AD1098" i="10"/>
  <c r="AF1150" i="10" s="1"/>
  <c r="AG1098" i="10"/>
  <c r="AI1150" i="10" s="1"/>
  <c r="AJ1098" i="10"/>
  <c r="AL1150" i="10" s="1"/>
  <c r="AM1098" i="10"/>
  <c r="AO1150" i="10" s="1"/>
  <c r="AP1098" i="10"/>
  <c r="AR1150" i="10" s="1"/>
  <c r="AS1098" i="10"/>
  <c r="AU1150" i="10" s="1"/>
  <c r="R1099" i="10"/>
  <c r="X1099" i="10"/>
  <c r="Z1151" i="10" s="1"/>
  <c r="AA1099" i="10"/>
  <c r="AC1151" i="10" s="1"/>
  <c r="AD1099" i="10"/>
  <c r="AF1151" i="10" s="1"/>
  <c r="AG1099" i="10"/>
  <c r="AI1151" i="10" s="1"/>
  <c r="AJ1099" i="10"/>
  <c r="AL1151" i="10" s="1"/>
  <c r="AM1099" i="10"/>
  <c r="AO1151" i="10" s="1"/>
  <c r="AP1099" i="10"/>
  <c r="AR1151" i="10" s="1"/>
  <c r="AS1099" i="10"/>
  <c r="AU1151" i="10" s="1"/>
  <c r="R1100" i="10"/>
  <c r="X1100" i="10"/>
  <c r="Z1152" i="10" s="1"/>
  <c r="AA1100" i="10"/>
  <c r="AC1152" i="10" s="1"/>
  <c r="AD1100" i="10"/>
  <c r="AF1152" i="10" s="1"/>
  <c r="AG1100" i="10"/>
  <c r="AI1152" i="10" s="1"/>
  <c r="AJ1100" i="10"/>
  <c r="AL1152" i="10" s="1"/>
  <c r="AM1100" i="10"/>
  <c r="AO1152" i="10" s="1"/>
  <c r="AP1100" i="10"/>
  <c r="AR1152" i="10" s="1"/>
  <c r="AS1100" i="10"/>
  <c r="AU1152" i="10" s="1"/>
  <c r="R1101" i="10"/>
  <c r="X1101" i="10"/>
  <c r="Z1153" i="10" s="1"/>
  <c r="AA1101" i="10"/>
  <c r="AC1153" i="10" s="1"/>
  <c r="AD1101" i="10"/>
  <c r="AF1153" i="10" s="1"/>
  <c r="AG1101" i="10"/>
  <c r="AI1153" i="10" s="1"/>
  <c r="AJ1101" i="10"/>
  <c r="AL1153" i="10" s="1"/>
  <c r="AM1101" i="10"/>
  <c r="AO1153" i="10" s="1"/>
  <c r="AP1101" i="10"/>
  <c r="AR1153" i="10" s="1"/>
  <c r="AS1101" i="10"/>
  <c r="AU1153" i="10" s="1"/>
  <c r="R1102" i="10"/>
  <c r="X1102" i="10"/>
  <c r="Z1154" i="10" s="1"/>
  <c r="AA1102" i="10"/>
  <c r="AC1154" i="10" s="1"/>
  <c r="AD1102" i="10"/>
  <c r="AF1154" i="10" s="1"/>
  <c r="AG1102" i="10"/>
  <c r="AI1154" i="10" s="1"/>
  <c r="AJ1102" i="10"/>
  <c r="AL1154" i="10" s="1"/>
  <c r="AM1102" i="10"/>
  <c r="AO1154" i="10" s="1"/>
  <c r="AP1102" i="10"/>
  <c r="AR1154" i="10" s="1"/>
  <c r="AS1102" i="10"/>
  <c r="AU1154" i="10" s="1"/>
  <c r="R1103" i="10"/>
  <c r="X1103" i="10"/>
  <c r="Z1155" i="10" s="1"/>
  <c r="AA1103" i="10"/>
  <c r="AC1155" i="10" s="1"/>
  <c r="AD1103" i="10"/>
  <c r="AF1155" i="10" s="1"/>
  <c r="AG1103" i="10"/>
  <c r="AI1155" i="10" s="1"/>
  <c r="AJ1103" i="10"/>
  <c r="AL1155" i="10" s="1"/>
  <c r="AM1103" i="10"/>
  <c r="AO1155" i="10" s="1"/>
  <c r="AP1103" i="10"/>
  <c r="AR1155" i="10" s="1"/>
  <c r="AS1103" i="10"/>
  <c r="AU1155" i="10" s="1"/>
  <c r="R1104" i="10"/>
  <c r="X1104" i="10"/>
  <c r="Z1156" i="10" s="1"/>
  <c r="AA1104" i="10"/>
  <c r="AC1156" i="10" s="1"/>
  <c r="AD1104" i="10"/>
  <c r="AF1156" i="10" s="1"/>
  <c r="AG1104" i="10"/>
  <c r="AI1156" i="10" s="1"/>
  <c r="AJ1104" i="10"/>
  <c r="AL1156" i="10" s="1"/>
  <c r="AM1104" i="10"/>
  <c r="AO1156" i="10" s="1"/>
  <c r="AP1104" i="10"/>
  <c r="AR1156" i="10" s="1"/>
  <c r="AS1104" i="10"/>
  <c r="AU1156" i="10" s="1"/>
  <c r="R1105" i="10"/>
  <c r="X1105" i="10"/>
  <c r="Z1157" i="10" s="1"/>
  <c r="AA1105" i="10"/>
  <c r="AC1157" i="10" s="1"/>
  <c r="AD1105" i="10"/>
  <c r="AF1157" i="10" s="1"/>
  <c r="AG1105" i="10"/>
  <c r="AI1157" i="10" s="1"/>
  <c r="AJ1105" i="10"/>
  <c r="AL1157" i="10" s="1"/>
  <c r="AM1105" i="10"/>
  <c r="AO1157" i="10" s="1"/>
  <c r="AP1105" i="10"/>
  <c r="AR1157" i="10" s="1"/>
  <c r="AS1105" i="10"/>
  <c r="AU1157" i="10" s="1"/>
  <c r="X1106" i="10"/>
  <c r="Z1158" i="10" s="1"/>
  <c r="AA1106" i="10"/>
  <c r="AC1158" i="10" s="1"/>
  <c r="AD1106" i="10"/>
  <c r="AF1158" i="10" s="1"/>
  <c r="AG1106" i="10"/>
  <c r="AI1158" i="10" s="1"/>
  <c r="AJ1106" i="10"/>
  <c r="AL1158" i="10" s="1"/>
  <c r="AM1106" i="10"/>
  <c r="AO1158" i="10" s="1"/>
  <c r="AP1106" i="10"/>
  <c r="AR1158" i="10" s="1"/>
  <c r="AS1106" i="10"/>
  <c r="AU1158" i="10" s="1"/>
  <c r="R1107" i="10"/>
  <c r="X1107" i="10"/>
  <c r="AA1107" i="10"/>
  <c r="AD1107" i="10"/>
  <c r="AG1107" i="10"/>
  <c r="AJ1107" i="10"/>
  <c r="AM1107" i="10"/>
  <c r="AP1107" i="10"/>
  <c r="AS1107" i="10"/>
  <c r="R1108" i="10"/>
  <c r="X1108" i="10"/>
  <c r="AA1108" i="10"/>
  <c r="AD1108" i="10"/>
  <c r="AG1108" i="10"/>
  <c r="AJ1108" i="10"/>
  <c r="AM1108" i="10"/>
  <c r="AP1108" i="10"/>
  <c r="AS1108" i="10"/>
  <c r="R1109" i="10"/>
  <c r="X1109" i="10"/>
  <c r="AA1109" i="10"/>
  <c r="AD1109" i="10"/>
  <c r="AG1109" i="10"/>
  <c r="AJ1109" i="10"/>
  <c r="AM1109" i="10"/>
  <c r="AP1109" i="10"/>
  <c r="AS1109" i="10"/>
  <c r="R1082" i="10"/>
  <c r="X1082" i="10"/>
  <c r="Z1134" i="10" s="1"/>
  <c r="AA1082" i="10"/>
  <c r="AC1134" i="10" s="1"/>
  <c r="R2064" i="2"/>
  <c r="R2065" i="2"/>
  <c r="R2055" i="7"/>
  <c r="U2055" i="7" s="1"/>
  <c r="S2055" i="7"/>
  <c r="R2056" i="7"/>
  <c r="U2056" i="7" s="1"/>
  <c r="S2056" i="7"/>
  <c r="W2060" i="7" s="1"/>
  <c r="AV1108" i="10" l="1"/>
  <c r="AX1160" i="10" s="1"/>
  <c r="AV1105" i="10"/>
  <c r="AX1157" i="10" s="1"/>
  <c r="AV1101" i="10"/>
  <c r="AX1153" i="10" s="1"/>
  <c r="AV1095" i="10"/>
  <c r="AX1147" i="10" s="1"/>
  <c r="AV1088" i="10"/>
  <c r="AX1140" i="10" s="1"/>
  <c r="Z1159" i="10"/>
  <c r="Y1110" i="10"/>
  <c r="AO1160" i="10"/>
  <c r="AN1111" i="10"/>
  <c r="AI1160" i="10"/>
  <c r="AH1111" i="10"/>
  <c r="S1089" i="10"/>
  <c r="AE1093" i="10"/>
  <c r="AF1145" i="10"/>
  <c r="AF1160" i="10"/>
  <c r="AE1111" i="10"/>
  <c r="S1111" i="10"/>
  <c r="AV1087" i="10"/>
  <c r="AX1139" i="10" s="1"/>
  <c r="AC1159" i="10"/>
  <c r="AB1110" i="10"/>
  <c r="AC1160" i="10"/>
  <c r="AB1111" i="10"/>
  <c r="Z1160" i="10"/>
  <c r="Y1111" i="10"/>
  <c r="AV1100" i="10"/>
  <c r="AX1152" i="10" s="1"/>
  <c r="AO1161" i="10"/>
  <c r="AN1112" i="10"/>
  <c r="AV1085" i="10"/>
  <c r="AX1137" i="10" s="1"/>
  <c r="AV1107" i="10"/>
  <c r="S1110" i="10"/>
  <c r="AL1160" i="10"/>
  <c r="AK1111" i="10"/>
  <c r="S1105" i="10"/>
  <c r="AL1161" i="10"/>
  <c r="AK1112" i="10"/>
  <c r="AI1161" i="10"/>
  <c r="AH1112" i="10"/>
  <c r="AR1159" i="10"/>
  <c r="AQ1110" i="10"/>
  <c r="AF1161" i="10"/>
  <c r="AE1112" i="10"/>
  <c r="Y1095" i="10"/>
  <c r="Z1147" i="10"/>
  <c r="AU1160" i="10"/>
  <c r="AT1111" i="10"/>
  <c r="AV1103" i="10"/>
  <c r="AX1155" i="10" s="1"/>
  <c r="AU1161" i="10"/>
  <c r="AT1112" i="10"/>
  <c r="AL1159" i="10"/>
  <c r="AK1110" i="10"/>
  <c r="AV1104" i="10"/>
  <c r="AX1156" i="10" s="1"/>
  <c r="AR1161" i="10"/>
  <c r="AQ1112" i="10"/>
  <c r="AI1159" i="10"/>
  <c r="AH1110" i="10"/>
  <c r="AR1160" i="10"/>
  <c r="AQ1111" i="10"/>
  <c r="AU1159" i="10"/>
  <c r="AT1110" i="10"/>
  <c r="AO1159" i="10"/>
  <c r="AN1110" i="10"/>
  <c r="AC1161" i="10"/>
  <c r="AB1112" i="10"/>
  <c r="Z1161" i="10"/>
  <c r="Y1112" i="10"/>
  <c r="AV1109" i="10"/>
  <c r="S1112" i="10"/>
  <c r="AF1159" i="10"/>
  <c r="AE1110" i="10"/>
  <c r="V2060" i="7"/>
  <c r="W2059" i="7"/>
  <c r="V2059" i="7"/>
  <c r="AB1109" i="10"/>
  <c r="AN1108" i="10"/>
  <c r="AQ1105" i="10"/>
  <c r="AK1103" i="10"/>
  <c r="Y1103" i="10"/>
  <c r="AK1107" i="10"/>
  <c r="S1100" i="10"/>
  <c r="Y1091" i="10"/>
  <c r="AQ1101" i="10"/>
  <c r="AT1094" i="10"/>
  <c r="AH1106" i="10"/>
  <c r="S1101" i="10"/>
  <c r="AV1089" i="10"/>
  <c r="AX1141" i="10" s="1"/>
  <c r="AQ1109" i="10"/>
  <c r="Y1107" i="10"/>
  <c r="AB1104" i="10"/>
  <c r="AH1098" i="10"/>
  <c r="S1097" i="10"/>
  <c r="AE1105" i="10"/>
  <c r="AB1099" i="10"/>
  <c r="S1109" i="10"/>
  <c r="AV1099" i="10"/>
  <c r="AX1151" i="10" s="1"/>
  <c r="AK1099" i="10"/>
  <c r="AH1086" i="10"/>
  <c r="AN1109" i="10"/>
  <c r="AT1106" i="10"/>
  <c r="AT1102" i="10"/>
  <c r="AH1102" i="10"/>
  <c r="S1099" i="10"/>
  <c r="AK1091" i="10"/>
  <c r="AB1088" i="10"/>
  <c r="AE1101" i="10"/>
  <c r="AB1100" i="10"/>
  <c r="AN1100" i="10"/>
  <c r="AT1098" i="10"/>
  <c r="AQ1099" i="10"/>
  <c r="AQ1098" i="10"/>
  <c r="AQ1097" i="10"/>
  <c r="AE1097" i="10"/>
  <c r="AE1098" i="10"/>
  <c r="AB1096" i="10"/>
  <c r="AK1095" i="10"/>
  <c r="S1093" i="10"/>
  <c r="AH1094" i="10"/>
  <c r="AQ1093" i="10"/>
  <c r="AB1092" i="10"/>
  <c r="AE1089" i="10"/>
  <c r="AQ1089" i="10"/>
  <c r="AT1090" i="10"/>
  <c r="AH1090" i="10"/>
  <c r="AK1087" i="10"/>
  <c r="AN1088" i="10"/>
  <c r="Y1087" i="10"/>
  <c r="S1085" i="10"/>
  <c r="AT1086" i="10"/>
  <c r="AV1084" i="10"/>
  <c r="AX1136" i="10" s="1"/>
  <c r="AB1105" i="10"/>
  <c r="AB1106" i="10"/>
  <c r="AB1107" i="10"/>
  <c r="AK1100" i="10"/>
  <c r="AK1101" i="10"/>
  <c r="AK1102" i="10"/>
  <c r="Y1099" i="10"/>
  <c r="Y1100" i="10"/>
  <c r="Y1101" i="10"/>
  <c r="Y1102" i="10"/>
  <c r="AE1106" i="10"/>
  <c r="AE1107" i="10"/>
  <c r="AE1108" i="10"/>
  <c r="AK1104" i="10"/>
  <c r="AK1105" i="10"/>
  <c r="AK1106" i="10"/>
  <c r="AN1101" i="10"/>
  <c r="AN1102" i="10"/>
  <c r="AN1103" i="10"/>
  <c r="AT1099" i="10"/>
  <c r="AT1100" i="10"/>
  <c r="AT1101" i="10"/>
  <c r="AN1093" i="10"/>
  <c r="AN1094" i="10"/>
  <c r="AN1095" i="10"/>
  <c r="AN1096" i="10"/>
  <c r="AT1103" i="10"/>
  <c r="AT1104" i="10"/>
  <c r="AT1105" i="10"/>
  <c r="AK1108" i="10"/>
  <c r="AK1109" i="10"/>
  <c r="AB1108" i="10"/>
  <c r="AN1105" i="10"/>
  <c r="AN1106" i="10"/>
  <c r="AN1107" i="10"/>
  <c r="AH1103" i="10"/>
  <c r="AH1104" i="10"/>
  <c r="AH1105" i="10"/>
  <c r="AQ1102" i="10"/>
  <c r="AQ1103" i="10"/>
  <c r="AQ1104" i="10"/>
  <c r="Y1108" i="10"/>
  <c r="Y1109" i="10"/>
  <c r="S1106" i="10"/>
  <c r="AV1106" i="10"/>
  <c r="AX1158" i="10" s="1"/>
  <c r="S1107" i="10"/>
  <c r="S1108" i="10"/>
  <c r="AE1102" i="10"/>
  <c r="AE1103" i="10"/>
  <c r="AE1104" i="10"/>
  <c r="AN1097" i="10"/>
  <c r="AN1098" i="10"/>
  <c r="AN1099" i="10"/>
  <c r="AT1107" i="10"/>
  <c r="AT1108" i="10"/>
  <c r="AT1109" i="10"/>
  <c r="AE1109" i="10"/>
  <c r="AH1107" i="10"/>
  <c r="AH1108" i="10"/>
  <c r="AH1109" i="10"/>
  <c r="AQ1106" i="10"/>
  <c r="AQ1107" i="10"/>
  <c r="AQ1108" i="10"/>
  <c r="AN1104" i="10"/>
  <c r="Y1104" i="10"/>
  <c r="Y1105" i="10"/>
  <c r="Y1106" i="10"/>
  <c r="S1102" i="10"/>
  <c r="AV1102" i="10"/>
  <c r="AX1154" i="10" s="1"/>
  <c r="S1103" i="10"/>
  <c r="S1104" i="10"/>
  <c r="AB1101" i="10"/>
  <c r="AB1102" i="10"/>
  <c r="AB1103" i="10"/>
  <c r="AH1099" i="10"/>
  <c r="AH1100" i="10"/>
  <c r="AH1101" i="10"/>
  <c r="AN1089" i="10"/>
  <c r="AN1090" i="10"/>
  <c r="AN1091" i="10"/>
  <c r="AQ1100" i="10"/>
  <c r="AE1100" i="10"/>
  <c r="Y1096" i="10"/>
  <c r="Y1097" i="10"/>
  <c r="Y1098" i="10"/>
  <c r="AH1095" i="10"/>
  <c r="AH1096" i="10"/>
  <c r="AH1097" i="10"/>
  <c r="AQ1094" i="10"/>
  <c r="AQ1095" i="10"/>
  <c r="AQ1096" i="10"/>
  <c r="AN1092" i="10"/>
  <c r="Y1092" i="10"/>
  <c r="Y1093" i="10"/>
  <c r="Y1094" i="10"/>
  <c r="AH1091" i="10"/>
  <c r="AH1092" i="10"/>
  <c r="AH1093" i="10"/>
  <c r="AQ1090" i="10"/>
  <c r="AQ1091" i="10"/>
  <c r="AQ1092" i="10"/>
  <c r="Y1088" i="10"/>
  <c r="Y1089" i="10"/>
  <c r="Y1090" i="10"/>
  <c r="AH1087" i="10"/>
  <c r="AH1088" i="10"/>
  <c r="AH1089" i="10"/>
  <c r="AQ1086" i="10"/>
  <c r="AQ1087" i="10"/>
  <c r="AQ1088" i="10"/>
  <c r="AK1086" i="10"/>
  <c r="AN1086" i="10"/>
  <c r="AN1087" i="10"/>
  <c r="Y1085" i="10"/>
  <c r="Y1086" i="10"/>
  <c r="AE1099" i="10"/>
  <c r="S1098" i="10"/>
  <c r="AV1098" i="10"/>
  <c r="AX1150" i="10" s="1"/>
  <c r="AB1097" i="10"/>
  <c r="AB1098" i="10"/>
  <c r="S1094" i="10"/>
  <c r="AV1094" i="10"/>
  <c r="S1095" i="10"/>
  <c r="S1096" i="10"/>
  <c r="AB1093" i="10"/>
  <c r="AB1094" i="10"/>
  <c r="AB1095" i="10"/>
  <c r="S1090" i="10"/>
  <c r="AV1090" i="10"/>
  <c r="S1091" i="10"/>
  <c r="S1092" i="10"/>
  <c r="AB1089" i="10"/>
  <c r="AB1090" i="10"/>
  <c r="AB1091" i="10"/>
  <c r="S1086" i="10"/>
  <c r="AV1086" i="10"/>
  <c r="AX1138" i="10" s="1"/>
  <c r="S1087" i="10"/>
  <c r="S1088" i="10"/>
  <c r="AB1085" i="10"/>
  <c r="AB1086" i="10"/>
  <c r="AB1087" i="10"/>
  <c r="AK1096" i="10"/>
  <c r="AK1097" i="10"/>
  <c r="AK1098" i="10"/>
  <c r="AT1095" i="10"/>
  <c r="AT1096" i="10"/>
  <c r="AT1097" i="10"/>
  <c r="AE1094" i="10"/>
  <c r="AE1095" i="10"/>
  <c r="AE1096" i="10"/>
  <c r="AK1092" i="10"/>
  <c r="AK1093" i="10"/>
  <c r="AK1094" i="10"/>
  <c r="AT1091" i="10"/>
  <c r="AT1092" i="10"/>
  <c r="AT1093" i="10"/>
  <c r="AE1090" i="10"/>
  <c r="AE1091" i="10"/>
  <c r="AE1092" i="10"/>
  <c r="AK1088" i="10"/>
  <c r="AK1089" i="10"/>
  <c r="AK1090" i="10"/>
  <c r="AT1087" i="10"/>
  <c r="AT1088" i="10"/>
  <c r="AT1089" i="10"/>
  <c r="AE1086" i="10"/>
  <c r="AE1087" i="10"/>
  <c r="AE1088" i="10"/>
  <c r="R2053" i="7"/>
  <c r="U2053" i="7" s="1"/>
  <c r="S2053" i="7"/>
  <c r="R2054" i="7"/>
  <c r="U2054" i="7" s="1"/>
  <c r="S2054" i="7"/>
  <c r="W2058" i="7" s="1"/>
  <c r="R2062" i="2"/>
  <c r="R2063" i="2"/>
  <c r="AW1111" i="10" l="1"/>
  <c r="AX1159" i="10"/>
  <c r="AW1110" i="10"/>
  <c r="AW1090" i="10"/>
  <c r="AX1142" i="10"/>
  <c r="AW1094" i="10"/>
  <c r="AX1146" i="10"/>
  <c r="AX1161" i="10"/>
  <c r="AW1112" i="10"/>
  <c r="V2058" i="7"/>
  <c r="W2057" i="7"/>
  <c r="V2057" i="7"/>
  <c r="AW1086" i="10"/>
  <c r="AW1088" i="10"/>
  <c r="AW1089" i="10"/>
  <c r="AW1087" i="10"/>
  <c r="AW1104" i="10"/>
  <c r="AW1105" i="10"/>
  <c r="AW1103" i="10"/>
  <c r="AW1108" i="10"/>
  <c r="AW1109" i="10"/>
  <c r="AW1107" i="10"/>
  <c r="AW1102" i="10"/>
  <c r="AW1106" i="10"/>
  <c r="AW1096" i="10"/>
  <c r="AW1097" i="10"/>
  <c r="AW1095" i="10"/>
  <c r="AW1100" i="10"/>
  <c r="AW1101" i="10"/>
  <c r="AW1099" i="10"/>
  <c r="AW1092" i="10"/>
  <c r="AW1093" i="10"/>
  <c r="AW1091" i="10"/>
  <c r="AW1098" i="10"/>
  <c r="R1028" i="10"/>
  <c r="R2040" i="7"/>
  <c r="R2051" i="7" l="1"/>
  <c r="U2051" i="7" s="1"/>
  <c r="S2051" i="7"/>
  <c r="R2052" i="7"/>
  <c r="U2052" i="7" s="1"/>
  <c r="V2056" i="7" s="1"/>
  <c r="S2052" i="7"/>
  <c r="W2056" i="7" s="1"/>
  <c r="R2060" i="2"/>
  <c r="R2061" i="2"/>
  <c r="V2055" i="7" l="1"/>
  <c r="W2055" i="7"/>
  <c r="R2058" i="2"/>
  <c r="R2059" i="2"/>
  <c r="R2049" i="7" l="1"/>
  <c r="U2049" i="7" s="1"/>
  <c r="S2049" i="7"/>
  <c r="R2050" i="7"/>
  <c r="U2050" i="7" s="1"/>
  <c r="V2054" i="7" s="1"/>
  <c r="S2050" i="7"/>
  <c r="W2054" i="7" s="1"/>
  <c r="W2053" i="7" l="1"/>
  <c r="V2053" i="7"/>
  <c r="R2048" i="7"/>
  <c r="R2047" i="7"/>
  <c r="R2046" i="7"/>
  <c r="R2045" i="7"/>
  <c r="R2054" i="2"/>
  <c r="R2055" i="2"/>
  <c r="R2056" i="2"/>
  <c r="R2057" i="2"/>
  <c r="U2047" i="7" l="1"/>
  <c r="U2048" i="7"/>
  <c r="V2052" i="7" s="1"/>
  <c r="S2047" i="7"/>
  <c r="S2048" i="7"/>
  <c r="W2052" i="7" s="1"/>
  <c r="W2051" i="7" l="1"/>
  <c r="V2051" i="7"/>
  <c r="U2045" i="7"/>
  <c r="U2046" i="7"/>
  <c r="V2050" i="7" s="1"/>
  <c r="S2045" i="7"/>
  <c r="S2046" i="7"/>
  <c r="W2050" i="7" s="1"/>
  <c r="V2049" i="7" l="1"/>
  <c r="W2049" i="7"/>
  <c r="R2043" i="7"/>
  <c r="U2043" i="7" s="1"/>
  <c r="S2043" i="7"/>
  <c r="R2044" i="7"/>
  <c r="U2044" i="7" s="1"/>
  <c r="V2048" i="7" s="1"/>
  <c r="S2044" i="7"/>
  <c r="W2048" i="7" s="1"/>
  <c r="R2052" i="2"/>
  <c r="R2053" i="2"/>
  <c r="W2047" i="7" l="1"/>
  <c r="V2047" i="7"/>
  <c r="R2041" i="7"/>
  <c r="U2041" i="7" s="1"/>
  <c r="S2041" i="7"/>
  <c r="R2042" i="7"/>
  <c r="U2042" i="7" s="1"/>
  <c r="S2042" i="7"/>
  <c r="W2046" i="7" s="1"/>
  <c r="R2050" i="2"/>
  <c r="R2051" i="2"/>
  <c r="V2046" i="7" l="1"/>
  <c r="V2045" i="7"/>
  <c r="W2045" i="7"/>
  <c r="R2048" i="2"/>
  <c r="R2049" i="2"/>
  <c r="R2039" i="7" l="1"/>
  <c r="U2039" i="7" s="1"/>
  <c r="S2039" i="7"/>
  <c r="U2040" i="7"/>
  <c r="S2040" i="7"/>
  <c r="W2044" i="7" s="1"/>
  <c r="W2043" i="7" l="1"/>
  <c r="V2044" i="7"/>
  <c r="V2043" i="7"/>
  <c r="R2037" i="7"/>
  <c r="U2037" i="7" s="1"/>
  <c r="S2037" i="7"/>
  <c r="R2038" i="7"/>
  <c r="U2038" i="7" s="1"/>
  <c r="S2038" i="7"/>
  <c r="W2042" i="7" s="1"/>
  <c r="R2046" i="2"/>
  <c r="R2047" i="2"/>
  <c r="W2041" i="7" l="1"/>
  <c r="V2041" i="7"/>
  <c r="V2042" i="7"/>
  <c r="R2044" i="2"/>
  <c r="R2045" i="2"/>
  <c r="R2035" i="7"/>
  <c r="U2035" i="7" s="1"/>
  <c r="S2035" i="7"/>
  <c r="R2036" i="7"/>
  <c r="U2036" i="7" s="1"/>
  <c r="V2040" i="7" s="1"/>
  <c r="S2036" i="7"/>
  <c r="W2040" i="7" s="1"/>
  <c r="W2039" i="7" l="1"/>
  <c r="V2039" i="7"/>
  <c r="R2042" i="2"/>
  <c r="R2043" i="2"/>
  <c r="R2033" i="7"/>
  <c r="U2033" i="7" s="1"/>
  <c r="S2033" i="7"/>
  <c r="R2034" i="7"/>
  <c r="U2034" i="7" s="1"/>
  <c r="V2038" i="7" s="1"/>
  <c r="S2034" i="7"/>
  <c r="W2038" i="7" s="1"/>
  <c r="W2037" i="7" l="1"/>
  <c r="V2037" i="7"/>
  <c r="R2031" i="7"/>
  <c r="U2031" i="7" s="1"/>
  <c r="S2031" i="7"/>
  <c r="R2032" i="7"/>
  <c r="U2032" i="7" s="1"/>
  <c r="V2036" i="7" s="1"/>
  <c r="S2032" i="7"/>
  <c r="W2036" i="7" s="1"/>
  <c r="R2040" i="2"/>
  <c r="R2041" i="2"/>
  <c r="W2035" i="7" l="1"/>
  <c r="V2035" i="7"/>
  <c r="R1070" i="10"/>
  <c r="X1070" i="10"/>
  <c r="Z1122" i="10" s="1"/>
  <c r="AA1070" i="10"/>
  <c r="AC1122" i="10" s="1"/>
  <c r="AD1070" i="10"/>
  <c r="AF1122" i="10" s="1"/>
  <c r="AG1070" i="10"/>
  <c r="AI1122" i="10" s="1"/>
  <c r="AJ1070" i="10"/>
  <c r="AL1122" i="10" s="1"/>
  <c r="AM1070" i="10"/>
  <c r="AO1122" i="10" s="1"/>
  <c r="AP1070" i="10"/>
  <c r="AR1122" i="10" s="1"/>
  <c r="AS1070" i="10"/>
  <c r="AU1122" i="10" s="1"/>
  <c r="R1071" i="10"/>
  <c r="X1071" i="10"/>
  <c r="Z1123" i="10" s="1"/>
  <c r="AA1071" i="10"/>
  <c r="AC1123" i="10" s="1"/>
  <c r="AD1071" i="10"/>
  <c r="AF1123" i="10" s="1"/>
  <c r="AG1071" i="10"/>
  <c r="AI1123" i="10" s="1"/>
  <c r="AJ1071" i="10"/>
  <c r="AL1123" i="10" s="1"/>
  <c r="AM1071" i="10"/>
  <c r="AO1123" i="10" s="1"/>
  <c r="AP1071" i="10"/>
  <c r="AR1123" i="10" s="1"/>
  <c r="AS1071" i="10"/>
  <c r="AU1123" i="10" s="1"/>
  <c r="R1072" i="10"/>
  <c r="X1072" i="10"/>
  <c r="Z1124" i="10" s="1"/>
  <c r="AA1072" i="10"/>
  <c r="AC1124" i="10" s="1"/>
  <c r="AD1072" i="10"/>
  <c r="AF1124" i="10" s="1"/>
  <c r="AG1072" i="10"/>
  <c r="AI1124" i="10" s="1"/>
  <c r="AJ1072" i="10"/>
  <c r="AL1124" i="10" s="1"/>
  <c r="AM1072" i="10"/>
  <c r="AO1124" i="10" s="1"/>
  <c r="AP1072" i="10"/>
  <c r="AR1124" i="10" s="1"/>
  <c r="AS1072" i="10"/>
  <c r="R1073" i="10"/>
  <c r="X1073" i="10"/>
  <c r="Z1125" i="10" s="1"/>
  <c r="AA1073" i="10"/>
  <c r="AC1125" i="10" s="1"/>
  <c r="AD1073" i="10"/>
  <c r="AG1073" i="10"/>
  <c r="AI1125" i="10" s="1"/>
  <c r="AJ1073" i="10"/>
  <c r="AL1125" i="10" s="1"/>
  <c r="AM1073" i="10"/>
  <c r="AO1125" i="10" s="1"/>
  <c r="AP1073" i="10"/>
  <c r="AR1125" i="10" s="1"/>
  <c r="AS1073" i="10"/>
  <c r="AU1125" i="10" s="1"/>
  <c r="R1074" i="10"/>
  <c r="X1074" i="10"/>
  <c r="Z1126" i="10" s="1"/>
  <c r="AA1074" i="10"/>
  <c r="AD1074" i="10"/>
  <c r="AF1126" i="10" s="1"/>
  <c r="AG1074" i="10"/>
  <c r="AI1126" i="10" s="1"/>
  <c r="AJ1074" i="10"/>
  <c r="AL1126" i="10" s="1"/>
  <c r="AM1074" i="10"/>
  <c r="AO1126" i="10" s="1"/>
  <c r="AP1074" i="10"/>
  <c r="AR1126" i="10" s="1"/>
  <c r="AS1074" i="10"/>
  <c r="AU1126" i="10" s="1"/>
  <c r="R1075" i="10"/>
  <c r="X1075" i="10"/>
  <c r="Z1127" i="10" s="1"/>
  <c r="AA1075" i="10"/>
  <c r="AC1127" i="10" s="1"/>
  <c r="AD1075" i="10"/>
  <c r="AF1127" i="10" s="1"/>
  <c r="AG1075" i="10"/>
  <c r="AI1127" i="10" s="1"/>
  <c r="AJ1075" i="10"/>
  <c r="AL1127" i="10" s="1"/>
  <c r="AM1075" i="10"/>
  <c r="AP1075" i="10"/>
  <c r="AR1127" i="10" s="1"/>
  <c r="AS1075" i="10"/>
  <c r="AU1127" i="10" s="1"/>
  <c r="R1076" i="10"/>
  <c r="X1076" i="10"/>
  <c r="Z1128" i="10" s="1"/>
  <c r="AA1076" i="10"/>
  <c r="AC1128" i="10" s="1"/>
  <c r="AD1076" i="10"/>
  <c r="AF1128" i="10" s="1"/>
  <c r="AG1076" i="10"/>
  <c r="AI1128" i="10" s="1"/>
  <c r="AJ1076" i="10"/>
  <c r="AL1128" i="10" s="1"/>
  <c r="AM1076" i="10"/>
  <c r="AO1128" i="10" s="1"/>
  <c r="AP1076" i="10"/>
  <c r="AR1128" i="10" s="1"/>
  <c r="AS1076" i="10"/>
  <c r="AU1128" i="10" s="1"/>
  <c r="R1077" i="10"/>
  <c r="X1077" i="10"/>
  <c r="Z1129" i="10" s="1"/>
  <c r="AA1077" i="10"/>
  <c r="AC1129" i="10" s="1"/>
  <c r="AD1077" i="10"/>
  <c r="AF1129" i="10" s="1"/>
  <c r="AG1077" i="10"/>
  <c r="AI1129" i="10" s="1"/>
  <c r="AJ1077" i="10"/>
  <c r="AL1129" i="10" s="1"/>
  <c r="AM1077" i="10"/>
  <c r="AO1129" i="10" s="1"/>
  <c r="AP1077" i="10"/>
  <c r="AR1129" i="10" s="1"/>
  <c r="AS1077" i="10"/>
  <c r="AU1129" i="10" s="1"/>
  <c r="R1078" i="10"/>
  <c r="X1078" i="10"/>
  <c r="Z1130" i="10" s="1"/>
  <c r="AA1078" i="10"/>
  <c r="AC1130" i="10" s="1"/>
  <c r="AD1078" i="10"/>
  <c r="AF1130" i="10" s="1"/>
  <c r="AG1078" i="10"/>
  <c r="AI1130" i="10" s="1"/>
  <c r="AJ1078" i="10"/>
  <c r="AL1130" i="10" s="1"/>
  <c r="AM1078" i="10"/>
  <c r="AO1130" i="10" s="1"/>
  <c r="AP1078" i="10"/>
  <c r="AR1130" i="10" s="1"/>
  <c r="AS1078" i="10"/>
  <c r="AU1130" i="10" s="1"/>
  <c r="R1079" i="10"/>
  <c r="X1079" i="10"/>
  <c r="Z1131" i="10" s="1"/>
  <c r="AA1079" i="10"/>
  <c r="AC1131" i="10" s="1"/>
  <c r="AD1079" i="10"/>
  <c r="AF1131" i="10" s="1"/>
  <c r="AG1079" i="10"/>
  <c r="AI1131" i="10" s="1"/>
  <c r="AJ1079" i="10"/>
  <c r="AL1131" i="10" s="1"/>
  <c r="AM1079" i="10"/>
  <c r="AO1131" i="10" s="1"/>
  <c r="AP1079" i="10"/>
  <c r="AR1131" i="10" s="1"/>
  <c r="AS1079" i="10"/>
  <c r="AU1131" i="10" s="1"/>
  <c r="R1080" i="10"/>
  <c r="X1080" i="10"/>
  <c r="AA1080" i="10"/>
  <c r="AC1132" i="10" s="1"/>
  <c r="AD1080" i="10"/>
  <c r="AF1132" i="10" s="1"/>
  <c r="AG1080" i="10"/>
  <c r="AI1132" i="10" s="1"/>
  <c r="AJ1080" i="10"/>
  <c r="AL1132" i="10" s="1"/>
  <c r="AM1080" i="10"/>
  <c r="AO1132" i="10" s="1"/>
  <c r="AP1080" i="10"/>
  <c r="AR1132" i="10" s="1"/>
  <c r="AS1080" i="10"/>
  <c r="AU1132" i="10" s="1"/>
  <c r="R1081" i="10"/>
  <c r="X1081" i="10"/>
  <c r="AA1081" i="10"/>
  <c r="AD1081" i="10"/>
  <c r="AF1133" i="10" s="1"/>
  <c r="AG1081" i="10"/>
  <c r="AJ1081" i="10"/>
  <c r="AL1133" i="10" s="1"/>
  <c r="AM1081" i="10"/>
  <c r="AP1081" i="10"/>
  <c r="AR1133" i="10" s="1"/>
  <c r="AS1081" i="10"/>
  <c r="AV1082" i="10"/>
  <c r="AD1082" i="10"/>
  <c r="AG1082" i="10"/>
  <c r="AJ1082" i="10"/>
  <c r="AM1082" i="10"/>
  <c r="AP1082" i="10"/>
  <c r="AS1082" i="10"/>
  <c r="AU1134" i="10" s="1"/>
  <c r="R2038" i="2"/>
  <c r="R2039" i="2"/>
  <c r="R2029" i="7"/>
  <c r="U2029" i="7" s="1"/>
  <c r="S2029" i="7"/>
  <c r="R2030" i="7"/>
  <c r="U2030" i="7" s="1"/>
  <c r="S2030" i="7"/>
  <c r="W2034" i="7" s="1"/>
  <c r="T1233" i="10" l="1"/>
  <c r="T1232" i="10"/>
  <c r="T1231" i="10"/>
  <c r="T1230" i="10"/>
  <c r="T1228" i="10"/>
  <c r="T1227" i="10"/>
  <c r="T1229" i="10"/>
  <c r="V2033" i="7"/>
  <c r="AW1085" i="10"/>
  <c r="AX1134" i="10"/>
  <c r="AV1075" i="10"/>
  <c r="AX1127" i="10" s="1"/>
  <c r="AK1074" i="10"/>
  <c r="AT1073" i="10"/>
  <c r="AU1124" i="10"/>
  <c r="AE1073" i="10"/>
  <c r="AF1125" i="10"/>
  <c r="AE1085" i="10"/>
  <c r="AF1134" i="10"/>
  <c r="AV1078" i="10"/>
  <c r="AX1130" i="10" s="1"/>
  <c r="AV1076" i="10"/>
  <c r="AX1128" i="10" s="1"/>
  <c r="AB1084" i="10"/>
  <c r="AC1133" i="10"/>
  <c r="AH1084" i="10"/>
  <c r="AI1133" i="10"/>
  <c r="AV1074" i="10"/>
  <c r="AX1126" i="10" s="1"/>
  <c r="AT1084" i="10"/>
  <c r="AU1133" i="10"/>
  <c r="AN1075" i="10"/>
  <c r="AO1127" i="10"/>
  <c r="AN1085" i="10"/>
  <c r="AO1134" i="10"/>
  <c r="Y1083" i="10"/>
  <c r="Z1132" i="10"/>
  <c r="AN1084" i="10"/>
  <c r="AO1133" i="10"/>
  <c r="AQ1085" i="10"/>
  <c r="AR1134" i="10"/>
  <c r="AK1085" i="10"/>
  <c r="AL1134" i="10"/>
  <c r="T1185" i="10"/>
  <c r="AB1075" i="10"/>
  <c r="AC1126" i="10"/>
  <c r="Y1084" i="10"/>
  <c r="Z1133" i="10"/>
  <c r="S1084" i="10"/>
  <c r="AH1085" i="10"/>
  <c r="AI1134" i="10"/>
  <c r="W2033" i="7"/>
  <c r="AQ1083" i="10"/>
  <c r="AK1082" i="10"/>
  <c r="AK1084" i="10"/>
  <c r="AN1083" i="10"/>
  <c r="AB1083" i="10"/>
  <c r="Y1078" i="10"/>
  <c r="AE1083" i="10"/>
  <c r="AH1074" i="10"/>
  <c r="AV1079" i="10"/>
  <c r="AX1131" i="10" s="1"/>
  <c r="S1082" i="10"/>
  <c r="AK1083" i="10"/>
  <c r="AT1082" i="10"/>
  <c r="AT1085" i="10"/>
  <c r="AQ1081" i="10"/>
  <c r="AQ1084" i="10"/>
  <c r="AE1084" i="10"/>
  <c r="AT1083" i="10"/>
  <c r="AH1083" i="10"/>
  <c r="AV1080" i="10"/>
  <c r="AX1132" i="10" s="1"/>
  <c r="S1083" i="10"/>
  <c r="Y1082" i="10"/>
  <c r="AK1075" i="10"/>
  <c r="V2034" i="7"/>
  <c r="S1081" i="10"/>
  <c r="AH1082" i="10"/>
  <c r="AT1077" i="10"/>
  <c r="AV1070" i="10"/>
  <c r="AX1122" i="10" s="1"/>
  <c r="AE1081" i="10"/>
  <c r="AN1080" i="10"/>
  <c r="AB1080" i="10"/>
  <c r="AT1078" i="10"/>
  <c r="AH1078" i="10"/>
  <c r="AQ1080" i="10"/>
  <c r="AE1080" i="10"/>
  <c r="AN1079" i="10"/>
  <c r="AB1079" i="10"/>
  <c r="AT1081" i="10"/>
  <c r="S1080" i="10"/>
  <c r="AH1081" i="10"/>
  <c r="AK1079" i="10"/>
  <c r="Y1079" i="10"/>
  <c r="S1077" i="10"/>
  <c r="S1076" i="10"/>
  <c r="AK1078" i="10"/>
  <c r="AQ1076" i="10"/>
  <c r="AH1077" i="10"/>
  <c r="AQ1077" i="10"/>
  <c r="AE1077" i="10"/>
  <c r="AN1076" i="10"/>
  <c r="AE1076" i="10"/>
  <c r="AB1076" i="10"/>
  <c r="Y1075" i="10"/>
  <c r="AV1072" i="10"/>
  <c r="AX1124" i="10" s="1"/>
  <c r="AT1074" i="10"/>
  <c r="Y1074" i="10"/>
  <c r="S1073" i="10"/>
  <c r="AV1071" i="10"/>
  <c r="AX1123" i="10" s="1"/>
  <c r="AH1073" i="10"/>
  <c r="AQ1073" i="10"/>
  <c r="AN1082" i="10"/>
  <c r="AB1082" i="10"/>
  <c r="AK1081" i="10"/>
  <c r="Y1081" i="10"/>
  <c r="AT1080" i="10"/>
  <c r="AH1080" i="10"/>
  <c r="AQ1079" i="10"/>
  <c r="AE1079" i="10"/>
  <c r="S1079" i="10"/>
  <c r="AN1078" i="10"/>
  <c r="AB1078" i="10"/>
  <c r="AK1077" i="10"/>
  <c r="Y1077" i="10"/>
  <c r="AT1076" i="10"/>
  <c r="AH1076" i="10"/>
  <c r="AQ1075" i="10"/>
  <c r="AE1075" i="10"/>
  <c r="S1075" i="10"/>
  <c r="AN1074" i="10"/>
  <c r="AB1074" i="10"/>
  <c r="AK1073" i="10"/>
  <c r="Y1073" i="10"/>
  <c r="AQ1082" i="10"/>
  <c r="AE1082" i="10"/>
  <c r="AV1081" i="10"/>
  <c r="AX1133" i="10" s="1"/>
  <c r="AN1081" i="10"/>
  <c r="AB1081" i="10"/>
  <c r="AK1080" i="10"/>
  <c r="Y1080" i="10"/>
  <c r="AT1079" i="10"/>
  <c r="AH1079" i="10"/>
  <c r="AQ1078" i="10"/>
  <c r="AE1078" i="10"/>
  <c r="S1078" i="10"/>
  <c r="AV1077" i="10"/>
  <c r="AX1129" i="10" s="1"/>
  <c r="AN1077" i="10"/>
  <c r="AB1077" i="10"/>
  <c r="AK1076" i="10"/>
  <c r="Y1076" i="10"/>
  <c r="AT1075" i="10"/>
  <c r="AH1075" i="10"/>
  <c r="AQ1074" i="10"/>
  <c r="AE1074" i="10"/>
  <c r="S1074" i="10"/>
  <c r="AV1073" i="10"/>
  <c r="AX1125" i="10" s="1"/>
  <c r="AN1073" i="10"/>
  <c r="AB1073" i="10"/>
  <c r="R2027" i="7"/>
  <c r="U2027" i="7" s="1"/>
  <c r="S2027" i="7"/>
  <c r="R2028" i="7"/>
  <c r="U2028" i="7" s="1"/>
  <c r="S2028" i="7"/>
  <c r="W2032" i="7" s="1"/>
  <c r="R2036" i="2"/>
  <c r="R2037" i="2"/>
  <c r="W2031" i="7" l="1"/>
  <c r="AW1083" i="10"/>
  <c r="AW1082" i="10"/>
  <c r="AW1084" i="10"/>
  <c r="V2032" i="7"/>
  <c r="V2031" i="7"/>
  <c r="AW1075" i="10"/>
  <c r="AW1076" i="10"/>
  <c r="AW1074" i="10"/>
  <c r="AW1073" i="10"/>
  <c r="AW1081" i="10"/>
  <c r="AW1079" i="10"/>
  <c r="AW1078" i="10"/>
  <c r="AW1080" i="10"/>
  <c r="AW1077" i="10"/>
  <c r="R2025" i="7"/>
  <c r="U2025" i="7" s="1"/>
  <c r="S2025" i="7"/>
  <c r="R2026" i="7"/>
  <c r="U2026" i="7" s="1"/>
  <c r="V2030" i="7" s="1"/>
  <c r="S2026" i="7"/>
  <c r="W2030" i="7" s="1"/>
  <c r="R2034" i="2"/>
  <c r="R2035" i="2"/>
  <c r="V2029" i="7" l="1"/>
  <c r="W2029" i="7"/>
  <c r="R2023" i="7"/>
  <c r="U2023" i="7" s="1"/>
  <c r="S2023" i="7"/>
  <c r="R2024" i="7"/>
  <c r="U2024" i="7" s="1"/>
  <c r="S2024" i="7"/>
  <c r="W2028" i="7" s="1"/>
  <c r="V2028" i="7" l="1"/>
  <c r="V2027" i="7"/>
  <c r="W2027" i="7"/>
  <c r="R2032" i="2"/>
  <c r="R2033" i="2"/>
  <c r="R2021" i="7" l="1"/>
  <c r="U2021" i="7" s="1"/>
  <c r="S2021" i="7"/>
  <c r="R2022" i="7"/>
  <c r="U2022" i="7" s="1"/>
  <c r="V2026" i="7" s="1"/>
  <c r="S2022" i="7"/>
  <c r="W2026" i="7" s="1"/>
  <c r="R2030" i="2"/>
  <c r="R2031" i="2"/>
  <c r="W2025" i="7" l="1"/>
  <c r="V2025" i="7"/>
  <c r="R2028" i="2"/>
  <c r="R2029" i="2"/>
  <c r="R2017" i="7"/>
  <c r="U2017" i="7" s="1"/>
  <c r="S2017" i="7"/>
  <c r="R2018" i="7"/>
  <c r="U2018" i="7" s="1"/>
  <c r="S2018" i="7"/>
  <c r="R2019" i="7"/>
  <c r="U2019" i="7" s="1"/>
  <c r="S2019" i="7"/>
  <c r="R2020" i="7"/>
  <c r="U2020" i="7" s="1"/>
  <c r="V2024" i="7" s="1"/>
  <c r="S2020" i="7"/>
  <c r="W2024" i="7" s="1"/>
  <c r="W2023" i="7" l="1"/>
  <c r="W2022" i="7"/>
  <c r="V2022" i="7"/>
  <c r="V2023" i="7"/>
  <c r="V2021" i="7"/>
  <c r="W2021" i="7"/>
  <c r="R1063" i="10"/>
  <c r="R2026" i="2"/>
  <c r="R2027" i="2"/>
  <c r="T1220" i="10" l="1"/>
  <c r="R2015" i="7"/>
  <c r="U2015" i="7" s="1"/>
  <c r="S2015" i="7"/>
  <c r="R2016" i="7"/>
  <c r="U2016" i="7" s="1"/>
  <c r="S2016" i="7"/>
  <c r="W2020" i="7" s="1"/>
  <c r="R1062" i="10"/>
  <c r="R1064" i="10"/>
  <c r="R1065" i="10"/>
  <c r="R1066" i="10"/>
  <c r="R1067" i="10"/>
  <c r="R1068" i="10"/>
  <c r="R1069" i="10"/>
  <c r="R2024" i="2"/>
  <c r="R2025" i="2"/>
  <c r="T1221" i="10" l="1"/>
  <c r="T1222" i="10"/>
  <c r="T1224" i="10"/>
  <c r="T1226" i="10"/>
  <c r="T1225" i="10"/>
  <c r="T1223" i="10"/>
  <c r="T1219" i="10"/>
  <c r="S1072" i="10"/>
  <c r="W2019" i="7"/>
  <c r="S1071" i="10"/>
  <c r="V2020" i="7"/>
  <c r="V2019" i="7"/>
  <c r="S1070" i="10"/>
  <c r="X1068" i="10"/>
  <c r="Z1120" i="10" s="1"/>
  <c r="AA1068" i="10"/>
  <c r="AC1120" i="10" s="1"/>
  <c r="AD1068" i="10"/>
  <c r="AF1120" i="10" s="1"/>
  <c r="AG1068" i="10"/>
  <c r="AI1120" i="10" s="1"/>
  <c r="AJ1068" i="10"/>
  <c r="AL1120" i="10" s="1"/>
  <c r="AM1068" i="10"/>
  <c r="AO1120" i="10" s="1"/>
  <c r="AP1068" i="10"/>
  <c r="AR1120" i="10" s="1"/>
  <c r="AS1068" i="10"/>
  <c r="AU1120" i="10" s="1"/>
  <c r="AV1068" i="10"/>
  <c r="AX1120" i="10" s="1"/>
  <c r="X1069" i="10"/>
  <c r="Z1121" i="10" s="1"/>
  <c r="AA1069" i="10"/>
  <c r="AD1069" i="10"/>
  <c r="AG1069" i="10"/>
  <c r="AJ1069" i="10"/>
  <c r="AL1121" i="10" s="1"/>
  <c r="AM1069" i="10"/>
  <c r="AP1069" i="10"/>
  <c r="AS1069" i="10"/>
  <c r="AV1069" i="10"/>
  <c r="X1062" i="10"/>
  <c r="Z1114" i="10" s="1"/>
  <c r="AA1062" i="10"/>
  <c r="AC1114" i="10" s="1"/>
  <c r="AD1062" i="10"/>
  <c r="AF1114" i="10" s="1"/>
  <c r="AG1062" i="10"/>
  <c r="AI1114" i="10" s="1"/>
  <c r="AJ1062" i="10"/>
  <c r="AL1114" i="10" s="1"/>
  <c r="AM1062" i="10"/>
  <c r="AO1114" i="10" s="1"/>
  <c r="AP1062" i="10"/>
  <c r="AR1114" i="10" s="1"/>
  <c r="AS1062" i="10"/>
  <c r="AU1114" i="10" s="1"/>
  <c r="AV1062" i="10"/>
  <c r="AX1114" i="10" s="1"/>
  <c r="X1063" i="10"/>
  <c r="Z1115" i="10" s="1"/>
  <c r="AA1063" i="10"/>
  <c r="AC1115" i="10" s="1"/>
  <c r="AD1063" i="10"/>
  <c r="AF1115" i="10" s="1"/>
  <c r="AG1063" i="10"/>
  <c r="AI1115" i="10" s="1"/>
  <c r="AJ1063" i="10"/>
  <c r="AL1115" i="10" s="1"/>
  <c r="AM1063" i="10"/>
  <c r="AO1115" i="10" s="1"/>
  <c r="AP1063" i="10"/>
  <c r="AR1115" i="10" s="1"/>
  <c r="AS1063" i="10"/>
  <c r="AU1115" i="10" s="1"/>
  <c r="AV1063" i="10"/>
  <c r="AX1115" i="10" s="1"/>
  <c r="X1064" i="10"/>
  <c r="Z1116" i="10" s="1"/>
  <c r="AA1064" i="10"/>
  <c r="AC1116" i="10" s="1"/>
  <c r="AD1064" i="10"/>
  <c r="AF1116" i="10" s="1"/>
  <c r="AG1064" i="10"/>
  <c r="AI1116" i="10" s="1"/>
  <c r="AJ1064" i="10"/>
  <c r="AL1116" i="10" s="1"/>
  <c r="AM1064" i="10"/>
  <c r="AO1116" i="10" s="1"/>
  <c r="AP1064" i="10"/>
  <c r="AR1116" i="10" s="1"/>
  <c r="AS1064" i="10"/>
  <c r="AU1116" i="10" s="1"/>
  <c r="AV1064" i="10"/>
  <c r="AX1116" i="10" s="1"/>
  <c r="X1065" i="10"/>
  <c r="Z1117" i="10" s="1"/>
  <c r="AA1065" i="10"/>
  <c r="AC1117" i="10" s="1"/>
  <c r="AD1065" i="10"/>
  <c r="AG1065" i="10"/>
  <c r="AI1117" i="10" s="1"/>
  <c r="AJ1065" i="10"/>
  <c r="AL1117" i="10" s="1"/>
  <c r="AM1065" i="10"/>
  <c r="AO1117" i="10" s="1"/>
  <c r="AP1065" i="10"/>
  <c r="AR1117" i="10" s="1"/>
  <c r="AS1065" i="10"/>
  <c r="AU1117" i="10" s="1"/>
  <c r="AV1065" i="10"/>
  <c r="AX1117" i="10" s="1"/>
  <c r="X1066" i="10"/>
  <c r="Z1118" i="10" s="1"/>
  <c r="AA1066" i="10"/>
  <c r="AC1118" i="10" s="1"/>
  <c r="AD1066" i="10"/>
  <c r="AF1118" i="10" s="1"/>
  <c r="AG1066" i="10"/>
  <c r="AI1118" i="10" s="1"/>
  <c r="AJ1066" i="10"/>
  <c r="AL1118" i="10" s="1"/>
  <c r="AM1066" i="10"/>
  <c r="AO1118" i="10" s="1"/>
  <c r="AP1066" i="10"/>
  <c r="AR1118" i="10" s="1"/>
  <c r="AS1066" i="10"/>
  <c r="AU1118" i="10" s="1"/>
  <c r="AV1066" i="10"/>
  <c r="AX1118" i="10" s="1"/>
  <c r="X1067" i="10"/>
  <c r="Z1119" i="10" s="1"/>
  <c r="AA1067" i="10"/>
  <c r="AC1119" i="10" s="1"/>
  <c r="AD1067" i="10"/>
  <c r="AF1119" i="10" s="1"/>
  <c r="AG1067" i="10"/>
  <c r="AI1119" i="10" s="1"/>
  <c r="AJ1067" i="10"/>
  <c r="AM1067" i="10"/>
  <c r="AO1119" i="10" s="1"/>
  <c r="AP1067" i="10"/>
  <c r="AR1119" i="10" s="1"/>
  <c r="AS1067" i="10"/>
  <c r="AU1119" i="10" s="1"/>
  <c r="AV1067" i="10"/>
  <c r="S1065" i="10"/>
  <c r="S1066" i="10"/>
  <c r="S1067" i="10"/>
  <c r="S1068" i="10"/>
  <c r="S1069" i="10"/>
  <c r="R2013" i="7"/>
  <c r="U2013" i="7" s="1"/>
  <c r="S2013" i="7"/>
  <c r="R2014" i="7"/>
  <c r="U2014" i="7" s="1"/>
  <c r="V2018" i="7" s="1"/>
  <c r="S2014" i="7"/>
  <c r="W2018" i="7" s="1"/>
  <c r="R2022" i="2"/>
  <c r="R2023" i="2"/>
  <c r="AH1072" i="10" l="1"/>
  <c r="AI1121" i="10"/>
  <c r="AE1072" i="10"/>
  <c r="AF1121" i="10"/>
  <c r="AB1072" i="10"/>
  <c r="AC1121" i="10"/>
  <c r="AK1070" i="10"/>
  <c r="AL1119" i="10"/>
  <c r="AW1072" i="10"/>
  <c r="AX1121" i="10"/>
  <c r="AT1072" i="10"/>
  <c r="AU1121" i="10"/>
  <c r="AW1070" i="10"/>
  <c r="AX1119" i="10"/>
  <c r="AQ1072" i="10"/>
  <c r="AR1121" i="10"/>
  <c r="AE1068" i="10"/>
  <c r="AF1117" i="10"/>
  <c r="AN1072" i="10"/>
  <c r="AO1121" i="10"/>
  <c r="AH1070" i="10"/>
  <c r="AQ1071" i="10"/>
  <c r="AE1071" i="10"/>
  <c r="AT1070" i="10"/>
  <c r="AQ1070" i="10"/>
  <c r="AE1070" i="10"/>
  <c r="AN1070" i="10"/>
  <c r="AB1070" i="10"/>
  <c r="V2017" i="7"/>
  <c r="AK1069" i="10"/>
  <c r="AK1072" i="10"/>
  <c r="Y1069" i="10"/>
  <c r="Y1072" i="10"/>
  <c r="AN1071" i="10"/>
  <c r="W2017" i="7"/>
  <c r="AK1067" i="10"/>
  <c r="Y1067" i="10"/>
  <c r="AW1071" i="10"/>
  <c r="AK1071" i="10"/>
  <c r="AB1071" i="10"/>
  <c r="Y1070" i="10"/>
  <c r="AT1071" i="10"/>
  <c r="AH1071" i="10"/>
  <c r="Y1071" i="10"/>
  <c r="AN1069" i="10"/>
  <c r="AK1068" i="10"/>
  <c r="AB1069" i="10"/>
  <c r="AW1068" i="10"/>
  <c r="AN1068" i="10"/>
  <c r="AT1069" i="10"/>
  <c r="AH1069" i="10"/>
  <c r="Y1068" i="10"/>
  <c r="AE1069" i="10"/>
  <c r="AQ1067" i="10"/>
  <c r="AE1067" i="10"/>
  <c r="AQ1069" i="10"/>
  <c r="AT1065" i="10"/>
  <c r="AT1068" i="10"/>
  <c r="AQ1068" i="10"/>
  <c r="AB1068" i="10"/>
  <c r="AN1067" i="10"/>
  <c r="AB1067" i="10"/>
  <c r="AH1068" i="10"/>
  <c r="AH1065" i="10"/>
  <c r="AQ1066" i="10"/>
  <c r="AE1066" i="10"/>
  <c r="AN1066" i="10"/>
  <c r="AB1066" i="10"/>
  <c r="AQ1065" i="10"/>
  <c r="AE1065" i="10"/>
  <c r="AW1069" i="10"/>
  <c r="AW1067" i="10"/>
  <c r="AT1066" i="10"/>
  <c r="AH1066" i="10"/>
  <c r="AW1065" i="10"/>
  <c r="AT1067" i="10"/>
  <c r="AH1067" i="10"/>
  <c r="AW1066" i="10"/>
  <c r="AK1066" i="10"/>
  <c r="Y1066" i="10"/>
  <c r="AN1065" i="10"/>
  <c r="AB1065" i="10"/>
  <c r="AK1065" i="10"/>
  <c r="Y1065" i="10"/>
  <c r="R2020" i="2" l="1"/>
  <c r="R2021" i="2"/>
  <c r="R2011" i="7"/>
  <c r="U2011" i="7" s="1"/>
  <c r="S2011" i="7"/>
  <c r="R2012" i="7"/>
  <c r="U2012" i="7" s="1"/>
  <c r="S2012" i="7"/>
  <c r="W2016" i="7" s="1"/>
  <c r="W2015" i="7" l="1"/>
  <c r="V2015" i="7"/>
  <c r="V2016" i="7"/>
  <c r="R1059" i="10"/>
  <c r="R2009" i="7"/>
  <c r="U2009" i="7" s="1"/>
  <c r="S2009" i="7"/>
  <c r="R2010" i="7"/>
  <c r="U2010" i="7" s="1"/>
  <c r="S2010" i="7"/>
  <c r="W2014" i="7" s="1"/>
  <c r="R2018" i="2"/>
  <c r="R2019" i="2"/>
  <c r="T1216" i="10" l="1"/>
  <c r="V2014" i="7"/>
  <c r="V2013" i="7"/>
  <c r="W2013" i="7"/>
  <c r="R2016" i="2"/>
  <c r="R2017" i="2"/>
  <c r="R2007" i="7"/>
  <c r="U2007" i="7" s="1"/>
  <c r="S2007" i="7"/>
  <c r="R2008" i="7"/>
  <c r="U2008" i="7" s="1"/>
  <c r="V2012" i="7" s="1"/>
  <c r="S2008" i="7"/>
  <c r="W2012" i="7" s="1"/>
  <c r="V2011" i="7" l="1"/>
  <c r="W2011" i="7"/>
  <c r="R2014" i="2"/>
  <c r="R2015" i="2"/>
  <c r="R2005" i="7"/>
  <c r="U2005" i="7" s="1"/>
  <c r="S2005" i="7"/>
  <c r="R2006" i="7"/>
  <c r="U2006" i="7" s="1"/>
  <c r="S2006" i="7"/>
  <c r="W2010" i="7" s="1"/>
  <c r="W2009" i="7" l="1"/>
  <c r="V2010" i="7"/>
  <c r="V2009" i="7"/>
  <c r="R2003" i="7"/>
  <c r="U2003" i="7" s="1"/>
  <c r="S2003" i="7"/>
  <c r="R2004" i="7"/>
  <c r="U2004" i="7" s="1"/>
  <c r="V2008" i="7" s="1"/>
  <c r="S2004" i="7"/>
  <c r="W2008" i="7" s="1"/>
  <c r="R2012" i="2"/>
  <c r="R2013" i="2"/>
  <c r="V2007" i="7" l="1"/>
  <c r="W2007" i="7"/>
  <c r="R1055" i="10"/>
  <c r="R2001" i="7"/>
  <c r="U2001" i="7" s="1"/>
  <c r="S2001" i="7"/>
  <c r="R2002" i="7"/>
  <c r="U2002" i="7" s="1"/>
  <c r="V2006" i="7" s="1"/>
  <c r="S2002" i="7"/>
  <c r="W2006" i="7" s="1"/>
  <c r="R2010" i="2"/>
  <c r="R2011" i="2"/>
  <c r="T1212" i="10" l="1"/>
  <c r="V2005" i="7"/>
  <c r="W2005" i="7"/>
  <c r="R1999" i="7"/>
  <c r="U1999" i="7" s="1"/>
  <c r="S1999" i="7"/>
  <c r="R2000" i="7"/>
  <c r="U2000" i="7" s="1"/>
  <c r="V2004" i="7" s="1"/>
  <c r="S2000" i="7"/>
  <c r="W2004" i="7" s="1"/>
  <c r="R2008" i="2"/>
  <c r="R2009" i="2"/>
  <c r="X1061" i="10"/>
  <c r="Z1113" i="10" s="1"/>
  <c r="AA1061" i="10"/>
  <c r="AC1113" i="10" s="1"/>
  <c r="AD1061" i="10"/>
  <c r="AF1113" i="10" s="1"/>
  <c r="AG1061" i="10"/>
  <c r="AI1113" i="10" s="1"/>
  <c r="AJ1061" i="10"/>
  <c r="AL1113" i="10" s="1"/>
  <c r="AM1061" i="10"/>
  <c r="AO1113" i="10" s="1"/>
  <c r="AP1061" i="10"/>
  <c r="AR1113" i="10" s="1"/>
  <c r="AS1061" i="10"/>
  <c r="AU1113" i="10" s="1"/>
  <c r="X1057" i="10"/>
  <c r="Z1109" i="10" s="1"/>
  <c r="AA1057" i="10"/>
  <c r="AC1109" i="10" s="1"/>
  <c r="AD1057" i="10"/>
  <c r="AF1109" i="10" s="1"/>
  <c r="AG1057" i="10"/>
  <c r="AI1109" i="10" s="1"/>
  <c r="AJ1057" i="10"/>
  <c r="AL1109" i="10" s="1"/>
  <c r="AM1057" i="10"/>
  <c r="AO1109" i="10" s="1"/>
  <c r="AP1057" i="10"/>
  <c r="AR1109" i="10" s="1"/>
  <c r="AS1057" i="10"/>
  <c r="AU1109" i="10" s="1"/>
  <c r="X1058" i="10"/>
  <c r="Z1110" i="10" s="1"/>
  <c r="AA1058" i="10"/>
  <c r="AC1110" i="10" s="1"/>
  <c r="AD1058" i="10"/>
  <c r="AF1110" i="10" s="1"/>
  <c r="AG1058" i="10"/>
  <c r="AI1110" i="10" s="1"/>
  <c r="AJ1058" i="10"/>
  <c r="AL1110" i="10" s="1"/>
  <c r="AM1058" i="10"/>
  <c r="AO1110" i="10" s="1"/>
  <c r="AP1058" i="10"/>
  <c r="AR1110" i="10" s="1"/>
  <c r="AS1058" i="10"/>
  <c r="AU1110" i="10" s="1"/>
  <c r="X1059" i="10"/>
  <c r="Z1111" i="10" s="1"/>
  <c r="AA1059" i="10"/>
  <c r="AC1111" i="10" s="1"/>
  <c r="AD1059" i="10"/>
  <c r="AF1111" i="10" s="1"/>
  <c r="AG1059" i="10"/>
  <c r="AI1111" i="10" s="1"/>
  <c r="AJ1059" i="10"/>
  <c r="AL1111" i="10" s="1"/>
  <c r="AM1059" i="10"/>
  <c r="AO1111" i="10" s="1"/>
  <c r="AP1059" i="10"/>
  <c r="AR1111" i="10" s="1"/>
  <c r="AS1059" i="10"/>
  <c r="AU1111" i="10" s="1"/>
  <c r="X1060" i="10"/>
  <c r="Z1112" i="10" s="1"/>
  <c r="AA1060" i="10"/>
  <c r="AC1112" i="10" s="1"/>
  <c r="AD1060" i="10"/>
  <c r="AF1112" i="10" s="1"/>
  <c r="AG1060" i="10"/>
  <c r="AI1112" i="10" s="1"/>
  <c r="AJ1060" i="10"/>
  <c r="AL1112" i="10" s="1"/>
  <c r="AM1060" i="10"/>
  <c r="AO1112" i="10" s="1"/>
  <c r="AP1060" i="10"/>
  <c r="AR1112" i="10" s="1"/>
  <c r="AS1060" i="10"/>
  <c r="AU1112" i="10" s="1"/>
  <c r="W2003" i="7" l="1"/>
  <c r="V2003" i="7"/>
  <c r="AQ1061" i="10"/>
  <c r="AE1060" i="10"/>
  <c r="AE1062" i="10"/>
  <c r="AE1063" i="10"/>
  <c r="AE1064" i="10"/>
  <c r="AT1063" i="10"/>
  <c r="AT1062" i="10"/>
  <c r="AT1064" i="10"/>
  <c r="AQ1062" i="10"/>
  <c r="AQ1063" i="10"/>
  <c r="AQ1064" i="10"/>
  <c r="AN1063" i="10"/>
  <c r="AN1062" i="10"/>
  <c r="AN1064" i="10"/>
  <c r="AB1063" i="10"/>
  <c r="AB1062" i="10"/>
  <c r="AB1064" i="10"/>
  <c r="AH1062" i="10"/>
  <c r="AH1063" i="10"/>
  <c r="AH1064" i="10"/>
  <c r="AK1062" i="10"/>
  <c r="AK1064" i="10"/>
  <c r="AK1063" i="10"/>
  <c r="Y1062" i="10"/>
  <c r="Y1064" i="10"/>
  <c r="Y1063" i="10"/>
  <c r="AQ1060" i="10"/>
  <c r="AN1061" i="10"/>
  <c r="AB1061" i="10"/>
  <c r="AE1061" i="10"/>
  <c r="AK1061" i="10"/>
  <c r="AN1060" i="10"/>
  <c r="AH1061" i="10"/>
  <c r="AB1060" i="10"/>
  <c r="AT1061" i="10"/>
  <c r="Y1061" i="10"/>
  <c r="AT1060" i="10"/>
  <c r="AH1060" i="10"/>
  <c r="AK1060" i="10"/>
  <c r="Y1060" i="10"/>
  <c r="R1053" i="10"/>
  <c r="R1995" i="7"/>
  <c r="U1995" i="7" s="1"/>
  <c r="S1995" i="7"/>
  <c r="R1996" i="7"/>
  <c r="U1996" i="7" s="1"/>
  <c r="S1996" i="7"/>
  <c r="R1997" i="7"/>
  <c r="U1997" i="7" s="1"/>
  <c r="S1997" i="7"/>
  <c r="R1998" i="7"/>
  <c r="U1998" i="7" s="1"/>
  <c r="V2002" i="7" s="1"/>
  <c r="S1998" i="7"/>
  <c r="W2002" i="7" s="1"/>
  <c r="R2006" i="2"/>
  <c r="R2007" i="2"/>
  <c r="T1210" i="10" l="1"/>
  <c r="V2001" i="7"/>
  <c r="W2000" i="7"/>
  <c r="V1999" i="7"/>
  <c r="V2000" i="7"/>
  <c r="W2001" i="7"/>
  <c r="W1999" i="7"/>
  <c r="R2004" i="2"/>
  <c r="R2005" i="2"/>
  <c r="R1993" i="7" l="1"/>
  <c r="U1993" i="7" s="1"/>
  <c r="S1993" i="7"/>
  <c r="R1994" i="7"/>
  <c r="U1994" i="7" s="1"/>
  <c r="S1994" i="7"/>
  <c r="W1998" i="7" s="1"/>
  <c r="R2002" i="2"/>
  <c r="R2003" i="2"/>
  <c r="W1997" i="7" l="1"/>
  <c r="V1998" i="7"/>
  <c r="V1997" i="7"/>
  <c r="R1991" i="7"/>
  <c r="U1991" i="7" s="1"/>
  <c r="S1991" i="7"/>
  <c r="R1992" i="7"/>
  <c r="U1992" i="7" s="1"/>
  <c r="V1996" i="7" s="1"/>
  <c r="S1992" i="7"/>
  <c r="W1996" i="7" s="1"/>
  <c r="R2000" i="2"/>
  <c r="R2001" i="2"/>
  <c r="W1995" i="7" l="1"/>
  <c r="V1995" i="7"/>
  <c r="X1056" i="10"/>
  <c r="AA1056" i="10"/>
  <c r="AD1056" i="10"/>
  <c r="AG1056" i="10"/>
  <c r="AJ1056" i="10"/>
  <c r="AM1056" i="10"/>
  <c r="AP1056" i="10"/>
  <c r="AS1056" i="10"/>
  <c r="X1051" i="10"/>
  <c r="Z1103" i="10" s="1"/>
  <c r="AA1051" i="10"/>
  <c r="AC1103" i="10" s="1"/>
  <c r="AD1051" i="10"/>
  <c r="AF1103" i="10" s="1"/>
  <c r="AG1051" i="10"/>
  <c r="AI1103" i="10" s="1"/>
  <c r="AJ1051" i="10"/>
  <c r="AL1103" i="10" s="1"/>
  <c r="AM1051" i="10"/>
  <c r="AO1103" i="10" s="1"/>
  <c r="AP1051" i="10"/>
  <c r="AR1103" i="10" s="1"/>
  <c r="AS1051" i="10"/>
  <c r="AU1103" i="10" s="1"/>
  <c r="X1052" i="10"/>
  <c r="Z1104" i="10" s="1"/>
  <c r="AA1052" i="10"/>
  <c r="AC1104" i="10" s="1"/>
  <c r="AD1052" i="10"/>
  <c r="AF1104" i="10" s="1"/>
  <c r="AG1052" i="10"/>
  <c r="AI1104" i="10" s="1"/>
  <c r="AJ1052" i="10"/>
  <c r="AL1104" i="10" s="1"/>
  <c r="AM1052" i="10"/>
  <c r="AO1104" i="10" s="1"/>
  <c r="AP1052" i="10"/>
  <c r="AR1104" i="10" s="1"/>
  <c r="AS1052" i="10"/>
  <c r="AU1104" i="10" s="1"/>
  <c r="X1053" i="10"/>
  <c r="Z1105" i="10" s="1"/>
  <c r="AA1053" i="10"/>
  <c r="AC1105" i="10" s="1"/>
  <c r="AD1053" i="10"/>
  <c r="AF1105" i="10" s="1"/>
  <c r="AG1053" i="10"/>
  <c r="AI1105" i="10" s="1"/>
  <c r="AJ1053" i="10"/>
  <c r="AL1105" i="10" s="1"/>
  <c r="AM1053" i="10"/>
  <c r="AO1105" i="10" s="1"/>
  <c r="AP1053" i="10"/>
  <c r="AR1105" i="10" s="1"/>
  <c r="AS1053" i="10"/>
  <c r="AU1105" i="10" s="1"/>
  <c r="X1054" i="10"/>
  <c r="Z1106" i="10" s="1"/>
  <c r="AA1054" i="10"/>
  <c r="AC1106" i="10" s="1"/>
  <c r="AD1054" i="10"/>
  <c r="AF1106" i="10" s="1"/>
  <c r="AG1054" i="10"/>
  <c r="AI1106" i="10" s="1"/>
  <c r="AJ1054" i="10"/>
  <c r="AL1106" i="10" s="1"/>
  <c r="AM1054" i="10"/>
  <c r="AO1106" i="10" s="1"/>
  <c r="AP1054" i="10"/>
  <c r="AR1106" i="10" s="1"/>
  <c r="AS1054" i="10"/>
  <c r="AU1106" i="10" s="1"/>
  <c r="X1055" i="10"/>
  <c r="AA1055" i="10"/>
  <c r="AD1055" i="10"/>
  <c r="AG1055" i="10"/>
  <c r="AI1107" i="10" s="1"/>
  <c r="AJ1055" i="10"/>
  <c r="AM1055" i="10"/>
  <c r="AP1055" i="10"/>
  <c r="AS1055" i="10"/>
  <c r="AU1107" i="10" s="1"/>
  <c r="R1051" i="10"/>
  <c r="R1052" i="10"/>
  <c r="R1054" i="10"/>
  <c r="AV1055" i="10"/>
  <c r="AX1107" i="10" s="1"/>
  <c r="R1056" i="10"/>
  <c r="R1057" i="10"/>
  <c r="R1058" i="10"/>
  <c r="R1060" i="10"/>
  <c r="R1061" i="10"/>
  <c r="R1049" i="10"/>
  <c r="R1050" i="10"/>
  <c r="R1989" i="7"/>
  <c r="U1989" i="7" s="1"/>
  <c r="S1989" i="7"/>
  <c r="R1990" i="7"/>
  <c r="U1990" i="7" s="1"/>
  <c r="V1994" i="7" s="1"/>
  <c r="S1990" i="7"/>
  <c r="W1994" i="7" s="1"/>
  <c r="R1998" i="2"/>
  <c r="R1999" i="2"/>
  <c r="R1047" i="10"/>
  <c r="R1048" i="10"/>
  <c r="R1985" i="7"/>
  <c r="U1985" i="7" s="1"/>
  <c r="S1985" i="7"/>
  <c r="R1986" i="7"/>
  <c r="U1986" i="7" s="1"/>
  <c r="S1986" i="7"/>
  <c r="R1987" i="7"/>
  <c r="U1987" i="7" s="1"/>
  <c r="S1987" i="7"/>
  <c r="R1988" i="7"/>
  <c r="U1988" i="7" s="1"/>
  <c r="S1988" i="7"/>
  <c r="R1994" i="2"/>
  <c r="R1995" i="2"/>
  <c r="R1996" i="2"/>
  <c r="R1997" i="2"/>
  <c r="R1984" i="7"/>
  <c r="U1984" i="7" s="1"/>
  <c r="R1983" i="7"/>
  <c r="U1983" i="7" s="1"/>
  <c r="G1046" i="10"/>
  <c r="H1046" i="10"/>
  <c r="AG1046" i="10" s="1"/>
  <c r="AI1098" i="10" s="1"/>
  <c r="I1046" i="10"/>
  <c r="J1046" i="10"/>
  <c r="AJ1046" i="10" s="1"/>
  <c r="AL1098" i="10" s="1"/>
  <c r="K1046" i="10"/>
  <c r="L1046" i="10"/>
  <c r="AM1046" i="10" s="1"/>
  <c r="AO1098" i="10" s="1"/>
  <c r="M1046" i="10"/>
  <c r="N1046" i="10"/>
  <c r="AP1046" i="10" s="1"/>
  <c r="AR1098" i="10" s="1"/>
  <c r="O1046" i="10"/>
  <c r="P1046" i="10"/>
  <c r="AS1046" i="10" s="1"/>
  <c r="AU1098" i="10" s="1"/>
  <c r="Q1046" i="10"/>
  <c r="C1046" i="10"/>
  <c r="D1046" i="10"/>
  <c r="AA1046" i="10" s="1"/>
  <c r="AC1098" i="10" s="1"/>
  <c r="E1046" i="10"/>
  <c r="F1046" i="10"/>
  <c r="AD1046" i="10" s="1"/>
  <c r="AF1098" i="10" s="1"/>
  <c r="B1046" i="10"/>
  <c r="X1046" i="10" s="1"/>
  <c r="Z1098" i="10" s="1"/>
  <c r="S1983" i="7"/>
  <c r="S1984" i="7"/>
  <c r="R1992" i="2"/>
  <c r="R1993" i="2"/>
  <c r="C1045" i="10"/>
  <c r="D1045" i="10"/>
  <c r="AA1045" i="10" s="1"/>
  <c r="AC1097" i="10" s="1"/>
  <c r="E1045" i="10"/>
  <c r="F1045" i="10"/>
  <c r="AD1045" i="10" s="1"/>
  <c r="AF1097" i="10" s="1"/>
  <c r="G1045" i="10"/>
  <c r="H1045" i="10"/>
  <c r="AG1045" i="10" s="1"/>
  <c r="AI1097" i="10" s="1"/>
  <c r="I1045" i="10"/>
  <c r="J1045" i="10"/>
  <c r="AJ1045" i="10" s="1"/>
  <c r="AL1097" i="10" s="1"/>
  <c r="K1045" i="10"/>
  <c r="L1045" i="10"/>
  <c r="AM1045" i="10" s="1"/>
  <c r="AO1097" i="10" s="1"/>
  <c r="M1045" i="10"/>
  <c r="N1045" i="10"/>
  <c r="AP1045" i="10" s="1"/>
  <c r="AR1097" i="10" s="1"/>
  <c r="O1045" i="10"/>
  <c r="P1045" i="10"/>
  <c r="AS1045" i="10" s="1"/>
  <c r="AU1097" i="10" s="1"/>
  <c r="Q1045" i="10"/>
  <c r="B1045" i="10"/>
  <c r="X1045" i="10" s="1"/>
  <c r="Z1097" i="10" s="1"/>
  <c r="R1981" i="7"/>
  <c r="U1981" i="7" s="1"/>
  <c r="S1981" i="7"/>
  <c r="R1982" i="7"/>
  <c r="U1982" i="7" s="1"/>
  <c r="S1982" i="7"/>
  <c r="R1988" i="2"/>
  <c r="R1989" i="2"/>
  <c r="R1990" i="2"/>
  <c r="R1991" i="2"/>
  <c r="C1044" i="10"/>
  <c r="D1044" i="10"/>
  <c r="AA1044" i="10" s="1"/>
  <c r="AC1096" i="10" s="1"/>
  <c r="E1044" i="10"/>
  <c r="F1044" i="10"/>
  <c r="AD1044" i="10" s="1"/>
  <c r="AF1096" i="10" s="1"/>
  <c r="G1044" i="10"/>
  <c r="H1044" i="10"/>
  <c r="AG1044" i="10" s="1"/>
  <c r="AI1096" i="10" s="1"/>
  <c r="I1044" i="10"/>
  <c r="J1044" i="10"/>
  <c r="AJ1044" i="10" s="1"/>
  <c r="AL1096" i="10" s="1"/>
  <c r="K1044" i="10"/>
  <c r="L1044" i="10"/>
  <c r="AM1044" i="10" s="1"/>
  <c r="AO1096" i="10" s="1"/>
  <c r="M1044" i="10"/>
  <c r="N1044" i="10"/>
  <c r="AP1044" i="10" s="1"/>
  <c r="AR1096" i="10" s="1"/>
  <c r="O1044" i="10"/>
  <c r="P1044" i="10"/>
  <c r="AS1044" i="10" s="1"/>
  <c r="AU1096" i="10" s="1"/>
  <c r="Q1044" i="10"/>
  <c r="R1979" i="7"/>
  <c r="U1979" i="7" s="1"/>
  <c r="S1979" i="7"/>
  <c r="R1980" i="7"/>
  <c r="U1980" i="7" s="1"/>
  <c r="S1980" i="7"/>
  <c r="A1978" i="7"/>
  <c r="A1977" i="7"/>
  <c r="B1044" i="10"/>
  <c r="X1044" i="10" s="1"/>
  <c r="Z1096" i="10" s="1"/>
  <c r="C1043" i="10"/>
  <c r="D1043" i="10"/>
  <c r="AA1043" i="10" s="1"/>
  <c r="AC1095" i="10" s="1"/>
  <c r="E1043" i="10"/>
  <c r="F1043" i="10"/>
  <c r="AD1043" i="10" s="1"/>
  <c r="AF1095" i="10" s="1"/>
  <c r="G1043" i="10"/>
  <c r="H1043" i="10"/>
  <c r="AG1043" i="10" s="1"/>
  <c r="AI1095" i="10" s="1"/>
  <c r="I1043" i="10"/>
  <c r="J1043" i="10"/>
  <c r="AJ1043" i="10" s="1"/>
  <c r="AL1095" i="10" s="1"/>
  <c r="K1043" i="10"/>
  <c r="L1043" i="10"/>
  <c r="AM1043" i="10" s="1"/>
  <c r="AO1095" i="10" s="1"/>
  <c r="M1043" i="10"/>
  <c r="N1043" i="10"/>
  <c r="AP1043" i="10" s="1"/>
  <c r="AR1095" i="10" s="1"/>
  <c r="O1043" i="10"/>
  <c r="P1043" i="10"/>
  <c r="AS1043" i="10" s="1"/>
  <c r="AU1095" i="10" s="1"/>
  <c r="Q1043" i="10"/>
  <c r="B1043" i="10"/>
  <c r="X1043" i="10" s="1"/>
  <c r="Z1095" i="10" s="1"/>
  <c r="C1975" i="7"/>
  <c r="D1975" i="7"/>
  <c r="E1975" i="7"/>
  <c r="F1975" i="7"/>
  <c r="G1975" i="7"/>
  <c r="H1975" i="7"/>
  <c r="I1975" i="7"/>
  <c r="J1975" i="7"/>
  <c r="K1975" i="7"/>
  <c r="L1975" i="7"/>
  <c r="M1975" i="7"/>
  <c r="N1975" i="7"/>
  <c r="O1975" i="7"/>
  <c r="P1975" i="7"/>
  <c r="Q1975" i="7"/>
  <c r="C1976" i="7"/>
  <c r="D1976" i="7"/>
  <c r="E1976" i="7"/>
  <c r="F1976" i="7"/>
  <c r="G1976" i="7"/>
  <c r="H1976" i="7"/>
  <c r="I1976" i="7"/>
  <c r="J1976" i="7"/>
  <c r="K1976" i="7"/>
  <c r="L1976" i="7"/>
  <c r="M1976" i="7"/>
  <c r="N1976" i="7"/>
  <c r="O1976" i="7"/>
  <c r="P1976" i="7"/>
  <c r="Q1976" i="7"/>
  <c r="B1976" i="7"/>
  <c r="B1975" i="7"/>
  <c r="C1042" i="10"/>
  <c r="D1042" i="10"/>
  <c r="AA1042" i="10" s="1"/>
  <c r="AC1094" i="10" s="1"/>
  <c r="E1042" i="10"/>
  <c r="F1042" i="10"/>
  <c r="AD1042" i="10" s="1"/>
  <c r="AF1094" i="10" s="1"/>
  <c r="G1042" i="10"/>
  <c r="H1042" i="10"/>
  <c r="AG1042" i="10" s="1"/>
  <c r="AI1094" i="10" s="1"/>
  <c r="I1042" i="10"/>
  <c r="J1042" i="10"/>
  <c r="AJ1042" i="10" s="1"/>
  <c r="AL1094" i="10" s="1"/>
  <c r="K1042" i="10"/>
  <c r="L1042" i="10"/>
  <c r="AM1042" i="10" s="1"/>
  <c r="AO1094" i="10" s="1"/>
  <c r="M1042" i="10"/>
  <c r="N1042" i="10"/>
  <c r="AP1042" i="10" s="1"/>
  <c r="AR1094" i="10" s="1"/>
  <c r="O1042" i="10"/>
  <c r="P1042" i="10"/>
  <c r="AS1042" i="10" s="1"/>
  <c r="AU1094" i="10" s="1"/>
  <c r="Q1042" i="10"/>
  <c r="B1042" i="10"/>
  <c r="X1042" i="10" s="1"/>
  <c r="Z1094" i="10" s="1"/>
  <c r="C1974" i="7"/>
  <c r="D1974" i="7"/>
  <c r="E1974" i="7"/>
  <c r="F1974" i="7"/>
  <c r="G1974" i="7"/>
  <c r="H1974" i="7"/>
  <c r="I1974" i="7"/>
  <c r="J1974" i="7"/>
  <c r="K1974" i="7"/>
  <c r="L1974" i="7"/>
  <c r="M1974" i="7"/>
  <c r="N1974" i="7"/>
  <c r="O1974" i="7"/>
  <c r="P1974" i="7"/>
  <c r="Q1974" i="7"/>
  <c r="B1974" i="7"/>
  <c r="C1973" i="7"/>
  <c r="D1973" i="7"/>
  <c r="E1973" i="7"/>
  <c r="F1973" i="7"/>
  <c r="G1973" i="7"/>
  <c r="H1973" i="7"/>
  <c r="I1973" i="7"/>
  <c r="J1973" i="7"/>
  <c r="K1973" i="7"/>
  <c r="L1973" i="7"/>
  <c r="M1973" i="7"/>
  <c r="N1973" i="7"/>
  <c r="O1973" i="7"/>
  <c r="P1973" i="7"/>
  <c r="Q1973" i="7"/>
  <c r="B1973" i="7"/>
  <c r="R1984" i="2"/>
  <c r="R1985" i="2"/>
  <c r="C1041" i="10"/>
  <c r="D1041" i="10"/>
  <c r="AA1041" i="10" s="1"/>
  <c r="AC1093" i="10" s="1"/>
  <c r="E1041" i="10"/>
  <c r="F1041" i="10"/>
  <c r="AD1041" i="10" s="1"/>
  <c r="AF1093" i="10" s="1"/>
  <c r="G1041" i="10"/>
  <c r="H1041" i="10"/>
  <c r="AG1041" i="10" s="1"/>
  <c r="AI1093" i="10" s="1"/>
  <c r="I1041" i="10"/>
  <c r="J1041" i="10"/>
  <c r="AJ1041" i="10" s="1"/>
  <c r="AL1093" i="10" s="1"/>
  <c r="K1041" i="10"/>
  <c r="L1041" i="10"/>
  <c r="AM1041" i="10" s="1"/>
  <c r="AO1093" i="10" s="1"/>
  <c r="M1041" i="10"/>
  <c r="N1041" i="10"/>
  <c r="AP1041" i="10" s="1"/>
  <c r="AR1093" i="10" s="1"/>
  <c r="O1041" i="10"/>
  <c r="P1041" i="10"/>
  <c r="AS1041" i="10" s="1"/>
  <c r="AU1093" i="10" s="1"/>
  <c r="Q1041" i="10"/>
  <c r="B1041" i="10"/>
  <c r="X1041" i="10" s="1"/>
  <c r="Z1093" i="10" s="1"/>
  <c r="R1982" i="2"/>
  <c r="R1983" i="2"/>
  <c r="C1972" i="7"/>
  <c r="D1972" i="7"/>
  <c r="E1972" i="7"/>
  <c r="F1972" i="7"/>
  <c r="G1972" i="7"/>
  <c r="H1972" i="7"/>
  <c r="I1972" i="7"/>
  <c r="J1972" i="7"/>
  <c r="K1972" i="7"/>
  <c r="L1972" i="7"/>
  <c r="M1972" i="7"/>
  <c r="N1972" i="7"/>
  <c r="O1972" i="7"/>
  <c r="P1972" i="7"/>
  <c r="Q1972" i="7"/>
  <c r="B1972" i="7"/>
  <c r="C1971" i="7"/>
  <c r="D1971" i="7"/>
  <c r="E1971" i="7"/>
  <c r="F1971" i="7"/>
  <c r="G1971" i="7"/>
  <c r="H1971" i="7"/>
  <c r="I1971" i="7"/>
  <c r="J1971" i="7"/>
  <c r="K1971" i="7"/>
  <c r="L1971" i="7"/>
  <c r="M1971" i="7"/>
  <c r="N1971" i="7"/>
  <c r="O1971" i="7"/>
  <c r="P1971" i="7"/>
  <c r="Q1971" i="7"/>
  <c r="B1971" i="7"/>
  <c r="C1040" i="10"/>
  <c r="D1040" i="10"/>
  <c r="AA1040" i="10" s="1"/>
  <c r="AC1092" i="10" s="1"/>
  <c r="E1040" i="10"/>
  <c r="F1040" i="10"/>
  <c r="AD1040" i="10" s="1"/>
  <c r="AF1092" i="10" s="1"/>
  <c r="G1040" i="10"/>
  <c r="H1040" i="10"/>
  <c r="AG1040" i="10" s="1"/>
  <c r="AI1092" i="10" s="1"/>
  <c r="I1040" i="10"/>
  <c r="J1040" i="10"/>
  <c r="AJ1040" i="10" s="1"/>
  <c r="AL1092" i="10" s="1"/>
  <c r="K1040" i="10"/>
  <c r="L1040" i="10"/>
  <c r="M1040" i="10"/>
  <c r="N1040" i="10"/>
  <c r="AP1040" i="10" s="1"/>
  <c r="AR1092" i="10" s="1"/>
  <c r="O1040" i="10"/>
  <c r="P1040" i="10"/>
  <c r="AS1040" i="10" s="1"/>
  <c r="AU1092" i="10" s="1"/>
  <c r="Q1040" i="10"/>
  <c r="B1040" i="10"/>
  <c r="X1040" i="10" s="1"/>
  <c r="Z1092" i="10" s="1"/>
  <c r="R1981" i="2"/>
  <c r="R1980" i="2"/>
  <c r="B8" i="1"/>
  <c r="D6" i="13" s="1"/>
  <c r="C8" i="1"/>
  <c r="D9" i="13" s="1"/>
  <c r="D8" i="1"/>
  <c r="E6" i="13" s="1"/>
  <c r="E8" i="1"/>
  <c r="E9" i="13" s="1"/>
  <c r="F8" i="1"/>
  <c r="F6" i="13" s="1"/>
  <c r="G8" i="1"/>
  <c r="F9" i="13" s="1"/>
  <c r="H8" i="1"/>
  <c r="G6" i="13" s="1"/>
  <c r="I8" i="1"/>
  <c r="G9" i="13" s="1"/>
  <c r="J8" i="1"/>
  <c r="H6" i="13" s="1"/>
  <c r="K8" i="1"/>
  <c r="H9" i="13" s="1"/>
  <c r="L8" i="1"/>
  <c r="I6" i="13" s="1"/>
  <c r="M8" i="1"/>
  <c r="I9" i="13" s="1"/>
  <c r="N8" i="1"/>
  <c r="J6" i="13" s="1"/>
  <c r="O8" i="1"/>
  <c r="J9" i="13" s="1"/>
  <c r="P8" i="1"/>
  <c r="Q8" i="1"/>
  <c r="K9" i="13" s="1"/>
  <c r="B9" i="1"/>
  <c r="D5" i="13" s="1"/>
  <c r="C9" i="1"/>
  <c r="D8" i="13" s="1"/>
  <c r="D10" i="13" s="1"/>
  <c r="D9" i="1"/>
  <c r="E5" i="13" s="1"/>
  <c r="E9" i="1"/>
  <c r="E8" i="13" s="1"/>
  <c r="E10" i="13" s="1"/>
  <c r="F9" i="1"/>
  <c r="F5" i="13" s="1"/>
  <c r="G9" i="1"/>
  <c r="F8" i="13" s="1"/>
  <c r="H9" i="1"/>
  <c r="G5" i="13" s="1"/>
  <c r="I9" i="1"/>
  <c r="G8" i="13" s="1"/>
  <c r="J9" i="1"/>
  <c r="H5" i="13" s="1"/>
  <c r="K9" i="1"/>
  <c r="H8" i="13" s="1"/>
  <c r="L9" i="1"/>
  <c r="I5" i="13" s="1"/>
  <c r="M9" i="1"/>
  <c r="I8" i="13" s="1"/>
  <c r="N9" i="1"/>
  <c r="J5" i="13" s="1"/>
  <c r="O9" i="1"/>
  <c r="J8" i="13" s="1"/>
  <c r="P9" i="1"/>
  <c r="Q9" i="1"/>
  <c r="K8" i="13" s="1"/>
  <c r="R1039" i="10"/>
  <c r="S1969" i="7"/>
  <c r="S1970" i="7"/>
  <c r="R1969" i="7"/>
  <c r="U1969" i="7" s="1"/>
  <c r="R1970" i="7"/>
  <c r="U1970" i="7" s="1"/>
  <c r="S1967" i="7"/>
  <c r="R1967" i="7"/>
  <c r="U1967" i="7" s="1"/>
  <c r="R1978" i="2"/>
  <c r="R1979" i="2"/>
  <c r="R1976" i="2"/>
  <c r="A8" i="5"/>
  <c r="R1038" i="10"/>
  <c r="AV1038" i="10" s="1"/>
  <c r="AX1090" i="10" s="1"/>
  <c r="S1968" i="7"/>
  <c r="R1968" i="7"/>
  <c r="U1968" i="7" s="1"/>
  <c r="R1977" i="2"/>
  <c r="R1037" i="10"/>
  <c r="R1965" i="7"/>
  <c r="U1965" i="7" s="1"/>
  <c r="S1965" i="7"/>
  <c r="R1966" i="7"/>
  <c r="U1966" i="7" s="1"/>
  <c r="S1966" i="7"/>
  <c r="R1974" i="2"/>
  <c r="R1975" i="2"/>
  <c r="R1036" i="10"/>
  <c r="R1963" i="7"/>
  <c r="U1963" i="7" s="1"/>
  <c r="S1963" i="7"/>
  <c r="R1964" i="7"/>
  <c r="U1964" i="7" s="1"/>
  <c r="S1964" i="7"/>
  <c r="R1972" i="2"/>
  <c r="R1973" i="2"/>
  <c r="X1039" i="10"/>
  <c r="Z1091" i="10" s="1"/>
  <c r="AA1039" i="10"/>
  <c r="AC1091" i="10" s="1"/>
  <c r="AD1039" i="10"/>
  <c r="AF1091" i="10" s="1"/>
  <c r="AG1039" i="10"/>
  <c r="AI1091" i="10" s="1"/>
  <c r="AJ1039" i="10"/>
  <c r="AL1091" i="10" s="1"/>
  <c r="AM1039" i="10"/>
  <c r="AO1091" i="10" s="1"/>
  <c r="AP1039" i="10"/>
  <c r="AR1091" i="10" s="1"/>
  <c r="AS1039" i="10"/>
  <c r="AU1091" i="10" s="1"/>
  <c r="X1047" i="10"/>
  <c r="Z1099" i="10" s="1"/>
  <c r="AA1047" i="10"/>
  <c r="AC1099" i="10" s="1"/>
  <c r="AD1047" i="10"/>
  <c r="AF1099" i="10" s="1"/>
  <c r="AG1047" i="10"/>
  <c r="AI1099" i="10" s="1"/>
  <c r="AJ1047" i="10"/>
  <c r="AL1099" i="10" s="1"/>
  <c r="AM1047" i="10"/>
  <c r="AO1099" i="10" s="1"/>
  <c r="AP1047" i="10"/>
  <c r="AR1099" i="10" s="1"/>
  <c r="AS1047" i="10"/>
  <c r="AU1099" i="10" s="1"/>
  <c r="X1048" i="10"/>
  <c r="Z1100" i="10" s="1"/>
  <c r="AA1048" i="10"/>
  <c r="AC1100" i="10" s="1"/>
  <c r="AD1048" i="10"/>
  <c r="AF1100" i="10" s="1"/>
  <c r="AG1048" i="10"/>
  <c r="AI1100" i="10" s="1"/>
  <c r="AJ1048" i="10"/>
  <c r="AL1100" i="10" s="1"/>
  <c r="AM1048" i="10"/>
  <c r="AO1100" i="10" s="1"/>
  <c r="AP1048" i="10"/>
  <c r="AR1100" i="10" s="1"/>
  <c r="AS1048" i="10"/>
  <c r="X1049" i="10"/>
  <c r="Z1101" i="10" s="1"/>
  <c r="AA1049" i="10"/>
  <c r="AC1101" i="10" s="1"/>
  <c r="AD1049" i="10"/>
  <c r="AG1049" i="10"/>
  <c r="AI1101" i="10" s="1"/>
  <c r="AJ1049" i="10"/>
  <c r="AL1101" i="10" s="1"/>
  <c r="AM1049" i="10"/>
  <c r="AP1049" i="10"/>
  <c r="AR1101" i="10" s="1"/>
  <c r="AS1049" i="10"/>
  <c r="AU1101" i="10" s="1"/>
  <c r="X1050" i="10"/>
  <c r="AA1050" i="10"/>
  <c r="AD1050" i="10"/>
  <c r="AF1102" i="10" s="1"/>
  <c r="AG1050" i="10"/>
  <c r="AI1102" i="10" s="1"/>
  <c r="AJ1050" i="10"/>
  <c r="AM1050" i="10"/>
  <c r="AO1102" i="10" s="1"/>
  <c r="AP1050" i="10"/>
  <c r="AR1102" i="10" s="1"/>
  <c r="AS1050" i="10"/>
  <c r="AU1102" i="10" s="1"/>
  <c r="R1035" i="10"/>
  <c r="AV1035" i="10" s="1"/>
  <c r="AX1087" i="10" s="1"/>
  <c r="R1961" i="7"/>
  <c r="U1961" i="7" s="1"/>
  <c r="S1961" i="7"/>
  <c r="R1962" i="7"/>
  <c r="U1962" i="7" s="1"/>
  <c r="S1962" i="7"/>
  <c r="R1970" i="2"/>
  <c r="R1971" i="2"/>
  <c r="X1035" i="10"/>
  <c r="Z1087" i="10" s="1"/>
  <c r="AA1035" i="10"/>
  <c r="AC1087" i="10" s="1"/>
  <c r="AD1035" i="10"/>
  <c r="AG1035" i="10"/>
  <c r="AI1087" i="10" s="1"/>
  <c r="AJ1035" i="10"/>
  <c r="AL1087" i="10" s="1"/>
  <c r="AM1035" i="10"/>
  <c r="AO1087" i="10" s="1"/>
  <c r="AP1035" i="10"/>
  <c r="AS1035" i="10"/>
  <c r="X1036" i="10"/>
  <c r="AA1036" i="10"/>
  <c r="AD1036" i="10"/>
  <c r="AF1088" i="10" s="1"/>
  <c r="AG1036" i="10"/>
  <c r="AI1088" i="10" s="1"/>
  <c r="AJ1036" i="10"/>
  <c r="AL1088" i="10" s="1"/>
  <c r="AM1036" i="10"/>
  <c r="AO1088" i="10" s="1"/>
  <c r="AP1036" i="10"/>
  <c r="AR1088" i="10" s="1"/>
  <c r="AS1036" i="10"/>
  <c r="AU1088" i="10" s="1"/>
  <c r="X1037" i="10"/>
  <c r="Z1089" i="10" s="1"/>
  <c r="AA1037" i="10"/>
  <c r="AC1089" i="10" s="1"/>
  <c r="AD1037" i="10"/>
  <c r="AF1089" i="10" s="1"/>
  <c r="AG1037" i="10"/>
  <c r="AI1089" i="10" s="1"/>
  <c r="AJ1037" i="10"/>
  <c r="AM1037" i="10"/>
  <c r="AO1089" i="10" s="1"/>
  <c r="AP1037" i="10"/>
  <c r="AR1089" i="10" s="1"/>
  <c r="AS1037" i="10"/>
  <c r="AU1089" i="10" s="1"/>
  <c r="X1038" i="10"/>
  <c r="Z1090" i="10" s="1"/>
  <c r="AA1038" i="10"/>
  <c r="AC1090" i="10" s="1"/>
  <c r="AD1038" i="10"/>
  <c r="AG1038" i="10"/>
  <c r="AI1090" i="10" s="1"/>
  <c r="AJ1038" i="10"/>
  <c r="AL1090" i="10" s="1"/>
  <c r="AM1038" i="10"/>
  <c r="AO1090" i="10" s="1"/>
  <c r="AP1038" i="10"/>
  <c r="AS1038" i="10"/>
  <c r="AU1090" i="10" s="1"/>
  <c r="R1034" i="10"/>
  <c r="R1959" i="7"/>
  <c r="U1959" i="7" s="1"/>
  <c r="S1959" i="7"/>
  <c r="R1960" i="7"/>
  <c r="U1960" i="7" s="1"/>
  <c r="S1960" i="7"/>
  <c r="R1968" i="2"/>
  <c r="R1969" i="2"/>
  <c r="X1034" i="10"/>
  <c r="Z1086" i="10" s="1"/>
  <c r="AA1034" i="10"/>
  <c r="AC1086" i="10" s="1"/>
  <c r="AD1034" i="10"/>
  <c r="AG1034" i="10"/>
  <c r="AI1086" i="10" s="1"/>
  <c r="AJ1034" i="10"/>
  <c r="AL1086" i="10" s="1"/>
  <c r="AM1034" i="10"/>
  <c r="AO1086" i="10" s="1"/>
  <c r="AP1034" i="10"/>
  <c r="AS1034" i="10"/>
  <c r="AU1086" i="10" s="1"/>
  <c r="R1033" i="10"/>
  <c r="R1957" i="7"/>
  <c r="U1957" i="7" s="1"/>
  <c r="S1957" i="7"/>
  <c r="R1958" i="7"/>
  <c r="U1958" i="7" s="1"/>
  <c r="S1958" i="7"/>
  <c r="R1966" i="2"/>
  <c r="R1967" i="2"/>
  <c r="R1032" i="10"/>
  <c r="AV1032" i="10" s="1"/>
  <c r="R1955" i="7"/>
  <c r="U1955" i="7" s="1"/>
  <c r="S1955" i="7"/>
  <c r="R1956" i="7"/>
  <c r="U1956" i="7" s="1"/>
  <c r="S1956" i="7"/>
  <c r="R1964" i="2"/>
  <c r="R1965" i="2"/>
  <c r="R1031" i="10"/>
  <c r="R1953" i="7"/>
  <c r="U1953" i="7" s="1"/>
  <c r="S1953" i="7"/>
  <c r="R1954" i="7"/>
  <c r="U1954" i="7" s="1"/>
  <c r="S1954" i="7"/>
  <c r="R1962" i="2"/>
  <c r="R1963" i="2"/>
  <c r="R1030" i="10"/>
  <c r="R1951" i="7"/>
  <c r="U1951" i="7" s="1"/>
  <c r="S1951" i="7"/>
  <c r="R1952" i="7"/>
  <c r="U1952" i="7" s="1"/>
  <c r="S1952" i="7"/>
  <c r="R1960" i="2"/>
  <c r="R1961" i="2"/>
  <c r="R1029" i="10"/>
  <c r="AV1029" i="10" s="1"/>
  <c r="AX1081" i="10" s="1"/>
  <c r="R1949" i="7"/>
  <c r="U1949" i="7" s="1"/>
  <c r="S1949" i="7"/>
  <c r="R1950" i="7"/>
  <c r="U1950" i="7" s="1"/>
  <c r="S1950" i="7"/>
  <c r="R1958" i="2"/>
  <c r="R1959" i="2"/>
  <c r="AV1028" i="10"/>
  <c r="AX1080" i="10" s="1"/>
  <c r="R1947" i="7"/>
  <c r="U1947" i="7" s="1"/>
  <c r="S1947" i="7"/>
  <c r="R1948" i="7"/>
  <c r="U1948" i="7" s="1"/>
  <c r="S1948" i="7"/>
  <c r="R1956" i="2"/>
  <c r="R1957" i="2"/>
  <c r="R1027" i="10"/>
  <c r="AV1027" i="10" s="1"/>
  <c r="AX1079" i="10" s="1"/>
  <c r="R1945" i="7"/>
  <c r="U1945" i="7" s="1"/>
  <c r="S1945" i="7"/>
  <c r="R1946" i="7"/>
  <c r="U1946" i="7" s="1"/>
  <c r="S1946" i="7"/>
  <c r="R1954" i="2"/>
  <c r="R1955" i="2"/>
  <c r="R1026" i="10"/>
  <c r="R1943" i="7"/>
  <c r="U1943" i="7" s="1"/>
  <c r="S1943" i="7"/>
  <c r="R1944" i="7"/>
  <c r="U1944" i="7" s="1"/>
  <c r="S1944" i="7"/>
  <c r="R1952" i="2"/>
  <c r="R1953" i="2"/>
  <c r="X1030" i="10"/>
  <c r="AA1030" i="10"/>
  <c r="AD1030" i="10"/>
  <c r="AF1082" i="10" s="1"/>
  <c r="AG1030" i="10"/>
  <c r="AI1082" i="10" s="1"/>
  <c r="AJ1030" i="10"/>
  <c r="AL1082" i="10" s="1"/>
  <c r="AM1030" i="10"/>
  <c r="AP1030" i="10"/>
  <c r="AR1082" i="10" s="1"/>
  <c r="AS1030" i="10"/>
  <c r="AU1082" i="10" s="1"/>
  <c r="X1031" i="10"/>
  <c r="Z1083" i="10" s="1"/>
  <c r="AA1031" i="10"/>
  <c r="AC1083" i="10" s="1"/>
  <c r="AD1031" i="10"/>
  <c r="AF1083" i="10" s="1"/>
  <c r="AG1031" i="10"/>
  <c r="AI1083" i="10" s="1"/>
  <c r="AJ1031" i="10"/>
  <c r="AL1083" i="10" s="1"/>
  <c r="AM1031" i="10"/>
  <c r="AO1083" i="10" s="1"/>
  <c r="AP1031" i="10"/>
  <c r="AR1083" i="10" s="1"/>
  <c r="AS1031" i="10"/>
  <c r="AU1083" i="10" s="1"/>
  <c r="X1032" i="10"/>
  <c r="Z1084" i="10" s="1"/>
  <c r="AA1032" i="10"/>
  <c r="AC1084" i="10" s="1"/>
  <c r="AD1032" i="10"/>
  <c r="AF1084" i="10" s="1"/>
  <c r="AG1032" i="10"/>
  <c r="AJ1032" i="10"/>
  <c r="AM1032" i="10"/>
  <c r="AP1032" i="10"/>
  <c r="AS1032" i="10"/>
  <c r="X1033" i="10"/>
  <c r="Z1085" i="10" s="1"/>
  <c r="AA1033" i="10"/>
  <c r="AC1085" i="10" s="1"/>
  <c r="AD1033" i="10"/>
  <c r="AF1085" i="10" s="1"/>
  <c r="AG1033" i="10"/>
  <c r="AJ1033" i="10"/>
  <c r="AL1085" i="10" s="1"/>
  <c r="AM1033" i="10"/>
  <c r="AP1033" i="10"/>
  <c r="AR1085" i="10" s="1"/>
  <c r="AS1033" i="10"/>
  <c r="R1025" i="10"/>
  <c r="R1941" i="7"/>
  <c r="U1941" i="7" s="1"/>
  <c r="S1941" i="7"/>
  <c r="R1942" i="7"/>
  <c r="U1942" i="7" s="1"/>
  <c r="S1942" i="7"/>
  <c r="R1950" i="2"/>
  <c r="R1951" i="2"/>
  <c r="R1024" i="10"/>
  <c r="U1233" i="10" s="1"/>
  <c r="R1023" i="10"/>
  <c r="U1232" i="10" s="1"/>
  <c r="R1022" i="10"/>
  <c r="R1021" i="10"/>
  <c r="U1230" i="10" s="1"/>
  <c r="R1020" i="10"/>
  <c r="U1229" i="10" s="1"/>
  <c r="R1019" i="10"/>
  <c r="R1018" i="10"/>
  <c r="U1227" i="10" s="1"/>
  <c r="R1017" i="10"/>
  <c r="R1016" i="10"/>
  <c r="U1225" i="10" s="1"/>
  <c r="R1015" i="10"/>
  <c r="R1014" i="10"/>
  <c r="U1223" i="10" s="1"/>
  <c r="R1013" i="10"/>
  <c r="R1012" i="10"/>
  <c r="U1221" i="10" s="1"/>
  <c r="R1011" i="10"/>
  <c r="U1220" i="10" s="1"/>
  <c r="R1010" i="10"/>
  <c r="U1219" i="10" s="1"/>
  <c r="R1009" i="10"/>
  <c r="R1008" i="10"/>
  <c r="AV1008" i="10" s="1"/>
  <c r="R1007" i="10"/>
  <c r="U1216" i="10" s="1"/>
  <c r="R1006" i="10"/>
  <c r="R1005" i="10"/>
  <c r="AV1005" i="10" s="1"/>
  <c r="R1004" i="10"/>
  <c r="R1003" i="10"/>
  <c r="U1212" i="10" s="1"/>
  <c r="R1002" i="10"/>
  <c r="R1001" i="10"/>
  <c r="U1210" i="10" s="1"/>
  <c r="R1000" i="10"/>
  <c r="R999" i="10"/>
  <c r="R998" i="10"/>
  <c r="R997" i="10"/>
  <c r="AV997" i="10" s="1"/>
  <c r="R996" i="10"/>
  <c r="AV996" i="10" s="1"/>
  <c r="R995" i="10"/>
  <c r="AV995" i="10" s="1"/>
  <c r="R994" i="10"/>
  <c r="R993" i="10"/>
  <c r="AV993" i="10" s="1"/>
  <c r="R992" i="10"/>
  <c r="AV992" i="10" s="1"/>
  <c r="R991" i="10"/>
  <c r="AV991" i="10" s="1"/>
  <c r="R990" i="10"/>
  <c r="R989" i="10"/>
  <c r="R988" i="10"/>
  <c r="R987" i="10"/>
  <c r="R986" i="10"/>
  <c r="R985" i="10"/>
  <c r="R984" i="10"/>
  <c r="AV984" i="10" s="1"/>
  <c r="R983" i="10"/>
  <c r="AV983" i="10" s="1"/>
  <c r="R982" i="10"/>
  <c r="R981" i="10"/>
  <c r="AV981" i="10" s="1"/>
  <c r="R980" i="10"/>
  <c r="R979" i="10"/>
  <c r="AV979" i="10" s="1"/>
  <c r="R978" i="10"/>
  <c r="R977" i="10"/>
  <c r="AV977" i="10" s="1"/>
  <c r="R976" i="10"/>
  <c r="R975" i="10"/>
  <c r="AV975" i="10" s="1"/>
  <c r="R974" i="10"/>
  <c r="R973" i="10"/>
  <c r="AV973" i="10" s="1"/>
  <c r="R972" i="10"/>
  <c r="R971" i="10"/>
  <c r="AV971" i="10" s="1"/>
  <c r="R970" i="10"/>
  <c r="R969" i="10"/>
  <c r="R968" i="10"/>
  <c r="AV968" i="10" s="1"/>
  <c r="R967" i="10"/>
  <c r="R966" i="10"/>
  <c r="R965" i="10"/>
  <c r="R964" i="10"/>
  <c r="AV964" i="10" s="1"/>
  <c r="R963" i="10"/>
  <c r="R962" i="10"/>
  <c r="R961" i="10"/>
  <c r="R960" i="10"/>
  <c r="AV960" i="10" s="1"/>
  <c r="R959" i="10"/>
  <c r="AV959" i="10" s="1"/>
  <c r="R958" i="10"/>
  <c r="X1028" i="10"/>
  <c r="Z1080" i="10" s="1"/>
  <c r="AA1028" i="10"/>
  <c r="AC1080" i="10" s="1"/>
  <c r="AD1028" i="10"/>
  <c r="AF1080" i="10" s="1"/>
  <c r="AG1028" i="10"/>
  <c r="AJ1028" i="10"/>
  <c r="AL1080" i="10" s="1"/>
  <c r="AM1028" i="10"/>
  <c r="AO1080" i="10" s="1"/>
  <c r="AP1028" i="10"/>
  <c r="AR1080" i="10" s="1"/>
  <c r="AS1028" i="10"/>
  <c r="X1029" i="10"/>
  <c r="Z1081" i="10" s="1"/>
  <c r="AA1029" i="10"/>
  <c r="AC1081" i="10" s="1"/>
  <c r="AD1029" i="10"/>
  <c r="AG1029" i="10"/>
  <c r="AI1081" i="10" s="1"/>
  <c r="AJ1029" i="10"/>
  <c r="AM1029" i="10"/>
  <c r="AO1081" i="10" s="1"/>
  <c r="AP1029" i="10"/>
  <c r="AS1029" i="10"/>
  <c r="R1939" i="7"/>
  <c r="U1939" i="7" s="1"/>
  <c r="S1939" i="7"/>
  <c r="R1940" i="7"/>
  <c r="U1940" i="7" s="1"/>
  <c r="S1940" i="7"/>
  <c r="R1948" i="2"/>
  <c r="R1949" i="2"/>
  <c r="X1024" i="10"/>
  <c r="Z1076" i="10" s="1"/>
  <c r="AA1024" i="10"/>
  <c r="AD1024" i="10"/>
  <c r="AF1076" i="10" s="1"/>
  <c r="AG1024" i="10"/>
  <c r="AI1076" i="10" s="1"/>
  <c r="AJ1024" i="10"/>
  <c r="AM1024" i="10"/>
  <c r="AP1024" i="10"/>
  <c r="AR1076" i="10" s="1"/>
  <c r="AS1024" i="10"/>
  <c r="AU1076" i="10" s="1"/>
  <c r="X1025" i="10"/>
  <c r="Z1077" i="10" s="1"/>
  <c r="AA1025" i="10"/>
  <c r="AD1025" i="10"/>
  <c r="AF1077" i="10" s="1"/>
  <c r="AG1025" i="10"/>
  <c r="AI1077" i="10" s="1"/>
  <c r="AJ1025" i="10"/>
  <c r="AM1025" i="10"/>
  <c r="AO1077" i="10" s="1"/>
  <c r="AP1025" i="10"/>
  <c r="AS1025" i="10"/>
  <c r="X1026" i="10"/>
  <c r="AA1026" i="10"/>
  <c r="AC1078" i="10" s="1"/>
  <c r="AD1026" i="10"/>
  <c r="AF1078" i="10" s="1"/>
  <c r="AG1026" i="10"/>
  <c r="AI1078" i="10" s="1"/>
  <c r="AJ1026" i="10"/>
  <c r="AL1078" i="10" s="1"/>
  <c r="AM1026" i="10"/>
  <c r="AO1078" i="10" s="1"/>
  <c r="AP1026" i="10"/>
  <c r="AR1078" i="10" s="1"/>
  <c r="AS1026" i="10"/>
  <c r="AU1078" i="10" s="1"/>
  <c r="X1027" i="10"/>
  <c r="Z1079" i="10" s="1"/>
  <c r="AA1027" i="10"/>
  <c r="AC1079" i="10" s="1"/>
  <c r="AD1027" i="10"/>
  <c r="AF1079" i="10" s="1"/>
  <c r="AG1027" i="10"/>
  <c r="AI1079" i="10" s="1"/>
  <c r="AJ1027" i="10"/>
  <c r="AL1079" i="10" s="1"/>
  <c r="AM1027" i="10"/>
  <c r="AO1079" i="10" s="1"/>
  <c r="AP1027" i="10"/>
  <c r="AR1079" i="10" s="1"/>
  <c r="AS1027" i="10"/>
  <c r="AU1079" i="10" s="1"/>
  <c r="R1937" i="7"/>
  <c r="U1937" i="7" s="1"/>
  <c r="S1937" i="7"/>
  <c r="R1938" i="7"/>
  <c r="U1938" i="7" s="1"/>
  <c r="S1938" i="7"/>
  <c r="R1946" i="2"/>
  <c r="R1947" i="2"/>
  <c r="AP1022" i="10"/>
  <c r="AJ1022" i="10"/>
  <c r="AD1022" i="10"/>
  <c r="X1022" i="10"/>
  <c r="Z1074" i="10" s="1"/>
  <c r="R1935" i="7"/>
  <c r="U1935" i="7" s="1"/>
  <c r="S1935" i="7"/>
  <c r="R1936" i="7"/>
  <c r="U1936" i="7" s="1"/>
  <c r="S1936" i="7"/>
  <c r="R1944" i="2"/>
  <c r="R1945" i="2"/>
  <c r="R1933" i="7"/>
  <c r="U1933" i="7" s="1"/>
  <c r="S1933" i="7"/>
  <c r="R1934" i="7"/>
  <c r="U1934" i="7" s="1"/>
  <c r="S1934" i="7"/>
  <c r="R1942" i="2"/>
  <c r="R1943" i="2"/>
  <c r="R1931" i="7"/>
  <c r="U1931" i="7" s="1"/>
  <c r="S1931" i="7"/>
  <c r="R1932" i="7"/>
  <c r="U1932" i="7" s="1"/>
  <c r="S1932" i="7"/>
  <c r="R1940" i="2"/>
  <c r="R1941" i="2"/>
  <c r="R1929" i="7"/>
  <c r="U1929" i="7" s="1"/>
  <c r="S1929" i="7"/>
  <c r="R1930" i="7"/>
  <c r="U1930" i="7" s="1"/>
  <c r="S1930" i="7"/>
  <c r="R1938" i="2"/>
  <c r="R1939" i="2"/>
  <c r="X1020" i="10"/>
  <c r="Z1072" i="10" s="1"/>
  <c r="AA1020" i="10"/>
  <c r="AC1072" i="10" s="1"/>
  <c r="AD1020" i="10"/>
  <c r="AF1072" i="10" s="1"/>
  <c r="AG1020" i="10"/>
  <c r="AJ1020" i="10"/>
  <c r="AL1072" i="10" s="1"/>
  <c r="AM1020" i="10"/>
  <c r="AP1020" i="10"/>
  <c r="AR1072" i="10" s="1"/>
  <c r="AS1020" i="10"/>
  <c r="AU1072" i="10" s="1"/>
  <c r="X1021" i="10"/>
  <c r="Z1073" i="10" s="1"/>
  <c r="AA1021" i="10"/>
  <c r="AC1073" i="10" s="1"/>
  <c r="AD1021" i="10"/>
  <c r="AF1073" i="10" s="1"/>
  <c r="AG1021" i="10"/>
  <c r="AI1073" i="10" s="1"/>
  <c r="AJ1021" i="10"/>
  <c r="AL1073" i="10" s="1"/>
  <c r="AM1021" i="10"/>
  <c r="AO1073" i="10" s="1"/>
  <c r="AP1021" i="10"/>
  <c r="AR1073" i="10" s="1"/>
  <c r="AS1021" i="10"/>
  <c r="AU1073" i="10" s="1"/>
  <c r="AA1022" i="10"/>
  <c r="AC1074" i="10" s="1"/>
  <c r="AG1022" i="10"/>
  <c r="AI1074" i="10" s="1"/>
  <c r="AM1022" i="10"/>
  <c r="AS1022" i="10"/>
  <c r="X1023" i="10"/>
  <c r="Z1075" i="10" s="1"/>
  <c r="AA1023" i="10"/>
  <c r="AC1075" i="10" s="1"/>
  <c r="AD1023" i="10"/>
  <c r="AF1075" i="10" s="1"/>
  <c r="AG1023" i="10"/>
  <c r="AI1075" i="10" s="1"/>
  <c r="AJ1023" i="10"/>
  <c r="AL1075" i="10" s="1"/>
  <c r="AM1023" i="10"/>
  <c r="AO1075" i="10" s="1"/>
  <c r="AP1023" i="10"/>
  <c r="AR1075" i="10" s="1"/>
  <c r="AS1023" i="10"/>
  <c r="AU1075" i="10" s="1"/>
  <c r="R1927" i="7"/>
  <c r="U1927" i="7" s="1"/>
  <c r="S1927" i="7"/>
  <c r="R1928" i="7"/>
  <c r="U1928" i="7" s="1"/>
  <c r="S1928" i="7"/>
  <c r="R1936" i="2"/>
  <c r="R1937" i="2"/>
  <c r="R1925" i="7"/>
  <c r="U1925" i="7" s="1"/>
  <c r="S1925" i="7"/>
  <c r="R1926" i="7"/>
  <c r="U1926" i="7" s="1"/>
  <c r="S1926" i="7"/>
  <c r="R1934" i="2"/>
  <c r="R1935" i="2"/>
  <c r="R1923" i="7"/>
  <c r="U1923" i="7" s="1"/>
  <c r="S1923" i="7"/>
  <c r="R1924" i="7"/>
  <c r="U1924" i="7" s="1"/>
  <c r="S1924" i="7"/>
  <c r="R1932" i="2"/>
  <c r="R1933" i="2"/>
  <c r="R1921" i="7"/>
  <c r="U1921" i="7" s="1"/>
  <c r="S1921" i="7"/>
  <c r="R1922" i="7"/>
  <c r="U1922" i="7" s="1"/>
  <c r="S1922" i="7"/>
  <c r="R1930" i="2"/>
  <c r="R1931" i="2"/>
  <c r="R1919" i="7"/>
  <c r="U1919" i="7" s="1"/>
  <c r="S1919" i="7"/>
  <c r="R1920" i="7"/>
  <c r="U1920" i="7" s="1"/>
  <c r="S1920" i="7"/>
  <c r="R1928" i="2"/>
  <c r="R1929" i="2"/>
  <c r="R1917" i="7"/>
  <c r="U1917" i="7" s="1"/>
  <c r="S1917" i="7"/>
  <c r="R1918" i="7"/>
  <c r="U1918" i="7" s="1"/>
  <c r="S1918" i="7"/>
  <c r="R1926" i="2"/>
  <c r="R1927" i="2"/>
  <c r="R1915" i="7"/>
  <c r="U1915" i="7" s="1"/>
  <c r="S1915" i="7"/>
  <c r="R1916" i="7"/>
  <c r="U1916" i="7" s="1"/>
  <c r="S1916" i="7"/>
  <c r="R1924" i="2"/>
  <c r="R1925" i="2"/>
  <c r="R1922" i="2"/>
  <c r="R1923" i="2"/>
  <c r="R1913" i="7"/>
  <c r="U1913" i="7" s="1"/>
  <c r="S1913" i="7"/>
  <c r="R1914" i="7"/>
  <c r="U1914" i="7" s="1"/>
  <c r="S1914" i="7"/>
  <c r="R1911" i="7"/>
  <c r="U1911" i="7" s="1"/>
  <c r="S1911" i="7"/>
  <c r="R1912" i="7"/>
  <c r="U1912" i="7" s="1"/>
  <c r="S1912" i="7"/>
  <c r="R1920" i="2"/>
  <c r="R1921" i="2"/>
  <c r="R1909" i="7"/>
  <c r="U1909" i="7" s="1"/>
  <c r="S1909" i="7"/>
  <c r="R1910" i="7"/>
  <c r="U1910" i="7" s="1"/>
  <c r="S1910" i="7"/>
  <c r="R1918" i="2"/>
  <c r="R1919" i="2"/>
  <c r="R1907" i="7"/>
  <c r="U1907" i="7" s="1"/>
  <c r="S1907" i="7"/>
  <c r="R1908" i="7"/>
  <c r="U1908" i="7" s="1"/>
  <c r="S1908" i="7"/>
  <c r="R1916" i="2"/>
  <c r="R1917" i="2"/>
  <c r="R1905" i="7"/>
  <c r="U1905" i="7" s="1"/>
  <c r="S1905" i="7"/>
  <c r="R1906" i="7"/>
  <c r="U1906" i="7" s="1"/>
  <c r="S1906" i="7"/>
  <c r="R1914" i="2"/>
  <c r="R1915" i="2"/>
  <c r="R1903" i="7"/>
  <c r="U1903" i="7" s="1"/>
  <c r="S1903" i="7"/>
  <c r="R1904" i="7"/>
  <c r="U1904" i="7" s="1"/>
  <c r="S1904" i="7"/>
  <c r="R1912" i="2"/>
  <c r="R1913" i="2"/>
  <c r="R1901" i="7"/>
  <c r="U1901" i="7" s="1"/>
  <c r="S1901" i="7"/>
  <c r="R1902" i="7"/>
  <c r="U1902" i="7" s="1"/>
  <c r="S1902" i="7"/>
  <c r="R1910" i="2"/>
  <c r="R1911" i="2"/>
  <c r="R1899" i="7"/>
  <c r="U1899" i="7" s="1"/>
  <c r="S1899" i="7"/>
  <c r="R1900" i="7"/>
  <c r="U1900" i="7" s="1"/>
  <c r="S1900" i="7"/>
  <c r="R1906" i="2"/>
  <c r="R1907" i="2"/>
  <c r="R1908" i="2"/>
  <c r="R1909" i="2"/>
  <c r="R1897" i="7"/>
  <c r="U1897" i="7" s="1"/>
  <c r="S1897" i="7"/>
  <c r="R1898" i="7"/>
  <c r="U1898" i="7" s="1"/>
  <c r="S1898" i="7"/>
  <c r="R1895" i="7"/>
  <c r="U1895" i="7" s="1"/>
  <c r="S1895" i="7"/>
  <c r="R1896" i="7"/>
  <c r="U1896" i="7" s="1"/>
  <c r="S1896" i="7"/>
  <c r="R1904" i="2"/>
  <c r="R1905" i="2"/>
  <c r="R1893" i="7"/>
  <c r="U1893" i="7" s="1"/>
  <c r="S1893" i="7"/>
  <c r="R1894" i="7"/>
  <c r="U1894" i="7" s="1"/>
  <c r="S1894" i="7"/>
  <c r="AD1001" i="10"/>
  <c r="AJ1001" i="10"/>
  <c r="AP1001" i="10"/>
  <c r="AA1002" i="10"/>
  <c r="AD1002" i="10"/>
  <c r="AM1002" i="10"/>
  <c r="AP1002" i="10"/>
  <c r="R1902" i="2"/>
  <c r="R1903" i="2"/>
  <c r="R1881" i="7"/>
  <c r="U1881" i="7" s="1"/>
  <c r="S1881" i="7"/>
  <c r="R1882" i="7"/>
  <c r="U1882" i="7" s="1"/>
  <c r="S1882" i="7"/>
  <c r="R1883" i="7"/>
  <c r="U1883" i="7" s="1"/>
  <c r="S1883" i="7"/>
  <c r="R1884" i="7"/>
  <c r="U1884" i="7" s="1"/>
  <c r="S1884" i="7"/>
  <c r="R1885" i="7"/>
  <c r="U1885" i="7" s="1"/>
  <c r="S1885" i="7"/>
  <c r="R1886" i="7"/>
  <c r="U1886" i="7" s="1"/>
  <c r="S1886" i="7"/>
  <c r="R1887" i="7"/>
  <c r="U1887" i="7" s="1"/>
  <c r="S1887" i="7"/>
  <c r="R1888" i="7"/>
  <c r="U1888" i="7" s="1"/>
  <c r="S1888" i="7"/>
  <c r="R1889" i="7"/>
  <c r="U1889" i="7" s="1"/>
  <c r="S1889" i="7"/>
  <c r="R1890" i="7"/>
  <c r="U1890" i="7" s="1"/>
  <c r="S1890" i="7"/>
  <c r="R1891" i="7"/>
  <c r="U1891" i="7" s="1"/>
  <c r="S1891" i="7"/>
  <c r="R1892" i="7"/>
  <c r="U1892" i="7" s="1"/>
  <c r="S1892" i="7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879" i="7"/>
  <c r="U1879" i="7" s="1"/>
  <c r="S1879" i="7"/>
  <c r="R1880" i="7"/>
  <c r="U1880" i="7" s="1"/>
  <c r="S1880" i="7"/>
  <c r="R1888" i="2"/>
  <c r="R1889" i="2"/>
  <c r="R1877" i="7"/>
  <c r="U1877" i="7" s="1"/>
  <c r="S1877" i="7"/>
  <c r="R1878" i="7"/>
  <c r="U1878" i="7" s="1"/>
  <c r="S1878" i="7"/>
  <c r="R1886" i="2"/>
  <c r="R1887" i="2"/>
  <c r="AP993" i="10"/>
  <c r="AJ993" i="10"/>
  <c r="AD993" i="10"/>
  <c r="X993" i="10"/>
  <c r="X995" i="10"/>
  <c r="AA995" i="10"/>
  <c r="AD995" i="10"/>
  <c r="AG995" i="10"/>
  <c r="AJ995" i="10"/>
  <c r="AM995" i="10"/>
  <c r="AP995" i="10"/>
  <c r="AS995" i="10"/>
  <c r="X996" i="10"/>
  <c r="AA996" i="10"/>
  <c r="AD996" i="10"/>
  <c r="AG996" i="10"/>
  <c r="AJ996" i="10"/>
  <c r="AM996" i="10"/>
  <c r="AP996" i="10"/>
  <c r="AS996" i="10"/>
  <c r="X997" i="10"/>
  <c r="AA997" i="10"/>
  <c r="AD997" i="10"/>
  <c r="AE998" i="10" s="1"/>
  <c r="AG997" i="10"/>
  <c r="AJ997" i="10"/>
  <c r="AM997" i="10"/>
  <c r="AP997" i="10"/>
  <c r="AS997" i="10"/>
  <c r="X998" i="10"/>
  <c r="AA998" i="10"/>
  <c r="AD998" i="10"/>
  <c r="AG998" i="10"/>
  <c r="AJ998" i="10"/>
  <c r="AM998" i="10"/>
  <c r="AP998" i="10"/>
  <c r="AS998" i="10"/>
  <c r="X999" i="10"/>
  <c r="AA999" i="10"/>
  <c r="AD999" i="10"/>
  <c r="AG999" i="10"/>
  <c r="AJ999" i="10"/>
  <c r="AM999" i="10"/>
  <c r="AP999" i="10"/>
  <c r="AS999" i="10"/>
  <c r="X1000" i="10"/>
  <c r="AA1000" i="10"/>
  <c r="AD1000" i="10"/>
  <c r="AG1000" i="10"/>
  <c r="AJ1000" i="10"/>
  <c r="AM1000" i="10"/>
  <c r="AP1000" i="10"/>
  <c r="AS1000" i="10"/>
  <c r="X1001" i="10"/>
  <c r="AA1001" i="10"/>
  <c r="AG1001" i="10"/>
  <c r="AM1001" i="10"/>
  <c r="AS1001" i="10"/>
  <c r="X1002" i="10"/>
  <c r="AG1002" i="10"/>
  <c r="AJ1002" i="10"/>
  <c r="AS1002" i="10"/>
  <c r="X1003" i="10"/>
  <c r="AA1003" i="10"/>
  <c r="AD1003" i="10"/>
  <c r="AG1003" i="10"/>
  <c r="AJ1003" i="10"/>
  <c r="AM1003" i="10"/>
  <c r="AP1003" i="10"/>
  <c r="AS1003" i="10"/>
  <c r="X1004" i="10"/>
  <c r="AA1004" i="10"/>
  <c r="AD1004" i="10"/>
  <c r="AG1004" i="10"/>
  <c r="AJ1004" i="10"/>
  <c r="AM1004" i="10"/>
  <c r="AP1004" i="10"/>
  <c r="AS1004" i="10"/>
  <c r="X1005" i="10"/>
  <c r="AA1005" i="10"/>
  <c r="AD1005" i="10"/>
  <c r="AG1005" i="10"/>
  <c r="AJ1005" i="10"/>
  <c r="AM1005" i="10"/>
  <c r="AP1005" i="10"/>
  <c r="AS1005" i="10"/>
  <c r="X1006" i="10"/>
  <c r="AA1006" i="10"/>
  <c r="AD1006" i="10"/>
  <c r="AG1006" i="10"/>
  <c r="AJ1006" i="10"/>
  <c r="AM1006" i="10"/>
  <c r="AP1006" i="10"/>
  <c r="AS1006" i="10"/>
  <c r="X1007" i="10"/>
  <c r="AA1007" i="10"/>
  <c r="AD1007" i="10"/>
  <c r="AG1007" i="10"/>
  <c r="AJ1007" i="10"/>
  <c r="AM1007" i="10"/>
  <c r="AP1007" i="10"/>
  <c r="AS1007" i="10"/>
  <c r="X1008" i="10"/>
  <c r="Z1060" i="10" s="1"/>
  <c r="AA1008" i="10"/>
  <c r="AC1060" i="10" s="1"/>
  <c r="AD1008" i="10"/>
  <c r="AF1060" i="10" s="1"/>
  <c r="AG1008" i="10"/>
  <c r="AJ1008" i="10"/>
  <c r="AL1060" i="10" s="1"/>
  <c r="AM1008" i="10"/>
  <c r="AO1060" i="10" s="1"/>
  <c r="AP1008" i="10"/>
  <c r="AR1060" i="10" s="1"/>
  <c r="AS1008" i="10"/>
  <c r="AU1060" i="10" s="1"/>
  <c r="X1009" i="10"/>
  <c r="Z1061" i="10" s="1"/>
  <c r="AA1009" i="10"/>
  <c r="AC1061" i="10" s="1"/>
  <c r="AD1009" i="10"/>
  <c r="AF1061" i="10" s="1"/>
  <c r="AG1009" i="10"/>
  <c r="AJ1009" i="10"/>
  <c r="AL1061" i="10" s="1"/>
  <c r="AM1009" i="10"/>
  <c r="AP1009" i="10"/>
  <c r="AR1061" i="10" s="1"/>
  <c r="AS1009" i="10"/>
  <c r="AV1009" i="10"/>
  <c r="X1010" i="10"/>
  <c r="AA1010" i="10"/>
  <c r="AD1010" i="10"/>
  <c r="AG1010" i="10"/>
  <c r="AI1062" i="10" s="1"/>
  <c r="AJ1010" i="10"/>
  <c r="AL1062" i="10" s="1"/>
  <c r="AM1010" i="10"/>
  <c r="AO1062" i="10" s="1"/>
  <c r="AP1010" i="10"/>
  <c r="AS1010" i="10"/>
  <c r="AU1062" i="10" s="1"/>
  <c r="X1011" i="10"/>
  <c r="Z1063" i="10" s="1"/>
  <c r="AA1011" i="10"/>
  <c r="AC1063" i="10" s="1"/>
  <c r="AD1011" i="10"/>
  <c r="AF1063" i="10" s="1"/>
  <c r="AG1011" i="10"/>
  <c r="AI1063" i="10" s="1"/>
  <c r="AJ1011" i="10"/>
  <c r="AL1063" i="10" s="1"/>
  <c r="AM1011" i="10"/>
  <c r="AO1063" i="10" s="1"/>
  <c r="AP1011" i="10"/>
  <c r="AS1011" i="10"/>
  <c r="AU1063" i="10" s="1"/>
  <c r="X1012" i="10"/>
  <c r="Z1064" i="10" s="1"/>
  <c r="AA1012" i="10"/>
  <c r="AC1064" i="10" s="1"/>
  <c r="AD1012" i="10"/>
  <c r="AG1012" i="10"/>
  <c r="AI1064" i="10" s="1"/>
  <c r="AJ1012" i="10"/>
  <c r="AM1012" i="10"/>
  <c r="AP1012" i="10"/>
  <c r="AS1012" i="10"/>
  <c r="X1013" i="10"/>
  <c r="AA1013" i="10"/>
  <c r="AD1013" i="10"/>
  <c r="AG1013" i="10"/>
  <c r="AI1065" i="10" s="1"/>
  <c r="AJ1013" i="10"/>
  <c r="AL1065" i="10" s="1"/>
  <c r="AM1013" i="10"/>
  <c r="AO1065" i="10" s="1"/>
  <c r="AP1013" i="10"/>
  <c r="AR1065" i="10" s="1"/>
  <c r="AS1013" i="10"/>
  <c r="AU1065" i="10" s="1"/>
  <c r="X1014" i="10"/>
  <c r="Z1066" i="10" s="1"/>
  <c r="AA1014" i="10"/>
  <c r="AC1066" i="10" s="1"/>
  <c r="AD1014" i="10"/>
  <c r="AG1014" i="10"/>
  <c r="AI1066" i="10" s="1"/>
  <c r="AJ1014" i="10"/>
  <c r="AL1066" i="10" s="1"/>
  <c r="AM1014" i="10"/>
  <c r="AO1066" i="10" s="1"/>
  <c r="AP1014" i="10"/>
  <c r="AS1014" i="10"/>
  <c r="AU1066" i="10" s="1"/>
  <c r="X1015" i="10"/>
  <c r="Z1067" i="10" s="1"/>
  <c r="AA1015" i="10"/>
  <c r="AC1067" i="10" s="1"/>
  <c r="AD1015" i="10"/>
  <c r="AF1067" i="10" s="1"/>
  <c r="AG1015" i="10"/>
  <c r="AI1067" i="10" s="1"/>
  <c r="AJ1015" i="10"/>
  <c r="AM1015" i="10"/>
  <c r="AP1015" i="10"/>
  <c r="AS1015" i="10"/>
  <c r="X1016" i="10"/>
  <c r="AA1016" i="10"/>
  <c r="AD1016" i="10"/>
  <c r="AG1016" i="10"/>
  <c r="AI1068" i="10" s="1"/>
  <c r="AJ1016" i="10"/>
  <c r="AL1068" i="10" s="1"/>
  <c r="AM1016" i="10"/>
  <c r="AO1068" i="10" s="1"/>
  <c r="AP1016" i="10"/>
  <c r="AS1016" i="10"/>
  <c r="AU1068" i="10" s="1"/>
  <c r="X1017" i="10"/>
  <c r="Z1069" i="10" s="1"/>
  <c r="AA1017" i="10"/>
  <c r="AC1069" i="10" s="1"/>
  <c r="AD1017" i="10"/>
  <c r="AF1069" i="10" s="1"/>
  <c r="AG1017" i="10"/>
  <c r="AI1069" i="10" s="1"/>
  <c r="AJ1017" i="10"/>
  <c r="AL1069" i="10" s="1"/>
  <c r="AM1017" i="10"/>
  <c r="AO1069" i="10" s="1"/>
  <c r="AP1017" i="10"/>
  <c r="AS1017" i="10"/>
  <c r="AU1069" i="10" s="1"/>
  <c r="X1018" i="10"/>
  <c r="Z1070" i="10" s="1"/>
  <c r="AA1018" i="10"/>
  <c r="AC1070" i="10" s="1"/>
  <c r="AD1018" i="10"/>
  <c r="AF1070" i="10" s="1"/>
  <c r="AG1018" i="10"/>
  <c r="AI1070" i="10" s="1"/>
  <c r="AJ1018" i="10"/>
  <c r="AM1018" i="10"/>
  <c r="AO1070" i="10" s="1"/>
  <c r="AP1018" i="10"/>
  <c r="AR1070" i="10" s="1"/>
  <c r="AS1018" i="10"/>
  <c r="X1019" i="10"/>
  <c r="AA1019" i="10"/>
  <c r="AD1019" i="10"/>
  <c r="AG1019" i="10"/>
  <c r="AI1071" i="10" s="1"/>
  <c r="AJ1019" i="10"/>
  <c r="AL1071" i="10" s="1"/>
  <c r="AM1019" i="10"/>
  <c r="AO1071" i="10" s="1"/>
  <c r="AP1019" i="10"/>
  <c r="AR1071" i="10" s="1"/>
  <c r="AS1019" i="10"/>
  <c r="AU1071" i="10" s="1"/>
  <c r="S1875" i="7"/>
  <c r="S1876" i="7"/>
  <c r="R1876" i="7"/>
  <c r="U1876" i="7" s="1"/>
  <c r="R1875" i="7"/>
  <c r="U1875" i="7" s="1"/>
  <c r="R1884" i="2"/>
  <c r="R1885" i="2"/>
  <c r="R1873" i="7"/>
  <c r="U1873" i="7" s="1"/>
  <c r="S1873" i="7"/>
  <c r="R1874" i="7"/>
  <c r="U1874" i="7" s="1"/>
  <c r="S1874" i="7"/>
  <c r="R1882" i="2"/>
  <c r="R1883" i="2"/>
  <c r="R1871" i="7"/>
  <c r="U1871" i="7" s="1"/>
  <c r="S1871" i="7"/>
  <c r="R1872" i="7"/>
  <c r="U1872" i="7" s="1"/>
  <c r="S1872" i="7"/>
  <c r="R1880" i="2"/>
  <c r="R1881" i="2"/>
  <c r="X990" i="10"/>
  <c r="AA990" i="10"/>
  <c r="AD990" i="10"/>
  <c r="AG990" i="10"/>
  <c r="AJ990" i="10"/>
  <c r="AM990" i="10"/>
  <c r="AP990" i="10"/>
  <c r="AS990" i="10"/>
  <c r="X991" i="10"/>
  <c r="AA991" i="10"/>
  <c r="AD991" i="10"/>
  <c r="AG991" i="10"/>
  <c r="AJ991" i="10"/>
  <c r="AM991" i="10"/>
  <c r="AP991" i="10"/>
  <c r="AS991" i="10"/>
  <c r="X992" i="10"/>
  <c r="AA992" i="10"/>
  <c r="AD992" i="10"/>
  <c r="AG992" i="10"/>
  <c r="AJ992" i="10"/>
  <c r="AM992" i="10"/>
  <c r="AP992" i="10"/>
  <c r="AS992" i="10"/>
  <c r="AA993" i="10"/>
  <c r="AG993" i="10"/>
  <c r="AM993" i="10"/>
  <c r="AS993" i="10"/>
  <c r="X994" i="10"/>
  <c r="AA994" i="10"/>
  <c r="AD994" i="10"/>
  <c r="AG994" i="10"/>
  <c r="AJ994" i="10"/>
  <c r="AM994" i="10"/>
  <c r="AN997" i="10" s="1"/>
  <c r="AP994" i="10"/>
  <c r="AS994" i="10"/>
  <c r="R1869" i="7"/>
  <c r="U1869" i="7" s="1"/>
  <c r="S1869" i="7"/>
  <c r="R1870" i="7"/>
  <c r="U1870" i="7" s="1"/>
  <c r="S1870" i="7"/>
  <c r="R1878" i="2"/>
  <c r="R1879" i="2"/>
  <c r="R1867" i="7"/>
  <c r="U1867" i="7" s="1"/>
  <c r="S1867" i="7"/>
  <c r="R1868" i="7"/>
  <c r="U1868" i="7" s="1"/>
  <c r="S1868" i="7"/>
  <c r="R1876" i="2"/>
  <c r="R1877" i="2"/>
  <c r="X989" i="10"/>
  <c r="Y992" i="10" s="1"/>
  <c r="AA989" i="10"/>
  <c r="AD989" i="10"/>
  <c r="AG989" i="10"/>
  <c r="AJ989" i="10"/>
  <c r="AM989" i="10"/>
  <c r="AP989" i="10"/>
  <c r="AS989" i="10"/>
  <c r="S1865" i="7"/>
  <c r="S1866" i="7"/>
  <c r="R1865" i="7"/>
  <c r="U1865" i="7" s="1"/>
  <c r="R1866" i="7"/>
  <c r="U1866" i="7" s="1"/>
  <c r="R1874" i="2"/>
  <c r="R1875" i="2"/>
  <c r="R1863" i="7"/>
  <c r="U1863" i="7" s="1"/>
  <c r="S1863" i="7"/>
  <c r="R1864" i="7"/>
  <c r="U1864" i="7" s="1"/>
  <c r="S1864" i="7"/>
  <c r="R1872" i="2"/>
  <c r="R1873" i="2"/>
  <c r="X987" i="10"/>
  <c r="AA987" i="10"/>
  <c r="AD987" i="10"/>
  <c r="AG987" i="10"/>
  <c r="AJ987" i="10"/>
  <c r="AM987" i="10"/>
  <c r="AP987" i="10"/>
  <c r="AS987" i="10"/>
  <c r="X988" i="10"/>
  <c r="AA988" i="10"/>
  <c r="AD988" i="10"/>
  <c r="AG988" i="10"/>
  <c r="AJ988" i="10"/>
  <c r="AM988" i="10"/>
  <c r="AP988" i="10"/>
  <c r="AS988" i="10"/>
  <c r="R1861" i="7"/>
  <c r="U1861" i="7" s="1"/>
  <c r="S1861" i="7"/>
  <c r="R1862" i="7"/>
  <c r="U1862" i="7" s="1"/>
  <c r="S1862" i="7"/>
  <c r="R1870" i="2"/>
  <c r="R1871" i="2"/>
  <c r="R1859" i="7"/>
  <c r="U1859" i="7" s="1"/>
  <c r="S1859" i="7"/>
  <c r="R1860" i="7"/>
  <c r="U1860" i="7" s="1"/>
  <c r="S1860" i="7"/>
  <c r="R1868" i="2"/>
  <c r="R1869" i="2"/>
  <c r="R1857" i="7"/>
  <c r="U1857" i="7" s="1"/>
  <c r="S1857" i="7"/>
  <c r="R1858" i="7"/>
  <c r="U1858" i="7" s="1"/>
  <c r="S1858" i="7"/>
  <c r="R1866" i="2"/>
  <c r="R1867" i="2"/>
  <c r="R1855" i="7"/>
  <c r="U1855" i="7" s="1"/>
  <c r="S1855" i="7"/>
  <c r="R1856" i="7"/>
  <c r="U1856" i="7" s="1"/>
  <c r="S1856" i="7"/>
  <c r="R1864" i="2"/>
  <c r="R1865" i="2"/>
  <c r="R1853" i="7"/>
  <c r="U1853" i="7" s="1"/>
  <c r="S1853" i="7"/>
  <c r="R1854" i="7"/>
  <c r="U1854" i="7" s="1"/>
  <c r="S1854" i="7"/>
  <c r="R1862" i="2"/>
  <c r="R1863" i="2"/>
  <c r="X984" i="10"/>
  <c r="AA984" i="10"/>
  <c r="AD984" i="10"/>
  <c r="AG984" i="10"/>
  <c r="AJ984" i="10"/>
  <c r="AM984" i="10"/>
  <c r="AP984" i="10"/>
  <c r="AS984" i="10"/>
  <c r="X985" i="10"/>
  <c r="AA985" i="10"/>
  <c r="AD985" i="10"/>
  <c r="AG985" i="10"/>
  <c r="AJ985" i="10"/>
  <c r="AM985" i="10"/>
  <c r="AP985" i="10"/>
  <c r="AS985" i="10"/>
  <c r="X986" i="10"/>
  <c r="AA986" i="10"/>
  <c r="AD986" i="10"/>
  <c r="AG986" i="10"/>
  <c r="AJ986" i="10"/>
  <c r="AM986" i="10"/>
  <c r="AP986" i="10"/>
  <c r="AS986" i="10"/>
  <c r="R1851" i="7"/>
  <c r="U1851" i="7" s="1"/>
  <c r="S1851" i="7"/>
  <c r="R1852" i="7"/>
  <c r="U1852" i="7" s="1"/>
  <c r="S1852" i="7"/>
  <c r="R1860" i="2"/>
  <c r="R1861" i="2"/>
  <c r="R1849" i="7"/>
  <c r="U1849" i="7" s="1"/>
  <c r="S1849" i="7"/>
  <c r="R1850" i="7"/>
  <c r="U1850" i="7" s="1"/>
  <c r="S1850" i="7"/>
  <c r="R1858" i="2"/>
  <c r="R1859" i="2"/>
  <c r="R1847" i="7"/>
  <c r="U1847" i="7" s="1"/>
  <c r="S1847" i="7"/>
  <c r="R1848" i="7"/>
  <c r="U1848" i="7" s="1"/>
  <c r="S1848" i="7"/>
  <c r="R1856" i="2"/>
  <c r="R1857" i="2"/>
  <c r="K13" i="5"/>
  <c r="R1845" i="7"/>
  <c r="U1845" i="7" s="1"/>
  <c r="S1845" i="7"/>
  <c r="R1846" i="7"/>
  <c r="U1846" i="7" s="1"/>
  <c r="S1846" i="7"/>
  <c r="R1854" i="2"/>
  <c r="R1855" i="2"/>
  <c r="R1852" i="2"/>
  <c r="R1853" i="2"/>
  <c r="R1843" i="7"/>
  <c r="U1843" i="7" s="1"/>
  <c r="S1843" i="7"/>
  <c r="R1844" i="7"/>
  <c r="U1844" i="7" s="1"/>
  <c r="S1844" i="7"/>
  <c r="X977" i="10"/>
  <c r="AA977" i="10"/>
  <c r="AD977" i="10"/>
  <c r="AG977" i="10"/>
  <c r="AJ977" i="10"/>
  <c r="AM977" i="10"/>
  <c r="AP977" i="10"/>
  <c r="AS977" i="10"/>
  <c r="X978" i="10"/>
  <c r="AA978" i="10"/>
  <c r="AD978" i="10"/>
  <c r="AG978" i="10"/>
  <c r="AJ978" i="10"/>
  <c r="AM978" i="10"/>
  <c r="AP978" i="10"/>
  <c r="AS978" i="10"/>
  <c r="X979" i="10"/>
  <c r="AA979" i="10"/>
  <c r="AD979" i="10"/>
  <c r="AG979" i="10"/>
  <c r="AJ979" i="10"/>
  <c r="AM979" i="10"/>
  <c r="AP979" i="10"/>
  <c r="AS979" i="10"/>
  <c r="X980" i="10"/>
  <c r="AA980" i="10"/>
  <c r="AD980" i="10"/>
  <c r="AG980" i="10"/>
  <c r="AJ980" i="10"/>
  <c r="AM980" i="10"/>
  <c r="AP980" i="10"/>
  <c r="AS980" i="10"/>
  <c r="X981" i="10"/>
  <c r="AA981" i="10"/>
  <c r="AD981" i="10"/>
  <c r="AG981" i="10"/>
  <c r="AJ981" i="10"/>
  <c r="AM981" i="10"/>
  <c r="AP981" i="10"/>
  <c r="AS981" i="10"/>
  <c r="X982" i="10"/>
  <c r="AA982" i="10"/>
  <c r="AD982" i="10"/>
  <c r="AG982" i="10"/>
  <c r="AJ982" i="10"/>
  <c r="AM982" i="10"/>
  <c r="AP982" i="10"/>
  <c r="AS982" i="10"/>
  <c r="X983" i="10"/>
  <c r="AA983" i="10"/>
  <c r="AD983" i="10"/>
  <c r="AG983" i="10"/>
  <c r="AJ983" i="10"/>
  <c r="AM983" i="10"/>
  <c r="AP983" i="10"/>
  <c r="AS983" i="10"/>
  <c r="R1841" i="7"/>
  <c r="U1841" i="7" s="1"/>
  <c r="S1841" i="7"/>
  <c r="R1842" i="7"/>
  <c r="U1842" i="7" s="1"/>
  <c r="S1842" i="7"/>
  <c r="R1850" i="2"/>
  <c r="R1851" i="2"/>
  <c r="X975" i="10"/>
  <c r="AA975" i="10"/>
  <c r="AD975" i="10"/>
  <c r="AE978" i="10" s="1"/>
  <c r="AG975" i="10"/>
  <c r="AJ975" i="10"/>
  <c r="AM975" i="10"/>
  <c r="AP975" i="10"/>
  <c r="AS975" i="10"/>
  <c r="X976" i="10"/>
  <c r="AA976" i="10"/>
  <c r="AB979" i="10" s="1"/>
  <c r="AD976" i="10"/>
  <c r="AG976" i="10"/>
  <c r="AJ976" i="10"/>
  <c r="AM976" i="10"/>
  <c r="AP976" i="10"/>
  <c r="AS976" i="10"/>
  <c r="R1839" i="7"/>
  <c r="U1839" i="7" s="1"/>
  <c r="S1839" i="7"/>
  <c r="R1840" i="7"/>
  <c r="U1840" i="7" s="1"/>
  <c r="S1840" i="7"/>
  <c r="R1848" i="2"/>
  <c r="R1849" i="2"/>
  <c r="R1837" i="7"/>
  <c r="U1837" i="7" s="1"/>
  <c r="S1837" i="7"/>
  <c r="R1838" i="7"/>
  <c r="U1838" i="7" s="1"/>
  <c r="S1838" i="7"/>
  <c r="R1846" i="2"/>
  <c r="R1847" i="2"/>
  <c r="R1835" i="7"/>
  <c r="U1835" i="7" s="1"/>
  <c r="S1835" i="7"/>
  <c r="R1836" i="7"/>
  <c r="U1836" i="7" s="1"/>
  <c r="S1836" i="7"/>
  <c r="R1844" i="2"/>
  <c r="R1845" i="2"/>
  <c r="R1833" i="7"/>
  <c r="U1833" i="7" s="1"/>
  <c r="S1833" i="7"/>
  <c r="R1834" i="7"/>
  <c r="U1834" i="7" s="1"/>
  <c r="S1834" i="7"/>
  <c r="R1842" i="2"/>
  <c r="R1843" i="2"/>
  <c r="R1831" i="7"/>
  <c r="U1831" i="7" s="1"/>
  <c r="S1831" i="7"/>
  <c r="R1832" i="7"/>
  <c r="U1832" i="7" s="1"/>
  <c r="S1832" i="7"/>
  <c r="R1840" i="2"/>
  <c r="R1841" i="2"/>
  <c r="X970" i="10"/>
  <c r="AA970" i="10"/>
  <c r="AD970" i="10"/>
  <c r="AG970" i="10"/>
  <c r="AJ970" i="10"/>
  <c r="AM970" i="10"/>
  <c r="AP970" i="10"/>
  <c r="AS970" i="10"/>
  <c r="X971" i="10"/>
  <c r="AA971" i="10"/>
  <c r="AD971" i="10"/>
  <c r="AG971" i="10"/>
  <c r="AJ971" i="10"/>
  <c r="AM971" i="10"/>
  <c r="AP971" i="10"/>
  <c r="AS971" i="10"/>
  <c r="X972" i="10"/>
  <c r="AA972" i="10"/>
  <c r="AD972" i="10"/>
  <c r="AG972" i="10"/>
  <c r="AJ972" i="10"/>
  <c r="AK974" i="10" s="1"/>
  <c r="AM972" i="10"/>
  <c r="AP972" i="10"/>
  <c r="AS972" i="10"/>
  <c r="X973" i="10"/>
  <c r="AA973" i="10"/>
  <c r="AD973" i="10"/>
  <c r="AG973" i="10"/>
  <c r="AJ973" i="10"/>
  <c r="AM973" i="10"/>
  <c r="AP973" i="10"/>
  <c r="AS973" i="10"/>
  <c r="X974" i="10"/>
  <c r="AA974" i="10"/>
  <c r="AD974" i="10"/>
  <c r="AG974" i="10"/>
  <c r="AJ974" i="10"/>
  <c r="AM974" i="10"/>
  <c r="AP974" i="10"/>
  <c r="AS974" i="10"/>
  <c r="R1829" i="7"/>
  <c r="U1829" i="7" s="1"/>
  <c r="S1829" i="7"/>
  <c r="R1830" i="7"/>
  <c r="U1830" i="7" s="1"/>
  <c r="S1830" i="7"/>
  <c r="R1838" i="2"/>
  <c r="R1839" i="2"/>
  <c r="R1827" i="7"/>
  <c r="U1827" i="7" s="1"/>
  <c r="S1827" i="7"/>
  <c r="R1828" i="7"/>
  <c r="U1828" i="7" s="1"/>
  <c r="S1828" i="7"/>
  <c r="R1836" i="2"/>
  <c r="R1837" i="2"/>
  <c r="R1825" i="7"/>
  <c r="U1825" i="7" s="1"/>
  <c r="S1825" i="7"/>
  <c r="R1826" i="7"/>
  <c r="U1826" i="7" s="1"/>
  <c r="S1826" i="7"/>
  <c r="R1834" i="2"/>
  <c r="R1835" i="2"/>
  <c r="X967" i="10"/>
  <c r="AA967" i="10"/>
  <c r="AD967" i="10"/>
  <c r="AG967" i="10"/>
  <c r="AJ967" i="10"/>
  <c r="AM967" i="10"/>
  <c r="AP967" i="10"/>
  <c r="AS967" i="10"/>
  <c r="X968" i="10"/>
  <c r="AA968" i="10"/>
  <c r="AD968" i="10"/>
  <c r="AG968" i="10"/>
  <c r="AJ968" i="10"/>
  <c r="AM968" i="10"/>
  <c r="AP968" i="10"/>
  <c r="AS968" i="10"/>
  <c r="X969" i="10"/>
  <c r="AA969" i="10"/>
  <c r="AD969" i="10"/>
  <c r="AG969" i="10"/>
  <c r="AJ969" i="10"/>
  <c r="AM969" i="10"/>
  <c r="AN972" i="10" s="1"/>
  <c r="AP969" i="10"/>
  <c r="AS969" i="10"/>
  <c r="R1823" i="7"/>
  <c r="U1823" i="7" s="1"/>
  <c r="S1823" i="7"/>
  <c r="R1824" i="7"/>
  <c r="U1824" i="7" s="1"/>
  <c r="S1824" i="7"/>
  <c r="R1832" i="2"/>
  <c r="R1833" i="2"/>
  <c r="R1821" i="7"/>
  <c r="U1821" i="7" s="1"/>
  <c r="S1821" i="7"/>
  <c r="R1822" i="7"/>
  <c r="U1822" i="7" s="1"/>
  <c r="S1822" i="7"/>
  <c r="R1830" i="2"/>
  <c r="R1831" i="2"/>
  <c r="R1819" i="7"/>
  <c r="U1819" i="7" s="1"/>
  <c r="S1819" i="7"/>
  <c r="R1820" i="7"/>
  <c r="U1820" i="7" s="1"/>
  <c r="S1820" i="7"/>
  <c r="R1828" i="2"/>
  <c r="R1829" i="2"/>
  <c r="R1817" i="7"/>
  <c r="U1817" i="7" s="1"/>
  <c r="S1817" i="7"/>
  <c r="R1818" i="7"/>
  <c r="U1818" i="7" s="1"/>
  <c r="S1818" i="7"/>
  <c r="R1826" i="2"/>
  <c r="R1827" i="2"/>
  <c r="X964" i="10"/>
  <c r="AA964" i="10"/>
  <c r="AD964" i="10"/>
  <c r="AG964" i="10"/>
  <c r="AJ964" i="10"/>
  <c r="AM964" i="10"/>
  <c r="AP964" i="10"/>
  <c r="AS964" i="10"/>
  <c r="X965" i="10"/>
  <c r="AA965" i="10"/>
  <c r="AD965" i="10"/>
  <c r="AG965" i="10"/>
  <c r="AJ965" i="10"/>
  <c r="AM965" i="10"/>
  <c r="AP965" i="10"/>
  <c r="AS965" i="10"/>
  <c r="X966" i="10"/>
  <c r="AA966" i="10"/>
  <c r="AD966" i="10"/>
  <c r="AG966" i="10"/>
  <c r="AJ966" i="10"/>
  <c r="AM966" i="10"/>
  <c r="AN969" i="10" s="1"/>
  <c r="AP966" i="10"/>
  <c r="AS966" i="10"/>
  <c r="R1815" i="7"/>
  <c r="U1815" i="7" s="1"/>
  <c r="S1815" i="7"/>
  <c r="R1816" i="7"/>
  <c r="U1816" i="7" s="1"/>
  <c r="S1816" i="7"/>
  <c r="R1824" i="2"/>
  <c r="R1825" i="2"/>
  <c r="R1813" i="7"/>
  <c r="U1813" i="7" s="1"/>
  <c r="S1813" i="7"/>
  <c r="R1814" i="7"/>
  <c r="U1814" i="7" s="1"/>
  <c r="S1814" i="7"/>
  <c r="R1822" i="2"/>
  <c r="R1823" i="2"/>
  <c r="X961" i="10"/>
  <c r="AA961" i="10"/>
  <c r="AD961" i="10"/>
  <c r="AG961" i="10"/>
  <c r="AJ961" i="10"/>
  <c r="AM961" i="10"/>
  <c r="AP961" i="10"/>
  <c r="AS961" i="10"/>
  <c r="X962" i="10"/>
  <c r="AA962" i="10"/>
  <c r="AD962" i="10"/>
  <c r="AG962" i="10"/>
  <c r="AJ962" i="10"/>
  <c r="AM962" i="10"/>
  <c r="AP962" i="10"/>
  <c r="AS962" i="10"/>
  <c r="X963" i="10"/>
  <c r="AA963" i="10"/>
  <c r="AD963" i="10"/>
  <c r="AG963" i="10"/>
  <c r="AJ963" i="10"/>
  <c r="AM963" i="10"/>
  <c r="AP963" i="10"/>
  <c r="AS963" i="10"/>
  <c r="R1811" i="7"/>
  <c r="U1811" i="7" s="1"/>
  <c r="S1811" i="7"/>
  <c r="R1812" i="7"/>
  <c r="U1812" i="7" s="1"/>
  <c r="S1812" i="7"/>
  <c r="R1820" i="2"/>
  <c r="R1821" i="2"/>
  <c r="S1809" i="7"/>
  <c r="S1810" i="7"/>
  <c r="R1810" i="7"/>
  <c r="U1810" i="7" s="1"/>
  <c r="R1809" i="7"/>
  <c r="U1809" i="7" s="1"/>
  <c r="R1818" i="2"/>
  <c r="R1819" i="2"/>
  <c r="R1807" i="7"/>
  <c r="U1807" i="7" s="1"/>
  <c r="S1807" i="7"/>
  <c r="R1808" i="7"/>
  <c r="U1808" i="7" s="1"/>
  <c r="S1808" i="7"/>
  <c r="R1816" i="2"/>
  <c r="R1817" i="2"/>
  <c r="R957" i="10"/>
  <c r="AV957" i="10" s="1"/>
  <c r="R1805" i="7"/>
  <c r="U1805" i="7" s="1"/>
  <c r="S1805" i="7"/>
  <c r="R1806" i="7"/>
  <c r="U1806" i="7" s="1"/>
  <c r="S1806" i="7"/>
  <c r="R1814" i="2"/>
  <c r="R1815" i="2"/>
  <c r="R956" i="10"/>
  <c r="R1803" i="7"/>
  <c r="U1803" i="7" s="1"/>
  <c r="S1803" i="7"/>
  <c r="R1804" i="7"/>
  <c r="U1804" i="7" s="1"/>
  <c r="S1804" i="7"/>
  <c r="R1812" i="2"/>
  <c r="R1813" i="2"/>
  <c r="R955" i="10"/>
  <c r="R1801" i="7"/>
  <c r="U1801" i="7" s="1"/>
  <c r="S1801" i="7"/>
  <c r="R1802" i="7"/>
  <c r="U1802" i="7" s="1"/>
  <c r="S1802" i="7"/>
  <c r="R1810" i="2"/>
  <c r="R1811" i="2"/>
  <c r="R4" i="10"/>
  <c r="R5" i="10"/>
  <c r="R6" i="10"/>
  <c r="AV6" i="10" s="1"/>
  <c r="R7" i="10"/>
  <c r="R8" i="10"/>
  <c r="AV8" i="10" s="1"/>
  <c r="R9" i="10"/>
  <c r="R10" i="10"/>
  <c r="R11" i="10"/>
  <c r="AV11" i="10" s="1"/>
  <c r="R12" i="10"/>
  <c r="R13" i="10"/>
  <c r="AV13" i="10" s="1"/>
  <c r="R14" i="10"/>
  <c r="R15" i="10"/>
  <c r="AV15" i="10" s="1"/>
  <c r="R16" i="10"/>
  <c r="R17" i="10"/>
  <c r="R18" i="10"/>
  <c r="R19" i="10"/>
  <c r="R20" i="10"/>
  <c r="AV20" i="10" s="1"/>
  <c r="R21" i="10"/>
  <c r="AV21" i="10" s="1"/>
  <c r="R22" i="10"/>
  <c r="R23" i="10"/>
  <c r="R24" i="10"/>
  <c r="R25" i="10"/>
  <c r="R26" i="10"/>
  <c r="R27" i="10"/>
  <c r="R28" i="10"/>
  <c r="AV28" i="10" s="1"/>
  <c r="R29" i="10"/>
  <c r="R30" i="10"/>
  <c r="R31" i="10"/>
  <c r="AV31" i="10" s="1"/>
  <c r="R32" i="10"/>
  <c r="R33" i="10"/>
  <c r="R34" i="10"/>
  <c r="R35" i="10"/>
  <c r="AV35" i="10" s="1"/>
  <c r="R36" i="10"/>
  <c r="AV36" i="10" s="1"/>
  <c r="R37" i="10"/>
  <c r="R38" i="10"/>
  <c r="R39" i="10"/>
  <c r="R40" i="10"/>
  <c r="AV40" i="10" s="1"/>
  <c r="R41" i="10"/>
  <c r="R42" i="10"/>
  <c r="R43" i="10"/>
  <c r="AV43" i="10" s="1"/>
  <c r="R44" i="10"/>
  <c r="AV44" i="10" s="1"/>
  <c r="R45" i="10"/>
  <c r="AV45" i="10" s="1"/>
  <c r="R46" i="10"/>
  <c r="R47" i="10"/>
  <c r="R48" i="10"/>
  <c r="R49" i="10"/>
  <c r="R50" i="10"/>
  <c r="R51" i="10"/>
  <c r="AV51" i="10" s="1"/>
  <c r="R52" i="10"/>
  <c r="R53" i="10"/>
  <c r="R54" i="10"/>
  <c r="R55" i="10"/>
  <c r="R56" i="10"/>
  <c r="R57" i="10"/>
  <c r="AV57" i="10" s="1"/>
  <c r="R58" i="10"/>
  <c r="R59" i="10"/>
  <c r="R60" i="10"/>
  <c r="R61" i="10"/>
  <c r="AV61" i="10" s="1"/>
  <c r="R62" i="10"/>
  <c r="R63" i="10"/>
  <c r="AV63" i="10" s="1"/>
  <c r="R64" i="10"/>
  <c r="R65" i="10"/>
  <c r="R66" i="10"/>
  <c r="R67" i="10"/>
  <c r="AV67" i="10" s="1"/>
  <c r="R68" i="10"/>
  <c r="AV68" i="10" s="1"/>
  <c r="R69" i="10"/>
  <c r="AV69" i="10" s="1"/>
  <c r="R70" i="10"/>
  <c r="R71" i="10"/>
  <c r="R72" i="10"/>
  <c r="R73" i="10"/>
  <c r="R74" i="10"/>
  <c r="R75" i="10"/>
  <c r="R76" i="10"/>
  <c r="R77" i="10"/>
  <c r="R78" i="10"/>
  <c r="R79" i="10"/>
  <c r="R80" i="10"/>
  <c r="R81" i="10"/>
  <c r="R82" i="10"/>
  <c r="R83" i="10"/>
  <c r="AV83" i="10" s="1"/>
  <c r="R84" i="10"/>
  <c r="R85" i="10"/>
  <c r="R86" i="10"/>
  <c r="R87" i="10"/>
  <c r="R88" i="10"/>
  <c r="R89" i="10"/>
  <c r="R90" i="10"/>
  <c r="R91" i="10"/>
  <c r="AV91" i="10" s="1"/>
  <c r="R92" i="10"/>
  <c r="AV92" i="10" s="1"/>
  <c r="R93" i="10"/>
  <c r="AV93" i="10" s="1"/>
  <c r="R94" i="10"/>
  <c r="R95" i="10"/>
  <c r="R96" i="10"/>
  <c r="R97" i="10"/>
  <c r="R98" i="10"/>
  <c r="R99" i="10"/>
  <c r="AV99" i="10" s="1"/>
  <c r="R100" i="10"/>
  <c r="R101" i="10"/>
  <c r="AV101" i="10" s="1"/>
  <c r="R102" i="10"/>
  <c r="R103" i="10"/>
  <c r="AV103" i="10" s="1"/>
  <c r="R104" i="10"/>
  <c r="R105" i="10"/>
  <c r="AV105" i="10" s="1"/>
  <c r="R106" i="10"/>
  <c r="R107" i="10"/>
  <c r="R108" i="10"/>
  <c r="R109" i="10"/>
  <c r="AV109" i="10" s="1"/>
  <c r="R110" i="10"/>
  <c r="R111" i="10"/>
  <c r="R112" i="10"/>
  <c r="R113" i="10"/>
  <c r="R114" i="10"/>
  <c r="R115" i="10"/>
  <c r="R116" i="10"/>
  <c r="R117" i="10"/>
  <c r="R118" i="10"/>
  <c r="R119" i="10"/>
  <c r="R120" i="10"/>
  <c r="R121" i="10"/>
  <c r="R122" i="10"/>
  <c r="R123" i="10"/>
  <c r="R124" i="10"/>
  <c r="R125" i="10"/>
  <c r="R126" i="10"/>
  <c r="R127" i="10"/>
  <c r="R128" i="10"/>
  <c r="R129" i="10"/>
  <c r="R130" i="10"/>
  <c r="R131" i="10"/>
  <c r="R132" i="10"/>
  <c r="R133" i="10"/>
  <c r="AV133" i="10" s="1"/>
  <c r="R134" i="10"/>
  <c r="R135" i="10"/>
  <c r="AV135" i="10" s="1"/>
  <c r="R136" i="10"/>
  <c r="AV136" i="10" s="1"/>
  <c r="R137" i="10"/>
  <c r="R138" i="10"/>
  <c r="R139" i="10"/>
  <c r="R140" i="10"/>
  <c r="R141" i="10"/>
  <c r="AV141" i="10" s="1"/>
  <c r="R142" i="10"/>
  <c r="R143" i="10"/>
  <c r="R144" i="10"/>
  <c r="R145" i="10"/>
  <c r="R146" i="10"/>
  <c r="R147" i="10"/>
  <c r="R148" i="10"/>
  <c r="R149" i="10"/>
  <c r="R150" i="10"/>
  <c r="R151" i="10"/>
  <c r="R152" i="10"/>
  <c r="AV152" i="10" s="1"/>
  <c r="R153" i="10"/>
  <c r="R154" i="10"/>
  <c r="R155" i="10"/>
  <c r="AV155" i="10" s="1"/>
  <c r="R156" i="10"/>
  <c r="R157" i="10"/>
  <c r="AV157" i="10" s="1"/>
  <c r="R158" i="10"/>
  <c r="R159" i="10"/>
  <c r="AV159" i="10" s="1"/>
  <c r="R160" i="10"/>
  <c r="R161" i="10"/>
  <c r="R162" i="10"/>
  <c r="R163" i="10"/>
  <c r="R164" i="10"/>
  <c r="AV164" i="10" s="1"/>
  <c r="R165" i="10"/>
  <c r="AV165" i="10" s="1"/>
  <c r="R166" i="10"/>
  <c r="R167" i="10"/>
  <c r="R168" i="10"/>
  <c r="R169" i="10"/>
  <c r="R170" i="10"/>
  <c r="R171" i="10"/>
  <c r="AV171" i="10" s="1"/>
  <c r="R172" i="10"/>
  <c r="R173" i="10"/>
  <c r="AV173" i="10" s="1"/>
  <c r="R174" i="10"/>
  <c r="R175" i="10"/>
  <c r="AV175" i="10" s="1"/>
  <c r="R176" i="10"/>
  <c r="AV176" i="10" s="1"/>
  <c r="R177" i="10"/>
  <c r="R178" i="10"/>
  <c r="R179" i="10"/>
  <c r="AV179" i="10" s="1"/>
  <c r="R180" i="10"/>
  <c r="AV180" i="10" s="1"/>
  <c r="R181" i="10"/>
  <c r="R182" i="10"/>
  <c r="R183" i="10"/>
  <c r="AV183" i="10" s="1"/>
  <c r="R184" i="10"/>
  <c r="AV184" i="10" s="1"/>
  <c r="R185" i="10"/>
  <c r="R186" i="10"/>
  <c r="R187" i="10"/>
  <c r="AV187" i="10" s="1"/>
  <c r="R188" i="10"/>
  <c r="R189" i="10"/>
  <c r="R190" i="10"/>
  <c r="R191" i="10"/>
  <c r="R192" i="10"/>
  <c r="R193" i="10"/>
  <c r="R194" i="10"/>
  <c r="R195" i="10"/>
  <c r="AV195" i="10" s="1"/>
  <c r="R196" i="10"/>
  <c r="R197" i="10"/>
  <c r="AV197" i="10" s="1"/>
  <c r="R198" i="10"/>
  <c r="R199" i="10"/>
  <c r="R200" i="10"/>
  <c r="R201" i="10"/>
  <c r="AV201" i="10" s="1"/>
  <c r="R202" i="10"/>
  <c r="R203" i="10"/>
  <c r="R204" i="10"/>
  <c r="AV204" i="10" s="1"/>
  <c r="R205" i="10"/>
  <c r="AV205" i="10" s="1"/>
  <c r="R206" i="10"/>
  <c r="R207" i="10"/>
  <c r="AV207" i="10" s="1"/>
  <c r="R208" i="10"/>
  <c r="AV208" i="10" s="1"/>
  <c r="R209" i="10"/>
  <c r="R210" i="10"/>
  <c r="R211" i="10"/>
  <c r="R212" i="10"/>
  <c r="R213" i="10"/>
  <c r="R214" i="10"/>
  <c r="R215" i="10"/>
  <c r="R216" i="10"/>
  <c r="R217" i="10"/>
  <c r="R218" i="10"/>
  <c r="R219" i="10"/>
  <c r="AV219" i="10" s="1"/>
  <c r="R220" i="10"/>
  <c r="R221" i="10"/>
  <c r="AV221" i="10" s="1"/>
  <c r="R222" i="10"/>
  <c r="R223" i="10"/>
  <c r="AV223" i="10" s="1"/>
  <c r="R224" i="10"/>
  <c r="R225" i="10"/>
  <c r="AV225" i="10" s="1"/>
  <c r="R226" i="10"/>
  <c r="R227" i="10"/>
  <c r="AV227" i="10" s="1"/>
  <c r="R228" i="10"/>
  <c r="R229" i="10"/>
  <c r="AV229" i="10" s="1"/>
  <c r="R230" i="10"/>
  <c r="R231" i="10"/>
  <c r="AV231" i="10" s="1"/>
  <c r="R232" i="10"/>
  <c r="AV232" i="10" s="1"/>
  <c r="R233" i="10"/>
  <c r="R234" i="10"/>
  <c r="R235" i="10"/>
  <c r="R236" i="10"/>
  <c r="R237" i="10"/>
  <c r="AV237" i="10" s="1"/>
  <c r="R238" i="10"/>
  <c r="R239" i="10"/>
  <c r="R240" i="10"/>
  <c r="R241" i="10"/>
  <c r="R242" i="10"/>
  <c r="R243" i="10"/>
  <c r="R244" i="10"/>
  <c r="R245" i="10"/>
  <c r="R246" i="10"/>
  <c r="R247" i="10"/>
  <c r="R248" i="10"/>
  <c r="R249" i="10"/>
  <c r="R250" i="10"/>
  <c r="R251" i="10"/>
  <c r="T304" i="10" s="1"/>
  <c r="R252" i="10"/>
  <c r="R253" i="10"/>
  <c r="AV253" i="10" s="1"/>
  <c r="R254" i="10"/>
  <c r="R255" i="10"/>
  <c r="AV255" i="10" s="1"/>
  <c r="R256" i="10"/>
  <c r="AV256" i="10" s="1"/>
  <c r="R257" i="10"/>
  <c r="R258" i="10"/>
  <c r="R259" i="10"/>
  <c r="AV259" i="10" s="1"/>
  <c r="R260" i="10"/>
  <c r="R261" i="10"/>
  <c r="R262" i="10"/>
  <c r="R263" i="10"/>
  <c r="R264" i="10"/>
  <c r="R265" i="10"/>
  <c r="R266" i="10"/>
  <c r="R267" i="10"/>
  <c r="R268" i="10"/>
  <c r="AV268" i="10" s="1"/>
  <c r="R269" i="10"/>
  <c r="AV269" i="10" s="1"/>
  <c r="R270" i="10"/>
  <c r="R271" i="10"/>
  <c r="R272" i="10"/>
  <c r="AV272" i="10" s="1"/>
  <c r="R273" i="10"/>
  <c r="AV273" i="10" s="1"/>
  <c r="R274" i="10"/>
  <c r="R275" i="10"/>
  <c r="AV275" i="10" s="1"/>
  <c r="R276" i="10"/>
  <c r="AV276" i="10" s="1"/>
  <c r="R277" i="10"/>
  <c r="R278" i="10"/>
  <c r="R279" i="10"/>
  <c r="AV279" i="10" s="1"/>
  <c r="R280" i="10"/>
  <c r="R281" i="10"/>
  <c r="R282" i="10"/>
  <c r="R283" i="10"/>
  <c r="AV283" i="10" s="1"/>
  <c r="R284" i="10"/>
  <c r="R285" i="10"/>
  <c r="R286" i="10"/>
  <c r="R287" i="10"/>
  <c r="R288" i="10"/>
  <c r="R289" i="10"/>
  <c r="R290" i="10"/>
  <c r="R291" i="10"/>
  <c r="AV291" i="10" s="1"/>
  <c r="R292" i="10"/>
  <c r="R293" i="10"/>
  <c r="R294" i="10"/>
  <c r="R295" i="10"/>
  <c r="R296" i="10"/>
  <c r="R297" i="10"/>
  <c r="AV297" i="10" s="1"/>
  <c r="R298" i="10"/>
  <c r="R299" i="10"/>
  <c r="AV299" i="10" s="1"/>
  <c r="R300" i="10"/>
  <c r="AV300" i="10" s="1"/>
  <c r="R301" i="10"/>
  <c r="R302" i="10"/>
  <c r="R303" i="10"/>
  <c r="AV303" i="10" s="1"/>
  <c r="R304" i="10"/>
  <c r="R305" i="10"/>
  <c r="AV305" i="10" s="1"/>
  <c r="R306" i="10"/>
  <c r="R307" i="10"/>
  <c r="AV307" i="10" s="1"/>
  <c r="R308" i="10"/>
  <c r="R309" i="10"/>
  <c r="R310" i="10"/>
  <c r="R311" i="10"/>
  <c r="R312" i="10"/>
  <c r="R313" i="10"/>
  <c r="R314" i="10"/>
  <c r="R315" i="10"/>
  <c r="R316" i="10"/>
  <c r="AV316" i="10" s="1"/>
  <c r="R317" i="10"/>
  <c r="R318" i="10"/>
  <c r="AV318" i="10" s="1"/>
  <c r="R319" i="10"/>
  <c r="AV319" i="10" s="1"/>
  <c r="R320" i="10"/>
  <c r="R321" i="10"/>
  <c r="AV321" i="10" s="1"/>
  <c r="R322" i="10"/>
  <c r="R323" i="10"/>
  <c r="AV323" i="10" s="1"/>
  <c r="R324" i="10"/>
  <c r="R325" i="10"/>
  <c r="R326" i="10"/>
  <c r="R327" i="10"/>
  <c r="AV327" i="10" s="1"/>
  <c r="R328" i="10"/>
  <c r="AV328" i="10" s="1"/>
  <c r="R329" i="10"/>
  <c r="AV329" i="10" s="1"/>
  <c r="R330" i="10"/>
  <c r="R331" i="10"/>
  <c r="R332" i="10"/>
  <c r="R333" i="10"/>
  <c r="AV333" i="10" s="1"/>
  <c r="R334" i="10"/>
  <c r="R335" i="10"/>
  <c r="R336" i="10"/>
  <c r="R337" i="10"/>
  <c r="R338" i="10"/>
  <c r="R339" i="10"/>
  <c r="AV339" i="10" s="1"/>
  <c r="R340" i="10"/>
  <c r="R341" i="10"/>
  <c r="R342" i="10"/>
  <c r="R343" i="10"/>
  <c r="AV343" i="10" s="1"/>
  <c r="R344" i="10"/>
  <c r="AV344" i="10" s="1"/>
  <c r="R345" i="10"/>
  <c r="R346" i="10"/>
  <c r="R347" i="10"/>
  <c r="AV347" i="10" s="1"/>
  <c r="R348" i="10"/>
  <c r="AV348" i="10" s="1"/>
  <c r="R349" i="10"/>
  <c r="R350" i="10"/>
  <c r="R351" i="10"/>
  <c r="AV351" i="10" s="1"/>
  <c r="R352" i="10"/>
  <c r="AV352" i="10" s="1"/>
  <c r="R353" i="10"/>
  <c r="R354" i="10"/>
  <c r="R355" i="10"/>
  <c r="AV355" i="10" s="1"/>
  <c r="R356" i="10"/>
  <c r="R357" i="10"/>
  <c r="R358" i="10"/>
  <c r="R359" i="10"/>
  <c r="R360" i="10"/>
  <c r="R361" i="10"/>
  <c r="R362" i="10"/>
  <c r="R363" i="10"/>
  <c r="AV363" i="10" s="1"/>
  <c r="R364" i="10"/>
  <c r="R365" i="10"/>
  <c r="R366" i="10"/>
  <c r="R367" i="10"/>
  <c r="AV367" i="10" s="1"/>
  <c r="R368" i="10"/>
  <c r="R369" i="10"/>
  <c r="R370" i="10"/>
  <c r="R371" i="10"/>
  <c r="R372" i="10"/>
  <c r="AV372" i="10" s="1"/>
  <c r="R373" i="10"/>
  <c r="R374" i="10"/>
  <c r="R375" i="10"/>
  <c r="AV375" i="10" s="1"/>
  <c r="R376" i="10"/>
  <c r="R377" i="10"/>
  <c r="R378" i="10"/>
  <c r="R379" i="10"/>
  <c r="R380" i="10"/>
  <c r="R381" i="10"/>
  <c r="R382" i="10"/>
  <c r="R383" i="10"/>
  <c r="R384" i="10"/>
  <c r="R385" i="10"/>
  <c r="R386" i="10"/>
  <c r="R387" i="10"/>
  <c r="AV387" i="10" s="1"/>
  <c r="R388" i="10"/>
  <c r="R389" i="10"/>
  <c r="AV389" i="10" s="1"/>
  <c r="R390" i="10"/>
  <c r="R391" i="10"/>
  <c r="R392" i="10"/>
  <c r="R393" i="10"/>
  <c r="R394" i="10"/>
  <c r="R395" i="10"/>
  <c r="AV395" i="10" s="1"/>
  <c r="R396" i="10"/>
  <c r="R397" i="10"/>
  <c r="AV397" i="10" s="1"/>
  <c r="R398" i="10"/>
  <c r="R399" i="10"/>
  <c r="R400" i="10"/>
  <c r="AV400" i="10" s="1"/>
  <c r="R401" i="10"/>
  <c r="AV401" i="10" s="1"/>
  <c r="R402" i="10"/>
  <c r="R403" i="10"/>
  <c r="R404" i="10"/>
  <c r="R405" i="10"/>
  <c r="R406" i="10"/>
  <c r="R407" i="10"/>
  <c r="R408" i="10"/>
  <c r="R409" i="10"/>
  <c r="R410" i="10"/>
  <c r="R411" i="10"/>
  <c r="R412" i="10"/>
  <c r="R413" i="10"/>
  <c r="AV413" i="10" s="1"/>
  <c r="R414" i="10"/>
  <c r="R415" i="10"/>
  <c r="AV415" i="10" s="1"/>
  <c r="R416" i="10"/>
  <c r="AV416" i="10" s="1"/>
  <c r="R417" i="10"/>
  <c r="R418" i="10"/>
  <c r="R419" i="10"/>
  <c r="AV419" i="10" s="1"/>
  <c r="R420" i="10"/>
  <c r="R421" i="10"/>
  <c r="AV421" i="10" s="1"/>
  <c r="R422" i="10"/>
  <c r="T475" i="10" s="1"/>
  <c r="R423" i="10"/>
  <c r="AV423" i="10" s="1"/>
  <c r="R424" i="10"/>
  <c r="R425" i="10"/>
  <c r="R426" i="10"/>
  <c r="R427" i="10"/>
  <c r="R428" i="10"/>
  <c r="AV428" i="10" s="1"/>
  <c r="R429" i="10"/>
  <c r="R430" i="10"/>
  <c r="R431" i="10"/>
  <c r="R432" i="10"/>
  <c r="R433" i="10"/>
  <c r="R434" i="10"/>
  <c r="R435" i="10"/>
  <c r="R436" i="10"/>
  <c r="R437" i="10"/>
  <c r="R438" i="10"/>
  <c r="R439" i="10"/>
  <c r="R440" i="10"/>
  <c r="AV440" i="10" s="1"/>
  <c r="R441" i="10"/>
  <c r="R442" i="10"/>
  <c r="R443" i="10"/>
  <c r="R444" i="10"/>
  <c r="R445" i="10"/>
  <c r="R446" i="10"/>
  <c r="R447" i="10"/>
  <c r="AV447" i="10" s="1"/>
  <c r="R448" i="10"/>
  <c r="AV448" i="10" s="1"/>
  <c r="R449" i="10"/>
  <c r="AV449" i="10" s="1"/>
  <c r="R450" i="10"/>
  <c r="R451" i="10"/>
  <c r="AV451" i="10" s="1"/>
  <c r="R452" i="10"/>
  <c r="R453" i="10"/>
  <c r="R454" i="10"/>
  <c r="R455" i="10"/>
  <c r="R456" i="10"/>
  <c r="R457" i="10"/>
  <c r="R458" i="10"/>
  <c r="R459" i="10"/>
  <c r="R460" i="10"/>
  <c r="R461" i="10"/>
  <c r="R462" i="10"/>
  <c r="R463" i="10"/>
  <c r="R464" i="10"/>
  <c r="R465" i="10"/>
  <c r="AV465" i="10" s="1"/>
  <c r="R466" i="10"/>
  <c r="R467" i="10"/>
  <c r="R468" i="10"/>
  <c r="R469" i="10"/>
  <c r="AV469" i="10" s="1"/>
  <c r="R470" i="10"/>
  <c r="R471" i="10"/>
  <c r="AV471" i="10" s="1"/>
  <c r="R472" i="10"/>
  <c r="R473" i="10"/>
  <c r="R474" i="10"/>
  <c r="R475" i="10"/>
  <c r="AV475" i="10" s="1"/>
  <c r="R476" i="10"/>
  <c r="R477" i="10"/>
  <c r="AV477" i="10" s="1"/>
  <c r="R478" i="10"/>
  <c r="R479" i="10"/>
  <c r="R480" i="10"/>
  <c r="U533" i="10" s="1"/>
  <c r="R481" i="10"/>
  <c r="R482" i="10"/>
  <c r="R483" i="10"/>
  <c r="R484" i="10"/>
  <c r="R485" i="10"/>
  <c r="R486" i="10"/>
  <c r="R487" i="10"/>
  <c r="R488" i="10"/>
  <c r="R489" i="10"/>
  <c r="R490" i="10"/>
  <c r="R491" i="10"/>
  <c r="AV491" i="10" s="1"/>
  <c r="R492" i="10"/>
  <c r="R493" i="10"/>
  <c r="R494" i="10"/>
  <c r="R495" i="10"/>
  <c r="T548" i="10" s="1"/>
  <c r="R496" i="10"/>
  <c r="R497" i="10"/>
  <c r="AV497" i="10" s="1"/>
  <c r="R498" i="10"/>
  <c r="R499" i="10"/>
  <c r="R500" i="10"/>
  <c r="R501" i="10"/>
  <c r="R502" i="10"/>
  <c r="R503" i="10"/>
  <c r="R504" i="10"/>
  <c r="R505" i="10"/>
  <c r="R506" i="10"/>
  <c r="R507" i="10"/>
  <c r="R508" i="10"/>
  <c r="R509" i="10"/>
  <c r="AV509" i="10" s="1"/>
  <c r="R510" i="10"/>
  <c r="R511" i="10"/>
  <c r="AV511" i="10" s="1"/>
  <c r="R512" i="10"/>
  <c r="R513" i="10"/>
  <c r="R514" i="10"/>
  <c r="R515" i="10"/>
  <c r="T568" i="10" s="1"/>
  <c r="R516" i="10"/>
  <c r="AV516" i="10" s="1"/>
  <c r="R517" i="10"/>
  <c r="AV517" i="10" s="1"/>
  <c r="R518" i="10"/>
  <c r="R519" i="10"/>
  <c r="R520" i="10"/>
  <c r="R521" i="10"/>
  <c r="R522" i="10"/>
  <c r="R523" i="10"/>
  <c r="AV523" i="10" s="1"/>
  <c r="R524" i="10"/>
  <c r="R525" i="10"/>
  <c r="R526" i="10"/>
  <c r="R527" i="10"/>
  <c r="R528" i="10"/>
  <c r="U581" i="10" s="1"/>
  <c r="R529" i="10"/>
  <c r="R530" i="10"/>
  <c r="R531" i="10"/>
  <c r="R532" i="10"/>
  <c r="R533" i="10"/>
  <c r="R534" i="10"/>
  <c r="R535" i="10"/>
  <c r="R536" i="10"/>
  <c r="AV536" i="10" s="1"/>
  <c r="R537" i="10"/>
  <c r="R538" i="10"/>
  <c r="R539" i="10"/>
  <c r="AV539" i="10" s="1"/>
  <c r="R540" i="10"/>
  <c r="AV540" i="10" s="1"/>
  <c r="R541" i="10"/>
  <c r="R542" i="10"/>
  <c r="R543" i="10"/>
  <c r="AV543" i="10" s="1"/>
  <c r="R544" i="10"/>
  <c r="R545" i="10"/>
  <c r="R546" i="10"/>
  <c r="R547" i="10"/>
  <c r="R548" i="10"/>
  <c r="R549" i="10"/>
  <c r="R550" i="10"/>
  <c r="R551" i="10"/>
  <c r="R552" i="10"/>
  <c r="R553" i="10"/>
  <c r="R554" i="10"/>
  <c r="R555" i="10"/>
  <c r="R556" i="10"/>
  <c r="R557" i="10"/>
  <c r="R558" i="10"/>
  <c r="R559" i="10"/>
  <c r="AV559" i="10" s="1"/>
  <c r="R560" i="10"/>
  <c r="AV560" i="10" s="1"/>
  <c r="R561" i="10"/>
  <c r="R562" i="10"/>
  <c r="AV562" i="10" s="1"/>
  <c r="R563" i="10"/>
  <c r="AV563" i="10" s="1"/>
  <c r="R564" i="10"/>
  <c r="R565" i="10"/>
  <c r="R566" i="10"/>
  <c r="R567" i="10"/>
  <c r="AV567" i="10" s="1"/>
  <c r="R568" i="10"/>
  <c r="AV568" i="10" s="1"/>
  <c r="R569" i="10"/>
  <c r="R570" i="10"/>
  <c r="R571" i="10"/>
  <c r="R572" i="10"/>
  <c r="R573" i="10"/>
  <c r="R574" i="10"/>
  <c r="R575" i="10"/>
  <c r="R576" i="10"/>
  <c r="R577" i="10"/>
  <c r="R578" i="10"/>
  <c r="R579" i="10"/>
  <c r="R580" i="10"/>
  <c r="R581" i="10"/>
  <c r="AV581" i="10" s="1"/>
  <c r="R582" i="10"/>
  <c r="R583" i="10"/>
  <c r="AV583" i="10" s="1"/>
  <c r="R584" i="10"/>
  <c r="R585" i="10"/>
  <c r="AV585" i="10" s="1"/>
  <c r="R586" i="10"/>
  <c r="R587" i="10"/>
  <c r="R588" i="10"/>
  <c r="R589" i="10"/>
  <c r="R590" i="10"/>
  <c r="R591" i="10"/>
  <c r="AV591" i="10" s="1"/>
  <c r="R592" i="10"/>
  <c r="AV592" i="10" s="1"/>
  <c r="R593" i="10"/>
  <c r="AV593" i="10" s="1"/>
  <c r="R594" i="10"/>
  <c r="R595" i="10"/>
  <c r="AV595" i="10" s="1"/>
  <c r="R596" i="10"/>
  <c r="R597" i="10"/>
  <c r="R598" i="10"/>
  <c r="R599" i="10"/>
  <c r="R600" i="10"/>
  <c r="R601" i="10"/>
  <c r="R602" i="10"/>
  <c r="R603" i="10"/>
  <c r="R604" i="10"/>
  <c r="R605" i="10"/>
  <c r="AV605" i="10" s="1"/>
  <c r="R606" i="10"/>
  <c r="R607" i="10"/>
  <c r="R608" i="10"/>
  <c r="AV608" i="10" s="1"/>
  <c r="R609" i="10"/>
  <c r="R610" i="10"/>
  <c r="R611" i="10"/>
  <c r="AV611" i="10" s="1"/>
  <c r="R612" i="10"/>
  <c r="R613" i="10"/>
  <c r="R614" i="10"/>
  <c r="R615" i="10"/>
  <c r="R616" i="10"/>
  <c r="R617" i="10"/>
  <c r="R618" i="10"/>
  <c r="R619" i="10"/>
  <c r="R620" i="10"/>
  <c r="R621" i="10"/>
  <c r="R622" i="10"/>
  <c r="R623" i="10"/>
  <c r="R624" i="10"/>
  <c r="R625" i="10"/>
  <c r="R626" i="10"/>
  <c r="R627" i="10"/>
  <c r="AV627" i="10" s="1"/>
  <c r="R628" i="10"/>
  <c r="R629" i="10"/>
  <c r="AV629" i="10" s="1"/>
  <c r="R630" i="10"/>
  <c r="R631" i="10"/>
  <c r="AV631" i="10" s="1"/>
  <c r="R632" i="10"/>
  <c r="R633" i="10"/>
  <c r="R634" i="10"/>
  <c r="R635" i="10"/>
  <c r="T688" i="10" s="1"/>
  <c r="R636" i="10"/>
  <c r="AV636" i="10" s="1"/>
  <c r="R637" i="10"/>
  <c r="R638" i="10"/>
  <c r="R639" i="10"/>
  <c r="AV639" i="10" s="1"/>
  <c r="R640" i="10"/>
  <c r="AV640" i="10" s="1"/>
  <c r="R641" i="10"/>
  <c r="R642" i="10"/>
  <c r="R643" i="10"/>
  <c r="R644" i="10"/>
  <c r="AV644" i="10" s="1"/>
  <c r="R645" i="10"/>
  <c r="R646" i="10"/>
  <c r="R647" i="10"/>
  <c r="R648" i="10"/>
  <c r="T701" i="10" s="1"/>
  <c r="R649" i="10"/>
  <c r="R650" i="10"/>
  <c r="R651" i="10"/>
  <c r="AV651" i="10" s="1"/>
  <c r="R652" i="10"/>
  <c r="AV652" i="10" s="1"/>
  <c r="R653" i="10"/>
  <c r="AV653" i="10" s="1"/>
  <c r="R654" i="10"/>
  <c r="R655" i="10"/>
  <c r="R656" i="10"/>
  <c r="R657" i="10"/>
  <c r="R658" i="10"/>
  <c r="R659" i="10"/>
  <c r="AV659" i="10" s="1"/>
  <c r="R660" i="10"/>
  <c r="R661" i="10"/>
  <c r="R662" i="10"/>
  <c r="T715" i="10" s="1"/>
  <c r="R663" i="10"/>
  <c r="AV663" i="10" s="1"/>
  <c r="R664" i="10"/>
  <c r="R665" i="10"/>
  <c r="AV665" i="10" s="1"/>
  <c r="R666" i="10"/>
  <c r="R667" i="10"/>
  <c r="AV667" i="10" s="1"/>
  <c r="R668" i="10"/>
  <c r="R669" i="10"/>
  <c r="R670" i="10"/>
  <c r="R671" i="10"/>
  <c r="R672" i="10"/>
  <c r="R673" i="10"/>
  <c r="R674" i="10"/>
  <c r="R675" i="10"/>
  <c r="R676" i="10"/>
  <c r="R677" i="10"/>
  <c r="R678" i="10"/>
  <c r="R679" i="10"/>
  <c r="R680" i="10"/>
  <c r="R681" i="10"/>
  <c r="AV681" i="10" s="1"/>
  <c r="R682" i="10"/>
  <c r="R683" i="10"/>
  <c r="R684" i="10"/>
  <c r="R685" i="10"/>
  <c r="R686" i="10"/>
  <c r="R687" i="10"/>
  <c r="AV687" i="10" s="1"/>
  <c r="R688" i="10"/>
  <c r="R689" i="10"/>
  <c r="R690" i="10"/>
  <c r="R691" i="10"/>
  <c r="AV691" i="10" s="1"/>
  <c r="R692" i="10"/>
  <c r="R693" i="10"/>
  <c r="R694" i="10"/>
  <c r="R695" i="10"/>
  <c r="R696" i="10"/>
  <c r="R697" i="10"/>
  <c r="R698" i="10"/>
  <c r="R699" i="10"/>
  <c r="R700" i="10"/>
  <c r="R701" i="10"/>
  <c r="R702" i="10"/>
  <c r="R703" i="10"/>
  <c r="AV703" i="10" s="1"/>
  <c r="R704" i="10"/>
  <c r="R705" i="10"/>
  <c r="R706" i="10"/>
  <c r="R707" i="10"/>
  <c r="R708" i="10"/>
  <c r="R709" i="10"/>
  <c r="R710" i="10"/>
  <c r="T763" i="10" s="1"/>
  <c r="R711" i="10"/>
  <c r="AV711" i="10" s="1"/>
  <c r="R712" i="10"/>
  <c r="R713" i="10"/>
  <c r="R714" i="10"/>
  <c r="R715" i="10"/>
  <c r="R716" i="10"/>
  <c r="R717" i="10"/>
  <c r="AV717" i="10" s="1"/>
  <c r="R718" i="10"/>
  <c r="R719" i="10"/>
  <c r="R720" i="10"/>
  <c r="T773" i="10" s="1"/>
  <c r="R721" i="10"/>
  <c r="R722" i="10"/>
  <c r="R723" i="10"/>
  <c r="R724" i="10"/>
  <c r="R725" i="10"/>
  <c r="AV725" i="10" s="1"/>
  <c r="R726" i="10"/>
  <c r="R727" i="10"/>
  <c r="R728" i="10"/>
  <c r="R729" i="10"/>
  <c r="R730" i="10"/>
  <c r="AV730" i="10" s="1"/>
  <c r="R731" i="10"/>
  <c r="T784" i="10" s="1"/>
  <c r="R732" i="10"/>
  <c r="R733" i="10"/>
  <c r="AV733" i="10" s="1"/>
  <c r="R734" i="10"/>
  <c r="R735" i="10"/>
  <c r="AV735" i="10" s="1"/>
  <c r="R736" i="10"/>
  <c r="R737" i="10"/>
  <c r="R738" i="10"/>
  <c r="R739" i="10"/>
  <c r="R740" i="10"/>
  <c r="R741" i="10"/>
  <c r="R742" i="10"/>
  <c r="R743" i="10"/>
  <c r="AV743" i="10" s="1"/>
  <c r="R744" i="10"/>
  <c r="R745" i="10"/>
  <c r="R746" i="10"/>
  <c r="R747" i="10"/>
  <c r="R748" i="10"/>
  <c r="R749" i="10"/>
  <c r="R750" i="10"/>
  <c r="R751" i="10"/>
  <c r="R752" i="10"/>
  <c r="R753" i="10"/>
  <c r="AV753" i="10" s="1"/>
  <c r="R754" i="10"/>
  <c r="R755" i="10"/>
  <c r="AV755" i="10" s="1"/>
  <c r="R756" i="10"/>
  <c r="AV756" i="10" s="1"/>
  <c r="R757" i="10"/>
  <c r="AV757" i="10" s="1"/>
  <c r="R758" i="10"/>
  <c r="R759" i="10"/>
  <c r="U812" i="10" s="1"/>
  <c r="R760" i="10"/>
  <c r="R761" i="10"/>
  <c r="R762" i="10"/>
  <c r="R763" i="10"/>
  <c r="R764" i="10"/>
  <c r="R765" i="10"/>
  <c r="R766" i="10"/>
  <c r="R767" i="10"/>
  <c r="R768" i="10"/>
  <c r="T821" i="10" s="1"/>
  <c r="R769" i="10"/>
  <c r="R770" i="10"/>
  <c r="R771" i="10"/>
  <c r="R772" i="10"/>
  <c r="AV772" i="10" s="1"/>
  <c r="R773" i="10"/>
  <c r="AV773" i="10" s="1"/>
  <c r="R774" i="10"/>
  <c r="S775" i="10" s="1"/>
  <c r="R775" i="10"/>
  <c r="R776" i="10"/>
  <c r="R777" i="10"/>
  <c r="R778" i="10"/>
  <c r="R779" i="10"/>
  <c r="AV779" i="10" s="1"/>
  <c r="R780" i="10"/>
  <c r="R781" i="10"/>
  <c r="AV781" i="10" s="1"/>
  <c r="R782" i="10"/>
  <c r="R783" i="10"/>
  <c r="AV783" i="10" s="1"/>
  <c r="R784" i="10"/>
  <c r="R785" i="10"/>
  <c r="R786" i="10"/>
  <c r="R787" i="10"/>
  <c r="AV787" i="10" s="1"/>
  <c r="R788" i="10"/>
  <c r="R789" i="10"/>
  <c r="R790" i="10"/>
  <c r="R791" i="10"/>
  <c r="R792" i="10"/>
  <c r="R793" i="10"/>
  <c r="R794" i="10"/>
  <c r="R795" i="10"/>
  <c r="R796" i="10"/>
  <c r="AV796" i="10" s="1"/>
  <c r="R797" i="10"/>
  <c r="R798" i="10"/>
  <c r="R799" i="10"/>
  <c r="R800" i="10"/>
  <c r="AV800" i="10" s="1"/>
  <c r="R801" i="10"/>
  <c r="R802" i="10"/>
  <c r="R803" i="10"/>
  <c r="T856" i="10" s="1"/>
  <c r="R804" i="10"/>
  <c r="AV804" i="10" s="1"/>
  <c r="R805" i="10"/>
  <c r="AV805" i="10" s="1"/>
  <c r="R806" i="10"/>
  <c r="R807" i="10"/>
  <c r="R808" i="10"/>
  <c r="R809" i="10"/>
  <c r="R810" i="10"/>
  <c r="R811" i="10"/>
  <c r="R812" i="10"/>
  <c r="R813" i="10"/>
  <c r="R814" i="10"/>
  <c r="R815" i="10"/>
  <c r="R816" i="10"/>
  <c r="R817" i="10"/>
  <c r="R818" i="10"/>
  <c r="R819" i="10"/>
  <c r="R820" i="10"/>
  <c r="AV820" i="10" s="1"/>
  <c r="R821" i="10"/>
  <c r="R822" i="10"/>
  <c r="R823" i="10"/>
  <c r="R824" i="10"/>
  <c r="R825" i="10"/>
  <c r="AV825" i="10" s="1"/>
  <c r="R826" i="10"/>
  <c r="R827" i="10"/>
  <c r="R828" i="10"/>
  <c r="R829" i="10"/>
  <c r="R830" i="10"/>
  <c r="R831" i="10"/>
  <c r="AV831" i="10" s="1"/>
  <c r="R832" i="10"/>
  <c r="AV832" i="10" s="1"/>
  <c r="R833" i="10"/>
  <c r="R834" i="10"/>
  <c r="R835" i="10"/>
  <c r="AV835" i="10" s="1"/>
  <c r="R836" i="10"/>
  <c r="R837" i="10"/>
  <c r="R838" i="10"/>
  <c r="R839" i="10"/>
  <c r="R840" i="10"/>
  <c r="R841" i="10"/>
  <c r="R842" i="10"/>
  <c r="R843" i="10"/>
  <c r="AV843" i="10" s="1"/>
  <c r="R844" i="10"/>
  <c r="AV844" i="10" s="1"/>
  <c r="R845" i="10"/>
  <c r="AV845" i="10" s="1"/>
  <c r="R846" i="10"/>
  <c r="AV846" i="10" s="1"/>
  <c r="R847" i="10"/>
  <c r="R848" i="10"/>
  <c r="R849" i="10"/>
  <c r="R850" i="10"/>
  <c r="R851" i="10"/>
  <c r="AV851" i="10" s="1"/>
  <c r="R852" i="10"/>
  <c r="R853" i="10"/>
  <c r="R854" i="10"/>
  <c r="R855" i="10"/>
  <c r="AV855" i="10" s="1"/>
  <c r="R856" i="10"/>
  <c r="R857" i="10"/>
  <c r="AV857" i="10" s="1"/>
  <c r="R858" i="10"/>
  <c r="R859" i="10"/>
  <c r="R860" i="10"/>
  <c r="AV860" i="10" s="1"/>
  <c r="R861" i="10"/>
  <c r="R862" i="10"/>
  <c r="R863" i="10"/>
  <c r="R864" i="10"/>
  <c r="AV864" i="10" s="1"/>
  <c r="R865" i="10"/>
  <c r="R866" i="10"/>
  <c r="R867" i="10"/>
  <c r="R868" i="10"/>
  <c r="R869" i="10"/>
  <c r="AV869" i="10" s="1"/>
  <c r="R870" i="10"/>
  <c r="R871" i="10"/>
  <c r="R872" i="10"/>
  <c r="AV872" i="10" s="1"/>
  <c r="R873" i="10"/>
  <c r="R874" i="10"/>
  <c r="R875" i="10"/>
  <c r="R876" i="10"/>
  <c r="R877" i="10"/>
  <c r="R878" i="10"/>
  <c r="R879" i="10"/>
  <c r="R880" i="10"/>
  <c r="AV880" i="10" s="1"/>
  <c r="R881" i="10"/>
  <c r="R882" i="10"/>
  <c r="R883" i="10"/>
  <c r="AV883" i="10" s="1"/>
  <c r="R884" i="10"/>
  <c r="R885" i="10"/>
  <c r="R886" i="10"/>
  <c r="R887" i="10"/>
  <c r="R888" i="10"/>
  <c r="R889" i="10"/>
  <c r="R890" i="10"/>
  <c r="R891" i="10"/>
  <c r="AV891" i="10" s="1"/>
  <c r="R892" i="10"/>
  <c r="AV892" i="10" s="1"/>
  <c r="R893" i="10"/>
  <c r="AV893" i="10" s="1"/>
  <c r="R894" i="10"/>
  <c r="R895" i="10"/>
  <c r="AV895" i="10" s="1"/>
  <c r="R896" i="10"/>
  <c r="AV896" i="10" s="1"/>
  <c r="R897" i="10"/>
  <c r="AV897" i="10" s="1"/>
  <c r="R898" i="10"/>
  <c r="R899" i="10"/>
  <c r="AV899" i="10" s="1"/>
  <c r="R900" i="10"/>
  <c r="R901" i="10"/>
  <c r="AV901" i="10" s="1"/>
  <c r="R902" i="10"/>
  <c r="R903" i="10"/>
  <c r="AV903" i="10" s="1"/>
  <c r="R904" i="10"/>
  <c r="R905" i="10"/>
  <c r="AV905" i="10" s="1"/>
  <c r="R906" i="10"/>
  <c r="R907" i="10"/>
  <c r="AV907" i="10" s="1"/>
  <c r="R908" i="10"/>
  <c r="R909" i="10"/>
  <c r="R910" i="10"/>
  <c r="R911" i="10"/>
  <c r="R912" i="10"/>
  <c r="R913" i="10"/>
  <c r="T1018" i="10" s="1"/>
  <c r="R914" i="10"/>
  <c r="R915" i="10"/>
  <c r="AV915" i="10" s="1"/>
  <c r="R916" i="10"/>
  <c r="AV916" i="10" s="1"/>
  <c r="R917" i="10"/>
  <c r="R918" i="10"/>
  <c r="R919" i="10"/>
  <c r="AV919" i="10" s="1"/>
  <c r="R920" i="10"/>
  <c r="R921" i="10"/>
  <c r="R922" i="10"/>
  <c r="R923" i="10"/>
  <c r="T976" i="10" s="1"/>
  <c r="R924" i="10"/>
  <c r="AV924" i="10" s="1"/>
  <c r="R925" i="10"/>
  <c r="AV925" i="10" s="1"/>
  <c r="R926" i="10"/>
  <c r="R927" i="10"/>
  <c r="AV927" i="10" s="1"/>
  <c r="R928" i="10"/>
  <c r="AV928" i="10" s="1"/>
  <c r="R929" i="10"/>
  <c r="R930" i="10"/>
  <c r="R931" i="10"/>
  <c r="R932" i="10"/>
  <c r="R933" i="10"/>
  <c r="R934" i="10"/>
  <c r="R935" i="10"/>
  <c r="R936" i="10"/>
  <c r="T1041" i="10" s="1"/>
  <c r="R937" i="10"/>
  <c r="R938" i="10"/>
  <c r="R939" i="10"/>
  <c r="AV939" i="10" s="1"/>
  <c r="R940" i="10"/>
  <c r="R941" i="10"/>
  <c r="AV941" i="10" s="1"/>
  <c r="R942" i="10"/>
  <c r="R943" i="10"/>
  <c r="R944" i="10"/>
  <c r="AV944" i="10" s="1"/>
  <c r="R945" i="10"/>
  <c r="R946" i="10"/>
  <c r="R947" i="10"/>
  <c r="AV947" i="10" s="1"/>
  <c r="R948" i="10"/>
  <c r="AV948" i="10" s="1"/>
  <c r="R949" i="10"/>
  <c r="AV949" i="10" s="1"/>
  <c r="R950" i="10"/>
  <c r="R951" i="10"/>
  <c r="U1004" i="10" s="1"/>
  <c r="R952" i="10"/>
  <c r="R953" i="10"/>
  <c r="R954" i="10"/>
  <c r="AV954" i="10" s="1"/>
  <c r="R3" i="10"/>
  <c r="R1799" i="7"/>
  <c r="U1799" i="7" s="1"/>
  <c r="S1799" i="7"/>
  <c r="R1800" i="7"/>
  <c r="U1800" i="7" s="1"/>
  <c r="S1800" i="7"/>
  <c r="R1808" i="2"/>
  <c r="R1809" i="2"/>
  <c r="X955" i="10"/>
  <c r="AA955" i="10"/>
  <c r="AD955" i="10"/>
  <c r="AG955" i="10"/>
  <c r="AJ955" i="10"/>
  <c r="AM955" i="10"/>
  <c r="AP955" i="10"/>
  <c r="AS955" i="10"/>
  <c r="X956" i="10"/>
  <c r="AA956" i="10"/>
  <c r="AD956" i="10"/>
  <c r="AG956" i="10"/>
  <c r="AJ956" i="10"/>
  <c r="AM956" i="10"/>
  <c r="AP956" i="10"/>
  <c r="AS956" i="10"/>
  <c r="X957" i="10"/>
  <c r="AA957" i="10"/>
  <c r="AD957" i="10"/>
  <c r="AG957" i="10"/>
  <c r="AJ957" i="10"/>
  <c r="AM957" i="10"/>
  <c r="AP957" i="10"/>
  <c r="AS957" i="10"/>
  <c r="X958" i="10"/>
  <c r="AA958" i="10"/>
  <c r="AD958" i="10"/>
  <c r="AG958" i="10"/>
  <c r="AJ958" i="10"/>
  <c r="AM958" i="10"/>
  <c r="AP958" i="10"/>
  <c r="AS958" i="10"/>
  <c r="X959" i="10"/>
  <c r="AA959" i="10"/>
  <c r="AD959" i="10"/>
  <c r="AG959" i="10"/>
  <c r="AJ959" i="10"/>
  <c r="AM959" i="10"/>
  <c r="AP959" i="10"/>
  <c r="AS959" i="10"/>
  <c r="X960" i="10"/>
  <c r="AA960" i="10"/>
  <c r="AD960" i="10"/>
  <c r="AG960" i="10"/>
  <c r="AJ960" i="10"/>
  <c r="AM960" i="10"/>
  <c r="AP960" i="10"/>
  <c r="AS960" i="10"/>
  <c r="S1797" i="7"/>
  <c r="S1798" i="7"/>
  <c r="R1798" i="7"/>
  <c r="U1798" i="7" s="1"/>
  <c r="R1797" i="7"/>
  <c r="U1797" i="7" s="1"/>
  <c r="R1806" i="2"/>
  <c r="R1807" i="2"/>
  <c r="R1795" i="7"/>
  <c r="U1795" i="7" s="1"/>
  <c r="S1795" i="7"/>
  <c r="R1796" i="7"/>
  <c r="U1796" i="7" s="1"/>
  <c r="S1796" i="7"/>
  <c r="R1804" i="2"/>
  <c r="R1805" i="2"/>
  <c r="R1793" i="7"/>
  <c r="U1793" i="7" s="1"/>
  <c r="S1793" i="7"/>
  <c r="R1794" i="7"/>
  <c r="U1794" i="7" s="1"/>
  <c r="S1794" i="7"/>
  <c r="R1802" i="2"/>
  <c r="R1803" i="2"/>
  <c r="R1791" i="7"/>
  <c r="U1791" i="7" s="1"/>
  <c r="S1791" i="7"/>
  <c r="R1792" i="7"/>
  <c r="U1792" i="7" s="1"/>
  <c r="S1792" i="7"/>
  <c r="R1800" i="2"/>
  <c r="R1801" i="2"/>
  <c r="X951" i="10"/>
  <c r="AA951" i="10"/>
  <c r="AD951" i="10"/>
  <c r="AG951" i="10"/>
  <c r="AJ951" i="10"/>
  <c r="AM951" i="10"/>
  <c r="AP951" i="10"/>
  <c r="AS951" i="10"/>
  <c r="X952" i="10"/>
  <c r="AA952" i="10"/>
  <c r="AD952" i="10"/>
  <c r="AG952" i="10"/>
  <c r="AJ952" i="10"/>
  <c r="AM952" i="10"/>
  <c r="AP952" i="10"/>
  <c r="AS952" i="10"/>
  <c r="X953" i="10"/>
  <c r="AA953" i="10"/>
  <c r="AD953" i="10"/>
  <c r="AG953" i="10"/>
  <c r="AJ953" i="10"/>
  <c r="AM953" i="10"/>
  <c r="AP953" i="10"/>
  <c r="AS953" i="10"/>
  <c r="X954" i="10"/>
  <c r="AA954" i="10"/>
  <c r="AD954" i="10"/>
  <c r="AG954" i="10"/>
  <c r="AJ954" i="10"/>
  <c r="AM954" i="10"/>
  <c r="AP954" i="10"/>
  <c r="AS954" i="10"/>
  <c r="R1789" i="7"/>
  <c r="U1789" i="7" s="1"/>
  <c r="S1789" i="7"/>
  <c r="R1790" i="7"/>
  <c r="U1790" i="7" s="1"/>
  <c r="S1790" i="7"/>
  <c r="R1798" i="2"/>
  <c r="R1799" i="2"/>
  <c r="X950" i="10"/>
  <c r="AA950" i="10"/>
  <c r="AD950" i="10"/>
  <c r="AG950" i="10"/>
  <c r="AJ950" i="10"/>
  <c r="AM950" i="10"/>
  <c r="AP950" i="10"/>
  <c r="AS950" i="10"/>
  <c r="R1787" i="7"/>
  <c r="U1787" i="7" s="1"/>
  <c r="S1787" i="7"/>
  <c r="R1788" i="7"/>
  <c r="U1788" i="7" s="1"/>
  <c r="S1788" i="7"/>
  <c r="R1796" i="2"/>
  <c r="R1797" i="2"/>
  <c r="R1785" i="7"/>
  <c r="U1785" i="7" s="1"/>
  <c r="S1785" i="7"/>
  <c r="R1786" i="7"/>
  <c r="U1786" i="7" s="1"/>
  <c r="S1786" i="7"/>
  <c r="X1414" i="7"/>
  <c r="AC1414" i="7"/>
  <c r="Z1414" i="7"/>
  <c r="X1413" i="7"/>
  <c r="AC1413" i="7"/>
  <c r="Z1413" i="7"/>
  <c r="R1794" i="2"/>
  <c r="R1795" i="2"/>
  <c r="R1783" i="7"/>
  <c r="U1783" i="7" s="1"/>
  <c r="S1783" i="7"/>
  <c r="R1784" i="7"/>
  <c r="U1784" i="7" s="1"/>
  <c r="S1784" i="7"/>
  <c r="R1792" i="2"/>
  <c r="R1793" i="2"/>
  <c r="X945" i="10"/>
  <c r="AA945" i="10"/>
  <c r="AD945" i="10"/>
  <c r="AG945" i="10"/>
  <c r="AJ945" i="10"/>
  <c r="AM945" i="10"/>
  <c r="AP945" i="10"/>
  <c r="AS945" i="10"/>
  <c r="X946" i="10"/>
  <c r="AA946" i="10"/>
  <c r="AD946" i="10"/>
  <c r="AG946" i="10"/>
  <c r="AJ946" i="10"/>
  <c r="AM946" i="10"/>
  <c r="AP946" i="10"/>
  <c r="AS946" i="10"/>
  <c r="X947" i="10"/>
  <c r="AA947" i="10"/>
  <c r="AD947" i="10"/>
  <c r="AG947" i="10"/>
  <c r="AJ947" i="10"/>
  <c r="AM947" i="10"/>
  <c r="AP947" i="10"/>
  <c r="AS947" i="10"/>
  <c r="X948" i="10"/>
  <c r="AA948" i="10"/>
  <c r="AD948" i="10"/>
  <c r="AG948" i="10"/>
  <c r="AJ948" i="10"/>
  <c r="AM948" i="10"/>
  <c r="AP948" i="10"/>
  <c r="AS948" i="10"/>
  <c r="X949" i="10"/>
  <c r="AA949" i="10"/>
  <c r="AD949" i="10"/>
  <c r="AG949" i="10"/>
  <c r="AH951" i="10" s="1"/>
  <c r="AJ949" i="10"/>
  <c r="AM949" i="10"/>
  <c r="AP949" i="10"/>
  <c r="AS949" i="10"/>
  <c r="R1781" i="7"/>
  <c r="U1781" i="7" s="1"/>
  <c r="S1781" i="7"/>
  <c r="R1782" i="7"/>
  <c r="U1782" i="7" s="1"/>
  <c r="S1782" i="7"/>
  <c r="R1790" i="2"/>
  <c r="R1791" i="2"/>
  <c r="X944" i="10"/>
  <c r="AA944" i="10"/>
  <c r="AD944" i="10"/>
  <c r="AG944" i="10"/>
  <c r="AJ944" i="10"/>
  <c r="AK947" i="10" s="1"/>
  <c r="AM944" i="10"/>
  <c r="AP944" i="10"/>
  <c r="AS944" i="10"/>
  <c r="R1779" i="7"/>
  <c r="U1779" i="7" s="1"/>
  <c r="S1779" i="7"/>
  <c r="R1780" i="7"/>
  <c r="U1780" i="7" s="1"/>
  <c r="S1780" i="7"/>
  <c r="R1788" i="2"/>
  <c r="R1789" i="2"/>
  <c r="R1777" i="7"/>
  <c r="U1777" i="7" s="1"/>
  <c r="S1777" i="7"/>
  <c r="R1778" i="7"/>
  <c r="U1778" i="7" s="1"/>
  <c r="S1778" i="7"/>
  <c r="R1786" i="2"/>
  <c r="R1787" i="2"/>
  <c r="R1775" i="7"/>
  <c r="U1775" i="7" s="1"/>
  <c r="S1775" i="7"/>
  <c r="R1776" i="7"/>
  <c r="U1776" i="7" s="1"/>
  <c r="S1776" i="7"/>
  <c r="R1784" i="2"/>
  <c r="R1785" i="2"/>
  <c r="R1773" i="7"/>
  <c r="U1773" i="7" s="1"/>
  <c r="S1773" i="7"/>
  <c r="R1774" i="7"/>
  <c r="U1774" i="7" s="1"/>
  <c r="S1774" i="7"/>
  <c r="R1782" i="2"/>
  <c r="R1783" i="2"/>
  <c r="R1771" i="7"/>
  <c r="U1771" i="7" s="1"/>
  <c r="S1771" i="7"/>
  <c r="R1772" i="7"/>
  <c r="U1772" i="7" s="1"/>
  <c r="S1772" i="7"/>
  <c r="R1780" i="2"/>
  <c r="R1781" i="2"/>
  <c r="X943" i="10"/>
  <c r="AA943" i="10"/>
  <c r="AD943" i="10"/>
  <c r="AG943" i="10"/>
  <c r="AJ943" i="10"/>
  <c r="AM943" i="10"/>
  <c r="AP943" i="10"/>
  <c r="AS943" i="10"/>
  <c r="R1769" i="7"/>
  <c r="U1769" i="7" s="1"/>
  <c r="S1769" i="7"/>
  <c r="R1770" i="7"/>
  <c r="U1770" i="7" s="1"/>
  <c r="S1770" i="7"/>
  <c r="R1778" i="2"/>
  <c r="R1779" i="2"/>
  <c r="X942" i="10"/>
  <c r="AA942" i="10"/>
  <c r="AD942" i="10"/>
  <c r="AG942" i="10"/>
  <c r="AJ942" i="10"/>
  <c r="AM942" i="10"/>
  <c r="AP942" i="10"/>
  <c r="AS942" i="10"/>
  <c r="S1767" i="7"/>
  <c r="S1768" i="7"/>
  <c r="R1767" i="7"/>
  <c r="U1767" i="7" s="1"/>
  <c r="R1768" i="7"/>
  <c r="U1768" i="7" s="1"/>
  <c r="R1766" i="7"/>
  <c r="U1766" i="7" s="1"/>
  <c r="R1765" i="7"/>
  <c r="U1765" i="7" s="1"/>
  <c r="R1764" i="7"/>
  <c r="U1764" i="7" s="1"/>
  <c r="R1763" i="7"/>
  <c r="U1763" i="7" s="1"/>
  <c r="R1761" i="7"/>
  <c r="U1761" i="7" s="1"/>
  <c r="R1762" i="7"/>
  <c r="U1762" i="7" s="1"/>
  <c r="R1760" i="7"/>
  <c r="U1760" i="7" s="1"/>
  <c r="R1759" i="7"/>
  <c r="U1759" i="7" s="1"/>
  <c r="R1758" i="7"/>
  <c r="U1758" i="7" s="1"/>
  <c r="S1752" i="7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485" i="2"/>
  <c r="R1484" i="2"/>
  <c r="S1765" i="7"/>
  <c r="S1766" i="7"/>
  <c r="S1763" i="7"/>
  <c r="S1764" i="7"/>
  <c r="S1761" i="7"/>
  <c r="S1762" i="7"/>
  <c r="S1759" i="7"/>
  <c r="S1760" i="7"/>
  <c r="R1757" i="7"/>
  <c r="U1757" i="7" s="1"/>
  <c r="S1757" i="7"/>
  <c r="S1758" i="7"/>
  <c r="R1755" i="7"/>
  <c r="U1755" i="7" s="1"/>
  <c r="S1755" i="7"/>
  <c r="R1756" i="7"/>
  <c r="U1756" i="7" s="1"/>
  <c r="S1756" i="7"/>
  <c r="R1753" i="7"/>
  <c r="U1753" i="7" s="1"/>
  <c r="S1753" i="7"/>
  <c r="R1754" i="7"/>
  <c r="U1754" i="7" s="1"/>
  <c r="S1754" i="7"/>
  <c r="R1751" i="7"/>
  <c r="U1751" i="7" s="1"/>
  <c r="S1751" i="7"/>
  <c r="R1752" i="7"/>
  <c r="U1752" i="7" s="1"/>
  <c r="X929" i="10"/>
  <c r="AA929" i="10"/>
  <c r="AD929" i="10"/>
  <c r="AG929" i="10"/>
  <c r="AJ929" i="10"/>
  <c r="AM929" i="10"/>
  <c r="AP929" i="10"/>
  <c r="AS929" i="10"/>
  <c r="X930" i="10"/>
  <c r="AA930" i="10"/>
  <c r="AD930" i="10"/>
  <c r="AG930" i="10"/>
  <c r="AJ930" i="10"/>
  <c r="AM930" i="10"/>
  <c r="AP930" i="10"/>
  <c r="AS930" i="10"/>
  <c r="X931" i="10"/>
  <c r="AA931" i="10"/>
  <c r="AD931" i="10"/>
  <c r="AG931" i="10"/>
  <c r="AJ931" i="10"/>
  <c r="AM931" i="10"/>
  <c r="AP931" i="10"/>
  <c r="AS931" i="10"/>
  <c r="X932" i="10"/>
  <c r="AA932" i="10"/>
  <c r="AD932" i="10"/>
  <c r="AG932" i="10"/>
  <c r="AJ932" i="10"/>
  <c r="AM932" i="10"/>
  <c r="AP932" i="10"/>
  <c r="AS932" i="10"/>
  <c r="X933" i="10"/>
  <c r="AA933" i="10"/>
  <c r="AD933" i="10"/>
  <c r="AG933" i="10"/>
  <c r="AJ933" i="10"/>
  <c r="AM933" i="10"/>
  <c r="AP933" i="10"/>
  <c r="AS933" i="10"/>
  <c r="X934" i="10"/>
  <c r="AA934" i="10"/>
  <c r="AD934" i="10"/>
  <c r="AG934" i="10"/>
  <c r="AJ934" i="10"/>
  <c r="AM934" i="10"/>
  <c r="AP934" i="10"/>
  <c r="AS934" i="10"/>
  <c r="X935" i="10"/>
  <c r="AA935" i="10"/>
  <c r="AD935" i="10"/>
  <c r="AG935" i="10"/>
  <c r="AJ935" i="10"/>
  <c r="AM935" i="10"/>
  <c r="AP935" i="10"/>
  <c r="AS935" i="10"/>
  <c r="X936" i="10"/>
  <c r="AA936" i="10"/>
  <c r="AD936" i="10"/>
  <c r="AG936" i="10"/>
  <c r="AJ936" i="10"/>
  <c r="AM936" i="10"/>
  <c r="AP936" i="10"/>
  <c r="AS936" i="10"/>
  <c r="X937" i="10"/>
  <c r="AA937" i="10"/>
  <c r="AD937" i="10"/>
  <c r="AG937" i="10"/>
  <c r="AJ937" i="10"/>
  <c r="AM937" i="10"/>
  <c r="AP937" i="10"/>
  <c r="AS937" i="10"/>
  <c r="X938" i="10"/>
  <c r="AA938" i="10"/>
  <c r="AD938" i="10"/>
  <c r="AG938" i="10"/>
  <c r="AJ938" i="10"/>
  <c r="AM938" i="10"/>
  <c r="AP938" i="10"/>
  <c r="AS938" i="10"/>
  <c r="X939" i="10"/>
  <c r="AA939" i="10"/>
  <c r="AD939" i="10"/>
  <c r="AG939" i="10"/>
  <c r="AJ939" i="10"/>
  <c r="AM939" i="10"/>
  <c r="AP939" i="10"/>
  <c r="AS939" i="10"/>
  <c r="X940" i="10"/>
  <c r="AA940" i="10"/>
  <c r="AD940" i="10"/>
  <c r="AG940" i="10"/>
  <c r="AJ940" i="10"/>
  <c r="AM940" i="10"/>
  <c r="AP940" i="10"/>
  <c r="AS940" i="10"/>
  <c r="X941" i="10"/>
  <c r="AA941" i="10"/>
  <c r="AD941" i="10"/>
  <c r="AG941" i="10"/>
  <c r="AJ941" i="10"/>
  <c r="AM941" i="10"/>
  <c r="AN944" i="10" s="1"/>
  <c r="AP941" i="10"/>
  <c r="AS941" i="10"/>
  <c r="AT944" i="10" s="1"/>
  <c r="X1378" i="7"/>
  <c r="Z1378" i="7"/>
  <c r="X1377" i="7"/>
  <c r="S1749" i="7"/>
  <c r="R1750" i="7"/>
  <c r="U1750" i="7" s="1"/>
  <c r="S1750" i="7"/>
  <c r="R1747" i="7"/>
  <c r="U1747" i="7" s="1"/>
  <c r="S1747" i="7"/>
  <c r="R1748" i="7"/>
  <c r="U1748" i="7" s="1"/>
  <c r="S1748" i="7"/>
  <c r="R1745" i="7"/>
  <c r="U1745" i="7" s="1"/>
  <c r="S1745" i="7"/>
  <c r="R1746" i="7"/>
  <c r="U1746" i="7" s="1"/>
  <c r="S1746" i="7"/>
  <c r="R1743" i="7"/>
  <c r="U1743" i="7" s="1"/>
  <c r="S1743" i="7"/>
  <c r="R1744" i="7"/>
  <c r="U1744" i="7" s="1"/>
  <c r="S1744" i="7"/>
  <c r="R1739" i="7"/>
  <c r="U1739" i="7" s="1"/>
  <c r="S1739" i="7"/>
  <c r="R1740" i="7"/>
  <c r="U1740" i="7" s="1"/>
  <c r="S1740" i="7"/>
  <c r="R1741" i="7"/>
  <c r="U1741" i="7" s="1"/>
  <c r="S1741" i="7"/>
  <c r="R1742" i="7"/>
  <c r="U1742" i="7" s="1"/>
  <c r="S1742" i="7"/>
  <c r="X925" i="10"/>
  <c r="AA925" i="10"/>
  <c r="AD925" i="10"/>
  <c r="AG925" i="10"/>
  <c r="AJ925" i="10"/>
  <c r="AM925" i="10"/>
  <c r="AP925" i="10"/>
  <c r="AS925" i="10"/>
  <c r="X926" i="10"/>
  <c r="AA926" i="10"/>
  <c r="AD926" i="10"/>
  <c r="AG926" i="10"/>
  <c r="AJ926" i="10"/>
  <c r="AM926" i="10"/>
  <c r="AP926" i="10"/>
  <c r="AS926" i="10"/>
  <c r="X927" i="10"/>
  <c r="AA927" i="10"/>
  <c r="AD927" i="10"/>
  <c r="AG927" i="10"/>
  <c r="AJ927" i="10"/>
  <c r="AM927" i="10"/>
  <c r="AP927" i="10"/>
  <c r="AS927" i="10"/>
  <c r="X928" i="10"/>
  <c r="AA928" i="10"/>
  <c r="AD928" i="10"/>
  <c r="AG928" i="10"/>
  <c r="AJ928" i="10"/>
  <c r="AM928" i="10"/>
  <c r="AP928" i="10"/>
  <c r="AS928" i="10"/>
  <c r="R1737" i="7"/>
  <c r="U1737" i="7" s="1"/>
  <c r="S1737" i="7"/>
  <c r="R1738" i="7"/>
  <c r="U1738" i="7" s="1"/>
  <c r="S1738" i="7"/>
  <c r="R1735" i="7"/>
  <c r="U1735" i="7" s="1"/>
  <c r="S1735" i="7"/>
  <c r="R1736" i="7"/>
  <c r="U1736" i="7" s="1"/>
  <c r="S1736" i="7"/>
  <c r="R1733" i="7"/>
  <c r="U1733" i="7" s="1"/>
  <c r="S1733" i="7"/>
  <c r="R1734" i="7"/>
  <c r="U1734" i="7" s="1"/>
  <c r="S1734" i="7"/>
  <c r="AJ920" i="10"/>
  <c r="AD920" i="10"/>
  <c r="X920" i="10"/>
  <c r="R1731" i="7"/>
  <c r="U1731" i="7" s="1"/>
  <c r="S1731" i="7"/>
  <c r="R1732" i="7"/>
  <c r="U1732" i="7" s="1"/>
  <c r="S1732" i="7"/>
  <c r="R1729" i="7"/>
  <c r="U1729" i="7" s="1"/>
  <c r="S1729" i="7"/>
  <c r="R1730" i="7"/>
  <c r="U1730" i="7" s="1"/>
  <c r="S1730" i="7"/>
  <c r="R1727" i="7"/>
  <c r="U1727" i="7" s="1"/>
  <c r="S1727" i="7"/>
  <c r="R1728" i="7"/>
  <c r="U1728" i="7" s="1"/>
  <c r="S1728" i="7"/>
  <c r="R1725" i="7"/>
  <c r="U1725" i="7" s="1"/>
  <c r="S1725" i="7"/>
  <c r="R1726" i="7"/>
  <c r="U1726" i="7" s="1"/>
  <c r="S1726" i="7"/>
  <c r="X918" i="10"/>
  <c r="AA918" i="10"/>
  <c r="AD918" i="10"/>
  <c r="AG918" i="10"/>
  <c r="AJ918" i="10"/>
  <c r="AM918" i="10"/>
  <c r="AP918" i="10"/>
  <c r="AS918" i="10"/>
  <c r="X919" i="10"/>
  <c r="AA919" i="10"/>
  <c r="AD919" i="10"/>
  <c r="AG919" i="10"/>
  <c r="AJ919" i="10"/>
  <c r="AM919" i="10"/>
  <c r="AP919" i="10"/>
  <c r="AS919" i="10"/>
  <c r="AA920" i="10"/>
  <c r="AG920" i="10"/>
  <c r="AM920" i="10"/>
  <c r="AP920" i="10"/>
  <c r="AS920" i="10"/>
  <c r="X921" i="10"/>
  <c r="AA921" i="10"/>
  <c r="AD921" i="10"/>
  <c r="AG921" i="10"/>
  <c r="AJ921" i="10"/>
  <c r="AM921" i="10"/>
  <c r="AP921" i="10"/>
  <c r="AS921" i="10"/>
  <c r="X922" i="10"/>
  <c r="AA922" i="10"/>
  <c r="AD922" i="10"/>
  <c r="AG922" i="10"/>
  <c r="AJ922" i="10"/>
  <c r="AM922" i="10"/>
  <c r="AP922" i="10"/>
  <c r="AS922" i="10"/>
  <c r="X923" i="10"/>
  <c r="AA923" i="10"/>
  <c r="AD923" i="10"/>
  <c r="AG923" i="10"/>
  <c r="AJ923" i="10"/>
  <c r="AM923" i="10"/>
  <c r="AP923" i="10"/>
  <c r="AS923" i="10"/>
  <c r="X924" i="10"/>
  <c r="AA924" i="10"/>
  <c r="AD924" i="10"/>
  <c r="AG924" i="10"/>
  <c r="AJ924" i="10"/>
  <c r="AM924" i="10"/>
  <c r="AP924" i="10"/>
  <c r="AS924" i="10"/>
  <c r="X917" i="10"/>
  <c r="AA917" i="10"/>
  <c r="AD917" i="10"/>
  <c r="AG917" i="10"/>
  <c r="AJ917" i="10"/>
  <c r="AM917" i="10"/>
  <c r="AP917" i="10"/>
  <c r="AS917" i="10"/>
  <c r="R1723" i="7"/>
  <c r="U1723" i="7" s="1"/>
  <c r="S1723" i="7"/>
  <c r="R1724" i="7"/>
  <c r="U1724" i="7" s="1"/>
  <c r="S1724" i="7"/>
  <c r="X915" i="10"/>
  <c r="AA915" i="10"/>
  <c r="AD915" i="10"/>
  <c r="AG915" i="10"/>
  <c r="AJ915" i="10"/>
  <c r="AM915" i="10"/>
  <c r="AP915" i="10"/>
  <c r="AS915" i="10"/>
  <c r="X916" i="10"/>
  <c r="AA916" i="10"/>
  <c r="AD916" i="10"/>
  <c r="AG916" i="10"/>
  <c r="AJ916" i="10"/>
  <c r="AM916" i="10"/>
  <c r="AP916" i="10"/>
  <c r="AS916" i="10"/>
  <c r="R1721" i="7"/>
  <c r="U1721" i="7" s="1"/>
  <c r="S1721" i="7"/>
  <c r="R1722" i="7"/>
  <c r="U1722" i="7" s="1"/>
  <c r="S1722" i="7"/>
  <c r="X914" i="10"/>
  <c r="AA914" i="10"/>
  <c r="AD914" i="10"/>
  <c r="AG914" i="10"/>
  <c r="AJ914" i="10"/>
  <c r="AM914" i="10"/>
  <c r="AP914" i="10"/>
  <c r="AS914" i="10"/>
  <c r="R1719" i="7"/>
  <c r="U1719" i="7" s="1"/>
  <c r="S1719" i="7"/>
  <c r="R1720" i="7"/>
  <c r="U1720" i="7" s="1"/>
  <c r="S1720" i="7"/>
  <c r="R1717" i="7"/>
  <c r="U1717" i="7" s="1"/>
  <c r="S1717" i="7"/>
  <c r="R1718" i="7"/>
  <c r="U1718" i="7" s="1"/>
  <c r="S1718" i="7"/>
  <c r="X913" i="10"/>
  <c r="AA913" i="10"/>
  <c r="AD913" i="10"/>
  <c r="AG913" i="10"/>
  <c r="AJ913" i="10"/>
  <c r="AM913" i="10"/>
  <c r="AP913" i="10"/>
  <c r="AS913" i="10"/>
  <c r="R1715" i="7"/>
  <c r="U1715" i="7" s="1"/>
  <c r="S1715" i="7"/>
  <c r="R1716" i="7"/>
  <c r="U1716" i="7" s="1"/>
  <c r="S1716" i="7"/>
  <c r="R1713" i="7"/>
  <c r="U1713" i="7" s="1"/>
  <c r="S1713" i="7"/>
  <c r="R1714" i="7"/>
  <c r="U1714" i="7" s="1"/>
  <c r="S1714" i="7"/>
  <c r="X911" i="10"/>
  <c r="AA911" i="10"/>
  <c r="AD911" i="10"/>
  <c r="AG911" i="10"/>
  <c r="AJ911" i="10"/>
  <c r="AM911" i="10"/>
  <c r="AP911" i="10"/>
  <c r="AS911" i="10"/>
  <c r="X912" i="10"/>
  <c r="AA912" i="10"/>
  <c r="AD912" i="10"/>
  <c r="AG912" i="10"/>
  <c r="AJ912" i="10"/>
  <c r="AM912" i="10"/>
  <c r="AP912" i="10"/>
  <c r="AS912" i="10"/>
  <c r="R1711" i="7"/>
  <c r="U1711" i="7" s="1"/>
  <c r="S1711" i="7"/>
  <c r="R1712" i="7"/>
  <c r="U1712" i="7" s="1"/>
  <c r="S1712" i="7"/>
  <c r="R1709" i="7"/>
  <c r="U1709" i="7" s="1"/>
  <c r="S1709" i="7"/>
  <c r="R1710" i="7"/>
  <c r="U1710" i="7" s="1"/>
  <c r="S1710" i="7"/>
  <c r="X909" i="10"/>
  <c r="AA909" i="10"/>
  <c r="AD909" i="10"/>
  <c r="AG909" i="10"/>
  <c r="AJ909" i="10"/>
  <c r="AM909" i="10"/>
  <c r="AP909" i="10"/>
  <c r="AS909" i="10"/>
  <c r="X910" i="10"/>
  <c r="AA910" i="10"/>
  <c r="AB912" i="10" s="1"/>
  <c r="AD910" i="10"/>
  <c r="AG910" i="10"/>
  <c r="AH913" i="10" s="1"/>
  <c r="AJ910" i="10"/>
  <c r="AM910" i="10"/>
  <c r="AN912" i="10" s="1"/>
  <c r="AP910" i="10"/>
  <c r="AS910" i="10"/>
  <c r="R1707" i="7"/>
  <c r="U1707" i="7" s="1"/>
  <c r="S1707" i="7"/>
  <c r="R1708" i="7"/>
  <c r="U1708" i="7" s="1"/>
  <c r="S1708" i="7"/>
  <c r="R1705" i="7"/>
  <c r="U1705" i="7" s="1"/>
  <c r="S1705" i="7"/>
  <c r="R1706" i="7"/>
  <c r="U1706" i="7" s="1"/>
  <c r="S1706" i="7"/>
  <c r="R1703" i="7"/>
  <c r="U1703" i="7" s="1"/>
  <c r="S1703" i="7"/>
  <c r="R1704" i="7"/>
  <c r="U1704" i="7" s="1"/>
  <c r="S1704" i="7"/>
  <c r="X906" i="10"/>
  <c r="AA906" i="10"/>
  <c r="AD906" i="10"/>
  <c r="AG906" i="10"/>
  <c r="AJ906" i="10"/>
  <c r="AM906" i="10"/>
  <c r="AP906" i="10"/>
  <c r="AS906" i="10"/>
  <c r="X907" i="10"/>
  <c r="AA907" i="10"/>
  <c r="AD907" i="10"/>
  <c r="AG907" i="10"/>
  <c r="AJ907" i="10"/>
  <c r="AM907" i="10"/>
  <c r="AP907" i="10"/>
  <c r="AS907" i="10"/>
  <c r="X908" i="10"/>
  <c r="AA908" i="10"/>
  <c r="AD908" i="10"/>
  <c r="AG908" i="10"/>
  <c r="AH911" i="10" s="1"/>
  <c r="AJ908" i="10"/>
  <c r="AM908" i="10"/>
  <c r="AP908" i="10"/>
  <c r="AS908" i="10"/>
  <c r="AT911" i="10" s="1"/>
  <c r="R1701" i="7"/>
  <c r="U1701" i="7" s="1"/>
  <c r="S1701" i="7"/>
  <c r="R1702" i="7"/>
  <c r="U1702" i="7" s="1"/>
  <c r="S1702" i="7"/>
  <c r="AS905" i="10"/>
  <c r="AP905" i="10"/>
  <c r="AM905" i="10"/>
  <c r="AJ905" i="10"/>
  <c r="AG905" i="10"/>
  <c r="AD905" i="10"/>
  <c r="AA905" i="10"/>
  <c r="X905" i="10"/>
  <c r="R1673" i="7"/>
  <c r="U1673" i="7" s="1"/>
  <c r="R1674" i="7"/>
  <c r="U1674" i="7" s="1"/>
  <c r="R1675" i="7"/>
  <c r="U1675" i="7" s="1"/>
  <c r="R1676" i="7"/>
  <c r="U1676" i="7" s="1"/>
  <c r="R1677" i="7"/>
  <c r="U1677" i="7" s="1"/>
  <c r="R1678" i="7"/>
  <c r="U1678" i="7" s="1"/>
  <c r="R1679" i="7"/>
  <c r="U1679" i="7" s="1"/>
  <c r="R1680" i="7"/>
  <c r="U1680" i="7" s="1"/>
  <c r="R1681" i="7"/>
  <c r="U1681" i="7" s="1"/>
  <c r="R1682" i="7"/>
  <c r="U1682" i="7" s="1"/>
  <c r="R1683" i="7"/>
  <c r="U1683" i="7" s="1"/>
  <c r="R1684" i="7"/>
  <c r="U1684" i="7" s="1"/>
  <c r="R1685" i="7"/>
  <c r="U1685" i="7" s="1"/>
  <c r="R1686" i="7"/>
  <c r="U1686" i="7" s="1"/>
  <c r="R1687" i="7"/>
  <c r="U1687" i="7" s="1"/>
  <c r="R1688" i="7"/>
  <c r="U1688" i="7" s="1"/>
  <c r="R1689" i="7"/>
  <c r="U1689" i="7" s="1"/>
  <c r="R1690" i="7"/>
  <c r="U1690" i="7" s="1"/>
  <c r="R1691" i="7"/>
  <c r="U1691" i="7" s="1"/>
  <c r="R1692" i="7"/>
  <c r="U1692" i="7" s="1"/>
  <c r="R1693" i="7"/>
  <c r="U1693" i="7" s="1"/>
  <c r="R1694" i="7"/>
  <c r="U1694" i="7" s="1"/>
  <c r="R1695" i="7"/>
  <c r="U1695" i="7" s="1"/>
  <c r="R1696" i="7"/>
  <c r="U1696" i="7" s="1"/>
  <c r="R1697" i="7"/>
  <c r="U1697" i="7" s="1"/>
  <c r="R1698" i="7"/>
  <c r="U1698" i="7" s="1"/>
  <c r="R1699" i="7"/>
  <c r="U1699" i="7" s="1"/>
  <c r="R1700" i="7"/>
  <c r="U1700" i="7" s="1"/>
  <c r="S1699" i="7"/>
  <c r="S1700" i="7"/>
  <c r="X904" i="10"/>
  <c r="AA904" i="10"/>
  <c r="AD904" i="10"/>
  <c r="AG904" i="10"/>
  <c r="AJ904" i="10"/>
  <c r="AM904" i="10"/>
  <c r="AP904" i="10"/>
  <c r="AS904" i="10"/>
  <c r="S1697" i="7"/>
  <c r="S1698" i="7"/>
  <c r="X903" i="10"/>
  <c r="AA903" i="10"/>
  <c r="AD903" i="10"/>
  <c r="AG903" i="10"/>
  <c r="AJ903" i="10"/>
  <c r="AM903" i="10"/>
  <c r="AP903" i="10"/>
  <c r="AS903" i="10"/>
  <c r="S1695" i="7"/>
  <c r="S1696" i="7"/>
  <c r="X902" i="10"/>
  <c r="AA902" i="10"/>
  <c r="AD902" i="10"/>
  <c r="AG902" i="10"/>
  <c r="AJ902" i="10"/>
  <c r="AM902" i="10"/>
  <c r="AP902" i="10"/>
  <c r="AS902" i="10"/>
  <c r="S1693" i="7"/>
  <c r="S1694" i="7"/>
  <c r="S1691" i="7"/>
  <c r="S1692" i="7"/>
  <c r="X900" i="10"/>
  <c r="AA900" i="10"/>
  <c r="AD900" i="10"/>
  <c r="AG900" i="10"/>
  <c r="AJ900" i="10"/>
  <c r="AM900" i="10"/>
  <c r="AP900" i="10"/>
  <c r="AS900" i="10"/>
  <c r="X901" i="10"/>
  <c r="AA901" i="10"/>
  <c r="AD901" i="10"/>
  <c r="AG901" i="10"/>
  <c r="AJ901" i="10"/>
  <c r="AM901" i="10"/>
  <c r="AP901" i="10"/>
  <c r="AS901" i="10"/>
  <c r="S1689" i="7"/>
  <c r="S1690" i="7"/>
  <c r="X899" i="10"/>
  <c r="AA899" i="10"/>
  <c r="AD899" i="10"/>
  <c r="AG899" i="10"/>
  <c r="AJ899" i="10"/>
  <c r="AM899" i="10"/>
  <c r="AP899" i="10"/>
  <c r="AS899" i="10"/>
  <c r="S1687" i="7"/>
  <c r="S1688" i="7"/>
  <c r="X898" i="10"/>
  <c r="AA898" i="10"/>
  <c r="AD898" i="10"/>
  <c r="AG898" i="10"/>
  <c r="AJ898" i="10"/>
  <c r="AM898" i="10"/>
  <c r="AP898" i="10"/>
  <c r="AS898" i="10"/>
  <c r="S1685" i="7"/>
  <c r="S1686" i="7"/>
  <c r="X897" i="10"/>
  <c r="AA897" i="10"/>
  <c r="AD897" i="10"/>
  <c r="AG897" i="10"/>
  <c r="AJ897" i="10"/>
  <c r="AM897" i="10"/>
  <c r="AP897" i="10"/>
  <c r="AS897" i="10"/>
  <c r="S1683" i="7"/>
  <c r="S1684" i="7"/>
  <c r="Y1221" i="7"/>
  <c r="AA1307" i="7"/>
  <c r="X1311" i="7"/>
  <c r="AB1222" i="7"/>
  <c r="AC1312" i="7"/>
  <c r="Z1312" i="7"/>
  <c r="AB1221" i="7"/>
  <c r="AC1311" i="7"/>
  <c r="Z1311" i="7"/>
  <c r="X896" i="10"/>
  <c r="AA896" i="10"/>
  <c r="AD896" i="10"/>
  <c r="AG896" i="10"/>
  <c r="AJ896" i="10"/>
  <c r="AM896" i="10"/>
  <c r="AP896" i="10"/>
  <c r="AQ899" i="10" s="1"/>
  <c r="AS896" i="10"/>
  <c r="S1681" i="7"/>
  <c r="S1682" i="7"/>
  <c r="S1679" i="7"/>
  <c r="S1680" i="7"/>
  <c r="X894" i="10"/>
  <c r="AA894" i="10"/>
  <c r="AD894" i="10"/>
  <c r="AG894" i="10"/>
  <c r="AJ894" i="10"/>
  <c r="AM894" i="10"/>
  <c r="AP894" i="10"/>
  <c r="AS894" i="10"/>
  <c r="X895" i="10"/>
  <c r="AA895" i="10"/>
  <c r="AD895" i="10"/>
  <c r="AG895" i="10"/>
  <c r="AJ895" i="10"/>
  <c r="AM895" i="10"/>
  <c r="AP895" i="10"/>
  <c r="AS895" i="10"/>
  <c r="X893" i="10"/>
  <c r="AA893" i="10"/>
  <c r="AD893" i="10"/>
  <c r="AE896" i="10" s="1"/>
  <c r="AG893" i="10"/>
  <c r="AJ893" i="10"/>
  <c r="AM893" i="10"/>
  <c r="AP893" i="10"/>
  <c r="AS893" i="10"/>
  <c r="S1677" i="7"/>
  <c r="S1678" i="7"/>
  <c r="X892" i="10"/>
  <c r="AA892" i="10"/>
  <c r="AD892" i="10"/>
  <c r="AG892" i="10"/>
  <c r="AJ892" i="10"/>
  <c r="AM892" i="10"/>
  <c r="AP892" i="10"/>
  <c r="AS892" i="10"/>
  <c r="S1675" i="7"/>
  <c r="S1676" i="7"/>
  <c r="S1673" i="7"/>
  <c r="S1674" i="7"/>
  <c r="X1302" i="7"/>
  <c r="AA1297" i="7"/>
  <c r="AC1301" i="7"/>
  <c r="X891" i="10"/>
  <c r="AA891" i="10"/>
  <c r="AD891" i="10"/>
  <c r="AG891" i="10"/>
  <c r="AJ891" i="10"/>
  <c r="AM891" i="10"/>
  <c r="AP891" i="10"/>
  <c r="AS891" i="10"/>
  <c r="R1671" i="7"/>
  <c r="U1671" i="7" s="1"/>
  <c r="S1671" i="7"/>
  <c r="R1672" i="7"/>
  <c r="U1672" i="7" s="1"/>
  <c r="S1672" i="7"/>
  <c r="R1669" i="7"/>
  <c r="U1669" i="7" s="1"/>
  <c r="S1669" i="7"/>
  <c r="R1670" i="7"/>
  <c r="U1670" i="7" s="1"/>
  <c r="S1670" i="7"/>
  <c r="S1667" i="7"/>
  <c r="S1668" i="7"/>
  <c r="S1666" i="7"/>
  <c r="R1667" i="7"/>
  <c r="U1667" i="7" s="1"/>
  <c r="R1668" i="7"/>
  <c r="U1668" i="7" s="1"/>
  <c r="X888" i="10"/>
  <c r="AA888" i="10"/>
  <c r="AD888" i="10"/>
  <c r="AG888" i="10"/>
  <c r="AJ888" i="10"/>
  <c r="AM888" i="10"/>
  <c r="AP888" i="10"/>
  <c r="AS888" i="10"/>
  <c r="X889" i="10"/>
  <c r="AA889" i="10"/>
  <c r="AD889" i="10"/>
  <c r="AG889" i="10"/>
  <c r="AJ889" i="10"/>
  <c r="AM889" i="10"/>
  <c r="AP889" i="10"/>
  <c r="AS889" i="10"/>
  <c r="X890" i="10"/>
  <c r="AA890" i="10"/>
  <c r="AD890" i="10"/>
  <c r="AG890" i="10"/>
  <c r="AJ890" i="10"/>
  <c r="AM890" i="10"/>
  <c r="AP890" i="10"/>
  <c r="AS890" i="10"/>
  <c r="X887" i="10"/>
  <c r="AA887" i="10"/>
  <c r="AB890" i="10" s="1"/>
  <c r="AD887" i="10"/>
  <c r="AG887" i="10"/>
  <c r="AJ887" i="10"/>
  <c r="AM887" i="10"/>
  <c r="AP887" i="10"/>
  <c r="AS887" i="10"/>
  <c r="R1665" i="7"/>
  <c r="U1665" i="7" s="1"/>
  <c r="S1665" i="7"/>
  <c r="R1666" i="7"/>
  <c r="U1666" i="7" s="1"/>
  <c r="R1663" i="7"/>
  <c r="U1663" i="7" s="1"/>
  <c r="S1663" i="7"/>
  <c r="R1664" i="7"/>
  <c r="U1664" i="7" s="1"/>
  <c r="S1664" i="7"/>
  <c r="S1661" i="7"/>
  <c r="S1662" i="7"/>
  <c r="R1662" i="7"/>
  <c r="U1662" i="7" s="1"/>
  <c r="R1661" i="7"/>
  <c r="U1661" i="7" s="1"/>
  <c r="X885" i="10"/>
  <c r="AA885" i="10"/>
  <c r="AD885" i="10"/>
  <c r="AG885" i="10"/>
  <c r="AJ885" i="10"/>
  <c r="AM885" i="10"/>
  <c r="AP885" i="10"/>
  <c r="AS885" i="10"/>
  <c r="X886" i="10"/>
  <c r="AA886" i="10"/>
  <c r="AD886" i="10"/>
  <c r="AG886" i="10"/>
  <c r="AJ886" i="10"/>
  <c r="AM886" i="10"/>
  <c r="AP886" i="10"/>
  <c r="AS886" i="10"/>
  <c r="R1659" i="7"/>
  <c r="U1659" i="7" s="1"/>
  <c r="S1659" i="7"/>
  <c r="R1660" i="7"/>
  <c r="U1660" i="7" s="1"/>
  <c r="S1660" i="7"/>
  <c r="R1657" i="7"/>
  <c r="U1657" i="7" s="1"/>
  <c r="S1657" i="7"/>
  <c r="R1658" i="7"/>
  <c r="U1658" i="7" s="1"/>
  <c r="S1658" i="7"/>
  <c r="S1655" i="7"/>
  <c r="S1656" i="7"/>
  <c r="R1655" i="7"/>
  <c r="U1655" i="7" s="1"/>
  <c r="R1656" i="7"/>
  <c r="U1656" i="7" s="1"/>
  <c r="X882" i="10"/>
  <c r="AA882" i="10"/>
  <c r="AD882" i="10"/>
  <c r="AG882" i="10"/>
  <c r="AJ882" i="10"/>
  <c r="AM882" i="10"/>
  <c r="AP882" i="10"/>
  <c r="AS882" i="10"/>
  <c r="X883" i="10"/>
  <c r="AA883" i="10"/>
  <c r="AD883" i="10"/>
  <c r="AG883" i="10"/>
  <c r="AJ883" i="10"/>
  <c r="AM883" i="10"/>
  <c r="AP883" i="10"/>
  <c r="AS883" i="10"/>
  <c r="X884" i="10"/>
  <c r="AA884" i="10"/>
  <c r="AD884" i="10"/>
  <c r="AG884" i="10"/>
  <c r="AJ884" i="10"/>
  <c r="AM884" i="10"/>
  <c r="AP884" i="10"/>
  <c r="AS884" i="10"/>
  <c r="R1653" i="7"/>
  <c r="U1653" i="7" s="1"/>
  <c r="S1653" i="7"/>
  <c r="R1654" i="7"/>
  <c r="U1654" i="7" s="1"/>
  <c r="S1654" i="7"/>
  <c r="R1652" i="7"/>
  <c r="U1652" i="7" s="1"/>
  <c r="S1652" i="7"/>
  <c r="X879" i="10"/>
  <c r="AA879" i="10"/>
  <c r="AD879" i="10"/>
  <c r="AG879" i="10"/>
  <c r="AJ879" i="10"/>
  <c r="AM879" i="10"/>
  <c r="AP879" i="10"/>
  <c r="AS879" i="10"/>
  <c r="X880" i="10"/>
  <c r="AA880" i="10"/>
  <c r="AD880" i="10"/>
  <c r="AG880" i="10"/>
  <c r="AJ880" i="10"/>
  <c r="AM880" i="10"/>
  <c r="AP880" i="10"/>
  <c r="AS880" i="10"/>
  <c r="X881" i="10"/>
  <c r="AA881" i="10"/>
  <c r="AD881" i="10"/>
  <c r="AG881" i="10"/>
  <c r="AJ881" i="10"/>
  <c r="AM881" i="10"/>
  <c r="AP881" i="10"/>
  <c r="AS881" i="10"/>
  <c r="X878" i="10"/>
  <c r="AA878" i="10"/>
  <c r="AD878" i="10"/>
  <c r="AG878" i="10"/>
  <c r="AJ878" i="10"/>
  <c r="AM878" i="10"/>
  <c r="AP878" i="10"/>
  <c r="AS878" i="10"/>
  <c r="X876" i="10"/>
  <c r="AA876" i="10"/>
  <c r="AD876" i="10"/>
  <c r="AG876" i="10"/>
  <c r="AJ876" i="10"/>
  <c r="AM876" i="10"/>
  <c r="AP876" i="10"/>
  <c r="AS876" i="10"/>
  <c r="X877" i="10"/>
  <c r="AA877" i="10"/>
  <c r="AD877" i="10"/>
  <c r="AG877" i="10"/>
  <c r="AJ877" i="10"/>
  <c r="AM877" i="10"/>
  <c r="AP877" i="10"/>
  <c r="AS877" i="10"/>
  <c r="X1268" i="7"/>
  <c r="AC1268" i="7"/>
  <c r="R1640" i="7"/>
  <c r="U1640" i="7" s="1"/>
  <c r="X1267" i="7"/>
  <c r="AC1267" i="7"/>
  <c r="Z1267" i="7"/>
  <c r="X873" i="10"/>
  <c r="AA873" i="10"/>
  <c r="AD873" i="10"/>
  <c r="AG873" i="10"/>
  <c r="AJ873" i="10"/>
  <c r="AM873" i="10"/>
  <c r="AP873" i="10"/>
  <c r="AS873" i="10"/>
  <c r="X874" i="10"/>
  <c r="AA874" i="10"/>
  <c r="AD874" i="10"/>
  <c r="AG874" i="10"/>
  <c r="AJ874" i="10"/>
  <c r="AM874" i="10"/>
  <c r="AP874" i="10"/>
  <c r="AS874" i="10"/>
  <c r="X875" i="10"/>
  <c r="AA875" i="10"/>
  <c r="AD875" i="10"/>
  <c r="AG875" i="10"/>
  <c r="AJ875" i="10"/>
  <c r="AM875" i="10"/>
  <c r="AP875" i="10"/>
  <c r="AS875" i="10"/>
  <c r="X872" i="10"/>
  <c r="AA872" i="10"/>
  <c r="AD872" i="10"/>
  <c r="AG872" i="10"/>
  <c r="AJ872" i="10"/>
  <c r="AM872" i="10"/>
  <c r="AP872" i="10"/>
  <c r="AS872" i="10"/>
  <c r="AM868" i="10"/>
  <c r="AJ868" i="10"/>
  <c r="AA868" i="10"/>
  <c r="X868" i="10"/>
  <c r="AP868" i="10"/>
  <c r="AD868" i="10"/>
  <c r="AS868" i="10"/>
  <c r="AG868" i="10"/>
  <c r="AP862" i="10"/>
  <c r="AM862" i="10"/>
  <c r="AJ862" i="10"/>
  <c r="AD862" i="10"/>
  <c r="AA862" i="10"/>
  <c r="X862" i="10"/>
  <c r="AD859" i="10"/>
  <c r="AA859" i="10"/>
  <c r="AJ859" i="10"/>
  <c r="AG859" i="10"/>
  <c r="X859" i="10"/>
  <c r="X860" i="10"/>
  <c r="AA860" i="10"/>
  <c r="AD860" i="10"/>
  <c r="AG860" i="10"/>
  <c r="AJ860" i="10"/>
  <c r="AM860" i="10"/>
  <c r="AP860" i="10"/>
  <c r="AS860" i="10"/>
  <c r="X861" i="10"/>
  <c r="AA861" i="10"/>
  <c r="AD861" i="10"/>
  <c r="AG861" i="10"/>
  <c r="AJ861" i="10"/>
  <c r="AM861" i="10"/>
  <c r="AP861" i="10"/>
  <c r="AS861" i="10"/>
  <c r="AG862" i="10"/>
  <c r="AS862" i="10"/>
  <c r="X863" i="10"/>
  <c r="AA863" i="10"/>
  <c r="AD863" i="10"/>
  <c r="AG863" i="10"/>
  <c r="AJ863" i="10"/>
  <c r="AM863" i="10"/>
  <c r="AP863" i="10"/>
  <c r="AS863" i="10"/>
  <c r="X864" i="10"/>
  <c r="AA864" i="10"/>
  <c r="AD864" i="10"/>
  <c r="AG864" i="10"/>
  <c r="AJ864" i="10"/>
  <c r="AM864" i="10"/>
  <c r="AP864" i="10"/>
  <c r="AS864" i="10"/>
  <c r="X865" i="10"/>
  <c r="AA865" i="10"/>
  <c r="AD865" i="10"/>
  <c r="AG865" i="10"/>
  <c r="AJ865" i="10"/>
  <c r="AM865" i="10"/>
  <c r="AP865" i="10"/>
  <c r="AS865" i="10"/>
  <c r="X866" i="10"/>
  <c r="AA866" i="10"/>
  <c r="AD866" i="10"/>
  <c r="AG866" i="10"/>
  <c r="AJ866" i="10"/>
  <c r="AM866" i="10"/>
  <c r="AP866" i="10"/>
  <c r="AS866" i="10"/>
  <c r="X867" i="10"/>
  <c r="AA867" i="10"/>
  <c r="AD867" i="10"/>
  <c r="AG867" i="10"/>
  <c r="AJ867" i="10"/>
  <c r="AM867" i="10"/>
  <c r="AP867" i="10"/>
  <c r="AS867" i="10"/>
  <c r="X869" i="10"/>
  <c r="AA869" i="10"/>
  <c r="AD869" i="10"/>
  <c r="AG869" i="10"/>
  <c r="AJ869" i="10"/>
  <c r="AM869" i="10"/>
  <c r="AP869" i="10"/>
  <c r="AS869" i="10"/>
  <c r="X870" i="10"/>
  <c r="AA870" i="10"/>
  <c r="AD870" i="10"/>
  <c r="AG870" i="10"/>
  <c r="AJ870" i="10"/>
  <c r="AM870" i="10"/>
  <c r="AP870" i="10"/>
  <c r="AS870" i="10"/>
  <c r="X871" i="10"/>
  <c r="AA871" i="10"/>
  <c r="AD871" i="10"/>
  <c r="AG871" i="10"/>
  <c r="AJ871" i="10"/>
  <c r="AK873" i="10" s="1"/>
  <c r="AM871" i="10"/>
  <c r="AP871" i="10"/>
  <c r="AS871" i="10"/>
  <c r="R1608" i="7"/>
  <c r="U1608" i="7" s="1"/>
  <c r="S1608" i="7"/>
  <c r="R1609" i="7"/>
  <c r="U1609" i="7" s="1"/>
  <c r="S1609" i="7"/>
  <c r="R1610" i="7"/>
  <c r="U1610" i="7" s="1"/>
  <c r="S1610" i="7"/>
  <c r="R1611" i="7"/>
  <c r="U1611" i="7" s="1"/>
  <c r="S1611" i="7"/>
  <c r="R1612" i="7"/>
  <c r="U1612" i="7" s="1"/>
  <c r="S1612" i="7"/>
  <c r="S1613" i="7"/>
  <c r="U1613" i="7"/>
  <c r="U1614" i="7"/>
  <c r="S1614" i="7"/>
  <c r="R1615" i="7"/>
  <c r="U1615" i="7" s="1"/>
  <c r="S1615" i="7"/>
  <c r="R1616" i="7"/>
  <c r="U1616" i="7" s="1"/>
  <c r="S1616" i="7"/>
  <c r="R1617" i="7"/>
  <c r="U1617" i="7" s="1"/>
  <c r="S1617" i="7"/>
  <c r="R1618" i="7"/>
  <c r="U1618" i="7" s="1"/>
  <c r="S1618" i="7"/>
  <c r="R1619" i="7"/>
  <c r="U1619" i="7" s="1"/>
  <c r="S1619" i="7"/>
  <c r="R1620" i="7"/>
  <c r="U1620" i="7" s="1"/>
  <c r="S1620" i="7"/>
  <c r="R1621" i="7"/>
  <c r="U1621" i="7" s="1"/>
  <c r="S1621" i="7"/>
  <c r="R1622" i="7"/>
  <c r="U1622" i="7" s="1"/>
  <c r="S1622" i="7"/>
  <c r="R1623" i="7"/>
  <c r="U1623" i="7" s="1"/>
  <c r="S1623" i="7"/>
  <c r="R1624" i="7"/>
  <c r="U1624" i="7" s="1"/>
  <c r="S1624" i="7"/>
  <c r="R1625" i="7"/>
  <c r="U1625" i="7" s="1"/>
  <c r="S1625" i="7"/>
  <c r="R1626" i="7"/>
  <c r="U1626" i="7" s="1"/>
  <c r="S1626" i="7"/>
  <c r="R1627" i="7"/>
  <c r="U1627" i="7" s="1"/>
  <c r="S1627" i="7"/>
  <c r="R1628" i="7"/>
  <c r="U1628" i="7" s="1"/>
  <c r="S1628" i="7"/>
  <c r="R1629" i="7"/>
  <c r="U1629" i="7" s="1"/>
  <c r="S1629" i="7"/>
  <c r="R1630" i="7"/>
  <c r="U1630" i="7" s="1"/>
  <c r="S1630" i="7"/>
  <c r="R1631" i="7"/>
  <c r="U1631" i="7" s="1"/>
  <c r="S1631" i="7"/>
  <c r="R1632" i="7"/>
  <c r="U1632" i="7" s="1"/>
  <c r="S1632" i="7"/>
  <c r="R1633" i="7"/>
  <c r="U1633" i="7" s="1"/>
  <c r="S1633" i="7"/>
  <c r="R1634" i="7"/>
  <c r="U1634" i="7" s="1"/>
  <c r="S1634" i="7"/>
  <c r="R1635" i="7"/>
  <c r="U1635" i="7" s="1"/>
  <c r="S1635" i="7"/>
  <c r="R1636" i="7"/>
  <c r="U1636" i="7" s="1"/>
  <c r="S1636" i="7"/>
  <c r="R1637" i="7"/>
  <c r="U1637" i="7" s="1"/>
  <c r="S1637" i="7"/>
  <c r="R1638" i="7"/>
  <c r="U1638" i="7" s="1"/>
  <c r="S1638" i="7"/>
  <c r="S1640" i="7"/>
  <c r="R1641" i="7"/>
  <c r="U1641" i="7" s="1"/>
  <c r="S1641" i="7"/>
  <c r="R1642" i="7"/>
  <c r="U1642" i="7" s="1"/>
  <c r="S1642" i="7"/>
  <c r="R1643" i="7"/>
  <c r="U1643" i="7" s="1"/>
  <c r="S1643" i="7"/>
  <c r="R1644" i="7"/>
  <c r="U1644" i="7" s="1"/>
  <c r="S1644" i="7"/>
  <c r="R1645" i="7"/>
  <c r="U1645" i="7" s="1"/>
  <c r="S1645" i="7"/>
  <c r="R1646" i="7"/>
  <c r="U1646" i="7" s="1"/>
  <c r="S1646" i="7"/>
  <c r="R1647" i="7"/>
  <c r="U1647" i="7" s="1"/>
  <c r="S1647" i="7"/>
  <c r="R1648" i="7"/>
  <c r="U1648" i="7" s="1"/>
  <c r="S1648" i="7"/>
  <c r="R1649" i="7"/>
  <c r="U1649" i="7" s="1"/>
  <c r="S1649" i="7"/>
  <c r="R1650" i="7"/>
  <c r="U1650" i="7" s="1"/>
  <c r="S1650" i="7"/>
  <c r="R1651" i="7"/>
  <c r="U1651" i="7" s="1"/>
  <c r="S1651" i="7"/>
  <c r="R1603" i="7"/>
  <c r="U1603" i="7" s="1"/>
  <c r="S1603" i="7"/>
  <c r="R1604" i="7"/>
  <c r="U1604" i="7" s="1"/>
  <c r="S1604" i="7"/>
  <c r="R1605" i="7"/>
  <c r="U1605" i="7" s="1"/>
  <c r="S1605" i="7"/>
  <c r="R1606" i="7"/>
  <c r="U1606" i="7" s="1"/>
  <c r="S1606" i="7"/>
  <c r="R1607" i="7"/>
  <c r="U1607" i="7" s="1"/>
  <c r="S1607" i="7"/>
  <c r="X854" i="10"/>
  <c r="AA854" i="10"/>
  <c r="AD854" i="10"/>
  <c r="AG854" i="10"/>
  <c r="AJ854" i="10"/>
  <c r="AM854" i="10"/>
  <c r="AP854" i="10"/>
  <c r="AS854" i="10"/>
  <c r="X855" i="10"/>
  <c r="AA855" i="10"/>
  <c r="AD855" i="10"/>
  <c r="AG855" i="10"/>
  <c r="AJ855" i="10"/>
  <c r="AM855" i="10"/>
  <c r="AP855" i="10"/>
  <c r="AS855" i="10"/>
  <c r="X856" i="10"/>
  <c r="AA856" i="10"/>
  <c r="AD856" i="10"/>
  <c r="AG856" i="10"/>
  <c r="AJ856" i="10"/>
  <c r="AM856" i="10"/>
  <c r="AP856" i="10"/>
  <c r="AS856" i="10"/>
  <c r="X857" i="10"/>
  <c r="AA857" i="10"/>
  <c r="AD857" i="10"/>
  <c r="AG857" i="10"/>
  <c r="AJ857" i="10"/>
  <c r="AM857" i="10"/>
  <c r="AP857" i="10"/>
  <c r="AS857" i="10"/>
  <c r="X858" i="10"/>
  <c r="AA858" i="10"/>
  <c r="AD858" i="10"/>
  <c r="AG858" i="10"/>
  <c r="AJ858" i="10"/>
  <c r="AM858" i="10"/>
  <c r="AP858" i="10"/>
  <c r="AS858" i="10"/>
  <c r="AS859" i="10"/>
  <c r="AS853" i="10"/>
  <c r="AP853" i="10"/>
  <c r="AM853" i="10"/>
  <c r="AA853" i="10"/>
  <c r="X853" i="10"/>
  <c r="R1601" i="7"/>
  <c r="U1601" i="7" s="1"/>
  <c r="S1601" i="7"/>
  <c r="R1602" i="7"/>
  <c r="U1602" i="7" s="1"/>
  <c r="S1602" i="7"/>
  <c r="Y1140" i="7"/>
  <c r="Z1230" i="7"/>
  <c r="Z1229" i="7"/>
  <c r="R1599" i="7"/>
  <c r="U1599" i="7" s="1"/>
  <c r="S1599" i="7"/>
  <c r="R1600" i="7"/>
  <c r="U1600" i="7" s="1"/>
  <c r="S1600" i="7"/>
  <c r="R1595" i="7"/>
  <c r="U1595" i="7" s="1"/>
  <c r="S1595" i="7"/>
  <c r="R1596" i="7"/>
  <c r="U1596" i="7" s="1"/>
  <c r="S1596" i="7"/>
  <c r="R1597" i="7"/>
  <c r="U1597" i="7" s="1"/>
  <c r="S1597" i="7"/>
  <c r="R1598" i="7"/>
  <c r="U1598" i="7" s="1"/>
  <c r="S1598" i="7"/>
  <c r="X850" i="10"/>
  <c r="AA850" i="10"/>
  <c r="AD850" i="10"/>
  <c r="AG850" i="10"/>
  <c r="AJ850" i="10"/>
  <c r="AM850" i="10"/>
  <c r="AP850" i="10"/>
  <c r="AS850" i="10"/>
  <c r="X851" i="10"/>
  <c r="AA851" i="10"/>
  <c r="AD851" i="10"/>
  <c r="AG851" i="10"/>
  <c r="AJ851" i="10"/>
  <c r="AM851" i="10"/>
  <c r="AP851" i="10"/>
  <c r="AS851" i="10"/>
  <c r="X852" i="10"/>
  <c r="AA852" i="10"/>
  <c r="AD852" i="10"/>
  <c r="AG852" i="10"/>
  <c r="AJ852" i="10"/>
  <c r="AM852" i="10"/>
  <c r="AP852" i="10"/>
  <c r="AS852" i="10"/>
  <c r="AD853" i="10"/>
  <c r="AG853" i="10"/>
  <c r="AJ853" i="10"/>
  <c r="AP849" i="10"/>
  <c r="AJ849" i="10"/>
  <c r="AD849" i="10"/>
  <c r="AA849" i="10"/>
  <c r="X849" i="10"/>
  <c r="R1593" i="7"/>
  <c r="U1593" i="7" s="1"/>
  <c r="S1593" i="7"/>
  <c r="R1594" i="7"/>
  <c r="U1594" i="7" s="1"/>
  <c r="S1594" i="7"/>
  <c r="Y1132" i="7"/>
  <c r="Y1131" i="7"/>
  <c r="X1221" i="7"/>
  <c r="R1591" i="7"/>
  <c r="U1591" i="7" s="1"/>
  <c r="S1591" i="7"/>
  <c r="R1592" i="7"/>
  <c r="U1592" i="7" s="1"/>
  <c r="S1592" i="7"/>
  <c r="AA1216" i="7"/>
  <c r="X1220" i="7"/>
  <c r="AC1220" i="7"/>
  <c r="Z1220" i="7"/>
  <c r="R1589" i="7"/>
  <c r="U1589" i="7" s="1"/>
  <c r="S1589" i="7"/>
  <c r="R1590" i="7"/>
  <c r="U1590" i="7" s="1"/>
  <c r="S1590" i="7"/>
  <c r="S1587" i="7"/>
  <c r="S1588" i="7"/>
  <c r="R1588" i="7"/>
  <c r="U1588" i="7" s="1"/>
  <c r="R1587" i="7"/>
  <c r="U1587" i="7" s="1"/>
  <c r="X847" i="10"/>
  <c r="AA847" i="10"/>
  <c r="AD847" i="10"/>
  <c r="AG847" i="10"/>
  <c r="AJ847" i="10"/>
  <c r="AM847" i="10"/>
  <c r="AP847" i="10"/>
  <c r="AS847" i="10"/>
  <c r="X848" i="10"/>
  <c r="AA848" i="10"/>
  <c r="AD848" i="10"/>
  <c r="AG848" i="10"/>
  <c r="AJ848" i="10"/>
  <c r="AM848" i="10"/>
  <c r="AP848" i="10"/>
  <c r="AS848" i="10"/>
  <c r="AG849" i="10"/>
  <c r="AM849" i="10"/>
  <c r="AS849" i="10"/>
  <c r="R1585" i="7"/>
  <c r="U1585" i="7" s="1"/>
  <c r="S1585" i="7"/>
  <c r="R1586" i="7"/>
  <c r="U1586" i="7" s="1"/>
  <c r="S1586" i="7"/>
  <c r="X845" i="10"/>
  <c r="AA845" i="10"/>
  <c r="AD845" i="10"/>
  <c r="AG845" i="10"/>
  <c r="AJ845" i="10"/>
  <c r="AM845" i="10"/>
  <c r="AP845" i="10"/>
  <c r="AS845" i="10"/>
  <c r="X846" i="10"/>
  <c r="AA846" i="10"/>
  <c r="AD846" i="10"/>
  <c r="AG846" i="10"/>
  <c r="AJ846" i="10"/>
  <c r="AM846" i="10"/>
  <c r="AP846" i="10"/>
  <c r="AS846" i="10"/>
  <c r="R1582" i="7"/>
  <c r="U1582" i="7" s="1"/>
  <c r="R1581" i="7"/>
  <c r="U1581" i="7" s="1"/>
  <c r="R1579" i="7"/>
  <c r="U1579" i="7" s="1"/>
  <c r="S1579" i="7"/>
  <c r="R1580" i="7"/>
  <c r="U1580" i="7" s="1"/>
  <c r="S1580" i="7"/>
  <c r="S1581" i="7"/>
  <c r="S1582" i="7"/>
  <c r="R1583" i="7"/>
  <c r="U1583" i="7" s="1"/>
  <c r="S1583" i="7"/>
  <c r="R1584" i="7"/>
  <c r="U1584" i="7" s="1"/>
  <c r="S1584" i="7"/>
  <c r="X842" i="10"/>
  <c r="AA842" i="10"/>
  <c r="AD842" i="10"/>
  <c r="AG842" i="10"/>
  <c r="AJ842" i="10"/>
  <c r="AM842" i="10"/>
  <c r="AP842" i="10"/>
  <c r="AS842" i="10"/>
  <c r="X843" i="10"/>
  <c r="AA843" i="10"/>
  <c r="AD843" i="10"/>
  <c r="AG843" i="10"/>
  <c r="AJ843" i="10"/>
  <c r="AM843" i="10"/>
  <c r="AP843" i="10"/>
  <c r="AS843" i="10"/>
  <c r="X844" i="10"/>
  <c r="AA844" i="10"/>
  <c r="AD844" i="10"/>
  <c r="AG844" i="10"/>
  <c r="AJ844" i="10"/>
  <c r="AM844" i="10"/>
  <c r="AP844" i="10"/>
  <c r="AS844" i="10"/>
  <c r="R1575" i="7"/>
  <c r="U1575" i="7" s="1"/>
  <c r="S1575" i="7"/>
  <c r="R1576" i="7"/>
  <c r="U1576" i="7" s="1"/>
  <c r="S1576" i="7"/>
  <c r="R1577" i="7"/>
  <c r="U1577" i="7" s="1"/>
  <c r="S1577" i="7"/>
  <c r="R1578" i="7"/>
  <c r="U1578" i="7" s="1"/>
  <c r="S1578" i="7"/>
  <c r="X839" i="10"/>
  <c r="AA839" i="10"/>
  <c r="AD839" i="10"/>
  <c r="AG839" i="10"/>
  <c r="AJ839" i="10"/>
  <c r="AM839" i="10"/>
  <c r="AP839" i="10"/>
  <c r="AS839" i="10"/>
  <c r="X840" i="10"/>
  <c r="AA840" i="10"/>
  <c r="AD840" i="10"/>
  <c r="AG840" i="10"/>
  <c r="AJ840" i="10"/>
  <c r="AM840" i="10"/>
  <c r="AP840" i="10"/>
  <c r="AS840" i="10"/>
  <c r="X841" i="10"/>
  <c r="Y844" i="10" s="1"/>
  <c r="AA841" i="10"/>
  <c r="AD841" i="10"/>
  <c r="AE842" i="10" s="1"/>
  <c r="AG841" i="10"/>
  <c r="AJ841" i="10"/>
  <c r="AM841" i="10"/>
  <c r="AP841" i="10"/>
  <c r="AS841" i="10"/>
  <c r="S1573" i="7"/>
  <c r="S1574" i="7"/>
  <c r="R1574" i="7"/>
  <c r="U1574" i="7" s="1"/>
  <c r="R1573" i="7"/>
  <c r="U1573" i="7" s="1"/>
  <c r="X838" i="10"/>
  <c r="AA838" i="10"/>
  <c r="AD838" i="10"/>
  <c r="AG838" i="10"/>
  <c r="AJ838" i="10"/>
  <c r="AM838" i="10"/>
  <c r="AP838" i="10"/>
  <c r="AS838" i="10"/>
  <c r="R1572" i="7"/>
  <c r="U1572" i="7" s="1"/>
  <c r="R1571" i="7"/>
  <c r="U1571" i="7" s="1"/>
  <c r="X837" i="10"/>
  <c r="AA837" i="10"/>
  <c r="AD837" i="10"/>
  <c r="AG837" i="10"/>
  <c r="AJ837" i="10"/>
  <c r="AM837" i="10"/>
  <c r="AP837" i="10"/>
  <c r="AS837" i="10"/>
  <c r="R1570" i="7"/>
  <c r="U1570" i="7" s="1"/>
  <c r="R1569" i="7"/>
  <c r="U1569" i="7" s="1"/>
  <c r="R1568" i="7"/>
  <c r="U1568" i="7" s="1"/>
  <c r="R1567" i="7"/>
  <c r="U1567" i="7" s="1"/>
  <c r="X836" i="10"/>
  <c r="AA836" i="10"/>
  <c r="AD836" i="10"/>
  <c r="AG836" i="10"/>
  <c r="AJ836" i="10"/>
  <c r="AM836" i="10"/>
  <c r="AP836" i="10"/>
  <c r="AS836" i="10"/>
  <c r="R1565" i="7"/>
  <c r="U1565" i="7" s="1"/>
  <c r="R1566" i="7"/>
  <c r="U1566" i="7" s="1"/>
  <c r="AA835" i="10"/>
  <c r="AD835" i="10"/>
  <c r="AG835" i="10"/>
  <c r="AJ835" i="10"/>
  <c r="AM835" i="10"/>
  <c r="AP835" i="10"/>
  <c r="AS835" i="10"/>
  <c r="X835" i="10"/>
  <c r="R1564" i="7"/>
  <c r="U1564" i="7" s="1"/>
  <c r="AA834" i="10"/>
  <c r="AD834" i="10"/>
  <c r="AG834" i="10"/>
  <c r="AJ834" i="10"/>
  <c r="AM834" i="10"/>
  <c r="AP834" i="10"/>
  <c r="AS834" i="10"/>
  <c r="X834" i="10"/>
  <c r="R1563" i="7"/>
  <c r="U1563" i="7" s="1"/>
  <c r="X833" i="10"/>
  <c r="AA833" i="10"/>
  <c r="AD833" i="10"/>
  <c r="AG833" i="10"/>
  <c r="AJ833" i="10"/>
  <c r="AM833" i="10"/>
  <c r="AP833" i="10"/>
  <c r="AS833" i="10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R1562" i="7"/>
  <c r="U1562" i="7" s="1"/>
  <c r="R1561" i="7"/>
  <c r="U1561" i="7" s="1"/>
  <c r="X270" i="10"/>
  <c r="AA270" i="10"/>
  <c r="AD270" i="10"/>
  <c r="AG270" i="10"/>
  <c r="AJ270" i="10"/>
  <c r="AM270" i="10"/>
  <c r="AP270" i="10"/>
  <c r="AS270" i="10"/>
  <c r="X271" i="10"/>
  <c r="AA271" i="10"/>
  <c r="AD271" i="10"/>
  <c r="AG271" i="10"/>
  <c r="AJ271" i="10"/>
  <c r="AM271" i="10"/>
  <c r="AP271" i="10"/>
  <c r="AS271" i="10"/>
  <c r="X272" i="10"/>
  <c r="AA272" i="10"/>
  <c r="AD272" i="10"/>
  <c r="AG272" i="10"/>
  <c r="AJ272" i="10"/>
  <c r="AM272" i="10"/>
  <c r="AP272" i="10"/>
  <c r="AS272" i="10"/>
  <c r="X273" i="10"/>
  <c r="AA273" i="10"/>
  <c r="AD273" i="10"/>
  <c r="AG273" i="10"/>
  <c r="AJ273" i="10"/>
  <c r="AM273" i="10"/>
  <c r="AP273" i="10"/>
  <c r="AS273" i="10"/>
  <c r="X274" i="10"/>
  <c r="AA274" i="10"/>
  <c r="AD274" i="10"/>
  <c r="AG274" i="10"/>
  <c r="AJ274" i="10"/>
  <c r="AM274" i="10"/>
  <c r="AP274" i="10"/>
  <c r="AS274" i="10"/>
  <c r="X275" i="10"/>
  <c r="AA275" i="10"/>
  <c r="AD275" i="10"/>
  <c r="AG275" i="10"/>
  <c r="AJ275" i="10"/>
  <c r="AM275" i="10"/>
  <c r="AP275" i="10"/>
  <c r="AS275" i="10"/>
  <c r="X276" i="10"/>
  <c r="AA276" i="10"/>
  <c r="AD276" i="10"/>
  <c r="AG276" i="10"/>
  <c r="AJ276" i="10"/>
  <c r="AM276" i="10"/>
  <c r="AP276" i="10"/>
  <c r="AS276" i="10"/>
  <c r="X277" i="10"/>
  <c r="AA277" i="10"/>
  <c r="AD277" i="10"/>
  <c r="AG277" i="10"/>
  <c r="AJ277" i="10"/>
  <c r="AM277" i="10"/>
  <c r="AP277" i="10"/>
  <c r="AS277" i="10"/>
  <c r="X278" i="10"/>
  <c r="AA278" i="10"/>
  <c r="AD278" i="10"/>
  <c r="AG278" i="10"/>
  <c r="AJ278" i="10"/>
  <c r="AM278" i="10"/>
  <c r="AP278" i="10"/>
  <c r="AS278" i="10"/>
  <c r="X279" i="10"/>
  <c r="AA279" i="10"/>
  <c r="AD279" i="10"/>
  <c r="AG279" i="10"/>
  <c r="AJ279" i="10"/>
  <c r="AM279" i="10"/>
  <c r="AP279" i="10"/>
  <c r="AS279" i="10"/>
  <c r="X280" i="10"/>
  <c r="AA280" i="10"/>
  <c r="AD280" i="10"/>
  <c r="AG280" i="10"/>
  <c r="AJ280" i="10"/>
  <c r="AM280" i="10"/>
  <c r="AP280" i="10"/>
  <c r="AS280" i="10"/>
  <c r="X281" i="10"/>
  <c r="AA281" i="10"/>
  <c r="AD281" i="10"/>
  <c r="AG281" i="10"/>
  <c r="AJ281" i="10"/>
  <c r="AM281" i="10"/>
  <c r="AP281" i="10"/>
  <c r="AS281" i="10"/>
  <c r="X282" i="10"/>
  <c r="AA282" i="10"/>
  <c r="AD282" i="10"/>
  <c r="AG282" i="10"/>
  <c r="AJ282" i="10"/>
  <c r="AM282" i="10"/>
  <c r="AP282" i="10"/>
  <c r="AS282" i="10"/>
  <c r="X283" i="10"/>
  <c r="AA283" i="10"/>
  <c r="AD283" i="10"/>
  <c r="AG283" i="10"/>
  <c r="AJ283" i="10"/>
  <c r="AM283" i="10"/>
  <c r="AP283" i="10"/>
  <c r="AS283" i="10"/>
  <c r="X284" i="10"/>
  <c r="AA284" i="10"/>
  <c r="AD284" i="10"/>
  <c r="AG284" i="10"/>
  <c r="AJ284" i="10"/>
  <c r="AM284" i="10"/>
  <c r="AP284" i="10"/>
  <c r="AS284" i="10"/>
  <c r="X285" i="10"/>
  <c r="AA285" i="10"/>
  <c r="AD285" i="10"/>
  <c r="AG285" i="10"/>
  <c r="AJ285" i="10"/>
  <c r="AM285" i="10"/>
  <c r="AP285" i="10"/>
  <c r="AS285" i="10"/>
  <c r="X286" i="10"/>
  <c r="AA286" i="10"/>
  <c r="AD286" i="10"/>
  <c r="AG286" i="10"/>
  <c r="AJ286" i="10"/>
  <c r="AM286" i="10"/>
  <c r="AP286" i="10"/>
  <c r="AS286" i="10"/>
  <c r="X287" i="10"/>
  <c r="AA287" i="10"/>
  <c r="AD287" i="10"/>
  <c r="AG287" i="10"/>
  <c r="AJ287" i="10"/>
  <c r="AM287" i="10"/>
  <c r="AP287" i="10"/>
  <c r="AS287" i="10"/>
  <c r="X288" i="10"/>
  <c r="AA288" i="10"/>
  <c r="AD288" i="10"/>
  <c r="AG288" i="10"/>
  <c r="AJ288" i="10"/>
  <c r="AM288" i="10"/>
  <c r="AP288" i="10"/>
  <c r="AS288" i="10"/>
  <c r="X289" i="10"/>
  <c r="AA289" i="10"/>
  <c r="AD289" i="10"/>
  <c r="AG289" i="10"/>
  <c r="AJ289" i="10"/>
  <c r="AM289" i="10"/>
  <c r="AP289" i="10"/>
  <c r="AS289" i="10"/>
  <c r="X290" i="10"/>
  <c r="AA290" i="10"/>
  <c r="AD290" i="10"/>
  <c r="AG290" i="10"/>
  <c r="AJ290" i="10"/>
  <c r="AM290" i="10"/>
  <c r="AP290" i="10"/>
  <c r="AS290" i="10"/>
  <c r="X291" i="10"/>
  <c r="AA291" i="10"/>
  <c r="AD291" i="10"/>
  <c r="AG291" i="10"/>
  <c r="AJ291" i="10"/>
  <c r="AM291" i="10"/>
  <c r="AP291" i="10"/>
  <c r="AS291" i="10"/>
  <c r="X292" i="10"/>
  <c r="AA292" i="10"/>
  <c r="AD292" i="10"/>
  <c r="AG292" i="10"/>
  <c r="AJ292" i="10"/>
  <c r="AM292" i="10"/>
  <c r="AP292" i="10"/>
  <c r="AS292" i="10"/>
  <c r="X293" i="10"/>
  <c r="AA293" i="10"/>
  <c r="AD293" i="10"/>
  <c r="AG293" i="10"/>
  <c r="AJ293" i="10"/>
  <c r="AM293" i="10"/>
  <c r="AP293" i="10"/>
  <c r="AS293" i="10"/>
  <c r="X294" i="10"/>
  <c r="AA294" i="10"/>
  <c r="AD294" i="10"/>
  <c r="AG294" i="10"/>
  <c r="AJ294" i="10"/>
  <c r="AM294" i="10"/>
  <c r="AP294" i="10"/>
  <c r="AS294" i="10"/>
  <c r="X295" i="10"/>
  <c r="AA295" i="10"/>
  <c r="AD295" i="10"/>
  <c r="AG295" i="10"/>
  <c r="AJ295" i="10"/>
  <c r="AM295" i="10"/>
  <c r="AP295" i="10"/>
  <c r="AS295" i="10"/>
  <c r="X296" i="10"/>
  <c r="AA296" i="10"/>
  <c r="AD296" i="10"/>
  <c r="AG296" i="10"/>
  <c r="AJ296" i="10"/>
  <c r="AM296" i="10"/>
  <c r="AP296" i="10"/>
  <c r="AS296" i="10"/>
  <c r="X297" i="10"/>
  <c r="AA297" i="10"/>
  <c r="AD297" i="10"/>
  <c r="AG297" i="10"/>
  <c r="AJ297" i="10"/>
  <c r="AM297" i="10"/>
  <c r="AP297" i="10"/>
  <c r="AS297" i="10"/>
  <c r="X298" i="10"/>
  <c r="AA298" i="10"/>
  <c r="AD298" i="10"/>
  <c r="AG298" i="10"/>
  <c r="AJ298" i="10"/>
  <c r="AM298" i="10"/>
  <c r="AP298" i="10"/>
  <c r="AS298" i="10"/>
  <c r="X299" i="10"/>
  <c r="AA299" i="10"/>
  <c r="AD299" i="10"/>
  <c r="AG299" i="10"/>
  <c r="AJ299" i="10"/>
  <c r="AM299" i="10"/>
  <c r="AP299" i="10"/>
  <c r="AS299" i="10"/>
  <c r="X300" i="10"/>
  <c r="AA300" i="10"/>
  <c r="AD300" i="10"/>
  <c r="AG300" i="10"/>
  <c r="AJ300" i="10"/>
  <c r="AM300" i="10"/>
  <c r="AP300" i="10"/>
  <c r="AS300" i="10"/>
  <c r="X301" i="10"/>
  <c r="AA301" i="10"/>
  <c r="AD301" i="10"/>
  <c r="AG301" i="10"/>
  <c r="AJ301" i="10"/>
  <c r="AM301" i="10"/>
  <c r="AP301" i="10"/>
  <c r="AS301" i="10"/>
  <c r="X302" i="10"/>
  <c r="AA302" i="10"/>
  <c r="AD302" i="10"/>
  <c r="AG302" i="10"/>
  <c r="AJ302" i="10"/>
  <c r="AM302" i="10"/>
  <c r="AP302" i="10"/>
  <c r="AS302" i="10"/>
  <c r="X303" i="10"/>
  <c r="AA303" i="10"/>
  <c r="AD303" i="10"/>
  <c r="AG303" i="10"/>
  <c r="AJ303" i="10"/>
  <c r="AM303" i="10"/>
  <c r="AP303" i="10"/>
  <c r="AS303" i="10"/>
  <c r="X304" i="10"/>
  <c r="AA304" i="10"/>
  <c r="AD304" i="10"/>
  <c r="AG304" i="10"/>
  <c r="AJ304" i="10"/>
  <c r="AM304" i="10"/>
  <c r="AP304" i="10"/>
  <c r="AS304" i="10"/>
  <c r="X305" i="10"/>
  <c r="AA305" i="10"/>
  <c r="AD305" i="10"/>
  <c r="AG305" i="10"/>
  <c r="AJ305" i="10"/>
  <c r="AM305" i="10"/>
  <c r="AP305" i="10"/>
  <c r="AS305" i="10"/>
  <c r="X306" i="10"/>
  <c r="AA306" i="10"/>
  <c r="AD306" i="10"/>
  <c r="AG306" i="10"/>
  <c r="AJ306" i="10"/>
  <c r="AM306" i="10"/>
  <c r="AP306" i="10"/>
  <c r="AS306" i="10"/>
  <c r="X307" i="10"/>
  <c r="AA307" i="10"/>
  <c r="AD307" i="10"/>
  <c r="AG307" i="10"/>
  <c r="AJ307" i="10"/>
  <c r="AM307" i="10"/>
  <c r="AP307" i="10"/>
  <c r="AS307" i="10"/>
  <c r="X308" i="10"/>
  <c r="AA308" i="10"/>
  <c r="AD308" i="10"/>
  <c r="AG308" i="10"/>
  <c r="AJ308" i="10"/>
  <c r="AM308" i="10"/>
  <c r="AP308" i="10"/>
  <c r="AS308" i="10"/>
  <c r="X309" i="10"/>
  <c r="AA309" i="10"/>
  <c r="AD309" i="10"/>
  <c r="AG309" i="10"/>
  <c r="AJ309" i="10"/>
  <c r="AM309" i="10"/>
  <c r="AP309" i="10"/>
  <c r="AS309" i="10"/>
  <c r="X310" i="10"/>
  <c r="AA310" i="10"/>
  <c r="AD310" i="10"/>
  <c r="AG310" i="10"/>
  <c r="AJ310" i="10"/>
  <c r="AM310" i="10"/>
  <c r="AP310" i="10"/>
  <c r="AS310" i="10"/>
  <c r="X311" i="10"/>
  <c r="AA311" i="10"/>
  <c r="AD311" i="10"/>
  <c r="AG311" i="10"/>
  <c r="AJ311" i="10"/>
  <c r="AM311" i="10"/>
  <c r="AP311" i="10"/>
  <c r="AS311" i="10"/>
  <c r="X312" i="10"/>
  <c r="AA312" i="10"/>
  <c r="AD312" i="10"/>
  <c r="AG312" i="10"/>
  <c r="AJ312" i="10"/>
  <c r="AM312" i="10"/>
  <c r="AP312" i="10"/>
  <c r="AS312" i="10"/>
  <c r="X313" i="10"/>
  <c r="AA313" i="10"/>
  <c r="AD313" i="10"/>
  <c r="AG313" i="10"/>
  <c r="AJ313" i="10"/>
  <c r="AM313" i="10"/>
  <c r="AP313" i="10"/>
  <c r="AS313" i="10"/>
  <c r="X314" i="10"/>
  <c r="AA314" i="10"/>
  <c r="AD314" i="10"/>
  <c r="AG314" i="10"/>
  <c r="AJ314" i="10"/>
  <c r="AM314" i="10"/>
  <c r="AP314" i="10"/>
  <c r="AS314" i="10"/>
  <c r="X315" i="10"/>
  <c r="AA315" i="10"/>
  <c r="AD315" i="10"/>
  <c r="AG315" i="10"/>
  <c r="AJ315" i="10"/>
  <c r="AM315" i="10"/>
  <c r="AP315" i="10"/>
  <c r="AS315" i="10"/>
  <c r="X316" i="10"/>
  <c r="AA316" i="10"/>
  <c r="AD316" i="10"/>
  <c r="AG316" i="10"/>
  <c r="AJ316" i="10"/>
  <c r="AM316" i="10"/>
  <c r="AP316" i="10"/>
  <c r="AS316" i="10"/>
  <c r="X317" i="10"/>
  <c r="AA317" i="10"/>
  <c r="AD317" i="10"/>
  <c r="AG317" i="10"/>
  <c r="AJ317" i="10"/>
  <c r="AM317" i="10"/>
  <c r="AP317" i="10"/>
  <c r="AS317" i="10"/>
  <c r="X318" i="10"/>
  <c r="AA318" i="10"/>
  <c r="AD318" i="10"/>
  <c r="AG318" i="10"/>
  <c r="AJ318" i="10"/>
  <c r="AM318" i="10"/>
  <c r="AP318" i="10"/>
  <c r="AS318" i="10"/>
  <c r="X319" i="10"/>
  <c r="AA319" i="10"/>
  <c r="AD319" i="10"/>
  <c r="AG319" i="10"/>
  <c r="AJ319" i="10"/>
  <c r="AM319" i="10"/>
  <c r="AP319" i="10"/>
  <c r="AS319" i="10"/>
  <c r="X320" i="10"/>
  <c r="AA320" i="10"/>
  <c r="AD320" i="10"/>
  <c r="AG320" i="10"/>
  <c r="AJ320" i="10"/>
  <c r="AM320" i="10"/>
  <c r="AP320" i="10"/>
  <c r="AS320" i="10"/>
  <c r="X321" i="10"/>
  <c r="AA321" i="10"/>
  <c r="AD321" i="10"/>
  <c r="AG321" i="10"/>
  <c r="AJ321" i="10"/>
  <c r="AM321" i="10"/>
  <c r="AP321" i="10"/>
  <c r="AS321" i="10"/>
  <c r="X322" i="10"/>
  <c r="AA322" i="10"/>
  <c r="AD322" i="10"/>
  <c r="AG322" i="10"/>
  <c r="AJ322" i="10"/>
  <c r="AM322" i="10"/>
  <c r="AP322" i="10"/>
  <c r="AS322" i="10"/>
  <c r="X323" i="10"/>
  <c r="AA323" i="10"/>
  <c r="AD323" i="10"/>
  <c r="AG323" i="10"/>
  <c r="AJ323" i="10"/>
  <c r="AM323" i="10"/>
  <c r="AP323" i="10"/>
  <c r="AS323" i="10"/>
  <c r="X324" i="10"/>
  <c r="AA324" i="10"/>
  <c r="AD324" i="10"/>
  <c r="AG324" i="10"/>
  <c r="AJ324" i="10"/>
  <c r="AM324" i="10"/>
  <c r="AP324" i="10"/>
  <c r="AS324" i="10"/>
  <c r="X325" i="10"/>
  <c r="AA325" i="10"/>
  <c r="AD325" i="10"/>
  <c r="AG325" i="10"/>
  <c r="AJ325" i="10"/>
  <c r="AM325" i="10"/>
  <c r="AP325" i="10"/>
  <c r="AS325" i="10"/>
  <c r="X326" i="10"/>
  <c r="AA326" i="10"/>
  <c r="AD326" i="10"/>
  <c r="AG326" i="10"/>
  <c r="AJ326" i="10"/>
  <c r="AM326" i="10"/>
  <c r="AP326" i="10"/>
  <c r="AS326" i="10"/>
  <c r="X327" i="10"/>
  <c r="AA327" i="10"/>
  <c r="AD327" i="10"/>
  <c r="AG327" i="10"/>
  <c r="AJ327" i="10"/>
  <c r="AM327" i="10"/>
  <c r="AP327" i="10"/>
  <c r="AS327" i="10"/>
  <c r="X328" i="10"/>
  <c r="AA328" i="10"/>
  <c r="AD328" i="10"/>
  <c r="AG328" i="10"/>
  <c r="AJ328" i="10"/>
  <c r="AM328" i="10"/>
  <c r="AP328" i="10"/>
  <c r="AS328" i="10"/>
  <c r="X329" i="10"/>
  <c r="AA329" i="10"/>
  <c r="AD329" i="10"/>
  <c r="AG329" i="10"/>
  <c r="AJ329" i="10"/>
  <c r="AM329" i="10"/>
  <c r="AP329" i="10"/>
  <c r="AS329" i="10"/>
  <c r="X330" i="10"/>
  <c r="AA330" i="10"/>
  <c r="AD330" i="10"/>
  <c r="AG330" i="10"/>
  <c r="AJ330" i="10"/>
  <c r="AM330" i="10"/>
  <c r="AP330" i="10"/>
  <c r="AS330" i="10"/>
  <c r="X331" i="10"/>
  <c r="AA331" i="10"/>
  <c r="AD331" i="10"/>
  <c r="AG331" i="10"/>
  <c r="AJ331" i="10"/>
  <c r="AM331" i="10"/>
  <c r="AP331" i="10"/>
  <c r="AS331" i="10"/>
  <c r="X332" i="10"/>
  <c r="AA332" i="10"/>
  <c r="AD332" i="10"/>
  <c r="AG332" i="10"/>
  <c r="AJ332" i="10"/>
  <c r="AM332" i="10"/>
  <c r="AP332" i="10"/>
  <c r="AS332" i="10"/>
  <c r="X333" i="10"/>
  <c r="AA333" i="10"/>
  <c r="AD333" i="10"/>
  <c r="AG333" i="10"/>
  <c r="AJ333" i="10"/>
  <c r="AM333" i="10"/>
  <c r="AP333" i="10"/>
  <c r="AS333" i="10"/>
  <c r="X334" i="10"/>
  <c r="AA334" i="10"/>
  <c r="AD334" i="10"/>
  <c r="AG334" i="10"/>
  <c r="AJ334" i="10"/>
  <c r="AM334" i="10"/>
  <c r="AP334" i="10"/>
  <c r="AS334" i="10"/>
  <c r="X335" i="10"/>
  <c r="AA335" i="10"/>
  <c r="AD335" i="10"/>
  <c r="AG335" i="10"/>
  <c r="AJ335" i="10"/>
  <c r="AM335" i="10"/>
  <c r="AP335" i="10"/>
  <c r="AS335" i="10"/>
  <c r="X336" i="10"/>
  <c r="AA336" i="10"/>
  <c r="AD336" i="10"/>
  <c r="AG336" i="10"/>
  <c r="AJ336" i="10"/>
  <c r="AM336" i="10"/>
  <c r="AP336" i="10"/>
  <c r="AS336" i="10"/>
  <c r="X337" i="10"/>
  <c r="AA337" i="10"/>
  <c r="AD337" i="10"/>
  <c r="AG337" i="10"/>
  <c r="AJ337" i="10"/>
  <c r="AM337" i="10"/>
  <c r="AP337" i="10"/>
  <c r="AS337" i="10"/>
  <c r="X338" i="10"/>
  <c r="AA338" i="10"/>
  <c r="AD338" i="10"/>
  <c r="AG338" i="10"/>
  <c r="AJ338" i="10"/>
  <c r="AM338" i="10"/>
  <c r="AP338" i="10"/>
  <c r="AS338" i="10"/>
  <c r="X339" i="10"/>
  <c r="AA339" i="10"/>
  <c r="AD339" i="10"/>
  <c r="AG339" i="10"/>
  <c r="AJ339" i="10"/>
  <c r="AM339" i="10"/>
  <c r="AP339" i="10"/>
  <c r="AS339" i="10"/>
  <c r="X340" i="10"/>
  <c r="AA340" i="10"/>
  <c r="AD340" i="10"/>
  <c r="AG340" i="10"/>
  <c r="AJ340" i="10"/>
  <c r="AM340" i="10"/>
  <c r="AP340" i="10"/>
  <c r="AS340" i="10"/>
  <c r="X341" i="10"/>
  <c r="AA341" i="10"/>
  <c r="AD341" i="10"/>
  <c r="AG341" i="10"/>
  <c r="AJ341" i="10"/>
  <c r="AM341" i="10"/>
  <c r="AP341" i="10"/>
  <c r="AS341" i="10"/>
  <c r="X342" i="10"/>
  <c r="AA342" i="10"/>
  <c r="AD342" i="10"/>
  <c r="AG342" i="10"/>
  <c r="AJ342" i="10"/>
  <c r="AM342" i="10"/>
  <c r="AP342" i="10"/>
  <c r="AS342" i="10"/>
  <c r="X343" i="10"/>
  <c r="AA343" i="10"/>
  <c r="AD343" i="10"/>
  <c r="AG343" i="10"/>
  <c r="AJ343" i="10"/>
  <c r="AM343" i="10"/>
  <c r="AP343" i="10"/>
  <c r="AS343" i="10"/>
  <c r="X344" i="10"/>
  <c r="AA344" i="10"/>
  <c r="AD344" i="10"/>
  <c r="AG344" i="10"/>
  <c r="AJ344" i="10"/>
  <c r="AM344" i="10"/>
  <c r="AP344" i="10"/>
  <c r="AS344" i="10"/>
  <c r="X345" i="10"/>
  <c r="AA345" i="10"/>
  <c r="AD345" i="10"/>
  <c r="AG345" i="10"/>
  <c r="AJ345" i="10"/>
  <c r="AM345" i="10"/>
  <c r="AP345" i="10"/>
  <c r="AS345" i="10"/>
  <c r="X346" i="10"/>
  <c r="AA346" i="10"/>
  <c r="AD346" i="10"/>
  <c r="AG346" i="10"/>
  <c r="AJ346" i="10"/>
  <c r="AM346" i="10"/>
  <c r="AP346" i="10"/>
  <c r="AS346" i="10"/>
  <c r="X347" i="10"/>
  <c r="AA347" i="10"/>
  <c r="AD347" i="10"/>
  <c r="AG347" i="10"/>
  <c r="AJ347" i="10"/>
  <c r="AM347" i="10"/>
  <c r="AP347" i="10"/>
  <c r="AS347" i="10"/>
  <c r="X348" i="10"/>
  <c r="AA348" i="10"/>
  <c r="AD348" i="10"/>
  <c r="AG348" i="10"/>
  <c r="AJ348" i="10"/>
  <c r="AM348" i="10"/>
  <c r="AP348" i="10"/>
  <c r="AS348" i="10"/>
  <c r="X349" i="10"/>
  <c r="AA349" i="10"/>
  <c r="AD349" i="10"/>
  <c r="AG349" i="10"/>
  <c r="AJ349" i="10"/>
  <c r="AM349" i="10"/>
  <c r="AP349" i="10"/>
  <c r="AS349" i="10"/>
  <c r="X350" i="10"/>
  <c r="AA350" i="10"/>
  <c r="AD350" i="10"/>
  <c r="AG350" i="10"/>
  <c r="AJ350" i="10"/>
  <c r="AM350" i="10"/>
  <c r="AP350" i="10"/>
  <c r="AS350" i="10"/>
  <c r="X351" i="10"/>
  <c r="AA351" i="10"/>
  <c r="AD351" i="10"/>
  <c r="AG351" i="10"/>
  <c r="AJ351" i="10"/>
  <c r="AM351" i="10"/>
  <c r="AP351" i="10"/>
  <c r="AS351" i="10"/>
  <c r="X352" i="10"/>
  <c r="AA352" i="10"/>
  <c r="AD352" i="10"/>
  <c r="AG352" i="10"/>
  <c r="AJ352" i="10"/>
  <c r="AM352" i="10"/>
  <c r="AP352" i="10"/>
  <c r="AS352" i="10"/>
  <c r="X353" i="10"/>
  <c r="AA353" i="10"/>
  <c r="AD353" i="10"/>
  <c r="AG353" i="10"/>
  <c r="AJ353" i="10"/>
  <c r="AM353" i="10"/>
  <c r="AP353" i="10"/>
  <c r="AS353" i="10"/>
  <c r="X354" i="10"/>
  <c r="AA354" i="10"/>
  <c r="AD354" i="10"/>
  <c r="AE355" i="10" s="1"/>
  <c r="AF355" i="10" s="1"/>
  <c r="AG354" i="10"/>
  <c r="AJ354" i="10"/>
  <c r="AM354" i="10"/>
  <c r="AP354" i="10"/>
  <c r="AS354" i="10"/>
  <c r="X355" i="10"/>
  <c r="AA355" i="10"/>
  <c r="AD355" i="10"/>
  <c r="AG355" i="10"/>
  <c r="AJ355" i="10"/>
  <c r="AM355" i="10"/>
  <c r="AP355" i="10"/>
  <c r="AS355" i="10"/>
  <c r="X356" i="10"/>
  <c r="AA356" i="10"/>
  <c r="AD356" i="10"/>
  <c r="AG356" i="10"/>
  <c r="AJ356" i="10"/>
  <c r="AM356" i="10"/>
  <c r="AP356" i="10"/>
  <c r="AS356" i="10"/>
  <c r="X357" i="10"/>
  <c r="AA357" i="10"/>
  <c r="AD357" i="10"/>
  <c r="AG357" i="10"/>
  <c r="AJ357" i="10"/>
  <c r="AM357" i="10"/>
  <c r="AP357" i="10"/>
  <c r="AS357" i="10"/>
  <c r="X358" i="10"/>
  <c r="AA358" i="10"/>
  <c r="AD358" i="10"/>
  <c r="AG358" i="10"/>
  <c r="AJ358" i="10"/>
  <c r="AM358" i="10"/>
  <c r="AP358" i="10"/>
  <c r="AS358" i="10"/>
  <c r="X359" i="10"/>
  <c r="AA359" i="10"/>
  <c r="AD359" i="10"/>
  <c r="AG359" i="10"/>
  <c r="AJ359" i="10"/>
  <c r="AM359" i="10"/>
  <c r="AP359" i="10"/>
  <c r="AS359" i="10"/>
  <c r="X360" i="10"/>
  <c r="AA360" i="10"/>
  <c r="AD360" i="10"/>
  <c r="AG360" i="10"/>
  <c r="AJ360" i="10"/>
  <c r="AM360" i="10"/>
  <c r="AP360" i="10"/>
  <c r="AS360" i="10"/>
  <c r="X361" i="10"/>
  <c r="AA361" i="10"/>
  <c r="AD361" i="10"/>
  <c r="AG361" i="10"/>
  <c r="AJ361" i="10"/>
  <c r="AM361" i="10"/>
  <c r="AP361" i="10"/>
  <c r="AS361" i="10"/>
  <c r="X362" i="10"/>
  <c r="AA362" i="10"/>
  <c r="AD362" i="10"/>
  <c r="AG362" i="10"/>
  <c r="AJ362" i="10"/>
  <c r="AM362" i="10"/>
  <c r="AP362" i="10"/>
  <c r="AS362" i="10"/>
  <c r="X363" i="10"/>
  <c r="AA363" i="10"/>
  <c r="AD363" i="10"/>
  <c r="AG363" i="10"/>
  <c r="AJ363" i="10"/>
  <c r="AM363" i="10"/>
  <c r="AP363" i="10"/>
  <c r="AS363" i="10"/>
  <c r="X364" i="10"/>
  <c r="AA364" i="10"/>
  <c r="AD364" i="10"/>
  <c r="AG364" i="10"/>
  <c r="AJ364" i="10"/>
  <c r="AM364" i="10"/>
  <c r="AP364" i="10"/>
  <c r="AS364" i="10"/>
  <c r="X365" i="10"/>
  <c r="AA365" i="10"/>
  <c r="AD365" i="10"/>
  <c r="AG365" i="10"/>
  <c r="AJ365" i="10"/>
  <c r="AM365" i="10"/>
  <c r="AP365" i="10"/>
  <c r="AS365" i="10"/>
  <c r="X366" i="10"/>
  <c r="AA366" i="10"/>
  <c r="AD366" i="10"/>
  <c r="AG366" i="10"/>
  <c r="AJ366" i="10"/>
  <c r="AM366" i="10"/>
  <c r="AP366" i="10"/>
  <c r="AS366" i="10"/>
  <c r="X367" i="10"/>
  <c r="AA367" i="10"/>
  <c r="AD367" i="10"/>
  <c r="AG367" i="10"/>
  <c r="AJ367" i="10"/>
  <c r="AM367" i="10"/>
  <c r="AP367" i="10"/>
  <c r="AS367" i="10"/>
  <c r="X368" i="10"/>
  <c r="AA368" i="10"/>
  <c r="AD368" i="10"/>
  <c r="AG368" i="10"/>
  <c r="AJ368" i="10"/>
  <c r="AM368" i="10"/>
  <c r="AP368" i="10"/>
  <c r="AS368" i="10"/>
  <c r="X369" i="10"/>
  <c r="AA369" i="10"/>
  <c r="AD369" i="10"/>
  <c r="AG369" i="10"/>
  <c r="AJ369" i="10"/>
  <c r="AM369" i="10"/>
  <c r="AP369" i="10"/>
  <c r="AS369" i="10"/>
  <c r="X370" i="10"/>
  <c r="AA370" i="10"/>
  <c r="AD370" i="10"/>
  <c r="AG370" i="10"/>
  <c r="AJ370" i="10"/>
  <c r="AM370" i="10"/>
  <c r="AP370" i="10"/>
  <c r="AS370" i="10"/>
  <c r="X371" i="10"/>
  <c r="AA371" i="10"/>
  <c r="AD371" i="10"/>
  <c r="AG371" i="10"/>
  <c r="AJ371" i="10"/>
  <c r="AM371" i="10"/>
  <c r="AP371" i="10"/>
  <c r="AS371" i="10"/>
  <c r="X372" i="10"/>
  <c r="AA372" i="10"/>
  <c r="AD372" i="10"/>
  <c r="AG372" i="10"/>
  <c r="AJ372" i="10"/>
  <c r="AM372" i="10"/>
  <c r="AP372" i="10"/>
  <c r="AS372" i="10"/>
  <c r="X373" i="10"/>
  <c r="AA373" i="10"/>
  <c r="AD373" i="10"/>
  <c r="AG373" i="10"/>
  <c r="AJ373" i="10"/>
  <c r="AM373" i="10"/>
  <c r="AP373" i="10"/>
  <c r="AS373" i="10"/>
  <c r="X374" i="10"/>
  <c r="AA374" i="10"/>
  <c r="AD374" i="10"/>
  <c r="AG374" i="10"/>
  <c r="AJ374" i="10"/>
  <c r="AM374" i="10"/>
  <c r="AP374" i="10"/>
  <c r="AS374" i="10"/>
  <c r="X375" i="10"/>
  <c r="AA375" i="10"/>
  <c r="AD375" i="10"/>
  <c r="AG375" i="10"/>
  <c r="AJ375" i="10"/>
  <c r="AM375" i="10"/>
  <c r="AP375" i="10"/>
  <c r="AS375" i="10"/>
  <c r="X376" i="10"/>
  <c r="AA376" i="10"/>
  <c r="AD376" i="10"/>
  <c r="AG376" i="10"/>
  <c r="AJ376" i="10"/>
  <c r="AM376" i="10"/>
  <c r="AP376" i="10"/>
  <c r="AS376" i="10"/>
  <c r="X377" i="10"/>
  <c r="AA377" i="10"/>
  <c r="AD377" i="10"/>
  <c r="AG377" i="10"/>
  <c r="AJ377" i="10"/>
  <c r="AM377" i="10"/>
  <c r="AP377" i="10"/>
  <c r="AS377" i="10"/>
  <c r="X378" i="10"/>
  <c r="AA378" i="10"/>
  <c r="AD378" i="10"/>
  <c r="AG378" i="10"/>
  <c r="AJ378" i="10"/>
  <c r="AM378" i="10"/>
  <c r="AP378" i="10"/>
  <c r="AS378" i="10"/>
  <c r="X379" i="10"/>
  <c r="AA379" i="10"/>
  <c r="AD379" i="10"/>
  <c r="AG379" i="10"/>
  <c r="AJ379" i="10"/>
  <c r="AM379" i="10"/>
  <c r="AP379" i="10"/>
  <c r="AS379" i="10"/>
  <c r="X380" i="10"/>
  <c r="AA380" i="10"/>
  <c r="AD380" i="10"/>
  <c r="AG380" i="10"/>
  <c r="AJ380" i="10"/>
  <c r="AM380" i="10"/>
  <c r="AP380" i="10"/>
  <c r="AS380" i="10"/>
  <c r="X381" i="10"/>
  <c r="AA381" i="10"/>
  <c r="AD381" i="10"/>
  <c r="AG381" i="10"/>
  <c r="AJ381" i="10"/>
  <c r="AM381" i="10"/>
  <c r="AP381" i="10"/>
  <c r="AS381" i="10"/>
  <c r="X382" i="10"/>
  <c r="AA382" i="10"/>
  <c r="AD382" i="10"/>
  <c r="AG382" i="10"/>
  <c r="AJ382" i="10"/>
  <c r="AM382" i="10"/>
  <c r="AP382" i="10"/>
  <c r="AS382" i="10"/>
  <c r="X383" i="10"/>
  <c r="AA383" i="10"/>
  <c r="AD383" i="10"/>
  <c r="AG383" i="10"/>
  <c r="AJ383" i="10"/>
  <c r="AM383" i="10"/>
  <c r="AP383" i="10"/>
  <c r="AS383" i="10"/>
  <c r="X384" i="10"/>
  <c r="AA384" i="10"/>
  <c r="AD384" i="10"/>
  <c r="AG384" i="10"/>
  <c r="AJ384" i="10"/>
  <c r="AM384" i="10"/>
  <c r="AP384" i="10"/>
  <c r="AS384" i="10"/>
  <c r="X385" i="10"/>
  <c r="AA385" i="10"/>
  <c r="AD385" i="10"/>
  <c r="AG385" i="10"/>
  <c r="AJ385" i="10"/>
  <c r="AM385" i="10"/>
  <c r="AP385" i="10"/>
  <c r="AS385" i="10"/>
  <c r="X386" i="10"/>
  <c r="AA386" i="10"/>
  <c r="AD386" i="10"/>
  <c r="AG386" i="10"/>
  <c r="AJ386" i="10"/>
  <c r="AM386" i="10"/>
  <c r="AP386" i="10"/>
  <c r="AS386" i="10"/>
  <c r="X387" i="10"/>
  <c r="AA387" i="10"/>
  <c r="AD387" i="10"/>
  <c r="AG387" i="10"/>
  <c r="AJ387" i="10"/>
  <c r="AM387" i="10"/>
  <c r="AP387" i="10"/>
  <c r="AS387" i="10"/>
  <c r="X388" i="10"/>
  <c r="AA388" i="10"/>
  <c r="AD388" i="10"/>
  <c r="AG388" i="10"/>
  <c r="AJ388" i="10"/>
  <c r="AM388" i="10"/>
  <c r="AP388" i="10"/>
  <c r="AS388" i="10"/>
  <c r="X389" i="10"/>
  <c r="AA389" i="10"/>
  <c r="AD389" i="10"/>
  <c r="AG389" i="10"/>
  <c r="AJ389" i="10"/>
  <c r="AM389" i="10"/>
  <c r="AP389" i="10"/>
  <c r="AS389" i="10"/>
  <c r="X390" i="10"/>
  <c r="AA390" i="10"/>
  <c r="AD390" i="10"/>
  <c r="AG390" i="10"/>
  <c r="AJ390" i="10"/>
  <c r="AM390" i="10"/>
  <c r="AP390" i="10"/>
  <c r="AS390" i="10"/>
  <c r="X391" i="10"/>
  <c r="AA391" i="10"/>
  <c r="AD391" i="10"/>
  <c r="AG391" i="10"/>
  <c r="AJ391" i="10"/>
  <c r="AM391" i="10"/>
  <c r="AP391" i="10"/>
  <c r="AS391" i="10"/>
  <c r="X392" i="10"/>
  <c r="AA392" i="10"/>
  <c r="AD392" i="10"/>
  <c r="AG392" i="10"/>
  <c r="AJ392" i="10"/>
  <c r="AM392" i="10"/>
  <c r="AP392" i="10"/>
  <c r="AS392" i="10"/>
  <c r="X393" i="10"/>
  <c r="AA393" i="10"/>
  <c r="AD393" i="10"/>
  <c r="AG393" i="10"/>
  <c r="AJ393" i="10"/>
  <c r="AM393" i="10"/>
  <c r="AP393" i="10"/>
  <c r="AS393" i="10"/>
  <c r="X394" i="10"/>
  <c r="AA394" i="10"/>
  <c r="AD394" i="10"/>
  <c r="AG394" i="10"/>
  <c r="AJ394" i="10"/>
  <c r="AM394" i="10"/>
  <c r="AP394" i="10"/>
  <c r="AS394" i="10"/>
  <c r="X395" i="10"/>
  <c r="AA395" i="10"/>
  <c r="AD395" i="10"/>
  <c r="AG395" i="10"/>
  <c r="AJ395" i="10"/>
  <c r="AM395" i="10"/>
  <c r="AP395" i="10"/>
  <c r="AS395" i="10"/>
  <c r="X396" i="10"/>
  <c r="AA396" i="10"/>
  <c r="AD396" i="10"/>
  <c r="AG396" i="10"/>
  <c r="AJ396" i="10"/>
  <c r="AM396" i="10"/>
  <c r="AP396" i="10"/>
  <c r="AS396" i="10"/>
  <c r="X397" i="10"/>
  <c r="AA397" i="10"/>
  <c r="AD397" i="10"/>
  <c r="AG397" i="10"/>
  <c r="AJ397" i="10"/>
  <c r="AM397" i="10"/>
  <c r="AP397" i="10"/>
  <c r="AS397" i="10"/>
  <c r="X398" i="10"/>
  <c r="AA398" i="10"/>
  <c r="AD398" i="10"/>
  <c r="AG398" i="10"/>
  <c r="AJ398" i="10"/>
  <c r="AM398" i="10"/>
  <c r="AP398" i="10"/>
  <c r="AS398" i="10"/>
  <c r="X399" i="10"/>
  <c r="AA399" i="10"/>
  <c r="AD399" i="10"/>
  <c r="AG399" i="10"/>
  <c r="AJ399" i="10"/>
  <c r="AM399" i="10"/>
  <c r="AP399" i="10"/>
  <c r="AS399" i="10"/>
  <c r="X400" i="10"/>
  <c r="AA400" i="10"/>
  <c r="AD400" i="10"/>
  <c r="AG400" i="10"/>
  <c r="AJ400" i="10"/>
  <c r="AM400" i="10"/>
  <c r="AP400" i="10"/>
  <c r="AS400" i="10"/>
  <c r="X401" i="10"/>
  <c r="AA401" i="10"/>
  <c r="AD401" i="10"/>
  <c r="AG401" i="10"/>
  <c r="AJ401" i="10"/>
  <c r="AM401" i="10"/>
  <c r="AP401" i="10"/>
  <c r="AS401" i="10"/>
  <c r="X402" i="10"/>
  <c r="AA402" i="10"/>
  <c r="AD402" i="10"/>
  <c r="AG402" i="10"/>
  <c r="AJ402" i="10"/>
  <c r="AM402" i="10"/>
  <c r="AP402" i="10"/>
  <c r="AS402" i="10"/>
  <c r="X403" i="10"/>
  <c r="AA403" i="10"/>
  <c r="AD403" i="10"/>
  <c r="AG403" i="10"/>
  <c r="AJ403" i="10"/>
  <c r="AM403" i="10"/>
  <c r="AP403" i="10"/>
  <c r="AS403" i="10"/>
  <c r="X404" i="10"/>
  <c r="AA404" i="10"/>
  <c r="AD404" i="10"/>
  <c r="AG404" i="10"/>
  <c r="AJ404" i="10"/>
  <c r="AM404" i="10"/>
  <c r="AP404" i="10"/>
  <c r="AS404" i="10"/>
  <c r="X405" i="10"/>
  <c r="AA405" i="10"/>
  <c r="AD405" i="10"/>
  <c r="AG405" i="10"/>
  <c r="AJ405" i="10"/>
  <c r="AM405" i="10"/>
  <c r="AP405" i="10"/>
  <c r="AS405" i="10"/>
  <c r="X406" i="10"/>
  <c r="AA406" i="10"/>
  <c r="AD406" i="10"/>
  <c r="AG406" i="10"/>
  <c r="AJ406" i="10"/>
  <c r="AM406" i="10"/>
  <c r="AP406" i="10"/>
  <c r="AS406" i="10"/>
  <c r="X407" i="10"/>
  <c r="AA407" i="10"/>
  <c r="AD407" i="10"/>
  <c r="AG407" i="10"/>
  <c r="AJ407" i="10"/>
  <c r="AM407" i="10"/>
  <c r="AP407" i="10"/>
  <c r="AS407" i="10"/>
  <c r="X408" i="10"/>
  <c r="AA408" i="10"/>
  <c r="AD408" i="10"/>
  <c r="AG408" i="10"/>
  <c r="AJ408" i="10"/>
  <c r="AM408" i="10"/>
  <c r="AP408" i="10"/>
  <c r="AS408" i="10"/>
  <c r="X409" i="10"/>
  <c r="AA409" i="10"/>
  <c r="AD409" i="10"/>
  <c r="AG409" i="10"/>
  <c r="AJ409" i="10"/>
  <c r="AM409" i="10"/>
  <c r="AP409" i="10"/>
  <c r="AS409" i="10"/>
  <c r="X410" i="10"/>
  <c r="AA410" i="10"/>
  <c r="AD410" i="10"/>
  <c r="AG410" i="10"/>
  <c r="AJ410" i="10"/>
  <c r="AM410" i="10"/>
  <c r="AP410" i="10"/>
  <c r="AS410" i="10"/>
  <c r="X411" i="10"/>
  <c r="AA411" i="10"/>
  <c r="AD411" i="10"/>
  <c r="AG411" i="10"/>
  <c r="AJ411" i="10"/>
  <c r="AM411" i="10"/>
  <c r="AP411" i="10"/>
  <c r="AS411" i="10"/>
  <c r="X412" i="10"/>
  <c r="AA412" i="10"/>
  <c r="AD412" i="10"/>
  <c r="AG412" i="10"/>
  <c r="AJ412" i="10"/>
  <c r="AM412" i="10"/>
  <c r="AP412" i="10"/>
  <c r="AS412" i="10"/>
  <c r="X413" i="10"/>
  <c r="AA413" i="10"/>
  <c r="AD413" i="10"/>
  <c r="AG413" i="10"/>
  <c r="AJ413" i="10"/>
  <c r="AM413" i="10"/>
  <c r="AP413" i="10"/>
  <c r="AS413" i="10"/>
  <c r="X414" i="10"/>
  <c r="AA414" i="10"/>
  <c r="AD414" i="10"/>
  <c r="AG414" i="10"/>
  <c r="AJ414" i="10"/>
  <c r="AM414" i="10"/>
  <c r="AP414" i="10"/>
  <c r="AS414" i="10"/>
  <c r="X415" i="10"/>
  <c r="AA415" i="10"/>
  <c r="AD415" i="10"/>
  <c r="AG415" i="10"/>
  <c r="AJ415" i="10"/>
  <c r="AM415" i="10"/>
  <c r="AP415" i="10"/>
  <c r="AS415" i="10"/>
  <c r="X416" i="10"/>
  <c r="AA416" i="10"/>
  <c r="AD416" i="10"/>
  <c r="AG416" i="10"/>
  <c r="AJ416" i="10"/>
  <c r="AM416" i="10"/>
  <c r="AP416" i="10"/>
  <c r="AS416" i="10"/>
  <c r="X417" i="10"/>
  <c r="AA417" i="10"/>
  <c r="AD417" i="10"/>
  <c r="AG417" i="10"/>
  <c r="AJ417" i="10"/>
  <c r="AM417" i="10"/>
  <c r="AP417" i="10"/>
  <c r="AS417" i="10"/>
  <c r="X418" i="10"/>
  <c r="AA418" i="10"/>
  <c r="AD418" i="10"/>
  <c r="AG418" i="10"/>
  <c r="AJ418" i="10"/>
  <c r="AM418" i="10"/>
  <c r="AP418" i="10"/>
  <c r="AS418" i="10"/>
  <c r="X419" i="10"/>
  <c r="AA419" i="10"/>
  <c r="AD419" i="10"/>
  <c r="AG419" i="10"/>
  <c r="AJ419" i="10"/>
  <c r="AM419" i="10"/>
  <c r="AP419" i="10"/>
  <c r="AS419" i="10"/>
  <c r="X420" i="10"/>
  <c r="AA420" i="10"/>
  <c r="AD420" i="10"/>
  <c r="AG420" i="10"/>
  <c r="AJ420" i="10"/>
  <c r="AM420" i="10"/>
  <c r="AP420" i="10"/>
  <c r="AS420" i="10"/>
  <c r="X421" i="10"/>
  <c r="AA421" i="10"/>
  <c r="AD421" i="10"/>
  <c r="AG421" i="10"/>
  <c r="AJ421" i="10"/>
  <c r="AM421" i="10"/>
  <c r="AP421" i="10"/>
  <c r="AS421" i="10"/>
  <c r="X422" i="10"/>
  <c r="AA422" i="10"/>
  <c r="AD422" i="10"/>
  <c r="AG422" i="10"/>
  <c r="AJ422" i="10"/>
  <c r="AM422" i="10"/>
  <c r="AP422" i="10"/>
  <c r="AS422" i="10"/>
  <c r="X423" i="10"/>
  <c r="AA423" i="10"/>
  <c r="AD423" i="10"/>
  <c r="AG423" i="10"/>
  <c r="AJ423" i="10"/>
  <c r="AM423" i="10"/>
  <c r="AP423" i="10"/>
  <c r="AS423" i="10"/>
  <c r="X424" i="10"/>
  <c r="AA424" i="10"/>
  <c r="AD424" i="10"/>
  <c r="AG424" i="10"/>
  <c r="AJ424" i="10"/>
  <c r="AM424" i="10"/>
  <c r="AP424" i="10"/>
  <c r="AS424" i="10"/>
  <c r="X425" i="10"/>
  <c r="AA425" i="10"/>
  <c r="AD425" i="10"/>
  <c r="AG425" i="10"/>
  <c r="AJ425" i="10"/>
  <c r="AM425" i="10"/>
  <c r="AP425" i="10"/>
  <c r="AS425" i="10"/>
  <c r="X426" i="10"/>
  <c r="AA426" i="10"/>
  <c r="AD426" i="10"/>
  <c r="AG426" i="10"/>
  <c r="AJ426" i="10"/>
  <c r="AM426" i="10"/>
  <c r="AP426" i="10"/>
  <c r="AS426" i="10"/>
  <c r="X427" i="10"/>
  <c r="AA427" i="10"/>
  <c r="AD427" i="10"/>
  <c r="AG427" i="10"/>
  <c r="AJ427" i="10"/>
  <c r="AM427" i="10"/>
  <c r="AP427" i="10"/>
  <c r="AS427" i="10"/>
  <c r="X428" i="10"/>
  <c r="AA428" i="10"/>
  <c r="AD428" i="10"/>
  <c r="AG428" i="10"/>
  <c r="AJ428" i="10"/>
  <c r="AM428" i="10"/>
  <c r="AP428" i="10"/>
  <c r="AS428" i="10"/>
  <c r="X429" i="10"/>
  <c r="AA429" i="10"/>
  <c r="AD429" i="10"/>
  <c r="AG429" i="10"/>
  <c r="AJ429" i="10"/>
  <c r="AM429" i="10"/>
  <c r="AP429" i="10"/>
  <c r="AS429" i="10"/>
  <c r="X430" i="10"/>
  <c r="AA430" i="10"/>
  <c r="AD430" i="10"/>
  <c r="AG430" i="10"/>
  <c r="AJ430" i="10"/>
  <c r="AM430" i="10"/>
  <c r="AP430" i="10"/>
  <c r="AS430" i="10"/>
  <c r="X431" i="10"/>
  <c r="AA431" i="10"/>
  <c r="AD431" i="10"/>
  <c r="AG431" i="10"/>
  <c r="AJ431" i="10"/>
  <c r="AM431" i="10"/>
  <c r="AP431" i="10"/>
  <c r="AS431" i="10"/>
  <c r="X432" i="10"/>
  <c r="AA432" i="10"/>
  <c r="AD432" i="10"/>
  <c r="AG432" i="10"/>
  <c r="AJ432" i="10"/>
  <c r="AM432" i="10"/>
  <c r="AP432" i="10"/>
  <c r="AS432" i="10"/>
  <c r="X433" i="10"/>
  <c r="AA433" i="10"/>
  <c r="AD433" i="10"/>
  <c r="AG433" i="10"/>
  <c r="AJ433" i="10"/>
  <c r="AM433" i="10"/>
  <c r="AP433" i="10"/>
  <c r="AS433" i="10"/>
  <c r="X434" i="10"/>
  <c r="AA434" i="10"/>
  <c r="AD434" i="10"/>
  <c r="AG434" i="10"/>
  <c r="AJ434" i="10"/>
  <c r="AM434" i="10"/>
  <c r="AP434" i="10"/>
  <c r="AS434" i="10"/>
  <c r="X435" i="10"/>
  <c r="AA435" i="10"/>
  <c r="AD435" i="10"/>
  <c r="AG435" i="10"/>
  <c r="AJ435" i="10"/>
  <c r="AM435" i="10"/>
  <c r="AP435" i="10"/>
  <c r="AS435" i="10"/>
  <c r="X436" i="10"/>
  <c r="AA436" i="10"/>
  <c r="AD436" i="10"/>
  <c r="AG436" i="10"/>
  <c r="AJ436" i="10"/>
  <c r="AM436" i="10"/>
  <c r="AP436" i="10"/>
  <c r="AS436" i="10"/>
  <c r="X437" i="10"/>
  <c r="AA437" i="10"/>
  <c r="AD437" i="10"/>
  <c r="AG437" i="10"/>
  <c r="AJ437" i="10"/>
  <c r="AM437" i="10"/>
  <c r="AP437" i="10"/>
  <c r="AS437" i="10"/>
  <c r="X438" i="10"/>
  <c r="AA438" i="10"/>
  <c r="AD438" i="10"/>
  <c r="AG438" i="10"/>
  <c r="AJ438" i="10"/>
  <c r="AM438" i="10"/>
  <c r="AP438" i="10"/>
  <c r="AS438" i="10"/>
  <c r="X439" i="10"/>
  <c r="AA439" i="10"/>
  <c r="AD439" i="10"/>
  <c r="AG439" i="10"/>
  <c r="AJ439" i="10"/>
  <c r="AM439" i="10"/>
  <c r="AP439" i="10"/>
  <c r="AS439" i="10"/>
  <c r="X440" i="10"/>
  <c r="AA440" i="10"/>
  <c r="AD440" i="10"/>
  <c r="AG440" i="10"/>
  <c r="AJ440" i="10"/>
  <c r="AM440" i="10"/>
  <c r="AP440" i="10"/>
  <c r="AS440" i="10"/>
  <c r="X441" i="10"/>
  <c r="AA441" i="10"/>
  <c r="AD441" i="10"/>
  <c r="AG441" i="10"/>
  <c r="AJ441" i="10"/>
  <c r="AM441" i="10"/>
  <c r="AP441" i="10"/>
  <c r="AS441" i="10"/>
  <c r="X442" i="10"/>
  <c r="AA442" i="10"/>
  <c r="AD442" i="10"/>
  <c r="AG442" i="10"/>
  <c r="AJ442" i="10"/>
  <c r="AM442" i="10"/>
  <c r="AP442" i="10"/>
  <c r="AS442" i="10"/>
  <c r="X443" i="10"/>
  <c r="AA443" i="10"/>
  <c r="AD443" i="10"/>
  <c r="AG443" i="10"/>
  <c r="AJ443" i="10"/>
  <c r="AM443" i="10"/>
  <c r="AP443" i="10"/>
  <c r="AS443" i="10"/>
  <c r="X444" i="10"/>
  <c r="AA444" i="10"/>
  <c r="AD444" i="10"/>
  <c r="AG444" i="10"/>
  <c r="AJ444" i="10"/>
  <c r="AM444" i="10"/>
  <c r="AP444" i="10"/>
  <c r="AS444" i="10"/>
  <c r="X445" i="10"/>
  <c r="AA445" i="10"/>
  <c r="AD445" i="10"/>
  <c r="AG445" i="10"/>
  <c r="AJ445" i="10"/>
  <c r="AM445" i="10"/>
  <c r="AP445" i="10"/>
  <c r="AS445" i="10"/>
  <c r="X446" i="10"/>
  <c r="AA446" i="10"/>
  <c r="AD446" i="10"/>
  <c r="AG446" i="10"/>
  <c r="AJ446" i="10"/>
  <c r="AM446" i="10"/>
  <c r="AP446" i="10"/>
  <c r="AS446" i="10"/>
  <c r="X447" i="10"/>
  <c r="AA447" i="10"/>
  <c r="AD447" i="10"/>
  <c r="AG447" i="10"/>
  <c r="AJ447" i="10"/>
  <c r="AM447" i="10"/>
  <c r="AP447" i="10"/>
  <c r="AS447" i="10"/>
  <c r="X448" i="10"/>
  <c r="AA448" i="10"/>
  <c r="AD448" i="10"/>
  <c r="AG448" i="10"/>
  <c r="AJ448" i="10"/>
  <c r="AM448" i="10"/>
  <c r="AP448" i="10"/>
  <c r="AS448" i="10"/>
  <c r="X449" i="10"/>
  <c r="AA449" i="10"/>
  <c r="AD449" i="10"/>
  <c r="AG449" i="10"/>
  <c r="AJ449" i="10"/>
  <c r="AM449" i="10"/>
  <c r="AP449" i="10"/>
  <c r="AS449" i="10"/>
  <c r="X450" i="10"/>
  <c r="AA450" i="10"/>
  <c r="AD450" i="10"/>
  <c r="AG450" i="10"/>
  <c r="AJ450" i="10"/>
  <c r="AM450" i="10"/>
  <c r="AP450" i="10"/>
  <c r="AS450" i="10"/>
  <c r="X451" i="10"/>
  <c r="AA451" i="10"/>
  <c r="AD451" i="10"/>
  <c r="AG451" i="10"/>
  <c r="AJ451" i="10"/>
  <c r="AM451" i="10"/>
  <c r="AP451" i="10"/>
  <c r="AS451" i="10"/>
  <c r="X452" i="10"/>
  <c r="AA452" i="10"/>
  <c r="AD452" i="10"/>
  <c r="AG452" i="10"/>
  <c r="AJ452" i="10"/>
  <c r="AM452" i="10"/>
  <c r="AP452" i="10"/>
  <c r="AS452" i="10"/>
  <c r="X453" i="10"/>
  <c r="AA453" i="10"/>
  <c r="AD453" i="10"/>
  <c r="AG453" i="10"/>
  <c r="AJ453" i="10"/>
  <c r="AM453" i="10"/>
  <c r="AP453" i="10"/>
  <c r="AS453" i="10"/>
  <c r="X454" i="10"/>
  <c r="AA454" i="10"/>
  <c r="AD454" i="10"/>
  <c r="AG454" i="10"/>
  <c r="AJ454" i="10"/>
  <c r="AM454" i="10"/>
  <c r="AP454" i="10"/>
  <c r="AS454" i="10"/>
  <c r="X455" i="10"/>
  <c r="AA455" i="10"/>
  <c r="AD455" i="10"/>
  <c r="AG455" i="10"/>
  <c r="AJ455" i="10"/>
  <c r="AM455" i="10"/>
  <c r="AP455" i="10"/>
  <c r="AS455" i="10"/>
  <c r="X456" i="10"/>
  <c r="AA456" i="10"/>
  <c r="AD456" i="10"/>
  <c r="AG456" i="10"/>
  <c r="AJ456" i="10"/>
  <c r="AM456" i="10"/>
  <c r="AP456" i="10"/>
  <c r="AS456" i="10"/>
  <c r="X457" i="10"/>
  <c r="AA457" i="10"/>
  <c r="AD457" i="10"/>
  <c r="AG457" i="10"/>
  <c r="AJ457" i="10"/>
  <c r="AM457" i="10"/>
  <c r="AP457" i="10"/>
  <c r="AS457" i="10"/>
  <c r="X458" i="10"/>
  <c r="AA458" i="10"/>
  <c r="AD458" i="10"/>
  <c r="AG458" i="10"/>
  <c r="AJ458" i="10"/>
  <c r="AM458" i="10"/>
  <c r="AP458" i="10"/>
  <c r="AS458" i="10"/>
  <c r="X459" i="10"/>
  <c r="AA459" i="10"/>
  <c r="AD459" i="10"/>
  <c r="AG459" i="10"/>
  <c r="AJ459" i="10"/>
  <c r="AM459" i="10"/>
  <c r="AP459" i="10"/>
  <c r="AS459" i="10"/>
  <c r="X460" i="10"/>
  <c r="AA460" i="10"/>
  <c r="AD460" i="10"/>
  <c r="AG460" i="10"/>
  <c r="AJ460" i="10"/>
  <c r="AM460" i="10"/>
  <c r="AP460" i="10"/>
  <c r="AS460" i="10"/>
  <c r="X461" i="10"/>
  <c r="AA461" i="10"/>
  <c r="AD461" i="10"/>
  <c r="AG461" i="10"/>
  <c r="AJ461" i="10"/>
  <c r="AM461" i="10"/>
  <c r="AP461" i="10"/>
  <c r="AS461" i="10"/>
  <c r="X462" i="10"/>
  <c r="AA462" i="10"/>
  <c r="AD462" i="10"/>
  <c r="AG462" i="10"/>
  <c r="AJ462" i="10"/>
  <c r="AM462" i="10"/>
  <c r="AP462" i="10"/>
  <c r="AS462" i="10"/>
  <c r="X463" i="10"/>
  <c r="AA463" i="10"/>
  <c r="AD463" i="10"/>
  <c r="AG463" i="10"/>
  <c r="AJ463" i="10"/>
  <c r="AM463" i="10"/>
  <c r="AP463" i="10"/>
  <c r="AS463" i="10"/>
  <c r="X464" i="10"/>
  <c r="AA464" i="10"/>
  <c r="AD464" i="10"/>
  <c r="AG464" i="10"/>
  <c r="AJ464" i="10"/>
  <c r="AM464" i="10"/>
  <c r="AP464" i="10"/>
  <c r="AS464" i="10"/>
  <c r="X465" i="10"/>
  <c r="AA465" i="10"/>
  <c r="AD465" i="10"/>
  <c r="AG465" i="10"/>
  <c r="AJ465" i="10"/>
  <c r="AM465" i="10"/>
  <c r="AP465" i="10"/>
  <c r="AS465" i="10"/>
  <c r="X466" i="10"/>
  <c r="AA466" i="10"/>
  <c r="AD466" i="10"/>
  <c r="AG466" i="10"/>
  <c r="AJ466" i="10"/>
  <c r="AM466" i="10"/>
  <c r="AP466" i="10"/>
  <c r="AS466" i="10"/>
  <c r="X467" i="10"/>
  <c r="AA467" i="10"/>
  <c r="AD467" i="10"/>
  <c r="AG467" i="10"/>
  <c r="AJ467" i="10"/>
  <c r="AM467" i="10"/>
  <c r="AP467" i="10"/>
  <c r="AS467" i="10"/>
  <c r="X468" i="10"/>
  <c r="AA468" i="10"/>
  <c r="AD468" i="10"/>
  <c r="AG468" i="10"/>
  <c r="AJ468" i="10"/>
  <c r="AM468" i="10"/>
  <c r="AP468" i="10"/>
  <c r="AS468" i="10"/>
  <c r="X469" i="10"/>
  <c r="AA469" i="10"/>
  <c r="AD469" i="10"/>
  <c r="AG469" i="10"/>
  <c r="AJ469" i="10"/>
  <c r="AM469" i="10"/>
  <c r="AP469" i="10"/>
  <c r="AS469" i="10"/>
  <c r="X470" i="10"/>
  <c r="AA470" i="10"/>
  <c r="AD470" i="10"/>
  <c r="AG470" i="10"/>
  <c r="AJ470" i="10"/>
  <c r="AM470" i="10"/>
  <c r="AP470" i="10"/>
  <c r="AS470" i="10"/>
  <c r="X471" i="10"/>
  <c r="AA471" i="10"/>
  <c r="AD471" i="10"/>
  <c r="AG471" i="10"/>
  <c r="AJ471" i="10"/>
  <c r="AM471" i="10"/>
  <c r="AP471" i="10"/>
  <c r="AS471" i="10"/>
  <c r="X472" i="10"/>
  <c r="AA472" i="10"/>
  <c r="AD472" i="10"/>
  <c r="AG472" i="10"/>
  <c r="AJ472" i="10"/>
  <c r="AM472" i="10"/>
  <c r="AP472" i="10"/>
  <c r="AS472" i="10"/>
  <c r="X473" i="10"/>
  <c r="AA473" i="10"/>
  <c r="AD473" i="10"/>
  <c r="AG473" i="10"/>
  <c r="AJ473" i="10"/>
  <c r="AM473" i="10"/>
  <c r="AP473" i="10"/>
  <c r="AS473" i="10"/>
  <c r="X474" i="10"/>
  <c r="AA474" i="10"/>
  <c r="AD474" i="10"/>
  <c r="AG474" i="10"/>
  <c r="AJ474" i="10"/>
  <c r="AM474" i="10"/>
  <c r="AP474" i="10"/>
  <c r="AS474" i="10"/>
  <c r="X475" i="10"/>
  <c r="AA475" i="10"/>
  <c r="AD475" i="10"/>
  <c r="AG475" i="10"/>
  <c r="AJ475" i="10"/>
  <c r="AM475" i="10"/>
  <c r="AP475" i="10"/>
  <c r="AS475" i="10"/>
  <c r="X476" i="10"/>
  <c r="AA476" i="10"/>
  <c r="AD476" i="10"/>
  <c r="AG476" i="10"/>
  <c r="AJ476" i="10"/>
  <c r="AM476" i="10"/>
  <c r="AP476" i="10"/>
  <c r="AS476" i="10"/>
  <c r="X477" i="10"/>
  <c r="AA477" i="10"/>
  <c r="AD477" i="10"/>
  <c r="AG477" i="10"/>
  <c r="AJ477" i="10"/>
  <c r="AM477" i="10"/>
  <c r="AP477" i="10"/>
  <c r="AS477" i="10"/>
  <c r="X478" i="10"/>
  <c r="AA478" i="10"/>
  <c r="AD478" i="10"/>
  <c r="AG478" i="10"/>
  <c r="AJ478" i="10"/>
  <c r="AM478" i="10"/>
  <c r="AP478" i="10"/>
  <c r="AS478" i="10"/>
  <c r="X479" i="10"/>
  <c r="AA479" i="10"/>
  <c r="AD479" i="10"/>
  <c r="AG479" i="10"/>
  <c r="AJ479" i="10"/>
  <c r="AM479" i="10"/>
  <c r="AP479" i="10"/>
  <c r="AS479" i="10"/>
  <c r="X480" i="10"/>
  <c r="AA480" i="10"/>
  <c r="AD480" i="10"/>
  <c r="AG480" i="10"/>
  <c r="AJ480" i="10"/>
  <c r="AM480" i="10"/>
  <c r="AP480" i="10"/>
  <c r="AS480" i="10"/>
  <c r="X481" i="10"/>
  <c r="AA481" i="10"/>
  <c r="AD481" i="10"/>
  <c r="AG481" i="10"/>
  <c r="AJ481" i="10"/>
  <c r="AM481" i="10"/>
  <c r="AP481" i="10"/>
  <c r="AS481" i="10"/>
  <c r="X482" i="10"/>
  <c r="AA482" i="10"/>
  <c r="AD482" i="10"/>
  <c r="AG482" i="10"/>
  <c r="AJ482" i="10"/>
  <c r="AM482" i="10"/>
  <c r="AP482" i="10"/>
  <c r="AS482" i="10"/>
  <c r="X483" i="10"/>
  <c r="AA483" i="10"/>
  <c r="AD483" i="10"/>
  <c r="AG483" i="10"/>
  <c r="AJ483" i="10"/>
  <c r="AM483" i="10"/>
  <c r="AP483" i="10"/>
  <c r="AS483" i="10"/>
  <c r="X484" i="10"/>
  <c r="AA484" i="10"/>
  <c r="AD484" i="10"/>
  <c r="AG484" i="10"/>
  <c r="AJ484" i="10"/>
  <c r="AM484" i="10"/>
  <c r="AP484" i="10"/>
  <c r="AS484" i="10"/>
  <c r="X485" i="10"/>
  <c r="AA485" i="10"/>
  <c r="AD485" i="10"/>
  <c r="AG485" i="10"/>
  <c r="AJ485" i="10"/>
  <c r="AM485" i="10"/>
  <c r="AP485" i="10"/>
  <c r="AS485" i="10"/>
  <c r="X486" i="10"/>
  <c r="AA486" i="10"/>
  <c r="AD486" i="10"/>
  <c r="AG486" i="10"/>
  <c r="AJ486" i="10"/>
  <c r="AM486" i="10"/>
  <c r="AP486" i="10"/>
  <c r="AS486" i="10"/>
  <c r="X487" i="10"/>
  <c r="AA487" i="10"/>
  <c r="AD487" i="10"/>
  <c r="AG487" i="10"/>
  <c r="AJ487" i="10"/>
  <c r="AM487" i="10"/>
  <c r="AP487" i="10"/>
  <c r="AS487" i="10"/>
  <c r="X488" i="10"/>
  <c r="AA488" i="10"/>
  <c r="AD488" i="10"/>
  <c r="AG488" i="10"/>
  <c r="AJ488" i="10"/>
  <c r="AM488" i="10"/>
  <c r="AP488" i="10"/>
  <c r="AS488" i="10"/>
  <c r="X489" i="10"/>
  <c r="AA489" i="10"/>
  <c r="AD489" i="10"/>
  <c r="AG489" i="10"/>
  <c r="AJ489" i="10"/>
  <c r="AM489" i="10"/>
  <c r="AP489" i="10"/>
  <c r="AS489" i="10"/>
  <c r="X490" i="10"/>
  <c r="AA490" i="10"/>
  <c r="AD490" i="10"/>
  <c r="AG490" i="10"/>
  <c r="AJ490" i="10"/>
  <c r="AM490" i="10"/>
  <c r="AP490" i="10"/>
  <c r="AS490" i="10"/>
  <c r="X491" i="10"/>
  <c r="AA491" i="10"/>
  <c r="AD491" i="10"/>
  <c r="AG491" i="10"/>
  <c r="AJ491" i="10"/>
  <c r="AM491" i="10"/>
  <c r="AP491" i="10"/>
  <c r="AS491" i="10"/>
  <c r="X492" i="10"/>
  <c r="AA492" i="10"/>
  <c r="AD492" i="10"/>
  <c r="AG492" i="10"/>
  <c r="AJ492" i="10"/>
  <c r="AM492" i="10"/>
  <c r="AP492" i="10"/>
  <c r="AS492" i="10"/>
  <c r="X493" i="10"/>
  <c r="AA493" i="10"/>
  <c r="AD493" i="10"/>
  <c r="AG493" i="10"/>
  <c r="AJ493" i="10"/>
  <c r="AM493" i="10"/>
  <c r="AP493" i="10"/>
  <c r="AS493" i="10"/>
  <c r="X494" i="10"/>
  <c r="AA494" i="10"/>
  <c r="AD494" i="10"/>
  <c r="AG494" i="10"/>
  <c r="AJ494" i="10"/>
  <c r="AM494" i="10"/>
  <c r="AP494" i="10"/>
  <c r="AS494" i="10"/>
  <c r="X495" i="10"/>
  <c r="AA495" i="10"/>
  <c r="AD495" i="10"/>
  <c r="AG495" i="10"/>
  <c r="AJ495" i="10"/>
  <c r="AM495" i="10"/>
  <c r="AP495" i="10"/>
  <c r="AS495" i="10"/>
  <c r="X496" i="10"/>
  <c r="AA496" i="10"/>
  <c r="AD496" i="10"/>
  <c r="AG496" i="10"/>
  <c r="AJ496" i="10"/>
  <c r="AM496" i="10"/>
  <c r="AP496" i="10"/>
  <c r="AS496" i="10"/>
  <c r="X497" i="10"/>
  <c r="AA497" i="10"/>
  <c r="AD497" i="10"/>
  <c r="AG497" i="10"/>
  <c r="AJ497" i="10"/>
  <c r="AM497" i="10"/>
  <c r="AP497" i="10"/>
  <c r="AS497" i="10"/>
  <c r="X498" i="10"/>
  <c r="AA498" i="10"/>
  <c r="AD498" i="10"/>
  <c r="AG498" i="10"/>
  <c r="AJ498" i="10"/>
  <c r="AM498" i="10"/>
  <c r="AP498" i="10"/>
  <c r="AS498" i="10"/>
  <c r="X499" i="10"/>
  <c r="AA499" i="10"/>
  <c r="AD499" i="10"/>
  <c r="AG499" i="10"/>
  <c r="AJ499" i="10"/>
  <c r="AM499" i="10"/>
  <c r="AP499" i="10"/>
  <c r="AS499" i="10"/>
  <c r="X500" i="10"/>
  <c r="AA500" i="10"/>
  <c r="AD500" i="10"/>
  <c r="AG500" i="10"/>
  <c r="AJ500" i="10"/>
  <c r="AM500" i="10"/>
  <c r="AP500" i="10"/>
  <c r="AS500" i="10"/>
  <c r="X501" i="10"/>
  <c r="AA501" i="10"/>
  <c r="AD501" i="10"/>
  <c r="AG501" i="10"/>
  <c r="AJ501" i="10"/>
  <c r="AM501" i="10"/>
  <c r="AP501" i="10"/>
  <c r="AS501" i="10"/>
  <c r="X502" i="10"/>
  <c r="AA502" i="10"/>
  <c r="AD502" i="10"/>
  <c r="AG502" i="10"/>
  <c r="AJ502" i="10"/>
  <c r="AM502" i="10"/>
  <c r="AP502" i="10"/>
  <c r="AS502" i="10"/>
  <c r="X503" i="10"/>
  <c r="AA503" i="10"/>
  <c r="AD503" i="10"/>
  <c r="AG503" i="10"/>
  <c r="AJ503" i="10"/>
  <c r="AM503" i="10"/>
  <c r="AP503" i="10"/>
  <c r="AS503" i="10"/>
  <c r="X504" i="10"/>
  <c r="AA504" i="10"/>
  <c r="AD504" i="10"/>
  <c r="AG504" i="10"/>
  <c r="AJ504" i="10"/>
  <c r="AM504" i="10"/>
  <c r="AP504" i="10"/>
  <c r="AS504" i="10"/>
  <c r="X505" i="10"/>
  <c r="AA505" i="10"/>
  <c r="AD505" i="10"/>
  <c r="AG505" i="10"/>
  <c r="AJ505" i="10"/>
  <c r="AM505" i="10"/>
  <c r="AP505" i="10"/>
  <c r="AS505" i="10"/>
  <c r="X506" i="10"/>
  <c r="AA506" i="10"/>
  <c r="AD506" i="10"/>
  <c r="AG506" i="10"/>
  <c r="AJ506" i="10"/>
  <c r="AM506" i="10"/>
  <c r="AP506" i="10"/>
  <c r="AS506" i="10"/>
  <c r="X507" i="10"/>
  <c r="AA507" i="10"/>
  <c r="AD507" i="10"/>
  <c r="AG507" i="10"/>
  <c r="AJ507" i="10"/>
  <c r="AM507" i="10"/>
  <c r="AP507" i="10"/>
  <c r="AS507" i="10"/>
  <c r="X508" i="10"/>
  <c r="AA508" i="10"/>
  <c r="AD508" i="10"/>
  <c r="AG508" i="10"/>
  <c r="AJ508" i="10"/>
  <c r="AM508" i="10"/>
  <c r="AP508" i="10"/>
  <c r="AS508" i="10"/>
  <c r="X509" i="10"/>
  <c r="AA509" i="10"/>
  <c r="AD509" i="10"/>
  <c r="AG509" i="10"/>
  <c r="AJ509" i="10"/>
  <c r="AM509" i="10"/>
  <c r="AP509" i="10"/>
  <c r="AS509" i="10"/>
  <c r="X510" i="10"/>
  <c r="AA510" i="10"/>
  <c r="AD510" i="10"/>
  <c r="AG510" i="10"/>
  <c r="AJ510" i="10"/>
  <c r="AM510" i="10"/>
  <c r="AP510" i="10"/>
  <c r="AS510" i="10"/>
  <c r="X511" i="10"/>
  <c r="AA511" i="10"/>
  <c r="AD511" i="10"/>
  <c r="AG511" i="10"/>
  <c r="AJ511" i="10"/>
  <c r="AM511" i="10"/>
  <c r="AP511" i="10"/>
  <c r="AS511" i="10"/>
  <c r="X512" i="10"/>
  <c r="AA512" i="10"/>
  <c r="AD512" i="10"/>
  <c r="AG512" i="10"/>
  <c r="AJ512" i="10"/>
  <c r="AM512" i="10"/>
  <c r="AP512" i="10"/>
  <c r="AS512" i="10"/>
  <c r="X513" i="10"/>
  <c r="AA513" i="10"/>
  <c r="AD513" i="10"/>
  <c r="AG513" i="10"/>
  <c r="AJ513" i="10"/>
  <c r="AM513" i="10"/>
  <c r="AP513" i="10"/>
  <c r="AS513" i="10"/>
  <c r="X514" i="10"/>
  <c r="AA514" i="10"/>
  <c r="AD514" i="10"/>
  <c r="AG514" i="10"/>
  <c r="AJ514" i="10"/>
  <c r="AM514" i="10"/>
  <c r="AP514" i="10"/>
  <c r="AS514" i="10"/>
  <c r="X515" i="10"/>
  <c r="AA515" i="10"/>
  <c r="AD515" i="10"/>
  <c r="AG515" i="10"/>
  <c r="AJ515" i="10"/>
  <c r="AM515" i="10"/>
  <c r="AP515" i="10"/>
  <c r="AS515" i="10"/>
  <c r="X516" i="10"/>
  <c r="AA516" i="10"/>
  <c r="AD516" i="10"/>
  <c r="AG516" i="10"/>
  <c r="AJ516" i="10"/>
  <c r="AM516" i="10"/>
  <c r="AP516" i="10"/>
  <c r="AS516" i="10"/>
  <c r="X517" i="10"/>
  <c r="AA517" i="10"/>
  <c r="AD517" i="10"/>
  <c r="AG517" i="10"/>
  <c r="AJ517" i="10"/>
  <c r="AM517" i="10"/>
  <c r="AP517" i="10"/>
  <c r="AS517" i="10"/>
  <c r="X518" i="10"/>
  <c r="AA518" i="10"/>
  <c r="AD518" i="10"/>
  <c r="AG518" i="10"/>
  <c r="AJ518" i="10"/>
  <c r="AM518" i="10"/>
  <c r="AP518" i="10"/>
  <c r="AS518" i="10"/>
  <c r="X519" i="10"/>
  <c r="AA519" i="10"/>
  <c r="AD519" i="10"/>
  <c r="AG519" i="10"/>
  <c r="AJ519" i="10"/>
  <c r="AM519" i="10"/>
  <c r="AP519" i="10"/>
  <c r="AS519" i="10"/>
  <c r="X520" i="10"/>
  <c r="AA520" i="10"/>
  <c r="AD520" i="10"/>
  <c r="AG520" i="10"/>
  <c r="AJ520" i="10"/>
  <c r="AM520" i="10"/>
  <c r="AP520" i="10"/>
  <c r="AS520" i="10"/>
  <c r="X521" i="10"/>
  <c r="AA521" i="10"/>
  <c r="AD521" i="10"/>
  <c r="AG521" i="10"/>
  <c r="AJ521" i="10"/>
  <c r="AM521" i="10"/>
  <c r="AP521" i="10"/>
  <c r="AS521" i="10"/>
  <c r="X522" i="10"/>
  <c r="AA522" i="10"/>
  <c r="AD522" i="10"/>
  <c r="AG522" i="10"/>
  <c r="AJ522" i="10"/>
  <c r="AM522" i="10"/>
  <c r="AP522" i="10"/>
  <c r="AS522" i="10"/>
  <c r="X523" i="10"/>
  <c r="AA523" i="10"/>
  <c r="AD523" i="10"/>
  <c r="AG523" i="10"/>
  <c r="AJ523" i="10"/>
  <c r="AM523" i="10"/>
  <c r="AP523" i="10"/>
  <c r="AS523" i="10"/>
  <c r="X524" i="10"/>
  <c r="AA524" i="10"/>
  <c r="AD524" i="10"/>
  <c r="AG524" i="10"/>
  <c r="AJ524" i="10"/>
  <c r="AM524" i="10"/>
  <c r="AP524" i="10"/>
  <c r="AS524" i="10"/>
  <c r="X525" i="10"/>
  <c r="AA525" i="10"/>
  <c r="AD525" i="10"/>
  <c r="AG525" i="10"/>
  <c r="AJ525" i="10"/>
  <c r="AM525" i="10"/>
  <c r="AP525" i="10"/>
  <c r="AS525" i="10"/>
  <c r="X526" i="10"/>
  <c r="AA526" i="10"/>
  <c r="AD526" i="10"/>
  <c r="AG526" i="10"/>
  <c r="AJ526" i="10"/>
  <c r="AM526" i="10"/>
  <c r="AP526" i="10"/>
  <c r="AS526" i="10"/>
  <c r="X527" i="10"/>
  <c r="AA527" i="10"/>
  <c r="AD527" i="10"/>
  <c r="AG527" i="10"/>
  <c r="AJ527" i="10"/>
  <c r="AM527" i="10"/>
  <c r="AP527" i="10"/>
  <c r="AS527" i="10"/>
  <c r="X528" i="10"/>
  <c r="AA528" i="10"/>
  <c r="AD528" i="10"/>
  <c r="AG528" i="10"/>
  <c r="AJ528" i="10"/>
  <c r="AM528" i="10"/>
  <c r="AP528" i="10"/>
  <c r="AS528" i="10"/>
  <c r="X529" i="10"/>
  <c r="AA529" i="10"/>
  <c r="AD529" i="10"/>
  <c r="AG529" i="10"/>
  <c r="AJ529" i="10"/>
  <c r="AM529" i="10"/>
  <c r="AP529" i="10"/>
  <c r="AS529" i="10"/>
  <c r="X530" i="10"/>
  <c r="AA530" i="10"/>
  <c r="AD530" i="10"/>
  <c r="AG530" i="10"/>
  <c r="AJ530" i="10"/>
  <c r="AM530" i="10"/>
  <c r="AP530" i="10"/>
  <c r="AS530" i="10"/>
  <c r="X531" i="10"/>
  <c r="AA531" i="10"/>
  <c r="AD531" i="10"/>
  <c r="AG531" i="10"/>
  <c r="AJ531" i="10"/>
  <c r="AM531" i="10"/>
  <c r="AP531" i="10"/>
  <c r="AS531" i="10"/>
  <c r="X532" i="10"/>
  <c r="AA532" i="10"/>
  <c r="AD532" i="10"/>
  <c r="AG532" i="10"/>
  <c r="AJ532" i="10"/>
  <c r="AM532" i="10"/>
  <c r="AP532" i="10"/>
  <c r="AS532" i="10"/>
  <c r="X533" i="10"/>
  <c r="AA533" i="10"/>
  <c r="AD533" i="10"/>
  <c r="AG533" i="10"/>
  <c r="AJ533" i="10"/>
  <c r="AM533" i="10"/>
  <c r="AP533" i="10"/>
  <c r="AS533" i="10"/>
  <c r="X534" i="10"/>
  <c r="AA534" i="10"/>
  <c r="AD534" i="10"/>
  <c r="AG534" i="10"/>
  <c r="AJ534" i="10"/>
  <c r="AM534" i="10"/>
  <c r="AP534" i="10"/>
  <c r="AS534" i="10"/>
  <c r="X535" i="10"/>
  <c r="AA535" i="10"/>
  <c r="AD535" i="10"/>
  <c r="AG535" i="10"/>
  <c r="AJ535" i="10"/>
  <c r="AM535" i="10"/>
  <c r="AP535" i="10"/>
  <c r="AS535" i="10"/>
  <c r="X536" i="10"/>
  <c r="AA536" i="10"/>
  <c r="AD536" i="10"/>
  <c r="AG536" i="10"/>
  <c r="AJ536" i="10"/>
  <c r="AM536" i="10"/>
  <c r="AP536" i="10"/>
  <c r="AS536" i="10"/>
  <c r="X537" i="10"/>
  <c r="AA537" i="10"/>
  <c r="AD537" i="10"/>
  <c r="AG537" i="10"/>
  <c r="AJ537" i="10"/>
  <c r="AM537" i="10"/>
  <c r="AP537" i="10"/>
  <c r="AS537" i="10"/>
  <c r="X538" i="10"/>
  <c r="AA538" i="10"/>
  <c r="AD538" i="10"/>
  <c r="AG538" i="10"/>
  <c r="AJ538" i="10"/>
  <c r="AM538" i="10"/>
  <c r="AP538" i="10"/>
  <c r="AS538" i="10"/>
  <c r="X539" i="10"/>
  <c r="AA539" i="10"/>
  <c r="AD539" i="10"/>
  <c r="AG539" i="10"/>
  <c r="AJ539" i="10"/>
  <c r="AM539" i="10"/>
  <c r="AP539" i="10"/>
  <c r="AS539" i="10"/>
  <c r="X540" i="10"/>
  <c r="AA540" i="10"/>
  <c r="AD540" i="10"/>
  <c r="AG540" i="10"/>
  <c r="AJ540" i="10"/>
  <c r="AM540" i="10"/>
  <c r="AP540" i="10"/>
  <c r="AS540" i="10"/>
  <c r="X541" i="10"/>
  <c r="AA541" i="10"/>
  <c r="AD541" i="10"/>
  <c r="AG541" i="10"/>
  <c r="AJ541" i="10"/>
  <c r="AM541" i="10"/>
  <c r="AP541" i="10"/>
  <c r="AS541" i="10"/>
  <c r="X542" i="10"/>
  <c r="AA542" i="10"/>
  <c r="AD542" i="10"/>
  <c r="AG542" i="10"/>
  <c r="AJ542" i="10"/>
  <c r="AM542" i="10"/>
  <c r="AP542" i="10"/>
  <c r="AS542" i="10"/>
  <c r="X543" i="10"/>
  <c r="AA543" i="10"/>
  <c r="AD543" i="10"/>
  <c r="AG543" i="10"/>
  <c r="AJ543" i="10"/>
  <c r="AM543" i="10"/>
  <c r="AP543" i="10"/>
  <c r="AS543" i="10"/>
  <c r="X544" i="10"/>
  <c r="AA544" i="10"/>
  <c r="AD544" i="10"/>
  <c r="AG544" i="10"/>
  <c r="AJ544" i="10"/>
  <c r="AM544" i="10"/>
  <c r="AP544" i="10"/>
  <c r="AS544" i="10"/>
  <c r="X545" i="10"/>
  <c r="AA545" i="10"/>
  <c r="AD545" i="10"/>
  <c r="AG545" i="10"/>
  <c r="AJ545" i="10"/>
  <c r="AM545" i="10"/>
  <c r="AP545" i="10"/>
  <c r="AS545" i="10"/>
  <c r="X546" i="10"/>
  <c r="AA546" i="10"/>
  <c r="AD546" i="10"/>
  <c r="AG546" i="10"/>
  <c r="AJ546" i="10"/>
  <c r="AM546" i="10"/>
  <c r="AP546" i="10"/>
  <c r="AS546" i="10"/>
  <c r="X547" i="10"/>
  <c r="AA547" i="10"/>
  <c r="AD547" i="10"/>
  <c r="AG547" i="10"/>
  <c r="AJ547" i="10"/>
  <c r="AM547" i="10"/>
  <c r="AP547" i="10"/>
  <c r="AS547" i="10"/>
  <c r="X548" i="10"/>
  <c r="AA548" i="10"/>
  <c r="AD548" i="10"/>
  <c r="AG548" i="10"/>
  <c r="AJ548" i="10"/>
  <c r="AM548" i="10"/>
  <c r="AP548" i="10"/>
  <c r="AS548" i="10"/>
  <c r="X549" i="10"/>
  <c r="AA549" i="10"/>
  <c r="AD549" i="10"/>
  <c r="AG549" i="10"/>
  <c r="AJ549" i="10"/>
  <c r="AM549" i="10"/>
  <c r="AP549" i="10"/>
  <c r="AS549" i="10"/>
  <c r="X550" i="10"/>
  <c r="AA550" i="10"/>
  <c r="AD550" i="10"/>
  <c r="AG550" i="10"/>
  <c r="AJ550" i="10"/>
  <c r="AM550" i="10"/>
  <c r="AP550" i="10"/>
  <c r="AS550" i="10"/>
  <c r="X551" i="10"/>
  <c r="AA551" i="10"/>
  <c r="AD551" i="10"/>
  <c r="AG551" i="10"/>
  <c r="AJ551" i="10"/>
  <c r="AM551" i="10"/>
  <c r="AP551" i="10"/>
  <c r="AS551" i="10"/>
  <c r="X552" i="10"/>
  <c r="AA552" i="10"/>
  <c r="AD552" i="10"/>
  <c r="AG552" i="10"/>
  <c r="AJ552" i="10"/>
  <c r="AM552" i="10"/>
  <c r="AP552" i="10"/>
  <c r="AS552" i="10"/>
  <c r="X553" i="10"/>
  <c r="AA553" i="10"/>
  <c r="AD553" i="10"/>
  <c r="AG553" i="10"/>
  <c r="AJ553" i="10"/>
  <c r="AM553" i="10"/>
  <c r="AP553" i="10"/>
  <c r="AS553" i="10"/>
  <c r="X554" i="10"/>
  <c r="AA554" i="10"/>
  <c r="AD554" i="10"/>
  <c r="AG554" i="10"/>
  <c r="AJ554" i="10"/>
  <c r="AM554" i="10"/>
  <c r="AP554" i="10"/>
  <c r="AS554" i="10"/>
  <c r="X555" i="10"/>
  <c r="AA555" i="10"/>
  <c r="AD555" i="10"/>
  <c r="AG555" i="10"/>
  <c r="AJ555" i="10"/>
  <c r="AM555" i="10"/>
  <c r="AP555" i="10"/>
  <c r="AS555" i="10"/>
  <c r="X556" i="10"/>
  <c r="AA556" i="10"/>
  <c r="AD556" i="10"/>
  <c r="AG556" i="10"/>
  <c r="AJ556" i="10"/>
  <c r="AM556" i="10"/>
  <c r="AP556" i="10"/>
  <c r="AS556" i="10"/>
  <c r="X557" i="10"/>
  <c r="AA557" i="10"/>
  <c r="AD557" i="10"/>
  <c r="AG557" i="10"/>
  <c r="AJ557" i="10"/>
  <c r="AM557" i="10"/>
  <c r="AP557" i="10"/>
  <c r="AS557" i="10"/>
  <c r="X558" i="10"/>
  <c r="AA558" i="10"/>
  <c r="AD558" i="10"/>
  <c r="AG558" i="10"/>
  <c r="AJ558" i="10"/>
  <c r="AM558" i="10"/>
  <c r="AP558" i="10"/>
  <c r="AS558" i="10"/>
  <c r="X559" i="10"/>
  <c r="AA559" i="10"/>
  <c r="AD559" i="10"/>
  <c r="AG559" i="10"/>
  <c r="AJ559" i="10"/>
  <c r="AM559" i="10"/>
  <c r="AP559" i="10"/>
  <c r="AS559" i="10"/>
  <c r="X560" i="10"/>
  <c r="AA560" i="10"/>
  <c r="AD560" i="10"/>
  <c r="AG560" i="10"/>
  <c r="AJ560" i="10"/>
  <c r="AM560" i="10"/>
  <c r="AP560" i="10"/>
  <c r="AS560" i="10"/>
  <c r="X561" i="10"/>
  <c r="AA561" i="10"/>
  <c r="AD561" i="10"/>
  <c r="AG561" i="10"/>
  <c r="AJ561" i="10"/>
  <c r="AM561" i="10"/>
  <c r="AP561" i="10"/>
  <c r="AS561" i="10"/>
  <c r="X562" i="10"/>
  <c r="AA562" i="10"/>
  <c r="AD562" i="10"/>
  <c r="AG562" i="10"/>
  <c r="AJ562" i="10"/>
  <c r="AM562" i="10"/>
  <c r="AP562" i="10"/>
  <c r="AS562" i="10"/>
  <c r="X563" i="10"/>
  <c r="AA563" i="10"/>
  <c r="AD563" i="10"/>
  <c r="AG563" i="10"/>
  <c r="AJ563" i="10"/>
  <c r="AM563" i="10"/>
  <c r="AP563" i="10"/>
  <c r="AS563" i="10"/>
  <c r="X564" i="10"/>
  <c r="AA564" i="10"/>
  <c r="AD564" i="10"/>
  <c r="AG564" i="10"/>
  <c r="AJ564" i="10"/>
  <c r="AM564" i="10"/>
  <c r="AP564" i="10"/>
  <c r="AS564" i="10"/>
  <c r="X565" i="10"/>
  <c r="AA565" i="10"/>
  <c r="AD565" i="10"/>
  <c r="AG565" i="10"/>
  <c r="AJ565" i="10"/>
  <c r="AM565" i="10"/>
  <c r="AP565" i="10"/>
  <c r="AS565" i="10"/>
  <c r="X566" i="10"/>
  <c r="AA566" i="10"/>
  <c r="AD566" i="10"/>
  <c r="AG566" i="10"/>
  <c r="AJ566" i="10"/>
  <c r="AM566" i="10"/>
  <c r="AP566" i="10"/>
  <c r="AS566" i="10"/>
  <c r="X567" i="10"/>
  <c r="AA567" i="10"/>
  <c r="AD567" i="10"/>
  <c r="AG567" i="10"/>
  <c r="AJ567" i="10"/>
  <c r="AM567" i="10"/>
  <c r="AP567" i="10"/>
  <c r="AS567" i="10"/>
  <c r="X568" i="10"/>
  <c r="AA568" i="10"/>
  <c r="AD568" i="10"/>
  <c r="AG568" i="10"/>
  <c r="AJ568" i="10"/>
  <c r="AM568" i="10"/>
  <c r="AP568" i="10"/>
  <c r="AS568" i="10"/>
  <c r="X569" i="10"/>
  <c r="AA569" i="10"/>
  <c r="AD569" i="10"/>
  <c r="AG569" i="10"/>
  <c r="AJ569" i="10"/>
  <c r="AM569" i="10"/>
  <c r="AP569" i="10"/>
  <c r="AS569" i="10"/>
  <c r="X570" i="10"/>
  <c r="AA570" i="10"/>
  <c r="AD570" i="10"/>
  <c r="AG570" i="10"/>
  <c r="AJ570" i="10"/>
  <c r="AM570" i="10"/>
  <c r="AP570" i="10"/>
  <c r="AS570" i="10"/>
  <c r="X571" i="10"/>
  <c r="AA571" i="10"/>
  <c r="AD571" i="10"/>
  <c r="AG571" i="10"/>
  <c r="AJ571" i="10"/>
  <c r="AM571" i="10"/>
  <c r="AP571" i="10"/>
  <c r="AS571" i="10"/>
  <c r="X572" i="10"/>
  <c r="AA572" i="10"/>
  <c r="AD572" i="10"/>
  <c r="AG572" i="10"/>
  <c r="AJ572" i="10"/>
  <c r="AM572" i="10"/>
  <c r="AP572" i="10"/>
  <c r="AS572" i="10"/>
  <c r="X573" i="10"/>
  <c r="AA573" i="10"/>
  <c r="AD573" i="10"/>
  <c r="AG573" i="10"/>
  <c r="AJ573" i="10"/>
  <c r="AM573" i="10"/>
  <c r="AP573" i="10"/>
  <c r="AS573" i="10"/>
  <c r="X574" i="10"/>
  <c r="AA574" i="10"/>
  <c r="AD574" i="10"/>
  <c r="AG574" i="10"/>
  <c r="AJ574" i="10"/>
  <c r="AM574" i="10"/>
  <c r="AP574" i="10"/>
  <c r="AS574" i="10"/>
  <c r="X575" i="10"/>
  <c r="AA575" i="10"/>
  <c r="AD575" i="10"/>
  <c r="AG575" i="10"/>
  <c r="AJ575" i="10"/>
  <c r="AM575" i="10"/>
  <c r="AP575" i="10"/>
  <c r="AS575" i="10"/>
  <c r="X576" i="10"/>
  <c r="AA576" i="10"/>
  <c r="AD576" i="10"/>
  <c r="AG576" i="10"/>
  <c r="AJ576" i="10"/>
  <c r="AM576" i="10"/>
  <c r="AP576" i="10"/>
  <c r="AS576" i="10"/>
  <c r="X577" i="10"/>
  <c r="AA577" i="10"/>
  <c r="AD577" i="10"/>
  <c r="AG577" i="10"/>
  <c r="AJ577" i="10"/>
  <c r="AM577" i="10"/>
  <c r="AP577" i="10"/>
  <c r="AS577" i="10"/>
  <c r="X578" i="10"/>
  <c r="AA578" i="10"/>
  <c r="AD578" i="10"/>
  <c r="AG578" i="10"/>
  <c r="AJ578" i="10"/>
  <c r="AM578" i="10"/>
  <c r="AP578" i="10"/>
  <c r="AS578" i="10"/>
  <c r="X579" i="10"/>
  <c r="AA579" i="10"/>
  <c r="AD579" i="10"/>
  <c r="AG579" i="10"/>
  <c r="AJ579" i="10"/>
  <c r="AM579" i="10"/>
  <c r="AP579" i="10"/>
  <c r="AS579" i="10"/>
  <c r="X580" i="10"/>
  <c r="AA580" i="10"/>
  <c r="AD580" i="10"/>
  <c r="AG580" i="10"/>
  <c r="AJ580" i="10"/>
  <c r="AM580" i="10"/>
  <c r="AP580" i="10"/>
  <c r="AS580" i="10"/>
  <c r="X581" i="10"/>
  <c r="AA581" i="10"/>
  <c r="AD581" i="10"/>
  <c r="AG581" i="10"/>
  <c r="AJ581" i="10"/>
  <c r="AM581" i="10"/>
  <c r="AP581" i="10"/>
  <c r="AS581" i="10"/>
  <c r="X582" i="10"/>
  <c r="AA582" i="10"/>
  <c r="AD582" i="10"/>
  <c r="AG582" i="10"/>
  <c r="AJ582" i="10"/>
  <c r="AM582" i="10"/>
  <c r="AP582" i="10"/>
  <c r="AS582" i="10"/>
  <c r="X583" i="10"/>
  <c r="AA583" i="10"/>
  <c r="AD583" i="10"/>
  <c r="AG583" i="10"/>
  <c r="AJ583" i="10"/>
  <c r="AM583" i="10"/>
  <c r="AP583" i="10"/>
  <c r="AS583" i="10"/>
  <c r="X584" i="10"/>
  <c r="AA584" i="10"/>
  <c r="AD584" i="10"/>
  <c r="AG584" i="10"/>
  <c r="AJ584" i="10"/>
  <c r="AM584" i="10"/>
  <c r="AP584" i="10"/>
  <c r="AS584" i="10"/>
  <c r="X585" i="10"/>
  <c r="AA585" i="10"/>
  <c r="AD585" i="10"/>
  <c r="AE586" i="10" s="1"/>
  <c r="AF586" i="10" s="1"/>
  <c r="AG585" i="10"/>
  <c r="AJ585" i="10"/>
  <c r="AM585" i="10"/>
  <c r="AP585" i="10"/>
  <c r="AS585" i="10"/>
  <c r="X586" i="10"/>
  <c r="AA586" i="10"/>
  <c r="AD586" i="10"/>
  <c r="AG586" i="10"/>
  <c r="AJ586" i="10"/>
  <c r="AM586" i="10"/>
  <c r="AP586" i="10"/>
  <c r="AS586" i="10"/>
  <c r="X587" i="10"/>
  <c r="AA587" i="10"/>
  <c r="AD587" i="10"/>
  <c r="AG587" i="10"/>
  <c r="AJ587" i="10"/>
  <c r="AM587" i="10"/>
  <c r="AP587" i="10"/>
  <c r="AS587" i="10"/>
  <c r="X588" i="10"/>
  <c r="AA588" i="10"/>
  <c r="AD588" i="10"/>
  <c r="AG588" i="10"/>
  <c r="AJ588" i="10"/>
  <c r="AM588" i="10"/>
  <c r="AP588" i="10"/>
  <c r="AS588" i="10"/>
  <c r="X589" i="10"/>
  <c r="AA589" i="10"/>
  <c r="AD589" i="10"/>
  <c r="AG589" i="10"/>
  <c r="AJ589" i="10"/>
  <c r="AM589" i="10"/>
  <c r="AP589" i="10"/>
  <c r="AS589" i="10"/>
  <c r="X590" i="10"/>
  <c r="AA590" i="10"/>
  <c r="AD590" i="10"/>
  <c r="AG590" i="10"/>
  <c r="AJ590" i="10"/>
  <c r="AM590" i="10"/>
  <c r="AP590" i="10"/>
  <c r="AS590" i="10"/>
  <c r="X591" i="10"/>
  <c r="AA591" i="10"/>
  <c r="AD591" i="10"/>
  <c r="AG591" i="10"/>
  <c r="AJ591" i="10"/>
  <c r="AM591" i="10"/>
  <c r="AP591" i="10"/>
  <c r="AS591" i="10"/>
  <c r="X592" i="10"/>
  <c r="AA592" i="10"/>
  <c r="AD592" i="10"/>
  <c r="AG592" i="10"/>
  <c r="AJ592" i="10"/>
  <c r="AM592" i="10"/>
  <c r="AP592" i="10"/>
  <c r="AS592" i="10"/>
  <c r="X593" i="10"/>
  <c r="AA593" i="10"/>
  <c r="AD593" i="10"/>
  <c r="AG593" i="10"/>
  <c r="AJ593" i="10"/>
  <c r="AM593" i="10"/>
  <c r="AP593" i="10"/>
  <c r="AS593" i="10"/>
  <c r="X594" i="10"/>
  <c r="AA594" i="10"/>
  <c r="AD594" i="10"/>
  <c r="AG594" i="10"/>
  <c r="AJ594" i="10"/>
  <c r="AM594" i="10"/>
  <c r="AP594" i="10"/>
  <c r="AS594" i="10"/>
  <c r="X595" i="10"/>
  <c r="AA595" i="10"/>
  <c r="AD595" i="10"/>
  <c r="AG595" i="10"/>
  <c r="AJ595" i="10"/>
  <c r="AM595" i="10"/>
  <c r="AP595" i="10"/>
  <c r="AS595" i="10"/>
  <c r="X596" i="10"/>
  <c r="AA596" i="10"/>
  <c r="AD596" i="10"/>
  <c r="AG596" i="10"/>
  <c r="AJ596" i="10"/>
  <c r="AM596" i="10"/>
  <c r="AP596" i="10"/>
  <c r="AS596" i="10"/>
  <c r="X597" i="10"/>
  <c r="AA597" i="10"/>
  <c r="AD597" i="10"/>
  <c r="AG597" i="10"/>
  <c r="AJ597" i="10"/>
  <c r="AM597" i="10"/>
  <c r="AP597" i="10"/>
  <c r="AS597" i="10"/>
  <c r="X598" i="10"/>
  <c r="AA598" i="10"/>
  <c r="AD598" i="10"/>
  <c r="AG598" i="10"/>
  <c r="AJ598" i="10"/>
  <c r="AM598" i="10"/>
  <c r="AP598" i="10"/>
  <c r="AS598" i="10"/>
  <c r="X599" i="10"/>
  <c r="AA599" i="10"/>
  <c r="AD599" i="10"/>
  <c r="AG599" i="10"/>
  <c r="AJ599" i="10"/>
  <c r="AM599" i="10"/>
  <c r="AP599" i="10"/>
  <c r="AS599" i="10"/>
  <c r="X600" i="10"/>
  <c r="AA600" i="10"/>
  <c r="AD600" i="10"/>
  <c r="AG600" i="10"/>
  <c r="AJ600" i="10"/>
  <c r="AM600" i="10"/>
  <c r="AP600" i="10"/>
  <c r="AS600" i="10"/>
  <c r="X601" i="10"/>
  <c r="AA601" i="10"/>
  <c r="AD601" i="10"/>
  <c r="AG601" i="10"/>
  <c r="AJ601" i="10"/>
  <c r="AM601" i="10"/>
  <c r="AP601" i="10"/>
  <c r="AS601" i="10"/>
  <c r="X602" i="10"/>
  <c r="AA602" i="10"/>
  <c r="AD602" i="10"/>
  <c r="AG602" i="10"/>
  <c r="AJ602" i="10"/>
  <c r="AM602" i="10"/>
  <c r="AP602" i="10"/>
  <c r="AS602" i="10"/>
  <c r="X603" i="10"/>
  <c r="AA603" i="10"/>
  <c r="AD603" i="10"/>
  <c r="AG603" i="10"/>
  <c r="AJ603" i="10"/>
  <c r="AM603" i="10"/>
  <c r="AP603" i="10"/>
  <c r="AS603" i="10"/>
  <c r="X604" i="10"/>
  <c r="AA604" i="10"/>
  <c r="AD604" i="10"/>
  <c r="AG604" i="10"/>
  <c r="AJ604" i="10"/>
  <c r="AM604" i="10"/>
  <c r="AP604" i="10"/>
  <c r="AS604" i="10"/>
  <c r="X605" i="10"/>
  <c r="AA605" i="10"/>
  <c r="AD605" i="10"/>
  <c r="AG605" i="10"/>
  <c r="AJ605" i="10"/>
  <c r="AM605" i="10"/>
  <c r="AP605" i="10"/>
  <c r="AS605" i="10"/>
  <c r="X606" i="10"/>
  <c r="AA606" i="10"/>
  <c r="AD606" i="10"/>
  <c r="AG606" i="10"/>
  <c r="AJ606" i="10"/>
  <c r="AM606" i="10"/>
  <c r="AP606" i="10"/>
  <c r="AS606" i="10"/>
  <c r="X607" i="10"/>
  <c r="AA607" i="10"/>
  <c r="AD607" i="10"/>
  <c r="AG607" i="10"/>
  <c r="AJ607" i="10"/>
  <c r="AM607" i="10"/>
  <c r="AP607" i="10"/>
  <c r="AS607" i="10"/>
  <c r="X608" i="10"/>
  <c r="AA608" i="10"/>
  <c r="AD608" i="10"/>
  <c r="AG608" i="10"/>
  <c r="AJ608" i="10"/>
  <c r="AM608" i="10"/>
  <c r="AP608" i="10"/>
  <c r="AS608" i="10"/>
  <c r="X609" i="10"/>
  <c r="AA609" i="10"/>
  <c r="AD609" i="10"/>
  <c r="AG609" i="10"/>
  <c r="AJ609" i="10"/>
  <c r="AM609" i="10"/>
  <c r="AP609" i="10"/>
  <c r="AS609" i="10"/>
  <c r="X610" i="10"/>
  <c r="AA610" i="10"/>
  <c r="AD610" i="10"/>
  <c r="AG610" i="10"/>
  <c r="AJ610" i="10"/>
  <c r="AM610" i="10"/>
  <c r="AP610" i="10"/>
  <c r="AS610" i="10"/>
  <c r="X611" i="10"/>
  <c r="AA611" i="10"/>
  <c r="AD611" i="10"/>
  <c r="AG611" i="10"/>
  <c r="AJ611" i="10"/>
  <c r="AM611" i="10"/>
  <c r="AP611" i="10"/>
  <c r="AS611" i="10"/>
  <c r="X612" i="10"/>
  <c r="AA612" i="10"/>
  <c r="AD612" i="10"/>
  <c r="AG612" i="10"/>
  <c r="AJ612" i="10"/>
  <c r="AM612" i="10"/>
  <c r="AP612" i="10"/>
  <c r="AS612" i="10"/>
  <c r="X613" i="10"/>
  <c r="AA613" i="10"/>
  <c r="AD613" i="10"/>
  <c r="AG613" i="10"/>
  <c r="AJ613" i="10"/>
  <c r="AM613" i="10"/>
  <c r="AP613" i="10"/>
  <c r="AS613" i="10"/>
  <c r="X614" i="10"/>
  <c r="AA614" i="10"/>
  <c r="AD614" i="10"/>
  <c r="AG614" i="10"/>
  <c r="AJ614" i="10"/>
  <c r="AM614" i="10"/>
  <c r="AP614" i="10"/>
  <c r="AS614" i="10"/>
  <c r="X615" i="10"/>
  <c r="AA615" i="10"/>
  <c r="AD615" i="10"/>
  <c r="AG615" i="10"/>
  <c r="AJ615" i="10"/>
  <c r="AM615" i="10"/>
  <c r="AP615" i="10"/>
  <c r="AS615" i="10"/>
  <c r="X616" i="10"/>
  <c r="AA616" i="10"/>
  <c r="AD616" i="10"/>
  <c r="AG616" i="10"/>
  <c r="AJ616" i="10"/>
  <c r="AM616" i="10"/>
  <c r="AP616" i="10"/>
  <c r="AS616" i="10"/>
  <c r="X617" i="10"/>
  <c r="AA617" i="10"/>
  <c r="AD617" i="10"/>
  <c r="AG617" i="10"/>
  <c r="AJ617" i="10"/>
  <c r="AM617" i="10"/>
  <c r="AP617" i="10"/>
  <c r="AS617" i="10"/>
  <c r="X618" i="10"/>
  <c r="AA618" i="10"/>
  <c r="AD618" i="10"/>
  <c r="AG618" i="10"/>
  <c r="AJ618" i="10"/>
  <c r="AM618" i="10"/>
  <c r="AP618" i="10"/>
  <c r="AS618" i="10"/>
  <c r="X619" i="10"/>
  <c r="AA619" i="10"/>
  <c r="AD619" i="10"/>
  <c r="AG619" i="10"/>
  <c r="AJ619" i="10"/>
  <c r="AM619" i="10"/>
  <c r="AP619" i="10"/>
  <c r="AS619" i="10"/>
  <c r="X620" i="10"/>
  <c r="AA620" i="10"/>
  <c r="AD620" i="10"/>
  <c r="AG620" i="10"/>
  <c r="AJ620" i="10"/>
  <c r="AM620" i="10"/>
  <c r="AP620" i="10"/>
  <c r="AS620" i="10"/>
  <c r="X621" i="10"/>
  <c r="AA621" i="10"/>
  <c r="AD621" i="10"/>
  <c r="AG621" i="10"/>
  <c r="AJ621" i="10"/>
  <c r="AM621" i="10"/>
  <c r="AP621" i="10"/>
  <c r="AS621" i="10"/>
  <c r="X622" i="10"/>
  <c r="AA622" i="10"/>
  <c r="AD622" i="10"/>
  <c r="AG622" i="10"/>
  <c r="AJ622" i="10"/>
  <c r="AM622" i="10"/>
  <c r="AP622" i="10"/>
  <c r="AS622" i="10"/>
  <c r="X623" i="10"/>
  <c r="AA623" i="10"/>
  <c r="AD623" i="10"/>
  <c r="AG623" i="10"/>
  <c r="AJ623" i="10"/>
  <c r="AM623" i="10"/>
  <c r="AP623" i="10"/>
  <c r="AS623" i="10"/>
  <c r="X624" i="10"/>
  <c r="AA624" i="10"/>
  <c r="AD624" i="10"/>
  <c r="AG624" i="10"/>
  <c r="AJ624" i="10"/>
  <c r="AM624" i="10"/>
  <c r="AP624" i="10"/>
  <c r="AS624" i="10"/>
  <c r="X625" i="10"/>
  <c r="AA625" i="10"/>
  <c r="AD625" i="10"/>
  <c r="AG625" i="10"/>
  <c r="AJ625" i="10"/>
  <c r="AM625" i="10"/>
  <c r="AP625" i="10"/>
  <c r="AS625" i="10"/>
  <c r="X626" i="10"/>
  <c r="AA626" i="10"/>
  <c r="AD626" i="10"/>
  <c r="AG626" i="10"/>
  <c r="AJ626" i="10"/>
  <c r="AM626" i="10"/>
  <c r="AP626" i="10"/>
  <c r="AS626" i="10"/>
  <c r="X627" i="10"/>
  <c r="AA627" i="10"/>
  <c r="AD627" i="10"/>
  <c r="AG627" i="10"/>
  <c r="AJ627" i="10"/>
  <c r="AM627" i="10"/>
  <c r="AP627" i="10"/>
  <c r="AS627" i="10"/>
  <c r="X628" i="10"/>
  <c r="AA628" i="10"/>
  <c r="AD628" i="10"/>
  <c r="AG628" i="10"/>
  <c r="AJ628" i="10"/>
  <c r="AM628" i="10"/>
  <c r="AP628" i="10"/>
  <c r="AS628" i="10"/>
  <c r="X629" i="10"/>
  <c r="AA629" i="10"/>
  <c r="AD629" i="10"/>
  <c r="AG629" i="10"/>
  <c r="AJ629" i="10"/>
  <c r="AM629" i="10"/>
  <c r="AP629" i="10"/>
  <c r="AS629" i="10"/>
  <c r="X630" i="10"/>
  <c r="AA630" i="10"/>
  <c r="AD630" i="10"/>
  <c r="AG630" i="10"/>
  <c r="AJ630" i="10"/>
  <c r="AM630" i="10"/>
  <c r="AP630" i="10"/>
  <c r="AS630" i="10"/>
  <c r="X631" i="10"/>
  <c r="AA631" i="10"/>
  <c r="AD631" i="10"/>
  <c r="AG631" i="10"/>
  <c r="AJ631" i="10"/>
  <c r="AM631" i="10"/>
  <c r="AP631" i="10"/>
  <c r="AS631" i="10"/>
  <c r="X632" i="10"/>
  <c r="AA632" i="10"/>
  <c r="AD632" i="10"/>
  <c r="AG632" i="10"/>
  <c r="AJ632" i="10"/>
  <c r="AM632" i="10"/>
  <c r="AP632" i="10"/>
  <c r="AS632" i="10"/>
  <c r="X633" i="10"/>
  <c r="AA633" i="10"/>
  <c r="AD633" i="10"/>
  <c r="AG633" i="10"/>
  <c r="AJ633" i="10"/>
  <c r="AM633" i="10"/>
  <c r="AP633" i="10"/>
  <c r="AS633" i="10"/>
  <c r="X634" i="10"/>
  <c r="AA634" i="10"/>
  <c r="AD634" i="10"/>
  <c r="AG634" i="10"/>
  <c r="AJ634" i="10"/>
  <c r="AM634" i="10"/>
  <c r="AP634" i="10"/>
  <c r="AS634" i="10"/>
  <c r="X635" i="10"/>
  <c r="AA635" i="10"/>
  <c r="AD635" i="10"/>
  <c r="AG635" i="10"/>
  <c r="AJ635" i="10"/>
  <c r="AM635" i="10"/>
  <c r="AP635" i="10"/>
  <c r="AS635" i="10"/>
  <c r="X636" i="10"/>
  <c r="AA636" i="10"/>
  <c r="AD636" i="10"/>
  <c r="AG636" i="10"/>
  <c r="AJ636" i="10"/>
  <c r="AM636" i="10"/>
  <c r="AP636" i="10"/>
  <c r="AS636" i="10"/>
  <c r="X637" i="10"/>
  <c r="AA637" i="10"/>
  <c r="AD637" i="10"/>
  <c r="AG637" i="10"/>
  <c r="AJ637" i="10"/>
  <c r="AM637" i="10"/>
  <c r="AP637" i="10"/>
  <c r="AS637" i="10"/>
  <c r="X638" i="10"/>
  <c r="AA638" i="10"/>
  <c r="AD638" i="10"/>
  <c r="AG638" i="10"/>
  <c r="AJ638" i="10"/>
  <c r="AM638" i="10"/>
  <c r="AP638" i="10"/>
  <c r="AS638" i="10"/>
  <c r="X639" i="10"/>
  <c r="AA639" i="10"/>
  <c r="AD639" i="10"/>
  <c r="AG639" i="10"/>
  <c r="AJ639" i="10"/>
  <c r="AM639" i="10"/>
  <c r="AP639" i="10"/>
  <c r="AS639" i="10"/>
  <c r="X640" i="10"/>
  <c r="AA640" i="10"/>
  <c r="AD640" i="10"/>
  <c r="AG640" i="10"/>
  <c r="AJ640" i="10"/>
  <c r="AM640" i="10"/>
  <c r="AP640" i="10"/>
  <c r="AS640" i="10"/>
  <c r="X641" i="10"/>
  <c r="AA641" i="10"/>
  <c r="AD641" i="10"/>
  <c r="AG641" i="10"/>
  <c r="AJ641" i="10"/>
  <c r="AM641" i="10"/>
  <c r="AP641" i="10"/>
  <c r="AS641" i="10"/>
  <c r="X642" i="10"/>
  <c r="AA642" i="10"/>
  <c r="AD642" i="10"/>
  <c r="AG642" i="10"/>
  <c r="AJ642" i="10"/>
  <c r="AM642" i="10"/>
  <c r="AP642" i="10"/>
  <c r="AS642" i="10"/>
  <c r="X643" i="10"/>
  <c r="AA643" i="10"/>
  <c r="AD643" i="10"/>
  <c r="AG643" i="10"/>
  <c r="AJ643" i="10"/>
  <c r="AM643" i="10"/>
  <c r="AP643" i="10"/>
  <c r="AS643" i="10"/>
  <c r="X644" i="10"/>
  <c r="AA644" i="10"/>
  <c r="AD644" i="10"/>
  <c r="AG644" i="10"/>
  <c r="AJ644" i="10"/>
  <c r="AM644" i="10"/>
  <c r="AP644" i="10"/>
  <c r="AS644" i="10"/>
  <c r="X645" i="10"/>
  <c r="AA645" i="10"/>
  <c r="AD645" i="10"/>
  <c r="AG645" i="10"/>
  <c r="AJ645" i="10"/>
  <c r="AM645" i="10"/>
  <c r="AP645" i="10"/>
  <c r="AS645" i="10"/>
  <c r="X646" i="10"/>
  <c r="AA646" i="10"/>
  <c r="AD646" i="10"/>
  <c r="AG646" i="10"/>
  <c r="AJ646" i="10"/>
  <c r="AM646" i="10"/>
  <c r="AP646" i="10"/>
  <c r="AS646" i="10"/>
  <c r="X647" i="10"/>
  <c r="AA647" i="10"/>
  <c r="AD647" i="10"/>
  <c r="AG647" i="10"/>
  <c r="AJ647" i="10"/>
  <c r="AM647" i="10"/>
  <c r="AP647" i="10"/>
  <c r="AS647" i="10"/>
  <c r="X648" i="10"/>
  <c r="AA648" i="10"/>
  <c r="AD648" i="10"/>
  <c r="AG648" i="10"/>
  <c r="AJ648" i="10"/>
  <c r="AM648" i="10"/>
  <c r="AP648" i="10"/>
  <c r="AS648" i="10"/>
  <c r="X649" i="10"/>
  <c r="AA649" i="10"/>
  <c r="AD649" i="10"/>
  <c r="AG649" i="10"/>
  <c r="AJ649" i="10"/>
  <c r="AM649" i="10"/>
  <c r="AP649" i="10"/>
  <c r="AS649" i="10"/>
  <c r="X650" i="10"/>
  <c r="AA650" i="10"/>
  <c r="AD650" i="10"/>
  <c r="AG650" i="10"/>
  <c r="AJ650" i="10"/>
  <c r="AM650" i="10"/>
  <c r="AP650" i="10"/>
  <c r="AS650" i="10"/>
  <c r="X651" i="10"/>
  <c r="AA651" i="10"/>
  <c r="AD651" i="10"/>
  <c r="AG651" i="10"/>
  <c r="AJ651" i="10"/>
  <c r="AM651" i="10"/>
  <c r="AP651" i="10"/>
  <c r="AS651" i="10"/>
  <c r="X652" i="10"/>
  <c r="AA652" i="10"/>
  <c r="AD652" i="10"/>
  <c r="AG652" i="10"/>
  <c r="AJ652" i="10"/>
  <c r="AM652" i="10"/>
  <c r="AP652" i="10"/>
  <c r="AS652" i="10"/>
  <c r="X653" i="10"/>
  <c r="AA653" i="10"/>
  <c r="AD653" i="10"/>
  <c r="AG653" i="10"/>
  <c r="AJ653" i="10"/>
  <c r="AM653" i="10"/>
  <c r="AP653" i="10"/>
  <c r="AS653" i="10"/>
  <c r="X654" i="10"/>
  <c r="AA654" i="10"/>
  <c r="AD654" i="10"/>
  <c r="AG654" i="10"/>
  <c r="AJ654" i="10"/>
  <c r="AM654" i="10"/>
  <c r="AP654" i="10"/>
  <c r="AS654" i="10"/>
  <c r="X655" i="10"/>
  <c r="AA655" i="10"/>
  <c r="AD655" i="10"/>
  <c r="AG655" i="10"/>
  <c r="AJ655" i="10"/>
  <c r="AM655" i="10"/>
  <c r="AP655" i="10"/>
  <c r="AS655" i="10"/>
  <c r="X656" i="10"/>
  <c r="AA656" i="10"/>
  <c r="AD656" i="10"/>
  <c r="AG656" i="10"/>
  <c r="AJ656" i="10"/>
  <c r="AM656" i="10"/>
  <c r="AP656" i="10"/>
  <c r="AS656" i="10"/>
  <c r="X657" i="10"/>
  <c r="AA657" i="10"/>
  <c r="AD657" i="10"/>
  <c r="AG657" i="10"/>
  <c r="AJ657" i="10"/>
  <c r="AM657" i="10"/>
  <c r="AP657" i="10"/>
  <c r="AS657" i="10"/>
  <c r="X658" i="10"/>
  <c r="AA658" i="10"/>
  <c r="AD658" i="10"/>
  <c r="AG658" i="10"/>
  <c r="AJ658" i="10"/>
  <c r="AM658" i="10"/>
  <c r="AP658" i="10"/>
  <c r="AS658" i="10"/>
  <c r="X659" i="10"/>
  <c r="AA659" i="10"/>
  <c r="AD659" i="10"/>
  <c r="AG659" i="10"/>
  <c r="AJ659" i="10"/>
  <c r="AM659" i="10"/>
  <c r="AP659" i="10"/>
  <c r="AS659" i="10"/>
  <c r="X660" i="10"/>
  <c r="AA660" i="10"/>
  <c r="AD660" i="10"/>
  <c r="AG660" i="10"/>
  <c r="AJ660" i="10"/>
  <c r="AM660" i="10"/>
  <c r="AP660" i="10"/>
  <c r="AS660" i="10"/>
  <c r="X661" i="10"/>
  <c r="AA661" i="10"/>
  <c r="AD661" i="10"/>
  <c r="AG661" i="10"/>
  <c r="AJ661" i="10"/>
  <c r="AM661" i="10"/>
  <c r="AP661" i="10"/>
  <c r="AS661" i="10"/>
  <c r="X662" i="10"/>
  <c r="AA662" i="10"/>
  <c r="AD662" i="10"/>
  <c r="AG662" i="10"/>
  <c r="AJ662" i="10"/>
  <c r="AM662" i="10"/>
  <c r="AP662" i="10"/>
  <c r="AS662" i="10"/>
  <c r="X663" i="10"/>
  <c r="AA663" i="10"/>
  <c r="AD663" i="10"/>
  <c r="AG663" i="10"/>
  <c r="AJ663" i="10"/>
  <c r="AM663" i="10"/>
  <c r="AP663" i="10"/>
  <c r="AS663" i="10"/>
  <c r="X664" i="10"/>
  <c r="AA664" i="10"/>
  <c r="AD664" i="10"/>
  <c r="AG664" i="10"/>
  <c r="AJ664" i="10"/>
  <c r="AM664" i="10"/>
  <c r="AP664" i="10"/>
  <c r="AS664" i="10"/>
  <c r="X665" i="10"/>
  <c r="AA665" i="10"/>
  <c r="AD665" i="10"/>
  <c r="AG665" i="10"/>
  <c r="AJ665" i="10"/>
  <c r="AM665" i="10"/>
  <c r="AP665" i="10"/>
  <c r="AS665" i="10"/>
  <c r="X666" i="10"/>
  <c r="AA666" i="10"/>
  <c r="AD666" i="10"/>
  <c r="AG666" i="10"/>
  <c r="AJ666" i="10"/>
  <c r="AM666" i="10"/>
  <c r="AP666" i="10"/>
  <c r="AS666" i="10"/>
  <c r="X667" i="10"/>
  <c r="AA667" i="10"/>
  <c r="AD667" i="10"/>
  <c r="AG667" i="10"/>
  <c r="AJ667" i="10"/>
  <c r="AM667" i="10"/>
  <c r="AP667" i="10"/>
  <c r="AS667" i="10"/>
  <c r="X668" i="10"/>
  <c r="AA668" i="10"/>
  <c r="AD668" i="10"/>
  <c r="AG668" i="10"/>
  <c r="AJ668" i="10"/>
  <c r="AM668" i="10"/>
  <c r="AP668" i="10"/>
  <c r="AS668" i="10"/>
  <c r="X669" i="10"/>
  <c r="AA669" i="10"/>
  <c r="AD669" i="10"/>
  <c r="AG669" i="10"/>
  <c r="AJ669" i="10"/>
  <c r="AM669" i="10"/>
  <c r="AP669" i="10"/>
  <c r="AS669" i="10"/>
  <c r="X670" i="10"/>
  <c r="AA670" i="10"/>
  <c r="AD670" i="10"/>
  <c r="AG670" i="10"/>
  <c r="AJ670" i="10"/>
  <c r="AM670" i="10"/>
  <c r="AP670" i="10"/>
  <c r="AS670" i="10"/>
  <c r="X671" i="10"/>
  <c r="AA671" i="10"/>
  <c r="AD671" i="10"/>
  <c r="AG671" i="10"/>
  <c r="AJ671" i="10"/>
  <c r="AM671" i="10"/>
  <c r="AP671" i="10"/>
  <c r="AS671" i="10"/>
  <c r="X672" i="10"/>
  <c r="AA672" i="10"/>
  <c r="AD672" i="10"/>
  <c r="AG672" i="10"/>
  <c r="AJ672" i="10"/>
  <c r="AM672" i="10"/>
  <c r="AP672" i="10"/>
  <c r="AS672" i="10"/>
  <c r="X673" i="10"/>
  <c r="AA673" i="10"/>
  <c r="AD673" i="10"/>
  <c r="AG673" i="10"/>
  <c r="AJ673" i="10"/>
  <c r="AM673" i="10"/>
  <c r="AP673" i="10"/>
  <c r="AS673" i="10"/>
  <c r="X674" i="10"/>
  <c r="AA674" i="10"/>
  <c r="AD674" i="10"/>
  <c r="AG674" i="10"/>
  <c r="AJ674" i="10"/>
  <c r="AM674" i="10"/>
  <c r="AP674" i="10"/>
  <c r="AS674" i="10"/>
  <c r="X675" i="10"/>
  <c r="AA675" i="10"/>
  <c r="AD675" i="10"/>
  <c r="AG675" i="10"/>
  <c r="AJ675" i="10"/>
  <c r="AM675" i="10"/>
  <c r="AP675" i="10"/>
  <c r="AS675" i="10"/>
  <c r="X676" i="10"/>
  <c r="AA676" i="10"/>
  <c r="AD676" i="10"/>
  <c r="AG676" i="10"/>
  <c r="AJ676" i="10"/>
  <c r="AM676" i="10"/>
  <c r="AP676" i="10"/>
  <c r="AS676" i="10"/>
  <c r="X677" i="10"/>
  <c r="AA677" i="10"/>
  <c r="AD677" i="10"/>
  <c r="AG677" i="10"/>
  <c r="AJ677" i="10"/>
  <c r="AM677" i="10"/>
  <c r="AP677" i="10"/>
  <c r="AS677" i="10"/>
  <c r="X678" i="10"/>
  <c r="AA678" i="10"/>
  <c r="AD678" i="10"/>
  <c r="AG678" i="10"/>
  <c r="AJ678" i="10"/>
  <c r="AM678" i="10"/>
  <c r="AP678" i="10"/>
  <c r="AS678" i="10"/>
  <c r="X679" i="10"/>
  <c r="AA679" i="10"/>
  <c r="AD679" i="10"/>
  <c r="AG679" i="10"/>
  <c r="AJ679" i="10"/>
  <c r="AM679" i="10"/>
  <c r="AP679" i="10"/>
  <c r="AS679" i="10"/>
  <c r="X680" i="10"/>
  <c r="AA680" i="10"/>
  <c r="AD680" i="10"/>
  <c r="AG680" i="10"/>
  <c r="AJ680" i="10"/>
  <c r="AM680" i="10"/>
  <c r="AP680" i="10"/>
  <c r="AS680" i="10"/>
  <c r="X681" i="10"/>
  <c r="AA681" i="10"/>
  <c r="AD681" i="10"/>
  <c r="AG681" i="10"/>
  <c r="AJ681" i="10"/>
  <c r="AM681" i="10"/>
  <c r="AP681" i="10"/>
  <c r="AS681" i="10"/>
  <c r="X682" i="10"/>
  <c r="AA682" i="10"/>
  <c r="AD682" i="10"/>
  <c r="AG682" i="10"/>
  <c r="AJ682" i="10"/>
  <c r="AM682" i="10"/>
  <c r="AP682" i="10"/>
  <c r="AS682" i="10"/>
  <c r="X683" i="10"/>
  <c r="AA683" i="10"/>
  <c r="AD683" i="10"/>
  <c r="AG683" i="10"/>
  <c r="AJ683" i="10"/>
  <c r="AM683" i="10"/>
  <c r="AP683" i="10"/>
  <c r="AS683" i="10"/>
  <c r="X684" i="10"/>
  <c r="AA684" i="10"/>
  <c r="AD684" i="10"/>
  <c r="AG684" i="10"/>
  <c r="AJ684" i="10"/>
  <c r="AM684" i="10"/>
  <c r="AP684" i="10"/>
  <c r="AS684" i="10"/>
  <c r="X685" i="10"/>
  <c r="AA685" i="10"/>
  <c r="AD685" i="10"/>
  <c r="AG685" i="10"/>
  <c r="AJ685" i="10"/>
  <c r="AM685" i="10"/>
  <c r="AP685" i="10"/>
  <c r="AS685" i="10"/>
  <c r="X686" i="10"/>
  <c r="AA686" i="10"/>
  <c r="AD686" i="10"/>
  <c r="AG686" i="10"/>
  <c r="AJ686" i="10"/>
  <c r="AM686" i="10"/>
  <c r="AP686" i="10"/>
  <c r="AS686" i="10"/>
  <c r="X687" i="10"/>
  <c r="AA687" i="10"/>
  <c r="AD687" i="10"/>
  <c r="AG687" i="10"/>
  <c r="AJ687" i="10"/>
  <c r="AM687" i="10"/>
  <c r="AP687" i="10"/>
  <c r="AS687" i="10"/>
  <c r="X688" i="10"/>
  <c r="AA688" i="10"/>
  <c r="AD688" i="10"/>
  <c r="AG688" i="10"/>
  <c r="AJ688" i="10"/>
  <c r="AM688" i="10"/>
  <c r="AP688" i="10"/>
  <c r="AS688" i="10"/>
  <c r="X689" i="10"/>
  <c r="AA689" i="10"/>
  <c r="AD689" i="10"/>
  <c r="AG689" i="10"/>
  <c r="AJ689" i="10"/>
  <c r="AM689" i="10"/>
  <c r="AP689" i="10"/>
  <c r="AS689" i="10"/>
  <c r="X690" i="10"/>
  <c r="AA690" i="10"/>
  <c r="AD690" i="10"/>
  <c r="AG690" i="10"/>
  <c r="AJ690" i="10"/>
  <c r="AM690" i="10"/>
  <c r="AP690" i="10"/>
  <c r="AS690" i="10"/>
  <c r="X691" i="10"/>
  <c r="AA691" i="10"/>
  <c r="AD691" i="10"/>
  <c r="AG691" i="10"/>
  <c r="AJ691" i="10"/>
  <c r="AM691" i="10"/>
  <c r="AP691" i="10"/>
  <c r="AS691" i="10"/>
  <c r="X692" i="10"/>
  <c r="AA692" i="10"/>
  <c r="AD692" i="10"/>
  <c r="AG692" i="10"/>
  <c r="AJ692" i="10"/>
  <c r="AM692" i="10"/>
  <c r="AP692" i="10"/>
  <c r="AS692" i="10"/>
  <c r="X693" i="10"/>
  <c r="AA693" i="10"/>
  <c r="AD693" i="10"/>
  <c r="AG693" i="10"/>
  <c r="AJ693" i="10"/>
  <c r="AM693" i="10"/>
  <c r="AP693" i="10"/>
  <c r="AS693" i="10"/>
  <c r="X694" i="10"/>
  <c r="AA694" i="10"/>
  <c r="AD694" i="10"/>
  <c r="AG694" i="10"/>
  <c r="AJ694" i="10"/>
  <c r="AM694" i="10"/>
  <c r="AP694" i="10"/>
  <c r="AS694" i="10"/>
  <c r="X695" i="10"/>
  <c r="AA695" i="10"/>
  <c r="AD695" i="10"/>
  <c r="AG695" i="10"/>
  <c r="AJ695" i="10"/>
  <c r="AM695" i="10"/>
  <c r="AP695" i="10"/>
  <c r="AS695" i="10"/>
  <c r="X696" i="10"/>
  <c r="AA696" i="10"/>
  <c r="AD696" i="10"/>
  <c r="AG696" i="10"/>
  <c r="AJ696" i="10"/>
  <c r="AM696" i="10"/>
  <c r="AP696" i="10"/>
  <c r="AS696" i="10"/>
  <c r="X697" i="10"/>
  <c r="AA697" i="10"/>
  <c r="AD697" i="10"/>
  <c r="AG697" i="10"/>
  <c r="AJ697" i="10"/>
  <c r="AM697" i="10"/>
  <c r="AP697" i="10"/>
  <c r="AS697" i="10"/>
  <c r="X698" i="10"/>
  <c r="AA698" i="10"/>
  <c r="AD698" i="10"/>
  <c r="AG698" i="10"/>
  <c r="AJ698" i="10"/>
  <c r="AM698" i="10"/>
  <c r="AP698" i="10"/>
  <c r="AS698" i="10"/>
  <c r="X699" i="10"/>
  <c r="AA699" i="10"/>
  <c r="AD699" i="10"/>
  <c r="AG699" i="10"/>
  <c r="AJ699" i="10"/>
  <c r="AM699" i="10"/>
  <c r="AP699" i="10"/>
  <c r="AS699" i="10"/>
  <c r="X700" i="10"/>
  <c r="AA700" i="10"/>
  <c r="AD700" i="10"/>
  <c r="AG700" i="10"/>
  <c r="AJ700" i="10"/>
  <c r="AM700" i="10"/>
  <c r="AP700" i="10"/>
  <c r="AS700" i="10"/>
  <c r="X701" i="10"/>
  <c r="AA701" i="10"/>
  <c r="AD701" i="10"/>
  <c r="AG701" i="10"/>
  <c r="AJ701" i="10"/>
  <c r="AM701" i="10"/>
  <c r="AP701" i="10"/>
  <c r="AS701" i="10"/>
  <c r="X702" i="10"/>
  <c r="AA702" i="10"/>
  <c r="AD702" i="10"/>
  <c r="AG702" i="10"/>
  <c r="AJ702" i="10"/>
  <c r="AM702" i="10"/>
  <c r="AP702" i="10"/>
  <c r="AS702" i="10"/>
  <c r="X703" i="10"/>
  <c r="AA703" i="10"/>
  <c r="AD703" i="10"/>
  <c r="AG703" i="10"/>
  <c r="AJ703" i="10"/>
  <c r="AM703" i="10"/>
  <c r="AP703" i="10"/>
  <c r="AS703" i="10"/>
  <c r="X704" i="10"/>
  <c r="AA704" i="10"/>
  <c r="AD704" i="10"/>
  <c r="AG704" i="10"/>
  <c r="AJ704" i="10"/>
  <c r="AM704" i="10"/>
  <c r="AP704" i="10"/>
  <c r="AS704" i="10"/>
  <c r="X705" i="10"/>
  <c r="AA705" i="10"/>
  <c r="AD705" i="10"/>
  <c r="AG705" i="10"/>
  <c r="AJ705" i="10"/>
  <c r="AM705" i="10"/>
  <c r="AP705" i="10"/>
  <c r="AS705" i="10"/>
  <c r="X706" i="10"/>
  <c r="AA706" i="10"/>
  <c r="AD706" i="10"/>
  <c r="AG706" i="10"/>
  <c r="AJ706" i="10"/>
  <c r="AM706" i="10"/>
  <c r="AP706" i="10"/>
  <c r="AS706" i="10"/>
  <c r="X707" i="10"/>
  <c r="AA707" i="10"/>
  <c r="AD707" i="10"/>
  <c r="AG707" i="10"/>
  <c r="AJ707" i="10"/>
  <c r="AM707" i="10"/>
  <c r="AP707" i="10"/>
  <c r="AS707" i="10"/>
  <c r="X708" i="10"/>
  <c r="AA708" i="10"/>
  <c r="AD708" i="10"/>
  <c r="AG708" i="10"/>
  <c r="AJ708" i="10"/>
  <c r="AM708" i="10"/>
  <c r="AP708" i="10"/>
  <c r="AS708" i="10"/>
  <c r="X709" i="10"/>
  <c r="AA709" i="10"/>
  <c r="AD709" i="10"/>
  <c r="AG709" i="10"/>
  <c r="AJ709" i="10"/>
  <c r="AM709" i="10"/>
  <c r="AP709" i="10"/>
  <c r="AS709" i="10"/>
  <c r="X710" i="10"/>
  <c r="AA710" i="10"/>
  <c r="AD710" i="10"/>
  <c r="AG710" i="10"/>
  <c r="AJ710" i="10"/>
  <c r="AM710" i="10"/>
  <c r="AP710" i="10"/>
  <c r="AS710" i="10"/>
  <c r="X711" i="10"/>
  <c r="AA711" i="10"/>
  <c r="AD711" i="10"/>
  <c r="AG711" i="10"/>
  <c r="AJ711" i="10"/>
  <c r="AM711" i="10"/>
  <c r="AP711" i="10"/>
  <c r="AS711" i="10"/>
  <c r="X712" i="10"/>
  <c r="AA712" i="10"/>
  <c r="AD712" i="10"/>
  <c r="AG712" i="10"/>
  <c r="AJ712" i="10"/>
  <c r="AM712" i="10"/>
  <c r="AP712" i="10"/>
  <c r="AS712" i="10"/>
  <c r="X713" i="10"/>
  <c r="AA713" i="10"/>
  <c r="AD713" i="10"/>
  <c r="AG713" i="10"/>
  <c r="AJ713" i="10"/>
  <c r="AM713" i="10"/>
  <c r="AP713" i="10"/>
  <c r="AS713" i="10"/>
  <c r="X714" i="10"/>
  <c r="AA714" i="10"/>
  <c r="AD714" i="10"/>
  <c r="AG714" i="10"/>
  <c r="AJ714" i="10"/>
  <c r="AM714" i="10"/>
  <c r="AP714" i="10"/>
  <c r="AS714" i="10"/>
  <c r="X715" i="10"/>
  <c r="AA715" i="10"/>
  <c r="AD715" i="10"/>
  <c r="AG715" i="10"/>
  <c r="AJ715" i="10"/>
  <c r="AM715" i="10"/>
  <c r="AP715" i="10"/>
  <c r="AS715" i="10"/>
  <c r="X716" i="10"/>
  <c r="AA716" i="10"/>
  <c r="AD716" i="10"/>
  <c r="AG716" i="10"/>
  <c r="AJ716" i="10"/>
  <c r="AM716" i="10"/>
  <c r="AP716" i="10"/>
  <c r="AS716" i="10"/>
  <c r="X717" i="10"/>
  <c r="AA717" i="10"/>
  <c r="AD717" i="10"/>
  <c r="AG717" i="10"/>
  <c r="AJ717" i="10"/>
  <c r="AM717" i="10"/>
  <c r="AP717" i="10"/>
  <c r="AS717" i="10"/>
  <c r="X718" i="10"/>
  <c r="AA718" i="10"/>
  <c r="AD718" i="10"/>
  <c r="AG718" i="10"/>
  <c r="AJ718" i="10"/>
  <c r="AM718" i="10"/>
  <c r="AP718" i="10"/>
  <c r="AS718" i="10"/>
  <c r="X719" i="10"/>
  <c r="AA719" i="10"/>
  <c r="AD719" i="10"/>
  <c r="AG719" i="10"/>
  <c r="AJ719" i="10"/>
  <c r="AM719" i="10"/>
  <c r="AP719" i="10"/>
  <c r="AS719" i="10"/>
  <c r="X720" i="10"/>
  <c r="AA720" i="10"/>
  <c r="AD720" i="10"/>
  <c r="AG720" i="10"/>
  <c r="AJ720" i="10"/>
  <c r="AM720" i="10"/>
  <c r="AP720" i="10"/>
  <c r="AS720" i="10"/>
  <c r="X721" i="10"/>
  <c r="AA721" i="10"/>
  <c r="AD721" i="10"/>
  <c r="AG721" i="10"/>
  <c r="AJ721" i="10"/>
  <c r="AM721" i="10"/>
  <c r="AP721" i="10"/>
  <c r="AS721" i="10"/>
  <c r="X722" i="10"/>
  <c r="AA722" i="10"/>
  <c r="AD722" i="10"/>
  <c r="AG722" i="10"/>
  <c r="AJ722" i="10"/>
  <c r="AM722" i="10"/>
  <c r="AP722" i="10"/>
  <c r="AS722" i="10"/>
  <c r="X723" i="10"/>
  <c r="AA723" i="10"/>
  <c r="AD723" i="10"/>
  <c r="AG723" i="10"/>
  <c r="AJ723" i="10"/>
  <c r="AM723" i="10"/>
  <c r="AP723" i="10"/>
  <c r="AS723" i="10"/>
  <c r="X724" i="10"/>
  <c r="AA724" i="10"/>
  <c r="AD724" i="10"/>
  <c r="AG724" i="10"/>
  <c r="AJ724" i="10"/>
  <c r="AM724" i="10"/>
  <c r="AP724" i="10"/>
  <c r="AS724" i="10"/>
  <c r="X725" i="10"/>
  <c r="AA725" i="10"/>
  <c r="AD725" i="10"/>
  <c r="AG725" i="10"/>
  <c r="AJ725" i="10"/>
  <c r="AM725" i="10"/>
  <c r="AP725" i="10"/>
  <c r="AS725" i="10"/>
  <c r="X726" i="10"/>
  <c r="AA726" i="10"/>
  <c r="AD726" i="10"/>
  <c r="AG726" i="10"/>
  <c r="AJ726" i="10"/>
  <c r="AM726" i="10"/>
  <c r="AP726" i="10"/>
  <c r="AS726" i="10"/>
  <c r="X727" i="10"/>
  <c r="AA727" i="10"/>
  <c r="AD727" i="10"/>
  <c r="AG727" i="10"/>
  <c r="AJ727" i="10"/>
  <c r="AM727" i="10"/>
  <c r="AP727" i="10"/>
  <c r="AS727" i="10"/>
  <c r="X728" i="10"/>
  <c r="AA728" i="10"/>
  <c r="AD728" i="10"/>
  <c r="AG728" i="10"/>
  <c r="AJ728" i="10"/>
  <c r="AM728" i="10"/>
  <c r="AP728" i="10"/>
  <c r="AS728" i="10"/>
  <c r="X729" i="10"/>
  <c r="AA729" i="10"/>
  <c r="AD729" i="10"/>
  <c r="AG729" i="10"/>
  <c r="AJ729" i="10"/>
  <c r="AM729" i="10"/>
  <c r="AP729" i="10"/>
  <c r="AS729" i="10"/>
  <c r="X730" i="10"/>
  <c r="AA730" i="10"/>
  <c r="AD730" i="10"/>
  <c r="AG730" i="10"/>
  <c r="AJ730" i="10"/>
  <c r="AM730" i="10"/>
  <c r="AP730" i="10"/>
  <c r="AS730" i="10"/>
  <c r="X731" i="10"/>
  <c r="AA731" i="10"/>
  <c r="AD731" i="10"/>
  <c r="AG731" i="10"/>
  <c r="AJ731" i="10"/>
  <c r="AM731" i="10"/>
  <c r="AP731" i="10"/>
  <c r="AS731" i="10"/>
  <c r="X732" i="10"/>
  <c r="AA732" i="10"/>
  <c r="AD732" i="10"/>
  <c r="AG732" i="10"/>
  <c r="AJ732" i="10"/>
  <c r="AM732" i="10"/>
  <c r="AP732" i="10"/>
  <c r="AS732" i="10"/>
  <c r="X733" i="10"/>
  <c r="AA733" i="10"/>
  <c r="AD733" i="10"/>
  <c r="AG733" i="10"/>
  <c r="AJ733" i="10"/>
  <c r="AM733" i="10"/>
  <c r="AP733" i="10"/>
  <c r="AS733" i="10"/>
  <c r="X734" i="10"/>
  <c r="AA734" i="10"/>
  <c r="AD734" i="10"/>
  <c r="AG734" i="10"/>
  <c r="AJ734" i="10"/>
  <c r="AM734" i="10"/>
  <c r="AP734" i="10"/>
  <c r="AS734" i="10"/>
  <c r="X735" i="10"/>
  <c r="AA735" i="10"/>
  <c r="AD735" i="10"/>
  <c r="AG735" i="10"/>
  <c r="AJ735" i="10"/>
  <c r="AM735" i="10"/>
  <c r="AP735" i="10"/>
  <c r="AS735" i="10"/>
  <c r="X736" i="10"/>
  <c r="AA736" i="10"/>
  <c r="AD736" i="10"/>
  <c r="AG736" i="10"/>
  <c r="AJ736" i="10"/>
  <c r="AM736" i="10"/>
  <c r="AP736" i="10"/>
  <c r="AS736" i="10"/>
  <c r="X737" i="10"/>
  <c r="AA737" i="10"/>
  <c r="AD737" i="10"/>
  <c r="AG737" i="10"/>
  <c r="AJ737" i="10"/>
  <c r="AM737" i="10"/>
  <c r="AP737" i="10"/>
  <c r="AS737" i="10"/>
  <c r="X738" i="10"/>
  <c r="AA738" i="10"/>
  <c r="AD738" i="10"/>
  <c r="AG738" i="10"/>
  <c r="AJ738" i="10"/>
  <c r="AM738" i="10"/>
  <c r="AP738" i="10"/>
  <c r="AS738" i="10"/>
  <c r="X739" i="10"/>
  <c r="AA739" i="10"/>
  <c r="AD739" i="10"/>
  <c r="AG739" i="10"/>
  <c r="AJ739" i="10"/>
  <c r="AM739" i="10"/>
  <c r="AP739" i="10"/>
  <c r="AS739" i="10"/>
  <c r="X740" i="10"/>
  <c r="AA740" i="10"/>
  <c r="AD740" i="10"/>
  <c r="AG740" i="10"/>
  <c r="AJ740" i="10"/>
  <c r="AM740" i="10"/>
  <c r="AP740" i="10"/>
  <c r="AS740" i="10"/>
  <c r="X741" i="10"/>
  <c r="AA741" i="10"/>
  <c r="AD741" i="10"/>
  <c r="AG741" i="10"/>
  <c r="AJ741" i="10"/>
  <c r="AM741" i="10"/>
  <c r="AP741" i="10"/>
  <c r="AS741" i="10"/>
  <c r="X742" i="10"/>
  <c r="AA742" i="10"/>
  <c r="AD742" i="10"/>
  <c r="AG742" i="10"/>
  <c r="AJ742" i="10"/>
  <c r="AM742" i="10"/>
  <c r="AP742" i="10"/>
  <c r="AS742" i="10"/>
  <c r="X743" i="10"/>
  <c r="AA743" i="10"/>
  <c r="AD743" i="10"/>
  <c r="AG743" i="10"/>
  <c r="AJ743" i="10"/>
  <c r="AM743" i="10"/>
  <c r="AP743" i="10"/>
  <c r="AS743" i="10"/>
  <c r="X744" i="10"/>
  <c r="AA744" i="10"/>
  <c r="AD744" i="10"/>
  <c r="AG744" i="10"/>
  <c r="AJ744" i="10"/>
  <c r="AM744" i="10"/>
  <c r="AP744" i="10"/>
  <c r="AS744" i="10"/>
  <c r="X745" i="10"/>
  <c r="AA745" i="10"/>
  <c r="AD745" i="10"/>
  <c r="AG745" i="10"/>
  <c r="AJ745" i="10"/>
  <c r="AM745" i="10"/>
  <c r="AP745" i="10"/>
  <c r="AS745" i="10"/>
  <c r="X746" i="10"/>
  <c r="AA746" i="10"/>
  <c r="AD746" i="10"/>
  <c r="AG746" i="10"/>
  <c r="AJ746" i="10"/>
  <c r="AM746" i="10"/>
  <c r="AP746" i="10"/>
  <c r="AS746" i="10"/>
  <c r="X747" i="10"/>
  <c r="AA747" i="10"/>
  <c r="AD747" i="10"/>
  <c r="AG747" i="10"/>
  <c r="AJ747" i="10"/>
  <c r="AM747" i="10"/>
  <c r="AP747" i="10"/>
  <c r="AS747" i="10"/>
  <c r="X748" i="10"/>
  <c r="AA748" i="10"/>
  <c r="AD748" i="10"/>
  <c r="AG748" i="10"/>
  <c r="AJ748" i="10"/>
  <c r="AM748" i="10"/>
  <c r="AP748" i="10"/>
  <c r="AS748" i="10"/>
  <c r="X749" i="10"/>
  <c r="AA749" i="10"/>
  <c r="AD749" i="10"/>
  <c r="AG749" i="10"/>
  <c r="AJ749" i="10"/>
  <c r="AM749" i="10"/>
  <c r="AP749" i="10"/>
  <c r="AS749" i="10"/>
  <c r="X750" i="10"/>
  <c r="AA750" i="10"/>
  <c r="AD750" i="10"/>
  <c r="AG750" i="10"/>
  <c r="AJ750" i="10"/>
  <c r="AM750" i="10"/>
  <c r="AP750" i="10"/>
  <c r="AS750" i="10"/>
  <c r="X751" i="10"/>
  <c r="AA751" i="10"/>
  <c r="AD751" i="10"/>
  <c r="AG751" i="10"/>
  <c r="AJ751" i="10"/>
  <c r="AM751" i="10"/>
  <c r="AP751" i="10"/>
  <c r="AS751" i="10"/>
  <c r="X752" i="10"/>
  <c r="AA752" i="10"/>
  <c r="AD752" i="10"/>
  <c r="AG752" i="10"/>
  <c r="AJ752" i="10"/>
  <c r="AM752" i="10"/>
  <c r="AP752" i="10"/>
  <c r="AS752" i="10"/>
  <c r="X753" i="10"/>
  <c r="AA753" i="10"/>
  <c r="AD753" i="10"/>
  <c r="AG753" i="10"/>
  <c r="AJ753" i="10"/>
  <c r="AM753" i="10"/>
  <c r="AP753" i="10"/>
  <c r="AS753" i="10"/>
  <c r="X754" i="10"/>
  <c r="AA754" i="10"/>
  <c r="AD754" i="10"/>
  <c r="AG754" i="10"/>
  <c r="AJ754" i="10"/>
  <c r="AM754" i="10"/>
  <c r="AP754" i="10"/>
  <c r="AS754" i="10"/>
  <c r="X755" i="10"/>
  <c r="AA755" i="10"/>
  <c r="AD755" i="10"/>
  <c r="AG755" i="10"/>
  <c r="AJ755" i="10"/>
  <c r="AM755" i="10"/>
  <c r="AP755" i="10"/>
  <c r="AS755" i="10"/>
  <c r="X756" i="10"/>
  <c r="AA756" i="10"/>
  <c r="AD756" i="10"/>
  <c r="AG756" i="10"/>
  <c r="AJ756" i="10"/>
  <c r="AM756" i="10"/>
  <c r="AP756" i="10"/>
  <c r="AS756" i="10"/>
  <c r="X757" i="10"/>
  <c r="AA757" i="10"/>
  <c r="AD757" i="10"/>
  <c r="AG757" i="10"/>
  <c r="AJ757" i="10"/>
  <c r="AM757" i="10"/>
  <c r="AP757" i="10"/>
  <c r="AS757" i="10"/>
  <c r="X758" i="10"/>
  <c r="AA758" i="10"/>
  <c r="AD758" i="10"/>
  <c r="AG758" i="10"/>
  <c r="AJ758" i="10"/>
  <c r="AM758" i="10"/>
  <c r="AP758" i="10"/>
  <c r="AS758" i="10"/>
  <c r="X759" i="10"/>
  <c r="AA759" i="10"/>
  <c r="AD759" i="10"/>
  <c r="AG759" i="10"/>
  <c r="AJ759" i="10"/>
  <c r="AM759" i="10"/>
  <c r="AP759" i="10"/>
  <c r="AS759" i="10"/>
  <c r="X760" i="10"/>
  <c r="AA760" i="10"/>
  <c r="AD760" i="10"/>
  <c r="AG760" i="10"/>
  <c r="AJ760" i="10"/>
  <c r="AM760" i="10"/>
  <c r="AP760" i="10"/>
  <c r="AS760" i="10"/>
  <c r="X761" i="10"/>
  <c r="AA761" i="10"/>
  <c r="AD761" i="10"/>
  <c r="AG761" i="10"/>
  <c r="AJ761" i="10"/>
  <c r="AM761" i="10"/>
  <c r="AP761" i="10"/>
  <c r="AS761" i="10"/>
  <c r="X762" i="10"/>
  <c r="AA762" i="10"/>
  <c r="AD762" i="10"/>
  <c r="AG762" i="10"/>
  <c r="AJ762" i="10"/>
  <c r="AM762" i="10"/>
  <c r="AP762" i="10"/>
  <c r="AS762" i="10"/>
  <c r="X763" i="10"/>
  <c r="AA763" i="10"/>
  <c r="AD763" i="10"/>
  <c r="AG763" i="10"/>
  <c r="AJ763" i="10"/>
  <c r="AM763" i="10"/>
  <c r="AP763" i="10"/>
  <c r="AS763" i="10"/>
  <c r="X764" i="10"/>
  <c r="AA764" i="10"/>
  <c r="AD764" i="10"/>
  <c r="AG764" i="10"/>
  <c r="AJ764" i="10"/>
  <c r="AM764" i="10"/>
  <c r="AP764" i="10"/>
  <c r="AS764" i="10"/>
  <c r="X765" i="10"/>
  <c r="AA765" i="10"/>
  <c r="AD765" i="10"/>
  <c r="AG765" i="10"/>
  <c r="AJ765" i="10"/>
  <c r="AM765" i="10"/>
  <c r="AP765" i="10"/>
  <c r="AS765" i="10"/>
  <c r="X766" i="10"/>
  <c r="AA766" i="10"/>
  <c r="AD766" i="10"/>
  <c r="AG766" i="10"/>
  <c r="AJ766" i="10"/>
  <c r="AM766" i="10"/>
  <c r="AP766" i="10"/>
  <c r="AS766" i="10"/>
  <c r="X767" i="10"/>
  <c r="AA767" i="10"/>
  <c r="AD767" i="10"/>
  <c r="AG767" i="10"/>
  <c r="AJ767" i="10"/>
  <c r="AM767" i="10"/>
  <c r="AP767" i="10"/>
  <c r="AS767" i="10"/>
  <c r="X768" i="10"/>
  <c r="AA768" i="10"/>
  <c r="AD768" i="10"/>
  <c r="AG768" i="10"/>
  <c r="AJ768" i="10"/>
  <c r="AM768" i="10"/>
  <c r="AP768" i="10"/>
  <c r="AS768" i="10"/>
  <c r="X769" i="10"/>
  <c r="AA769" i="10"/>
  <c r="AD769" i="10"/>
  <c r="AG769" i="10"/>
  <c r="AJ769" i="10"/>
  <c r="AM769" i="10"/>
  <c r="AP769" i="10"/>
  <c r="AS769" i="10"/>
  <c r="X770" i="10"/>
  <c r="AA770" i="10"/>
  <c r="AD770" i="10"/>
  <c r="AG770" i="10"/>
  <c r="AJ770" i="10"/>
  <c r="AM770" i="10"/>
  <c r="AP770" i="10"/>
  <c r="AS770" i="10"/>
  <c r="X771" i="10"/>
  <c r="AA771" i="10"/>
  <c r="AD771" i="10"/>
  <c r="AG771" i="10"/>
  <c r="AJ771" i="10"/>
  <c r="AM771" i="10"/>
  <c r="AP771" i="10"/>
  <c r="AS771" i="10"/>
  <c r="X772" i="10"/>
  <c r="AA772" i="10"/>
  <c r="AD772" i="10"/>
  <c r="AG772" i="10"/>
  <c r="AJ772" i="10"/>
  <c r="AM772" i="10"/>
  <c r="AP772" i="10"/>
  <c r="AS772" i="10"/>
  <c r="X773" i="10"/>
  <c r="AA773" i="10"/>
  <c r="AD773" i="10"/>
  <c r="AG773" i="10"/>
  <c r="AJ773" i="10"/>
  <c r="AM773" i="10"/>
  <c r="AP773" i="10"/>
  <c r="AS773" i="10"/>
  <c r="X774" i="10"/>
  <c r="AA774" i="10"/>
  <c r="AD774" i="10"/>
  <c r="AG774" i="10"/>
  <c r="AJ774" i="10"/>
  <c r="AM774" i="10"/>
  <c r="AP774" i="10"/>
  <c r="AS774" i="10"/>
  <c r="X775" i="10"/>
  <c r="AA775" i="10"/>
  <c r="AD775" i="10"/>
  <c r="AG775" i="10"/>
  <c r="AJ775" i="10"/>
  <c r="AM775" i="10"/>
  <c r="AP775" i="10"/>
  <c r="AS775" i="10"/>
  <c r="X776" i="10"/>
  <c r="AA776" i="10"/>
  <c r="AD776" i="10"/>
  <c r="AG776" i="10"/>
  <c r="AJ776" i="10"/>
  <c r="AM776" i="10"/>
  <c r="AP776" i="10"/>
  <c r="AS776" i="10"/>
  <c r="X777" i="10"/>
  <c r="AA777" i="10"/>
  <c r="AD777" i="10"/>
  <c r="AG777" i="10"/>
  <c r="AJ777" i="10"/>
  <c r="AM777" i="10"/>
  <c r="AP777" i="10"/>
  <c r="AS777" i="10"/>
  <c r="X778" i="10"/>
  <c r="AA778" i="10"/>
  <c r="AD778" i="10"/>
  <c r="AG778" i="10"/>
  <c r="AJ778" i="10"/>
  <c r="AM778" i="10"/>
  <c r="AP778" i="10"/>
  <c r="AS778" i="10"/>
  <c r="X779" i="10"/>
  <c r="AA779" i="10"/>
  <c r="AD779" i="10"/>
  <c r="AG779" i="10"/>
  <c r="AJ779" i="10"/>
  <c r="AM779" i="10"/>
  <c r="AP779" i="10"/>
  <c r="AS779" i="10"/>
  <c r="X780" i="10"/>
  <c r="AA780" i="10"/>
  <c r="AD780" i="10"/>
  <c r="AG780" i="10"/>
  <c r="AJ780" i="10"/>
  <c r="AM780" i="10"/>
  <c r="AP780" i="10"/>
  <c r="AS780" i="10"/>
  <c r="X781" i="10"/>
  <c r="AA781" i="10"/>
  <c r="AD781" i="10"/>
  <c r="AG781" i="10"/>
  <c r="AJ781" i="10"/>
  <c r="AM781" i="10"/>
  <c r="AP781" i="10"/>
  <c r="AS781" i="10"/>
  <c r="X782" i="10"/>
  <c r="AA782" i="10"/>
  <c r="AD782" i="10"/>
  <c r="AG782" i="10"/>
  <c r="AJ782" i="10"/>
  <c r="AM782" i="10"/>
  <c r="AP782" i="10"/>
  <c r="AS782" i="10"/>
  <c r="X783" i="10"/>
  <c r="AA783" i="10"/>
  <c r="AD783" i="10"/>
  <c r="AG783" i="10"/>
  <c r="AJ783" i="10"/>
  <c r="AM783" i="10"/>
  <c r="AP783" i="10"/>
  <c r="AS783" i="10"/>
  <c r="X784" i="10"/>
  <c r="AA784" i="10"/>
  <c r="AD784" i="10"/>
  <c r="AG784" i="10"/>
  <c r="AJ784" i="10"/>
  <c r="AM784" i="10"/>
  <c r="AP784" i="10"/>
  <c r="AS784" i="10"/>
  <c r="X785" i="10"/>
  <c r="AA785" i="10"/>
  <c r="AD785" i="10"/>
  <c r="AG785" i="10"/>
  <c r="AJ785" i="10"/>
  <c r="AM785" i="10"/>
  <c r="AP785" i="10"/>
  <c r="AS785" i="10"/>
  <c r="X786" i="10"/>
  <c r="AA786" i="10"/>
  <c r="AD786" i="10"/>
  <c r="AG786" i="10"/>
  <c r="AJ786" i="10"/>
  <c r="AM786" i="10"/>
  <c r="AP786" i="10"/>
  <c r="AS786" i="10"/>
  <c r="X787" i="10"/>
  <c r="AA787" i="10"/>
  <c r="AD787" i="10"/>
  <c r="AG787" i="10"/>
  <c r="AJ787" i="10"/>
  <c r="AM787" i="10"/>
  <c r="AP787" i="10"/>
  <c r="AS787" i="10"/>
  <c r="X788" i="10"/>
  <c r="AA788" i="10"/>
  <c r="AD788" i="10"/>
  <c r="AG788" i="10"/>
  <c r="AJ788" i="10"/>
  <c r="AM788" i="10"/>
  <c r="AP788" i="10"/>
  <c r="AS788" i="10"/>
  <c r="X789" i="10"/>
  <c r="AA789" i="10"/>
  <c r="AD789" i="10"/>
  <c r="AG789" i="10"/>
  <c r="AJ789" i="10"/>
  <c r="AM789" i="10"/>
  <c r="AP789" i="10"/>
  <c r="AS789" i="10"/>
  <c r="X790" i="10"/>
  <c r="AA790" i="10"/>
  <c r="AD790" i="10"/>
  <c r="AG790" i="10"/>
  <c r="AJ790" i="10"/>
  <c r="AM790" i="10"/>
  <c r="AP790" i="10"/>
  <c r="AS790" i="10"/>
  <c r="X791" i="10"/>
  <c r="AA791" i="10"/>
  <c r="AD791" i="10"/>
  <c r="AG791" i="10"/>
  <c r="AJ791" i="10"/>
  <c r="AM791" i="10"/>
  <c r="AP791" i="10"/>
  <c r="AS791" i="10"/>
  <c r="X792" i="10"/>
  <c r="AA792" i="10"/>
  <c r="AD792" i="10"/>
  <c r="AG792" i="10"/>
  <c r="AJ792" i="10"/>
  <c r="AM792" i="10"/>
  <c r="AP792" i="10"/>
  <c r="AS792" i="10"/>
  <c r="X793" i="10"/>
  <c r="AA793" i="10"/>
  <c r="AD793" i="10"/>
  <c r="AG793" i="10"/>
  <c r="AJ793" i="10"/>
  <c r="AM793" i="10"/>
  <c r="AP793" i="10"/>
  <c r="AS793" i="10"/>
  <c r="X794" i="10"/>
  <c r="AA794" i="10"/>
  <c r="AD794" i="10"/>
  <c r="AG794" i="10"/>
  <c r="AJ794" i="10"/>
  <c r="AM794" i="10"/>
  <c r="AP794" i="10"/>
  <c r="AS794" i="10"/>
  <c r="X795" i="10"/>
  <c r="AA795" i="10"/>
  <c r="AD795" i="10"/>
  <c r="AG795" i="10"/>
  <c r="AJ795" i="10"/>
  <c r="AM795" i="10"/>
  <c r="AP795" i="10"/>
  <c r="AS795" i="10"/>
  <c r="X796" i="10"/>
  <c r="AA796" i="10"/>
  <c r="AD796" i="10"/>
  <c r="AG796" i="10"/>
  <c r="AJ796" i="10"/>
  <c r="AM796" i="10"/>
  <c r="AP796" i="10"/>
  <c r="AS796" i="10"/>
  <c r="X797" i="10"/>
  <c r="AA797" i="10"/>
  <c r="AD797" i="10"/>
  <c r="AG797" i="10"/>
  <c r="AJ797" i="10"/>
  <c r="AM797" i="10"/>
  <c r="AP797" i="10"/>
  <c r="AS797" i="10"/>
  <c r="X798" i="10"/>
  <c r="AA798" i="10"/>
  <c r="AD798" i="10"/>
  <c r="AG798" i="10"/>
  <c r="AJ798" i="10"/>
  <c r="AM798" i="10"/>
  <c r="AP798" i="10"/>
  <c r="AS798" i="10"/>
  <c r="X799" i="10"/>
  <c r="AA799" i="10"/>
  <c r="AD799" i="10"/>
  <c r="AG799" i="10"/>
  <c r="AJ799" i="10"/>
  <c r="AM799" i="10"/>
  <c r="AP799" i="10"/>
  <c r="AS799" i="10"/>
  <c r="X800" i="10"/>
  <c r="AA800" i="10"/>
  <c r="AD800" i="10"/>
  <c r="AG800" i="10"/>
  <c r="AJ800" i="10"/>
  <c r="AM800" i="10"/>
  <c r="AP800" i="10"/>
  <c r="AS800" i="10"/>
  <c r="X801" i="10"/>
  <c r="AA801" i="10"/>
  <c r="AD801" i="10"/>
  <c r="AG801" i="10"/>
  <c r="AJ801" i="10"/>
  <c r="AM801" i="10"/>
  <c r="AP801" i="10"/>
  <c r="AS801" i="10"/>
  <c r="X802" i="10"/>
  <c r="AA802" i="10"/>
  <c r="AD802" i="10"/>
  <c r="AG802" i="10"/>
  <c r="AJ802" i="10"/>
  <c r="AM802" i="10"/>
  <c r="AP802" i="10"/>
  <c r="AS802" i="10"/>
  <c r="X803" i="10"/>
  <c r="AA803" i="10"/>
  <c r="AD803" i="10"/>
  <c r="AG803" i="10"/>
  <c r="AJ803" i="10"/>
  <c r="AM803" i="10"/>
  <c r="AP803" i="10"/>
  <c r="AS803" i="10"/>
  <c r="X804" i="10"/>
  <c r="AA804" i="10"/>
  <c r="AD804" i="10"/>
  <c r="AG804" i="10"/>
  <c r="AJ804" i="10"/>
  <c r="AM804" i="10"/>
  <c r="AP804" i="10"/>
  <c r="AS804" i="10"/>
  <c r="X805" i="10"/>
  <c r="AA805" i="10"/>
  <c r="AD805" i="10"/>
  <c r="AG805" i="10"/>
  <c r="AJ805" i="10"/>
  <c r="AM805" i="10"/>
  <c r="AP805" i="10"/>
  <c r="AS805" i="10"/>
  <c r="X806" i="10"/>
  <c r="AA806" i="10"/>
  <c r="AD806" i="10"/>
  <c r="AG806" i="10"/>
  <c r="AJ806" i="10"/>
  <c r="AM806" i="10"/>
  <c r="AP806" i="10"/>
  <c r="AS806" i="10"/>
  <c r="X807" i="10"/>
  <c r="AA807" i="10"/>
  <c r="AD807" i="10"/>
  <c r="AG807" i="10"/>
  <c r="AJ807" i="10"/>
  <c r="AM807" i="10"/>
  <c r="AP807" i="10"/>
  <c r="AS807" i="10"/>
  <c r="X808" i="10"/>
  <c r="AA808" i="10"/>
  <c r="AD808" i="10"/>
  <c r="AG808" i="10"/>
  <c r="AJ808" i="10"/>
  <c r="AM808" i="10"/>
  <c r="AP808" i="10"/>
  <c r="AS808" i="10"/>
  <c r="X809" i="10"/>
  <c r="AA809" i="10"/>
  <c r="AD809" i="10"/>
  <c r="AG809" i="10"/>
  <c r="AJ809" i="10"/>
  <c r="AM809" i="10"/>
  <c r="AP809" i="10"/>
  <c r="AS809" i="10"/>
  <c r="X810" i="10"/>
  <c r="AA810" i="10"/>
  <c r="AD810" i="10"/>
  <c r="AG810" i="10"/>
  <c r="AJ810" i="10"/>
  <c r="AM810" i="10"/>
  <c r="AP810" i="10"/>
  <c r="AS810" i="10"/>
  <c r="X811" i="10"/>
  <c r="AA811" i="10"/>
  <c r="AD811" i="10"/>
  <c r="AG811" i="10"/>
  <c r="AJ811" i="10"/>
  <c r="AM811" i="10"/>
  <c r="AP811" i="10"/>
  <c r="AS811" i="10"/>
  <c r="X812" i="10"/>
  <c r="AA812" i="10"/>
  <c r="AD812" i="10"/>
  <c r="AG812" i="10"/>
  <c r="AJ812" i="10"/>
  <c r="AM812" i="10"/>
  <c r="AP812" i="10"/>
  <c r="AS812" i="10"/>
  <c r="X813" i="10"/>
  <c r="AA813" i="10"/>
  <c r="AD813" i="10"/>
  <c r="AG813" i="10"/>
  <c r="AJ813" i="10"/>
  <c r="AM813" i="10"/>
  <c r="AP813" i="10"/>
  <c r="AS813" i="10"/>
  <c r="X814" i="10"/>
  <c r="AA814" i="10"/>
  <c r="AD814" i="10"/>
  <c r="AG814" i="10"/>
  <c r="AJ814" i="10"/>
  <c r="AM814" i="10"/>
  <c r="AP814" i="10"/>
  <c r="AS814" i="10"/>
  <c r="X815" i="10"/>
  <c r="AA815" i="10"/>
  <c r="AD815" i="10"/>
  <c r="AG815" i="10"/>
  <c r="AJ815" i="10"/>
  <c r="AM815" i="10"/>
  <c r="AP815" i="10"/>
  <c r="AS815" i="10"/>
  <c r="X816" i="10"/>
  <c r="AA816" i="10"/>
  <c r="AD816" i="10"/>
  <c r="AG816" i="10"/>
  <c r="AJ816" i="10"/>
  <c r="AM816" i="10"/>
  <c r="AP816" i="10"/>
  <c r="AS816" i="10"/>
  <c r="X817" i="10"/>
  <c r="AA817" i="10"/>
  <c r="AD817" i="10"/>
  <c r="AG817" i="10"/>
  <c r="AJ817" i="10"/>
  <c r="AM817" i="10"/>
  <c r="AP817" i="10"/>
  <c r="AS817" i="10"/>
  <c r="X818" i="10"/>
  <c r="AA818" i="10"/>
  <c r="AD818" i="10"/>
  <c r="AG818" i="10"/>
  <c r="AJ818" i="10"/>
  <c r="AM818" i="10"/>
  <c r="AP818" i="10"/>
  <c r="AS818" i="10"/>
  <c r="X819" i="10"/>
  <c r="AA819" i="10"/>
  <c r="AD819" i="10"/>
  <c r="AG819" i="10"/>
  <c r="AJ819" i="10"/>
  <c r="AM819" i="10"/>
  <c r="AP819" i="10"/>
  <c r="AS819" i="10"/>
  <c r="X820" i="10"/>
  <c r="AA820" i="10"/>
  <c r="AD820" i="10"/>
  <c r="AG820" i="10"/>
  <c r="AJ820" i="10"/>
  <c r="AM820" i="10"/>
  <c r="AP820" i="10"/>
  <c r="AS820" i="10"/>
  <c r="X821" i="10"/>
  <c r="AA821" i="10"/>
  <c r="AD821" i="10"/>
  <c r="AG821" i="10"/>
  <c r="AJ821" i="10"/>
  <c r="AM821" i="10"/>
  <c r="AP821" i="10"/>
  <c r="AS821" i="10"/>
  <c r="X822" i="10"/>
  <c r="AA822" i="10"/>
  <c r="AD822" i="10"/>
  <c r="AG822" i="10"/>
  <c r="AJ822" i="10"/>
  <c r="AM822" i="10"/>
  <c r="AP822" i="10"/>
  <c r="AS822" i="10"/>
  <c r="X823" i="10"/>
  <c r="AA823" i="10"/>
  <c r="AD823" i="10"/>
  <c r="AG823" i="10"/>
  <c r="AJ823" i="10"/>
  <c r="AM823" i="10"/>
  <c r="AP823" i="10"/>
  <c r="AS823" i="10"/>
  <c r="X824" i="10"/>
  <c r="AA824" i="10"/>
  <c r="AD824" i="10"/>
  <c r="AG824" i="10"/>
  <c r="AJ824" i="10"/>
  <c r="AM824" i="10"/>
  <c r="AP824" i="10"/>
  <c r="AS824" i="10"/>
  <c r="X825" i="10"/>
  <c r="AA825" i="10"/>
  <c r="AD825" i="10"/>
  <c r="AG825" i="10"/>
  <c r="AJ825" i="10"/>
  <c r="AM825" i="10"/>
  <c r="AP825" i="10"/>
  <c r="AS825" i="10"/>
  <c r="X826" i="10"/>
  <c r="AA826" i="10"/>
  <c r="AD826" i="10"/>
  <c r="AG826" i="10"/>
  <c r="AJ826" i="10"/>
  <c r="AM826" i="10"/>
  <c r="AP826" i="10"/>
  <c r="AS826" i="10"/>
  <c r="X827" i="10"/>
  <c r="AA827" i="10"/>
  <c r="AD827" i="10"/>
  <c r="AG827" i="10"/>
  <c r="AJ827" i="10"/>
  <c r="AM827" i="10"/>
  <c r="AP827" i="10"/>
  <c r="AS827" i="10"/>
  <c r="X828" i="10"/>
  <c r="AA828" i="10"/>
  <c r="AD828" i="10"/>
  <c r="AG828" i="10"/>
  <c r="AJ828" i="10"/>
  <c r="AM828" i="10"/>
  <c r="AP828" i="10"/>
  <c r="AS828" i="10"/>
  <c r="X829" i="10"/>
  <c r="AA829" i="10"/>
  <c r="AD829" i="10"/>
  <c r="AG829" i="10"/>
  <c r="AJ829" i="10"/>
  <c r="AM829" i="10"/>
  <c r="AP829" i="10"/>
  <c r="AS829" i="10"/>
  <c r="X830" i="10"/>
  <c r="AA830" i="10"/>
  <c r="AD830" i="10"/>
  <c r="AG830" i="10"/>
  <c r="AJ830" i="10"/>
  <c r="AM830" i="10"/>
  <c r="AP830" i="10"/>
  <c r="AS830" i="10"/>
  <c r="X831" i="10"/>
  <c r="AA831" i="10"/>
  <c r="AD831" i="10"/>
  <c r="AG831" i="10"/>
  <c r="AJ831" i="10"/>
  <c r="AM831" i="10"/>
  <c r="AP831" i="10"/>
  <c r="AS831" i="10"/>
  <c r="X832" i="10"/>
  <c r="AA832" i="10"/>
  <c r="AD832" i="10"/>
  <c r="AG832" i="10"/>
  <c r="AJ832" i="10"/>
  <c r="AM832" i="10"/>
  <c r="AP832" i="10"/>
  <c r="AS832" i="10"/>
  <c r="X265" i="10"/>
  <c r="AA265" i="10"/>
  <c r="AD265" i="10"/>
  <c r="AG265" i="10"/>
  <c r="AJ265" i="10"/>
  <c r="AM265" i="10"/>
  <c r="AP265" i="10"/>
  <c r="AS265" i="10"/>
  <c r="X266" i="10"/>
  <c r="AA266" i="10"/>
  <c r="AD266" i="10"/>
  <c r="AG266" i="10"/>
  <c r="AJ266" i="10"/>
  <c r="AM266" i="10"/>
  <c r="AP266" i="10"/>
  <c r="AS266" i="10"/>
  <c r="X267" i="10"/>
  <c r="AA267" i="10"/>
  <c r="AD267" i="10"/>
  <c r="AG267" i="10"/>
  <c r="AJ267" i="10"/>
  <c r="AM267" i="10"/>
  <c r="AP267" i="10"/>
  <c r="AS267" i="10"/>
  <c r="X268" i="10"/>
  <c r="AA268" i="10"/>
  <c r="AD268" i="10"/>
  <c r="AG268" i="10"/>
  <c r="AJ268" i="10"/>
  <c r="AM268" i="10"/>
  <c r="AP268" i="10"/>
  <c r="AS268" i="10"/>
  <c r="X269" i="10"/>
  <c r="AA269" i="10"/>
  <c r="AD269" i="10"/>
  <c r="AG269" i="10"/>
  <c r="AJ269" i="10"/>
  <c r="AM269" i="10"/>
  <c r="AP269" i="10"/>
  <c r="AS269" i="10"/>
  <c r="AS264" i="10"/>
  <c r="AP264" i="10"/>
  <c r="AM264" i="10"/>
  <c r="AJ264" i="10"/>
  <c r="AK264" i="10" s="1"/>
  <c r="AL264" i="10" s="1"/>
  <c r="AG264" i="10"/>
  <c r="AD264" i="10"/>
  <c r="AA264" i="10"/>
  <c r="X264" i="10"/>
  <c r="Y264" i="10" s="1"/>
  <c r="Z264" i="10" s="1"/>
  <c r="W265" i="10"/>
  <c r="W266" i="10" s="1"/>
  <c r="W267" i="10" s="1"/>
  <c r="W268" i="10" s="1"/>
  <c r="W269" i="10" s="1"/>
  <c r="W270" i="10" s="1"/>
  <c r="W271" i="10" s="1"/>
  <c r="W272" i="10" s="1"/>
  <c r="W273" i="10" s="1"/>
  <c r="W274" i="10" s="1"/>
  <c r="W275" i="10" s="1"/>
  <c r="W276" i="10" s="1"/>
  <c r="W277" i="10" s="1"/>
  <c r="W278" i="10" s="1"/>
  <c r="W279" i="10" s="1"/>
  <c r="W280" i="10" s="1"/>
  <c r="W281" i="10" s="1"/>
  <c r="W282" i="10" s="1"/>
  <c r="W283" i="10" s="1"/>
  <c r="W284" i="10" s="1"/>
  <c r="W285" i="10" s="1"/>
  <c r="W286" i="10" s="1"/>
  <c r="W287" i="10" s="1"/>
  <c r="W288" i="10" s="1"/>
  <c r="W289" i="10" s="1"/>
  <c r="W290" i="10" s="1"/>
  <c r="W291" i="10" s="1"/>
  <c r="W292" i="10" s="1"/>
  <c r="W293" i="10" s="1"/>
  <c r="W294" i="10" s="1"/>
  <c r="W295" i="10" s="1"/>
  <c r="W296" i="10" s="1"/>
  <c r="W297" i="10" s="1"/>
  <c r="W298" i="10" s="1"/>
  <c r="W299" i="10" s="1"/>
  <c r="W300" i="10" s="1"/>
  <c r="W301" i="10" s="1"/>
  <c r="W302" i="10" s="1"/>
  <c r="W303" i="10" s="1"/>
  <c r="W304" i="10" s="1"/>
  <c r="W305" i="10" s="1"/>
  <c r="W306" i="10" s="1"/>
  <c r="W307" i="10" s="1"/>
  <c r="W308" i="10" s="1"/>
  <c r="W309" i="10" s="1"/>
  <c r="W310" i="10" s="1"/>
  <c r="W311" i="10" s="1"/>
  <c r="W312" i="10" s="1"/>
  <c r="W313" i="10" s="1"/>
  <c r="W314" i="10" s="1"/>
  <c r="W315" i="10" s="1"/>
  <c r="W316" i="10" s="1"/>
  <c r="W317" i="10" s="1"/>
  <c r="W318" i="10" s="1"/>
  <c r="W319" i="10" s="1"/>
  <c r="W320" i="10" s="1"/>
  <c r="W321" i="10" s="1"/>
  <c r="W322" i="10" s="1"/>
  <c r="W323" i="10" s="1"/>
  <c r="W324" i="10" s="1"/>
  <c r="W325" i="10" s="1"/>
  <c r="W326" i="10" s="1"/>
  <c r="W327" i="10" s="1"/>
  <c r="W328" i="10" s="1"/>
  <c r="W329" i="10" s="1"/>
  <c r="W330" i="10" s="1"/>
  <c r="W331" i="10" s="1"/>
  <c r="W332" i="10" s="1"/>
  <c r="W333" i="10" s="1"/>
  <c r="W334" i="10" s="1"/>
  <c r="W335" i="10" s="1"/>
  <c r="W336" i="10" s="1"/>
  <c r="W337" i="10" s="1"/>
  <c r="W338" i="10" s="1"/>
  <c r="W339" i="10" s="1"/>
  <c r="W340" i="10" s="1"/>
  <c r="W341" i="10" s="1"/>
  <c r="W342" i="10" s="1"/>
  <c r="W343" i="10" s="1"/>
  <c r="W344" i="10" s="1"/>
  <c r="W345" i="10" s="1"/>
  <c r="W346" i="10" s="1"/>
  <c r="W347" i="10" s="1"/>
  <c r="W348" i="10" s="1"/>
  <c r="W349" i="10" s="1"/>
  <c r="W350" i="10" s="1"/>
  <c r="W351" i="10" s="1"/>
  <c r="W352" i="10" s="1"/>
  <c r="W353" i="10" s="1"/>
  <c r="W354" i="10" s="1"/>
  <c r="W355" i="10" s="1"/>
  <c r="W356" i="10" s="1"/>
  <c r="W357" i="10" s="1"/>
  <c r="W358" i="10" s="1"/>
  <c r="W359" i="10" s="1"/>
  <c r="W360" i="10" s="1"/>
  <c r="W361" i="10" s="1"/>
  <c r="W362" i="10" s="1"/>
  <c r="W363" i="10" s="1"/>
  <c r="W364" i="10" s="1"/>
  <c r="W365" i="10" s="1"/>
  <c r="W366" i="10" s="1"/>
  <c r="W367" i="10" s="1"/>
  <c r="W368" i="10" s="1"/>
  <c r="W369" i="10" s="1"/>
  <c r="W370" i="10" s="1"/>
  <c r="W371" i="10" s="1"/>
  <c r="W372" i="10" s="1"/>
  <c r="W373" i="10" s="1"/>
  <c r="W374" i="10" s="1"/>
  <c r="W375" i="10" s="1"/>
  <c r="W376" i="10" s="1"/>
  <c r="W377" i="10" s="1"/>
  <c r="W378" i="10" s="1"/>
  <c r="W379" i="10" s="1"/>
  <c r="W380" i="10" s="1"/>
  <c r="W381" i="10" s="1"/>
  <c r="W382" i="10" s="1"/>
  <c r="W383" i="10" s="1"/>
  <c r="W384" i="10" s="1"/>
  <c r="W385" i="10" s="1"/>
  <c r="W386" i="10" s="1"/>
  <c r="W387" i="10" s="1"/>
  <c r="W388" i="10" s="1"/>
  <c r="W389" i="10" s="1"/>
  <c r="W390" i="10" s="1"/>
  <c r="W391" i="10" s="1"/>
  <c r="W392" i="10" s="1"/>
  <c r="W393" i="10" s="1"/>
  <c r="W394" i="10" s="1"/>
  <c r="W395" i="10" s="1"/>
  <c r="W396" i="10" s="1"/>
  <c r="W397" i="10" s="1"/>
  <c r="W398" i="10" s="1"/>
  <c r="W399" i="10" s="1"/>
  <c r="W400" i="10" s="1"/>
  <c r="W401" i="10" s="1"/>
  <c r="W402" i="10" s="1"/>
  <c r="W403" i="10" s="1"/>
  <c r="W404" i="10" s="1"/>
  <c r="W405" i="10" s="1"/>
  <c r="W406" i="10" s="1"/>
  <c r="W407" i="10" s="1"/>
  <c r="W408" i="10" s="1"/>
  <c r="W409" i="10" s="1"/>
  <c r="W410" i="10" s="1"/>
  <c r="W411" i="10" s="1"/>
  <c r="W412" i="10" s="1"/>
  <c r="W413" i="10" s="1"/>
  <c r="W414" i="10" s="1"/>
  <c r="W415" i="10" s="1"/>
  <c r="W416" i="10" s="1"/>
  <c r="W417" i="10" s="1"/>
  <c r="W418" i="10" s="1"/>
  <c r="W419" i="10" s="1"/>
  <c r="W420" i="10" s="1"/>
  <c r="W421" i="10" s="1"/>
  <c r="W422" i="10" s="1"/>
  <c r="W423" i="10" s="1"/>
  <c r="W424" i="10" s="1"/>
  <c r="W425" i="10" s="1"/>
  <c r="W426" i="10" s="1"/>
  <c r="W427" i="10" s="1"/>
  <c r="W428" i="10" s="1"/>
  <c r="W429" i="10" s="1"/>
  <c r="W430" i="10" s="1"/>
  <c r="W431" i="10" s="1"/>
  <c r="W432" i="10" s="1"/>
  <c r="W433" i="10" s="1"/>
  <c r="W434" i="10" s="1"/>
  <c r="W435" i="10" s="1"/>
  <c r="W436" i="10" s="1"/>
  <c r="W437" i="10" s="1"/>
  <c r="W438" i="10" s="1"/>
  <c r="W439" i="10" s="1"/>
  <c r="W440" i="10" s="1"/>
  <c r="W441" i="10" s="1"/>
  <c r="W442" i="10" s="1"/>
  <c r="W443" i="10" s="1"/>
  <c r="W444" i="10" s="1"/>
  <c r="W445" i="10" s="1"/>
  <c r="W446" i="10" s="1"/>
  <c r="W447" i="10" s="1"/>
  <c r="W448" i="10" s="1"/>
  <c r="W449" i="10" s="1"/>
  <c r="W450" i="10" s="1"/>
  <c r="W451" i="10" s="1"/>
  <c r="W452" i="10" s="1"/>
  <c r="W453" i="10" s="1"/>
  <c r="W454" i="10" s="1"/>
  <c r="W455" i="10" s="1"/>
  <c r="W456" i="10" s="1"/>
  <c r="W457" i="10" s="1"/>
  <c r="W458" i="10" s="1"/>
  <c r="W459" i="10" s="1"/>
  <c r="W460" i="10" s="1"/>
  <c r="W461" i="10" s="1"/>
  <c r="W462" i="10" s="1"/>
  <c r="W463" i="10" s="1"/>
  <c r="W464" i="10" s="1"/>
  <c r="W465" i="10" s="1"/>
  <c r="W466" i="10" s="1"/>
  <c r="W467" i="10" s="1"/>
  <c r="W468" i="10" s="1"/>
  <c r="W469" i="10" s="1"/>
  <c r="W470" i="10" s="1"/>
  <c r="W471" i="10" s="1"/>
  <c r="W472" i="10" s="1"/>
  <c r="W473" i="10" s="1"/>
  <c r="W474" i="10" s="1"/>
  <c r="W475" i="10" s="1"/>
  <c r="W476" i="10" s="1"/>
  <c r="W477" i="10" s="1"/>
  <c r="W478" i="10" s="1"/>
  <c r="W479" i="10" s="1"/>
  <c r="W480" i="10" s="1"/>
  <c r="W481" i="10" s="1"/>
  <c r="W482" i="10" s="1"/>
  <c r="W483" i="10" s="1"/>
  <c r="W484" i="10" s="1"/>
  <c r="W485" i="10" s="1"/>
  <c r="W486" i="10" s="1"/>
  <c r="W487" i="10" s="1"/>
  <c r="W488" i="10" s="1"/>
  <c r="W489" i="10" s="1"/>
  <c r="W490" i="10" s="1"/>
  <c r="W491" i="10" s="1"/>
  <c r="W492" i="10" s="1"/>
  <c r="W493" i="10" s="1"/>
  <c r="W494" i="10" s="1"/>
  <c r="W495" i="10" s="1"/>
  <c r="W496" i="10" s="1"/>
  <c r="W497" i="10" s="1"/>
  <c r="W498" i="10" s="1"/>
  <c r="W499" i="10" s="1"/>
  <c r="W500" i="10" s="1"/>
  <c r="W501" i="10" s="1"/>
  <c r="W502" i="10" s="1"/>
  <c r="W503" i="10" s="1"/>
  <c r="W504" i="10" s="1"/>
  <c r="W505" i="10" s="1"/>
  <c r="W506" i="10" s="1"/>
  <c r="W507" i="10" s="1"/>
  <c r="W508" i="10" s="1"/>
  <c r="W509" i="10" s="1"/>
  <c r="W510" i="10" s="1"/>
  <c r="W511" i="10" s="1"/>
  <c r="W512" i="10" s="1"/>
  <c r="W513" i="10" s="1"/>
  <c r="W514" i="10" s="1"/>
  <c r="W515" i="10" s="1"/>
  <c r="W516" i="10" s="1"/>
  <c r="W517" i="10" s="1"/>
  <c r="W518" i="10" s="1"/>
  <c r="W519" i="10" s="1"/>
  <c r="W520" i="10" s="1"/>
  <c r="W521" i="10" s="1"/>
  <c r="W522" i="10" s="1"/>
  <c r="W523" i="10" s="1"/>
  <c r="W524" i="10" s="1"/>
  <c r="W525" i="10" s="1"/>
  <c r="W526" i="10" s="1"/>
  <c r="W527" i="10" s="1"/>
  <c r="W528" i="10" s="1"/>
  <c r="W529" i="10" s="1"/>
  <c r="W530" i="10" s="1"/>
  <c r="W531" i="10" s="1"/>
  <c r="W532" i="10" s="1"/>
  <c r="W533" i="10" s="1"/>
  <c r="W534" i="10" s="1"/>
  <c r="W535" i="10" s="1"/>
  <c r="W536" i="10" s="1"/>
  <c r="W537" i="10" s="1"/>
  <c r="W538" i="10" s="1"/>
  <c r="W539" i="10" s="1"/>
  <c r="W540" i="10" s="1"/>
  <c r="W541" i="10" s="1"/>
  <c r="W542" i="10" s="1"/>
  <c r="W543" i="10" s="1"/>
  <c r="W544" i="10" s="1"/>
  <c r="W545" i="10" s="1"/>
  <c r="W546" i="10" s="1"/>
  <c r="W547" i="10" s="1"/>
  <c r="W548" i="10" s="1"/>
  <c r="W549" i="10" s="1"/>
  <c r="W550" i="10" s="1"/>
  <c r="W551" i="10" s="1"/>
  <c r="W552" i="10" s="1"/>
  <c r="W553" i="10" s="1"/>
  <c r="W554" i="10" s="1"/>
  <c r="W555" i="10" s="1"/>
  <c r="W556" i="10" s="1"/>
  <c r="W557" i="10" s="1"/>
  <c r="W558" i="10" s="1"/>
  <c r="W559" i="10" s="1"/>
  <c r="W560" i="10" s="1"/>
  <c r="W561" i="10" s="1"/>
  <c r="W562" i="10" s="1"/>
  <c r="W563" i="10" s="1"/>
  <c r="W564" i="10" s="1"/>
  <c r="W565" i="10" s="1"/>
  <c r="W566" i="10" s="1"/>
  <c r="W567" i="10" s="1"/>
  <c r="W568" i="10" s="1"/>
  <c r="W569" i="10" s="1"/>
  <c r="W570" i="10" s="1"/>
  <c r="W571" i="10" s="1"/>
  <c r="W572" i="10" s="1"/>
  <c r="W573" i="10" s="1"/>
  <c r="W574" i="10" s="1"/>
  <c r="W575" i="10" s="1"/>
  <c r="W576" i="10" s="1"/>
  <c r="W577" i="10" s="1"/>
  <c r="W578" i="10" s="1"/>
  <c r="W579" i="10" s="1"/>
  <c r="W580" i="10" s="1"/>
  <c r="W581" i="10" s="1"/>
  <c r="W582" i="10" s="1"/>
  <c r="W583" i="10" s="1"/>
  <c r="W584" i="10" s="1"/>
  <c r="W585" i="10" s="1"/>
  <c r="W586" i="10" s="1"/>
  <c r="W587" i="10" s="1"/>
  <c r="W588" i="10" s="1"/>
  <c r="W589" i="10" s="1"/>
  <c r="W590" i="10" s="1"/>
  <c r="W591" i="10" s="1"/>
  <c r="W592" i="10" s="1"/>
  <c r="W593" i="10" s="1"/>
  <c r="W594" i="10" s="1"/>
  <c r="W595" i="10" s="1"/>
  <c r="W596" i="10" s="1"/>
  <c r="W597" i="10" s="1"/>
  <c r="W598" i="10" s="1"/>
  <c r="W599" i="10" s="1"/>
  <c r="W600" i="10" s="1"/>
  <c r="W601" i="10" s="1"/>
  <c r="W602" i="10" s="1"/>
  <c r="W603" i="10" s="1"/>
  <c r="W604" i="10" s="1"/>
  <c r="W605" i="10" s="1"/>
  <c r="W606" i="10" s="1"/>
  <c r="W607" i="10" s="1"/>
  <c r="W608" i="10" s="1"/>
  <c r="W609" i="10" s="1"/>
  <c r="W610" i="10" s="1"/>
  <c r="W611" i="10" s="1"/>
  <c r="W612" i="10" s="1"/>
  <c r="W613" i="10" s="1"/>
  <c r="W614" i="10" s="1"/>
  <c r="W615" i="10" s="1"/>
  <c r="W616" i="10" s="1"/>
  <c r="W617" i="10" s="1"/>
  <c r="W618" i="10" s="1"/>
  <c r="W619" i="10" s="1"/>
  <c r="W620" i="10" s="1"/>
  <c r="W621" i="10" s="1"/>
  <c r="W622" i="10" s="1"/>
  <c r="W623" i="10" s="1"/>
  <c r="W624" i="10" s="1"/>
  <c r="W625" i="10" s="1"/>
  <c r="W626" i="10" s="1"/>
  <c r="W627" i="10" s="1"/>
  <c r="W628" i="10" s="1"/>
  <c r="W629" i="10" s="1"/>
  <c r="W630" i="10" s="1"/>
  <c r="W631" i="10" s="1"/>
  <c r="W632" i="10" s="1"/>
  <c r="W633" i="10" s="1"/>
  <c r="W634" i="10" s="1"/>
  <c r="W635" i="10" s="1"/>
  <c r="W636" i="10" s="1"/>
  <c r="W637" i="10" s="1"/>
  <c r="W638" i="10" s="1"/>
  <c r="W639" i="10" s="1"/>
  <c r="W640" i="10" s="1"/>
  <c r="W641" i="10" s="1"/>
  <c r="W642" i="10" s="1"/>
  <c r="W643" i="10" s="1"/>
  <c r="W644" i="10" s="1"/>
  <c r="W645" i="10" s="1"/>
  <c r="W646" i="10" s="1"/>
  <c r="W647" i="10" s="1"/>
  <c r="W648" i="10" s="1"/>
  <c r="W649" i="10" s="1"/>
  <c r="W650" i="10" s="1"/>
  <c r="W651" i="10" s="1"/>
  <c r="W652" i="10" s="1"/>
  <c r="W653" i="10" s="1"/>
  <c r="W654" i="10" s="1"/>
  <c r="W655" i="10" s="1"/>
  <c r="W656" i="10" s="1"/>
  <c r="W657" i="10" s="1"/>
  <c r="W658" i="10" s="1"/>
  <c r="W659" i="10" s="1"/>
  <c r="W660" i="10" s="1"/>
  <c r="W661" i="10" s="1"/>
  <c r="W662" i="10" s="1"/>
  <c r="W663" i="10" s="1"/>
  <c r="W664" i="10" s="1"/>
  <c r="W665" i="10" s="1"/>
  <c r="W666" i="10" s="1"/>
  <c r="W667" i="10" s="1"/>
  <c r="W668" i="10" s="1"/>
  <c r="W669" i="10" s="1"/>
  <c r="W670" i="10" s="1"/>
  <c r="W671" i="10" s="1"/>
  <c r="W672" i="10" s="1"/>
  <c r="W673" i="10" s="1"/>
  <c r="W674" i="10" s="1"/>
  <c r="W675" i="10" s="1"/>
  <c r="W676" i="10" s="1"/>
  <c r="W677" i="10" s="1"/>
  <c r="W678" i="10" s="1"/>
  <c r="W679" i="10" s="1"/>
  <c r="W680" i="10" s="1"/>
  <c r="W681" i="10" s="1"/>
  <c r="W682" i="10" s="1"/>
  <c r="W683" i="10" s="1"/>
  <c r="W684" i="10" s="1"/>
  <c r="W685" i="10" s="1"/>
  <c r="W686" i="10" s="1"/>
  <c r="W687" i="10" s="1"/>
  <c r="W688" i="10" s="1"/>
  <c r="W689" i="10" s="1"/>
  <c r="W690" i="10" s="1"/>
  <c r="W691" i="10" s="1"/>
  <c r="W692" i="10" s="1"/>
  <c r="W693" i="10" s="1"/>
  <c r="W694" i="10" s="1"/>
  <c r="W695" i="10" s="1"/>
  <c r="W696" i="10" s="1"/>
  <c r="W697" i="10" s="1"/>
  <c r="W698" i="10" s="1"/>
  <c r="W699" i="10" s="1"/>
  <c r="W700" i="10" s="1"/>
  <c r="W701" i="10" s="1"/>
  <c r="W702" i="10" s="1"/>
  <c r="W703" i="10" s="1"/>
  <c r="W704" i="10" s="1"/>
  <c r="W705" i="10" s="1"/>
  <c r="W706" i="10" s="1"/>
  <c r="W707" i="10" s="1"/>
  <c r="W708" i="10" s="1"/>
  <c r="W709" i="10" s="1"/>
  <c r="W710" i="10" s="1"/>
  <c r="W711" i="10" s="1"/>
  <c r="W712" i="10" s="1"/>
  <c r="W713" i="10" s="1"/>
  <c r="W714" i="10" s="1"/>
  <c r="W715" i="10" s="1"/>
  <c r="W716" i="10" s="1"/>
  <c r="W717" i="10" s="1"/>
  <c r="W718" i="10" s="1"/>
  <c r="W719" i="10" s="1"/>
  <c r="W720" i="10" s="1"/>
  <c r="W721" i="10" s="1"/>
  <c r="W722" i="10" s="1"/>
  <c r="W723" i="10" s="1"/>
  <c r="W724" i="10" s="1"/>
  <c r="W725" i="10" s="1"/>
  <c r="W726" i="10" s="1"/>
  <c r="W727" i="10" s="1"/>
  <c r="W728" i="10" s="1"/>
  <c r="W729" i="10" s="1"/>
  <c r="W730" i="10" s="1"/>
  <c r="W731" i="10" s="1"/>
  <c r="W732" i="10" s="1"/>
  <c r="W733" i="10" s="1"/>
  <c r="W734" i="10" s="1"/>
  <c r="W735" i="10" s="1"/>
  <c r="W736" i="10" s="1"/>
  <c r="W737" i="10" s="1"/>
  <c r="W738" i="10" s="1"/>
  <c r="W739" i="10" s="1"/>
  <c r="W740" i="10" s="1"/>
  <c r="W741" i="10" s="1"/>
  <c r="W742" i="10" s="1"/>
  <c r="W743" i="10" s="1"/>
  <c r="W744" i="10" s="1"/>
  <c r="W745" i="10" s="1"/>
  <c r="W746" i="10" s="1"/>
  <c r="W747" i="10" s="1"/>
  <c r="W748" i="10" s="1"/>
  <c r="W749" i="10" s="1"/>
  <c r="W750" i="10" s="1"/>
  <c r="W751" i="10" s="1"/>
  <c r="W752" i="10" s="1"/>
  <c r="W753" i="10" s="1"/>
  <c r="W754" i="10" s="1"/>
  <c r="W755" i="10" s="1"/>
  <c r="W756" i="10" s="1"/>
  <c r="W757" i="10" s="1"/>
  <c r="W758" i="10" s="1"/>
  <c r="W759" i="10" s="1"/>
  <c r="W760" i="10" s="1"/>
  <c r="W761" i="10" s="1"/>
  <c r="W762" i="10" s="1"/>
  <c r="W763" i="10" s="1"/>
  <c r="W764" i="10" s="1"/>
  <c r="W765" i="10" s="1"/>
  <c r="W766" i="10" s="1"/>
  <c r="W767" i="10" s="1"/>
  <c r="W768" i="10" s="1"/>
  <c r="W769" i="10" s="1"/>
  <c r="W770" i="10" s="1"/>
  <c r="W771" i="10" s="1"/>
  <c r="W772" i="10" s="1"/>
  <c r="W773" i="10" s="1"/>
  <c r="W774" i="10" s="1"/>
  <c r="W775" i="10" s="1"/>
  <c r="W776" i="10" s="1"/>
  <c r="W777" i="10" s="1"/>
  <c r="W778" i="10" s="1"/>
  <c r="W779" i="10" s="1"/>
  <c r="W780" i="10" s="1"/>
  <c r="W781" i="10" s="1"/>
  <c r="W782" i="10" s="1"/>
  <c r="W783" i="10" s="1"/>
  <c r="W784" i="10" s="1"/>
  <c r="W785" i="10" s="1"/>
  <c r="W786" i="10" s="1"/>
  <c r="W787" i="10" s="1"/>
  <c r="W788" i="10" s="1"/>
  <c r="W789" i="10" s="1"/>
  <c r="W790" i="10" s="1"/>
  <c r="W791" i="10" s="1"/>
  <c r="W792" i="10" s="1"/>
  <c r="W793" i="10" s="1"/>
  <c r="W794" i="10" s="1"/>
  <c r="W795" i="10" s="1"/>
  <c r="W796" i="10" s="1"/>
  <c r="W797" i="10" s="1"/>
  <c r="W798" i="10" s="1"/>
  <c r="W799" i="10" s="1"/>
  <c r="W800" i="10" s="1"/>
  <c r="W801" i="10" s="1"/>
  <c r="W802" i="10" s="1"/>
  <c r="W803" i="10" s="1"/>
  <c r="W804" i="10" s="1"/>
  <c r="W805" i="10" s="1"/>
  <c r="W806" i="10" s="1"/>
  <c r="W807" i="10" s="1"/>
  <c r="W808" i="10" s="1"/>
  <c r="W809" i="10" s="1"/>
  <c r="W810" i="10" s="1"/>
  <c r="W811" i="10" s="1"/>
  <c r="W812" i="10" s="1"/>
  <c r="W813" i="10" s="1"/>
  <c r="W814" i="10" s="1"/>
  <c r="W815" i="10" s="1"/>
  <c r="W816" i="10" s="1"/>
  <c r="W817" i="10" s="1"/>
  <c r="W818" i="10" s="1"/>
  <c r="W819" i="10" s="1"/>
  <c r="W820" i="10" s="1"/>
  <c r="W821" i="10" s="1"/>
  <c r="W822" i="10" s="1"/>
  <c r="W823" i="10" s="1"/>
  <c r="W824" i="10" s="1"/>
  <c r="W825" i="10" s="1"/>
  <c r="W826" i="10" s="1"/>
  <c r="W827" i="10" s="1"/>
  <c r="W828" i="10" s="1"/>
  <c r="W829" i="10" s="1"/>
  <c r="W830" i="10" s="1"/>
  <c r="W831" i="10" s="1"/>
  <c r="W832" i="10" s="1"/>
  <c r="W833" i="10" s="1"/>
  <c r="W834" i="10" s="1"/>
  <c r="W835" i="10" s="1"/>
  <c r="W836" i="10" s="1"/>
  <c r="W837" i="10" s="1"/>
  <c r="W838" i="10" s="1"/>
  <c r="W839" i="10" s="1"/>
  <c r="W840" i="10" s="1"/>
  <c r="W841" i="10" s="1"/>
  <c r="W842" i="10" s="1"/>
  <c r="W843" i="10" s="1"/>
  <c r="W844" i="10" s="1"/>
  <c r="W845" i="10" s="1"/>
  <c r="W846" i="10" s="1"/>
  <c r="W847" i="10" s="1"/>
  <c r="W848" i="10" s="1"/>
  <c r="W849" i="10" s="1"/>
  <c r="W850" i="10" s="1"/>
  <c r="W851" i="10" s="1"/>
  <c r="W852" i="10" s="1"/>
  <c r="W853" i="10" s="1"/>
  <c r="W854" i="10" s="1"/>
  <c r="W855" i="10" s="1"/>
  <c r="W856" i="10" s="1"/>
  <c r="W857" i="10" s="1"/>
  <c r="W858" i="10" s="1"/>
  <c r="W859" i="10" s="1"/>
  <c r="W860" i="10" s="1"/>
  <c r="W861" i="10" s="1"/>
  <c r="W862" i="10" s="1"/>
  <c r="W863" i="10" s="1"/>
  <c r="W864" i="10" s="1"/>
  <c r="W865" i="10" s="1"/>
  <c r="W866" i="10" s="1"/>
  <c r="W867" i="10" s="1"/>
  <c r="W868" i="10" s="1"/>
  <c r="W869" i="10" s="1"/>
  <c r="W870" i="10" s="1"/>
  <c r="W871" i="10" s="1"/>
  <c r="W872" i="10" s="1"/>
  <c r="W873" i="10" s="1"/>
  <c r="W874" i="10" s="1"/>
  <c r="W875" i="10" s="1"/>
  <c r="W876" i="10" s="1"/>
  <c r="W877" i="10" s="1"/>
  <c r="W878" i="10" s="1"/>
  <c r="W879" i="10" s="1"/>
  <c r="W880" i="10" s="1"/>
  <c r="W881" i="10" s="1"/>
  <c r="W882" i="10" s="1"/>
  <c r="W883" i="10" s="1"/>
  <c r="W884" i="10" s="1"/>
  <c r="W885" i="10" s="1"/>
  <c r="W886" i="10" s="1"/>
  <c r="W887" i="10" s="1"/>
  <c r="W888" i="10" s="1"/>
  <c r="W889" i="10" s="1"/>
  <c r="W890" i="10" s="1"/>
  <c r="W891" i="10" s="1"/>
  <c r="W892" i="10" s="1"/>
  <c r="W893" i="10" s="1"/>
  <c r="W894" i="10" s="1"/>
  <c r="W895" i="10" s="1"/>
  <c r="W896" i="10" s="1"/>
  <c r="W897" i="10" s="1"/>
  <c r="W898" i="10" s="1"/>
  <c r="W899" i="10" s="1"/>
  <c r="W900" i="10" s="1"/>
  <c r="W901" i="10" s="1"/>
  <c r="W902" i="10" s="1"/>
  <c r="W903" i="10" s="1"/>
  <c r="W904" i="10" s="1"/>
  <c r="W905" i="10" s="1"/>
  <c r="W906" i="10" s="1"/>
  <c r="W907" i="10" s="1"/>
  <c r="W908" i="10" s="1"/>
  <c r="W909" i="10" s="1"/>
  <c r="W910" i="10" s="1"/>
  <c r="W911" i="10" s="1"/>
  <c r="W912" i="10" s="1"/>
  <c r="W913" i="10" s="1"/>
  <c r="W914" i="10" s="1"/>
  <c r="W915" i="10" s="1"/>
  <c r="W916" i="10" s="1"/>
  <c r="W917" i="10" s="1"/>
  <c r="W918" i="10" s="1"/>
  <c r="W919" i="10" s="1"/>
  <c r="W920" i="10" s="1"/>
  <c r="W921" i="10" s="1"/>
  <c r="W922" i="10" s="1"/>
  <c r="W923" i="10" s="1"/>
  <c r="W924" i="10" s="1"/>
  <c r="W925" i="10" s="1"/>
  <c r="W926" i="10" s="1"/>
  <c r="W927" i="10" s="1"/>
  <c r="W928" i="10" s="1"/>
  <c r="W929" i="10" s="1"/>
  <c r="W930" i="10" s="1"/>
  <c r="W931" i="10" s="1"/>
  <c r="W932" i="10" s="1"/>
  <c r="W933" i="10" s="1"/>
  <c r="W934" i="10" s="1"/>
  <c r="W935" i="10" s="1"/>
  <c r="W936" i="10" s="1"/>
  <c r="W937" i="10" s="1"/>
  <c r="W938" i="10" s="1"/>
  <c r="W939" i="10" s="1"/>
  <c r="W940" i="10" s="1"/>
  <c r="W941" i="10" s="1"/>
  <c r="W942" i="10" s="1"/>
  <c r="W943" i="10" s="1"/>
  <c r="W944" i="10" s="1"/>
  <c r="W945" i="10" s="1"/>
  <c r="W946" i="10" s="1"/>
  <c r="W947" i="10" s="1"/>
  <c r="W948" i="10" s="1"/>
  <c r="W949" i="10" s="1"/>
  <c r="W950" i="10" s="1"/>
  <c r="W951" i="10" s="1"/>
  <c r="W952" i="10" s="1"/>
  <c r="W953" i="10" s="1"/>
  <c r="W954" i="10" s="1"/>
  <c r="W955" i="10" s="1"/>
  <c r="W956" i="10" s="1"/>
  <c r="W957" i="10" s="1"/>
  <c r="W958" i="10" s="1"/>
  <c r="W959" i="10" s="1"/>
  <c r="W960" i="10" s="1"/>
  <c r="W961" i="10" s="1"/>
  <c r="W962" i="10" s="1"/>
  <c r="W963" i="10" s="1"/>
  <c r="W964" i="10" s="1"/>
  <c r="W965" i="10" s="1"/>
  <c r="W966" i="10" s="1"/>
  <c r="W967" i="10" s="1"/>
  <c r="W968" i="10" s="1"/>
  <c r="W969" i="10" s="1"/>
  <c r="W970" i="10" s="1"/>
  <c r="W971" i="10" s="1"/>
  <c r="W972" i="10" s="1"/>
  <c r="W973" i="10" s="1"/>
  <c r="W974" i="10" s="1"/>
  <c r="W975" i="10" s="1"/>
  <c r="W976" i="10" s="1"/>
  <c r="W977" i="10" s="1"/>
  <c r="W978" i="10" s="1"/>
  <c r="W979" i="10" s="1"/>
  <c r="W980" i="10" s="1"/>
  <c r="W981" i="10" s="1"/>
  <c r="W982" i="10" s="1"/>
  <c r="W983" i="10" s="1"/>
  <c r="W984" i="10" s="1"/>
  <c r="W985" i="10" s="1"/>
  <c r="W986" i="10" s="1"/>
  <c r="W987" i="10" s="1"/>
  <c r="W988" i="10" s="1"/>
  <c r="W989" i="10" s="1"/>
  <c r="W990" i="10" s="1"/>
  <c r="W991" i="10" s="1"/>
  <c r="W992" i="10" s="1"/>
  <c r="W993" i="10" s="1"/>
  <c r="W994" i="10" s="1"/>
  <c r="W995" i="10" s="1"/>
  <c r="W996" i="10" s="1"/>
  <c r="W997" i="10" s="1"/>
  <c r="W998" i="10" s="1"/>
  <c r="W999" i="10" s="1"/>
  <c r="W1000" i="10" s="1"/>
  <c r="W1001" i="10" s="1"/>
  <c r="W1002" i="10" s="1"/>
  <c r="W1003" i="10" s="1"/>
  <c r="W1004" i="10" s="1"/>
  <c r="W1005" i="10" s="1"/>
  <c r="W1006" i="10" s="1"/>
  <c r="W1007" i="10" s="1"/>
  <c r="W1008" i="10" s="1"/>
  <c r="W1009" i="10" s="1"/>
  <c r="W1010" i="10" s="1"/>
  <c r="W1011" i="10" s="1"/>
  <c r="W1012" i="10" s="1"/>
  <c r="W1013" i="10" s="1"/>
  <c r="W1014" i="10" s="1"/>
  <c r="W1015" i="10" s="1"/>
  <c r="W1016" i="10" s="1"/>
  <c r="W1017" i="10" s="1"/>
  <c r="W1018" i="10" s="1"/>
  <c r="W1019" i="10" s="1"/>
  <c r="W1020" i="10" s="1"/>
  <c r="W1021" i="10" s="1"/>
  <c r="W1022" i="10" s="1"/>
  <c r="W1023" i="10" s="1"/>
  <c r="W1024" i="10" s="1"/>
  <c r="W1025" i="10" s="1"/>
  <c r="W1026" i="10" s="1"/>
  <c r="W1027" i="10" s="1"/>
  <c r="W1028" i="10" s="1"/>
  <c r="W1029" i="10" s="1"/>
  <c r="W1030" i="10" s="1"/>
  <c r="W1031" i="10" s="1"/>
  <c r="W1032" i="10" s="1"/>
  <c r="W1033" i="10" s="1"/>
  <c r="W1034" i="10" s="1"/>
  <c r="W1035" i="10" s="1"/>
  <c r="W1036" i="10" s="1"/>
  <c r="W1037" i="10" s="1"/>
  <c r="W1038" i="10" s="1"/>
  <c r="W1039" i="10" s="1"/>
  <c r="W1040" i="10" s="1"/>
  <c r="W1041" i="10" s="1"/>
  <c r="W1042" i="10" s="1"/>
  <c r="W1043" i="10" s="1"/>
  <c r="W1044" i="10" s="1"/>
  <c r="W1045" i="10" s="1"/>
  <c r="W1046" i="10" s="1"/>
  <c r="W1047" i="10" s="1"/>
  <c r="W1048" i="10" s="1"/>
  <c r="W1049" i="10" s="1"/>
  <c r="W1050" i="10" s="1"/>
  <c r="W1051" i="10" s="1"/>
  <c r="W1052" i="10" s="1"/>
  <c r="W1053" i="10" s="1"/>
  <c r="W1054" i="10" s="1"/>
  <c r="W1055" i="10" s="1"/>
  <c r="W1056" i="10" s="1"/>
  <c r="W1057" i="10" s="1"/>
  <c r="W1058" i="10" s="1"/>
  <c r="W1059" i="10" s="1"/>
  <c r="W1060" i="10" s="1"/>
  <c r="W1061" i="10" s="1"/>
  <c r="W1062" i="10" s="1"/>
  <c r="W1063" i="10" s="1"/>
  <c r="W1064" i="10" s="1"/>
  <c r="W1065" i="10" s="1"/>
  <c r="W1066" i="10" s="1"/>
  <c r="W1067" i="10" s="1"/>
  <c r="W1068" i="10" s="1"/>
  <c r="W1069" i="10" s="1"/>
  <c r="W1070" i="10" s="1"/>
  <c r="W1071" i="10" s="1"/>
  <c r="W1072" i="10" s="1"/>
  <c r="W1073" i="10" s="1"/>
  <c r="W1074" i="10" s="1"/>
  <c r="W1075" i="10" s="1"/>
  <c r="W1076" i="10" s="1"/>
  <c r="W1077" i="10" s="1"/>
  <c r="W1078" i="10" s="1"/>
  <c r="W1079" i="10" s="1"/>
  <c r="W1080" i="10" s="1"/>
  <c r="W1081" i="10" s="1"/>
  <c r="W1082" i="10" s="1"/>
  <c r="W1083" i="10" s="1"/>
  <c r="W1084" i="10" s="1"/>
  <c r="W1085" i="10" s="1"/>
  <c r="W1086" i="10" s="1"/>
  <c r="W1087" i="10" s="1"/>
  <c r="W1088" i="10" s="1"/>
  <c r="W1089" i="10" s="1"/>
  <c r="W1090" i="10" s="1"/>
  <c r="W1091" i="10" s="1"/>
  <c r="W1092" i="10" s="1"/>
  <c r="W1093" i="10" s="1"/>
  <c r="W1094" i="10" s="1"/>
  <c r="W1095" i="10" s="1"/>
  <c r="W1096" i="10" s="1"/>
  <c r="W1097" i="10" s="1"/>
  <c r="W1098" i="10" s="1"/>
  <c r="W1099" i="10" s="1"/>
  <c r="W1100" i="10" s="1"/>
  <c r="W1101" i="10" s="1"/>
  <c r="W1102" i="10" s="1"/>
  <c r="W1103" i="10" s="1"/>
  <c r="W1104" i="10" s="1"/>
  <c r="W1105" i="10" s="1"/>
  <c r="W1106" i="10" s="1"/>
  <c r="W1107" i="10" s="1"/>
  <c r="W1108" i="10" s="1"/>
  <c r="W1109" i="10" s="1"/>
  <c r="W1110" i="10" s="1"/>
  <c r="W1111" i="10" s="1"/>
  <c r="W1112" i="10" s="1"/>
  <c r="W1113" i="10" s="1"/>
  <c r="W1114" i="10" s="1"/>
  <c r="W1115" i="10" s="1"/>
  <c r="W1116" i="10" s="1"/>
  <c r="W1117" i="10" s="1"/>
  <c r="W1118" i="10" s="1"/>
  <c r="W1119" i="10" s="1"/>
  <c r="W1120" i="10" s="1"/>
  <c r="W1121" i="10" s="1"/>
  <c r="W1122" i="10" s="1"/>
  <c r="W1123" i="10" s="1"/>
  <c r="W1124" i="10" s="1"/>
  <c r="W1125" i="10" s="1"/>
  <c r="W1126" i="10" s="1"/>
  <c r="W1127" i="10" s="1"/>
  <c r="W1128" i="10" s="1"/>
  <c r="W1129" i="10" s="1"/>
  <c r="W1130" i="10" s="1"/>
  <c r="W1131" i="10" s="1"/>
  <c r="W1132" i="10" s="1"/>
  <c r="W1133" i="10" s="1"/>
  <c r="W1134" i="10" s="1"/>
  <c r="W1135" i="10" s="1"/>
  <c r="W1136" i="10" s="1"/>
  <c r="W1137" i="10" s="1"/>
  <c r="W1138" i="10" s="1"/>
  <c r="W1139" i="10" s="1"/>
  <c r="W1140" i="10" s="1"/>
  <c r="W1141" i="10" s="1"/>
  <c r="W1142" i="10" s="1"/>
  <c r="W1143" i="10" s="1"/>
  <c r="W1144" i="10" s="1"/>
  <c r="W1145" i="10" s="1"/>
  <c r="W1146" i="10" s="1"/>
  <c r="W1147" i="10" s="1"/>
  <c r="W1148" i="10" s="1"/>
  <c r="W1149" i="10" s="1"/>
  <c r="W1150" i="10" s="1"/>
  <c r="W1151" i="10" s="1"/>
  <c r="W1152" i="10" s="1"/>
  <c r="W1153" i="10" s="1"/>
  <c r="W1154" i="10" s="1"/>
  <c r="W1155" i="10" s="1"/>
  <c r="W1156" i="10" s="1"/>
  <c r="W1157" i="10" s="1"/>
  <c r="W1158" i="10" s="1"/>
  <c r="W1159" i="10" s="1"/>
  <c r="W1160" i="10" s="1"/>
  <c r="W1161" i="10" s="1"/>
  <c r="W1162" i="10" s="1"/>
  <c r="W1163" i="10" s="1"/>
  <c r="W1164" i="10" s="1"/>
  <c r="W1165" i="10" s="1"/>
  <c r="W1166" i="10" s="1"/>
  <c r="W1167" i="10" s="1"/>
  <c r="W1168" i="10" s="1"/>
  <c r="W1169" i="10" s="1"/>
  <c r="W1170" i="10" s="1"/>
  <c r="W1171" i="10" s="1"/>
  <c r="W1172" i="10" s="1"/>
  <c r="W1173" i="10" s="1"/>
  <c r="W1174" i="10" s="1"/>
  <c r="W1175" i="10" s="1"/>
  <c r="W1176" i="10" s="1"/>
  <c r="W1177" i="10" s="1"/>
  <c r="W1178" i="10" s="1"/>
  <c r="W1179" i="10" s="1"/>
  <c r="W1180" i="10" s="1"/>
  <c r="W1181" i="10" s="1"/>
  <c r="W1182" i="10" s="1"/>
  <c r="W1183" i="10" s="1"/>
  <c r="W1184" i="10" s="1"/>
  <c r="W1185" i="10" s="1"/>
  <c r="W1186" i="10" s="1"/>
  <c r="W1187" i="10" s="1"/>
  <c r="W1188" i="10" s="1"/>
  <c r="W1189" i="10" s="1"/>
  <c r="W1190" i="10" s="1"/>
  <c r="W1191" i="10" s="1"/>
  <c r="W1192" i="10" s="1"/>
  <c r="W1193" i="10" s="1"/>
  <c r="W1194" i="10" s="1"/>
  <c r="W1195" i="10" s="1"/>
  <c r="W1196" i="10" s="1"/>
  <c r="W1197" i="10" s="1"/>
  <c r="W1198" i="10" s="1"/>
  <c r="W1199" i="10" s="1"/>
  <c r="W1200" i="10" s="1"/>
  <c r="W1201" i="10" s="1"/>
  <c r="W1202" i="10" s="1"/>
  <c r="W1203" i="10" s="1"/>
  <c r="W1204" i="10" s="1"/>
  <c r="W1205" i="10" s="1"/>
  <c r="W1206" i="10" s="1"/>
  <c r="W1207" i="10" s="1"/>
  <c r="W1208" i="10" s="1"/>
  <c r="W1209" i="10" s="1"/>
  <c r="W1210" i="10" s="1"/>
  <c r="W1211" i="10" s="1"/>
  <c r="W1212" i="10" s="1"/>
  <c r="W1213" i="10" s="1"/>
  <c r="W1214" i="10" s="1"/>
  <c r="W1215" i="10" s="1"/>
  <c r="W1216" i="10" s="1"/>
  <c r="W1217" i="10" s="1"/>
  <c r="W1218" i="10" s="1"/>
  <c r="W1219" i="10" s="1"/>
  <c r="W1220" i="10" s="1"/>
  <c r="W1221" i="10" s="1"/>
  <c r="W1222" i="10" s="1"/>
  <c r="W1223" i="10" s="1"/>
  <c r="W1224" i="10" s="1"/>
  <c r="W1225" i="10" s="1"/>
  <c r="W1226" i="10" s="1"/>
  <c r="W1227" i="10" s="1"/>
  <c r="W1228" i="10" s="1"/>
  <c r="W1229" i="10" s="1"/>
  <c r="W1230" i="10" s="1"/>
  <c r="W1231" i="10" s="1"/>
  <c r="W1232" i="10" s="1"/>
  <c r="W1233" i="10" s="1"/>
  <c r="S1559" i="7"/>
  <c r="S1560" i="7"/>
  <c r="R1560" i="7"/>
  <c r="U1560" i="7" s="1"/>
  <c r="R1559" i="7"/>
  <c r="U1559" i="7" s="1"/>
  <c r="R1557" i="7"/>
  <c r="U1557" i="7" s="1"/>
  <c r="S1557" i="7"/>
  <c r="R1558" i="7"/>
  <c r="U1558" i="7" s="1"/>
  <c r="S1558" i="7"/>
  <c r="S1555" i="7"/>
  <c r="S1556" i="7"/>
  <c r="R1556" i="7"/>
  <c r="U1556" i="7" s="1"/>
  <c r="R1555" i="7"/>
  <c r="U1555" i="7" s="1"/>
  <c r="S1554" i="7"/>
  <c r="R1554" i="7"/>
  <c r="U1554" i="7" s="1"/>
  <c r="R1553" i="7"/>
  <c r="U1553" i="7" s="1"/>
  <c r="R1552" i="7"/>
  <c r="U1552" i="7" s="1"/>
  <c r="R1551" i="7"/>
  <c r="U1551" i="7" s="1"/>
  <c r="R1550" i="7"/>
  <c r="U1550" i="7" s="1"/>
  <c r="R1549" i="7"/>
  <c r="U1549" i="7" s="1"/>
  <c r="R1548" i="7"/>
  <c r="U1548" i="7" s="1"/>
  <c r="R1547" i="7"/>
  <c r="U1547" i="7" s="1"/>
  <c r="R1546" i="7"/>
  <c r="U1546" i="7" s="1"/>
  <c r="R1545" i="7"/>
  <c r="U1545" i="7" s="1"/>
  <c r="S1543" i="7"/>
  <c r="S1544" i="7"/>
  <c r="S1545" i="7"/>
  <c r="S1546" i="7"/>
  <c r="S1547" i="7"/>
  <c r="S1548" i="7"/>
  <c r="S1549" i="7"/>
  <c r="S1550" i="7"/>
  <c r="S1551" i="7"/>
  <c r="S1552" i="7"/>
  <c r="S1553" i="7"/>
  <c r="R1544" i="7"/>
  <c r="U1544" i="7" s="1"/>
  <c r="R1543" i="7"/>
  <c r="U1543" i="7" s="1"/>
  <c r="S1541" i="7"/>
  <c r="S1542" i="7"/>
  <c r="R1542" i="7"/>
  <c r="U1542" i="7" s="1"/>
  <c r="R1541" i="7"/>
  <c r="U1541" i="7" s="1"/>
  <c r="R1539" i="7"/>
  <c r="U1539" i="7" s="1"/>
  <c r="S1539" i="7"/>
  <c r="R1540" i="7"/>
  <c r="U1540" i="7" s="1"/>
  <c r="S1540" i="7"/>
  <c r="S1538" i="7"/>
  <c r="R1538" i="7"/>
  <c r="U1538" i="7" s="1"/>
  <c r="R1537" i="7"/>
  <c r="U1537" i="7" s="1"/>
  <c r="R1536" i="7"/>
  <c r="U1536" i="7" s="1"/>
  <c r="R1535" i="7"/>
  <c r="U1535" i="7" s="1"/>
  <c r="R1534" i="7"/>
  <c r="U1534" i="7" s="1"/>
  <c r="R1533" i="7"/>
  <c r="U1533" i="7" s="1"/>
  <c r="S1533" i="7"/>
  <c r="S1534" i="7"/>
  <c r="S1535" i="7"/>
  <c r="S1536" i="7"/>
  <c r="S1537" i="7"/>
  <c r="R1532" i="7"/>
  <c r="U1532" i="7" s="1"/>
  <c r="R1531" i="7"/>
  <c r="U1531" i="7" s="1"/>
  <c r="S1529" i="7"/>
  <c r="S1530" i="7"/>
  <c r="S1531" i="7"/>
  <c r="S1532" i="7"/>
  <c r="R1530" i="7"/>
  <c r="U1530" i="7" s="1"/>
  <c r="R1529" i="7"/>
  <c r="U1529" i="7" s="1"/>
  <c r="S1527" i="7"/>
  <c r="S1528" i="7"/>
  <c r="R1528" i="7"/>
  <c r="U1528" i="7" s="1"/>
  <c r="R1527" i="7"/>
  <c r="U1527" i="7" s="1"/>
  <c r="S1525" i="7"/>
  <c r="S1526" i="7"/>
  <c r="R1526" i="7"/>
  <c r="U1526" i="7" s="1"/>
  <c r="R1525" i="7"/>
  <c r="U1525" i="7" s="1"/>
  <c r="S1523" i="7"/>
  <c r="S1524" i="7"/>
  <c r="R1524" i="7"/>
  <c r="U1524" i="7" s="1"/>
  <c r="R1523" i="7"/>
  <c r="U1523" i="7" s="1"/>
  <c r="R1522" i="7"/>
  <c r="U1522" i="7" s="1"/>
  <c r="R1521" i="7"/>
  <c r="U1521" i="7" s="1"/>
  <c r="R1520" i="7"/>
  <c r="U1520" i="7" s="1"/>
  <c r="R1519" i="7"/>
  <c r="U1519" i="7" s="1"/>
  <c r="S1517" i="7"/>
  <c r="S1518" i="7"/>
  <c r="S1519" i="7"/>
  <c r="S1520" i="7"/>
  <c r="S1521" i="7"/>
  <c r="S1522" i="7"/>
  <c r="R1518" i="7"/>
  <c r="U1518" i="7" s="1"/>
  <c r="R1517" i="7"/>
  <c r="U1517" i="7" s="1"/>
  <c r="R1516" i="7"/>
  <c r="U1516" i="7" s="1"/>
  <c r="R1515" i="7"/>
  <c r="U1515" i="7" s="1"/>
  <c r="S1513" i="7"/>
  <c r="S1514" i="7"/>
  <c r="S1515" i="7"/>
  <c r="S1516" i="7"/>
  <c r="R1514" i="7"/>
  <c r="U1514" i="7" s="1"/>
  <c r="R1513" i="7"/>
  <c r="U1513" i="7" s="1"/>
  <c r="S1511" i="7"/>
  <c r="S1512" i="7"/>
  <c r="R1512" i="7"/>
  <c r="U1512" i="7" s="1"/>
  <c r="R1511" i="7"/>
  <c r="U1511" i="7" s="1"/>
  <c r="S1509" i="7"/>
  <c r="S1510" i="7"/>
  <c r="R1510" i="7"/>
  <c r="U1510" i="7" s="1"/>
  <c r="R1509" i="7"/>
  <c r="U1509" i="7" s="1"/>
  <c r="S1507" i="7"/>
  <c r="S1508" i="7"/>
  <c r="R1508" i="7"/>
  <c r="U1508" i="7" s="1"/>
  <c r="R1507" i="7"/>
  <c r="U1507" i="7" s="1"/>
  <c r="R1505" i="7"/>
  <c r="U1505" i="7" s="1"/>
  <c r="S1505" i="7"/>
  <c r="R1506" i="7"/>
  <c r="U1506" i="7" s="1"/>
  <c r="S1506" i="7"/>
  <c r="S1503" i="7"/>
  <c r="S1504" i="7"/>
  <c r="R1504" i="7"/>
  <c r="U1504" i="7" s="1"/>
  <c r="R1503" i="7"/>
  <c r="U1503" i="7" s="1"/>
  <c r="S1501" i="7"/>
  <c r="S1502" i="7"/>
  <c r="R1502" i="7"/>
  <c r="U1502" i="7" s="1"/>
  <c r="R1501" i="7"/>
  <c r="U1501" i="7" s="1"/>
  <c r="S1499" i="7"/>
  <c r="S1500" i="7"/>
  <c r="R1500" i="7"/>
  <c r="U1500" i="7" s="1"/>
  <c r="R1499" i="7"/>
  <c r="U1499" i="7" s="1"/>
  <c r="S1497" i="7"/>
  <c r="S1498" i="7"/>
  <c r="R1498" i="7"/>
  <c r="U1498" i="7" s="1"/>
  <c r="R1497" i="7"/>
  <c r="U1497" i="7" s="1"/>
  <c r="R1495" i="7"/>
  <c r="U1495" i="7" s="1"/>
  <c r="S1495" i="7"/>
  <c r="R1496" i="7"/>
  <c r="U1496" i="7" s="1"/>
  <c r="S1496" i="7"/>
  <c r="S1493" i="7"/>
  <c r="S1494" i="7"/>
  <c r="R1494" i="7"/>
  <c r="U1494" i="7" s="1"/>
  <c r="R1493" i="7"/>
  <c r="U1493" i="7" s="1"/>
  <c r="S1491" i="7"/>
  <c r="S1492" i="7"/>
  <c r="R1492" i="7"/>
  <c r="U1492" i="7" s="1"/>
  <c r="R1491" i="7"/>
  <c r="U1491" i="7" s="1"/>
  <c r="S1489" i="7"/>
  <c r="S1490" i="7"/>
  <c r="R1490" i="7"/>
  <c r="U1490" i="7" s="1"/>
  <c r="R1489" i="7"/>
  <c r="U1489" i="7" s="1"/>
  <c r="R1487" i="7"/>
  <c r="U1487" i="7" s="1"/>
  <c r="S1487" i="7"/>
  <c r="R1488" i="7"/>
  <c r="U1488" i="7" s="1"/>
  <c r="S1488" i="7"/>
  <c r="S1483" i="7"/>
  <c r="S1484" i="7"/>
  <c r="S1485" i="7"/>
  <c r="S1486" i="7"/>
  <c r="R1486" i="7"/>
  <c r="U1486" i="7" s="1"/>
  <c r="R1485" i="7"/>
  <c r="U1485" i="7" s="1"/>
  <c r="R1484" i="7"/>
  <c r="U1484" i="7" s="1"/>
  <c r="R1483" i="7"/>
  <c r="U1483" i="7" s="1"/>
  <c r="S1481" i="7"/>
  <c r="S1482" i="7"/>
  <c r="R1482" i="7"/>
  <c r="U1482" i="7" s="1"/>
  <c r="R1481" i="7"/>
  <c r="U1481" i="7" s="1"/>
  <c r="R1483" i="2"/>
  <c r="R1482" i="2"/>
  <c r="S1477" i="7"/>
  <c r="S1478" i="7"/>
  <c r="S1479" i="7"/>
  <c r="S1480" i="7"/>
  <c r="R1480" i="7"/>
  <c r="U1480" i="7" s="1"/>
  <c r="R1479" i="7"/>
  <c r="U1479" i="7" s="1"/>
  <c r="R1481" i="2"/>
  <c r="R1480" i="2"/>
  <c r="R1478" i="7"/>
  <c r="U1478" i="7" s="1"/>
  <c r="R1477" i="7"/>
  <c r="U1477" i="7" s="1"/>
  <c r="R1479" i="2"/>
  <c r="R1478" i="2"/>
  <c r="S1475" i="7"/>
  <c r="S1476" i="7"/>
  <c r="R1476" i="7"/>
  <c r="U1476" i="7" s="1"/>
  <c r="R1475" i="7"/>
  <c r="U1475" i="7" s="1"/>
  <c r="R1477" i="2"/>
  <c r="R1476" i="2"/>
  <c r="S1473" i="7"/>
  <c r="S1474" i="7"/>
  <c r="R1474" i="7"/>
  <c r="U1474" i="7" s="1"/>
  <c r="R1473" i="7"/>
  <c r="U1473" i="7" s="1"/>
  <c r="R1475" i="2"/>
  <c r="R1474" i="2"/>
  <c r="S1471" i="7"/>
  <c r="S1472" i="7"/>
  <c r="R1472" i="7"/>
  <c r="U1472" i="7" s="1"/>
  <c r="R1471" i="7"/>
  <c r="U1471" i="7" s="1"/>
  <c r="R1473" i="2"/>
  <c r="R1472" i="2"/>
  <c r="S1467" i="7"/>
  <c r="S1468" i="7"/>
  <c r="S1469" i="7"/>
  <c r="S1470" i="7"/>
  <c r="R1470" i="7"/>
  <c r="U1470" i="7" s="1"/>
  <c r="R1469" i="7"/>
  <c r="U1469" i="7" s="1"/>
  <c r="R1471" i="2"/>
  <c r="R1470" i="2"/>
  <c r="R1468" i="7"/>
  <c r="U1468" i="7" s="1"/>
  <c r="R1467" i="7"/>
  <c r="U1467" i="7" s="1"/>
  <c r="R1469" i="2"/>
  <c r="R1468" i="2"/>
  <c r="S1465" i="7"/>
  <c r="S1466" i="7"/>
  <c r="R1466" i="7"/>
  <c r="U1466" i="7" s="1"/>
  <c r="R1465" i="7"/>
  <c r="U1465" i="7" s="1"/>
  <c r="R1467" i="2"/>
  <c r="R1466" i="2"/>
  <c r="S1463" i="7"/>
  <c r="S1464" i="7"/>
  <c r="R1464" i="7"/>
  <c r="U1464" i="7" s="1"/>
  <c r="R1463" i="7"/>
  <c r="U1463" i="7" s="1"/>
  <c r="R1465" i="2"/>
  <c r="R1464" i="2"/>
  <c r="R1463" i="2"/>
  <c r="R1462" i="2"/>
  <c r="R1462" i="7"/>
  <c r="U1462" i="7" s="1"/>
  <c r="R1461" i="7"/>
  <c r="U1461" i="7" s="1"/>
  <c r="S1462" i="7"/>
  <c r="S1461" i="7"/>
  <c r="S1459" i="7"/>
  <c r="S1460" i="7"/>
  <c r="R1460" i="7"/>
  <c r="U1460" i="7" s="1"/>
  <c r="R1459" i="7"/>
  <c r="U1459" i="7" s="1"/>
  <c r="R1461" i="2"/>
  <c r="R1460" i="2"/>
  <c r="S1457" i="7"/>
  <c r="S1458" i="7"/>
  <c r="R1458" i="7"/>
  <c r="U1458" i="7" s="1"/>
  <c r="R1457" i="7"/>
  <c r="U1457" i="7" s="1"/>
  <c r="R1459" i="2"/>
  <c r="R1458" i="2"/>
  <c r="S1453" i="7"/>
  <c r="S1454" i="7"/>
  <c r="S1455" i="7"/>
  <c r="S1456" i="7"/>
  <c r="R1456" i="7"/>
  <c r="U1456" i="7" s="1"/>
  <c r="R1455" i="7"/>
  <c r="U1455" i="7" s="1"/>
  <c r="R1457" i="2"/>
  <c r="R1456" i="2"/>
  <c r="R1454" i="7"/>
  <c r="U1454" i="7" s="1"/>
  <c r="R1453" i="7"/>
  <c r="U1453" i="7" s="1"/>
  <c r="R1455" i="2"/>
  <c r="R1454" i="2"/>
  <c r="R1453" i="2"/>
  <c r="S1451" i="7"/>
  <c r="S1452" i="7"/>
  <c r="R1452" i="7"/>
  <c r="U1452" i="7" s="1"/>
  <c r="R1451" i="7"/>
  <c r="U1451" i="7" s="1"/>
  <c r="R1452" i="2"/>
  <c r="S1449" i="7"/>
  <c r="S1450" i="7"/>
  <c r="R1450" i="7"/>
  <c r="U1450" i="7" s="1"/>
  <c r="R1449" i="7"/>
  <c r="U1449" i="7" s="1"/>
  <c r="R1451" i="2"/>
  <c r="R1450" i="2"/>
  <c r="S1447" i="7"/>
  <c r="S1448" i="7"/>
  <c r="R1448" i="7"/>
  <c r="U1448" i="7" s="1"/>
  <c r="R1447" i="7"/>
  <c r="U1447" i="7" s="1"/>
  <c r="R1449" i="2"/>
  <c r="R1448" i="2"/>
  <c r="S1445" i="7"/>
  <c r="S1446" i="7"/>
  <c r="R1446" i="7"/>
  <c r="U1446" i="7" s="1"/>
  <c r="R1445" i="7"/>
  <c r="U1445" i="7" s="1"/>
  <c r="R1447" i="2"/>
  <c r="R1446" i="2"/>
  <c r="S1443" i="7"/>
  <c r="S1444" i="7"/>
  <c r="R1444" i="7"/>
  <c r="U1444" i="7" s="1"/>
  <c r="R1443" i="7"/>
  <c r="U1443" i="7" s="1"/>
  <c r="R1445" i="2"/>
  <c r="R1444" i="2"/>
  <c r="R1442" i="7"/>
  <c r="U1442" i="7" s="1"/>
  <c r="R1441" i="7"/>
  <c r="U1441" i="7" s="1"/>
  <c r="R1443" i="2"/>
  <c r="R1442" i="2"/>
  <c r="S1441" i="7"/>
  <c r="S1442" i="7"/>
  <c r="S1439" i="7"/>
  <c r="S1440" i="7"/>
  <c r="R1440" i="7"/>
  <c r="U1440" i="7" s="1"/>
  <c r="R1439" i="7"/>
  <c r="U1439" i="7" s="1"/>
  <c r="R1441" i="2"/>
  <c r="R1440" i="2"/>
  <c r="S1437" i="7"/>
  <c r="S1438" i="7"/>
  <c r="R1438" i="7"/>
  <c r="U1438" i="7" s="1"/>
  <c r="R1437" i="7"/>
  <c r="U1437" i="7" s="1"/>
  <c r="R1439" i="2"/>
  <c r="R1438" i="2"/>
  <c r="S1435" i="7"/>
  <c r="S1436" i="7"/>
  <c r="R1436" i="7"/>
  <c r="U1436" i="7" s="1"/>
  <c r="R1435" i="7"/>
  <c r="U1435" i="7" s="1"/>
  <c r="R1437" i="2"/>
  <c r="R1436" i="2"/>
  <c r="S1433" i="7"/>
  <c r="S1434" i="7"/>
  <c r="R1434" i="7"/>
  <c r="U1434" i="7" s="1"/>
  <c r="R1433" i="7"/>
  <c r="U1433" i="7" s="1"/>
  <c r="R1435" i="2"/>
  <c r="R1434" i="2"/>
  <c r="S1431" i="7"/>
  <c r="S1432" i="7"/>
  <c r="R1432" i="7"/>
  <c r="U1432" i="7" s="1"/>
  <c r="R1431" i="7"/>
  <c r="U1431" i="7" s="1"/>
  <c r="R1433" i="2"/>
  <c r="R1432" i="2"/>
  <c r="R1430" i="7"/>
  <c r="U1430" i="7" s="1"/>
  <c r="R1429" i="7"/>
  <c r="U1429" i="7" s="1"/>
  <c r="R1431" i="2"/>
  <c r="R1430" i="2"/>
  <c r="S1429" i="7"/>
  <c r="S1430" i="7"/>
  <c r="S1427" i="7"/>
  <c r="S1428" i="7"/>
  <c r="R1428" i="7"/>
  <c r="U1428" i="7" s="1"/>
  <c r="R1427" i="7"/>
  <c r="U1427" i="7" s="1"/>
  <c r="R1429" i="2"/>
  <c r="R1428" i="2"/>
  <c r="S1425" i="7"/>
  <c r="S1426" i="7"/>
  <c r="R1426" i="7"/>
  <c r="U1426" i="7" s="1"/>
  <c r="R1425" i="7"/>
  <c r="U1425" i="7" s="1"/>
  <c r="R1427" i="2"/>
  <c r="R1426" i="2"/>
  <c r="R1421" i="7"/>
  <c r="U1421" i="7" s="1"/>
  <c r="S1421" i="7"/>
  <c r="X1421" i="7"/>
  <c r="Y1421" i="7"/>
  <c r="Z1421" i="7"/>
  <c r="AA1421" i="7"/>
  <c r="R1422" i="7"/>
  <c r="U1422" i="7" s="1"/>
  <c r="S1422" i="7"/>
  <c r="X1422" i="7"/>
  <c r="Y1422" i="7"/>
  <c r="Z1422" i="7"/>
  <c r="AA1422" i="7"/>
  <c r="R1423" i="7"/>
  <c r="U1423" i="7" s="1"/>
  <c r="S1423" i="7"/>
  <c r="X1423" i="7"/>
  <c r="Y1423" i="7"/>
  <c r="Z1423" i="7"/>
  <c r="AA1423" i="7"/>
  <c r="R1424" i="7"/>
  <c r="U1424" i="7" s="1"/>
  <c r="S1424" i="7"/>
  <c r="X1424" i="7"/>
  <c r="Y1424" i="7"/>
  <c r="Z1424" i="7"/>
  <c r="AA1424" i="7"/>
  <c r="R1425" i="2"/>
  <c r="R1424" i="2"/>
  <c r="R1423" i="2"/>
  <c r="R1422" i="2"/>
  <c r="R1421" i="2"/>
  <c r="R1420" i="7"/>
  <c r="U1420" i="7" s="1"/>
  <c r="R1419" i="7"/>
  <c r="U1419" i="7" s="1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2" i="7"/>
  <c r="AC1303" i="7"/>
  <c r="AC1304" i="7"/>
  <c r="AC1305" i="7"/>
  <c r="AC1306" i="7"/>
  <c r="AC1307" i="7"/>
  <c r="AC1308" i="7"/>
  <c r="AC1309" i="7"/>
  <c r="AC1310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5" i="7"/>
  <c r="AC1416" i="7"/>
  <c r="AC1417" i="7"/>
  <c r="AC1418" i="7"/>
  <c r="AC1419" i="7"/>
  <c r="AC1420" i="7"/>
  <c r="AB467" i="7"/>
  <c r="AB468" i="7"/>
  <c r="AB469" i="7"/>
  <c r="AB470" i="7"/>
  <c r="AB471" i="7"/>
  <c r="AB472" i="7"/>
  <c r="AB473" i="7"/>
  <c r="AB474" i="7"/>
  <c r="AB475" i="7"/>
  <c r="AB476" i="7"/>
  <c r="AB477" i="7"/>
  <c r="AB478" i="7"/>
  <c r="AB479" i="7"/>
  <c r="AB480" i="7"/>
  <c r="AB481" i="7"/>
  <c r="AB482" i="7"/>
  <c r="AB483" i="7"/>
  <c r="AB484" i="7"/>
  <c r="AB485" i="7"/>
  <c r="AB486" i="7"/>
  <c r="AB487" i="7"/>
  <c r="AB488" i="7"/>
  <c r="AB489" i="7"/>
  <c r="AB490" i="7"/>
  <c r="AB491" i="7"/>
  <c r="AB492" i="7"/>
  <c r="AB493" i="7"/>
  <c r="AB494" i="7"/>
  <c r="AB495" i="7"/>
  <c r="AB496" i="7"/>
  <c r="AB497" i="7"/>
  <c r="AB498" i="7"/>
  <c r="AB499" i="7"/>
  <c r="AB500" i="7"/>
  <c r="AB501" i="7"/>
  <c r="AB502" i="7"/>
  <c r="AB503" i="7"/>
  <c r="AB504" i="7"/>
  <c r="AB505" i="7"/>
  <c r="AB506" i="7"/>
  <c r="AB507" i="7"/>
  <c r="AB508" i="7"/>
  <c r="AB509" i="7"/>
  <c r="AB510" i="7"/>
  <c r="AB511" i="7"/>
  <c r="AB512" i="7"/>
  <c r="AB513" i="7"/>
  <c r="AB514" i="7"/>
  <c r="AB515" i="7"/>
  <c r="AB516" i="7"/>
  <c r="AB517" i="7"/>
  <c r="AB518" i="7"/>
  <c r="AB519" i="7"/>
  <c r="AB520" i="7"/>
  <c r="AB521" i="7"/>
  <c r="AB522" i="7"/>
  <c r="AB523" i="7"/>
  <c r="AB524" i="7"/>
  <c r="AB525" i="7"/>
  <c r="AB526" i="7"/>
  <c r="AB527" i="7"/>
  <c r="AB528" i="7"/>
  <c r="AB529" i="7"/>
  <c r="AB530" i="7"/>
  <c r="AB531" i="7"/>
  <c r="AB532" i="7"/>
  <c r="AB533" i="7"/>
  <c r="AB534" i="7"/>
  <c r="AB535" i="7"/>
  <c r="AB536" i="7"/>
  <c r="AB537" i="7"/>
  <c r="AB538" i="7"/>
  <c r="AB539" i="7"/>
  <c r="AB540" i="7"/>
  <c r="AB541" i="7"/>
  <c r="AB542" i="7"/>
  <c r="AB543" i="7"/>
  <c r="AB544" i="7"/>
  <c r="AB545" i="7"/>
  <c r="AB546" i="7"/>
  <c r="AB547" i="7"/>
  <c r="AB548" i="7"/>
  <c r="AB549" i="7"/>
  <c r="AB550" i="7"/>
  <c r="AB551" i="7"/>
  <c r="AB552" i="7"/>
  <c r="AB553" i="7"/>
  <c r="AB554" i="7"/>
  <c r="AB555" i="7"/>
  <c r="AB556" i="7"/>
  <c r="AB557" i="7"/>
  <c r="AB558" i="7"/>
  <c r="AB559" i="7"/>
  <c r="AB560" i="7"/>
  <c r="AB561" i="7"/>
  <c r="AB562" i="7"/>
  <c r="AB563" i="7"/>
  <c r="AB564" i="7"/>
  <c r="AB565" i="7"/>
  <c r="AB566" i="7"/>
  <c r="AB567" i="7"/>
  <c r="AB568" i="7"/>
  <c r="AB569" i="7"/>
  <c r="AB570" i="7"/>
  <c r="AB571" i="7"/>
  <c r="AB572" i="7"/>
  <c r="AB573" i="7"/>
  <c r="AB574" i="7"/>
  <c r="AB575" i="7"/>
  <c r="AB576" i="7"/>
  <c r="AB577" i="7"/>
  <c r="AB578" i="7"/>
  <c r="AB579" i="7"/>
  <c r="AB580" i="7"/>
  <c r="AB581" i="7"/>
  <c r="AB582" i="7"/>
  <c r="AB583" i="7"/>
  <c r="AB584" i="7"/>
  <c r="AB585" i="7"/>
  <c r="AB586" i="7"/>
  <c r="AB587" i="7"/>
  <c r="AB588" i="7"/>
  <c r="AB589" i="7"/>
  <c r="AB590" i="7"/>
  <c r="AB591" i="7"/>
  <c r="AB592" i="7"/>
  <c r="AB593" i="7"/>
  <c r="AB594" i="7"/>
  <c r="AB595" i="7"/>
  <c r="AB596" i="7"/>
  <c r="AB597" i="7"/>
  <c r="AB598" i="7"/>
  <c r="AB599" i="7"/>
  <c r="AB600" i="7"/>
  <c r="AB601" i="7"/>
  <c r="AB602" i="7"/>
  <c r="AB603" i="7"/>
  <c r="AB604" i="7"/>
  <c r="AB605" i="7"/>
  <c r="AB606" i="7"/>
  <c r="AB607" i="7"/>
  <c r="AB608" i="7"/>
  <c r="AB609" i="7"/>
  <c r="AB610" i="7"/>
  <c r="AB611" i="7"/>
  <c r="AB612" i="7"/>
  <c r="AB613" i="7"/>
  <c r="AB614" i="7"/>
  <c r="AB615" i="7"/>
  <c r="AB616" i="7"/>
  <c r="AB617" i="7"/>
  <c r="AB618" i="7"/>
  <c r="AB619" i="7"/>
  <c r="AB620" i="7"/>
  <c r="AB621" i="7"/>
  <c r="AB622" i="7"/>
  <c r="AB623" i="7"/>
  <c r="AB624" i="7"/>
  <c r="AB625" i="7"/>
  <c r="AB626" i="7"/>
  <c r="AB627" i="7"/>
  <c r="AB628" i="7"/>
  <c r="AB629" i="7"/>
  <c r="AB630" i="7"/>
  <c r="AB631" i="7"/>
  <c r="AB632" i="7"/>
  <c r="AB633" i="7"/>
  <c r="AB634" i="7"/>
  <c r="AB635" i="7"/>
  <c r="AB636" i="7"/>
  <c r="AB637" i="7"/>
  <c r="AB638" i="7"/>
  <c r="AB639" i="7"/>
  <c r="AB640" i="7"/>
  <c r="AB641" i="7"/>
  <c r="AB642" i="7"/>
  <c r="AB643" i="7"/>
  <c r="AB644" i="7"/>
  <c r="AB645" i="7"/>
  <c r="AB646" i="7"/>
  <c r="AB647" i="7"/>
  <c r="AB648" i="7"/>
  <c r="AB649" i="7"/>
  <c r="AB650" i="7"/>
  <c r="AB651" i="7"/>
  <c r="AB652" i="7"/>
  <c r="AB653" i="7"/>
  <c r="AB654" i="7"/>
  <c r="AB655" i="7"/>
  <c r="AB656" i="7"/>
  <c r="AB657" i="7"/>
  <c r="AB658" i="7"/>
  <c r="AB659" i="7"/>
  <c r="AB660" i="7"/>
  <c r="AB661" i="7"/>
  <c r="AB662" i="7"/>
  <c r="AB663" i="7"/>
  <c r="AB664" i="7"/>
  <c r="AB665" i="7"/>
  <c r="AB666" i="7"/>
  <c r="AB667" i="7"/>
  <c r="AB668" i="7"/>
  <c r="AB669" i="7"/>
  <c r="AB670" i="7"/>
  <c r="AB671" i="7"/>
  <c r="AB672" i="7"/>
  <c r="AB673" i="7"/>
  <c r="AB674" i="7"/>
  <c r="AB675" i="7"/>
  <c r="AB676" i="7"/>
  <c r="AB677" i="7"/>
  <c r="AB678" i="7"/>
  <c r="AB679" i="7"/>
  <c r="AB680" i="7"/>
  <c r="AB681" i="7"/>
  <c r="AB682" i="7"/>
  <c r="AB683" i="7"/>
  <c r="AB684" i="7"/>
  <c r="AB685" i="7"/>
  <c r="AB686" i="7"/>
  <c r="AB687" i="7"/>
  <c r="AB688" i="7"/>
  <c r="AB689" i="7"/>
  <c r="AB690" i="7"/>
  <c r="AB691" i="7"/>
  <c r="AB692" i="7"/>
  <c r="AB693" i="7"/>
  <c r="AB694" i="7"/>
  <c r="AB695" i="7"/>
  <c r="AB696" i="7"/>
  <c r="AB697" i="7"/>
  <c r="AB698" i="7"/>
  <c r="AB699" i="7"/>
  <c r="AB700" i="7"/>
  <c r="AB701" i="7"/>
  <c r="AB702" i="7"/>
  <c r="AB703" i="7"/>
  <c r="AB704" i="7"/>
  <c r="AB705" i="7"/>
  <c r="AB706" i="7"/>
  <c r="AB707" i="7"/>
  <c r="AB708" i="7"/>
  <c r="AB709" i="7"/>
  <c r="AB710" i="7"/>
  <c r="AB711" i="7"/>
  <c r="AB712" i="7"/>
  <c r="AB713" i="7"/>
  <c r="AB714" i="7"/>
  <c r="AB715" i="7"/>
  <c r="AB716" i="7"/>
  <c r="AB717" i="7"/>
  <c r="AB718" i="7"/>
  <c r="AB719" i="7"/>
  <c r="AB720" i="7"/>
  <c r="AB721" i="7"/>
  <c r="AB722" i="7"/>
  <c r="AB723" i="7"/>
  <c r="AB724" i="7"/>
  <c r="AB725" i="7"/>
  <c r="AB726" i="7"/>
  <c r="AB727" i="7"/>
  <c r="AB728" i="7"/>
  <c r="AB729" i="7"/>
  <c r="AB730" i="7"/>
  <c r="AB731" i="7"/>
  <c r="AB732" i="7"/>
  <c r="AB733" i="7"/>
  <c r="AB734" i="7"/>
  <c r="AB735" i="7"/>
  <c r="AB736" i="7"/>
  <c r="AB737" i="7"/>
  <c r="AB738" i="7"/>
  <c r="AB739" i="7"/>
  <c r="AB740" i="7"/>
  <c r="AB741" i="7"/>
  <c r="AB742" i="7"/>
  <c r="AB743" i="7"/>
  <c r="AB744" i="7"/>
  <c r="AB745" i="7"/>
  <c r="AB746" i="7"/>
  <c r="AB747" i="7"/>
  <c r="AB748" i="7"/>
  <c r="AB749" i="7"/>
  <c r="AB750" i="7"/>
  <c r="AB751" i="7"/>
  <c r="AB752" i="7"/>
  <c r="AB753" i="7"/>
  <c r="AB754" i="7"/>
  <c r="AB755" i="7"/>
  <c r="AB756" i="7"/>
  <c r="AB757" i="7"/>
  <c r="AB758" i="7"/>
  <c r="AB759" i="7"/>
  <c r="AB760" i="7"/>
  <c r="AB761" i="7"/>
  <c r="AB762" i="7"/>
  <c r="AB763" i="7"/>
  <c r="AB764" i="7"/>
  <c r="AB765" i="7"/>
  <c r="AB766" i="7"/>
  <c r="AB767" i="7"/>
  <c r="AB768" i="7"/>
  <c r="AB769" i="7"/>
  <c r="AB770" i="7"/>
  <c r="AB771" i="7"/>
  <c r="AB772" i="7"/>
  <c r="AB773" i="7"/>
  <c r="AB774" i="7"/>
  <c r="AB775" i="7"/>
  <c r="AB776" i="7"/>
  <c r="AB777" i="7"/>
  <c r="AB778" i="7"/>
  <c r="AB779" i="7"/>
  <c r="AB780" i="7"/>
  <c r="AB781" i="7"/>
  <c r="AB782" i="7"/>
  <c r="AB783" i="7"/>
  <c r="AB784" i="7"/>
  <c r="AB785" i="7"/>
  <c r="AB786" i="7"/>
  <c r="AB787" i="7"/>
  <c r="AB788" i="7"/>
  <c r="AB789" i="7"/>
  <c r="AB790" i="7"/>
  <c r="AB791" i="7"/>
  <c r="AB792" i="7"/>
  <c r="AB793" i="7"/>
  <c r="AB794" i="7"/>
  <c r="AB795" i="7"/>
  <c r="AB796" i="7"/>
  <c r="AB797" i="7"/>
  <c r="AB798" i="7"/>
  <c r="AB799" i="7"/>
  <c r="AB800" i="7"/>
  <c r="AB801" i="7"/>
  <c r="AB802" i="7"/>
  <c r="AB803" i="7"/>
  <c r="AB804" i="7"/>
  <c r="AB805" i="7"/>
  <c r="AB806" i="7"/>
  <c r="AB807" i="7"/>
  <c r="AB808" i="7"/>
  <c r="AB809" i="7"/>
  <c r="AB810" i="7"/>
  <c r="AB811" i="7"/>
  <c r="AB812" i="7"/>
  <c r="AB813" i="7"/>
  <c r="AB814" i="7"/>
  <c r="AB815" i="7"/>
  <c r="AB816" i="7"/>
  <c r="AB817" i="7"/>
  <c r="AB818" i="7"/>
  <c r="AB819" i="7"/>
  <c r="AB820" i="7"/>
  <c r="AB821" i="7"/>
  <c r="AB822" i="7"/>
  <c r="AB823" i="7"/>
  <c r="AB824" i="7"/>
  <c r="AB825" i="7"/>
  <c r="AB826" i="7"/>
  <c r="AB827" i="7"/>
  <c r="AB828" i="7"/>
  <c r="AB829" i="7"/>
  <c r="AB830" i="7"/>
  <c r="AB831" i="7"/>
  <c r="AB832" i="7"/>
  <c r="AB833" i="7"/>
  <c r="AB834" i="7"/>
  <c r="AB835" i="7"/>
  <c r="AB836" i="7"/>
  <c r="AB837" i="7"/>
  <c r="AB838" i="7"/>
  <c r="AB839" i="7"/>
  <c r="AB840" i="7"/>
  <c r="AB841" i="7"/>
  <c r="AB842" i="7"/>
  <c r="AB843" i="7"/>
  <c r="AB844" i="7"/>
  <c r="AB845" i="7"/>
  <c r="AB846" i="7"/>
  <c r="AB847" i="7"/>
  <c r="AB848" i="7"/>
  <c r="AB849" i="7"/>
  <c r="AB850" i="7"/>
  <c r="AB851" i="7"/>
  <c r="AB852" i="7"/>
  <c r="AB853" i="7"/>
  <c r="AB854" i="7"/>
  <c r="AB855" i="7"/>
  <c r="AB856" i="7"/>
  <c r="AB857" i="7"/>
  <c r="AB858" i="7"/>
  <c r="AB859" i="7"/>
  <c r="AB860" i="7"/>
  <c r="AB861" i="7"/>
  <c r="AB862" i="7"/>
  <c r="AB863" i="7"/>
  <c r="AB864" i="7"/>
  <c r="AB865" i="7"/>
  <c r="AB866" i="7"/>
  <c r="AB867" i="7"/>
  <c r="AB868" i="7"/>
  <c r="AB869" i="7"/>
  <c r="AB870" i="7"/>
  <c r="AB871" i="7"/>
  <c r="AB872" i="7"/>
  <c r="AB873" i="7"/>
  <c r="AB874" i="7"/>
  <c r="AB875" i="7"/>
  <c r="AB876" i="7"/>
  <c r="AB877" i="7"/>
  <c r="AB878" i="7"/>
  <c r="AB879" i="7"/>
  <c r="AB880" i="7"/>
  <c r="AB881" i="7"/>
  <c r="AB882" i="7"/>
  <c r="AB883" i="7"/>
  <c r="AB884" i="7"/>
  <c r="AB885" i="7"/>
  <c r="AB886" i="7"/>
  <c r="AB887" i="7"/>
  <c r="AB888" i="7"/>
  <c r="AB889" i="7"/>
  <c r="AB890" i="7"/>
  <c r="AB891" i="7"/>
  <c r="AB892" i="7"/>
  <c r="AB893" i="7"/>
  <c r="AB894" i="7"/>
  <c r="AB895" i="7"/>
  <c r="AB896" i="7"/>
  <c r="AB897" i="7"/>
  <c r="AB898" i="7"/>
  <c r="AB899" i="7"/>
  <c r="AB900" i="7"/>
  <c r="AB901" i="7"/>
  <c r="AB902" i="7"/>
  <c r="AB903" i="7"/>
  <c r="AB904" i="7"/>
  <c r="AB905" i="7"/>
  <c r="AB906" i="7"/>
  <c r="AB907" i="7"/>
  <c r="AB908" i="7"/>
  <c r="AB909" i="7"/>
  <c r="AB910" i="7"/>
  <c r="AB911" i="7"/>
  <c r="AB912" i="7"/>
  <c r="AB913" i="7"/>
  <c r="AB914" i="7"/>
  <c r="AB915" i="7"/>
  <c r="AB916" i="7"/>
  <c r="AB917" i="7"/>
  <c r="AB918" i="7"/>
  <c r="AB919" i="7"/>
  <c r="AB920" i="7"/>
  <c r="AB921" i="7"/>
  <c r="AB922" i="7"/>
  <c r="AB923" i="7"/>
  <c r="AB924" i="7"/>
  <c r="AB925" i="7"/>
  <c r="AB926" i="7"/>
  <c r="AB927" i="7"/>
  <c r="AB928" i="7"/>
  <c r="AB929" i="7"/>
  <c r="AB930" i="7"/>
  <c r="AB931" i="7"/>
  <c r="AB932" i="7"/>
  <c r="AB933" i="7"/>
  <c r="AB934" i="7"/>
  <c r="AB935" i="7"/>
  <c r="AB936" i="7"/>
  <c r="AB937" i="7"/>
  <c r="AB938" i="7"/>
  <c r="AB939" i="7"/>
  <c r="AB940" i="7"/>
  <c r="AB941" i="7"/>
  <c r="AB942" i="7"/>
  <c r="AB943" i="7"/>
  <c r="AB944" i="7"/>
  <c r="AB945" i="7"/>
  <c r="AB946" i="7"/>
  <c r="AB947" i="7"/>
  <c r="AB948" i="7"/>
  <c r="AB949" i="7"/>
  <c r="AB950" i="7"/>
  <c r="AB951" i="7"/>
  <c r="AB952" i="7"/>
  <c r="AB953" i="7"/>
  <c r="AB954" i="7"/>
  <c r="AB955" i="7"/>
  <c r="AB956" i="7"/>
  <c r="AB957" i="7"/>
  <c r="AB958" i="7"/>
  <c r="AB959" i="7"/>
  <c r="AB960" i="7"/>
  <c r="AB961" i="7"/>
  <c r="AB962" i="7"/>
  <c r="AB963" i="7"/>
  <c r="AB964" i="7"/>
  <c r="AB965" i="7"/>
  <c r="AB966" i="7"/>
  <c r="AB967" i="7"/>
  <c r="AB968" i="7"/>
  <c r="AB969" i="7"/>
  <c r="AB970" i="7"/>
  <c r="AB971" i="7"/>
  <c r="AB972" i="7"/>
  <c r="AB973" i="7"/>
  <c r="AB974" i="7"/>
  <c r="AB975" i="7"/>
  <c r="AB976" i="7"/>
  <c r="AB977" i="7"/>
  <c r="AB978" i="7"/>
  <c r="AB979" i="7"/>
  <c r="AB980" i="7"/>
  <c r="AB981" i="7"/>
  <c r="AB982" i="7"/>
  <c r="AB983" i="7"/>
  <c r="AB984" i="7"/>
  <c r="AB985" i="7"/>
  <c r="AB986" i="7"/>
  <c r="AB987" i="7"/>
  <c r="AB988" i="7"/>
  <c r="AB989" i="7"/>
  <c r="AB990" i="7"/>
  <c r="AB991" i="7"/>
  <c r="AB992" i="7"/>
  <c r="AB993" i="7"/>
  <c r="AB994" i="7"/>
  <c r="AB995" i="7"/>
  <c r="AB996" i="7"/>
  <c r="AB997" i="7"/>
  <c r="AB998" i="7"/>
  <c r="AB999" i="7"/>
  <c r="AB1000" i="7"/>
  <c r="AB1001" i="7"/>
  <c r="AB1002" i="7"/>
  <c r="AB1003" i="7"/>
  <c r="AB1004" i="7"/>
  <c r="AB1005" i="7"/>
  <c r="AB1006" i="7"/>
  <c r="AB1007" i="7"/>
  <c r="AB1008" i="7"/>
  <c r="AB1009" i="7"/>
  <c r="AB1010" i="7"/>
  <c r="AB1011" i="7"/>
  <c r="AB1012" i="7"/>
  <c r="AB1013" i="7"/>
  <c r="AB1014" i="7"/>
  <c r="AB1015" i="7"/>
  <c r="AB1016" i="7"/>
  <c r="AB1017" i="7"/>
  <c r="AB1018" i="7"/>
  <c r="AB1019" i="7"/>
  <c r="AB1020" i="7"/>
  <c r="AB1021" i="7"/>
  <c r="AB1022" i="7"/>
  <c r="AB1023" i="7"/>
  <c r="AB1024" i="7"/>
  <c r="AB1025" i="7"/>
  <c r="AB1026" i="7"/>
  <c r="AB1027" i="7"/>
  <c r="AB1028" i="7"/>
  <c r="AB1029" i="7"/>
  <c r="AB1030" i="7"/>
  <c r="AB1031" i="7"/>
  <c r="AB1032" i="7"/>
  <c r="AB1033" i="7"/>
  <c r="AB1034" i="7"/>
  <c r="AB1035" i="7"/>
  <c r="AB1036" i="7"/>
  <c r="AB1037" i="7"/>
  <c r="AB1038" i="7"/>
  <c r="AB1039" i="7"/>
  <c r="AB1040" i="7"/>
  <c r="AB1041" i="7"/>
  <c r="AB1042" i="7"/>
  <c r="AB1043" i="7"/>
  <c r="AB1044" i="7"/>
  <c r="AB1045" i="7"/>
  <c r="AB1046" i="7"/>
  <c r="AB1047" i="7"/>
  <c r="AB1048" i="7"/>
  <c r="AB1049" i="7"/>
  <c r="AB1050" i="7"/>
  <c r="AB1051" i="7"/>
  <c r="AB1052" i="7"/>
  <c r="AB1053" i="7"/>
  <c r="AB1054" i="7"/>
  <c r="AB1055" i="7"/>
  <c r="AB1056" i="7"/>
  <c r="AB1057" i="7"/>
  <c r="AB1058" i="7"/>
  <c r="AB1059" i="7"/>
  <c r="AB1060" i="7"/>
  <c r="AB1061" i="7"/>
  <c r="AB1062" i="7"/>
  <c r="AB1063" i="7"/>
  <c r="AB1064" i="7"/>
  <c r="AB1065" i="7"/>
  <c r="AB1066" i="7"/>
  <c r="AB1067" i="7"/>
  <c r="AB1068" i="7"/>
  <c r="AB1069" i="7"/>
  <c r="AB1070" i="7"/>
  <c r="AB1071" i="7"/>
  <c r="AB1072" i="7"/>
  <c r="AB1073" i="7"/>
  <c r="AB1074" i="7"/>
  <c r="AB1075" i="7"/>
  <c r="AB1076" i="7"/>
  <c r="AB1077" i="7"/>
  <c r="AB1078" i="7"/>
  <c r="AB1079" i="7"/>
  <c r="AB1080" i="7"/>
  <c r="AB1081" i="7"/>
  <c r="AB1082" i="7"/>
  <c r="AB1083" i="7"/>
  <c r="AB1084" i="7"/>
  <c r="AB1085" i="7"/>
  <c r="AB1086" i="7"/>
  <c r="AB1087" i="7"/>
  <c r="AB1088" i="7"/>
  <c r="AB1089" i="7"/>
  <c r="AB1090" i="7"/>
  <c r="AB1091" i="7"/>
  <c r="AB1092" i="7"/>
  <c r="AB1093" i="7"/>
  <c r="AB1094" i="7"/>
  <c r="AB1095" i="7"/>
  <c r="AB1096" i="7"/>
  <c r="AB1097" i="7"/>
  <c r="AB1098" i="7"/>
  <c r="AB1099" i="7"/>
  <c r="AB1100" i="7"/>
  <c r="AB1101" i="7"/>
  <c r="AB1102" i="7"/>
  <c r="AB1103" i="7"/>
  <c r="AB1104" i="7"/>
  <c r="AB1105" i="7"/>
  <c r="AB1106" i="7"/>
  <c r="AB1107" i="7"/>
  <c r="AB1108" i="7"/>
  <c r="AB1109" i="7"/>
  <c r="AB1110" i="7"/>
  <c r="AB1111" i="7"/>
  <c r="AB1112" i="7"/>
  <c r="AB1113" i="7"/>
  <c r="AB1114" i="7"/>
  <c r="AB1115" i="7"/>
  <c r="AB1116" i="7"/>
  <c r="AB1117" i="7"/>
  <c r="AB1118" i="7"/>
  <c r="AB1119" i="7"/>
  <c r="AB1120" i="7"/>
  <c r="AB1121" i="7"/>
  <c r="AB1122" i="7"/>
  <c r="AB1123" i="7"/>
  <c r="AB1124" i="7"/>
  <c r="AB1125" i="7"/>
  <c r="AB1126" i="7"/>
  <c r="AB1127" i="7"/>
  <c r="AB1128" i="7"/>
  <c r="AB1129" i="7"/>
  <c r="AB1130" i="7"/>
  <c r="AB1131" i="7"/>
  <c r="AB1132" i="7"/>
  <c r="AB1133" i="7"/>
  <c r="AB1134" i="7"/>
  <c r="AB1135" i="7"/>
  <c r="AB1136" i="7"/>
  <c r="AB1137" i="7"/>
  <c r="AB1138" i="7"/>
  <c r="AB1139" i="7"/>
  <c r="AB1140" i="7"/>
  <c r="AB1141" i="7"/>
  <c r="AB1142" i="7"/>
  <c r="AB1143" i="7"/>
  <c r="AB1144" i="7"/>
  <c r="AB1145" i="7"/>
  <c r="AB1146" i="7"/>
  <c r="AB1147" i="7"/>
  <c r="AB1148" i="7"/>
  <c r="AB1149" i="7"/>
  <c r="AB1150" i="7"/>
  <c r="AB1151" i="7"/>
  <c r="AB1152" i="7"/>
  <c r="AB1153" i="7"/>
  <c r="AB1154" i="7"/>
  <c r="AB1155" i="7"/>
  <c r="AB1156" i="7"/>
  <c r="AB1157" i="7"/>
  <c r="AB1158" i="7"/>
  <c r="AB1159" i="7"/>
  <c r="AB1160" i="7"/>
  <c r="AB1161" i="7"/>
  <c r="AB1162" i="7"/>
  <c r="AB1163" i="7"/>
  <c r="AB1164" i="7"/>
  <c r="AB1165" i="7"/>
  <c r="AB1166" i="7"/>
  <c r="AB1167" i="7"/>
  <c r="AB1168" i="7"/>
  <c r="AB1169" i="7"/>
  <c r="AB1170" i="7"/>
  <c r="AB1171" i="7"/>
  <c r="AB1172" i="7"/>
  <c r="AB1173" i="7"/>
  <c r="AB1174" i="7"/>
  <c r="AB1175" i="7"/>
  <c r="AB1176" i="7"/>
  <c r="AB1177" i="7"/>
  <c r="AB1178" i="7"/>
  <c r="AB1179" i="7"/>
  <c r="AB1180" i="7"/>
  <c r="AB1181" i="7"/>
  <c r="AB1182" i="7"/>
  <c r="AB1183" i="7"/>
  <c r="AB1184" i="7"/>
  <c r="AB1185" i="7"/>
  <c r="AB1186" i="7"/>
  <c r="AB1187" i="7"/>
  <c r="AB1188" i="7"/>
  <c r="AB1189" i="7"/>
  <c r="AB1190" i="7"/>
  <c r="AB1191" i="7"/>
  <c r="AB1192" i="7"/>
  <c r="AB1193" i="7"/>
  <c r="AB1194" i="7"/>
  <c r="AB1195" i="7"/>
  <c r="AB1196" i="7"/>
  <c r="AB1197" i="7"/>
  <c r="AB1198" i="7"/>
  <c r="AB1199" i="7"/>
  <c r="AB1200" i="7"/>
  <c r="AB1201" i="7"/>
  <c r="AB1202" i="7"/>
  <c r="AB1203" i="7"/>
  <c r="AB1204" i="7"/>
  <c r="AB1205" i="7"/>
  <c r="AB1206" i="7"/>
  <c r="AB1207" i="7"/>
  <c r="AB1208" i="7"/>
  <c r="AB1209" i="7"/>
  <c r="AB1210" i="7"/>
  <c r="AB1211" i="7"/>
  <c r="AB1212" i="7"/>
  <c r="AB1213" i="7"/>
  <c r="AB1214" i="7"/>
  <c r="AB1215" i="7"/>
  <c r="AB1216" i="7"/>
  <c r="AB1217" i="7"/>
  <c r="AB1218" i="7"/>
  <c r="AB1219" i="7"/>
  <c r="AB1220" i="7"/>
  <c r="AB1223" i="7"/>
  <c r="AB1224" i="7"/>
  <c r="AB1225" i="7"/>
  <c r="AB1226" i="7"/>
  <c r="AB1227" i="7"/>
  <c r="AB1228" i="7"/>
  <c r="AB1229" i="7"/>
  <c r="AB1230" i="7"/>
  <c r="AB1231" i="7"/>
  <c r="AB1232" i="7"/>
  <c r="AB1233" i="7"/>
  <c r="AB1234" i="7"/>
  <c r="AB1235" i="7"/>
  <c r="AB1236" i="7"/>
  <c r="AB1237" i="7"/>
  <c r="AB1238" i="7"/>
  <c r="AB1239" i="7"/>
  <c r="AB1240" i="7"/>
  <c r="AB1241" i="7"/>
  <c r="AB1242" i="7"/>
  <c r="AB1243" i="7"/>
  <c r="AB1244" i="7"/>
  <c r="AB1245" i="7"/>
  <c r="AB1246" i="7"/>
  <c r="AB1247" i="7"/>
  <c r="AB1248" i="7"/>
  <c r="AB1249" i="7"/>
  <c r="AB1250" i="7"/>
  <c r="AB1251" i="7"/>
  <c r="AB1252" i="7"/>
  <c r="AB1253" i="7"/>
  <c r="AB1254" i="7"/>
  <c r="AB1255" i="7"/>
  <c r="AB1256" i="7"/>
  <c r="AB1257" i="7"/>
  <c r="AB1258" i="7"/>
  <c r="AB1259" i="7"/>
  <c r="AB1260" i="7"/>
  <c r="AB1261" i="7"/>
  <c r="AB1262" i="7"/>
  <c r="AB1263" i="7"/>
  <c r="AB1264" i="7"/>
  <c r="AB1265" i="7"/>
  <c r="AB1266" i="7"/>
  <c r="AB1267" i="7"/>
  <c r="AB1268" i="7"/>
  <c r="AB1269" i="7"/>
  <c r="AB1270" i="7"/>
  <c r="AB1271" i="7"/>
  <c r="AB1272" i="7"/>
  <c r="AB1273" i="7"/>
  <c r="AB1274" i="7"/>
  <c r="AB1275" i="7"/>
  <c r="AB1276" i="7"/>
  <c r="AB1277" i="7"/>
  <c r="AB1278" i="7"/>
  <c r="AB1279" i="7"/>
  <c r="AB1280" i="7"/>
  <c r="AB1281" i="7"/>
  <c r="AB1282" i="7"/>
  <c r="AB1283" i="7"/>
  <c r="AB1284" i="7"/>
  <c r="AB1285" i="7"/>
  <c r="AB1286" i="7"/>
  <c r="AB1287" i="7"/>
  <c r="AB1288" i="7"/>
  <c r="AB1289" i="7"/>
  <c r="AB1290" i="7"/>
  <c r="AB1291" i="7"/>
  <c r="AB1292" i="7"/>
  <c r="AB1293" i="7"/>
  <c r="AB1294" i="7"/>
  <c r="AB1295" i="7"/>
  <c r="AB1296" i="7"/>
  <c r="AB1297" i="7"/>
  <c r="AB1298" i="7"/>
  <c r="AB1299" i="7"/>
  <c r="AB1300" i="7"/>
  <c r="AB1301" i="7"/>
  <c r="AB1302" i="7"/>
  <c r="AB1303" i="7"/>
  <c r="AB1304" i="7"/>
  <c r="AB1305" i="7"/>
  <c r="AB1306" i="7"/>
  <c r="AB1307" i="7"/>
  <c r="AB1308" i="7"/>
  <c r="AB1309" i="7"/>
  <c r="AB1310" i="7"/>
  <c r="AB1311" i="7"/>
  <c r="AB1312" i="7"/>
  <c r="AB1313" i="7"/>
  <c r="AB1314" i="7"/>
  <c r="AB1315" i="7"/>
  <c r="AB1316" i="7"/>
  <c r="AB1317" i="7"/>
  <c r="AB1318" i="7"/>
  <c r="AB1319" i="7"/>
  <c r="AB1320" i="7"/>
  <c r="AB1321" i="7"/>
  <c r="AB1322" i="7"/>
  <c r="AB1323" i="7"/>
  <c r="AB1324" i="7"/>
  <c r="AB1325" i="7"/>
  <c r="AB1326" i="7"/>
  <c r="AB1327" i="7"/>
  <c r="AB1328" i="7"/>
  <c r="AB1329" i="7"/>
  <c r="AB1330" i="7"/>
  <c r="AB1331" i="7"/>
  <c r="AB1332" i="7"/>
  <c r="AB1333" i="7"/>
  <c r="AB1334" i="7"/>
  <c r="AB1335" i="7"/>
  <c r="AB1336" i="7"/>
  <c r="AB1337" i="7"/>
  <c r="AB1338" i="7"/>
  <c r="AB1339" i="7"/>
  <c r="AB1340" i="7"/>
  <c r="AB1341" i="7"/>
  <c r="AB1342" i="7"/>
  <c r="AB1343" i="7"/>
  <c r="AB1344" i="7"/>
  <c r="AB1345" i="7"/>
  <c r="AB1346" i="7"/>
  <c r="AB1347" i="7"/>
  <c r="AB1348" i="7"/>
  <c r="AB1349" i="7"/>
  <c r="AB1350" i="7"/>
  <c r="AB1351" i="7"/>
  <c r="AB1352" i="7"/>
  <c r="AB1353" i="7"/>
  <c r="AB1354" i="7"/>
  <c r="AB1355" i="7"/>
  <c r="AB1356" i="7"/>
  <c r="AB1357" i="7"/>
  <c r="AB1358" i="7"/>
  <c r="AB1359" i="7"/>
  <c r="AB1360" i="7"/>
  <c r="AB1361" i="7"/>
  <c r="AB1362" i="7"/>
  <c r="AB1363" i="7"/>
  <c r="AB1364" i="7"/>
  <c r="AB1365" i="7"/>
  <c r="AB1366" i="7"/>
  <c r="AB1367" i="7"/>
  <c r="AB1368" i="7"/>
  <c r="AB1369" i="7"/>
  <c r="AB1370" i="7"/>
  <c r="AB1371" i="7"/>
  <c r="AB1372" i="7"/>
  <c r="AB1373" i="7"/>
  <c r="AB1374" i="7"/>
  <c r="AB1375" i="7"/>
  <c r="AB1376" i="7"/>
  <c r="AB1377" i="7"/>
  <c r="AB1378" i="7"/>
  <c r="AB1379" i="7"/>
  <c r="AB1380" i="7"/>
  <c r="AB1381" i="7"/>
  <c r="AB1382" i="7"/>
  <c r="AB1383" i="7"/>
  <c r="AB1384" i="7"/>
  <c r="AB1385" i="7"/>
  <c r="AB1386" i="7"/>
  <c r="AB1387" i="7"/>
  <c r="AB1388" i="7"/>
  <c r="AB1389" i="7"/>
  <c r="AB1390" i="7"/>
  <c r="AB1391" i="7"/>
  <c r="AB1392" i="7"/>
  <c r="AB1393" i="7"/>
  <c r="AB1394" i="7"/>
  <c r="AB1395" i="7"/>
  <c r="AB1396" i="7"/>
  <c r="AB1397" i="7"/>
  <c r="AB1398" i="7"/>
  <c r="AB1399" i="7"/>
  <c r="AB1400" i="7"/>
  <c r="AB1401" i="7"/>
  <c r="AB1402" i="7"/>
  <c r="AB1403" i="7"/>
  <c r="AB1404" i="7"/>
  <c r="AB1405" i="7"/>
  <c r="AB1406" i="7"/>
  <c r="AB1407" i="7"/>
  <c r="AB1408" i="7"/>
  <c r="AB1409" i="7"/>
  <c r="AB1410" i="7"/>
  <c r="AB1411" i="7"/>
  <c r="AB1412" i="7"/>
  <c r="AB1413" i="7"/>
  <c r="AB1414" i="7"/>
  <c r="AB1415" i="7"/>
  <c r="AB1416" i="7"/>
  <c r="AB1417" i="7"/>
  <c r="AB1418" i="7"/>
  <c r="AB1419" i="7"/>
  <c r="AB1420" i="7"/>
  <c r="AB1421" i="7"/>
  <c r="AB1422" i="7"/>
  <c r="Y467" i="7"/>
  <c r="Y468" i="7"/>
  <c r="Y469" i="7"/>
  <c r="Y470" i="7"/>
  <c r="Y471" i="7"/>
  <c r="Y472" i="7"/>
  <c r="Y473" i="7"/>
  <c r="Y474" i="7"/>
  <c r="Y475" i="7"/>
  <c r="Y476" i="7"/>
  <c r="Y477" i="7"/>
  <c r="Y478" i="7"/>
  <c r="Y479" i="7"/>
  <c r="Y480" i="7"/>
  <c r="Y481" i="7"/>
  <c r="Y482" i="7"/>
  <c r="Y483" i="7"/>
  <c r="Y484" i="7"/>
  <c r="Y485" i="7"/>
  <c r="Y486" i="7"/>
  <c r="Y487" i="7"/>
  <c r="Y488" i="7"/>
  <c r="Y489" i="7"/>
  <c r="Y490" i="7"/>
  <c r="Y491" i="7"/>
  <c r="Y492" i="7"/>
  <c r="Y493" i="7"/>
  <c r="Y494" i="7"/>
  <c r="Y495" i="7"/>
  <c r="Y496" i="7"/>
  <c r="Y497" i="7"/>
  <c r="Y498" i="7"/>
  <c r="Y499" i="7"/>
  <c r="Y500" i="7"/>
  <c r="Y501" i="7"/>
  <c r="Y502" i="7"/>
  <c r="Y503" i="7"/>
  <c r="Y504" i="7"/>
  <c r="Y505" i="7"/>
  <c r="Y506" i="7"/>
  <c r="Y507" i="7"/>
  <c r="Y508" i="7"/>
  <c r="Y509" i="7"/>
  <c r="Y510" i="7"/>
  <c r="Y511" i="7"/>
  <c r="Y512" i="7"/>
  <c r="Y513" i="7"/>
  <c r="Y514" i="7"/>
  <c r="Y515" i="7"/>
  <c r="Y516" i="7"/>
  <c r="Y517" i="7"/>
  <c r="Y518" i="7"/>
  <c r="Y519" i="7"/>
  <c r="Y520" i="7"/>
  <c r="Y521" i="7"/>
  <c r="Y522" i="7"/>
  <c r="Y523" i="7"/>
  <c r="Y524" i="7"/>
  <c r="Y525" i="7"/>
  <c r="Y526" i="7"/>
  <c r="Y527" i="7"/>
  <c r="Y528" i="7"/>
  <c r="Y529" i="7"/>
  <c r="Y530" i="7"/>
  <c r="Y531" i="7"/>
  <c r="Y532" i="7"/>
  <c r="Y533" i="7"/>
  <c r="Y534" i="7"/>
  <c r="Y535" i="7"/>
  <c r="Y536" i="7"/>
  <c r="Y537" i="7"/>
  <c r="Y538" i="7"/>
  <c r="Y539" i="7"/>
  <c r="Y540" i="7"/>
  <c r="Y541" i="7"/>
  <c r="Y542" i="7"/>
  <c r="Y543" i="7"/>
  <c r="Y544" i="7"/>
  <c r="Y545" i="7"/>
  <c r="Y546" i="7"/>
  <c r="Y547" i="7"/>
  <c r="Y548" i="7"/>
  <c r="Y549" i="7"/>
  <c r="Y550" i="7"/>
  <c r="Y551" i="7"/>
  <c r="Y552" i="7"/>
  <c r="Y553" i="7"/>
  <c r="Y554" i="7"/>
  <c r="Y555" i="7"/>
  <c r="Y556" i="7"/>
  <c r="Y557" i="7"/>
  <c r="Y558" i="7"/>
  <c r="Y559" i="7"/>
  <c r="Y560" i="7"/>
  <c r="Y561" i="7"/>
  <c r="Y562" i="7"/>
  <c r="Y563" i="7"/>
  <c r="Y564" i="7"/>
  <c r="Y565" i="7"/>
  <c r="Y566" i="7"/>
  <c r="Y567" i="7"/>
  <c r="Y568" i="7"/>
  <c r="Y569" i="7"/>
  <c r="Y570" i="7"/>
  <c r="Y571" i="7"/>
  <c r="Y572" i="7"/>
  <c r="Y573" i="7"/>
  <c r="Y574" i="7"/>
  <c r="Y575" i="7"/>
  <c r="Y576" i="7"/>
  <c r="Y577" i="7"/>
  <c r="Y578" i="7"/>
  <c r="Y579" i="7"/>
  <c r="Y580" i="7"/>
  <c r="Y581" i="7"/>
  <c r="Y582" i="7"/>
  <c r="Y583" i="7"/>
  <c r="Y584" i="7"/>
  <c r="Y585" i="7"/>
  <c r="Y586" i="7"/>
  <c r="Y587" i="7"/>
  <c r="Y588" i="7"/>
  <c r="Y589" i="7"/>
  <c r="Y590" i="7"/>
  <c r="Y591" i="7"/>
  <c r="Y592" i="7"/>
  <c r="Y593" i="7"/>
  <c r="Y594" i="7"/>
  <c r="Y595" i="7"/>
  <c r="Y596" i="7"/>
  <c r="Y597" i="7"/>
  <c r="Y598" i="7"/>
  <c r="Y599" i="7"/>
  <c r="Y600" i="7"/>
  <c r="Y601" i="7"/>
  <c r="Y602" i="7"/>
  <c r="Y603" i="7"/>
  <c r="Y604" i="7"/>
  <c r="Y605" i="7"/>
  <c r="Y606" i="7"/>
  <c r="Y607" i="7"/>
  <c r="Y608" i="7"/>
  <c r="Y609" i="7"/>
  <c r="Y610" i="7"/>
  <c r="Y611" i="7"/>
  <c r="Y612" i="7"/>
  <c r="Y613" i="7"/>
  <c r="Y614" i="7"/>
  <c r="Y615" i="7"/>
  <c r="Y616" i="7"/>
  <c r="Y617" i="7"/>
  <c r="Y618" i="7"/>
  <c r="Y619" i="7"/>
  <c r="Y620" i="7"/>
  <c r="Y621" i="7"/>
  <c r="Y622" i="7"/>
  <c r="Y623" i="7"/>
  <c r="Y624" i="7"/>
  <c r="Y625" i="7"/>
  <c r="Y626" i="7"/>
  <c r="Y627" i="7"/>
  <c r="Y628" i="7"/>
  <c r="Y629" i="7"/>
  <c r="Y630" i="7"/>
  <c r="Y631" i="7"/>
  <c r="Y632" i="7"/>
  <c r="Y633" i="7"/>
  <c r="Y634" i="7"/>
  <c r="Y635" i="7"/>
  <c r="Y636" i="7"/>
  <c r="Y637" i="7"/>
  <c r="Y638" i="7"/>
  <c r="Y639" i="7"/>
  <c r="Y640" i="7"/>
  <c r="Y641" i="7"/>
  <c r="Y642" i="7"/>
  <c r="Y643" i="7"/>
  <c r="Y644" i="7"/>
  <c r="Y645" i="7"/>
  <c r="Y646" i="7"/>
  <c r="Y647" i="7"/>
  <c r="Y648" i="7"/>
  <c r="Y649" i="7"/>
  <c r="Y650" i="7"/>
  <c r="Y651" i="7"/>
  <c r="Y652" i="7"/>
  <c r="Y653" i="7"/>
  <c r="Y654" i="7"/>
  <c r="Y655" i="7"/>
  <c r="Y656" i="7"/>
  <c r="Y657" i="7"/>
  <c r="Y658" i="7"/>
  <c r="Y659" i="7"/>
  <c r="Y660" i="7"/>
  <c r="Y661" i="7"/>
  <c r="Y662" i="7"/>
  <c r="Y663" i="7"/>
  <c r="Y664" i="7"/>
  <c r="Y665" i="7"/>
  <c r="Y666" i="7"/>
  <c r="Y667" i="7"/>
  <c r="Y668" i="7"/>
  <c r="Y669" i="7"/>
  <c r="Y670" i="7"/>
  <c r="Y671" i="7"/>
  <c r="Y672" i="7"/>
  <c r="Y673" i="7"/>
  <c r="Y674" i="7"/>
  <c r="Y675" i="7"/>
  <c r="Y676" i="7"/>
  <c r="Y677" i="7"/>
  <c r="Y678" i="7"/>
  <c r="Y679" i="7"/>
  <c r="Y680" i="7"/>
  <c r="Y681" i="7"/>
  <c r="Y682" i="7"/>
  <c r="Y683" i="7"/>
  <c r="Y684" i="7"/>
  <c r="Y685" i="7"/>
  <c r="Y686" i="7"/>
  <c r="Y687" i="7"/>
  <c r="Y688" i="7"/>
  <c r="Y689" i="7"/>
  <c r="Y690" i="7"/>
  <c r="Y691" i="7"/>
  <c r="Y692" i="7"/>
  <c r="Y693" i="7"/>
  <c r="Y694" i="7"/>
  <c r="Y695" i="7"/>
  <c r="Y696" i="7"/>
  <c r="Y697" i="7"/>
  <c r="Y698" i="7"/>
  <c r="Y699" i="7"/>
  <c r="Y700" i="7"/>
  <c r="Y701" i="7"/>
  <c r="Y702" i="7"/>
  <c r="Y703" i="7"/>
  <c r="Y704" i="7"/>
  <c r="Y705" i="7"/>
  <c r="Y706" i="7"/>
  <c r="Y707" i="7"/>
  <c r="Y708" i="7"/>
  <c r="Y709" i="7"/>
  <c r="Y710" i="7"/>
  <c r="Y711" i="7"/>
  <c r="Y712" i="7"/>
  <c r="Y713" i="7"/>
  <c r="Y714" i="7"/>
  <c r="Y715" i="7"/>
  <c r="Y716" i="7"/>
  <c r="Y717" i="7"/>
  <c r="Y718" i="7"/>
  <c r="Y719" i="7"/>
  <c r="Y720" i="7"/>
  <c r="Y721" i="7"/>
  <c r="Y722" i="7"/>
  <c r="Y723" i="7"/>
  <c r="Y724" i="7"/>
  <c r="Y725" i="7"/>
  <c r="Y726" i="7"/>
  <c r="Y727" i="7"/>
  <c r="Y728" i="7"/>
  <c r="Y729" i="7"/>
  <c r="Y730" i="7"/>
  <c r="Y731" i="7"/>
  <c r="Y732" i="7"/>
  <c r="Y733" i="7"/>
  <c r="Y734" i="7"/>
  <c r="Y735" i="7"/>
  <c r="Y736" i="7"/>
  <c r="Y737" i="7"/>
  <c r="Y738" i="7"/>
  <c r="Y739" i="7"/>
  <c r="Y740" i="7"/>
  <c r="Y741" i="7"/>
  <c r="Y742" i="7"/>
  <c r="Y743" i="7"/>
  <c r="Y744" i="7"/>
  <c r="Y745" i="7"/>
  <c r="Y746" i="7"/>
  <c r="Y747" i="7"/>
  <c r="Y748" i="7"/>
  <c r="Y749" i="7"/>
  <c r="Y750" i="7"/>
  <c r="Y751" i="7"/>
  <c r="Y752" i="7"/>
  <c r="Y753" i="7"/>
  <c r="Y754" i="7"/>
  <c r="Y755" i="7"/>
  <c r="Y756" i="7"/>
  <c r="Y757" i="7"/>
  <c r="Y758" i="7"/>
  <c r="Y759" i="7"/>
  <c r="Y760" i="7"/>
  <c r="Y761" i="7"/>
  <c r="Y762" i="7"/>
  <c r="Y763" i="7"/>
  <c r="Y764" i="7"/>
  <c r="Y765" i="7"/>
  <c r="Y766" i="7"/>
  <c r="Y767" i="7"/>
  <c r="Y768" i="7"/>
  <c r="Y769" i="7"/>
  <c r="Y770" i="7"/>
  <c r="Y771" i="7"/>
  <c r="Y772" i="7"/>
  <c r="Y773" i="7"/>
  <c r="Y774" i="7"/>
  <c r="Y775" i="7"/>
  <c r="Y776" i="7"/>
  <c r="Y777" i="7"/>
  <c r="Y778" i="7"/>
  <c r="Y779" i="7"/>
  <c r="Y780" i="7"/>
  <c r="Y781" i="7"/>
  <c r="Y782" i="7"/>
  <c r="Y783" i="7"/>
  <c r="Y784" i="7"/>
  <c r="Y785" i="7"/>
  <c r="Y786" i="7"/>
  <c r="Y787" i="7"/>
  <c r="Y788" i="7"/>
  <c r="Y789" i="7"/>
  <c r="Y790" i="7"/>
  <c r="Y791" i="7"/>
  <c r="Y792" i="7"/>
  <c r="Y793" i="7"/>
  <c r="Y794" i="7"/>
  <c r="Y795" i="7"/>
  <c r="Y796" i="7"/>
  <c r="Y797" i="7"/>
  <c r="Y798" i="7"/>
  <c r="Y799" i="7"/>
  <c r="Y800" i="7"/>
  <c r="Y801" i="7"/>
  <c r="Y802" i="7"/>
  <c r="Y803" i="7"/>
  <c r="Y804" i="7"/>
  <c r="Y805" i="7"/>
  <c r="Y806" i="7"/>
  <c r="Y807" i="7"/>
  <c r="Y808" i="7"/>
  <c r="Y809" i="7"/>
  <c r="Y810" i="7"/>
  <c r="Y811" i="7"/>
  <c r="Y812" i="7"/>
  <c r="Y813" i="7"/>
  <c r="Y814" i="7"/>
  <c r="Y815" i="7"/>
  <c r="Y816" i="7"/>
  <c r="Y817" i="7"/>
  <c r="Y818" i="7"/>
  <c r="Y819" i="7"/>
  <c r="Y820" i="7"/>
  <c r="Y821" i="7"/>
  <c r="Y822" i="7"/>
  <c r="Y823" i="7"/>
  <c r="Y824" i="7"/>
  <c r="Y825" i="7"/>
  <c r="Y826" i="7"/>
  <c r="Y827" i="7"/>
  <c r="Y828" i="7"/>
  <c r="Y829" i="7"/>
  <c r="Y830" i="7"/>
  <c r="Y831" i="7"/>
  <c r="Y832" i="7"/>
  <c r="Y833" i="7"/>
  <c r="Y834" i="7"/>
  <c r="Y835" i="7"/>
  <c r="Y836" i="7"/>
  <c r="Y837" i="7"/>
  <c r="Y838" i="7"/>
  <c r="Y839" i="7"/>
  <c r="Y840" i="7"/>
  <c r="Y841" i="7"/>
  <c r="Y842" i="7"/>
  <c r="Y843" i="7"/>
  <c r="Y844" i="7"/>
  <c r="Y845" i="7"/>
  <c r="Y846" i="7"/>
  <c r="Y847" i="7"/>
  <c r="Y848" i="7"/>
  <c r="Y849" i="7"/>
  <c r="Y850" i="7"/>
  <c r="Y851" i="7"/>
  <c r="Y852" i="7"/>
  <c r="Y853" i="7"/>
  <c r="Y854" i="7"/>
  <c r="Y855" i="7"/>
  <c r="Y856" i="7"/>
  <c r="Y857" i="7"/>
  <c r="Y858" i="7"/>
  <c r="Y859" i="7"/>
  <c r="Y860" i="7"/>
  <c r="Y861" i="7"/>
  <c r="Y862" i="7"/>
  <c r="Y863" i="7"/>
  <c r="Y864" i="7"/>
  <c r="Y865" i="7"/>
  <c r="Y866" i="7"/>
  <c r="Y867" i="7"/>
  <c r="Y868" i="7"/>
  <c r="Y869" i="7"/>
  <c r="Y870" i="7"/>
  <c r="Y871" i="7"/>
  <c r="Y872" i="7"/>
  <c r="Y873" i="7"/>
  <c r="Y874" i="7"/>
  <c r="Y875" i="7"/>
  <c r="Y876" i="7"/>
  <c r="Y877" i="7"/>
  <c r="Y878" i="7"/>
  <c r="Y879" i="7"/>
  <c r="Y880" i="7"/>
  <c r="Y881" i="7"/>
  <c r="Y882" i="7"/>
  <c r="Y883" i="7"/>
  <c r="Y884" i="7"/>
  <c r="Y885" i="7"/>
  <c r="Y886" i="7"/>
  <c r="Y887" i="7"/>
  <c r="Y888" i="7"/>
  <c r="Y889" i="7"/>
  <c r="Y890" i="7"/>
  <c r="Y891" i="7"/>
  <c r="Y892" i="7"/>
  <c r="Y893" i="7"/>
  <c r="Y894" i="7"/>
  <c r="Y895" i="7"/>
  <c r="Y896" i="7"/>
  <c r="Y897" i="7"/>
  <c r="Y898" i="7"/>
  <c r="Y899" i="7"/>
  <c r="Y900" i="7"/>
  <c r="Y901" i="7"/>
  <c r="Y902" i="7"/>
  <c r="Y903" i="7"/>
  <c r="Y904" i="7"/>
  <c r="Y905" i="7"/>
  <c r="Y906" i="7"/>
  <c r="Y907" i="7"/>
  <c r="Y908" i="7"/>
  <c r="Y909" i="7"/>
  <c r="Y910" i="7"/>
  <c r="Y911" i="7"/>
  <c r="Y912" i="7"/>
  <c r="Y913" i="7"/>
  <c r="Y914" i="7"/>
  <c r="Y915" i="7"/>
  <c r="Y916" i="7"/>
  <c r="Y917" i="7"/>
  <c r="Y918" i="7"/>
  <c r="Y919" i="7"/>
  <c r="Y920" i="7"/>
  <c r="Y921" i="7"/>
  <c r="Y922" i="7"/>
  <c r="Y923" i="7"/>
  <c r="Y924" i="7"/>
  <c r="Y925" i="7"/>
  <c r="Y926" i="7"/>
  <c r="Y927" i="7"/>
  <c r="Y928" i="7"/>
  <c r="Y929" i="7"/>
  <c r="Y930" i="7"/>
  <c r="Y931" i="7"/>
  <c r="Y932" i="7"/>
  <c r="Y933" i="7"/>
  <c r="Y934" i="7"/>
  <c r="Y935" i="7"/>
  <c r="Y936" i="7"/>
  <c r="Y937" i="7"/>
  <c r="Y938" i="7"/>
  <c r="Y939" i="7"/>
  <c r="Y940" i="7"/>
  <c r="Y941" i="7"/>
  <c r="Y942" i="7"/>
  <c r="Y943" i="7"/>
  <c r="Y944" i="7"/>
  <c r="Y945" i="7"/>
  <c r="Y946" i="7"/>
  <c r="Y947" i="7"/>
  <c r="Y948" i="7"/>
  <c r="Y949" i="7"/>
  <c r="Y950" i="7"/>
  <c r="Y951" i="7"/>
  <c r="Y952" i="7"/>
  <c r="Y953" i="7"/>
  <c r="Y954" i="7"/>
  <c r="Y955" i="7"/>
  <c r="Y956" i="7"/>
  <c r="Y957" i="7"/>
  <c r="Y958" i="7"/>
  <c r="Y959" i="7"/>
  <c r="Y960" i="7"/>
  <c r="Y961" i="7"/>
  <c r="Y962" i="7"/>
  <c r="Y963" i="7"/>
  <c r="Y964" i="7"/>
  <c r="Y965" i="7"/>
  <c r="Y966" i="7"/>
  <c r="Y967" i="7"/>
  <c r="Y968" i="7"/>
  <c r="Y969" i="7"/>
  <c r="Y970" i="7"/>
  <c r="Y971" i="7"/>
  <c r="Y972" i="7"/>
  <c r="Y973" i="7"/>
  <c r="Y974" i="7"/>
  <c r="Y975" i="7"/>
  <c r="Y976" i="7"/>
  <c r="Y977" i="7"/>
  <c r="Y978" i="7"/>
  <c r="Y979" i="7"/>
  <c r="Y980" i="7"/>
  <c r="Y981" i="7"/>
  <c r="Y982" i="7"/>
  <c r="Y983" i="7"/>
  <c r="Y984" i="7"/>
  <c r="Y985" i="7"/>
  <c r="Y986" i="7"/>
  <c r="Y987" i="7"/>
  <c r="Y988" i="7"/>
  <c r="Y989" i="7"/>
  <c r="Y990" i="7"/>
  <c r="Y991" i="7"/>
  <c r="Y992" i="7"/>
  <c r="Y993" i="7"/>
  <c r="Y994" i="7"/>
  <c r="Y995" i="7"/>
  <c r="Y996" i="7"/>
  <c r="Y997" i="7"/>
  <c r="Y998" i="7"/>
  <c r="Y999" i="7"/>
  <c r="Y1000" i="7"/>
  <c r="Y1001" i="7"/>
  <c r="Y1002" i="7"/>
  <c r="Y1003" i="7"/>
  <c r="Y1004" i="7"/>
  <c r="Y1005" i="7"/>
  <c r="Y1006" i="7"/>
  <c r="Y1007" i="7"/>
  <c r="Y1008" i="7"/>
  <c r="Y1009" i="7"/>
  <c r="Y1010" i="7"/>
  <c r="Y1011" i="7"/>
  <c r="Y1012" i="7"/>
  <c r="Y1013" i="7"/>
  <c r="Y1014" i="7"/>
  <c r="Y1015" i="7"/>
  <c r="Y1016" i="7"/>
  <c r="Y1017" i="7"/>
  <c r="Y1018" i="7"/>
  <c r="Y1019" i="7"/>
  <c r="Y1020" i="7"/>
  <c r="Y1021" i="7"/>
  <c r="Y1022" i="7"/>
  <c r="Y1023" i="7"/>
  <c r="Y1024" i="7"/>
  <c r="Y1025" i="7"/>
  <c r="Y1026" i="7"/>
  <c r="Y1027" i="7"/>
  <c r="Y1028" i="7"/>
  <c r="Y1029" i="7"/>
  <c r="Y1030" i="7"/>
  <c r="Y1031" i="7"/>
  <c r="Y1032" i="7"/>
  <c r="Y1033" i="7"/>
  <c r="Y1034" i="7"/>
  <c r="Y1035" i="7"/>
  <c r="Y1036" i="7"/>
  <c r="Y1037" i="7"/>
  <c r="Y1038" i="7"/>
  <c r="Y1039" i="7"/>
  <c r="Y1040" i="7"/>
  <c r="Y1041" i="7"/>
  <c r="Y1042" i="7"/>
  <c r="Y1043" i="7"/>
  <c r="Y1044" i="7"/>
  <c r="Y1045" i="7"/>
  <c r="Y1046" i="7"/>
  <c r="Y1047" i="7"/>
  <c r="Y1048" i="7"/>
  <c r="Y1049" i="7"/>
  <c r="Y1050" i="7"/>
  <c r="Y1051" i="7"/>
  <c r="Y1052" i="7"/>
  <c r="Y1053" i="7"/>
  <c r="Y1054" i="7"/>
  <c r="Y1055" i="7"/>
  <c r="Y1056" i="7"/>
  <c r="Y1057" i="7"/>
  <c r="Y1058" i="7"/>
  <c r="Y1059" i="7"/>
  <c r="Y1060" i="7"/>
  <c r="Y1061" i="7"/>
  <c r="Y1062" i="7"/>
  <c r="Y1063" i="7"/>
  <c r="Y1064" i="7"/>
  <c r="Y1065" i="7"/>
  <c r="Y1066" i="7"/>
  <c r="Y1067" i="7"/>
  <c r="Y1068" i="7"/>
  <c r="Y1069" i="7"/>
  <c r="Y1070" i="7"/>
  <c r="Y1071" i="7"/>
  <c r="Y1072" i="7"/>
  <c r="Y1073" i="7"/>
  <c r="Y1074" i="7"/>
  <c r="Y1075" i="7"/>
  <c r="Y1076" i="7"/>
  <c r="Y1077" i="7"/>
  <c r="Y1078" i="7"/>
  <c r="Y1079" i="7"/>
  <c r="Y1080" i="7"/>
  <c r="Y1081" i="7"/>
  <c r="Y1082" i="7"/>
  <c r="Y1083" i="7"/>
  <c r="Y1084" i="7"/>
  <c r="Y1085" i="7"/>
  <c r="Y1086" i="7"/>
  <c r="Y1087" i="7"/>
  <c r="Y1088" i="7"/>
  <c r="Y1089" i="7"/>
  <c r="Y1090" i="7"/>
  <c r="Y1091" i="7"/>
  <c r="Y1092" i="7"/>
  <c r="Y1093" i="7"/>
  <c r="Y1094" i="7"/>
  <c r="Y1095" i="7"/>
  <c r="Y1096" i="7"/>
  <c r="Y1097" i="7"/>
  <c r="Y1098" i="7"/>
  <c r="Y1099" i="7"/>
  <c r="Y1100" i="7"/>
  <c r="Y1101" i="7"/>
  <c r="Y1102" i="7"/>
  <c r="Y1103" i="7"/>
  <c r="Y1104" i="7"/>
  <c r="Y1105" i="7"/>
  <c r="Y1106" i="7"/>
  <c r="Y1107" i="7"/>
  <c r="Y1108" i="7"/>
  <c r="Y1109" i="7"/>
  <c r="Y1110" i="7"/>
  <c r="Y1111" i="7"/>
  <c r="Y1112" i="7"/>
  <c r="Y1113" i="7"/>
  <c r="Y1114" i="7"/>
  <c r="Y1115" i="7"/>
  <c r="Y1116" i="7"/>
  <c r="Y1117" i="7"/>
  <c r="Y1118" i="7"/>
  <c r="Y1119" i="7"/>
  <c r="Y1120" i="7"/>
  <c r="Y1121" i="7"/>
  <c r="Y1122" i="7"/>
  <c r="Y1123" i="7"/>
  <c r="Y1124" i="7"/>
  <c r="Y1125" i="7"/>
  <c r="Y1126" i="7"/>
  <c r="Y1127" i="7"/>
  <c r="Y1128" i="7"/>
  <c r="Y1129" i="7"/>
  <c r="Y1130" i="7"/>
  <c r="Y1133" i="7"/>
  <c r="Y1134" i="7"/>
  <c r="Y1135" i="7"/>
  <c r="Y1136" i="7"/>
  <c r="Y1137" i="7"/>
  <c r="Y1138" i="7"/>
  <c r="Y1139" i="7"/>
  <c r="Y1141" i="7"/>
  <c r="Y1142" i="7"/>
  <c r="Y1143" i="7"/>
  <c r="Y1144" i="7"/>
  <c r="Y1145" i="7"/>
  <c r="Y1146" i="7"/>
  <c r="Y1147" i="7"/>
  <c r="Y1148" i="7"/>
  <c r="Y1149" i="7"/>
  <c r="Y1150" i="7"/>
  <c r="Y1151" i="7"/>
  <c r="Y1152" i="7"/>
  <c r="Y1153" i="7"/>
  <c r="Y1154" i="7"/>
  <c r="Y1155" i="7"/>
  <c r="Y1156" i="7"/>
  <c r="Y1157" i="7"/>
  <c r="Y1158" i="7"/>
  <c r="Y1159" i="7"/>
  <c r="Y1160" i="7"/>
  <c r="Y1161" i="7"/>
  <c r="Y1162" i="7"/>
  <c r="Y1163" i="7"/>
  <c r="Y1164" i="7"/>
  <c r="Y1165" i="7"/>
  <c r="Y1166" i="7"/>
  <c r="Y1167" i="7"/>
  <c r="Y1168" i="7"/>
  <c r="Y1169" i="7"/>
  <c r="Y1170" i="7"/>
  <c r="Y1171" i="7"/>
  <c r="Y1172" i="7"/>
  <c r="Y1173" i="7"/>
  <c r="Y1174" i="7"/>
  <c r="Y1175" i="7"/>
  <c r="Y1176" i="7"/>
  <c r="Y1177" i="7"/>
  <c r="Y1178" i="7"/>
  <c r="Y1179" i="7"/>
  <c r="Y1180" i="7"/>
  <c r="Y1181" i="7"/>
  <c r="Y1182" i="7"/>
  <c r="Y1183" i="7"/>
  <c r="Y1184" i="7"/>
  <c r="Y1185" i="7"/>
  <c r="Y1186" i="7"/>
  <c r="Y1187" i="7"/>
  <c r="Y1188" i="7"/>
  <c r="Y1189" i="7"/>
  <c r="Y1190" i="7"/>
  <c r="Y1191" i="7"/>
  <c r="Y1192" i="7"/>
  <c r="Y1193" i="7"/>
  <c r="Y1194" i="7"/>
  <c r="Y1195" i="7"/>
  <c r="Y1196" i="7"/>
  <c r="Y1197" i="7"/>
  <c r="Y1198" i="7"/>
  <c r="Y1199" i="7"/>
  <c r="Y1200" i="7"/>
  <c r="Y1201" i="7"/>
  <c r="Y1202" i="7"/>
  <c r="Y1203" i="7"/>
  <c r="Y1204" i="7"/>
  <c r="Y1205" i="7"/>
  <c r="Y1206" i="7"/>
  <c r="Y1207" i="7"/>
  <c r="Y1208" i="7"/>
  <c r="Y1209" i="7"/>
  <c r="Y1210" i="7"/>
  <c r="Y1211" i="7"/>
  <c r="Y1212" i="7"/>
  <c r="Y1213" i="7"/>
  <c r="Y1214" i="7"/>
  <c r="Y1215" i="7"/>
  <c r="Y1216" i="7"/>
  <c r="Y1217" i="7"/>
  <c r="Y1218" i="7"/>
  <c r="Y1219" i="7"/>
  <c r="Y1220" i="7"/>
  <c r="Y1222" i="7"/>
  <c r="Y1223" i="7"/>
  <c r="Y1224" i="7"/>
  <c r="Y1225" i="7"/>
  <c r="Y1226" i="7"/>
  <c r="Y1227" i="7"/>
  <c r="Y1228" i="7"/>
  <c r="Y1229" i="7"/>
  <c r="Y1230" i="7"/>
  <c r="Y1231" i="7"/>
  <c r="Y1232" i="7"/>
  <c r="Y1233" i="7"/>
  <c r="Y1234" i="7"/>
  <c r="Y1235" i="7"/>
  <c r="Y1236" i="7"/>
  <c r="Y1237" i="7"/>
  <c r="Y1238" i="7"/>
  <c r="Y1239" i="7"/>
  <c r="Y1240" i="7"/>
  <c r="Y1241" i="7"/>
  <c r="Y1242" i="7"/>
  <c r="Y1243" i="7"/>
  <c r="Y1244" i="7"/>
  <c r="Y1245" i="7"/>
  <c r="Y1246" i="7"/>
  <c r="Y1247" i="7"/>
  <c r="Y1248" i="7"/>
  <c r="Y1249" i="7"/>
  <c r="Y1250" i="7"/>
  <c r="Y1251" i="7"/>
  <c r="Y1252" i="7"/>
  <c r="Y1253" i="7"/>
  <c r="Y1254" i="7"/>
  <c r="Y1255" i="7"/>
  <c r="Y1256" i="7"/>
  <c r="Y1257" i="7"/>
  <c r="Y1258" i="7"/>
  <c r="Y1259" i="7"/>
  <c r="Y1260" i="7"/>
  <c r="Y1261" i="7"/>
  <c r="Y1262" i="7"/>
  <c r="Y1263" i="7"/>
  <c r="Y1264" i="7"/>
  <c r="Y1265" i="7"/>
  <c r="Y1266" i="7"/>
  <c r="Y1267" i="7"/>
  <c r="Y1268" i="7"/>
  <c r="Y1269" i="7"/>
  <c r="Y1270" i="7"/>
  <c r="Y1271" i="7"/>
  <c r="Y1272" i="7"/>
  <c r="Y1273" i="7"/>
  <c r="Y1274" i="7"/>
  <c r="Y1275" i="7"/>
  <c r="Y1276" i="7"/>
  <c r="Y1277" i="7"/>
  <c r="Y1278" i="7"/>
  <c r="Y1279" i="7"/>
  <c r="Y1280" i="7"/>
  <c r="Y1281" i="7"/>
  <c r="Y1282" i="7"/>
  <c r="Y1283" i="7"/>
  <c r="Y1284" i="7"/>
  <c r="Y1285" i="7"/>
  <c r="Y1286" i="7"/>
  <c r="Y1287" i="7"/>
  <c r="Y1288" i="7"/>
  <c r="Y1289" i="7"/>
  <c r="Y1290" i="7"/>
  <c r="Y1291" i="7"/>
  <c r="Y1292" i="7"/>
  <c r="Y1293" i="7"/>
  <c r="Y1294" i="7"/>
  <c r="Y1295" i="7"/>
  <c r="Y1296" i="7"/>
  <c r="Y1297" i="7"/>
  <c r="Y1298" i="7"/>
  <c r="Y1299" i="7"/>
  <c r="Y1300" i="7"/>
  <c r="Y1301" i="7"/>
  <c r="Y1302" i="7"/>
  <c r="Y1303" i="7"/>
  <c r="Y1304" i="7"/>
  <c r="Y1305" i="7"/>
  <c r="Y1306" i="7"/>
  <c r="Y1307" i="7"/>
  <c r="Y1308" i="7"/>
  <c r="Y1309" i="7"/>
  <c r="Y1310" i="7"/>
  <c r="Y1311" i="7"/>
  <c r="Y1312" i="7"/>
  <c r="Y1313" i="7"/>
  <c r="Y1314" i="7"/>
  <c r="Y1315" i="7"/>
  <c r="Y1316" i="7"/>
  <c r="Y1317" i="7"/>
  <c r="Y1318" i="7"/>
  <c r="Y1319" i="7"/>
  <c r="Y1320" i="7"/>
  <c r="Y1321" i="7"/>
  <c r="Y1322" i="7"/>
  <c r="Y1323" i="7"/>
  <c r="Y1324" i="7"/>
  <c r="Y1325" i="7"/>
  <c r="Y1326" i="7"/>
  <c r="Y1327" i="7"/>
  <c r="Y1328" i="7"/>
  <c r="Y1329" i="7"/>
  <c r="Y1330" i="7"/>
  <c r="Y1331" i="7"/>
  <c r="Y1332" i="7"/>
  <c r="Y1333" i="7"/>
  <c r="Y1334" i="7"/>
  <c r="Y1335" i="7"/>
  <c r="Y1336" i="7"/>
  <c r="Y1337" i="7"/>
  <c r="Y1338" i="7"/>
  <c r="Y1339" i="7"/>
  <c r="Y1340" i="7"/>
  <c r="Y1341" i="7"/>
  <c r="Y1342" i="7"/>
  <c r="Y1343" i="7"/>
  <c r="Y1344" i="7"/>
  <c r="Y1345" i="7"/>
  <c r="Y1346" i="7"/>
  <c r="Y1347" i="7"/>
  <c r="Y1348" i="7"/>
  <c r="Y1349" i="7"/>
  <c r="Y1350" i="7"/>
  <c r="Y1351" i="7"/>
  <c r="Y1352" i="7"/>
  <c r="Y1353" i="7"/>
  <c r="Y1354" i="7"/>
  <c r="Y1355" i="7"/>
  <c r="Y1356" i="7"/>
  <c r="Y1357" i="7"/>
  <c r="Y1358" i="7"/>
  <c r="Y1359" i="7"/>
  <c r="Y1360" i="7"/>
  <c r="Y1361" i="7"/>
  <c r="Y1362" i="7"/>
  <c r="Y1363" i="7"/>
  <c r="Y1364" i="7"/>
  <c r="Y1365" i="7"/>
  <c r="Y1366" i="7"/>
  <c r="Y1367" i="7"/>
  <c r="Y1368" i="7"/>
  <c r="Y1369" i="7"/>
  <c r="Y1370" i="7"/>
  <c r="Y1371" i="7"/>
  <c r="Y1372" i="7"/>
  <c r="Y1373" i="7"/>
  <c r="Y1374" i="7"/>
  <c r="Y1375" i="7"/>
  <c r="Y1376" i="7"/>
  <c r="Y1377" i="7"/>
  <c r="Y1378" i="7"/>
  <c r="Y1379" i="7"/>
  <c r="Y1380" i="7"/>
  <c r="Y1381" i="7"/>
  <c r="Y1382" i="7"/>
  <c r="Y1383" i="7"/>
  <c r="Y1384" i="7"/>
  <c r="Y1385" i="7"/>
  <c r="Y1386" i="7"/>
  <c r="Y1387" i="7"/>
  <c r="Y1388" i="7"/>
  <c r="Y1389" i="7"/>
  <c r="Y1390" i="7"/>
  <c r="Y1391" i="7"/>
  <c r="Y1392" i="7"/>
  <c r="Y1393" i="7"/>
  <c r="Y1394" i="7"/>
  <c r="Y1395" i="7"/>
  <c r="Y1396" i="7"/>
  <c r="Y1397" i="7"/>
  <c r="Y1398" i="7"/>
  <c r="Y1399" i="7"/>
  <c r="Y1400" i="7"/>
  <c r="Y1401" i="7"/>
  <c r="Y1402" i="7"/>
  <c r="Y1403" i="7"/>
  <c r="Y1404" i="7"/>
  <c r="Y1405" i="7"/>
  <c r="Y1406" i="7"/>
  <c r="Y1407" i="7"/>
  <c r="Y1408" i="7"/>
  <c r="Y1409" i="7"/>
  <c r="Y1410" i="7"/>
  <c r="Y1411" i="7"/>
  <c r="Y1412" i="7"/>
  <c r="Y1413" i="7"/>
  <c r="Y1414" i="7"/>
  <c r="Y1415" i="7"/>
  <c r="Y1416" i="7"/>
  <c r="Y1417" i="7"/>
  <c r="Y1418" i="7"/>
  <c r="Y1419" i="7"/>
  <c r="Y1420" i="7"/>
  <c r="Z680" i="7"/>
  <c r="AA680" i="7"/>
  <c r="Z681" i="7"/>
  <c r="AA681" i="7"/>
  <c r="Z682" i="7"/>
  <c r="AA682" i="7"/>
  <c r="Z683" i="7"/>
  <c r="AA683" i="7"/>
  <c r="Z684" i="7"/>
  <c r="AA684" i="7"/>
  <c r="Z685" i="7"/>
  <c r="AA685" i="7"/>
  <c r="Z686" i="7"/>
  <c r="AA686" i="7"/>
  <c r="Z687" i="7"/>
  <c r="AA687" i="7"/>
  <c r="Z688" i="7"/>
  <c r="AA688" i="7"/>
  <c r="Z689" i="7"/>
  <c r="AA689" i="7"/>
  <c r="Z690" i="7"/>
  <c r="AA690" i="7"/>
  <c r="Z691" i="7"/>
  <c r="AA691" i="7"/>
  <c r="Z692" i="7"/>
  <c r="AA692" i="7"/>
  <c r="Z693" i="7"/>
  <c r="AA693" i="7"/>
  <c r="Z694" i="7"/>
  <c r="AA694" i="7"/>
  <c r="Z695" i="7"/>
  <c r="AA695" i="7"/>
  <c r="Z696" i="7"/>
  <c r="AA696" i="7"/>
  <c r="Z697" i="7"/>
  <c r="AA697" i="7"/>
  <c r="Z698" i="7"/>
  <c r="AA698" i="7"/>
  <c r="Z699" i="7"/>
  <c r="AA699" i="7"/>
  <c r="Z700" i="7"/>
  <c r="AA700" i="7"/>
  <c r="Z701" i="7"/>
  <c r="AA701" i="7"/>
  <c r="Z702" i="7"/>
  <c r="AA702" i="7"/>
  <c r="Z703" i="7"/>
  <c r="AA703" i="7"/>
  <c r="Z704" i="7"/>
  <c r="AA704" i="7"/>
  <c r="Z705" i="7"/>
  <c r="AA705" i="7"/>
  <c r="Z706" i="7"/>
  <c r="AA706" i="7"/>
  <c r="Z707" i="7"/>
  <c r="AA707" i="7"/>
  <c r="Z708" i="7"/>
  <c r="AA708" i="7"/>
  <c r="Z709" i="7"/>
  <c r="AA709" i="7"/>
  <c r="Z710" i="7"/>
  <c r="AA710" i="7"/>
  <c r="Z711" i="7"/>
  <c r="AA711" i="7"/>
  <c r="Z712" i="7"/>
  <c r="AA712" i="7"/>
  <c r="Z713" i="7"/>
  <c r="AA713" i="7"/>
  <c r="Z714" i="7"/>
  <c r="AA714" i="7"/>
  <c r="Z715" i="7"/>
  <c r="AA715" i="7"/>
  <c r="Z716" i="7"/>
  <c r="AA716" i="7"/>
  <c r="Z717" i="7"/>
  <c r="AA717" i="7"/>
  <c r="Z718" i="7"/>
  <c r="AA718" i="7"/>
  <c r="Z719" i="7"/>
  <c r="AA719" i="7"/>
  <c r="Z720" i="7"/>
  <c r="AA720" i="7"/>
  <c r="Z721" i="7"/>
  <c r="AA721" i="7"/>
  <c r="Z722" i="7"/>
  <c r="AA722" i="7"/>
  <c r="Z723" i="7"/>
  <c r="AA723" i="7"/>
  <c r="Z724" i="7"/>
  <c r="AA724" i="7"/>
  <c r="Z725" i="7"/>
  <c r="AA725" i="7"/>
  <c r="Z726" i="7"/>
  <c r="AA726" i="7"/>
  <c r="Z727" i="7"/>
  <c r="AA727" i="7"/>
  <c r="Z728" i="7"/>
  <c r="AA728" i="7"/>
  <c r="Z729" i="7"/>
  <c r="AA729" i="7"/>
  <c r="Z730" i="7"/>
  <c r="AA730" i="7"/>
  <c r="Z731" i="7"/>
  <c r="AA731" i="7"/>
  <c r="Z732" i="7"/>
  <c r="AA732" i="7"/>
  <c r="Z733" i="7"/>
  <c r="AA733" i="7"/>
  <c r="Z734" i="7"/>
  <c r="AA734" i="7"/>
  <c r="Z735" i="7"/>
  <c r="AA735" i="7"/>
  <c r="Z736" i="7"/>
  <c r="AA736" i="7"/>
  <c r="Z737" i="7"/>
  <c r="AA737" i="7"/>
  <c r="Z738" i="7"/>
  <c r="AA738" i="7"/>
  <c r="Z739" i="7"/>
  <c r="AA739" i="7"/>
  <c r="Z740" i="7"/>
  <c r="AA740" i="7"/>
  <c r="Z741" i="7"/>
  <c r="AA741" i="7"/>
  <c r="Z742" i="7"/>
  <c r="AA742" i="7"/>
  <c r="Z743" i="7"/>
  <c r="AA743" i="7"/>
  <c r="Z744" i="7"/>
  <c r="AA744" i="7"/>
  <c r="Z745" i="7"/>
  <c r="AA745" i="7"/>
  <c r="Z746" i="7"/>
  <c r="AA746" i="7"/>
  <c r="Z747" i="7"/>
  <c r="AA747" i="7"/>
  <c r="Z748" i="7"/>
  <c r="AA748" i="7"/>
  <c r="Z749" i="7"/>
  <c r="AA749" i="7"/>
  <c r="Z750" i="7"/>
  <c r="AA750" i="7"/>
  <c r="Z751" i="7"/>
  <c r="AA751" i="7"/>
  <c r="Z752" i="7"/>
  <c r="AA752" i="7"/>
  <c r="Z753" i="7"/>
  <c r="AA753" i="7"/>
  <c r="Z754" i="7"/>
  <c r="AA754" i="7"/>
  <c r="Z755" i="7"/>
  <c r="AA755" i="7"/>
  <c r="Z756" i="7"/>
  <c r="AA756" i="7"/>
  <c r="Z757" i="7"/>
  <c r="AA757" i="7"/>
  <c r="Z758" i="7"/>
  <c r="AA758" i="7"/>
  <c r="Z759" i="7"/>
  <c r="AA759" i="7"/>
  <c r="Z760" i="7"/>
  <c r="AA760" i="7"/>
  <c r="Z761" i="7"/>
  <c r="AA761" i="7"/>
  <c r="Z762" i="7"/>
  <c r="AA762" i="7"/>
  <c r="Z763" i="7"/>
  <c r="AA763" i="7"/>
  <c r="Z764" i="7"/>
  <c r="AA764" i="7"/>
  <c r="Z765" i="7"/>
  <c r="AA765" i="7"/>
  <c r="Z766" i="7"/>
  <c r="AA766" i="7"/>
  <c r="Z767" i="7"/>
  <c r="AA767" i="7"/>
  <c r="Z768" i="7"/>
  <c r="AA768" i="7"/>
  <c r="Z769" i="7"/>
  <c r="AA769" i="7"/>
  <c r="Z770" i="7"/>
  <c r="AA770" i="7"/>
  <c r="Z771" i="7"/>
  <c r="AA771" i="7"/>
  <c r="Z772" i="7"/>
  <c r="AA772" i="7"/>
  <c r="Z773" i="7"/>
  <c r="AA773" i="7"/>
  <c r="Z774" i="7"/>
  <c r="AA774" i="7"/>
  <c r="Z775" i="7"/>
  <c r="AA775" i="7"/>
  <c r="Z776" i="7"/>
  <c r="AA776" i="7"/>
  <c r="Z777" i="7"/>
  <c r="AA777" i="7"/>
  <c r="Z778" i="7"/>
  <c r="AA778" i="7"/>
  <c r="Z779" i="7"/>
  <c r="AA779" i="7"/>
  <c r="Z780" i="7"/>
  <c r="AA780" i="7"/>
  <c r="Z781" i="7"/>
  <c r="AA781" i="7"/>
  <c r="Z782" i="7"/>
  <c r="AA782" i="7"/>
  <c r="Z783" i="7"/>
  <c r="AA783" i="7"/>
  <c r="Z784" i="7"/>
  <c r="AA784" i="7"/>
  <c r="Z785" i="7"/>
  <c r="AA785" i="7"/>
  <c r="Z786" i="7"/>
  <c r="AA786" i="7"/>
  <c r="Z787" i="7"/>
  <c r="AA787" i="7"/>
  <c r="Z788" i="7"/>
  <c r="AA788" i="7"/>
  <c r="Z789" i="7"/>
  <c r="AA789" i="7"/>
  <c r="Z790" i="7"/>
  <c r="AA790" i="7"/>
  <c r="Z791" i="7"/>
  <c r="AA791" i="7"/>
  <c r="Z792" i="7"/>
  <c r="AA792" i="7"/>
  <c r="Z793" i="7"/>
  <c r="AA793" i="7"/>
  <c r="Z794" i="7"/>
  <c r="AA794" i="7"/>
  <c r="Z795" i="7"/>
  <c r="AA795" i="7"/>
  <c r="Z796" i="7"/>
  <c r="AA796" i="7"/>
  <c r="Z797" i="7"/>
  <c r="AA797" i="7"/>
  <c r="Z798" i="7"/>
  <c r="AA798" i="7"/>
  <c r="Z799" i="7"/>
  <c r="AA799" i="7"/>
  <c r="Z800" i="7"/>
  <c r="AA800" i="7"/>
  <c r="Z801" i="7"/>
  <c r="AA801" i="7"/>
  <c r="Z802" i="7"/>
  <c r="AA802" i="7"/>
  <c r="Z803" i="7"/>
  <c r="AA803" i="7"/>
  <c r="Z804" i="7"/>
  <c r="AA804" i="7"/>
  <c r="Z805" i="7"/>
  <c r="AA805" i="7"/>
  <c r="Z806" i="7"/>
  <c r="AA806" i="7"/>
  <c r="Z807" i="7"/>
  <c r="AA807" i="7"/>
  <c r="Z808" i="7"/>
  <c r="AA808" i="7"/>
  <c r="Z809" i="7"/>
  <c r="AA809" i="7"/>
  <c r="Z810" i="7"/>
  <c r="AA810" i="7"/>
  <c r="Z811" i="7"/>
  <c r="AA811" i="7"/>
  <c r="Z812" i="7"/>
  <c r="AA812" i="7"/>
  <c r="Z813" i="7"/>
  <c r="AA813" i="7"/>
  <c r="Z814" i="7"/>
  <c r="AA814" i="7"/>
  <c r="Z815" i="7"/>
  <c r="AA815" i="7"/>
  <c r="Z816" i="7"/>
  <c r="AA816" i="7"/>
  <c r="Z817" i="7"/>
  <c r="AA817" i="7"/>
  <c r="Z818" i="7"/>
  <c r="AA818" i="7"/>
  <c r="Z819" i="7"/>
  <c r="AA819" i="7"/>
  <c r="Z820" i="7"/>
  <c r="AA820" i="7"/>
  <c r="Z821" i="7"/>
  <c r="AA821" i="7"/>
  <c r="Z822" i="7"/>
  <c r="AA822" i="7"/>
  <c r="Z823" i="7"/>
  <c r="AA823" i="7"/>
  <c r="Z824" i="7"/>
  <c r="AA824" i="7"/>
  <c r="Z825" i="7"/>
  <c r="AA825" i="7"/>
  <c r="Z826" i="7"/>
  <c r="AA826" i="7"/>
  <c r="Z827" i="7"/>
  <c r="AA827" i="7"/>
  <c r="Z828" i="7"/>
  <c r="AA828" i="7"/>
  <c r="Z829" i="7"/>
  <c r="AA829" i="7"/>
  <c r="Z830" i="7"/>
  <c r="AA830" i="7"/>
  <c r="Z831" i="7"/>
  <c r="AA831" i="7"/>
  <c r="Z832" i="7"/>
  <c r="AA832" i="7"/>
  <c r="Z833" i="7"/>
  <c r="AA833" i="7"/>
  <c r="Z834" i="7"/>
  <c r="AA834" i="7"/>
  <c r="Z835" i="7"/>
  <c r="AA835" i="7"/>
  <c r="Z836" i="7"/>
  <c r="AA836" i="7"/>
  <c r="Z837" i="7"/>
  <c r="AA837" i="7"/>
  <c r="Z838" i="7"/>
  <c r="AA838" i="7"/>
  <c r="Z839" i="7"/>
  <c r="AA839" i="7"/>
  <c r="Z840" i="7"/>
  <c r="AA840" i="7"/>
  <c r="Z841" i="7"/>
  <c r="AA841" i="7"/>
  <c r="Z842" i="7"/>
  <c r="AA842" i="7"/>
  <c r="Z843" i="7"/>
  <c r="AA843" i="7"/>
  <c r="Z844" i="7"/>
  <c r="AA844" i="7"/>
  <c r="Z845" i="7"/>
  <c r="AA845" i="7"/>
  <c r="Z846" i="7"/>
  <c r="AA846" i="7"/>
  <c r="Z847" i="7"/>
  <c r="AA847" i="7"/>
  <c r="Z848" i="7"/>
  <c r="AA848" i="7"/>
  <c r="Z849" i="7"/>
  <c r="AA849" i="7"/>
  <c r="Z850" i="7"/>
  <c r="AA850" i="7"/>
  <c r="Z851" i="7"/>
  <c r="AA851" i="7"/>
  <c r="Z852" i="7"/>
  <c r="AA852" i="7"/>
  <c r="Z853" i="7"/>
  <c r="AA853" i="7"/>
  <c r="Z854" i="7"/>
  <c r="AA854" i="7"/>
  <c r="Z855" i="7"/>
  <c r="AA855" i="7"/>
  <c r="Z856" i="7"/>
  <c r="AA856" i="7"/>
  <c r="Z857" i="7"/>
  <c r="AA857" i="7"/>
  <c r="Z858" i="7"/>
  <c r="AA858" i="7"/>
  <c r="Z859" i="7"/>
  <c r="AA859" i="7"/>
  <c r="Z860" i="7"/>
  <c r="AA860" i="7"/>
  <c r="Z861" i="7"/>
  <c r="AA861" i="7"/>
  <c r="Z862" i="7"/>
  <c r="AA862" i="7"/>
  <c r="Z863" i="7"/>
  <c r="AA863" i="7"/>
  <c r="Z864" i="7"/>
  <c r="AA864" i="7"/>
  <c r="Z865" i="7"/>
  <c r="AA865" i="7"/>
  <c r="Z866" i="7"/>
  <c r="AA866" i="7"/>
  <c r="Z867" i="7"/>
  <c r="AA867" i="7"/>
  <c r="Z868" i="7"/>
  <c r="AA868" i="7"/>
  <c r="Z869" i="7"/>
  <c r="AA869" i="7"/>
  <c r="Z870" i="7"/>
  <c r="AA870" i="7"/>
  <c r="Z871" i="7"/>
  <c r="AA871" i="7"/>
  <c r="Z872" i="7"/>
  <c r="AA872" i="7"/>
  <c r="Z873" i="7"/>
  <c r="AA873" i="7"/>
  <c r="Z874" i="7"/>
  <c r="AA874" i="7"/>
  <c r="Z875" i="7"/>
  <c r="AA875" i="7"/>
  <c r="Z876" i="7"/>
  <c r="AA876" i="7"/>
  <c r="Z877" i="7"/>
  <c r="AA877" i="7"/>
  <c r="Z878" i="7"/>
  <c r="AA878" i="7"/>
  <c r="Z879" i="7"/>
  <c r="AA879" i="7"/>
  <c r="Z880" i="7"/>
  <c r="AA880" i="7"/>
  <c r="Z881" i="7"/>
  <c r="AA881" i="7"/>
  <c r="Z882" i="7"/>
  <c r="AA882" i="7"/>
  <c r="Z883" i="7"/>
  <c r="AA883" i="7"/>
  <c r="Z884" i="7"/>
  <c r="AA884" i="7"/>
  <c r="Z885" i="7"/>
  <c r="AA885" i="7"/>
  <c r="Z886" i="7"/>
  <c r="AA886" i="7"/>
  <c r="Z887" i="7"/>
  <c r="AA887" i="7"/>
  <c r="Z888" i="7"/>
  <c r="AA888" i="7"/>
  <c r="Z889" i="7"/>
  <c r="AA889" i="7"/>
  <c r="Z890" i="7"/>
  <c r="AA890" i="7"/>
  <c r="Z891" i="7"/>
  <c r="AA891" i="7"/>
  <c r="Z892" i="7"/>
  <c r="AA892" i="7"/>
  <c r="Z893" i="7"/>
  <c r="AA893" i="7"/>
  <c r="Z894" i="7"/>
  <c r="AA894" i="7"/>
  <c r="Z895" i="7"/>
  <c r="AA895" i="7"/>
  <c r="Z896" i="7"/>
  <c r="AA896" i="7"/>
  <c r="Z897" i="7"/>
  <c r="AA897" i="7"/>
  <c r="Z898" i="7"/>
  <c r="AA898" i="7"/>
  <c r="Z899" i="7"/>
  <c r="AA899" i="7"/>
  <c r="Z900" i="7"/>
  <c r="AA900" i="7"/>
  <c r="Z901" i="7"/>
  <c r="AA901" i="7"/>
  <c r="Z902" i="7"/>
  <c r="AA902" i="7"/>
  <c r="Z903" i="7"/>
  <c r="AA903" i="7"/>
  <c r="Z904" i="7"/>
  <c r="AA904" i="7"/>
  <c r="Z905" i="7"/>
  <c r="AA905" i="7"/>
  <c r="Z906" i="7"/>
  <c r="AA906" i="7"/>
  <c r="Z907" i="7"/>
  <c r="AA907" i="7"/>
  <c r="Z908" i="7"/>
  <c r="AA908" i="7"/>
  <c r="Z909" i="7"/>
  <c r="AA909" i="7"/>
  <c r="Z910" i="7"/>
  <c r="AA910" i="7"/>
  <c r="Z911" i="7"/>
  <c r="AA911" i="7"/>
  <c r="Z912" i="7"/>
  <c r="AA912" i="7"/>
  <c r="Z913" i="7"/>
  <c r="AA913" i="7"/>
  <c r="Z914" i="7"/>
  <c r="AA914" i="7"/>
  <c r="Z915" i="7"/>
  <c r="AA915" i="7"/>
  <c r="Z916" i="7"/>
  <c r="AA916" i="7"/>
  <c r="Z917" i="7"/>
  <c r="AA917" i="7"/>
  <c r="Z918" i="7"/>
  <c r="AA918" i="7"/>
  <c r="Z919" i="7"/>
  <c r="AA919" i="7"/>
  <c r="Z920" i="7"/>
  <c r="AA920" i="7"/>
  <c r="Z921" i="7"/>
  <c r="AA921" i="7"/>
  <c r="Z922" i="7"/>
  <c r="AA922" i="7"/>
  <c r="Z923" i="7"/>
  <c r="AA923" i="7"/>
  <c r="Z924" i="7"/>
  <c r="AA924" i="7"/>
  <c r="Z925" i="7"/>
  <c r="AA925" i="7"/>
  <c r="Z926" i="7"/>
  <c r="AA926" i="7"/>
  <c r="Z927" i="7"/>
  <c r="AA927" i="7"/>
  <c r="Z928" i="7"/>
  <c r="AA928" i="7"/>
  <c r="Z929" i="7"/>
  <c r="AA929" i="7"/>
  <c r="Z930" i="7"/>
  <c r="AA930" i="7"/>
  <c r="Z931" i="7"/>
  <c r="AA931" i="7"/>
  <c r="Z932" i="7"/>
  <c r="AA932" i="7"/>
  <c r="Z933" i="7"/>
  <c r="AA933" i="7"/>
  <c r="Z934" i="7"/>
  <c r="AA934" i="7"/>
  <c r="Z935" i="7"/>
  <c r="AA935" i="7"/>
  <c r="Z936" i="7"/>
  <c r="AA936" i="7"/>
  <c r="Z937" i="7"/>
  <c r="AA937" i="7"/>
  <c r="Z938" i="7"/>
  <c r="AA938" i="7"/>
  <c r="Z939" i="7"/>
  <c r="AA939" i="7"/>
  <c r="Z940" i="7"/>
  <c r="AA940" i="7"/>
  <c r="Z941" i="7"/>
  <c r="AA941" i="7"/>
  <c r="Z942" i="7"/>
  <c r="AA942" i="7"/>
  <c r="Z943" i="7"/>
  <c r="AA943" i="7"/>
  <c r="Z944" i="7"/>
  <c r="AA944" i="7"/>
  <c r="Z945" i="7"/>
  <c r="AA945" i="7"/>
  <c r="Z946" i="7"/>
  <c r="AA946" i="7"/>
  <c r="Z947" i="7"/>
  <c r="AA947" i="7"/>
  <c r="Z948" i="7"/>
  <c r="AA948" i="7"/>
  <c r="Z949" i="7"/>
  <c r="AA949" i="7"/>
  <c r="Z950" i="7"/>
  <c r="AA950" i="7"/>
  <c r="Z951" i="7"/>
  <c r="AA951" i="7"/>
  <c r="Z952" i="7"/>
  <c r="AA952" i="7"/>
  <c r="Z953" i="7"/>
  <c r="AA953" i="7"/>
  <c r="Z954" i="7"/>
  <c r="AA954" i="7"/>
  <c r="Z955" i="7"/>
  <c r="AA955" i="7"/>
  <c r="Z956" i="7"/>
  <c r="AA956" i="7"/>
  <c r="Z957" i="7"/>
  <c r="AA957" i="7"/>
  <c r="Z958" i="7"/>
  <c r="AA958" i="7"/>
  <c r="Z959" i="7"/>
  <c r="AA959" i="7"/>
  <c r="Z960" i="7"/>
  <c r="AA960" i="7"/>
  <c r="Z961" i="7"/>
  <c r="AA961" i="7"/>
  <c r="Z962" i="7"/>
  <c r="AA962" i="7"/>
  <c r="Z963" i="7"/>
  <c r="AA963" i="7"/>
  <c r="Z964" i="7"/>
  <c r="AA964" i="7"/>
  <c r="Z965" i="7"/>
  <c r="AA965" i="7"/>
  <c r="Z966" i="7"/>
  <c r="AA966" i="7"/>
  <c r="Z967" i="7"/>
  <c r="AA967" i="7"/>
  <c r="Z968" i="7"/>
  <c r="AA968" i="7"/>
  <c r="Z969" i="7"/>
  <c r="AA969" i="7"/>
  <c r="Z970" i="7"/>
  <c r="AA970" i="7"/>
  <c r="Z971" i="7"/>
  <c r="AA971" i="7"/>
  <c r="Z972" i="7"/>
  <c r="AA972" i="7"/>
  <c r="Z973" i="7"/>
  <c r="AA973" i="7"/>
  <c r="Z974" i="7"/>
  <c r="AA974" i="7"/>
  <c r="Z975" i="7"/>
  <c r="AA975" i="7"/>
  <c r="Z976" i="7"/>
  <c r="AA976" i="7"/>
  <c r="Z977" i="7"/>
  <c r="AA977" i="7"/>
  <c r="Z978" i="7"/>
  <c r="AA978" i="7"/>
  <c r="Z979" i="7"/>
  <c r="AA979" i="7"/>
  <c r="Z980" i="7"/>
  <c r="AA980" i="7"/>
  <c r="Z981" i="7"/>
  <c r="AA981" i="7"/>
  <c r="Z982" i="7"/>
  <c r="AA982" i="7"/>
  <c r="Z983" i="7"/>
  <c r="AA983" i="7"/>
  <c r="Z984" i="7"/>
  <c r="AA984" i="7"/>
  <c r="Z985" i="7"/>
  <c r="AA985" i="7"/>
  <c r="Z986" i="7"/>
  <c r="AA986" i="7"/>
  <c r="Z987" i="7"/>
  <c r="AA987" i="7"/>
  <c r="Z988" i="7"/>
  <c r="AA988" i="7"/>
  <c r="Z989" i="7"/>
  <c r="AA989" i="7"/>
  <c r="Z990" i="7"/>
  <c r="AA990" i="7"/>
  <c r="Z991" i="7"/>
  <c r="AA991" i="7"/>
  <c r="Z992" i="7"/>
  <c r="AA992" i="7"/>
  <c r="Z993" i="7"/>
  <c r="AA993" i="7"/>
  <c r="Z994" i="7"/>
  <c r="AA994" i="7"/>
  <c r="Z995" i="7"/>
  <c r="AA995" i="7"/>
  <c r="Z996" i="7"/>
  <c r="AA996" i="7"/>
  <c r="Z997" i="7"/>
  <c r="AA997" i="7"/>
  <c r="Z998" i="7"/>
  <c r="AA998" i="7"/>
  <c r="Z999" i="7"/>
  <c r="AA999" i="7"/>
  <c r="Z1000" i="7"/>
  <c r="AA1000" i="7"/>
  <c r="Z1001" i="7"/>
  <c r="AA1001" i="7"/>
  <c r="Z1002" i="7"/>
  <c r="AA1002" i="7"/>
  <c r="Z1003" i="7"/>
  <c r="AA1003" i="7"/>
  <c r="Z1004" i="7"/>
  <c r="AA1004" i="7"/>
  <c r="Z1005" i="7"/>
  <c r="AA1005" i="7"/>
  <c r="Z1006" i="7"/>
  <c r="AA1006" i="7"/>
  <c r="Z1007" i="7"/>
  <c r="AA1007" i="7"/>
  <c r="Z1008" i="7"/>
  <c r="AA1008" i="7"/>
  <c r="Z1009" i="7"/>
  <c r="AA1009" i="7"/>
  <c r="Z1010" i="7"/>
  <c r="AA1010" i="7"/>
  <c r="Z1011" i="7"/>
  <c r="AA1011" i="7"/>
  <c r="Z1012" i="7"/>
  <c r="AA1012" i="7"/>
  <c r="Z1013" i="7"/>
  <c r="AA1013" i="7"/>
  <c r="Z1014" i="7"/>
  <c r="AA1014" i="7"/>
  <c r="Z1015" i="7"/>
  <c r="AA1015" i="7"/>
  <c r="Z1016" i="7"/>
  <c r="AA1016" i="7"/>
  <c r="Z1017" i="7"/>
  <c r="AA1017" i="7"/>
  <c r="Z1018" i="7"/>
  <c r="AA1018" i="7"/>
  <c r="Z1019" i="7"/>
  <c r="AA1019" i="7"/>
  <c r="Z1020" i="7"/>
  <c r="AA1020" i="7"/>
  <c r="Z1021" i="7"/>
  <c r="AA1021" i="7"/>
  <c r="Z1022" i="7"/>
  <c r="AA1022" i="7"/>
  <c r="Z1023" i="7"/>
  <c r="AA1023" i="7"/>
  <c r="Z1024" i="7"/>
  <c r="AA1024" i="7"/>
  <c r="Z1025" i="7"/>
  <c r="AA1025" i="7"/>
  <c r="Z1026" i="7"/>
  <c r="AA1026" i="7"/>
  <c r="Z1027" i="7"/>
  <c r="AA1027" i="7"/>
  <c r="Z1028" i="7"/>
  <c r="AA1028" i="7"/>
  <c r="Z1029" i="7"/>
  <c r="AA1029" i="7"/>
  <c r="Z1030" i="7"/>
  <c r="AA1030" i="7"/>
  <c r="Z1031" i="7"/>
  <c r="AA1031" i="7"/>
  <c r="Z1032" i="7"/>
  <c r="AA1032" i="7"/>
  <c r="Z1033" i="7"/>
  <c r="AA1033" i="7"/>
  <c r="Z1034" i="7"/>
  <c r="AA1034" i="7"/>
  <c r="Z1035" i="7"/>
  <c r="AA1035" i="7"/>
  <c r="Z1036" i="7"/>
  <c r="AA1036" i="7"/>
  <c r="Z1037" i="7"/>
  <c r="AA1037" i="7"/>
  <c r="Z1038" i="7"/>
  <c r="AA1038" i="7"/>
  <c r="Z1039" i="7"/>
  <c r="AA1039" i="7"/>
  <c r="Z1040" i="7"/>
  <c r="AA1040" i="7"/>
  <c r="Z1041" i="7"/>
  <c r="AA1041" i="7"/>
  <c r="Z1042" i="7"/>
  <c r="AA1042" i="7"/>
  <c r="Z1043" i="7"/>
  <c r="AA1043" i="7"/>
  <c r="Z1044" i="7"/>
  <c r="AA1044" i="7"/>
  <c r="Z1045" i="7"/>
  <c r="AA1045" i="7"/>
  <c r="Z1046" i="7"/>
  <c r="AA1046" i="7"/>
  <c r="Z1047" i="7"/>
  <c r="AA1047" i="7"/>
  <c r="Z1048" i="7"/>
  <c r="AA1048" i="7"/>
  <c r="Z1049" i="7"/>
  <c r="AA1049" i="7"/>
  <c r="Z1050" i="7"/>
  <c r="AA1050" i="7"/>
  <c r="Z1051" i="7"/>
  <c r="AA1051" i="7"/>
  <c r="Z1052" i="7"/>
  <c r="AA1052" i="7"/>
  <c r="Z1053" i="7"/>
  <c r="AA1053" i="7"/>
  <c r="Z1054" i="7"/>
  <c r="AA1054" i="7"/>
  <c r="Z1055" i="7"/>
  <c r="AA1055" i="7"/>
  <c r="Z1056" i="7"/>
  <c r="AA1056" i="7"/>
  <c r="Z1057" i="7"/>
  <c r="AA1057" i="7"/>
  <c r="Z1058" i="7"/>
  <c r="AA1058" i="7"/>
  <c r="Z1059" i="7"/>
  <c r="AA1059" i="7"/>
  <c r="Z1060" i="7"/>
  <c r="AA1060" i="7"/>
  <c r="Z1061" i="7"/>
  <c r="AA1061" i="7"/>
  <c r="Z1062" i="7"/>
  <c r="AA1062" i="7"/>
  <c r="Z1063" i="7"/>
  <c r="AA1063" i="7"/>
  <c r="Z1064" i="7"/>
  <c r="AA1064" i="7"/>
  <c r="Z1065" i="7"/>
  <c r="AA1065" i="7"/>
  <c r="Z1066" i="7"/>
  <c r="AA1066" i="7"/>
  <c r="Z1067" i="7"/>
  <c r="AA1067" i="7"/>
  <c r="Z1068" i="7"/>
  <c r="AA1068" i="7"/>
  <c r="Z1069" i="7"/>
  <c r="AA1069" i="7"/>
  <c r="Z1070" i="7"/>
  <c r="AA1070" i="7"/>
  <c r="Z1071" i="7"/>
  <c r="AA1071" i="7"/>
  <c r="Z1072" i="7"/>
  <c r="AA1072" i="7"/>
  <c r="Z1073" i="7"/>
  <c r="AA1073" i="7"/>
  <c r="Z1074" i="7"/>
  <c r="AA1074" i="7"/>
  <c r="Z1075" i="7"/>
  <c r="AA1075" i="7"/>
  <c r="Z1076" i="7"/>
  <c r="AA1076" i="7"/>
  <c r="Z1077" i="7"/>
  <c r="AA1077" i="7"/>
  <c r="Z1078" i="7"/>
  <c r="AA1078" i="7"/>
  <c r="Z1079" i="7"/>
  <c r="AA1079" i="7"/>
  <c r="Z1080" i="7"/>
  <c r="AA1080" i="7"/>
  <c r="Z1081" i="7"/>
  <c r="AA1081" i="7"/>
  <c r="Z1082" i="7"/>
  <c r="AA1082" i="7"/>
  <c r="Z1083" i="7"/>
  <c r="AA1083" i="7"/>
  <c r="Z1084" i="7"/>
  <c r="AA1084" i="7"/>
  <c r="Z1085" i="7"/>
  <c r="AA1085" i="7"/>
  <c r="Z1086" i="7"/>
  <c r="AA1086" i="7"/>
  <c r="Z1087" i="7"/>
  <c r="AA1087" i="7"/>
  <c r="Z1088" i="7"/>
  <c r="AA1088" i="7"/>
  <c r="Z1089" i="7"/>
  <c r="AA1089" i="7"/>
  <c r="Z1090" i="7"/>
  <c r="AA1090" i="7"/>
  <c r="Z1091" i="7"/>
  <c r="AA1091" i="7"/>
  <c r="Z1092" i="7"/>
  <c r="AA1092" i="7"/>
  <c r="Z1093" i="7"/>
  <c r="AA1093" i="7"/>
  <c r="Z1094" i="7"/>
  <c r="AA1094" i="7"/>
  <c r="Z1095" i="7"/>
  <c r="AA1095" i="7"/>
  <c r="Z1096" i="7"/>
  <c r="AA1096" i="7"/>
  <c r="Z1097" i="7"/>
  <c r="AA1097" i="7"/>
  <c r="Z1098" i="7"/>
  <c r="AA1098" i="7"/>
  <c r="Z1099" i="7"/>
  <c r="AA1099" i="7"/>
  <c r="Z1100" i="7"/>
  <c r="AA1100" i="7"/>
  <c r="Z1101" i="7"/>
  <c r="AA1101" i="7"/>
  <c r="Z1102" i="7"/>
  <c r="AA1102" i="7"/>
  <c r="Z1103" i="7"/>
  <c r="AA1103" i="7"/>
  <c r="Z1104" i="7"/>
  <c r="AA1104" i="7"/>
  <c r="Z1105" i="7"/>
  <c r="AA1105" i="7"/>
  <c r="Z1106" i="7"/>
  <c r="AA1106" i="7"/>
  <c r="Z1107" i="7"/>
  <c r="AA1107" i="7"/>
  <c r="Z1108" i="7"/>
  <c r="AA1108" i="7"/>
  <c r="Z1109" i="7"/>
  <c r="AA1109" i="7"/>
  <c r="Z1110" i="7"/>
  <c r="AA1110" i="7"/>
  <c r="Z1111" i="7"/>
  <c r="AA1111" i="7"/>
  <c r="Z1112" i="7"/>
  <c r="AA1112" i="7"/>
  <c r="Z1113" i="7"/>
  <c r="AA1113" i="7"/>
  <c r="Z1114" i="7"/>
  <c r="AA1114" i="7"/>
  <c r="Z1115" i="7"/>
  <c r="AA1115" i="7"/>
  <c r="Z1116" i="7"/>
  <c r="AA1116" i="7"/>
  <c r="Z1117" i="7"/>
  <c r="AA1117" i="7"/>
  <c r="Z1118" i="7"/>
  <c r="AA1118" i="7"/>
  <c r="Z1119" i="7"/>
  <c r="AA1119" i="7"/>
  <c r="Z1120" i="7"/>
  <c r="AA1120" i="7"/>
  <c r="Z1121" i="7"/>
  <c r="AA1121" i="7"/>
  <c r="Z1122" i="7"/>
  <c r="AA1122" i="7"/>
  <c r="Z1123" i="7"/>
  <c r="AA1123" i="7"/>
  <c r="Z1124" i="7"/>
  <c r="AA1124" i="7"/>
  <c r="Z1125" i="7"/>
  <c r="AA1125" i="7"/>
  <c r="Z1126" i="7"/>
  <c r="AA1126" i="7"/>
  <c r="Z1127" i="7"/>
  <c r="AA1127" i="7"/>
  <c r="Z1128" i="7"/>
  <c r="AA1128" i="7"/>
  <c r="Z1129" i="7"/>
  <c r="AA1129" i="7"/>
  <c r="Z1130" i="7"/>
  <c r="AA1130" i="7"/>
  <c r="Z1131" i="7"/>
  <c r="AA1131" i="7"/>
  <c r="Z1132" i="7"/>
  <c r="AA1132" i="7"/>
  <c r="Z1133" i="7"/>
  <c r="AA1133" i="7"/>
  <c r="Z1134" i="7"/>
  <c r="AA1134" i="7"/>
  <c r="Z1135" i="7"/>
  <c r="AA1135" i="7"/>
  <c r="Z1136" i="7"/>
  <c r="AA1136" i="7"/>
  <c r="Z1137" i="7"/>
  <c r="AA1137" i="7"/>
  <c r="Z1138" i="7"/>
  <c r="AA1138" i="7"/>
  <c r="Z1139" i="7"/>
  <c r="AA1139" i="7"/>
  <c r="Z1140" i="7"/>
  <c r="AA1140" i="7"/>
  <c r="Z1141" i="7"/>
  <c r="AA1141" i="7"/>
  <c r="Z1142" i="7"/>
  <c r="AA1142" i="7"/>
  <c r="Z1143" i="7"/>
  <c r="AA1143" i="7"/>
  <c r="Z1144" i="7"/>
  <c r="AA1144" i="7"/>
  <c r="Z1145" i="7"/>
  <c r="AA1145" i="7"/>
  <c r="Z1146" i="7"/>
  <c r="AA1146" i="7"/>
  <c r="Z1147" i="7"/>
  <c r="AA1147" i="7"/>
  <c r="Z1148" i="7"/>
  <c r="AA1148" i="7"/>
  <c r="Z1149" i="7"/>
  <c r="AA1149" i="7"/>
  <c r="Z1150" i="7"/>
  <c r="AA1150" i="7"/>
  <c r="Z1151" i="7"/>
  <c r="AA1151" i="7"/>
  <c r="Z1152" i="7"/>
  <c r="AA1152" i="7"/>
  <c r="Z1153" i="7"/>
  <c r="AA1153" i="7"/>
  <c r="Z1154" i="7"/>
  <c r="AA1154" i="7"/>
  <c r="Z1155" i="7"/>
  <c r="AA1155" i="7"/>
  <c r="Z1156" i="7"/>
  <c r="AA1156" i="7"/>
  <c r="Z1157" i="7"/>
  <c r="AA1157" i="7"/>
  <c r="Z1158" i="7"/>
  <c r="AA1158" i="7"/>
  <c r="Z1159" i="7"/>
  <c r="AA1159" i="7"/>
  <c r="Z1160" i="7"/>
  <c r="AA1160" i="7"/>
  <c r="Z1161" i="7"/>
  <c r="AA1161" i="7"/>
  <c r="Z1162" i="7"/>
  <c r="AA1162" i="7"/>
  <c r="Z1163" i="7"/>
  <c r="AA1163" i="7"/>
  <c r="Z1164" i="7"/>
  <c r="AA1164" i="7"/>
  <c r="Z1165" i="7"/>
  <c r="AA1165" i="7"/>
  <c r="Z1166" i="7"/>
  <c r="AA1166" i="7"/>
  <c r="Z1167" i="7"/>
  <c r="AA1167" i="7"/>
  <c r="Z1168" i="7"/>
  <c r="AA1168" i="7"/>
  <c r="Z1169" i="7"/>
  <c r="AA1169" i="7"/>
  <c r="Z1170" i="7"/>
  <c r="AA1170" i="7"/>
  <c r="Z1171" i="7"/>
  <c r="AA1171" i="7"/>
  <c r="Z1172" i="7"/>
  <c r="AA1172" i="7"/>
  <c r="Z1173" i="7"/>
  <c r="AA1173" i="7"/>
  <c r="Z1174" i="7"/>
  <c r="AA1174" i="7"/>
  <c r="Z1175" i="7"/>
  <c r="AA1175" i="7"/>
  <c r="Z1176" i="7"/>
  <c r="AA1176" i="7"/>
  <c r="Z1177" i="7"/>
  <c r="AA1177" i="7"/>
  <c r="Z1178" i="7"/>
  <c r="AA1178" i="7"/>
  <c r="Z1179" i="7"/>
  <c r="AA1179" i="7"/>
  <c r="Z1180" i="7"/>
  <c r="AA1180" i="7"/>
  <c r="Z1181" i="7"/>
  <c r="AA1181" i="7"/>
  <c r="Z1182" i="7"/>
  <c r="AA1182" i="7"/>
  <c r="Z1183" i="7"/>
  <c r="AA1183" i="7"/>
  <c r="Z1184" i="7"/>
  <c r="AA1184" i="7"/>
  <c r="Z1185" i="7"/>
  <c r="AA1185" i="7"/>
  <c r="Z1186" i="7"/>
  <c r="AA1186" i="7"/>
  <c r="Z1187" i="7"/>
  <c r="AA1187" i="7"/>
  <c r="Z1188" i="7"/>
  <c r="AA1188" i="7"/>
  <c r="Z1189" i="7"/>
  <c r="AA1189" i="7"/>
  <c r="Z1190" i="7"/>
  <c r="AA1190" i="7"/>
  <c r="Z1191" i="7"/>
  <c r="AA1191" i="7"/>
  <c r="Z1192" i="7"/>
  <c r="AA1192" i="7"/>
  <c r="Z1193" i="7"/>
  <c r="AA1193" i="7"/>
  <c r="Z1194" i="7"/>
  <c r="AA1194" i="7"/>
  <c r="Z1195" i="7"/>
  <c r="AA1195" i="7"/>
  <c r="Z1196" i="7"/>
  <c r="AA1196" i="7"/>
  <c r="Z1197" i="7"/>
  <c r="AA1197" i="7"/>
  <c r="Z1198" i="7"/>
  <c r="AA1198" i="7"/>
  <c r="Z1199" i="7"/>
  <c r="AA1199" i="7"/>
  <c r="Z1200" i="7"/>
  <c r="AA1200" i="7"/>
  <c r="Z1201" i="7"/>
  <c r="AA1201" i="7"/>
  <c r="Z1202" i="7"/>
  <c r="AA1202" i="7"/>
  <c r="Z1203" i="7"/>
  <c r="AA1203" i="7"/>
  <c r="Z1204" i="7"/>
  <c r="AA1204" i="7"/>
  <c r="Z1205" i="7"/>
  <c r="AA1205" i="7"/>
  <c r="Z1206" i="7"/>
  <c r="AA1206" i="7"/>
  <c r="Z1207" i="7"/>
  <c r="AA1207" i="7"/>
  <c r="Z1208" i="7"/>
  <c r="AA1208" i="7"/>
  <c r="Z1209" i="7"/>
  <c r="AA1209" i="7"/>
  <c r="Z1210" i="7"/>
  <c r="AA1210" i="7"/>
  <c r="Z1211" i="7"/>
  <c r="AA1211" i="7"/>
  <c r="Z1212" i="7"/>
  <c r="AA1212" i="7"/>
  <c r="Z1213" i="7"/>
  <c r="AA1213" i="7"/>
  <c r="Z1214" i="7"/>
  <c r="AA1214" i="7"/>
  <c r="Z1215" i="7"/>
  <c r="AA1215" i="7"/>
  <c r="Z1216" i="7"/>
  <c r="Z1217" i="7"/>
  <c r="AA1217" i="7"/>
  <c r="Z1218" i="7"/>
  <c r="AA1218" i="7"/>
  <c r="Z1219" i="7"/>
  <c r="AA1219" i="7"/>
  <c r="AA1220" i="7"/>
  <c r="Z1221" i="7"/>
  <c r="AA1221" i="7"/>
  <c r="Z1222" i="7"/>
  <c r="AA1222" i="7"/>
  <c r="Z1223" i="7"/>
  <c r="AA1223" i="7"/>
  <c r="Z1224" i="7"/>
  <c r="AA1224" i="7"/>
  <c r="Z1225" i="7"/>
  <c r="AA1225" i="7"/>
  <c r="Z1226" i="7"/>
  <c r="AA1226" i="7"/>
  <c r="Z1227" i="7"/>
  <c r="AA1227" i="7"/>
  <c r="Z1228" i="7"/>
  <c r="AA1228" i="7"/>
  <c r="AA1229" i="7"/>
  <c r="AA1230" i="7"/>
  <c r="Z1231" i="7"/>
  <c r="AA1231" i="7"/>
  <c r="Z1232" i="7"/>
  <c r="AA1232" i="7"/>
  <c r="Z1233" i="7"/>
  <c r="AA1233" i="7"/>
  <c r="Z1234" i="7"/>
  <c r="AA1234" i="7"/>
  <c r="Z1235" i="7"/>
  <c r="AA1235" i="7"/>
  <c r="Z1236" i="7"/>
  <c r="AA1236" i="7"/>
  <c r="Z1237" i="7"/>
  <c r="AA1237" i="7"/>
  <c r="Z1238" i="7"/>
  <c r="AA1238" i="7"/>
  <c r="Z1239" i="7"/>
  <c r="AA1239" i="7"/>
  <c r="Z1240" i="7"/>
  <c r="AA1240" i="7"/>
  <c r="Z1241" i="7"/>
  <c r="AA1241" i="7"/>
  <c r="Z1242" i="7"/>
  <c r="AA1242" i="7"/>
  <c r="Z1243" i="7"/>
  <c r="AA1243" i="7"/>
  <c r="Z1244" i="7"/>
  <c r="AA1244" i="7"/>
  <c r="Z1245" i="7"/>
  <c r="AA1245" i="7"/>
  <c r="Z1246" i="7"/>
  <c r="AA1246" i="7"/>
  <c r="Z1247" i="7"/>
  <c r="AA1247" i="7"/>
  <c r="Z1248" i="7"/>
  <c r="AA1248" i="7"/>
  <c r="Z1249" i="7"/>
  <c r="AA1249" i="7"/>
  <c r="Z1250" i="7"/>
  <c r="AA1250" i="7"/>
  <c r="Z1251" i="7"/>
  <c r="AA1251" i="7"/>
  <c r="Z1252" i="7"/>
  <c r="AA1252" i="7"/>
  <c r="Z1253" i="7"/>
  <c r="AA1253" i="7"/>
  <c r="Z1254" i="7"/>
  <c r="AA1254" i="7"/>
  <c r="Z1255" i="7"/>
  <c r="AA1255" i="7"/>
  <c r="Z1256" i="7"/>
  <c r="AA1256" i="7"/>
  <c r="Z1257" i="7"/>
  <c r="AA1257" i="7"/>
  <c r="Z1258" i="7"/>
  <c r="AA1258" i="7"/>
  <c r="Z1259" i="7"/>
  <c r="AA1259" i="7"/>
  <c r="Z1260" i="7"/>
  <c r="AA1260" i="7"/>
  <c r="Z1261" i="7"/>
  <c r="AA1261" i="7"/>
  <c r="Z1262" i="7"/>
  <c r="AA1262" i="7"/>
  <c r="Z1263" i="7"/>
  <c r="AA1263" i="7"/>
  <c r="Z1264" i="7"/>
  <c r="AA1264" i="7"/>
  <c r="Z1265" i="7"/>
  <c r="AA1265" i="7"/>
  <c r="Z1266" i="7"/>
  <c r="AA1266" i="7"/>
  <c r="AA1267" i="7"/>
  <c r="AA1268" i="7"/>
  <c r="Z1269" i="7"/>
  <c r="AA1269" i="7"/>
  <c r="Z1270" i="7"/>
  <c r="AA1270" i="7"/>
  <c r="Z1271" i="7"/>
  <c r="AA1271" i="7"/>
  <c r="Z1272" i="7"/>
  <c r="AA1272" i="7"/>
  <c r="Z1273" i="7"/>
  <c r="AA1273" i="7"/>
  <c r="Z1274" i="7"/>
  <c r="AA1274" i="7"/>
  <c r="Z1275" i="7"/>
  <c r="AA1275" i="7"/>
  <c r="Z1276" i="7"/>
  <c r="AA1276" i="7"/>
  <c r="Z1277" i="7"/>
  <c r="AA1277" i="7"/>
  <c r="Z1278" i="7"/>
  <c r="AA1278" i="7"/>
  <c r="Z1279" i="7"/>
  <c r="AA1279" i="7"/>
  <c r="Z1280" i="7"/>
  <c r="AA1280" i="7"/>
  <c r="Z1281" i="7"/>
  <c r="AA1281" i="7"/>
  <c r="Z1282" i="7"/>
  <c r="AA1282" i="7"/>
  <c r="Z1283" i="7"/>
  <c r="AA1283" i="7"/>
  <c r="Z1284" i="7"/>
  <c r="AA1284" i="7"/>
  <c r="Z1285" i="7"/>
  <c r="AA1285" i="7"/>
  <c r="Z1286" i="7"/>
  <c r="AA1286" i="7"/>
  <c r="Z1287" i="7"/>
  <c r="AA1287" i="7"/>
  <c r="Z1288" i="7"/>
  <c r="AA1288" i="7"/>
  <c r="Z1289" i="7"/>
  <c r="AA1289" i="7"/>
  <c r="Z1290" i="7"/>
  <c r="AA1290" i="7"/>
  <c r="Z1291" i="7"/>
  <c r="AA1291" i="7"/>
  <c r="Z1292" i="7"/>
  <c r="AA1292" i="7"/>
  <c r="Z1293" i="7"/>
  <c r="AA1293" i="7"/>
  <c r="Z1294" i="7"/>
  <c r="AA1294" i="7"/>
  <c r="Z1295" i="7"/>
  <c r="AA1295" i="7"/>
  <c r="Z1296" i="7"/>
  <c r="AA1296" i="7"/>
  <c r="Z1297" i="7"/>
  <c r="Z1298" i="7"/>
  <c r="AA1298" i="7"/>
  <c r="Z1299" i="7"/>
  <c r="AA1299" i="7"/>
  <c r="Z1300" i="7"/>
  <c r="AA1300" i="7"/>
  <c r="Z1301" i="7"/>
  <c r="AA1301" i="7"/>
  <c r="Z1302" i="7"/>
  <c r="AA1302" i="7"/>
  <c r="Z1303" i="7"/>
  <c r="AA1303" i="7"/>
  <c r="Z1304" i="7"/>
  <c r="AA1304" i="7"/>
  <c r="Z1305" i="7"/>
  <c r="AA1305" i="7"/>
  <c r="Z1306" i="7"/>
  <c r="AA1306" i="7"/>
  <c r="Z1307" i="7"/>
  <c r="Z1308" i="7"/>
  <c r="AA1308" i="7"/>
  <c r="Z1309" i="7"/>
  <c r="AA1309" i="7"/>
  <c r="Z1310" i="7"/>
  <c r="AA1310" i="7"/>
  <c r="AA1311" i="7"/>
  <c r="AA1312" i="7"/>
  <c r="Z1313" i="7"/>
  <c r="AA1313" i="7"/>
  <c r="Z1314" i="7"/>
  <c r="AA1314" i="7"/>
  <c r="Z1315" i="7"/>
  <c r="AA1315" i="7"/>
  <c r="Z1316" i="7"/>
  <c r="AA1316" i="7"/>
  <c r="Z1317" i="7"/>
  <c r="AA1317" i="7"/>
  <c r="Z1318" i="7"/>
  <c r="AA1318" i="7"/>
  <c r="Z1319" i="7"/>
  <c r="AA1319" i="7"/>
  <c r="Z1320" i="7"/>
  <c r="AA1320" i="7"/>
  <c r="Z1321" i="7"/>
  <c r="AA1321" i="7"/>
  <c r="Z1322" i="7"/>
  <c r="AA1322" i="7"/>
  <c r="Z1323" i="7"/>
  <c r="AA1323" i="7"/>
  <c r="Z1324" i="7"/>
  <c r="AA1324" i="7"/>
  <c r="Z1325" i="7"/>
  <c r="AA1325" i="7"/>
  <c r="Z1326" i="7"/>
  <c r="AA1326" i="7"/>
  <c r="Z1327" i="7"/>
  <c r="AA1327" i="7"/>
  <c r="Z1328" i="7"/>
  <c r="AA1328" i="7"/>
  <c r="Z1329" i="7"/>
  <c r="AA1329" i="7"/>
  <c r="Z1330" i="7"/>
  <c r="AA1330" i="7"/>
  <c r="Z1331" i="7"/>
  <c r="AA1331" i="7"/>
  <c r="Z1332" i="7"/>
  <c r="AA1332" i="7"/>
  <c r="Z1333" i="7"/>
  <c r="AA1333" i="7"/>
  <c r="Z1334" i="7"/>
  <c r="AA1334" i="7"/>
  <c r="Z1335" i="7"/>
  <c r="AA1335" i="7"/>
  <c r="Z1336" i="7"/>
  <c r="AA1336" i="7"/>
  <c r="Z1337" i="7"/>
  <c r="AA1337" i="7"/>
  <c r="Z1338" i="7"/>
  <c r="AA1338" i="7"/>
  <c r="Z1339" i="7"/>
  <c r="AA1339" i="7"/>
  <c r="Z1340" i="7"/>
  <c r="AA1340" i="7"/>
  <c r="Z1341" i="7"/>
  <c r="AA1341" i="7"/>
  <c r="Z1342" i="7"/>
  <c r="AA1342" i="7"/>
  <c r="Z1343" i="7"/>
  <c r="AA1343" i="7"/>
  <c r="Z1344" i="7"/>
  <c r="AA1344" i="7"/>
  <c r="Z1345" i="7"/>
  <c r="AA1345" i="7"/>
  <c r="Z1346" i="7"/>
  <c r="AA1346" i="7"/>
  <c r="Z1347" i="7"/>
  <c r="AA1347" i="7"/>
  <c r="Z1348" i="7"/>
  <c r="AA1348" i="7"/>
  <c r="Z1349" i="7"/>
  <c r="AA1349" i="7"/>
  <c r="Z1350" i="7"/>
  <c r="AA1350" i="7"/>
  <c r="Z1351" i="7"/>
  <c r="AA1351" i="7"/>
  <c r="Z1352" i="7"/>
  <c r="AA1352" i="7"/>
  <c r="Z1353" i="7"/>
  <c r="AA1353" i="7"/>
  <c r="Z1354" i="7"/>
  <c r="AA1354" i="7"/>
  <c r="Z1355" i="7"/>
  <c r="AA1355" i="7"/>
  <c r="Z1356" i="7"/>
  <c r="AA1356" i="7"/>
  <c r="Z1357" i="7"/>
  <c r="AA1357" i="7"/>
  <c r="Z1358" i="7"/>
  <c r="AA1358" i="7"/>
  <c r="Z1359" i="7"/>
  <c r="AA1359" i="7"/>
  <c r="Z1360" i="7"/>
  <c r="AA1360" i="7"/>
  <c r="Z1361" i="7"/>
  <c r="AA1361" i="7"/>
  <c r="Z1362" i="7"/>
  <c r="AA1362" i="7"/>
  <c r="Z1363" i="7"/>
  <c r="AA1363" i="7"/>
  <c r="Z1364" i="7"/>
  <c r="AA1364" i="7"/>
  <c r="Z1365" i="7"/>
  <c r="AA1365" i="7"/>
  <c r="Z1366" i="7"/>
  <c r="AA1366" i="7"/>
  <c r="Z1367" i="7"/>
  <c r="AA1367" i="7"/>
  <c r="Z1368" i="7"/>
  <c r="AA1368" i="7"/>
  <c r="Z1369" i="7"/>
  <c r="AA1369" i="7"/>
  <c r="Z1370" i="7"/>
  <c r="AA1370" i="7"/>
  <c r="Z1371" i="7"/>
  <c r="AA1371" i="7"/>
  <c r="Z1372" i="7"/>
  <c r="AA1372" i="7"/>
  <c r="Z1373" i="7"/>
  <c r="AA1373" i="7"/>
  <c r="Z1374" i="7"/>
  <c r="AA1374" i="7"/>
  <c r="Z1375" i="7"/>
  <c r="AA1375" i="7"/>
  <c r="Z1376" i="7"/>
  <c r="AA1376" i="7"/>
  <c r="Z1377" i="7"/>
  <c r="AA1377" i="7"/>
  <c r="AA1378" i="7"/>
  <c r="Z1379" i="7"/>
  <c r="AA1379" i="7"/>
  <c r="Z1380" i="7"/>
  <c r="AA1380" i="7"/>
  <c r="Z1381" i="7"/>
  <c r="AA1381" i="7"/>
  <c r="Z1382" i="7"/>
  <c r="AA1382" i="7"/>
  <c r="Z1383" i="7"/>
  <c r="AA1383" i="7"/>
  <c r="Z1384" i="7"/>
  <c r="AA1384" i="7"/>
  <c r="Z1385" i="7"/>
  <c r="AA1385" i="7"/>
  <c r="Z1386" i="7"/>
  <c r="AA1386" i="7"/>
  <c r="Z1387" i="7"/>
  <c r="AA1387" i="7"/>
  <c r="Z1388" i="7"/>
  <c r="AA1388" i="7"/>
  <c r="Z1389" i="7"/>
  <c r="AA1389" i="7"/>
  <c r="Z1390" i="7"/>
  <c r="AA1390" i="7"/>
  <c r="Z1391" i="7"/>
  <c r="AA1391" i="7"/>
  <c r="Z1392" i="7"/>
  <c r="AA1392" i="7"/>
  <c r="Z1393" i="7"/>
  <c r="AA1393" i="7"/>
  <c r="Z1394" i="7"/>
  <c r="AA1394" i="7"/>
  <c r="Z1395" i="7"/>
  <c r="AA1395" i="7"/>
  <c r="Z1396" i="7"/>
  <c r="AA1396" i="7"/>
  <c r="Z1397" i="7"/>
  <c r="AA1397" i="7"/>
  <c r="Z1398" i="7"/>
  <c r="AA1398" i="7"/>
  <c r="Z1399" i="7"/>
  <c r="AA1399" i="7"/>
  <c r="Z1400" i="7"/>
  <c r="AA1400" i="7"/>
  <c r="Z1401" i="7"/>
  <c r="AA1401" i="7"/>
  <c r="Z1402" i="7"/>
  <c r="AA1402" i="7"/>
  <c r="Z1403" i="7"/>
  <c r="AA1403" i="7"/>
  <c r="Z1404" i="7"/>
  <c r="AA1404" i="7"/>
  <c r="Z1405" i="7"/>
  <c r="AA1405" i="7"/>
  <c r="Z1406" i="7"/>
  <c r="AA1406" i="7"/>
  <c r="Z1407" i="7"/>
  <c r="AA1407" i="7"/>
  <c r="Z1408" i="7"/>
  <c r="AA1408" i="7"/>
  <c r="Z1409" i="7"/>
  <c r="AA1409" i="7"/>
  <c r="Z1410" i="7"/>
  <c r="AA1410" i="7"/>
  <c r="Z1411" i="7"/>
  <c r="AA1411" i="7"/>
  <c r="Z1412" i="7"/>
  <c r="AA1412" i="7"/>
  <c r="AA1413" i="7"/>
  <c r="AA1414" i="7"/>
  <c r="Z1415" i="7"/>
  <c r="AA1415" i="7"/>
  <c r="Z1416" i="7"/>
  <c r="AA1416" i="7"/>
  <c r="Z1417" i="7"/>
  <c r="AA1417" i="7"/>
  <c r="Z1418" i="7"/>
  <c r="AA1418" i="7"/>
  <c r="Z1419" i="7"/>
  <c r="AA1419" i="7"/>
  <c r="Z1420" i="7"/>
  <c r="AA1420" i="7"/>
  <c r="Z384" i="7"/>
  <c r="AA384" i="7"/>
  <c r="Z385" i="7"/>
  <c r="AA385" i="7"/>
  <c r="Z386" i="7"/>
  <c r="AA386" i="7"/>
  <c r="Z387" i="7"/>
  <c r="AA387" i="7"/>
  <c r="Z388" i="7"/>
  <c r="AA388" i="7"/>
  <c r="Z389" i="7"/>
  <c r="AA389" i="7"/>
  <c r="Z390" i="7"/>
  <c r="AA390" i="7"/>
  <c r="Z391" i="7"/>
  <c r="AA391" i="7"/>
  <c r="Z392" i="7"/>
  <c r="AA392" i="7"/>
  <c r="Z393" i="7"/>
  <c r="AA393" i="7"/>
  <c r="Z394" i="7"/>
  <c r="AA394" i="7"/>
  <c r="Z395" i="7"/>
  <c r="AA395" i="7"/>
  <c r="Z396" i="7"/>
  <c r="AA396" i="7"/>
  <c r="Z397" i="7"/>
  <c r="AA397" i="7"/>
  <c r="Z398" i="7"/>
  <c r="AA398" i="7"/>
  <c r="Z399" i="7"/>
  <c r="AA399" i="7"/>
  <c r="Z400" i="7"/>
  <c r="AA400" i="7"/>
  <c r="Z401" i="7"/>
  <c r="AA401" i="7"/>
  <c r="Z402" i="7"/>
  <c r="AA402" i="7"/>
  <c r="Z403" i="7"/>
  <c r="AA403" i="7"/>
  <c r="Z404" i="7"/>
  <c r="AA404" i="7"/>
  <c r="Z405" i="7"/>
  <c r="AA405" i="7"/>
  <c r="Z406" i="7"/>
  <c r="AA406" i="7"/>
  <c r="Z407" i="7"/>
  <c r="AA407" i="7"/>
  <c r="Z408" i="7"/>
  <c r="AA408" i="7"/>
  <c r="Z409" i="7"/>
  <c r="AA409" i="7"/>
  <c r="Z410" i="7"/>
  <c r="AA410" i="7"/>
  <c r="Z411" i="7"/>
  <c r="AA411" i="7"/>
  <c r="Z412" i="7"/>
  <c r="AA412" i="7"/>
  <c r="Z413" i="7"/>
  <c r="AA413" i="7"/>
  <c r="Z414" i="7"/>
  <c r="AA414" i="7"/>
  <c r="Z415" i="7"/>
  <c r="AA415" i="7"/>
  <c r="Z416" i="7"/>
  <c r="AA416" i="7"/>
  <c r="Z417" i="7"/>
  <c r="AA417" i="7"/>
  <c r="Z418" i="7"/>
  <c r="AA418" i="7"/>
  <c r="Z419" i="7"/>
  <c r="AA419" i="7"/>
  <c r="Z420" i="7"/>
  <c r="AA420" i="7"/>
  <c r="Z421" i="7"/>
  <c r="AA421" i="7"/>
  <c r="Z422" i="7"/>
  <c r="AA422" i="7"/>
  <c r="Z423" i="7"/>
  <c r="AA423" i="7"/>
  <c r="Z424" i="7"/>
  <c r="AA424" i="7"/>
  <c r="Z425" i="7"/>
  <c r="AA425" i="7"/>
  <c r="Z426" i="7"/>
  <c r="AA426" i="7"/>
  <c r="Z427" i="7"/>
  <c r="AA427" i="7"/>
  <c r="Z428" i="7"/>
  <c r="AA428" i="7"/>
  <c r="Z429" i="7"/>
  <c r="AA429" i="7"/>
  <c r="Z430" i="7"/>
  <c r="AA430" i="7"/>
  <c r="Z431" i="7"/>
  <c r="AA431" i="7"/>
  <c r="Z432" i="7"/>
  <c r="AA432" i="7"/>
  <c r="Z433" i="7"/>
  <c r="AA433" i="7"/>
  <c r="Z434" i="7"/>
  <c r="AA434" i="7"/>
  <c r="Z435" i="7"/>
  <c r="AA435" i="7"/>
  <c r="Z436" i="7"/>
  <c r="AA436" i="7"/>
  <c r="Z437" i="7"/>
  <c r="AA437" i="7"/>
  <c r="Z438" i="7"/>
  <c r="AA438" i="7"/>
  <c r="Z439" i="7"/>
  <c r="AA439" i="7"/>
  <c r="Z440" i="7"/>
  <c r="AA440" i="7"/>
  <c r="Z441" i="7"/>
  <c r="AA441" i="7"/>
  <c r="Z442" i="7"/>
  <c r="AA442" i="7"/>
  <c r="Z443" i="7"/>
  <c r="AA443" i="7"/>
  <c r="Z444" i="7"/>
  <c r="AA444" i="7"/>
  <c r="Z445" i="7"/>
  <c r="AA445" i="7"/>
  <c r="Z446" i="7"/>
  <c r="AA446" i="7"/>
  <c r="Z447" i="7"/>
  <c r="AA447" i="7"/>
  <c r="Z448" i="7"/>
  <c r="AA448" i="7"/>
  <c r="Z449" i="7"/>
  <c r="AA449" i="7"/>
  <c r="Z450" i="7"/>
  <c r="AA450" i="7"/>
  <c r="Z451" i="7"/>
  <c r="AA451" i="7"/>
  <c r="Z452" i="7"/>
  <c r="AA452" i="7"/>
  <c r="Z453" i="7"/>
  <c r="AA453" i="7"/>
  <c r="Z454" i="7"/>
  <c r="AA454" i="7"/>
  <c r="Z455" i="7"/>
  <c r="AA455" i="7"/>
  <c r="Z456" i="7"/>
  <c r="AA456" i="7"/>
  <c r="Z457" i="7"/>
  <c r="AA457" i="7"/>
  <c r="Z458" i="7"/>
  <c r="AA458" i="7"/>
  <c r="Z459" i="7"/>
  <c r="AA459" i="7"/>
  <c r="Z460" i="7"/>
  <c r="AA460" i="7"/>
  <c r="Z461" i="7"/>
  <c r="AA461" i="7"/>
  <c r="Z462" i="7"/>
  <c r="AA462" i="7"/>
  <c r="Z463" i="7"/>
  <c r="AA463" i="7"/>
  <c r="Z464" i="7"/>
  <c r="AA464" i="7"/>
  <c r="Z465" i="7"/>
  <c r="AA465" i="7"/>
  <c r="Z466" i="7"/>
  <c r="AA466" i="7"/>
  <c r="Z467" i="7"/>
  <c r="AA467" i="7"/>
  <c r="Z468" i="7"/>
  <c r="AA468" i="7"/>
  <c r="Z469" i="7"/>
  <c r="AA469" i="7"/>
  <c r="Z470" i="7"/>
  <c r="AA470" i="7"/>
  <c r="Z471" i="7"/>
  <c r="AA471" i="7"/>
  <c r="Z472" i="7"/>
  <c r="AA472" i="7"/>
  <c r="Z473" i="7"/>
  <c r="AA473" i="7"/>
  <c r="Z474" i="7"/>
  <c r="AA474" i="7"/>
  <c r="Z475" i="7"/>
  <c r="AA475" i="7"/>
  <c r="Z476" i="7"/>
  <c r="AA476" i="7"/>
  <c r="Z477" i="7"/>
  <c r="AA477" i="7"/>
  <c r="Z478" i="7"/>
  <c r="AA478" i="7"/>
  <c r="Z479" i="7"/>
  <c r="AA479" i="7"/>
  <c r="Z480" i="7"/>
  <c r="AA480" i="7"/>
  <c r="Z481" i="7"/>
  <c r="AA481" i="7"/>
  <c r="Z482" i="7"/>
  <c r="AA482" i="7"/>
  <c r="Z483" i="7"/>
  <c r="AA483" i="7"/>
  <c r="Z484" i="7"/>
  <c r="AA484" i="7"/>
  <c r="Z485" i="7"/>
  <c r="AA485" i="7"/>
  <c r="Z486" i="7"/>
  <c r="AA486" i="7"/>
  <c r="Z487" i="7"/>
  <c r="AA487" i="7"/>
  <c r="Z488" i="7"/>
  <c r="AA488" i="7"/>
  <c r="Z489" i="7"/>
  <c r="AA489" i="7"/>
  <c r="Z490" i="7"/>
  <c r="AA490" i="7"/>
  <c r="Z491" i="7"/>
  <c r="AA491" i="7"/>
  <c r="Z492" i="7"/>
  <c r="AA492" i="7"/>
  <c r="Z493" i="7"/>
  <c r="AA493" i="7"/>
  <c r="Z494" i="7"/>
  <c r="AA494" i="7"/>
  <c r="Z495" i="7"/>
  <c r="AA495" i="7"/>
  <c r="Z496" i="7"/>
  <c r="AA496" i="7"/>
  <c r="Z497" i="7"/>
  <c r="AA497" i="7"/>
  <c r="Z498" i="7"/>
  <c r="AA498" i="7"/>
  <c r="Z499" i="7"/>
  <c r="AA499" i="7"/>
  <c r="Z500" i="7"/>
  <c r="AA500" i="7"/>
  <c r="Z501" i="7"/>
  <c r="AA501" i="7"/>
  <c r="Z502" i="7"/>
  <c r="AA502" i="7"/>
  <c r="Z503" i="7"/>
  <c r="AA503" i="7"/>
  <c r="Z504" i="7"/>
  <c r="AA504" i="7"/>
  <c r="Z505" i="7"/>
  <c r="AA505" i="7"/>
  <c r="Z506" i="7"/>
  <c r="AA506" i="7"/>
  <c r="Z507" i="7"/>
  <c r="AA507" i="7"/>
  <c r="Z508" i="7"/>
  <c r="AA508" i="7"/>
  <c r="Z509" i="7"/>
  <c r="AA509" i="7"/>
  <c r="Z510" i="7"/>
  <c r="AA510" i="7"/>
  <c r="Z511" i="7"/>
  <c r="AA511" i="7"/>
  <c r="Z512" i="7"/>
  <c r="AA512" i="7"/>
  <c r="Z513" i="7"/>
  <c r="AA513" i="7"/>
  <c r="Z514" i="7"/>
  <c r="AA514" i="7"/>
  <c r="Z515" i="7"/>
  <c r="AA515" i="7"/>
  <c r="Z516" i="7"/>
  <c r="AA516" i="7"/>
  <c r="Z517" i="7"/>
  <c r="AA517" i="7"/>
  <c r="Z518" i="7"/>
  <c r="AA518" i="7"/>
  <c r="Z519" i="7"/>
  <c r="AA519" i="7"/>
  <c r="Z520" i="7"/>
  <c r="AA520" i="7"/>
  <c r="Z521" i="7"/>
  <c r="AA521" i="7"/>
  <c r="Z522" i="7"/>
  <c r="AA522" i="7"/>
  <c r="Z523" i="7"/>
  <c r="AA523" i="7"/>
  <c r="Z524" i="7"/>
  <c r="AA524" i="7"/>
  <c r="Z525" i="7"/>
  <c r="AA525" i="7"/>
  <c r="Z526" i="7"/>
  <c r="AA526" i="7"/>
  <c r="Z527" i="7"/>
  <c r="AA527" i="7"/>
  <c r="Z528" i="7"/>
  <c r="AA528" i="7"/>
  <c r="Z529" i="7"/>
  <c r="AA529" i="7"/>
  <c r="Z530" i="7"/>
  <c r="AA530" i="7"/>
  <c r="Z531" i="7"/>
  <c r="AA531" i="7"/>
  <c r="Z532" i="7"/>
  <c r="AA532" i="7"/>
  <c r="Z533" i="7"/>
  <c r="AA533" i="7"/>
  <c r="Z534" i="7"/>
  <c r="AA534" i="7"/>
  <c r="Z535" i="7"/>
  <c r="AA535" i="7"/>
  <c r="Z536" i="7"/>
  <c r="AA536" i="7"/>
  <c r="Z537" i="7"/>
  <c r="AA537" i="7"/>
  <c r="Z538" i="7"/>
  <c r="AA538" i="7"/>
  <c r="Z539" i="7"/>
  <c r="AA539" i="7"/>
  <c r="Z540" i="7"/>
  <c r="AA540" i="7"/>
  <c r="Z541" i="7"/>
  <c r="AA541" i="7"/>
  <c r="Z542" i="7"/>
  <c r="AA542" i="7"/>
  <c r="Z543" i="7"/>
  <c r="AA543" i="7"/>
  <c r="Z544" i="7"/>
  <c r="AA544" i="7"/>
  <c r="Z545" i="7"/>
  <c r="AA545" i="7"/>
  <c r="Z546" i="7"/>
  <c r="AA546" i="7"/>
  <c r="Z547" i="7"/>
  <c r="AA547" i="7"/>
  <c r="Z548" i="7"/>
  <c r="AA548" i="7"/>
  <c r="Z549" i="7"/>
  <c r="AA549" i="7"/>
  <c r="Z550" i="7"/>
  <c r="AA550" i="7"/>
  <c r="Z551" i="7"/>
  <c r="AA551" i="7"/>
  <c r="Z552" i="7"/>
  <c r="AA552" i="7"/>
  <c r="Z553" i="7"/>
  <c r="AA553" i="7"/>
  <c r="Z554" i="7"/>
  <c r="AA554" i="7"/>
  <c r="Z555" i="7"/>
  <c r="AA555" i="7"/>
  <c r="Z556" i="7"/>
  <c r="AA556" i="7"/>
  <c r="Z557" i="7"/>
  <c r="AA557" i="7"/>
  <c r="Z558" i="7"/>
  <c r="AA558" i="7"/>
  <c r="Z559" i="7"/>
  <c r="AA559" i="7"/>
  <c r="Z560" i="7"/>
  <c r="AA560" i="7"/>
  <c r="Z561" i="7"/>
  <c r="AA561" i="7"/>
  <c r="Z562" i="7"/>
  <c r="AA562" i="7"/>
  <c r="Z563" i="7"/>
  <c r="AA563" i="7"/>
  <c r="Z564" i="7"/>
  <c r="AA564" i="7"/>
  <c r="Z565" i="7"/>
  <c r="AA565" i="7"/>
  <c r="Z566" i="7"/>
  <c r="AA566" i="7"/>
  <c r="Z567" i="7"/>
  <c r="AA567" i="7"/>
  <c r="Z568" i="7"/>
  <c r="AA568" i="7"/>
  <c r="Z569" i="7"/>
  <c r="AA569" i="7"/>
  <c r="Z570" i="7"/>
  <c r="AA570" i="7"/>
  <c r="Z571" i="7"/>
  <c r="AA571" i="7"/>
  <c r="Z572" i="7"/>
  <c r="AA572" i="7"/>
  <c r="Z573" i="7"/>
  <c r="AA573" i="7"/>
  <c r="Z574" i="7"/>
  <c r="AA574" i="7"/>
  <c r="Z575" i="7"/>
  <c r="AA575" i="7"/>
  <c r="Z576" i="7"/>
  <c r="AA576" i="7"/>
  <c r="Z577" i="7"/>
  <c r="AA577" i="7"/>
  <c r="Z578" i="7"/>
  <c r="AA578" i="7"/>
  <c r="Z579" i="7"/>
  <c r="AA579" i="7"/>
  <c r="Z580" i="7"/>
  <c r="AA580" i="7"/>
  <c r="Z581" i="7"/>
  <c r="AA581" i="7"/>
  <c r="Z582" i="7"/>
  <c r="AA582" i="7"/>
  <c r="Z583" i="7"/>
  <c r="AA583" i="7"/>
  <c r="Z584" i="7"/>
  <c r="AA584" i="7"/>
  <c r="Z585" i="7"/>
  <c r="AA585" i="7"/>
  <c r="Z586" i="7"/>
  <c r="AA586" i="7"/>
  <c r="Z587" i="7"/>
  <c r="AA587" i="7"/>
  <c r="Z588" i="7"/>
  <c r="AA588" i="7"/>
  <c r="Z589" i="7"/>
  <c r="AA589" i="7"/>
  <c r="Z590" i="7"/>
  <c r="AA590" i="7"/>
  <c r="Z591" i="7"/>
  <c r="AA591" i="7"/>
  <c r="Z592" i="7"/>
  <c r="AA592" i="7"/>
  <c r="Z593" i="7"/>
  <c r="AA593" i="7"/>
  <c r="Z594" i="7"/>
  <c r="AA594" i="7"/>
  <c r="Z595" i="7"/>
  <c r="AA595" i="7"/>
  <c r="Z596" i="7"/>
  <c r="AA596" i="7"/>
  <c r="Z597" i="7"/>
  <c r="AA597" i="7"/>
  <c r="Z598" i="7"/>
  <c r="AA598" i="7"/>
  <c r="Z599" i="7"/>
  <c r="AA599" i="7"/>
  <c r="Z600" i="7"/>
  <c r="AA600" i="7"/>
  <c r="Z601" i="7"/>
  <c r="AA601" i="7"/>
  <c r="Z602" i="7"/>
  <c r="AA602" i="7"/>
  <c r="Z603" i="7"/>
  <c r="AA603" i="7"/>
  <c r="Z604" i="7"/>
  <c r="AA604" i="7"/>
  <c r="Z605" i="7"/>
  <c r="AA605" i="7"/>
  <c r="Z606" i="7"/>
  <c r="AA606" i="7"/>
  <c r="Z607" i="7"/>
  <c r="AA607" i="7"/>
  <c r="Z608" i="7"/>
  <c r="AA608" i="7"/>
  <c r="Z609" i="7"/>
  <c r="AA609" i="7"/>
  <c r="Z610" i="7"/>
  <c r="AA610" i="7"/>
  <c r="Z611" i="7"/>
  <c r="AA611" i="7"/>
  <c r="Z612" i="7"/>
  <c r="AA612" i="7"/>
  <c r="Z613" i="7"/>
  <c r="AA613" i="7"/>
  <c r="Z614" i="7"/>
  <c r="AA614" i="7"/>
  <c r="Z615" i="7"/>
  <c r="AA615" i="7"/>
  <c r="Z616" i="7"/>
  <c r="AA616" i="7"/>
  <c r="Z617" i="7"/>
  <c r="AA617" i="7"/>
  <c r="Z618" i="7"/>
  <c r="AA618" i="7"/>
  <c r="Z619" i="7"/>
  <c r="AA619" i="7"/>
  <c r="Z620" i="7"/>
  <c r="AA620" i="7"/>
  <c r="Z621" i="7"/>
  <c r="AA621" i="7"/>
  <c r="Z622" i="7"/>
  <c r="AA622" i="7"/>
  <c r="Z623" i="7"/>
  <c r="AA623" i="7"/>
  <c r="Z624" i="7"/>
  <c r="AA624" i="7"/>
  <c r="Z625" i="7"/>
  <c r="AA625" i="7"/>
  <c r="Z626" i="7"/>
  <c r="AA626" i="7"/>
  <c r="Z627" i="7"/>
  <c r="AA627" i="7"/>
  <c r="Z628" i="7"/>
  <c r="AA628" i="7"/>
  <c r="Z629" i="7"/>
  <c r="AA629" i="7"/>
  <c r="Z630" i="7"/>
  <c r="AA630" i="7"/>
  <c r="Z631" i="7"/>
  <c r="AA631" i="7"/>
  <c r="Z632" i="7"/>
  <c r="AA632" i="7"/>
  <c r="Z633" i="7"/>
  <c r="AA633" i="7"/>
  <c r="Z634" i="7"/>
  <c r="AA634" i="7"/>
  <c r="Z635" i="7"/>
  <c r="AA635" i="7"/>
  <c r="Z636" i="7"/>
  <c r="AA636" i="7"/>
  <c r="Z637" i="7"/>
  <c r="AA637" i="7"/>
  <c r="Z638" i="7"/>
  <c r="AA638" i="7"/>
  <c r="Z639" i="7"/>
  <c r="AA639" i="7"/>
  <c r="Z640" i="7"/>
  <c r="AA640" i="7"/>
  <c r="Z641" i="7"/>
  <c r="AA641" i="7"/>
  <c r="Z642" i="7"/>
  <c r="AA642" i="7"/>
  <c r="Z643" i="7"/>
  <c r="AA643" i="7"/>
  <c r="Z644" i="7"/>
  <c r="AA644" i="7"/>
  <c r="Z645" i="7"/>
  <c r="AA645" i="7"/>
  <c r="Z646" i="7"/>
  <c r="AA646" i="7"/>
  <c r="Z647" i="7"/>
  <c r="AA647" i="7"/>
  <c r="Z648" i="7"/>
  <c r="AA648" i="7"/>
  <c r="Z649" i="7"/>
  <c r="AA649" i="7"/>
  <c r="Z650" i="7"/>
  <c r="AA650" i="7"/>
  <c r="Z651" i="7"/>
  <c r="AA651" i="7"/>
  <c r="Z652" i="7"/>
  <c r="AA652" i="7"/>
  <c r="Z653" i="7"/>
  <c r="AA653" i="7"/>
  <c r="Z654" i="7"/>
  <c r="AA654" i="7"/>
  <c r="Z655" i="7"/>
  <c r="AA655" i="7"/>
  <c r="Z656" i="7"/>
  <c r="AA656" i="7"/>
  <c r="Z657" i="7"/>
  <c r="AA657" i="7"/>
  <c r="Z658" i="7"/>
  <c r="AA658" i="7"/>
  <c r="Z659" i="7"/>
  <c r="AA659" i="7"/>
  <c r="Z660" i="7"/>
  <c r="AA660" i="7"/>
  <c r="Z661" i="7"/>
  <c r="AA661" i="7"/>
  <c r="Z662" i="7"/>
  <c r="AA662" i="7"/>
  <c r="Z663" i="7"/>
  <c r="AA663" i="7"/>
  <c r="Z664" i="7"/>
  <c r="AA664" i="7"/>
  <c r="Z665" i="7"/>
  <c r="AA665" i="7"/>
  <c r="Z666" i="7"/>
  <c r="AA666" i="7"/>
  <c r="Z667" i="7"/>
  <c r="AA667" i="7"/>
  <c r="Z668" i="7"/>
  <c r="AA668" i="7"/>
  <c r="Z669" i="7"/>
  <c r="AA669" i="7"/>
  <c r="Z670" i="7"/>
  <c r="AA670" i="7"/>
  <c r="Z671" i="7"/>
  <c r="AA671" i="7"/>
  <c r="Z672" i="7"/>
  <c r="AA672" i="7"/>
  <c r="Z673" i="7"/>
  <c r="AA673" i="7"/>
  <c r="Z674" i="7"/>
  <c r="AA674" i="7"/>
  <c r="Z675" i="7"/>
  <c r="AA675" i="7"/>
  <c r="Z676" i="7"/>
  <c r="AA676" i="7"/>
  <c r="Z677" i="7"/>
  <c r="AA677" i="7"/>
  <c r="Z678" i="7"/>
  <c r="AA678" i="7"/>
  <c r="Z679" i="7"/>
  <c r="AA679" i="7"/>
  <c r="Z383" i="7"/>
  <c r="AA383" i="7"/>
  <c r="Z379" i="7"/>
  <c r="Z380" i="7"/>
  <c r="Z381" i="7"/>
  <c r="Z382" i="7"/>
  <c r="X379" i="7"/>
  <c r="X380" i="7"/>
  <c r="X381" i="7"/>
  <c r="X382" i="7"/>
  <c r="X383" i="7"/>
  <c r="X384" i="7"/>
  <c r="X385" i="7"/>
  <c r="X386" i="7"/>
  <c r="X387" i="7"/>
  <c r="X388" i="7"/>
  <c r="X389" i="7"/>
  <c r="X390" i="7"/>
  <c r="X391" i="7"/>
  <c r="X392" i="7"/>
  <c r="X393" i="7"/>
  <c r="X394" i="7"/>
  <c r="X395" i="7"/>
  <c r="X396" i="7"/>
  <c r="X397" i="7"/>
  <c r="X398" i="7"/>
  <c r="X399" i="7"/>
  <c r="X400" i="7"/>
  <c r="X401" i="7"/>
  <c r="X402" i="7"/>
  <c r="X403" i="7"/>
  <c r="X404" i="7"/>
  <c r="X405" i="7"/>
  <c r="X406" i="7"/>
  <c r="X407" i="7"/>
  <c r="X408" i="7"/>
  <c r="X409" i="7"/>
  <c r="X410" i="7"/>
  <c r="X411" i="7"/>
  <c r="X412" i="7"/>
  <c r="X413" i="7"/>
  <c r="X414" i="7"/>
  <c r="X415" i="7"/>
  <c r="X416" i="7"/>
  <c r="X417" i="7"/>
  <c r="X418" i="7"/>
  <c r="X419" i="7"/>
  <c r="X420" i="7"/>
  <c r="X421" i="7"/>
  <c r="X422" i="7"/>
  <c r="X423" i="7"/>
  <c r="X424" i="7"/>
  <c r="X425" i="7"/>
  <c r="X426" i="7"/>
  <c r="X427" i="7"/>
  <c r="X428" i="7"/>
  <c r="X429" i="7"/>
  <c r="X430" i="7"/>
  <c r="X431" i="7"/>
  <c r="X432" i="7"/>
  <c r="X433" i="7"/>
  <c r="X434" i="7"/>
  <c r="X435" i="7"/>
  <c r="X436" i="7"/>
  <c r="X437" i="7"/>
  <c r="X438" i="7"/>
  <c r="X439" i="7"/>
  <c r="X440" i="7"/>
  <c r="X441" i="7"/>
  <c r="X442" i="7"/>
  <c r="X443" i="7"/>
  <c r="X444" i="7"/>
  <c r="X445" i="7"/>
  <c r="X446" i="7"/>
  <c r="X447" i="7"/>
  <c r="X448" i="7"/>
  <c r="X449" i="7"/>
  <c r="X450" i="7"/>
  <c r="X451" i="7"/>
  <c r="X452" i="7"/>
  <c r="X453" i="7"/>
  <c r="X454" i="7"/>
  <c r="X455" i="7"/>
  <c r="X456" i="7"/>
  <c r="X457" i="7"/>
  <c r="X458" i="7"/>
  <c r="X459" i="7"/>
  <c r="X460" i="7"/>
  <c r="X461" i="7"/>
  <c r="X462" i="7"/>
  <c r="X463" i="7"/>
  <c r="X464" i="7"/>
  <c r="X465" i="7"/>
  <c r="X466" i="7"/>
  <c r="X467" i="7"/>
  <c r="X468" i="7"/>
  <c r="X469" i="7"/>
  <c r="X470" i="7"/>
  <c r="X471" i="7"/>
  <c r="X472" i="7"/>
  <c r="X473" i="7"/>
  <c r="X474" i="7"/>
  <c r="X475" i="7"/>
  <c r="X476" i="7"/>
  <c r="X477" i="7"/>
  <c r="X478" i="7"/>
  <c r="X479" i="7"/>
  <c r="X480" i="7"/>
  <c r="X481" i="7"/>
  <c r="X482" i="7"/>
  <c r="X483" i="7"/>
  <c r="X484" i="7"/>
  <c r="X485" i="7"/>
  <c r="X486" i="7"/>
  <c r="X487" i="7"/>
  <c r="X488" i="7"/>
  <c r="X489" i="7"/>
  <c r="X490" i="7"/>
  <c r="X491" i="7"/>
  <c r="X492" i="7"/>
  <c r="X493" i="7"/>
  <c r="X494" i="7"/>
  <c r="X495" i="7"/>
  <c r="X496" i="7"/>
  <c r="X497" i="7"/>
  <c r="X498" i="7"/>
  <c r="X499" i="7"/>
  <c r="X500" i="7"/>
  <c r="X501" i="7"/>
  <c r="X502" i="7"/>
  <c r="X503" i="7"/>
  <c r="X504" i="7"/>
  <c r="X505" i="7"/>
  <c r="X506" i="7"/>
  <c r="X507" i="7"/>
  <c r="X508" i="7"/>
  <c r="X509" i="7"/>
  <c r="X510" i="7"/>
  <c r="X511" i="7"/>
  <c r="X512" i="7"/>
  <c r="X513" i="7"/>
  <c r="X514" i="7"/>
  <c r="X515" i="7"/>
  <c r="X516" i="7"/>
  <c r="X517" i="7"/>
  <c r="X518" i="7"/>
  <c r="X519" i="7"/>
  <c r="X520" i="7"/>
  <c r="X521" i="7"/>
  <c r="X522" i="7"/>
  <c r="X523" i="7"/>
  <c r="X524" i="7"/>
  <c r="X525" i="7"/>
  <c r="X526" i="7"/>
  <c r="X527" i="7"/>
  <c r="X528" i="7"/>
  <c r="X529" i="7"/>
  <c r="X530" i="7"/>
  <c r="X531" i="7"/>
  <c r="X532" i="7"/>
  <c r="X533" i="7"/>
  <c r="X534" i="7"/>
  <c r="X535" i="7"/>
  <c r="X536" i="7"/>
  <c r="X537" i="7"/>
  <c r="X538" i="7"/>
  <c r="X539" i="7"/>
  <c r="X540" i="7"/>
  <c r="X541" i="7"/>
  <c r="X542" i="7"/>
  <c r="X543" i="7"/>
  <c r="X544" i="7"/>
  <c r="X545" i="7"/>
  <c r="X546" i="7"/>
  <c r="X547" i="7"/>
  <c r="X548" i="7"/>
  <c r="X549" i="7"/>
  <c r="X550" i="7"/>
  <c r="X551" i="7"/>
  <c r="X552" i="7"/>
  <c r="X553" i="7"/>
  <c r="X554" i="7"/>
  <c r="X555" i="7"/>
  <c r="X556" i="7"/>
  <c r="X557" i="7"/>
  <c r="X558" i="7"/>
  <c r="X559" i="7"/>
  <c r="X560" i="7"/>
  <c r="X561" i="7"/>
  <c r="X562" i="7"/>
  <c r="X563" i="7"/>
  <c r="X564" i="7"/>
  <c r="X565" i="7"/>
  <c r="X566" i="7"/>
  <c r="X567" i="7"/>
  <c r="X568" i="7"/>
  <c r="X569" i="7"/>
  <c r="X570" i="7"/>
  <c r="X571" i="7"/>
  <c r="X572" i="7"/>
  <c r="X573" i="7"/>
  <c r="X574" i="7"/>
  <c r="X575" i="7"/>
  <c r="X576" i="7"/>
  <c r="X577" i="7"/>
  <c r="X578" i="7"/>
  <c r="X579" i="7"/>
  <c r="X580" i="7"/>
  <c r="X581" i="7"/>
  <c r="X582" i="7"/>
  <c r="X583" i="7"/>
  <c r="X584" i="7"/>
  <c r="X585" i="7"/>
  <c r="X586" i="7"/>
  <c r="X587" i="7"/>
  <c r="X588" i="7"/>
  <c r="X589" i="7"/>
  <c r="X590" i="7"/>
  <c r="X591" i="7"/>
  <c r="X592" i="7"/>
  <c r="X593" i="7"/>
  <c r="X594" i="7"/>
  <c r="X595" i="7"/>
  <c r="X596" i="7"/>
  <c r="X597" i="7"/>
  <c r="X598" i="7"/>
  <c r="X599" i="7"/>
  <c r="X600" i="7"/>
  <c r="X601" i="7"/>
  <c r="X602" i="7"/>
  <c r="X603" i="7"/>
  <c r="X604" i="7"/>
  <c r="X605" i="7"/>
  <c r="X606" i="7"/>
  <c r="X607" i="7"/>
  <c r="X608" i="7"/>
  <c r="X609" i="7"/>
  <c r="X610" i="7"/>
  <c r="X611" i="7"/>
  <c r="X612" i="7"/>
  <c r="X613" i="7"/>
  <c r="X614" i="7"/>
  <c r="X615" i="7"/>
  <c r="X616" i="7"/>
  <c r="X617" i="7"/>
  <c r="X618" i="7"/>
  <c r="X619" i="7"/>
  <c r="X620" i="7"/>
  <c r="X621" i="7"/>
  <c r="X622" i="7"/>
  <c r="X623" i="7"/>
  <c r="X624" i="7"/>
  <c r="X625" i="7"/>
  <c r="X626" i="7"/>
  <c r="X627" i="7"/>
  <c r="X628" i="7"/>
  <c r="X629" i="7"/>
  <c r="X630" i="7"/>
  <c r="X631" i="7"/>
  <c r="X632" i="7"/>
  <c r="X633" i="7"/>
  <c r="X634" i="7"/>
  <c r="X635" i="7"/>
  <c r="X636" i="7"/>
  <c r="X637" i="7"/>
  <c r="X638" i="7"/>
  <c r="X639" i="7"/>
  <c r="X640" i="7"/>
  <c r="X641" i="7"/>
  <c r="X642" i="7"/>
  <c r="X643" i="7"/>
  <c r="X644" i="7"/>
  <c r="X645" i="7"/>
  <c r="X646" i="7"/>
  <c r="X647" i="7"/>
  <c r="X648" i="7"/>
  <c r="X649" i="7"/>
  <c r="X650" i="7"/>
  <c r="X651" i="7"/>
  <c r="X652" i="7"/>
  <c r="X653" i="7"/>
  <c r="X654" i="7"/>
  <c r="X655" i="7"/>
  <c r="X656" i="7"/>
  <c r="X657" i="7"/>
  <c r="X658" i="7"/>
  <c r="X659" i="7"/>
  <c r="X660" i="7"/>
  <c r="X661" i="7"/>
  <c r="X662" i="7"/>
  <c r="X663" i="7"/>
  <c r="X664" i="7"/>
  <c r="X665" i="7"/>
  <c r="X666" i="7"/>
  <c r="X667" i="7"/>
  <c r="X668" i="7"/>
  <c r="X669" i="7"/>
  <c r="X670" i="7"/>
  <c r="X671" i="7"/>
  <c r="X672" i="7"/>
  <c r="X673" i="7"/>
  <c r="X674" i="7"/>
  <c r="X675" i="7"/>
  <c r="X676" i="7"/>
  <c r="X677" i="7"/>
  <c r="X678" i="7"/>
  <c r="X679" i="7"/>
  <c r="X680" i="7"/>
  <c r="X681" i="7"/>
  <c r="X682" i="7"/>
  <c r="X683" i="7"/>
  <c r="X684" i="7"/>
  <c r="X685" i="7"/>
  <c r="X686" i="7"/>
  <c r="X687" i="7"/>
  <c r="X688" i="7"/>
  <c r="X689" i="7"/>
  <c r="X690" i="7"/>
  <c r="X691" i="7"/>
  <c r="X692" i="7"/>
  <c r="X693" i="7"/>
  <c r="X694" i="7"/>
  <c r="X695" i="7"/>
  <c r="X696" i="7"/>
  <c r="X697" i="7"/>
  <c r="X698" i="7"/>
  <c r="X699" i="7"/>
  <c r="X700" i="7"/>
  <c r="X701" i="7"/>
  <c r="X702" i="7"/>
  <c r="X703" i="7"/>
  <c r="X704" i="7"/>
  <c r="X705" i="7"/>
  <c r="X706" i="7"/>
  <c r="X707" i="7"/>
  <c r="X708" i="7"/>
  <c r="X709" i="7"/>
  <c r="X710" i="7"/>
  <c r="X711" i="7"/>
  <c r="X712" i="7"/>
  <c r="X713" i="7"/>
  <c r="X714" i="7"/>
  <c r="X715" i="7"/>
  <c r="X716" i="7"/>
  <c r="X717" i="7"/>
  <c r="X718" i="7"/>
  <c r="X719" i="7"/>
  <c r="X720" i="7"/>
  <c r="X721" i="7"/>
  <c r="X722" i="7"/>
  <c r="X723" i="7"/>
  <c r="X724" i="7"/>
  <c r="X725" i="7"/>
  <c r="X726" i="7"/>
  <c r="X727" i="7"/>
  <c r="X728" i="7"/>
  <c r="X729" i="7"/>
  <c r="X730" i="7"/>
  <c r="X731" i="7"/>
  <c r="X732" i="7"/>
  <c r="X733" i="7"/>
  <c r="X734" i="7"/>
  <c r="X735" i="7"/>
  <c r="X736" i="7"/>
  <c r="X737" i="7"/>
  <c r="X738" i="7"/>
  <c r="X739" i="7"/>
  <c r="X740" i="7"/>
  <c r="X741" i="7"/>
  <c r="X742" i="7"/>
  <c r="X743" i="7"/>
  <c r="X744" i="7"/>
  <c r="X745" i="7"/>
  <c r="X746" i="7"/>
  <c r="X747" i="7"/>
  <c r="X748" i="7"/>
  <c r="X749" i="7"/>
  <c r="X750" i="7"/>
  <c r="X751" i="7"/>
  <c r="X752" i="7"/>
  <c r="X753" i="7"/>
  <c r="X754" i="7"/>
  <c r="X755" i="7"/>
  <c r="X756" i="7"/>
  <c r="X757" i="7"/>
  <c r="X758" i="7"/>
  <c r="X759" i="7"/>
  <c r="X760" i="7"/>
  <c r="X761" i="7"/>
  <c r="X762" i="7"/>
  <c r="X763" i="7"/>
  <c r="X764" i="7"/>
  <c r="X765" i="7"/>
  <c r="X766" i="7"/>
  <c r="X767" i="7"/>
  <c r="X768" i="7"/>
  <c r="X769" i="7"/>
  <c r="X770" i="7"/>
  <c r="X771" i="7"/>
  <c r="X772" i="7"/>
  <c r="X773" i="7"/>
  <c r="X774" i="7"/>
  <c r="X775" i="7"/>
  <c r="X776" i="7"/>
  <c r="X777" i="7"/>
  <c r="X778" i="7"/>
  <c r="X779" i="7"/>
  <c r="X780" i="7"/>
  <c r="X781" i="7"/>
  <c r="X782" i="7"/>
  <c r="X783" i="7"/>
  <c r="X784" i="7"/>
  <c r="X785" i="7"/>
  <c r="X786" i="7"/>
  <c r="X787" i="7"/>
  <c r="X788" i="7"/>
  <c r="X789" i="7"/>
  <c r="X790" i="7"/>
  <c r="X791" i="7"/>
  <c r="X792" i="7"/>
  <c r="X793" i="7"/>
  <c r="X794" i="7"/>
  <c r="X795" i="7"/>
  <c r="X796" i="7"/>
  <c r="X797" i="7"/>
  <c r="X798" i="7"/>
  <c r="X799" i="7"/>
  <c r="X800" i="7"/>
  <c r="X801" i="7"/>
  <c r="X802" i="7"/>
  <c r="X803" i="7"/>
  <c r="X804" i="7"/>
  <c r="X805" i="7"/>
  <c r="X806" i="7"/>
  <c r="X807" i="7"/>
  <c r="X808" i="7"/>
  <c r="X809" i="7"/>
  <c r="X810" i="7"/>
  <c r="X811" i="7"/>
  <c r="X812" i="7"/>
  <c r="X813" i="7"/>
  <c r="X814" i="7"/>
  <c r="X815" i="7"/>
  <c r="X816" i="7"/>
  <c r="X817" i="7"/>
  <c r="X818" i="7"/>
  <c r="X819" i="7"/>
  <c r="X820" i="7"/>
  <c r="X821" i="7"/>
  <c r="X822" i="7"/>
  <c r="X823" i="7"/>
  <c r="X824" i="7"/>
  <c r="X825" i="7"/>
  <c r="X826" i="7"/>
  <c r="X827" i="7"/>
  <c r="X828" i="7"/>
  <c r="X829" i="7"/>
  <c r="X830" i="7"/>
  <c r="X831" i="7"/>
  <c r="X832" i="7"/>
  <c r="X833" i="7"/>
  <c r="X834" i="7"/>
  <c r="X835" i="7"/>
  <c r="X836" i="7"/>
  <c r="X837" i="7"/>
  <c r="X838" i="7"/>
  <c r="X839" i="7"/>
  <c r="X840" i="7"/>
  <c r="X841" i="7"/>
  <c r="X842" i="7"/>
  <c r="X843" i="7"/>
  <c r="X844" i="7"/>
  <c r="X845" i="7"/>
  <c r="X846" i="7"/>
  <c r="X847" i="7"/>
  <c r="X848" i="7"/>
  <c r="X849" i="7"/>
  <c r="X850" i="7"/>
  <c r="X851" i="7"/>
  <c r="X852" i="7"/>
  <c r="X853" i="7"/>
  <c r="X854" i="7"/>
  <c r="X855" i="7"/>
  <c r="X856" i="7"/>
  <c r="X857" i="7"/>
  <c r="X858" i="7"/>
  <c r="X859" i="7"/>
  <c r="X860" i="7"/>
  <c r="X861" i="7"/>
  <c r="X862" i="7"/>
  <c r="X863" i="7"/>
  <c r="X864" i="7"/>
  <c r="X865" i="7"/>
  <c r="X866" i="7"/>
  <c r="X867" i="7"/>
  <c r="X868" i="7"/>
  <c r="X869" i="7"/>
  <c r="X870" i="7"/>
  <c r="X871" i="7"/>
  <c r="X872" i="7"/>
  <c r="X873" i="7"/>
  <c r="X874" i="7"/>
  <c r="X875" i="7"/>
  <c r="X876" i="7"/>
  <c r="X877" i="7"/>
  <c r="X878" i="7"/>
  <c r="X879" i="7"/>
  <c r="X880" i="7"/>
  <c r="X881" i="7"/>
  <c r="X882" i="7"/>
  <c r="X883" i="7"/>
  <c r="X884" i="7"/>
  <c r="X885" i="7"/>
  <c r="X886" i="7"/>
  <c r="X887" i="7"/>
  <c r="X888" i="7"/>
  <c r="X889" i="7"/>
  <c r="X890" i="7"/>
  <c r="X891" i="7"/>
  <c r="X892" i="7"/>
  <c r="X893" i="7"/>
  <c r="X894" i="7"/>
  <c r="X895" i="7"/>
  <c r="X896" i="7"/>
  <c r="X897" i="7"/>
  <c r="X898" i="7"/>
  <c r="X899" i="7"/>
  <c r="X900" i="7"/>
  <c r="X901" i="7"/>
  <c r="X902" i="7"/>
  <c r="X903" i="7"/>
  <c r="X904" i="7"/>
  <c r="X905" i="7"/>
  <c r="X906" i="7"/>
  <c r="X907" i="7"/>
  <c r="X908" i="7"/>
  <c r="X909" i="7"/>
  <c r="X910" i="7"/>
  <c r="X911" i="7"/>
  <c r="X912" i="7"/>
  <c r="X913" i="7"/>
  <c r="X914" i="7"/>
  <c r="X915" i="7"/>
  <c r="X916" i="7"/>
  <c r="X917" i="7"/>
  <c r="X918" i="7"/>
  <c r="X919" i="7"/>
  <c r="X920" i="7"/>
  <c r="X921" i="7"/>
  <c r="X922" i="7"/>
  <c r="X923" i="7"/>
  <c r="X924" i="7"/>
  <c r="X925" i="7"/>
  <c r="X926" i="7"/>
  <c r="X927" i="7"/>
  <c r="X928" i="7"/>
  <c r="X929" i="7"/>
  <c r="X930" i="7"/>
  <c r="X931" i="7"/>
  <c r="X932" i="7"/>
  <c r="X933" i="7"/>
  <c r="X934" i="7"/>
  <c r="X935" i="7"/>
  <c r="X936" i="7"/>
  <c r="X937" i="7"/>
  <c r="X938" i="7"/>
  <c r="X939" i="7"/>
  <c r="X940" i="7"/>
  <c r="X941" i="7"/>
  <c r="X942" i="7"/>
  <c r="X943" i="7"/>
  <c r="X944" i="7"/>
  <c r="X945" i="7"/>
  <c r="X946" i="7"/>
  <c r="X947" i="7"/>
  <c r="X948" i="7"/>
  <c r="X949" i="7"/>
  <c r="X950" i="7"/>
  <c r="X951" i="7"/>
  <c r="X952" i="7"/>
  <c r="X953" i="7"/>
  <c r="X954" i="7"/>
  <c r="X955" i="7"/>
  <c r="X956" i="7"/>
  <c r="X957" i="7"/>
  <c r="X958" i="7"/>
  <c r="X959" i="7"/>
  <c r="X960" i="7"/>
  <c r="X961" i="7"/>
  <c r="X962" i="7"/>
  <c r="X963" i="7"/>
  <c r="X964" i="7"/>
  <c r="X965" i="7"/>
  <c r="X966" i="7"/>
  <c r="X967" i="7"/>
  <c r="X968" i="7"/>
  <c r="X969" i="7"/>
  <c r="X970" i="7"/>
  <c r="X971" i="7"/>
  <c r="X972" i="7"/>
  <c r="X973" i="7"/>
  <c r="X974" i="7"/>
  <c r="X975" i="7"/>
  <c r="X976" i="7"/>
  <c r="X977" i="7"/>
  <c r="X978" i="7"/>
  <c r="X979" i="7"/>
  <c r="X980" i="7"/>
  <c r="X981" i="7"/>
  <c r="X982" i="7"/>
  <c r="X983" i="7"/>
  <c r="X984" i="7"/>
  <c r="X985" i="7"/>
  <c r="X986" i="7"/>
  <c r="X987" i="7"/>
  <c r="X988" i="7"/>
  <c r="X989" i="7"/>
  <c r="X990" i="7"/>
  <c r="X991" i="7"/>
  <c r="X992" i="7"/>
  <c r="X993" i="7"/>
  <c r="X994" i="7"/>
  <c r="X995" i="7"/>
  <c r="X996" i="7"/>
  <c r="X997" i="7"/>
  <c r="X998" i="7"/>
  <c r="X999" i="7"/>
  <c r="X1000" i="7"/>
  <c r="X1001" i="7"/>
  <c r="X1002" i="7"/>
  <c r="X1003" i="7"/>
  <c r="X1004" i="7"/>
  <c r="X1005" i="7"/>
  <c r="X1006" i="7"/>
  <c r="X1007" i="7"/>
  <c r="X1008" i="7"/>
  <c r="X1009" i="7"/>
  <c r="X1010" i="7"/>
  <c r="X1011" i="7"/>
  <c r="X1012" i="7"/>
  <c r="X1013" i="7"/>
  <c r="X1014" i="7"/>
  <c r="X1015" i="7"/>
  <c r="X1016" i="7"/>
  <c r="X1017" i="7"/>
  <c r="X1018" i="7"/>
  <c r="X1019" i="7"/>
  <c r="X1020" i="7"/>
  <c r="X1021" i="7"/>
  <c r="X1022" i="7"/>
  <c r="X1023" i="7"/>
  <c r="X1024" i="7"/>
  <c r="X1025" i="7"/>
  <c r="X1026" i="7"/>
  <c r="X1027" i="7"/>
  <c r="X1028" i="7"/>
  <c r="X1029" i="7"/>
  <c r="X1030" i="7"/>
  <c r="X1031" i="7"/>
  <c r="X1032" i="7"/>
  <c r="X1033" i="7"/>
  <c r="X1034" i="7"/>
  <c r="X1035" i="7"/>
  <c r="X1036" i="7"/>
  <c r="X1037" i="7"/>
  <c r="X1038" i="7"/>
  <c r="X1039" i="7"/>
  <c r="X1040" i="7"/>
  <c r="X1041" i="7"/>
  <c r="X1042" i="7"/>
  <c r="X1043" i="7"/>
  <c r="X1044" i="7"/>
  <c r="X1045" i="7"/>
  <c r="X1046" i="7"/>
  <c r="X1047" i="7"/>
  <c r="X1048" i="7"/>
  <c r="X1049" i="7"/>
  <c r="X1050" i="7"/>
  <c r="X1051" i="7"/>
  <c r="X1052" i="7"/>
  <c r="X1053" i="7"/>
  <c r="X1054" i="7"/>
  <c r="X1055" i="7"/>
  <c r="X1056" i="7"/>
  <c r="X1057" i="7"/>
  <c r="X1058" i="7"/>
  <c r="X1059" i="7"/>
  <c r="X1060" i="7"/>
  <c r="X1061" i="7"/>
  <c r="X1062" i="7"/>
  <c r="X1063" i="7"/>
  <c r="X1064" i="7"/>
  <c r="X1065" i="7"/>
  <c r="X1066" i="7"/>
  <c r="X1067" i="7"/>
  <c r="X1068" i="7"/>
  <c r="X1069" i="7"/>
  <c r="X1070" i="7"/>
  <c r="X1071" i="7"/>
  <c r="X1072" i="7"/>
  <c r="X1073" i="7"/>
  <c r="X1074" i="7"/>
  <c r="X1075" i="7"/>
  <c r="X1076" i="7"/>
  <c r="X1077" i="7"/>
  <c r="X1078" i="7"/>
  <c r="X1079" i="7"/>
  <c r="X1080" i="7"/>
  <c r="X1081" i="7"/>
  <c r="X1082" i="7"/>
  <c r="X1083" i="7"/>
  <c r="X1084" i="7"/>
  <c r="X1085" i="7"/>
  <c r="X1086" i="7"/>
  <c r="X1087" i="7"/>
  <c r="X1088" i="7"/>
  <c r="X1089" i="7"/>
  <c r="X1090" i="7"/>
  <c r="X1091" i="7"/>
  <c r="X1092" i="7"/>
  <c r="X1093" i="7"/>
  <c r="X1094" i="7"/>
  <c r="X1095" i="7"/>
  <c r="X1096" i="7"/>
  <c r="X1097" i="7"/>
  <c r="X1098" i="7"/>
  <c r="X1099" i="7"/>
  <c r="X1100" i="7"/>
  <c r="X1101" i="7"/>
  <c r="X1102" i="7"/>
  <c r="X1103" i="7"/>
  <c r="X1104" i="7"/>
  <c r="X1105" i="7"/>
  <c r="X1106" i="7"/>
  <c r="X1107" i="7"/>
  <c r="X1108" i="7"/>
  <c r="X1109" i="7"/>
  <c r="X1110" i="7"/>
  <c r="X1111" i="7"/>
  <c r="X1112" i="7"/>
  <c r="X1113" i="7"/>
  <c r="X1114" i="7"/>
  <c r="X1115" i="7"/>
  <c r="X1116" i="7"/>
  <c r="X1117" i="7"/>
  <c r="X1118" i="7"/>
  <c r="X1119" i="7"/>
  <c r="X1120" i="7"/>
  <c r="X1121" i="7"/>
  <c r="X1122" i="7"/>
  <c r="X1123" i="7"/>
  <c r="X1124" i="7"/>
  <c r="X1125" i="7"/>
  <c r="X1126" i="7"/>
  <c r="X1127" i="7"/>
  <c r="X1128" i="7"/>
  <c r="X1129" i="7"/>
  <c r="X1130" i="7"/>
  <c r="X1131" i="7"/>
  <c r="X1132" i="7"/>
  <c r="X1133" i="7"/>
  <c r="X1134" i="7"/>
  <c r="X1135" i="7"/>
  <c r="X1136" i="7"/>
  <c r="X1137" i="7"/>
  <c r="X1138" i="7"/>
  <c r="X1139" i="7"/>
  <c r="X1140" i="7"/>
  <c r="X1141" i="7"/>
  <c r="X1142" i="7"/>
  <c r="X1143" i="7"/>
  <c r="X1144" i="7"/>
  <c r="X1145" i="7"/>
  <c r="X1146" i="7"/>
  <c r="X1147" i="7"/>
  <c r="X1148" i="7"/>
  <c r="X1149" i="7"/>
  <c r="X1150" i="7"/>
  <c r="X1151" i="7"/>
  <c r="X1152" i="7"/>
  <c r="X1153" i="7"/>
  <c r="X1154" i="7"/>
  <c r="X1155" i="7"/>
  <c r="X1156" i="7"/>
  <c r="X1157" i="7"/>
  <c r="X1158" i="7"/>
  <c r="X1159" i="7"/>
  <c r="X1160" i="7"/>
  <c r="X1161" i="7"/>
  <c r="X1162" i="7"/>
  <c r="X1163" i="7"/>
  <c r="X1164" i="7"/>
  <c r="X1165" i="7"/>
  <c r="X1166" i="7"/>
  <c r="X1167" i="7"/>
  <c r="X1168" i="7"/>
  <c r="X1169" i="7"/>
  <c r="X1170" i="7"/>
  <c r="X1171" i="7"/>
  <c r="X1172" i="7"/>
  <c r="X1173" i="7"/>
  <c r="X1174" i="7"/>
  <c r="X1175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2" i="7"/>
  <c r="X1203" i="7"/>
  <c r="X1204" i="7"/>
  <c r="X1205" i="7"/>
  <c r="X1206" i="7"/>
  <c r="X1207" i="7"/>
  <c r="X1208" i="7"/>
  <c r="X1209" i="7"/>
  <c r="X1210" i="7"/>
  <c r="X1211" i="7"/>
  <c r="X1212" i="7"/>
  <c r="X1213" i="7"/>
  <c r="X1214" i="7"/>
  <c r="X1215" i="7"/>
  <c r="X1216" i="7"/>
  <c r="X1217" i="7"/>
  <c r="X1218" i="7"/>
  <c r="X1219" i="7"/>
  <c r="X1222" i="7"/>
  <c r="X1223" i="7"/>
  <c r="X1224" i="7"/>
  <c r="X1225" i="7"/>
  <c r="X1226" i="7"/>
  <c r="X1227" i="7"/>
  <c r="X1228" i="7"/>
  <c r="X1229" i="7"/>
  <c r="X1230" i="7"/>
  <c r="X1231" i="7"/>
  <c r="X1232" i="7"/>
  <c r="X1233" i="7"/>
  <c r="X1234" i="7"/>
  <c r="X1235" i="7"/>
  <c r="X1236" i="7"/>
  <c r="X1237" i="7"/>
  <c r="X1238" i="7"/>
  <c r="X1239" i="7"/>
  <c r="X1240" i="7"/>
  <c r="X1241" i="7"/>
  <c r="X1242" i="7"/>
  <c r="X1243" i="7"/>
  <c r="X1244" i="7"/>
  <c r="X1245" i="7"/>
  <c r="X1246" i="7"/>
  <c r="X1247" i="7"/>
  <c r="X1248" i="7"/>
  <c r="X1249" i="7"/>
  <c r="X1250" i="7"/>
  <c r="X1251" i="7"/>
  <c r="X1252" i="7"/>
  <c r="X1253" i="7"/>
  <c r="X1254" i="7"/>
  <c r="X1255" i="7"/>
  <c r="X1256" i="7"/>
  <c r="X1257" i="7"/>
  <c r="X1258" i="7"/>
  <c r="X1259" i="7"/>
  <c r="X1260" i="7"/>
  <c r="X1261" i="7"/>
  <c r="X1262" i="7"/>
  <c r="X1263" i="7"/>
  <c r="X1264" i="7"/>
  <c r="X1265" i="7"/>
  <c r="X1266" i="7"/>
  <c r="X1269" i="7"/>
  <c r="X1270" i="7"/>
  <c r="X1271" i="7"/>
  <c r="X1272" i="7"/>
  <c r="X1273" i="7"/>
  <c r="X1274" i="7"/>
  <c r="X1275" i="7"/>
  <c r="X1276" i="7"/>
  <c r="X1277" i="7"/>
  <c r="X1278" i="7"/>
  <c r="X1279" i="7"/>
  <c r="X1280" i="7"/>
  <c r="X1281" i="7"/>
  <c r="X1282" i="7"/>
  <c r="X1283" i="7"/>
  <c r="X1284" i="7"/>
  <c r="X1285" i="7"/>
  <c r="X1286" i="7"/>
  <c r="X1287" i="7"/>
  <c r="X1288" i="7"/>
  <c r="X1289" i="7"/>
  <c r="X1290" i="7"/>
  <c r="X1291" i="7"/>
  <c r="X1292" i="7"/>
  <c r="X1293" i="7"/>
  <c r="X1294" i="7"/>
  <c r="X1295" i="7"/>
  <c r="X1296" i="7"/>
  <c r="X1297" i="7"/>
  <c r="X1298" i="7"/>
  <c r="X1299" i="7"/>
  <c r="X1300" i="7"/>
  <c r="X1301" i="7"/>
  <c r="X1303" i="7"/>
  <c r="X1304" i="7"/>
  <c r="X1305" i="7"/>
  <c r="X1306" i="7"/>
  <c r="X1307" i="7"/>
  <c r="X1308" i="7"/>
  <c r="X1309" i="7"/>
  <c r="X1310" i="7"/>
  <c r="X1312" i="7"/>
  <c r="X1313" i="7"/>
  <c r="X1314" i="7"/>
  <c r="X1315" i="7"/>
  <c r="X1316" i="7"/>
  <c r="X1317" i="7"/>
  <c r="X1318" i="7"/>
  <c r="X1319" i="7"/>
  <c r="X1320" i="7"/>
  <c r="X1321" i="7"/>
  <c r="X1322" i="7"/>
  <c r="X1323" i="7"/>
  <c r="X1324" i="7"/>
  <c r="X1325" i="7"/>
  <c r="X1326" i="7"/>
  <c r="X1327" i="7"/>
  <c r="X1328" i="7"/>
  <c r="X1329" i="7"/>
  <c r="X1330" i="7"/>
  <c r="X1331" i="7"/>
  <c r="X1332" i="7"/>
  <c r="X1333" i="7"/>
  <c r="X1334" i="7"/>
  <c r="X1335" i="7"/>
  <c r="X1336" i="7"/>
  <c r="X1337" i="7"/>
  <c r="X1338" i="7"/>
  <c r="X1339" i="7"/>
  <c r="X1340" i="7"/>
  <c r="X1341" i="7"/>
  <c r="X1342" i="7"/>
  <c r="X1343" i="7"/>
  <c r="X1344" i="7"/>
  <c r="X1345" i="7"/>
  <c r="X1346" i="7"/>
  <c r="X1347" i="7"/>
  <c r="X1348" i="7"/>
  <c r="X1349" i="7"/>
  <c r="X1350" i="7"/>
  <c r="X1351" i="7"/>
  <c r="X1352" i="7"/>
  <c r="X1353" i="7"/>
  <c r="X1354" i="7"/>
  <c r="X1355" i="7"/>
  <c r="X1356" i="7"/>
  <c r="X1357" i="7"/>
  <c r="X1358" i="7"/>
  <c r="X1359" i="7"/>
  <c r="X1360" i="7"/>
  <c r="X1361" i="7"/>
  <c r="X1362" i="7"/>
  <c r="X1363" i="7"/>
  <c r="X1364" i="7"/>
  <c r="X1365" i="7"/>
  <c r="X1366" i="7"/>
  <c r="X1367" i="7"/>
  <c r="X1368" i="7"/>
  <c r="X1369" i="7"/>
  <c r="X1370" i="7"/>
  <c r="X1371" i="7"/>
  <c r="X1372" i="7"/>
  <c r="X1373" i="7"/>
  <c r="X1374" i="7"/>
  <c r="X1375" i="7"/>
  <c r="X1376" i="7"/>
  <c r="X1379" i="7"/>
  <c r="X1380" i="7"/>
  <c r="X1381" i="7"/>
  <c r="X1382" i="7"/>
  <c r="X1383" i="7"/>
  <c r="X1384" i="7"/>
  <c r="X1385" i="7"/>
  <c r="X1386" i="7"/>
  <c r="X1387" i="7"/>
  <c r="X1388" i="7"/>
  <c r="X1389" i="7"/>
  <c r="X1390" i="7"/>
  <c r="X1391" i="7"/>
  <c r="X1392" i="7"/>
  <c r="X1393" i="7"/>
  <c r="X1394" i="7"/>
  <c r="X1395" i="7"/>
  <c r="X1396" i="7"/>
  <c r="X1397" i="7"/>
  <c r="X1398" i="7"/>
  <c r="X1399" i="7"/>
  <c r="X1400" i="7"/>
  <c r="X1401" i="7"/>
  <c r="X1402" i="7"/>
  <c r="X1403" i="7"/>
  <c r="X1404" i="7"/>
  <c r="X1405" i="7"/>
  <c r="X1406" i="7"/>
  <c r="X1407" i="7"/>
  <c r="X1408" i="7"/>
  <c r="X1409" i="7"/>
  <c r="X1410" i="7"/>
  <c r="X1411" i="7"/>
  <c r="X1412" i="7"/>
  <c r="X1415" i="7"/>
  <c r="X1416" i="7"/>
  <c r="X1417" i="7"/>
  <c r="X1418" i="7"/>
  <c r="X1419" i="7"/>
  <c r="X1420" i="7"/>
  <c r="S745" i="7"/>
  <c r="S746" i="7"/>
  <c r="S747" i="7"/>
  <c r="S748" i="7"/>
  <c r="S749" i="7"/>
  <c r="S750" i="7"/>
  <c r="S751" i="7"/>
  <c r="S752" i="7"/>
  <c r="S753" i="7"/>
  <c r="S754" i="7"/>
  <c r="S755" i="7"/>
  <c r="S756" i="7"/>
  <c r="S757" i="7"/>
  <c r="S758" i="7"/>
  <c r="S759" i="7"/>
  <c r="S760" i="7"/>
  <c r="S761" i="7"/>
  <c r="S762" i="7"/>
  <c r="S763" i="7"/>
  <c r="S764" i="7"/>
  <c r="S765" i="7"/>
  <c r="S766" i="7"/>
  <c r="S767" i="7"/>
  <c r="S768" i="7"/>
  <c r="S769" i="7"/>
  <c r="S770" i="7"/>
  <c r="S771" i="7"/>
  <c r="S772" i="7"/>
  <c r="S773" i="7"/>
  <c r="S774" i="7"/>
  <c r="S775" i="7"/>
  <c r="S776" i="7"/>
  <c r="S777" i="7"/>
  <c r="S778" i="7"/>
  <c r="S779" i="7"/>
  <c r="S780" i="7"/>
  <c r="S781" i="7"/>
  <c r="S782" i="7"/>
  <c r="S783" i="7"/>
  <c r="S784" i="7"/>
  <c r="S785" i="7"/>
  <c r="S786" i="7"/>
  <c r="S787" i="7"/>
  <c r="S788" i="7"/>
  <c r="S789" i="7"/>
  <c r="S790" i="7"/>
  <c r="S791" i="7"/>
  <c r="S792" i="7"/>
  <c r="S793" i="7"/>
  <c r="S794" i="7"/>
  <c r="S795" i="7"/>
  <c r="S796" i="7"/>
  <c r="S797" i="7"/>
  <c r="S798" i="7"/>
  <c r="S799" i="7"/>
  <c r="S800" i="7"/>
  <c r="S801" i="7"/>
  <c r="S802" i="7"/>
  <c r="S803" i="7"/>
  <c r="S804" i="7"/>
  <c r="S805" i="7"/>
  <c r="S806" i="7"/>
  <c r="S807" i="7"/>
  <c r="S808" i="7"/>
  <c r="S809" i="7"/>
  <c r="S810" i="7"/>
  <c r="S811" i="7"/>
  <c r="S812" i="7"/>
  <c r="S813" i="7"/>
  <c r="S814" i="7"/>
  <c r="AB410" i="7" s="1"/>
  <c r="S815" i="7"/>
  <c r="S816" i="7"/>
  <c r="S817" i="7"/>
  <c r="S818" i="7"/>
  <c r="S819" i="7"/>
  <c r="S820" i="7"/>
  <c r="S821" i="7"/>
  <c r="S822" i="7"/>
  <c r="S823" i="7"/>
  <c r="S824" i="7"/>
  <c r="S825" i="7"/>
  <c r="S826" i="7"/>
  <c r="S827" i="7"/>
  <c r="S828" i="7"/>
  <c r="S829" i="7"/>
  <c r="S830" i="7"/>
  <c r="S831" i="7"/>
  <c r="S832" i="7"/>
  <c r="S833" i="7"/>
  <c r="S834" i="7"/>
  <c r="S835" i="7"/>
  <c r="S836" i="7"/>
  <c r="S837" i="7"/>
  <c r="S838" i="7"/>
  <c r="S839" i="7"/>
  <c r="S840" i="7"/>
  <c r="S841" i="7"/>
  <c r="S842" i="7"/>
  <c r="S843" i="7"/>
  <c r="S844" i="7"/>
  <c r="S845" i="7"/>
  <c r="S846" i="7"/>
  <c r="S847" i="7"/>
  <c r="S848" i="7"/>
  <c r="S849" i="7"/>
  <c r="S850" i="7"/>
  <c r="S851" i="7"/>
  <c r="S852" i="7"/>
  <c r="S853" i="7"/>
  <c r="S854" i="7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2" i="7"/>
  <c r="S883" i="7"/>
  <c r="S884" i="7"/>
  <c r="S885" i="7"/>
  <c r="S886" i="7"/>
  <c r="S887" i="7"/>
  <c r="S888" i="7"/>
  <c r="S889" i="7"/>
  <c r="S890" i="7"/>
  <c r="S891" i="7"/>
  <c r="S892" i="7"/>
  <c r="S893" i="7"/>
  <c r="S894" i="7"/>
  <c r="S895" i="7"/>
  <c r="S896" i="7"/>
  <c r="S897" i="7"/>
  <c r="S898" i="7"/>
  <c r="S899" i="7"/>
  <c r="S900" i="7"/>
  <c r="S901" i="7"/>
  <c r="S902" i="7"/>
  <c r="S903" i="7"/>
  <c r="S904" i="7"/>
  <c r="S905" i="7"/>
  <c r="S906" i="7"/>
  <c r="S907" i="7"/>
  <c r="S908" i="7"/>
  <c r="S909" i="7"/>
  <c r="S910" i="7"/>
  <c r="S911" i="7"/>
  <c r="S912" i="7"/>
  <c r="S913" i="7"/>
  <c r="S914" i="7"/>
  <c r="S915" i="7"/>
  <c r="S916" i="7"/>
  <c r="S917" i="7"/>
  <c r="S918" i="7"/>
  <c r="S919" i="7"/>
  <c r="S920" i="7"/>
  <c r="S921" i="7"/>
  <c r="S922" i="7"/>
  <c r="S923" i="7"/>
  <c r="S924" i="7"/>
  <c r="S925" i="7"/>
  <c r="S926" i="7"/>
  <c r="S927" i="7"/>
  <c r="S928" i="7"/>
  <c r="S929" i="7"/>
  <c r="S930" i="7"/>
  <c r="S931" i="7"/>
  <c r="S932" i="7"/>
  <c r="S933" i="7"/>
  <c r="S934" i="7"/>
  <c r="S935" i="7"/>
  <c r="S936" i="7"/>
  <c r="S937" i="7"/>
  <c r="S938" i="7"/>
  <c r="S939" i="7"/>
  <c r="S940" i="7"/>
  <c r="S941" i="7"/>
  <c r="S942" i="7"/>
  <c r="S943" i="7"/>
  <c r="S944" i="7"/>
  <c r="S945" i="7"/>
  <c r="S946" i="7"/>
  <c r="S947" i="7"/>
  <c r="S948" i="7"/>
  <c r="S949" i="7"/>
  <c r="S950" i="7"/>
  <c r="S951" i="7"/>
  <c r="S952" i="7"/>
  <c r="S953" i="7"/>
  <c r="S954" i="7"/>
  <c r="S955" i="7"/>
  <c r="S956" i="7"/>
  <c r="S957" i="7"/>
  <c r="S958" i="7"/>
  <c r="S959" i="7"/>
  <c r="S960" i="7"/>
  <c r="S961" i="7"/>
  <c r="S962" i="7"/>
  <c r="S963" i="7"/>
  <c r="S964" i="7"/>
  <c r="S965" i="7"/>
  <c r="S966" i="7"/>
  <c r="S967" i="7"/>
  <c r="S968" i="7"/>
  <c r="S969" i="7"/>
  <c r="S970" i="7"/>
  <c r="S971" i="7"/>
  <c r="S972" i="7"/>
  <c r="S973" i="7"/>
  <c r="S974" i="7"/>
  <c r="S975" i="7"/>
  <c r="S976" i="7"/>
  <c r="S977" i="7"/>
  <c r="S978" i="7"/>
  <c r="S979" i="7"/>
  <c r="S980" i="7"/>
  <c r="S981" i="7"/>
  <c r="S982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16" i="7"/>
  <c r="S1017" i="7"/>
  <c r="S1018" i="7"/>
  <c r="S1019" i="7"/>
  <c r="S1020" i="7"/>
  <c r="S1021" i="7"/>
  <c r="S1022" i="7"/>
  <c r="S1023" i="7"/>
  <c r="S1024" i="7"/>
  <c r="S1025" i="7"/>
  <c r="S1026" i="7"/>
  <c r="S1027" i="7"/>
  <c r="S1028" i="7"/>
  <c r="S1029" i="7"/>
  <c r="S1030" i="7"/>
  <c r="S1031" i="7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1044" i="7"/>
  <c r="S1045" i="7"/>
  <c r="S1046" i="7"/>
  <c r="S1047" i="7"/>
  <c r="S1048" i="7"/>
  <c r="S1049" i="7"/>
  <c r="S1050" i="7"/>
  <c r="S1051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S1074" i="7"/>
  <c r="S1075" i="7"/>
  <c r="S1076" i="7"/>
  <c r="S1077" i="7"/>
  <c r="S1078" i="7"/>
  <c r="S1079" i="7"/>
  <c r="S1080" i="7"/>
  <c r="S1081" i="7"/>
  <c r="S1082" i="7"/>
  <c r="S1083" i="7"/>
  <c r="S1084" i="7"/>
  <c r="S1085" i="7"/>
  <c r="S1086" i="7"/>
  <c r="S1087" i="7"/>
  <c r="S1088" i="7"/>
  <c r="S1089" i="7"/>
  <c r="S1090" i="7"/>
  <c r="S1091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104" i="7"/>
  <c r="S1105" i="7"/>
  <c r="S1106" i="7"/>
  <c r="S1107" i="7"/>
  <c r="S1108" i="7"/>
  <c r="S1109" i="7"/>
  <c r="S1110" i="7"/>
  <c r="S1111" i="7"/>
  <c r="S1112" i="7"/>
  <c r="S1113" i="7"/>
  <c r="S1114" i="7"/>
  <c r="S1115" i="7"/>
  <c r="S1116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37" i="7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4" i="7"/>
  <c r="S1215" i="7"/>
  <c r="S1216" i="7"/>
  <c r="S1217" i="7"/>
  <c r="S1218" i="7"/>
  <c r="S1219" i="7"/>
  <c r="S1220" i="7"/>
  <c r="S1221" i="7"/>
  <c r="S1222" i="7"/>
  <c r="S1223" i="7"/>
  <c r="S1224" i="7"/>
  <c r="S1225" i="7"/>
  <c r="S1226" i="7"/>
  <c r="S1227" i="7"/>
  <c r="S1228" i="7"/>
  <c r="S122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67" i="7"/>
  <c r="S1268" i="7"/>
  <c r="S1269" i="7"/>
  <c r="S1270" i="7"/>
  <c r="S1271" i="7"/>
  <c r="S1272" i="7"/>
  <c r="S1273" i="7"/>
  <c r="S1274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295" i="7"/>
  <c r="S1296" i="7"/>
  <c r="S1297" i="7"/>
  <c r="S1298" i="7"/>
  <c r="S1299" i="7"/>
  <c r="S1300" i="7"/>
  <c r="S1301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72" i="7"/>
  <c r="S1373" i="7"/>
  <c r="S1374" i="7"/>
  <c r="S1375" i="7"/>
  <c r="S1376" i="7"/>
  <c r="S1377" i="7"/>
  <c r="S1378" i="7"/>
  <c r="S1379" i="7"/>
  <c r="S1380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R1420" i="2"/>
  <c r="R1419" i="2"/>
  <c r="U1183" i="7"/>
  <c r="U1209" i="7"/>
  <c r="U1215" i="7"/>
  <c r="U1217" i="7"/>
  <c r="U1223" i="7"/>
  <c r="U1225" i="7"/>
  <c r="U1229" i="7"/>
  <c r="U1235" i="7"/>
  <c r="U1237" i="7"/>
  <c r="U1249" i="7"/>
  <c r="U1251" i="7"/>
  <c r="U1253" i="7"/>
  <c r="U1255" i="7"/>
  <c r="U1261" i="7"/>
  <c r="U1271" i="7"/>
  <c r="U1287" i="7"/>
  <c r="U1289" i="7"/>
  <c r="U1297" i="7"/>
  <c r="U1299" i="7"/>
  <c r="U1305" i="7"/>
  <c r="U1307" i="7"/>
  <c r="U1309" i="7"/>
  <c r="U1311" i="7"/>
  <c r="U1313" i="7"/>
  <c r="U1321" i="7"/>
  <c r="U1323" i="7"/>
  <c r="U1327" i="7"/>
  <c r="U1329" i="7"/>
  <c r="U1335" i="7"/>
  <c r="U1338" i="7"/>
  <c r="A4" i="10"/>
  <c r="V4" i="10"/>
  <c r="V5" i="10" s="1"/>
  <c r="V6" i="10" s="1"/>
  <c r="V7" i="10" s="1"/>
  <c r="V8" i="10" s="1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V56" i="10" s="1"/>
  <c r="V57" i="10" s="1"/>
  <c r="V58" i="10" s="1"/>
  <c r="V59" i="10" s="1"/>
  <c r="V60" i="10" s="1"/>
  <c r="V61" i="10" s="1"/>
  <c r="V62" i="10" s="1"/>
  <c r="V63" i="10" s="1"/>
  <c r="V64" i="10" s="1"/>
  <c r="V65" i="10" s="1"/>
  <c r="V66" i="10" s="1"/>
  <c r="V67" i="10" s="1"/>
  <c r="V68" i="10" s="1"/>
  <c r="V69" i="10" s="1"/>
  <c r="V70" i="10" s="1"/>
  <c r="V71" i="10" s="1"/>
  <c r="V72" i="10" s="1"/>
  <c r="V73" i="10" s="1"/>
  <c r="V74" i="10" s="1"/>
  <c r="V75" i="10" s="1"/>
  <c r="V76" i="10" s="1"/>
  <c r="V77" i="10" s="1"/>
  <c r="V78" i="10" s="1"/>
  <c r="V79" i="10" s="1"/>
  <c r="V80" i="10" s="1"/>
  <c r="V81" i="10" s="1"/>
  <c r="V82" i="10" s="1"/>
  <c r="V83" i="10" s="1"/>
  <c r="V84" i="10" s="1"/>
  <c r="V85" i="10" s="1"/>
  <c r="V86" i="10" s="1"/>
  <c r="V87" i="10" s="1"/>
  <c r="V88" i="10" s="1"/>
  <c r="V89" i="10" s="1"/>
  <c r="V90" i="10" s="1"/>
  <c r="V91" i="10" s="1"/>
  <c r="V92" i="10" s="1"/>
  <c r="V93" i="10" s="1"/>
  <c r="V94" i="10" s="1"/>
  <c r="V95" i="10" s="1"/>
  <c r="V96" i="10" s="1"/>
  <c r="V97" i="10" s="1"/>
  <c r="V98" i="10" s="1"/>
  <c r="V99" i="10" s="1"/>
  <c r="V100" i="10" s="1"/>
  <c r="V101" i="10" s="1"/>
  <c r="V102" i="10" s="1"/>
  <c r="V103" i="10" s="1"/>
  <c r="V104" i="10" s="1"/>
  <c r="V105" i="10" s="1"/>
  <c r="V106" i="10" s="1"/>
  <c r="V107" i="10" s="1"/>
  <c r="V108" i="10" s="1"/>
  <c r="V109" i="10" s="1"/>
  <c r="V110" i="10" s="1"/>
  <c r="V111" i="10" s="1"/>
  <c r="V112" i="10" s="1"/>
  <c r="V113" i="10" s="1"/>
  <c r="V114" i="10" s="1"/>
  <c r="V115" i="10" s="1"/>
  <c r="V116" i="10" s="1"/>
  <c r="V117" i="10" s="1"/>
  <c r="V118" i="10" s="1"/>
  <c r="V119" i="10" s="1"/>
  <c r="V120" i="10" s="1"/>
  <c r="V121" i="10" s="1"/>
  <c r="V122" i="10" s="1"/>
  <c r="V123" i="10" s="1"/>
  <c r="V124" i="10" s="1"/>
  <c r="V125" i="10" s="1"/>
  <c r="V126" i="10" s="1"/>
  <c r="V127" i="10" s="1"/>
  <c r="V128" i="10" s="1"/>
  <c r="V129" i="10" s="1"/>
  <c r="V130" i="10" s="1"/>
  <c r="V131" i="10" s="1"/>
  <c r="V132" i="10" s="1"/>
  <c r="V133" i="10" s="1"/>
  <c r="V134" i="10" s="1"/>
  <c r="V135" i="10" s="1"/>
  <c r="V136" i="10" s="1"/>
  <c r="V137" i="10" s="1"/>
  <c r="V138" i="10" s="1"/>
  <c r="V139" i="10" s="1"/>
  <c r="V140" i="10" s="1"/>
  <c r="V141" i="10" s="1"/>
  <c r="V142" i="10" s="1"/>
  <c r="V143" i="10" s="1"/>
  <c r="V144" i="10" s="1"/>
  <c r="V145" i="10" s="1"/>
  <c r="V146" i="10" s="1"/>
  <c r="V147" i="10" s="1"/>
  <c r="V148" i="10" s="1"/>
  <c r="V149" i="10" s="1"/>
  <c r="V150" i="10" s="1"/>
  <c r="V151" i="10" s="1"/>
  <c r="V152" i="10" s="1"/>
  <c r="V153" i="10" s="1"/>
  <c r="V154" i="10" s="1"/>
  <c r="V155" i="10" s="1"/>
  <c r="V156" i="10" s="1"/>
  <c r="V157" i="10" s="1"/>
  <c r="V158" i="10" s="1"/>
  <c r="V159" i="10" s="1"/>
  <c r="V160" i="10" s="1"/>
  <c r="V161" i="10" s="1"/>
  <c r="V162" i="10" s="1"/>
  <c r="V163" i="10" s="1"/>
  <c r="V164" i="10" s="1"/>
  <c r="V165" i="10" s="1"/>
  <c r="V166" i="10" s="1"/>
  <c r="V167" i="10" s="1"/>
  <c r="V168" i="10" s="1"/>
  <c r="V169" i="10" s="1"/>
  <c r="V170" i="10" s="1"/>
  <c r="V171" i="10" s="1"/>
  <c r="V172" i="10" s="1"/>
  <c r="V173" i="10" s="1"/>
  <c r="V174" i="10" s="1"/>
  <c r="V175" i="10" s="1"/>
  <c r="V176" i="10" s="1"/>
  <c r="V177" i="10" s="1"/>
  <c r="V178" i="10" s="1"/>
  <c r="V179" i="10" s="1"/>
  <c r="V180" i="10" s="1"/>
  <c r="V181" i="10" s="1"/>
  <c r="V182" i="10" s="1"/>
  <c r="V183" i="10" s="1"/>
  <c r="V184" i="10" s="1"/>
  <c r="V185" i="10" s="1"/>
  <c r="V186" i="10" s="1"/>
  <c r="V187" i="10" s="1"/>
  <c r="V188" i="10" s="1"/>
  <c r="V189" i="10" s="1"/>
  <c r="V190" i="10" s="1"/>
  <c r="V191" i="10" s="1"/>
  <c r="V192" i="10" s="1"/>
  <c r="V193" i="10" s="1"/>
  <c r="V194" i="10" s="1"/>
  <c r="V195" i="10" s="1"/>
  <c r="V196" i="10" s="1"/>
  <c r="V197" i="10" s="1"/>
  <c r="V198" i="10" s="1"/>
  <c r="V199" i="10" s="1"/>
  <c r="V200" i="10" s="1"/>
  <c r="V201" i="10" s="1"/>
  <c r="V202" i="10" s="1"/>
  <c r="V203" i="10" s="1"/>
  <c r="V204" i="10" s="1"/>
  <c r="V205" i="10" s="1"/>
  <c r="V206" i="10" s="1"/>
  <c r="V207" i="10" s="1"/>
  <c r="V208" i="10" s="1"/>
  <c r="V209" i="10" s="1"/>
  <c r="V210" i="10" s="1"/>
  <c r="V211" i="10" s="1"/>
  <c r="V212" i="10" s="1"/>
  <c r="V213" i="10" s="1"/>
  <c r="V214" i="10" s="1"/>
  <c r="V215" i="10" s="1"/>
  <c r="V216" i="10" s="1"/>
  <c r="V217" i="10" s="1"/>
  <c r="V218" i="10" s="1"/>
  <c r="V219" i="10" s="1"/>
  <c r="V220" i="10" s="1"/>
  <c r="V221" i="10" s="1"/>
  <c r="V222" i="10" s="1"/>
  <c r="V223" i="10" s="1"/>
  <c r="V224" i="10" s="1"/>
  <c r="V225" i="10" s="1"/>
  <c r="V226" i="10" s="1"/>
  <c r="V227" i="10" s="1"/>
  <c r="V228" i="10" s="1"/>
  <c r="V229" i="10" s="1"/>
  <c r="V230" i="10" s="1"/>
  <c r="V231" i="10" s="1"/>
  <c r="V232" i="10" s="1"/>
  <c r="V233" i="10" s="1"/>
  <c r="V234" i="10" s="1"/>
  <c r="V235" i="10" s="1"/>
  <c r="V236" i="10" s="1"/>
  <c r="V237" i="10" s="1"/>
  <c r="V238" i="10" s="1"/>
  <c r="V239" i="10" s="1"/>
  <c r="V240" i="10" s="1"/>
  <c r="V241" i="10" s="1"/>
  <c r="V242" i="10" s="1"/>
  <c r="V243" i="10" s="1"/>
  <c r="V244" i="10" s="1"/>
  <c r="V245" i="10" s="1"/>
  <c r="V246" i="10" s="1"/>
  <c r="V247" i="10" s="1"/>
  <c r="V248" i="10" s="1"/>
  <c r="V249" i="10" s="1"/>
  <c r="V250" i="10" s="1"/>
  <c r="V251" i="10" s="1"/>
  <c r="V252" i="10" s="1"/>
  <c r="V253" i="10" s="1"/>
  <c r="V254" i="10" s="1"/>
  <c r="V255" i="10" s="1"/>
  <c r="V256" i="10" s="1"/>
  <c r="V257" i="10" s="1"/>
  <c r="V258" i="10" s="1"/>
  <c r="V259" i="10" s="1"/>
  <c r="V260" i="10" s="1"/>
  <c r="V261" i="10" s="1"/>
  <c r="V262" i="10" s="1"/>
  <c r="V263" i="10" s="1"/>
  <c r="V264" i="10" s="1"/>
  <c r="V265" i="10" s="1"/>
  <c r="V266" i="10" s="1"/>
  <c r="V267" i="10" s="1"/>
  <c r="V268" i="10" s="1"/>
  <c r="V269" i="10" s="1"/>
  <c r="V270" i="10" s="1"/>
  <c r="V271" i="10" s="1"/>
  <c r="V272" i="10" s="1"/>
  <c r="V273" i="10" s="1"/>
  <c r="V274" i="10" s="1"/>
  <c r="V275" i="10" s="1"/>
  <c r="V276" i="10" s="1"/>
  <c r="V277" i="10" s="1"/>
  <c r="V278" i="10" s="1"/>
  <c r="V279" i="10" s="1"/>
  <c r="V280" i="10" s="1"/>
  <c r="V281" i="10" s="1"/>
  <c r="V282" i="10" s="1"/>
  <c r="V283" i="10" s="1"/>
  <c r="V284" i="10" s="1"/>
  <c r="V285" i="10" s="1"/>
  <c r="V286" i="10" s="1"/>
  <c r="V287" i="10" s="1"/>
  <c r="V288" i="10" s="1"/>
  <c r="V289" i="10" s="1"/>
  <c r="V290" i="10" s="1"/>
  <c r="V291" i="10" s="1"/>
  <c r="V292" i="10" s="1"/>
  <c r="V293" i="10" s="1"/>
  <c r="V294" i="10" s="1"/>
  <c r="V295" i="10" s="1"/>
  <c r="V296" i="10" s="1"/>
  <c r="V297" i="10" s="1"/>
  <c r="V298" i="10" s="1"/>
  <c r="V299" i="10" s="1"/>
  <c r="V300" i="10" s="1"/>
  <c r="V301" i="10" s="1"/>
  <c r="V302" i="10" s="1"/>
  <c r="V303" i="10" s="1"/>
  <c r="V304" i="10" s="1"/>
  <c r="V305" i="10" s="1"/>
  <c r="V306" i="10" s="1"/>
  <c r="V307" i="10" s="1"/>
  <c r="V308" i="10" s="1"/>
  <c r="V309" i="10" s="1"/>
  <c r="V310" i="10" s="1"/>
  <c r="V311" i="10" s="1"/>
  <c r="V312" i="10" s="1"/>
  <c r="V313" i="10" s="1"/>
  <c r="V314" i="10" s="1"/>
  <c r="V315" i="10" s="1"/>
  <c r="V316" i="10" s="1"/>
  <c r="V317" i="10" s="1"/>
  <c r="V318" i="10" s="1"/>
  <c r="V319" i="10" s="1"/>
  <c r="V320" i="10" s="1"/>
  <c r="V321" i="10" s="1"/>
  <c r="V322" i="10" s="1"/>
  <c r="V323" i="10" s="1"/>
  <c r="V324" i="10" s="1"/>
  <c r="V325" i="10" s="1"/>
  <c r="V326" i="10" s="1"/>
  <c r="V327" i="10" s="1"/>
  <c r="V328" i="10" s="1"/>
  <c r="V329" i="10" s="1"/>
  <c r="V330" i="10" s="1"/>
  <c r="V331" i="10" s="1"/>
  <c r="V332" i="10" s="1"/>
  <c r="V333" i="10" s="1"/>
  <c r="V334" i="10" s="1"/>
  <c r="V335" i="10" s="1"/>
  <c r="V336" i="10" s="1"/>
  <c r="V337" i="10" s="1"/>
  <c r="V338" i="10" s="1"/>
  <c r="V339" i="10" s="1"/>
  <c r="V340" i="10" s="1"/>
  <c r="V341" i="10" s="1"/>
  <c r="V342" i="10" s="1"/>
  <c r="V343" i="10" s="1"/>
  <c r="V344" i="10" s="1"/>
  <c r="V345" i="10" s="1"/>
  <c r="V346" i="10" s="1"/>
  <c r="V347" i="10" s="1"/>
  <c r="V348" i="10" s="1"/>
  <c r="V349" i="10" s="1"/>
  <c r="V350" i="10" s="1"/>
  <c r="V351" i="10" s="1"/>
  <c r="V352" i="10" s="1"/>
  <c r="V353" i="10" s="1"/>
  <c r="V354" i="10" s="1"/>
  <c r="V355" i="10" s="1"/>
  <c r="V356" i="10" s="1"/>
  <c r="V357" i="10" s="1"/>
  <c r="V358" i="10" s="1"/>
  <c r="V359" i="10" s="1"/>
  <c r="V360" i="10" s="1"/>
  <c r="V361" i="10" s="1"/>
  <c r="V362" i="10" s="1"/>
  <c r="V363" i="10" s="1"/>
  <c r="V364" i="10" s="1"/>
  <c r="V365" i="10" s="1"/>
  <c r="V366" i="10" s="1"/>
  <c r="V367" i="10" s="1"/>
  <c r="V368" i="10" s="1"/>
  <c r="V369" i="10" s="1"/>
  <c r="V370" i="10" s="1"/>
  <c r="V371" i="10" s="1"/>
  <c r="V372" i="10" s="1"/>
  <c r="V373" i="10" s="1"/>
  <c r="V374" i="10" s="1"/>
  <c r="V375" i="10" s="1"/>
  <c r="V376" i="10" s="1"/>
  <c r="V377" i="10" s="1"/>
  <c r="V378" i="10" s="1"/>
  <c r="V379" i="10" s="1"/>
  <c r="V380" i="10" s="1"/>
  <c r="V381" i="10" s="1"/>
  <c r="V382" i="10" s="1"/>
  <c r="V383" i="10" s="1"/>
  <c r="V384" i="10" s="1"/>
  <c r="V385" i="10" s="1"/>
  <c r="V386" i="10" s="1"/>
  <c r="V387" i="10" s="1"/>
  <c r="V388" i="10" s="1"/>
  <c r="V389" i="10" s="1"/>
  <c r="V390" i="10" s="1"/>
  <c r="V391" i="10" s="1"/>
  <c r="V392" i="10" s="1"/>
  <c r="V393" i="10" s="1"/>
  <c r="V394" i="10" s="1"/>
  <c r="V395" i="10" s="1"/>
  <c r="V396" i="10" s="1"/>
  <c r="V397" i="10" s="1"/>
  <c r="V398" i="10" s="1"/>
  <c r="V399" i="10" s="1"/>
  <c r="V400" i="10" s="1"/>
  <c r="V401" i="10" s="1"/>
  <c r="V402" i="10" s="1"/>
  <c r="V403" i="10" s="1"/>
  <c r="V404" i="10" s="1"/>
  <c r="V405" i="10" s="1"/>
  <c r="V406" i="10" s="1"/>
  <c r="V407" i="10" s="1"/>
  <c r="V408" i="10" s="1"/>
  <c r="V409" i="10" s="1"/>
  <c r="V410" i="10" s="1"/>
  <c r="V411" i="10" s="1"/>
  <c r="V412" i="10" s="1"/>
  <c r="V413" i="10" s="1"/>
  <c r="V414" i="10" s="1"/>
  <c r="V415" i="10" s="1"/>
  <c r="V416" i="10" s="1"/>
  <c r="V417" i="10" s="1"/>
  <c r="V418" i="10" s="1"/>
  <c r="V419" i="10" s="1"/>
  <c r="V420" i="10" s="1"/>
  <c r="V421" i="10" s="1"/>
  <c r="V422" i="10" s="1"/>
  <c r="V423" i="10" s="1"/>
  <c r="V424" i="10" s="1"/>
  <c r="V425" i="10" s="1"/>
  <c r="V426" i="10" s="1"/>
  <c r="V427" i="10" s="1"/>
  <c r="V428" i="10" s="1"/>
  <c r="V429" i="10" s="1"/>
  <c r="V430" i="10" s="1"/>
  <c r="V431" i="10" s="1"/>
  <c r="V432" i="10" s="1"/>
  <c r="V433" i="10" s="1"/>
  <c r="V434" i="10" s="1"/>
  <c r="V435" i="10" s="1"/>
  <c r="V436" i="10" s="1"/>
  <c r="V437" i="10" s="1"/>
  <c r="V438" i="10" s="1"/>
  <c r="V439" i="10" s="1"/>
  <c r="V440" i="10" s="1"/>
  <c r="V441" i="10" s="1"/>
  <c r="V442" i="10" s="1"/>
  <c r="V443" i="10" s="1"/>
  <c r="V444" i="10" s="1"/>
  <c r="V445" i="10" s="1"/>
  <c r="V446" i="10" s="1"/>
  <c r="V447" i="10" s="1"/>
  <c r="V448" i="10" s="1"/>
  <c r="V449" i="10" s="1"/>
  <c r="V450" i="10" s="1"/>
  <c r="V451" i="10" s="1"/>
  <c r="V452" i="10" s="1"/>
  <c r="V453" i="10" s="1"/>
  <c r="V454" i="10" s="1"/>
  <c r="V455" i="10" s="1"/>
  <c r="V456" i="10" s="1"/>
  <c r="V457" i="10" s="1"/>
  <c r="V458" i="10" s="1"/>
  <c r="V459" i="10" s="1"/>
  <c r="V460" i="10" s="1"/>
  <c r="V461" i="10" s="1"/>
  <c r="V462" i="10" s="1"/>
  <c r="V463" i="10" s="1"/>
  <c r="V464" i="10" s="1"/>
  <c r="V465" i="10" s="1"/>
  <c r="V466" i="10" s="1"/>
  <c r="V467" i="10" s="1"/>
  <c r="V468" i="10" s="1"/>
  <c r="V469" i="10" s="1"/>
  <c r="V470" i="10" s="1"/>
  <c r="V471" i="10" s="1"/>
  <c r="V472" i="10" s="1"/>
  <c r="V473" i="10" s="1"/>
  <c r="V474" i="10" s="1"/>
  <c r="V475" i="10" s="1"/>
  <c r="V476" i="10" s="1"/>
  <c r="V477" i="10" s="1"/>
  <c r="V478" i="10" s="1"/>
  <c r="V479" i="10" s="1"/>
  <c r="V480" i="10" s="1"/>
  <c r="V481" i="10" s="1"/>
  <c r="V482" i="10" s="1"/>
  <c r="V483" i="10" s="1"/>
  <c r="V484" i="10" s="1"/>
  <c r="V485" i="10" s="1"/>
  <c r="V486" i="10" s="1"/>
  <c r="V487" i="10" s="1"/>
  <c r="V488" i="10" s="1"/>
  <c r="V489" i="10" s="1"/>
  <c r="V490" i="10" s="1"/>
  <c r="V491" i="10" s="1"/>
  <c r="V492" i="10" s="1"/>
  <c r="V493" i="10" s="1"/>
  <c r="V494" i="10" s="1"/>
  <c r="V495" i="10" s="1"/>
  <c r="V496" i="10" s="1"/>
  <c r="V497" i="10" s="1"/>
  <c r="V498" i="10" s="1"/>
  <c r="V499" i="10" s="1"/>
  <c r="V500" i="10" s="1"/>
  <c r="V501" i="10" s="1"/>
  <c r="V502" i="10" s="1"/>
  <c r="V503" i="10" s="1"/>
  <c r="V504" i="10" s="1"/>
  <c r="V505" i="10" s="1"/>
  <c r="V506" i="10" s="1"/>
  <c r="V507" i="10" s="1"/>
  <c r="V508" i="10" s="1"/>
  <c r="V509" i="10" s="1"/>
  <c r="V510" i="10" s="1"/>
  <c r="V511" i="10" s="1"/>
  <c r="V512" i="10" s="1"/>
  <c r="V513" i="10" s="1"/>
  <c r="V514" i="10" s="1"/>
  <c r="V515" i="10" s="1"/>
  <c r="V516" i="10" s="1"/>
  <c r="V517" i="10" s="1"/>
  <c r="V518" i="10" s="1"/>
  <c r="V519" i="10" s="1"/>
  <c r="V520" i="10" s="1"/>
  <c r="V521" i="10" s="1"/>
  <c r="V522" i="10" s="1"/>
  <c r="V523" i="10" s="1"/>
  <c r="V524" i="10" s="1"/>
  <c r="V525" i="10" s="1"/>
  <c r="V526" i="10" s="1"/>
  <c r="V527" i="10" s="1"/>
  <c r="V528" i="10" s="1"/>
  <c r="V529" i="10" s="1"/>
  <c r="V530" i="10" s="1"/>
  <c r="V531" i="10" s="1"/>
  <c r="V532" i="10" s="1"/>
  <c r="V533" i="10" s="1"/>
  <c r="V534" i="10" s="1"/>
  <c r="V535" i="10" s="1"/>
  <c r="V536" i="10" s="1"/>
  <c r="V537" i="10" s="1"/>
  <c r="V538" i="10" s="1"/>
  <c r="V539" i="10" s="1"/>
  <c r="V540" i="10" s="1"/>
  <c r="V541" i="10" s="1"/>
  <c r="V542" i="10" s="1"/>
  <c r="V543" i="10" s="1"/>
  <c r="V544" i="10" s="1"/>
  <c r="V545" i="10" s="1"/>
  <c r="V546" i="10" s="1"/>
  <c r="V547" i="10" s="1"/>
  <c r="V548" i="10" s="1"/>
  <c r="V549" i="10" s="1"/>
  <c r="V550" i="10" s="1"/>
  <c r="V551" i="10" s="1"/>
  <c r="V552" i="10" s="1"/>
  <c r="V553" i="10" s="1"/>
  <c r="V554" i="10" s="1"/>
  <c r="V555" i="10" s="1"/>
  <c r="V556" i="10" s="1"/>
  <c r="V557" i="10" s="1"/>
  <c r="V558" i="10" s="1"/>
  <c r="V559" i="10" s="1"/>
  <c r="V560" i="10" s="1"/>
  <c r="V561" i="10" s="1"/>
  <c r="V562" i="10" s="1"/>
  <c r="V563" i="10" s="1"/>
  <c r="V564" i="10" s="1"/>
  <c r="V565" i="10" s="1"/>
  <c r="V566" i="10" s="1"/>
  <c r="V567" i="10" s="1"/>
  <c r="V568" i="10" s="1"/>
  <c r="V569" i="10" s="1"/>
  <c r="V570" i="10" s="1"/>
  <c r="V571" i="10" s="1"/>
  <c r="V572" i="10" s="1"/>
  <c r="V573" i="10" s="1"/>
  <c r="V574" i="10" s="1"/>
  <c r="V575" i="10" s="1"/>
  <c r="V576" i="10" s="1"/>
  <c r="V577" i="10" s="1"/>
  <c r="V578" i="10" s="1"/>
  <c r="V579" i="10" s="1"/>
  <c r="V580" i="10" s="1"/>
  <c r="V581" i="10" s="1"/>
  <c r="V582" i="10" s="1"/>
  <c r="V583" i="10" s="1"/>
  <c r="V584" i="10" s="1"/>
  <c r="V585" i="10" s="1"/>
  <c r="V586" i="10" s="1"/>
  <c r="V587" i="10" s="1"/>
  <c r="V588" i="10" s="1"/>
  <c r="V589" i="10" s="1"/>
  <c r="V590" i="10" s="1"/>
  <c r="V591" i="10" s="1"/>
  <c r="V592" i="10" s="1"/>
  <c r="V593" i="10" s="1"/>
  <c r="V594" i="10" s="1"/>
  <c r="V595" i="10" s="1"/>
  <c r="V596" i="10" s="1"/>
  <c r="V597" i="10" s="1"/>
  <c r="V598" i="10" s="1"/>
  <c r="V599" i="10" s="1"/>
  <c r="V600" i="10" s="1"/>
  <c r="V601" i="10" s="1"/>
  <c r="V602" i="10" s="1"/>
  <c r="V603" i="10" s="1"/>
  <c r="V604" i="10" s="1"/>
  <c r="V605" i="10" s="1"/>
  <c r="V606" i="10" s="1"/>
  <c r="V607" i="10" s="1"/>
  <c r="V608" i="10" s="1"/>
  <c r="V609" i="10" s="1"/>
  <c r="V610" i="10" s="1"/>
  <c r="V611" i="10" s="1"/>
  <c r="V612" i="10" s="1"/>
  <c r="V613" i="10" s="1"/>
  <c r="V614" i="10" s="1"/>
  <c r="V615" i="10" s="1"/>
  <c r="V616" i="10" s="1"/>
  <c r="V617" i="10" s="1"/>
  <c r="V618" i="10" s="1"/>
  <c r="V619" i="10" s="1"/>
  <c r="V620" i="10" s="1"/>
  <c r="V621" i="10" s="1"/>
  <c r="V622" i="10" s="1"/>
  <c r="V623" i="10" s="1"/>
  <c r="V624" i="10" s="1"/>
  <c r="V625" i="10" s="1"/>
  <c r="V626" i="10" s="1"/>
  <c r="V627" i="10" s="1"/>
  <c r="V628" i="10" s="1"/>
  <c r="V629" i="10" s="1"/>
  <c r="V630" i="10" s="1"/>
  <c r="V631" i="10" s="1"/>
  <c r="V632" i="10" s="1"/>
  <c r="V633" i="10" s="1"/>
  <c r="V634" i="10" s="1"/>
  <c r="V635" i="10" s="1"/>
  <c r="V636" i="10" s="1"/>
  <c r="V637" i="10" s="1"/>
  <c r="V638" i="10" s="1"/>
  <c r="V639" i="10" s="1"/>
  <c r="V640" i="10" s="1"/>
  <c r="V641" i="10" s="1"/>
  <c r="V642" i="10" s="1"/>
  <c r="V643" i="10" s="1"/>
  <c r="V644" i="10" s="1"/>
  <c r="V645" i="10" s="1"/>
  <c r="V646" i="10" s="1"/>
  <c r="V647" i="10" s="1"/>
  <c r="V648" i="10" s="1"/>
  <c r="V649" i="10" s="1"/>
  <c r="V650" i="10" s="1"/>
  <c r="V651" i="10" s="1"/>
  <c r="V652" i="10" s="1"/>
  <c r="V653" i="10" s="1"/>
  <c r="V654" i="10" s="1"/>
  <c r="V655" i="10" s="1"/>
  <c r="V656" i="10" s="1"/>
  <c r="V657" i="10" s="1"/>
  <c r="V658" i="10" s="1"/>
  <c r="V659" i="10" s="1"/>
  <c r="V660" i="10" s="1"/>
  <c r="V661" i="10" s="1"/>
  <c r="V662" i="10" s="1"/>
  <c r="V663" i="10" s="1"/>
  <c r="V664" i="10" s="1"/>
  <c r="V665" i="10" s="1"/>
  <c r="V666" i="10" s="1"/>
  <c r="V667" i="10" s="1"/>
  <c r="V668" i="10" s="1"/>
  <c r="V669" i="10" s="1"/>
  <c r="V670" i="10" s="1"/>
  <c r="V671" i="10" s="1"/>
  <c r="V672" i="10" s="1"/>
  <c r="V673" i="10" s="1"/>
  <c r="V674" i="10" s="1"/>
  <c r="V675" i="10" s="1"/>
  <c r="V676" i="10" s="1"/>
  <c r="V677" i="10" s="1"/>
  <c r="V678" i="10" s="1"/>
  <c r="V679" i="10" s="1"/>
  <c r="V680" i="10" s="1"/>
  <c r="V681" i="10" s="1"/>
  <c r="V682" i="10" s="1"/>
  <c r="V683" i="10" s="1"/>
  <c r="V684" i="10" s="1"/>
  <c r="V685" i="10" s="1"/>
  <c r="V686" i="10" s="1"/>
  <c r="V687" i="10" s="1"/>
  <c r="V688" i="10" s="1"/>
  <c r="V689" i="10" s="1"/>
  <c r="V690" i="10" s="1"/>
  <c r="V691" i="10" s="1"/>
  <c r="V692" i="10" s="1"/>
  <c r="V693" i="10" s="1"/>
  <c r="V694" i="10" s="1"/>
  <c r="V695" i="10" s="1"/>
  <c r="V696" i="10" s="1"/>
  <c r="V697" i="10" s="1"/>
  <c r="V698" i="10" s="1"/>
  <c r="V699" i="10" s="1"/>
  <c r="V700" i="10" s="1"/>
  <c r="V701" i="10" s="1"/>
  <c r="V702" i="10" s="1"/>
  <c r="V703" i="10" s="1"/>
  <c r="V704" i="10" s="1"/>
  <c r="V705" i="10" s="1"/>
  <c r="V706" i="10" s="1"/>
  <c r="V707" i="10" s="1"/>
  <c r="V708" i="10" s="1"/>
  <c r="V709" i="10" s="1"/>
  <c r="V710" i="10" s="1"/>
  <c r="V711" i="10" s="1"/>
  <c r="V712" i="10" s="1"/>
  <c r="V713" i="10" s="1"/>
  <c r="V714" i="10" s="1"/>
  <c r="V715" i="10" s="1"/>
  <c r="V716" i="10" s="1"/>
  <c r="V717" i="10" s="1"/>
  <c r="V718" i="10" s="1"/>
  <c r="V719" i="10" s="1"/>
  <c r="V720" i="10" s="1"/>
  <c r="V721" i="10" s="1"/>
  <c r="V722" i="10" s="1"/>
  <c r="V723" i="10" s="1"/>
  <c r="V724" i="10" s="1"/>
  <c r="V725" i="10" s="1"/>
  <c r="V726" i="10" s="1"/>
  <c r="V727" i="10" s="1"/>
  <c r="V728" i="10" s="1"/>
  <c r="V729" i="10" s="1"/>
  <c r="V730" i="10" s="1"/>
  <c r="V731" i="10" s="1"/>
  <c r="V732" i="10" s="1"/>
  <c r="V733" i="10" s="1"/>
  <c r="V734" i="10" s="1"/>
  <c r="V735" i="10" s="1"/>
  <c r="V736" i="10" s="1"/>
  <c r="V737" i="10" s="1"/>
  <c r="V738" i="10" s="1"/>
  <c r="V739" i="10" s="1"/>
  <c r="V740" i="10" s="1"/>
  <c r="V741" i="10" s="1"/>
  <c r="V742" i="10" s="1"/>
  <c r="V743" i="10" s="1"/>
  <c r="V744" i="10" s="1"/>
  <c r="V745" i="10" s="1"/>
  <c r="V746" i="10" s="1"/>
  <c r="V747" i="10" s="1"/>
  <c r="V748" i="10" s="1"/>
  <c r="V749" i="10" s="1"/>
  <c r="V750" i="10" s="1"/>
  <c r="V751" i="10" s="1"/>
  <c r="V752" i="10" s="1"/>
  <c r="V753" i="10" s="1"/>
  <c r="V754" i="10" s="1"/>
  <c r="V755" i="10" s="1"/>
  <c r="V756" i="10" s="1"/>
  <c r="V757" i="10" s="1"/>
  <c r="V758" i="10" s="1"/>
  <c r="V759" i="10" s="1"/>
  <c r="V760" i="10" s="1"/>
  <c r="V761" i="10" s="1"/>
  <c r="V762" i="10" s="1"/>
  <c r="V763" i="10" s="1"/>
  <c r="V764" i="10" s="1"/>
  <c r="V765" i="10" s="1"/>
  <c r="V766" i="10" s="1"/>
  <c r="V767" i="10" s="1"/>
  <c r="V768" i="10" s="1"/>
  <c r="V769" i="10" s="1"/>
  <c r="V770" i="10" s="1"/>
  <c r="V771" i="10" s="1"/>
  <c r="V772" i="10" s="1"/>
  <c r="V773" i="10" s="1"/>
  <c r="V774" i="10" s="1"/>
  <c r="V775" i="10" s="1"/>
  <c r="V776" i="10" s="1"/>
  <c r="V777" i="10" s="1"/>
  <c r="V778" i="10" s="1"/>
  <c r="V779" i="10" s="1"/>
  <c r="V780" i="10" s="1"/>
  <c r="V781" i="10" s="1"/>
  <c r="V782" i="10" s="1"/>
  <c r="V783" i="10" s="1"/>
  <c r="V784" i="10" s="1"/>
  <c r="V785" i="10" s="1"/>
  <c r="V786" i="10" s="1"/>
  <c r="V787" i="10" s="1"/>
  <c r="V788" i="10" s="1"/>
  <c r="V789" i="10" s="1"/>
  <c r="V790" i="10" s="1"/>
  <c r="V791" i="10" s="1"/>
  <c r="V792" i="10" s="1"/>
  <c r="V793" i="10" s="1"/>
  <c r="V794" i="10" s="1"/>
  <c r="V795" i="10" s="1"/>
  <c r="V796" i="10" s="1"/>
  <c r="V797" i="10" s="1"/>
  <c r="V798" i="10" s="1"/>
  <c r="V799" i="10" s="1"/>
  <c r="V800" i="10" s="1"/>
  <c r="V801" i="10" s="1"/>
  <c r="V802" i="10" s="1"/>
  <c r="V803" i="10" s="1"/>
  <c r="V804" i="10" s="1"/>
  <c r="V805" i="10" s="1"/>
  <c r="V806" i="10" s="1"/>
  <c r="V807" i="10" s="1"/>
  <c r="V808" i="10" s="1"/>
  <c r="V809" i="10" s="1"/>
  <c r="V810" i="10" s="1"/>
  <c r="V811" i="10" s="1"/>
  <c r="V812" i="10" s="1"/>
  <c r="V813" i="10" s="1"/>
  <c r="V814" i="10" s="1"/>
  <c r="V815" i="10" s="1"/>
  <c r="V816" i="10" s="1"/>
  <c r="V817" i="10" s="1"/>
  <c r="V818" i="10" s="1"/>
  <c r="V819" i="10" s="1"/>
  <c r="V820" i="10" s="1"/>
  <c r="V821" i="10" s="1"/>
  <c r="V822" i="10" s="1"/>
  <c r="V823" i="10" s="1"/>
  <c r="V824" i="10" s="1"/>
  <c r="V825" i="10" s="1"/>
  <c r="V826" i="10" s="1"/>
  <c r="V827" i="10" s="1"/>
  <c r="V828" i="10" s="1"/>
  <c r="V829" i="10" s="1"/>
  <c r="V830" i="10" s="1"/>
  <c r="V831" i="10" s="1"/>
  <c r="V832" i="10" s="1"/>
  <c r="V833" i="10" s="1"/>
  <c r="V834" i="10" s="1"/>
  <c r="V835" i="10" s="1"/>
  <c r="V836" i="10" s="1"/>
  <c r="V837" i="10" s="1"/>
  <c r="V838" i="10" s="1"/>
  <c r="V839" i="10" s="1"/>
  <c r="V840" i="10" s="1"/>
  <c r="V841" i="10" s="1"/>
  <c r="V842" i="10" s="1"/>
  <c r="V843" i="10" s="1"/>
  <c r="V844" i="10" s="1"/>
  <c r="V845" i="10" s="1"/>
  <c r="V846" i="10" s="1"/>
  <c r="V847" i="10" s="1"/>
  <c r="V848" i="10" s="1"/>
  <c r="V849" i="10" s="1"/>
  <c r="V850" i="10" s="1"/>
  <c r="V851" i="10" s="1"/>
  <c r="V852" i="10" s="1"/>
  <c r="V853" i="10" s="1"/>
  <c r="V854" i="10" s="1"/>
  <c r="V855" i="10" s="1"/>
  <c r="V856" i="10" s="1"/>
  <c r="V857" i="10" s="1"/>
  <c r="V858" i="10" s="1"/>
  <c r="V859" i="10" s="1"/>
  <c r="V860" i="10" s="1"/>
  <c r="V861" i="10" s="1"/>
  <c r="V862" i="10" s="1"/>
  <c r="V863" i="10" s="1"/>
  <c r="V864" i="10" s="1"/>
  <c r="V865" i="10" s="1"/>
  <c r="V866" i="10" s="1"/>
  <c r="V867" i="10" s="1"/>
  <c r="V868" i="10" s="1"/>
  <c r="V869" i="10" s="1"/>
  <c r="V870" i="10" s="1"/>
  <c r="V871" i="10" s="1"/>
  <c r="V872" i="10" s="1"/>
  <c r="V873" i="10" s="1"/>
  <c r="V874" i="10" s="1"/>
  <c r="V875" i="10" s="1"/>
  <c r="V876" i="10" s="1"/>
  <c r="V877" i="10" s="1"/>
  <c r="V878" i="10" s="1"/>
  <c r="V879" i="10" s="1"/>
  <c r="V880" i="10" s="1"/>
  <c r="V881" i="10" s="1"/>
  <c r="V882" i="10" s="1"/>
  <c r="V883" i="10" s="1"/>
  <c r="V884" i="10" s="1"/>
  <c r="V885" i="10" s="1"/>
  <c r="V886" i="10" s="1"/>
  <c r="V887" i="10" s="1"/>
  <c r="V888" i="10" s="1"/>
  <c r="V889" i="10" s="1"/>
  <c r="V890" i="10" s="1"/>
  <c r="V891" i="10" s="1"/>
  <c r="V892" i="10" s="1"/>
  <c r="V893" i="10" s="1"/>
  <c r="V894" i="10" s="1"/>
  <c r="V895" i="10" s="1"/>
  <c r="V896" i="10" s="1"/>
  <c r="V897" i="10" s="1"/>
  <c r="V898" i="10" s="1"/>
  <c r="V899" i="10" s="1"/>
  <c r="V900" i="10" s="1"/>
  <c r="V901" i="10" s="1"/>
  <c r="V902" i="10" s="1"/>
  <c r="V903" i="10" s="1"/>
  <c r="V904" i="10" s="1"/>
  <c r="V905" i="10" s="1"/>
  <c r="V906" i="10" s="1"/>
  <c r="V907" i="10" s="1"/>
  <c r="V908" i="10" s="1"/>
  <c r="V909" i="10" s="1"/>
  <c r="V910" i="10" s="1"/>
  <c r="V911" i="10" s="1"/>
  <c r="V912" i="10" s="1"/>
  <c r="V913" i="10" s="1"/>
  <c r="V914" i="10" s="1"/>
  <c r="V915" i="10" s="1"/>
  <c r="V916" i="10" s="1"/>
  <c r="V917" i="10" s="1"/>
  <c r="V918" i="10" s="1"/>
  <c r="V919" i="10" s="1"/>
  <c r="V920" i="10" s="1"/>
  <c r="V921" i="10" s="1"/>
  <c r="V922" i="10" s="1"/>
  <c r="V923" i="10" s="1"/>
  <c r="V924" i="10" s="1"/>
  <c r="V925" i="10" s="1"/>
  <c r="V926" i="10" s="1"/>
  <c r="V927" i="10" s="1"/>
  <c r="V928" i="10" s="1"/>
  <c r="V929" i="10" s="1"/>
  <c r="V930" i="10" s="1"/>
  <c r="V931" i="10" s="1"/>
  <c r="V932" i="10" s="1"/>
  <c r="V933" i="10" s="1"/>
  <c r="V934" i="10" s="1"/>
  <c r="V935" i="10" s="1"/>
  <c r="V936" i="10" s="1"/>
  <c r="V937" i="10" s="1"/>
  <c r="V938" i="10" s="1"/>
  <c r="V939" i="10" s="1"/>
  <c r="V940" i="10" s="1"/>
  <c r="V941" i="10" s="1"/>
  <c r="V942" i="10" s="1"/>
  <c r="V943" i="10" s="1"/>
  <c r="V944" i="10" s="1"/>
  <c r="V945" i="10" s="1"/>
  <c r="V946" i="10" s="1"/>
  <c r="V947" i="10" s="1"/>
  <c r="V948" i="10" s="1"/>
  <c r="V949" i="10" s="1"/>
  <c r="V950" i="10" s="1"/>
  <c r="V951" i="10" s="1"/>
  <c r="V952" i="10" s="1"/>
  <c r="V953" i="10" s="1"/>
  <c r="V954" i="10" s="1"/>
  <c r="V955" i="10" s="1"/>
  <c r="V956" i="10" s="1"/>
  <c r="V957" i="10" s="1"/>
  <c r="V958" i="10" s="1"/>
  <c r="V959" i="10" s="1"/>
  <c r="V960" i="10" s="1"/>
  <c r="V961" i="10" s="1"/>
  <c r="V962" i="10" s="1"/>
  <c r="V963" i="10" s="1"/>
  <c r="V964" i="10" s="1"/>
  <c r="V965" i="10" s="1"/>
  <c r="V966" i="10" s="1"/>
  <c r="V967" i="10" s="1"/>
  <c r="V968" i="10" s="1"/>
  <c r="V969" i="10" s="1"/>
  <c r="V970" i="10" s="1"/>
  <c r="V971" i="10" s="1"/>
  <c r="V972" i="10" s="1"/>
  <c r="V973" i="10" s="1"/>
  <c r="V974" i="10" s="1"/>
  <c r="V975" i="10" s="1"/>
  <c r="V976" i="10" s="1"/>
  <c r="V977" i="10" s="1"/>
  <c r="V978" i="10" s="1"/>
  <c r="V979" i="10" s="1"/>
  <c r="V980" i="10" s="1"/>
  <c r="V981" i="10" s="1"/>
  <c r="V982" i="10" s="1"/>
  <c r="V983" i="10" s="1"/>
  <c r="V984" i="10" s="1"/>
  <c r="V985" i="10" s="1"/>
  <c r="V986" i="10" s="1"/>
  <c r="V987" i="10" s="1"/>
  <c r="V988" i="10" s="1"/>
  <c r="V989" i="10" s="1"/>
  <c r="V990" i="10" s="1"/>
  <c r="V991" i="10" s="1"/>
  <c r="V992" i="10" s="1"/>
  <c r="V993" i="10" s="1"/>
  <c r="V994" i="10" s="1"/>
  <c r="V995" i="10" s="1"/>
  <c r="V996" i="10" s="1"/>
  <c r="V997" i="10" s="1"/>
  <c r="V998" i="10" s="1"/>
  <c r="V999" i="10" s="1"/>
  <c r="V1000" i="10" s="1"/>
  <c r="V1001" i="10" s="1"/>
  <c r="V1002" i="10" s="1"/>
  <c r="V1003" i="10" s="1"/>
  <c r="V1004" i="10" s="1"/>
  <c r="V1005" i="10" s="1"/>
  <c r="V1006" i="10" s="1"/>
  <c r="V1007" i="10" s="1"/>
  <c r="V1008" i="10" s="1"/>
  <c r="V1009" i="10" s="1"/>
  <c r="V1010" i="10" s="1"/>
  <c r="V1011" i="10" s="1"/>
  <c r="V1012" i="10" s="1"/>
  <c r="V1013" i="10" s="1"/>
  <c r="V1014" i="10" s="1"/>
  <c r="V1015" i="10" s="1"/>
  <c r="V1016" i="10" s="1"/>
  <c r="V1017" i="10" s="1"/>
  <c r="V1018" i="10" s="1"/>
  <c r="V1019" i="10" s="1"/>
  <c r="V1020" i="10" s="1"/>
  <c r="V1021" i="10" s="1"/>
  <c r="V1022" i="10" s="1"/>
  <c r="V1023" i="10" s="1"/>
  <c r="V1024" i="10" s="1"/>
  <c r="V1025" i="10" s="1"/>
  <c r="V1026" i="10" s="1"/>
  <c r="V1027" i="10" s="1"/>
  <c r="V1028" i="10" s="1"/>
  <c r="V1029" i="10" s="1"/>
  <c r="V1030" i="10" s="1"/>
  <c r="V1031" i="10" s="1"/>
  <c r="V1032" i="10" s="1"/>
  <c r="V1033" i="10" s="1"/>
  <c r="V1034" i="10" s="1"/>
  <c r="V1035" i="10" s="1"/>
  <c r="V1036" i="10" s="1"/>
  <c r="V1037" i="10" s="1"/>
  <c r="V1038" i="10" s="1"/>
  <c r="V1039" i="10" s="1"/>
  <c r="V1040" i="10" s="1"/>
  <c r="V1041" i="10" s="1"/>
  <c r="V1042" i="10" s="1"/>
  <c r="V1043" i="10" s="1"/>
  <c r="V1044" i="10" s="1"/>
  <c r="V1045" i="10" s="1"/>
  <c r="V1046" i="10" s="1"/>
  <c r="V1047" i="10" s="1"/>
  <c r="V1048" i="10" s="1"/>
  <c r="V1049" i="10" s="1"/>
  <c r="V1050" i="10" s="1"/>
  <c r="V1051" i="10" s="1"/>
  <c r="V1052" i="10" s="1"/>
  <c r="V1053" i="10" s="1"/>
  <c r="V1054" i="10" s="1"/>
  <c r="V1055" i="10" s="1"/>
  <c r="V1056" i="10" s="1"/>
  <c r="V1057" i="10" s="1"/>
  <c r="V1058" i="10" s="1"/>
  <c r="V1059" i="10" s="1"/>
  <c r="V1060" i="10" s="1"/>
  <c r="V1061" i="10" s="1"/>
  <c r="V1062" i="10" s="1"/>
  <c r="V1063" i="10" s="1"/>
  <c r="V1064" i="10" s="1"/>
  <c r="V1065" i="10" s="1"/>
  <c r="V1066" i="10" s="1"/>
  <c r="V1067" i="10" s="1"/>
  <c r="V1068" i="10" s="1"/>
  <c r="V1069" i="10" s="1"/>
  <c r="V1070" i="10" s="1"/>
  <c r="V1071" i="10" s="1"/>
  <c r="V1072" i="10" s="1"/>
  <c r="V1073" i="10" s="1"/>
  <c r="V1074" i="10" s="1"/>
  <c r="V1075" i="10" s="1"/>
  <c r="V1076" i="10" s="1"/>
  <c r="V1077" i="10" s="1"/>
  <c r="V1078" i="10" s="1"/>
  <c r="V1079" i="10" s="1"/>
  <c r="V1080" i="10" s="1"/>
  <c r="V1081" i="10" s="1"/>
  <c r="V1082" i="10" s="1"/>
  <c r="V1083" i="10" s="1"/>
  <c r="V1084" i="10" s="1"/>
  <c r="V1085" i="10" s="1"/>
  <c r="V1086" i="10" s="1"/>
  <c r="V1087" i="10" s="1"/>
  <c r="V1088" i="10" s="1"/>
  <c r="V1089" i="10" s="1"/>
  <c r="V1090" i="10" s="1"/>
  <c r="V1091" i="10" s="1"/>
  <c r="V1092" i="10" s="1"/>
  <c r="V1093" i="10" s="1"/>
  <c r="V1094" i="10" s="1"/>
  <c r="V1095" i="10" s="1"/>
  <c r="V1096" i="10" s="1"/>
  <c r="V1097" i="10" s="1"/>
  <c r="V1098" i="10" s="1"/>
  <c r="V1099" i="10" s="1"/>
  <c r="V1100" i="10" s="1"/>
  <c r="V1101" i="10" s="1"/>
  <c r="V1102" i="10" s="1"/>
  <c r="V1103" i="10" s="1"/>
  <c r="V1104" i="10" s="1"/>
  <c r="V1105" i="10" s="1"/>
  <c r="V1106" i="10" s="1"/>
  <c r="V1107" i="10" s="1"/>
  <c r="V1108" i="10" s="1"/>
  <c r="V1109" i="10" s="1"/>
  <c r="V1110" i="10" s="1"/>
  <c r="V1111" i="10" s="1"/>
  <c r="V1112" i="10" s="1"/>
  <c r="V1113" i="10" s="1"/>
  <c r="V1114" i="10" s="1"/>
  <c r="V1115" i="10" s="1"/>
  <c r="V1116" i="10" s="1"/>
  <c r="V1117" i="10" s="1"/>
  <c r="V1118" i="10" s="1"/>
  <c r="V1119" i="10" s="1"/>
  <c r="V1120" i="10" s="1"/>
  <c r="V1121" i="10" s="1"/>
  <c r="V1122" i="10" s="1"/>
  <c r="V1123" i="10" s="1"/>
  <c r="V1124" i="10" s="1"/>
  <c r="V1125" i="10" s="1"/>
  <c r="V1126" i="10" s="1"/>
  <c r="V1127" i="10" s="1"/>
  <c r="V1128" i="10" s="1"/>
  <c r="V1129" i="10" s="1"/>
  <c r="V1130" i="10" s="1"/>
  <c r="V1131" i="10" s="1"/>
  <c r="V1132" i="10" s="1"/>
  <c r="V1133" i="10" s="1"/>
  <c r="V1134" i="10" s="1"/>
  <c r="V1135" i="10" s="1"/>
  <c r="V1136" i="10" s="1"/>
  <c r="V1137" i="10" s="1"/>
  <c r="V1138" i="10" s="1"/>
  <c r="V1139" i="10" s="1"/>
  <c r="V1140" i="10" s="1"/>
  <c r="V1141" i="10" s="1"/>
  <c r="V1142" i="10" s="1"/>
  <c r="V1143" i="10" s="1"/>
  <c r="V1144" i="10" s="1"/>
  <c r="V1145" i="10" s="1"/>
  <c r="V1146" i="10" s="1"/>
  <c r="V1147" i="10" s="1"/>
  <c r="V1148" i="10" s="1"/>
  <c r="V1149" i="10" s="1"/>
  <c r="V1150" i="10" s="1"/>
  <c r="V1151" i="10" s="1"/>
  <c r="V1152" i="10" s="1"/>
  <c r="V1153" i="10" s="1"/>
  <c r="V1154" i="10" s="1"/>
  <c r="V1155" i="10" s="1"/>
  <c r="V1156" i="10" s="1"/>
  <c r="V1157" i="10" s="1"/>
  <c r="V1158" i="10" s="1"/>
  <c r="V1159" i="10" s="1"/>
  <c r="V1160" i="10" s="1"/>
  <c r="V1161" i="10" s="1"/>
  <c r="V1162" i="10" s="1"/>
  <c r="V1163" i="10" s="1"/>
  <c r="V1164" i="10" s="1"/>
  <c r="V1165" i="10" s="1"/>
  <c r="V1166" i="10" s="1"/>
  <c r="V1167" i="10" s="1"/>
  <c r="V1168" i="10" s="1"/>
  <c r="V1169" i="10" s="1"/>
  <c r="V1170" i="10" s="1"/>
  <c r="V1171" i="10" s="1"/>
  <c r="V1172" i="10" s="1"/>
  <c r="V1173" i="10" s="1"/>
  <c r="V1174" i="10" s="1"/>
  <c r="V1175" i="10" s="1"/>
  <c r="V1176" i="10" s="1"/>
  <c r="V1177" i="10" s="1"/>
  <c r="V1178" i="10" s="1"/>
  <c r="V1179" i="10" s="1"/>
  <c r="V1180" i="10" s="1"/>
  <c r="V1181" i="10" s="1"/>
  <c r="V1182" i="10" s="1"/>
  <c r="V1183" i="10" s="1"/>
  <c r="V1184" i="10" s="1"/>
  <c r="V1185" i="10" s="1"/>
  <c r="V1186" i="10" s="1"/>
  <c r="V1187" i="10" s="1"/>
  <c r="V1188" i="10" s="1"/>
  <c r="V1189" i="10" s="1"/>
  <c r="V1190" i="10" s="1"/>
  <c r="V1191" i="10" s="1"/>
  <c r="V1192" i="10" s="1"/>
  <c r="V1193" i="10" s="1"/>
  <c r="V1194" i="10" s="1"/>
  <c r="V1195" i="10" s="1"/>
  <c r="V1196" i="10" s="1"/>
  <c r="V1197" i="10" s="1"/>
  <c r="V1198" i="10" s="1"/>
  <c r="V1199" i="10" s="1"/>
  <c r="V1200" i="10" s="1"/>
  <c r="V1201" i="10" s="1"/>
  <c r="V1202" i="10" s="1"/>
  <c r="V1203" i="10" s="1"/>
  <c r="V1204" i="10" s="1"/>
  <c r="V1205" i="10" s="1"/>
  <c r="V1206" i="10" s="1"/>
  <c r="V1207" i="10" s="1"/>
  <c r="V1208" i="10" s="1"/>
  <c r="V1209" i="10" s="1"/>
  <c r="V1210" i="10" s="1"/>
  <c r="V1211" i="10" s="1"/>
  <c r="V1212" i="10" s="1"/>
  <c r="V1213" i="10" s="1"/>
  <c r="V1214" i="10" s="1"/>
  <c r="V1215" i="10" s="1"/>
  <c r="V1216" i="10" s="1"/>
  <c r="V1217" i="10" s="1"/>
  <c r="V1218" i="10" s="1"/>
  <c r="V1219" i="10" s="1"/>
  <c r="V1220" i="10" s="1"/>
  <c r="V1221" i="10" s="1"/>
  <c r="V1222" i="10" s="1"/>
  <c r="V1223" i="10" s="1"/>
  <c r="V1224" i="10" s="1"/>
  <c r="V1225" i="10" s="1"/>
  <c r="V1226" i="10" s="1"/>
  <c r="V1227" i="10" s="1"/>
  <c r="V1228" i="10" s="1"/>
  <c r="V1229" i="10" s="1"/>
  <c r="V1230" i="10" s="1"/>
  <c r="V1231" i="10" s="1"/>
  <c r="V1232" i="10" s="1"/>
  <c r="V1233" i="10" s="1"/>
  <c r="AV84" i="10"/>
  <c r="AV108" i="10"/>
  <c r="AV124" i="10"/>
  <c r="AV151" i="10"/>
  <c r="AV199" i="10"/>
  <c r="AV257" i="10"/>
  <c r="AV296" i="10"/>
  <c r="AV392" i="10"/>
  <c r="AV393" i="10"/>
  <c r="AV520" i="10"/>
  <c r="AV535" i="10"/>
  <c r="AV545" i="10"/>
  <c r="AV571" i="10"/>
  <c r="A575" i="10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V604" i="10"/>
  <c r="AV620" i="10"/>
  <c r="A680" i="10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80" i="10"/>
  <c r="A781" i="10" s="1"/>
  <c r="A782" i="10" s="1"/>
  <c r="A784" i="10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R7" i="7"/>
  <c r="U7" i="7" s="1"/>
  <c r="S7" i="7"/>
  <c r="R8" i="7"/>
  <c r="U8" i="7" s="1"/>
  <c r="S8" i="7"/>
  <c r="R9" i="7"/>
  <c r="U9" i="7" s="1"/>
  <c r="S9" i="7"/>
  <c r="R10" i="7"/>
  <c r="U10" i="7" s="1"/>
  <c r="S10" i="7"/>
  <c r="R11" i="7"/>
  <c r="U11" i="7" s="1"/>
  <c r="S11" i="7"/>
  <c r="AM11" i="7"/>
  <c r="R12" i="7"/>
  <c r="U12" i="7" s="1"/>
  <c r="S12" i="7"/>
  <c r="R13" i="7"/>
  <c r="U13" i="7" s="1"/>
  <c r="S13" i="7"/>
  <c r="R14" i="7"/>
  <c r="U14" i="7" s="1"/>
  <c r="S14" i="7"/>
  <c r="R15" i="7"/>
  <c r="U15" i="7" s="1"/>
  <c r="S15" i="7"/>
  <c r="R16" i="7"/>
  <c r="U16" i="7" s="1"/>
  <c r="S16" i="7"/>
  <c r="R17" i="7"/>
  <c r="U17" i="7" s="1"/>
  <c r="S17" i="7"/>
  <c r="R18" i="7"/>
  <c r="U18" i="7" s="1"/>
  <c r="S18" i="7"/>
  <c r="R19" i="7"/>
  <c r="U19" i="7" s="1"/>
  <c r="S19" i="7"/>
  <c r="R20" i="7"/>
  <c r="U20" i="7" s="1"/>
  <c r="S20" i="7"/>
  <c r="R21" i="7"/>
  <c r="U21" i="7" s="1"/>
  <c r="S21" i="7"/>
  <c r="R22" i="7"/>
  <c r="U22" i="7" s="1"/>
  <c r="S22" i="7"/>
  <c r="R23" i="7"/>
  <c r="U23" i="7" s="1"/>
  <c r="S23" i="7"/>
  <c r="R24" i="7"/>
  <c r="U24" i="7" s="1"/>
  <c r="S24" i="7"/>
  <c r="R25" i="7"/>
  <c r="U25" i="7" s="1"/>
  <c r="S25" i="7"/>
  <c r="R26" i="7"/>
  <c r="U26" i="7" s="1"/>
  <c r="S26" i="7"/>
  <c r="R27" i="7"/>
  <c r="U27" i="7" s="1"/>
  <c r="S27" i="7"/>
  <c r="R28" i="7"/>
  <c r="U28" i="7" s="1"/>
  <c r="S28" i="7"/>
  <c r="R29" i="7"/>
  <c r="U29" i="7" s="1"/>
  <c r="S29" i="7"/>
  <c r="R30" i="7"/>
  <c r="U30" i="7" s="1"/>
  <c r="S30" i="7"/>
  <c r="R31" i="7"/>
  <c r="U31" i="7" s="1"/>
  <c r="S31" i="7"/>
  <c r="R32" i="7"/>
  <c r="U32" i="7" s="1"/>
  <c r="S32" i="7"/>
  <c r="R33" i="7"/>
  <c r="U33" i="7" s="1"/>
  <c r="S33" i="7"/>
  <c r="R34" i="7"/>
  <c r="U34" i="7" s="1"/>
  <c r="S34" i="7"/>
  <c r="R35" i="7"/>
  <c r="U35" i="7" s="1"/>
  <c r="S35" i="7"/>
  <c r="R36" i="7"/>
  <c r="U36" i="7" s="1"/>
  <c r="S36" i="7"/>
  <c r="R37" i="7"/>
  <c r="U37" i="7" s="1"/>
  <c r="S37" i="7"/>
  <c r="R38" i="7"/>
  <c r="U38" i="7" s="1"/>
  <c r="S38" i="7"/>
  <c r="R39" i="7"/>
  <c r="U39" i="7" s="1"/>
  <c r="S39" i="7"/>
  <c r="R40" i="7"/>
  <c r="U40" i="7" s="1"/>
  <c r="S40" i="7"/>
  <c r="R41" i="7"/>
  <c r="U41" i="7" s="1"/>
  <c r="S41" i="7"/>
  <c r="R42" i="7"/>
  <c r="U42" i="7" s="1"/>
  <c r="S42" i="7"/>
  <c r="R43" i="7"/>
  <c r="U43" i="7" s="1"/>
  <c r="S43" i="7"/>
  <c r="R44" i="7"/>
  <c r="U44" i="7" s="1"/>
  <c r="S44" i="7"/>
  <c r="R45" i="7"/>
  <c r="U45" i="7" s="1"/>
  <c r="S45" i="7"/>
  <c r="R46" i="7"/>
  <c r="U46" i="7" s="1"/>
  <c r="S46" i="7"/>
  <c r="R47" i="7"/>
  <c r="U47" i="7" s="1"/>
  <c r="S47" i="7"/>
  <c r="R48" i="7"/>
  <c r="U48" i="7" s="1"/>
  <c r="S48" i="7"/>
  <c r="R49" i="7"/>
  <c r="U49" i="7" s="1"/>
  <c r="S49" i="7"/>
  <c r="R50" i="7"/>
  <c r="U50" i="7" s="1"/>
  <c r="S50" i="7"/>
  <c r="R51" i="7"/>
  <c r="U51" i="7" s="1"/>
  <c r="S51" i="7"/>
  <c r="R52" i="7"/>
  <c r="U52" i="7" s="1"/>
  <c r="S52" i="7"/>
  <c r="R53" i="7"/>
  <c r="U53" i="7" s="1"/>
  <c r="S53" i="7"/>
  <c r="R54" i="7"/>
  <c r="U54" i="7" s="1"/>
  <c r="S54" i="7"/>
  <c r="R55" i="7"/>
  <c r="U55" i="7" s="1"/>
  <c r="S55" i="7"/>
  <c r="R56" i="7"/>
  <c r="U56" i="7" s="1"/>
  <c r="S56" i="7"/>
  <c r="R57" i="7"/>
  <c r="U57" i="7" s="1"/>
  <c r="S57" i="7"/>
  <c r="R58" i="7"/>
  <c r="U58" i="7" s="1"/>
  <c r="S58" i="7"/>
  <c r="R59" i="7"/>
  <c r="U59" i="7" s="1"/>
  <c r="S59" i="7"/>
  <c r="R60" i="7"/>
  <c r="U60" i="7" s="1"/>
  <c r="S60" i="7"/>
  <c r="R61" i="7"/>
  <c r="U61" i="7" s="1"/>
  <c r="S61" i="7"/>
  <c r="R62" i="7"/>
  <c r="U62" i="7" s="1"/>
  <c r="S62" i="7"/>
  <c r="R63" i="7"/>
  <c r="U63" i="7" s="1"/>
  <c r="S63" i="7"/>
  <c r="R64" i="7"/>
  <c r="U64" i="7" s="1"/>
  <c r="S64" i="7"/>
  <c r="R65" i="7"/>
  <c r="U65" i="7" s="1"/>
  <c r="S65" i="7"/>
  <c r="R66" i="7"/>
  <c r="U66" i="7" s="1"/>
  <c r="S66" i="7"/>
  <c r="R67" i="7"/>
  <c r="U67" i="7" s="1"/>
  <c r="S67" i="7"/>
  <c r="R68" i="7"/>
  <c r="U68" i="7" s="1"/>
  <c r="S68" i="7"/>
  <c r="R69" i="7"/>
  <c r="U69" i="7" s="1"/>
  <c r="S69" i="7"/>
  <c r="R70" i="7"/>
  <c r="U70" i="7" s="1"/>
  <c r="S70" i="7"/>
  <c r="R71" i="7"/>
  <c r="U71" i="7" s="1"/>
  <c r="S71" i="7"/>
  <c r="R72" i="7"/>
  <c r="U72" i="7" s="1"/>
  <c r="S72" i="7"/>
  <c r="R73" i="7"/>
  <c r="U73" i="7" s="1"/>
  <c r="S73" i="7"/>
  <c r="R74" i="7"/>
  <c r="U74" i="7" s="1"/>
  <c r="S74" i="7"/>
  <c r="R75" i="7"/>
  <c r="U75" i="7" s="1"/>
  <c r="S75" i="7"/>
  <c r="R76" i="7"/>
  <c r="U76" i="7" s="1"/>
  <c r="S76" i="7"/>
  <c r="R77" i="7"/>
  <c r="U77" i="7" s="1"/>
  <c r="S77" i="7"/>
  <c r="R78" i="7"/>
  <c r="U78" i="7" s="1"/>
  <c r="S78" i="7"/>
  <c r="R79" i="7"/>
  <c r="U79" i="7" s="1"/>
  <c r="S79" i="7"/>
  <c r="R80" i="7"/>
  <c r="U80" i="7" s="1"/>
  <c r="S80" i="7"/>
  <c r="R81" i="7"/>
  <c r="U81" i="7" s="1"/>
  <c r="S81" i="7"/>
  <c r="R82" i="7"/>
  <c r="U82" i="7" s="1"/>
  <c r="S82" i="7"/>
  <c r="R83" i="7"/>
  <c r="U83" i="7" s="1"/>
  <c r="S83" i="7"/>
  <c r="R84" i="7"/>
  <c r="U84" i="7" s="1"/>
  <c r="S84" i="7"/>
  <c r="R85" i="7"/>
  <c r="U85" i="7" s="1"/>
  <c r="S85" i="7"/>
  <c r="R86" i="7"/>
  <c r="U86" i="7" s="1"/>
  <c r="S86" i="7"/>
  <c r="R87" i="7"/>
  <c r="U87" i="7" s="1"/>
  <c r="S87" i="7"/>
  <c r="R88" i="7"/>
  <c r="U88" i="7" s="1"/>
  <c r="S88" i="7"/>
  <c r="R89" i="7"/>
  <c r="U89" i="7" s="1"/>
  <c r="S89" i="7"/>
  <c r="R90" i="7"/>
  <c r="U90" i="7" s="1"/>
  <c r="S90" i="7"/>
  <c r="R91" i="7"/>
  <c r="U91" i="7" s="1"/>
  <c r="S91" i="7"/>
  <c r="R92" i="7"/>
  <c r="U92" i="7" s="1"/>
  <c r="S92" i="7"/>
  <c r="R93" i="7"/>
  <c r="U93" i="7" s="1"/>
  <c r="S93" i="7"/>
  <c r="R94" i="7"/>
  <c r="U94" i="7" s="1"/>
  <c r="S94" i="7"/>
  <c r="R95" i="7"/>
  <c r="U95" i="7" s="1"/>
  <c r="S95" i="7"/>
  <c r="R96" i="7"/>
  <c r="U96" i="7" s="1"/>
  <c r="S96" i="7"/>
  <c r="R97" i="7"/>
  <c r="U97" i="7" s="1"/>
  <c r="S97" i="7"/>
  <c r="R98" i="7"/>
  <c r="U98" i="7" s="1"/>
  <c r="S98" i="7"/>
  <c r="R99" i="7"/>
  <c r="U99" i="7" s="1"/>
  <c r="S99" i="7"/>
  <c r="R100" i="7"/>
  <c r="U100" i="7" s="1"/>
  <c r="S100" i="7"/>
  <c r="R101" i="7"/>
  <c r="U101" i="7" s="1"/>
  <c r="S101" i="7"/>
  <c r="R102" i="7"/>
  <c r="U102" i="7" s="1"/>
  <c r="S102" i="7"/>
  <c r="R103" i="7"/>
  <c r="U103" i="7" s="1"/>
  <c r="S103" i="7"/>
  <c r="R104" i="7"/>
  <c r="U104" i="7" s="1"/>
  <c r="S104" i="7"/>
  <c r="R105" i="7"/>
  <c r="U105" i="7" s="1"/>
  <c r="S105" i="7"/>
  <c r="R106" i="7"/>
  <c r="U106" i="7" s="1"/>
  <c r="S106" i="7"/>
  <c r="R107" i="7"/>
  <c r="U107" i="7" s="1"/>
  <c r="S107" i="7"/>
  <c r="R108" i="7"/>
  <c r="U108" i="7" s="1"/>
  <c r="S108" i="7"/>
  <c r="R109" i="7"/>
  <c r="U109" i="7" s="1"/>
  <c r="S109" i="7"/>
  <c r="R110" i="7"/>
  <c r="U110" i="7" s="1"/>
  <c r="S110" i="7"/>
  <c r="R111" i="7"/>
  <c r="U111" i="7" s="1"/>
  <c r="S111" i="7"/>
  <c r="R112" i="7"/>
  <c r="U112" i="7" s="1"/>
  <c r="S112" i="7"/>
  <c r="R113" i="7"/>
  <c r="U113" i="7" s="1"/>
  <c r="S113" i="7"/>
  <c r="R114" i="7"/>
  <c r="U114" i="7" s="1"/>
  <c r="S114" i="7"/>
  <c r="R115" i="7"/>
  <c r="U115" i="7" s="1"/>
  <c r="S115" i="7"/>
  <c r="R116" i="7"/>
  <c r="U116" i="7" s="1"/>
  <c r="S116" i="7"/>
  <c r="R117" i="7"/>
  <c r="U117" i="7" s="1"/>
  <c r="S117" i="7"/>
  <c r="R118" i="7"/>
  <c r="U118" i="7" s="1"/>
  <c r="S118" i="7"/>
  <c r="R119" i="7"/>
  <c r="U119" i="7" s="1"/>
  <c r="S119" i="7"/>
  <c r="R120" i="7"/>
  <c r="U120" i="7" s="1"/>
  <c r="S120" i="7"/>
  <c r="R121" i="7"/>
  <c r="U121" i="7" s="1"/>
  <c r="S121" i="7"/>
  <c r="R122" i="7"/>
  <c r="U122" i="7" s="1"/>
  <c r="S122" i="7"/>
  <c r="R123" i="7"/>
  <c r="U123" i="7" s="1"/>
  <c r="S123" i="7"/>
  <c r="R124" i="7"/>
  <c r="U124" i="7" s="1"/>
  <c r="S124" i="7"/>
  <c r="R125" i="7"/>
  <c r="U125" i="7" s="1"/>
  <c r="S125" i="7"/>
  <c r="R126" i="7"/>
  <c r="U126" i="7" s="1"/>
  <c r="S126" i="7"/>
  <c r="R127" i="7"/>
  <c r="U127" i="7" s="1"/>
  <c r="S127" i="7"/>
  <c r="R128" i="7"/>
  <c r="U128" i="7" s="1"/>
  <c r="S128" i="7"/>
  <c r="R129" i="7"/>
  <c r="U129" i="7" s="1"/>
  <c r="S129" i="7"/>
  <c r="R130" i="7"/>
  <c r="U130" i="7" s="1"/>
  <c r="S130" i="7"/>
  <c r="R131" i="7"/>
  <c r="U131" i="7" s="1"/>
  <c r="S131" i="7"/>
  <c r="R132" i="7"/>
  <c r="U132" i="7" s="1"/>
  <c r="S132" i="7"/>
  <c r="R133" i="7"/>
  <c r="U133" i="7" s="1"/>
  <c r="S133" i="7"/>
  <c r="R134" i="7"/>
  <c r="U134" i="7" s="1"/>
  <c r="S134" i="7"/>
  <c r="R135" i="7"/>
  <c r="U135" i="7" s="1"/>
  <c r="S135" i="7"/>
  <c r="R136" i="7"/>
  <c r="U136" i="7" s="1"/>
  <c r="S136" i="7"/>
  <c r="R137" i="7"/>
  <c r="U137" i="7" s="1"/>
  <c r="S137" i="7"/>
  <c r="R138" i="7"/>
  <c r="U138" i="7" s="1"/>
  <c r="S138" i="7"/>
  <c r="R139" i="7"/>
  <c r="U139" i="7" s="1"/>
  <c r="S139" i="7"/>
  <c r="R140" i="7"/>
  <c r="U140" i="7" s="1"/>
  <c r="S140" i="7"/>
  <c r="R141" i="7"/>
  <c r="U141" i="7" s="1"/>
  <c r="S141" i="7"/>
  <c r="R142" i="7"/>
  <c r="U142" i="7" s="1"/>
  <c r="S142" i="7"/>
  <c r="R143" i="7"/>
  <c r="U143" i="7" s="1"/>
  <c r="S143" i="7"/>
  <c r="R144" i="7"/>
  <c r="U144" i="7" s="1"/>
  <c r="S144" i="7"/>
  <c r="R145" i="7"/>
  <c r="U145" i="7" s="1"/>
  <c r="S145" i="7"/>
  <c r="R146" i="7"/>
  <c r="U146" i="7" s="1"/>
  <c r="S146" i="7"/>
  <c r="R147" i="7"/>
  <c r="U147" i="7" s="1"/>
  <c r="S147" i="7"/>
  <c r="R148" i="7"/>
  <c r="U148" i="7" s="1"/>
  <c r="S148" i="7"/>
  <c r="R149" i="7"/>
  <c r="U149" i="7" s="1"/>
  <c r="S149" i="7"/>
  <c r="R150" i="7"/>
  <c r="U150" i="7" s="1"/>
  <c r="S150" i="7"/>
  <c r="R151" i="7"/>
  <c r="U151" i="7" s="1"/>
  <c r="S151" i="7"/>
  <c r="R152" i="7"/>
  <c r="U152" i="7" s="1"/>
  <c r="S152" i="7"/>
  <c r="R153" i="7"/>
  <c r="U153" i="7" s="1"/>
  <c r="S153" i="7"/>
  <c r="R154" i="7"/>
  <c r="U154" i="7" s="1"/>
  <c r="S154" i="7"/>
  <c r="R155" i="7"/>
  <c r="U155" i="7" s="1"/>
  <c r="S155" i="7"/>
  <c r="R156" i="7"/>
  <c r="U156" i="7" s="1"/>
  <c r="S156" i="7"/>
  <c r="R157" i="7"/>
  <c r="U157" i="7" s="1"/>
  <c r="S157" i="7"/>
  <c r="R158" i="7"/>
  <c r="U158" i="7" s="1"/>
  <c r="S158" i="7"/>
  <c r="R159" i="7"/>
  <c r="U159" i="7" s="1"/>
  <c r="S159" i="7"/>
  <c r="R160" i="7"/>
  <c r="U160" i="7" s="1"/>
  <c r="S160" i="7"/>
  <c r="R161" i="7"/>
  <c r="U161" i="7" s="1"/>
  <c r="S161" i="7"/>
  <c r="R162" i="7"/>
  <c r="U162" i="7" s="1"/>
  <c r="S162" i="7"/>
  <c r="R163" i="7"/>
  <c r="U163" i="7" s="1"/>
  <c r="S163" i="7"/>
  <c r="R164" i="7"/>
  <c r="U164" i="7" s="1"/>
  <c r="S164" i="7"/>
  <c r="R165" i="7"/>
  <c r="U165" i="7" s="1"/>
  <c r="S165" i="7"/>
  <c r="R166" i="7"/>
  <c r="U166" i="7" s="1"/>
  <c r="S166" i="7"/>
  <c r="R167" i="7"/>
  <c r="U167" i="7" s="1"/>
  <c r="S167" i="7"/>
  <c r="R168" i="7"/>
  <c r="U168" i="7" s="1"/>
  <c r="S168" i="7"/>
  <c r="R169" i="7"/>
  <c r="U169" i="7" s="1"/>
  <c r="S169" i="7"/>
  <c r="R170" i="7"/>
  <c r="U170" i="7" s="1"/>
  <c r="S170" i="7"/>
  <c r="R171" i="7"/>
  <c r="U171" i="7" s="1"/>
  <c r="S171" i="7"/>
  <c r="R172" i="7"/>
  <c r="U172" i="7" s="1"/>
  <c r="S172" i="7"/>
  <c r="R173" i="7"/>
  <c r="U173" i="7" s="1"/>
  <c r="S173" i="7"/>
  <c r="R174" i="7"/>
  <c r="U174" i="7" s="1"/>
  <c r="S174" i="7"/>
  <c r="R175" i="7"/>
  <c r="U175" i="7" s="1"/>
  <c r="S175" i="7"/>
  <c r="R176" i="7"/>
  <c r="U176" i="7" s="1"/>
  <c r="S176" i="7"/>
  <c r="R177" i="7"/>
  <c r="U177" i="7" s="1"/>
  <c r="S177" i="7"/>
  <c r="R178" i="7"/>
  <c r="U178" i="7" s="1"/>
  <c r="S178" i="7"/>
  <c r="R179" i="7"/>
  <c r="U179" i="7" s="1"/>
  <c r="S179" i="7"/>
  <c r="R180" i="7"/>
  <c r="U180" i="7" s="1"/>
  <c r="S180" i="7"/>
  <c r="R181" i="7"/>
  <c r="U181" i="7" s="1"/>
  <c r="S181" i="7"/>
  <c r="R182" i="7"/>
  <c r="U182" i="7" s="1"/>
  <c r="S182" i="7"/>
  <c r="R183" i="7"/>
  <c r="U183" i="7" s="1"/>
  <c r="S183" i="7"/>
  <c r="R184" i="7"/>
  <c r="U184" i="7" s="1"/>
  <c r="S184" i="7"/>
  <c r="R185" i="7"/>
  <c r="U185" i="7" s="1"/>
  <c r="S185" i="7"/>
  <c r="X185" i="7"/>
  <c r="R186" i="7"/>
  <c r="U186" i="7" s="1"/>
  <c r="S186" i="7"/>
  <c r="X186" i="7"/>
  <c r="R187" i="7"/>
  <c r="U187" i="7" s="1"/>
  <c r="S187" i="7"/>
  <c r="X187" i="7"/>
  <c r="R188" i="7"/>
  <c r="U188" i="7" s="1"/>
  <c r="S188" i="7"/>
  <c r="X188" i="7"/>
  <c r="R189" i="7"/>
  <c r="U189" i="7" s="1"/>
  <c r="S189" i="7"/>
  <c r="X189" i="7"/>
  <c r="R190" i="7"/>
  <c r="U190" i="7" s="1"/>
  <c r="S190" i="7"/>
  <c r="X190" i="7"/>
  <c r="R191" i="7"/>
  <c r="U191" i="7" s="1"/>
  <c r="S191" i="7"/>
  <c r="X191" i="7"/>
  <c r="R192" i="7"/>
  <c r="U192" i="7" s="1"/>
  <c r="S192" i="7"/>
  <c r="X192" i="7"/>
  <c r="R193" i="7"/>
  <c r="U193" i="7" s="1"/>
  <c r="S193" i="7"/>
  <c r="X193" i="7"/>
  <c r="R194" i="7"/>
  <c r="U194" i="7" s="1"/>
  <c r="S194" i="7"/>
  <c r="X194" i="7"/>
  <c r="R195" i="7"/>
  <c r="U195" i="7" s="1"/>
  <c r="S195" i="7"/>
  <c r="X195" i="7"/>
  <c r="R196" i="7"/>
  <c r="U196" i="7" s="1"/>
  <c r="S196" i="7"/>
  <c r="X196" i="7"/>
  <c r="R197" i="7"/>
  <c r="U197" i="7" s="1"/>
  <c r="S197" i="7"/>
  <c r="X197" i="7"/>
  <c r="R198" i="7"/>
  <c r="U198" i="7" s="1"/>
  <c r="S198" i="7"/>
  <c r="X198" i="7"/>
  <c r="R199" i="7"/>
  <c r="U199" i="7" s="1"/>
  <c r="S199" i="7"/>
  <c r="X199" i="7"/>
  <c r="R200" i="7"/>
  <c r="U200" i="7" s="1"/>
  <c r="S200" i="7"/>
  <c r="X200" i="7"/>
  <c r="R201" i="7"/>
  <c r="U201" i="7" s="1"/>
  <c r="S201" i="7"/>
  <c r="X201" i="7"/>
  <c r="R202" i="7"/>
  <c r="U202" i="7" s="1"/>
  <c r="S202" i="7"/>
  <c r="X202" i="7"/>
  <c r="R203" i="7"/>
  <c r="U203" i="7" s="1"/>
  <c r="S203" i="7"/>
  <c r="X203" i="7"/>
  <c r="R204" i="7"/>
  <c r="U204" i="7" s="1"/>
  <c r="S204" i="7"/>
  <c r="X204" i="7"/>
  <c r="R205" i="7"/>
  <c r="U205" i="7" s="1"/>
  <c r="S205" i="7"/>
  <c r="X205" i="7"/>
  <c r="R206" i="7"/>
  <c r="U206" i="7" s="1"/>
  <c r="S206" i="7"/>
  <c r="X206" i="7"/>
  <c r="R207" i="7"/>
  <c r="U207" i="7" s="1"/>
  <c r="S207" i="7"/>
  <c r="X207" i="7"/>
  <c r="R208" i="7"/>
  <c r="U208" i="7" s="1"/>
  <c r="S208" i="7"/>
  <c r="X208" i="7"/>
  <c r="R209" i="7"/>
  <c r="U209" i="7" s="1"/>
  <c r="S209" i="7"/>
  <c r="X209" i="7"/>
  <c r="R210" i="7"/>
  <c r="U210" i="7" s="1"/>
  <c r="S210" i="7"/>
  <c r="X210" i="7"/>
  <c r="R211" i="7"/>
  <c r="U211" i="7" s="1"/>
  <c r="S211" i="7"/>
  <c r="X211" i="7"/>
  <c r="R212" i="7"/>
  <c r="U212" i="7" s="1"/>
  <c r="S212" i="7"/>
  <c r="X212" i="7"/>
  <c r="R213" i="7"/>
  <c r="U213" i="7" s="1"/>
  <c r="S213" i="7"/>
  <c r="X213" i="7"/>
  <c r="R214" i="7"/>
  <c r="U214" i="7" s="1"/>
  <c r="S214" i="7"/>
  <c r="X214" i="7"/>
  <c r="R215" i="7"/>
  <c r="U215" i="7" s="1"/>
  <c r="S215" i="7"/>
  <c r="X215" i="7"/>
  <c r="R216" i="7"/>
  <c r="U216" i="7" s="1"/>
  <c r="S216" i="7"/>
  <c r="X216" i="7"/>
  <c r="R217" i="7"/>
  <c r="U217" i="7" s="1"/>
  <c r="S217" i="7"/>
  <c r="X217" i="7"/>
  <c r="Y217" i="7"/>
  <c r="Z217" i="7"/>
  <c r="R218" i="7"/>
  <c r="U218" i="7" s="1"/>
  <c r="S218" i="7"/>
  <c r="X218" i="7"/>
  <c r="Y218" i="7"/>
  <c r="Z218" i="7"/>
  <c r="R219" i="7"/>
  <c r="U219" i="7" s="1"/>
  <c r="S219" i="7"/>
  <c r="X219" i="7"/>
  <c r="Y219" i="7"/>
  <c r="Z219" i="7"/>
  <c r="R220" i="7"/>
  <c r="U220" i="7" s="1"/>
  <c r="S220" i="7"/>
  <c r="X220" i="7"/>
  <c r="Y220" i="7"/>
  <c r="Z220" i="7"/>
  <c r="R221" i="7"/>
  <c r="U221" i="7" s="1"/>
  <c r="S221" i="7"/>
  <c r="X221" i="7"/>
  <c r="Y221" i="7"/>
  <c r="Z221" i="7"/>
  <c r="R222" i="7"/>
  <c r="U222" i="7" s="1"/>
  <c r="S222" i="7"/>
  <c r="X222" i="7"/>
  <c r="Y222" i="7"/>
  <c r="Z222" i="7"/>
  <c r="R223" i="7"/>
  <c r="U223" i="7" s="1"/>
  <c r="S223" i="7"/>
  <c r="X223" i="7"/>
  <c r="Y223" i="7"/>
  <c r="Z223" i="7"/>
  <c r="R224" i="7"/>
  <c r="U224" i="7" s="1"/>
  <c r="S224" i="7"/>
  <c r="X224" i="7"/>
  <c r="Y224" i="7"/>
  <c r="Z224" i="7"/>
  <c r="R225" i="7"/>
  <c r="U225" i="7" s="1"/>
  <c r="S225" i="7"/>
  <c r="X225" i="7"/>
  <c r="Y225" i="7"/>
  <c r="Z225" i="7"/>
  <c r="R226" i="7"/>
  <c r="U226" i="7" s="1"/>
  <c r="S226" i="7"/>
  <c r="X226" i="7"/>
  <c r="Y226" i="7"/>
  <c r="Z226" i="7"/>
  <c r="R227" i="7"/>
  <c r="U227" i="7" s="1"/>
  <c r="S227" i="7"/>
  <c r="X227" i="7"/>
  <c r="Y227" i="7"/>
  <c r="Z227" i="7"/>
  <c r="R228" i="7"/>
  <c r="U228" i="7" s="1"/>
  <c r="S228" i="7"/>
  <c r="X228" i="7"/>
  <c r="Y228" i="7"/>
  <c r="Z228" i="7"/>
  <c r="R229" i="7"/>
  <c r="U229" i="7" s="1"/>
  <c r="S229" i="7"/>
  <c r="X229" i="7"/>
  <c r="Y229" i="7"/>
  <c r="Z229" i="7"/>
  <c r="R230" i="7"/>
  <c r="U230" i="7" s="1"/>
  <c r="S230" i="7"/>
  <c r="X230" i="7"/>
  <c r="Y230" i="7"/>
  <c r="Z230" i="7"/>
  <c r="R231" i="7"/>
  <c r="U231" i="7" s="1"/>
  <c r="S231" i="7"/>
  <c r="X231" i="7"/>
  <c r="Y231" i="7"/>
  <c r="Z231" i="7"/>
  <c r="R232" i="7"/>
  <c r="U232" i="7" s="1"/>
  <c r="S232" i="7"/>
  <c r="X232" i="7"/>
  <c r="Y232" i="7"/>
  <c r="Z232" i="7"/>
  <c r="R233" i="7"/>
  <c r="U233" i="7" s="1"/>
  <c r="S233" i="7"/>
  <c r="X233" i="7"/>
  <c r="Y233" i="7"/>
  <c r="Z233" i="7"/>
  <c r="R234" i="7"/>
  <c r="U234" i="7" s="1"/>
  <c r="S234" i="7"/>
  <c r="X234" i="7"/>
  <c r="Y234" i="7"/>
  <c r="Z234" i="7"/>
  <c r="R235" i="7"/>
  <c r="U235" i="7" s="1"/>
  <c r="S235" i="7"/>
  <c r="X235" i="7"/>
  <c r="Y235" i="7"/>
  <c r="Z235" i="7"/>
  <c r="R236" i="7"/>
  <c r="U236" i="7" s="1"/>
  <c r="S236" i="7"/>
  <c r="X236" i="7"/>
  <c r="Y236" i="7"/>
  <c r="Z236" i="7"/>
  <c r="R237" i="7"/>
  <c r="U237" i="7" s="1"/>
  <c r="S237" i="7"/>
  <c r="X237" i="7"/>
  <c r="Y237" i="7"/>
  <c r="Z237" i="7"/>
  <c r="R238" i="7"/>
  <c r="U238" i="7" s="1"/>
  <c r="S238" i="7"/>
  <c r="X238" i="7"/>
  <c r="Y238" i="7"/>
  <c r="Z238" i="7"/>
  <c r="AA238" i="7"/>
  <c r="AB238" i="7"/>
  <c r="AC238" i="7"/>
  <c r="R239" i="7"/>
  <c r="U239" i="7" s="1"/>
  <c r="S239" i="7"/>
  <c r="X239" i="7"/>
  <c r="Y239" i="7"/>
  <c r="Z239" i="7"/>
  <c r="AA239" i="7"/>
  <c r="AB239" i="7"/>
  <c r="AC239" i="7"/>
  <c r="R240" i="7"/>
  <c r="U240" i="7" s="1"/>
  <c r="S240" i="7"/>
  <c r="X240" i="7"/>
  <c r="Y240" i="7"/>
  <c r="Z240" i="7"/>
  <c r="AA240" i="7"/>
  <c r="AB240" i="7"/>
  <c r="AC240" i="7"/>
  <c r="R241" i="7"/>
  <c r="U241" i="7" s="1"/>
  <c r="S241" i="7"/>
  <c r="X241" i="7"/>
  <c r="Y241" i="7"/>
  <c r="Z241" i="7"/>
  <c r="AA241" i="7"/>
  <c r="AB241" i="7"/>
  <c r="AC241" i="7"/>
  <c r="R242" i="7"/>
  <c r="U242" i="7" s="1"/>
  <c r="S242" i="7"/>
  <c r="X242" i="7"/>
  <c r="Y242" i="7"/>
  <c r="Z242" i="7"/>
  <c r="AA242" i="7"/>
  <c r="AB242" i="7"/>
  <c r="AC242" i="7"/>
  <c r="R243" i="7"/>
  <c r="U243" i="7" s="1"/>
  <c r="S243" i="7"/>
  <c r="X243" i="7"/>
  <c r="Y243" i="7"/>
  <c r="Z243" i="7"/>
  <c r="AA243" i="7"/>
  <c r="AB243" i="7"/>
  <c r="AC243" i="7"/>
  <c r="R244" i="7"/>
  <c r="U244" i="7" s="1"/>
  <c r="S244" i="7"/>
  <c r="X244" i="7"/>
  <c r="Y244" i="7"/>
  <c r="Z244" i="7"/>
  <c r="AA244" i="7"/>
  <c r="AB244" i="7"/>
  <c r="AC244" i="7"/>
  <c r="R245" i="7"/>
  <c r="U245" i="7" s="1"/>
  <c r="S245" i="7"/>
  <c r="X245" i="7"/>
  <c r="Y245" i="7"/>
  <c r="Z245" i="7"/>
  <c r="AA245" i="7"/>
  <c r="AB245" i="7"/>
  <c r="AC245" i="7"/>
  <c r="R246" i="7"/>
  <c r="U246" i="7" s="1"/>
  <c r="S246" i="7"/>
  <c r="X246" i="7"/>
  <c r="Y246" i="7"/>
  <c r="Z246" i="7"/>
  <c r="AA246" i="7"/>
  <c r="AB246" i="7"/>
  <c r="AC246" i="7"/>
  <c r="R247" i="7"/>
  <c r="U247" i="7" s="1"/>
  <c r="S247" i="7"/>
  <c r="X247" i="7"/>
  <c r="Y247" i="7"/>
  <c r="Z247" i="7"/>
  <c r="AA247" i="7"/>
  <c r="AB247" i="7"/>
  <c r="AC247" i="7"/>
  <c r="R248" i="7"/>
  <c r="U248" i="7" s="1"/>
  <c r="S248" i="7"/>
  <c r="X248" i="7"/>
  <c r="Y248" i="7"/>
  <c r="Z248" i="7"/>
  <c r="AA248" i="7"/>
  <c r="AB248" i="7"/>
  <c r="AC248" i="7"/>
  <c r="R249" i="7"/>
  <c r="U249" i="7" s="1"/>
  <c r="S249" i="7"/>
  <c r="X249" i="7"/>
  <c r="Y249" i="7"/>
  <c r="Z249" i="7"/>
  <c r="AA249" i="7"/>
  <c r="AB249" i="7"/>
  <c r="AC249" i="7"/>
  <c r="R250" i="7"/>
  <c r="U250" i="7" s="1"/>
  <c r="S250" i="7"/>
  <c r="X250" i="7"/>
  <c r="Y250" i="7"/>
  <c r="Z250" i="7"/>
  <c r="AA250" i="7"/>
  <c r="AB250" i="7"/>
  <c r="AC250" i="7"/>
  <c r="R251" i="7"/>
  <c r="U251" i="7" s="1"/>
  <c r="S251" i="7"/>
  <c r="X251" i="7"/>
  <c r="Y251" i="7"/>
  <c r="Z251" i="7"/>
  <c r="AA251" i="7"/>
  <c r="AB251" i="7"/>
  <c r="AC251" i="7"/>
  <c r="R252" i="7"/>
  <c r="U252" i="7" s="1"/>
  <c r="S252" i="7"/>
  <c r="X252" i="7"/>
  <c r="Y252" i="7"/>
  <c r="Z252" i="7"/>
  <c r="AA252" i="7"/>
  <c r="AB252" i="7"/>
  <c r="AC252" i="7"/>
  <c r="R253" i="7"/>
  <c r="U253" i="7" s="1"/>
  <c r="S253" i="7"/>
  <c r="X253" i="7"/>
  <c r="Y253" i="7"/>
  <c r="Z253" i="7"/>
  <c r="AA253" i="7"/>
  <c r="AB253" i="7"/>
  <c r="AC253" i="7"/>
  <c r="R254" i="7"/>
  <c r="U254" i="7" s="1"/>
  <c r="S254" i="7"/>
  <c r="X254" i="7"/>
  <c r="Y254" i="7"/>
  <c r="Z254" i="7"/>
  <c r="AA254" i="7"/>
  <c r="AB254" i="7"/>
  <c r="AC254" i="7"/>
  <c r="R255" i="7"/>
  <c r="U255" i="7" s="1"/>
  <c r="S255" i="7"/>
  <c r="X255" i="7"/>
  <c r="Y255" i="7"/>
  <c r="Z255" i="7"/>
  <c r="AA255" i="7"/>
  <c r="AB255" i="7"/>
  <c r="AC255" i="7"/>
  <c r="R256" i="7"/>
  <c r="U256" i="7" s="1"/>
  <c r="S256" i="7"/>
  <c r="X256" i="7"/>
  <c r="Y256" i="7"/>
  <c r="Z256" i="7"/>
  <c r="AA256" i="7"/>
  <c r="AB256" i="7"/>
  <c r="AC256" i="7"/>
  <c r="R257" i="7"/>
  <c r="U257" i="7" s="1"/>
  <c r="S257" i="7"/>
  <c r="X257" i="7"/>
  <c r="Y257" i="7"/>
  <c r="Z257" i="7"/>
  <c r="AA257" i="7"/>
  <c r="AB257" i="7"/>
  <c r="AC257" i="7"/>
  <c r="R258" i="7"/>
  <c r="U258" i="7" s="1"/>
  <c r="S258" i="7"/>
  <c r="X258" i="7"/>
  <c r="Y258" i="7"/>
  <c r="Z258" i="7"/>
  <c r="AA258" i="7"/>
  <c r="AB258" i="7"/>
  <c r="AC258" i="7"/>
  <c r="R259" i="7"/>
  <c r="U259" i="7" s="1"/>
  <c r="S259" i="7"/>
  <c r="X259" i="7"/>
  <c r="Y259" i="7"/>
  <c r="Z259" i="7"/>
  <c r="AA259" i="7"/>
  <c r="AB259" i="7"/>
  <c r="AC259" i="7"/>
  <c r="R260" i="7"/>
  <c r="U260" i="7" s="1"/>
  <c r="S260" i="7"/>
  <c r="X260" i="7"/>
  <c r="Y260" i="7"/>
  <c r="Z260" i="7"/>
  <c r="AA260" i="7"/>
  <c r="AB260" i="7"/>
  <c r="AC260" i="7"/>
  <c r="R261" i="7"/>
  <c r="U261" i="7" s="1"/>
  <c r="S261" i="7"/>
  <c r="X261" i="7"/>
  <c r="Y261" i="7"/>
  <c r="Z261" i="7"/>
  <c r="AA261" i="7"/>
  <c r="AB261" i="7"/>
  <c r="AC261" i="7"/>
  <c r="R262" i="7"/>
  <c r="U262" i="7" s="1"/>
  <c r="S262" i="7"/>
  <c r="X262" i="7"/>
  <c r="Y262" i="7"/>
  <c r="Z262" i="7"/>
  <c r="AA262" i="7"/>
  <c r="AB262" i="7"/>
  <c r="AC262" i="7"/>
  <c r="R263" i="7"/>
  <c r="U263" i="7" s="1"/>
  <c r="S263" i="7"/>
  <c r="X263" i="7"/>
  <c r="Y263" i="7"/>
  <c r="Z263" i="7"/>
  <c r="AA263" i="7"/>
  <c r="AB263" i="7"/>
  <c r="AC263" i="7"/>
  <c r="R264" i="7"/>
  <c r="U264" i="7" s="1"/>
  <c r="S264" i="7"/>
  <c r="X264" i="7"/>
  <c r="Y264" i="7"/>
  <c r="Z264" i="7"/>
  <c r="AA264" i="7"/>
  <c r="AB264" i="7"/>
  <c r="AC264" i="7"/>
  <c r="R265" i="7"/>
  <c r="U265" i="7" s="1"/>
  <c r="S265" i="7"/>
  <c r="X265" i="7"/>
  <c r="Y265" i="7"/>
  <c r="Z265" i="7"/>
  <c r="AA265" i="7"/>
  <c r="AB265" i="7"/>
  <c r="AC265" i="7"/>
  <c r="R266" i="7"/>
  <c r="U266" i="7" s="1"/>
  <c r="S266" i="7"/>
  <c r="X266" i="7"/>
  <c r="Y266" i="7"/>
  <c r="Z266" i="7"/>
  <c r="AA266" i="7"/>
  <c r="AB266" i="7"/>
  <c r="AC266" i="7"/>
  <c r="R267" i="7"/>
  <c r="U267" i="7" s="1"/>
  <c r="S267" i="7"/>
  <c r="X267" i="7"/>
  <c r="Y267" i="7"/>
  <c r="Z267" i="7"/>
  <c r="AA267" i="7"/>
  <c r="AB267" i="7"/>
  <c r="AC267" i="7"/>
  <c r="R268" i="7"/>
  <c r="U268" i="7" s="1"/>
  <c r="S268" i="7"/>
  <c r="X268" i="7"/>
  <c r="Y268" i="7"/>
  <c r="Z268" i="7"/>
  <c r="AA268" i="7"/>
  <c r="AB268" i="7"/>
  <c r="AC268" i="7"/>
  <c r="R269" i="7"/>
  <c r="U269" i="7" s="1"/>
  <c r="S269" i="7"/>
  <c r="X269" i="7"/>
  <c r="Y269" i="7"/>
  <c r="Z269" i="7"/>
  <c r="AA269" i="7"/>
  <c r="AB269" i="7"/>
  <c r="AC269" i="7"/>
  <c r="R270" i="7"/>
  <c r="U270" i="7" s="1"/>
  <c r="S270" i="7"/>
  <c r="X270" i="7"/>
  <c r="Y270" i="7"/>
  <c r="Z270" i="7"/>
  <c r="AA270" i="7"/>
  <c r="AB270" i="7"/>
  <c r="AC270" i="7"/>
  <c r="R271" i="7"/>
  <c r="U271" i="7" s="1"/>
  <c r="S271" i="7"/>
  <c r="X271" i="7"/>
  <c r="Y271" i="7"/>
  <c r="Z271" i="7"/>
  <c r="AA271" i="7"/>
  <c r="AB271" i="7"/>
  <c r="AC271" i="7"/>
  <c r="R272" i="7"/>
  <c r="U272" i="7" s="1"/>
  <c r="S272" i="7"/>
  <c r="X272" i="7"/>
  <c r="Y272" i="7"/>
  <c r="Z272" i="7"/>
  <c r="AA272" i="7"/>
  <c r="AB272" i="7"/>
  <c r="AC272" i="7"/>
  <c r="R273" i="7"/>
  <c r="U273" i="7" s="1"/>
  <c r="S273" i="7"/>
  <c r="X273" i="7"/>
  <c r="Y273" i="7"/>
  <c r="Z273" i="7"/>
  <c r="AA273" i="7"/>
  <c r="AB273" i="7"/>
  <c r="AC273" i="7"/>
  <c r="R274" i="7"/>
  <c r="U274" i="7" s="1"/>
  <c r="S274" i="7"/>
  <c r="X274" i="7"/>
  <c r="Y274" i="7"/>
  <c r="Z274" i="7"/>
  <c r="AA274" i="7"/>
  <c r="AB274" i="7"/>
  <c r="AC274" i="7"/>
  <c r="R275" i="7"/>
  <c r="U275" i="7" s="1"/>
  <c r="S275" i="7"/>
  <c r="X275" i="7"/>
  <c r="Y275" i="7"/>
  <c r="Z275" i="7"/>
  <c r="AA275" i="7"/>
  <c r="AB275" i="7"/>
  <c r="AC275" i="7"/>
  <c r="R276" i="7"/>
  <c r="U276" i="7" s="1"/>
  <c r="S276" i="7"/>
  <c r="X276" i="7"/>
  <c r="Y276" i="7"/>
  <c r="Z276" i="7"/>
  <c r="AA276" i="7"/>
  <c r="AB276" i="7"/>
  <c r="AC276" i="7"/>
  <c r="R277" i="7"/>
  <c r="U277" i="7" s="1"/>
  <c r="S277" i="7"/>
  <c r="X277" i="7"/>
  <c r="Y277" i="7"/>
  <c r="Z277" i="7"/>
  <c r="AA277" i="7"/>
  <c r="AB277" i="7"/>
  <c r="AC277" i="7"/>
  <c r="R278" i="7"/>
  <c r="U278" i="7" s="1"/>
  <c r="S278" i="7"/>
  <c r="X278" i="7"/>
  <c r="Y278" i="7"/>
  <c r="Z278" i="7"/>
  <c r="AA278" i="7"/>
  <c r="AB278" i="7"/>
  <c r="AC278" i="7"/>
  <c r="R279" i="7"/>
  <c r="U279" i="7" s="1"/>
  <c r="S279" i="7"/>
  <c r="X279" i="7"/>
  <c r="Y279" i="7"/>
  <c r="Z279" i="7"/>
  <c r="AA279" i="7"/>
  <c r="AB279" i="7"/>
  <c r="AC279" i="7"/>
  <c r="R280" i="7"/>
  <c r="U280" i="7" s="1"/>
  <c r="S280" i="7"/>
  <c r="X280" i="7"/>
  <c r="Y280" i="7"/>
  <c r="Z280" i="7"/>
  <c r="AA280" i="7"/>
  <c r="AB280" i="7"/>
  <c r="AC280" i="7"/>
  <c r="R281" i="7"/>
  <c r="U281" i="7" s="1"/>
  <c r="S281" i="7"/>
  <c r="X281" i="7"/>
  <c r="Y281" i="7"/>
  <c r="Z281" i="7"/>
  <c r="AA281" i="7"/>
  <c r="AB281" i="7"/>
  <c r="AC281" i="7"/>
  <c r="R282" i="7"/>
  <c r="U282" i="7" s="1"/>
  <c r="S282" i="7"/>
  <c r="X282" i="7"/>
  <c r="Y282" i="7"/>
  <c r="Z282" i="7"/>
  <c r="AA282" i="7"/>
  <c r="AB282" i="7"/>
  <c r="AC282" i="7"/>
  <c r="R283" i="7"/>
  <c r="U283" i="7" s="1"/>
  <c r="S283" i="7"/>
  <c r="X283" i="7"/>
  <c r="Y283" i="7"/>
  <c r="Z283" i="7"/>
  <c r="AA283" i="7"/>
  <c r="AB283" i="7"/>
  <c r="AC283" i="7"/>
  <c r="R284" i="7"/>
  <c r="U284" i="7" s="1"/>
  <c r="S284" i="7"/>
  <c r="X284" i="7"/>
  <c r="Y284" i="7"/>
  <c r="Z284" i="7"/>
  <c r="AA284" i="7"/>
  <c r="AB284" i="7"/>
  <c r="AC284" i="7"/>
  <c r="R285" i="7"/>
  <c r="U285" i="7" s="1"/>
  <c r="S285" i="7"/>
  <c r="X285" i="7"/>
  <c r="Y285" i="7"/>
  <c r="Z285" i="7"/>
  <c r="AA285" i="7"/>
  <c r="AB285" i="7"/>
  <c r="AC285" i="7"/>
  <c r="R286" i="7"/>
  <c r="U286" i="7" s="1"/>
  <c r="S286" i="7"/>
  <c r="X286" i="7"/>
  <c r="Y286" i="7"/>
  <c r="Z286" i="7"/>
  <c r="AA286" i="7"/>
  <c r="AB286" i="7"/>
  <c r="AC286" i="7"/>
  <c r="R287" i="7"/>
  <c r="U287" i="7" s="1"/>
  <c r="S287" i="7"/>
  <c r="X287" i="7"/>
  <c r="Y287" i="7"/>
  <c r="Z287" i="7"/>
  <c r="AA287" i="7"/>
  <c r="AB287" i="7"/>
  <c r="AC287" i="7"/>
  <c r="R288" i="7"/>
  <c r="U288" i="7" s="1"/>
  <c r="S288" i="7"/>
  <c r="X288" i="7"/>
  <c r="Y288" i="7"/>
  <c r="Z288" i="7"/>
  <c r="AA288" i="7"/>
  <c r="AB288" i="7"/>
  <c r="AC288" i="7"/>
  <c r="R289" i="7"/>
  <c r="U289" i="7" s="1"/>
  <c r="S289" i="7"/>
  <c r="X289" i="7"/>
  <c r="Y289" i="7"/>
  <c r="Z289" i="7"/>
  <c r="AA289" i="7"/>
  <c r="AB289" i="7"/>
  <c r="AC289" i="7"/>
  <c r="R290" i="7"/>
  <c r="U290" i="7" s="1"/>
  <c r="S290" i="7"/>
  <c r="X290" i="7"/>
  <c r="Y290" i="7"/>
  <c r="Z290" i="7"/>
  <c r="AA290" i="7"/>
  <c r="AB290" i="7"/>
  <c r="AC290" i="7"/>
  <c r="R291" i="7"/>
  <c r="U291" i="7" s="1"/>
  <c r="S291" i="7"/>
  <c r="X291" i="7"/>
  <c r="Y291" i="7"/>
  <c r="Z291" i="7"/>
  <c r="AA291" i="7"/>
  <c r="AB291" i="7"/>
  <c r="AC291" i="7"/>
  <c r="R292" i="7"/>
  <c r="U292" i="7" s="1"/>
  <c r="S292" i="7"/>
  <c r="X292" i="7"/>
  <c r="Y292" i="7"/>
  <c r="Z292" i="7"/>
  <c r="AA292" i="7"/>
  <c r="AB292" i="7"/>
  <c r="AC292" i="7"/>
  <c r="R293" i="7"/>
  <c r="U293" i="7" s="1"/>
  <c r="S293" i="7"/>
  <c r="X293" i="7"/>
  <c r="Y293" i="7"/>
  <c r="Z293" i="7"/>
  <c r="AA293" i="7"/>
  <c r="AB293" i="7"/>
  <c r="AC293" i="7"/>
  <c r="R294" i="7"/>
  <c r="U294" i="7" s="1"/>
  <c r="S294" i="7"/>
  <c r="X294" i="7"/>
  <c r="Y294" i="7"/>
  <c r="Z294" i="7"/>
  <c r="AA294" i="7"/>
  <c r="AB294" i="7"/>
  <c r="AC294" i="7"/>
  <c r="R295" i="7"/>
  <c r="U295" i="7" s="1"/>
  <c r="S295" i="7"/>
  <c r="X295" i="7"/>
  <c r="Y295" i="7"/>
  <c r="Z295" i="7"/>
  <c r="AA295" i="7"/>
  <c r="AB295" i="7"/>
  <c r="AC295" i="7"/>
  <c r="R296" i="7"/>
  <c r="U296" i="7" s="1"/>
  <c r="S296" i="7"/>
  <c r="X296" i="7"/>
  <c r="Y296" i="7"/>
  <c r="Z296" i="7"/>
  <c r="AA296" i="7"/>
  <c r="AB296" i="7"/>
  <c r="AC296" i="7"/>
  <c r="R297" i="7"/>
  <c r="U297" i="7" s="1"/>
  <c r="S297" i="7"/>
  <c r="X297" i="7"/>
  <c r="Y297" i="7"/>
  <c r="Z297" i="7"/>
  <c r="AA297" i="7"/>
  <c r="AB297" i="7"/>
  <c r="AC297" i="7"/>
  <c r="R298" i="7"/>
  <c r="U298" i="7" s="1"/>
  <c r="S298" i="7"/>
  <c r="X298" i="7"/>
  <c r="Y298" i="7"/>
  <c r="Z298" i="7"/>
  <c r="AA298" i="7"/>
  <c r="AB298" i="7"/>
  <c r="AC298" i="7"/>
  <c r="R299" i="7"/>
  <c r="U299" i="7" s="1"/>
  <c r="S299" i="7"/>
  <c r="X299" i="7"/>
  <c r="Y299" i="7"/>
  <c r="Z299" i="7"/>
  <c r="AA299" i="7"/>
  <c r="AB299" i="7"/>
  <c r="AC299" i="7"/>
  <c r="R300" i="7"/>
  <c r="U300" i="7" s="1"/>
  <c r="S300" i="7"/>
  <c r="X300" i="7"/>
  <c r="Y300" i="7"/>
  <c r="Z300" i="7"/>
  <c r="AA300" i="7"/>
  <c r="AB300" i="7"/>
  <c r="AC300" i="7"/>
  <c r="R301" i="7"/>
  <c r="U301" i="7" s="1"/>
  <c r="S301" i="7"/>
  <c r="X301" i="7"/>
  <c r="Y301" i="7"/>
  <c r="Z301" i="7"/>
  <c r="AA301" i="7"/>
  <c r="AB301" i="7"/>
  <c r="AC301" i="7"/>
  <c r="R302" i="7"/>
  <c r="U302" i="7" s="1"/>
  <c r="S302" i="7"/>
  <c r="X302" i="7"/>
  <c r="Y302" i="7"/>
  <c r="Z302" i="7"/>
  <c r="AA302" i="7"/>
  <c r="AB302" i="7"/>
  <c r="AC302" i="7"/>
  <c r="R303" i="7"/>
  <c r="U303" i="7" s="1"/>
  <c r="S303" i="7"/>
  <c r="X303" i="7"/>
  <c r="Y303" i="7"/>
  <c r="Z303" i="7"/>
  <c r="AA303" i="7"/>
  <c r="AB303" i="7"/>
  <c r="AC303" i="7"/>
  <c r="R304" i="7"/>
  <c r="U304" i="7" s="1"/>
  <c r="S304" i="7"/>
  <c r="X304" i="7"/>
  <c r="Y304" i="7"/>
  <c r="Z304" i="7"/>
  <c r="AA304" i="7"/>
  <c r="AB304" i="7"/>
  <c r="AC304" i="7"/>
  <c r="R305" i="7"/>
  <c r="U305" i="7" s="1"/>
  <c r="S305" i="7"/>
  <c r="X305" i="7"/>
  <c r="Y305" i="7"/>
  <c r="Z305" i="7"/>
  <c r="AA305" i="7"/>
  <c r="AB305" i="7"/>
  <c r="AC305" i="7"/>
  <c r="R306" i="7"/>
  <c r="U306" i="7" s="1"/>
  <c r="S306" i="7"/>
  <c r="X306" i="7"/>
  <c r="Y306" i="7"/>
  <c r="Z306" i="7"/>
  <c r="AA306" i="7"/>
  <c r="AB306" i="7"/>
  <c r="AC306" i="7"/>
  <c r="R307" i="7"/>
  <c r="U307" i="7" s="1"/>
  <c r="S307" i="7"/>
  <c r="X307" i="7"/>
  <c r="Y307" i="7"/>
  <c r="Z307" i="7"/>
  <c r="AA307" i="7"/>
  <c r="AB307" i="7"/>
  <c r="AC307" i="7"/>
  <c r="R308" i="7"/>
  <c r="U308" i="7" s="1"/>
  <c r="S308" i="7"/>
  <c r="X308" i="7"/>
  <c r="Y308" i="7"/>
  <c r="Z308" i="7"/>
  <c r="AA308" i="7"/>
  <c r="AB308" i="7"/>
  <c r="AC308" i="7"/>
  <c r="R309" i="7"/>
  <c r="U309" i="7" s="1"/>
  <c r="S309" i="7"/>
  <c r="X309" i="7"/>
  <c r="Y309" i="7"/>
  <c r="Z309" i="7"/>
  <c r="AA309" i="7"/>
  <c r="AB309" i="7"/>
  <c r="AC309" i="7"/>
  <c r="R310" i="7"/>
  <c r="U310" i="7" s="1"/>
  <c r="S310" i="7"/>
  <c r="X310" i="7"/>
  <c r="Y310" i="7"/>
  <c r="Z310" i="7"/>
  <c r="AA310" i="7"/>
  <c r="AB310" i="7"/>
  <c r="AC310" i="7"/>
  <c r="R311" i="7"/>
  <c r="U311" i="7" s="1"/>
  <c r="S311" i="7"/>
  <c r="X311" i="7"/>
  <c r="Y311" i="7"/>
  <c r="Z311" i="7"/>
  <c r="AA311" i="7"/>
  <c r="AB311" i="7"/>
  <c r="AC311" i="7"/>
  <c r="R312" i="7"/>
  <c r="U312" i="7" s="1"/>
  <c r="S312" i="7"/>
  <c r="X312" i="7"/>
  <c r="Y312" i="7"/>
  <c r="Z312" i="7"/>
  <c r="AA312" i="7"/>
  <c r="AB312" i="7"/>
  <c r="AC312" i="7"/>
  <c r="R313" i="7"/>
  <c r="U313" i="7" s="1"/>
  <c r="S313" i="7"/>
  <c r="X313" i="7"/>
  <c r="Y313" i="7"/>
  <c r="Z313" i="7"/>
  <c r="AA313" i="7"/>
  <c r="AB313" i="7"/>
  <c r="AC313" i="7"/>
  <c r="R314" i="7"/>
  <c r="U314" i="7" s="1"/>
  <c r="S314" i="7"/>
  <c r="X314" i="7"/>
  <c r="Y314" i="7"/>
  <c r="Z314" i="7"/>
  <c r="AA314" i="7"/>
  <c r="AB314" i="7"/>
  <c r="AC314" i="7"/>
  <c r="R315" i="7"/>
  <c r="U315" i="7" s="1"/>
  <c r="S315" i="7"/>
  <c r="X315" i="7"/>
  <c r="Y315" i="7"/>
  <c r="Z315" i="7"/>
  <c r="AA315" i="7"/>
  <c r="AB315" i="7"/>
  <c r="AC315" i="7"/>
  <c r="R316" i="7"/>
  <c r="U316" i="7" s="1"/>
  <c r="S316" i="7"/>
  <c r="X316" i="7"/>
  <c r="Y316" i="7"/>
  <c r="Z316" i="7"/>
  <c r="AA316" i="7"/>
  <c r="AB316" i="7"/>
  <c r="AC316" i="7"/>
  <c r="R317" i="7"/>
  <c r="U317" i="7" s="1"/>
  <c r="S317" i="7"/>
  <c r="X317" i="7"/>
  <c r="Y317" i="7"/>
  <c r="Z317" i="7"/>
  <c r="AA317" i="7"/>
  <c r="AB317" i="7"/>
  <c r="AC317" i="7"/>
  <c r="R318" i="7"/>
  <c r="U318" i="7" s="1"/>
  <c r="S318" i="7"/>
  <c r="X318" i="7"/>
  <c r="Y318" i="7"/>
  <c r="Z318" i="7"/>
  <c r="AA318" i="7"/>
  <c r="AB318" i="7"/>
  <c r="AC318" i="7"/>
  <c r="R319" i="7"/>
  <c r="U319" i="7" s="1"/>
  <c r="S319" i="7"/>
  <c r="X319" i="7"/>
  <c r="Y319" i="7"/>
  <c r="Z319" i="7"/>
  <c r="AA319" i="7"/>
  <c r="AB319" i="7"/>
  <c r="AC319" i="7"/>
  <c r="R320" i="7"/>
  <c r="U320" i="7" s="1"/>
  <c r="S320" i="7"/>
  <c r="X320" i="7"/>
  <c r="Y320" i="7"/>
  <c r="Z320" i="7"/>
  <c r="AA320" i="7"/>
  <c r="AB320" i="7"/>
  <c r="AC320" i="7"/>
  <c r="R321" i="7"/>
  <c r="U321" i="7" s="1"/>
  <c r="S321" i="7"/>
  <c r="X321" i="7"/>
  <c r="Y321" i="7"/>
  <c r="Z321" i="7"/>
  <c r="AA321" i="7"/>
  <c r="AB321" i="7"/>
  <c r="AC321" i="7"/>
  <c r="R322" i="7"/>
  <c r="U322" i="7" s="1"/>
  <c r="S322" i="7"/>
  <c r="X322" i="7"/>
  <c r="Y322" i="7"/>
  <c r="Z322" i="7"/>
  <c r="AA322" i="7"/>
  <c r="AB322" i="7"/>
  <c r="AC322" i="7"/>
  <c r="R323" i="7"/>
  <c r="U323" i="7" s="1"/>
  <c r="S323" i="7"/>
  <c r="X323" i="7"/>
  <c r="Y323" i="7"/>
  <c r="Z323" i="7"/>
  <c r="AA323" i="7"/>
  <c r="AB323" i="7"/>
  <c r="AC323" i="7"/>
  <c r="R324" i="7"/>
  <c r="U324" i="7" s="1"/>
  <c r="S324" i="7"/>
  <c r="X324" i="7"/>
  <c r="Y324" i="7"/>
  <c r="Z324" i="7"/>
  <c r="AA324" i="7"/>
  <c r="AB324" i="7"/>
  <c r="AC324" i="7"/>
  <c r="R325" i="7"/>
  <c r="U325" i="7" s="1"/>
  <c r="S325" i="7"/>
  <c r="X325" i="7"/>
  <c r="Y325" i="7"/>
  <c r="Z325" i="7"/>
  <c r="AA325" i="7"/>
  <c r="AB325" i="7"/>
  <c r="AC325" i="7"/>
  <c r="R326" i="7"/>
  <c r="U326" i="7" s="1"/>
  <c r="S326" i="7"/>
  <c r="X326" i="7"/>
  <c r="Y326" i="7"/>
  <c r="Z326" i="7"/>
  <c r="AA326" i="7"/>
  <c r="AB326" i="7"/>
  <c r="AC326" i="7"/>
  <c r="R327" i="7"/>
  <c r="U327" i="7" s="1"/>
  <c r="S327" i="7"/>
  <c r="X327" i="7"/>
  <c r="Y327" i="7"/>
  <c r="Z327" i="7"/>
  <c r="AA327" i="7"/>
  <c r="AB327" i="7"/>
  <c r="AC327" i="7"/>
  <c r="R328" i="7"/>
  <c r="U328" i="7" s="1"/>
  <c r="S328" i="7"/>
  <c r="X328" i="7"/>
  <c r="Y328" i="7"/>
  <c r="Z328" i="7"/>
  <c r="AA328" i="7"/>
  <c r="AB328" i="7"/>
  <c r="AC328" i="7"/>
  <c r="R329" i="7"/>
  <c r="U329" i="7" s="1"/>
  <c r="S329" i="7"/>
  <c r="X329" i="7"/>
  <c r="Y329" i="7"/>
  <c r="Z329" i="7"/>
  <c r="AA329" i="7"/>
  <c r="AB329" i="7"/>
  <c r="AC329" i="7"/>
  <c r="R330" i="7"/>
  <c r="U330" i="7" s="1"/>
  <c r="S330" i="7"/>
  <c r="X330" i="7"/>
  <c r="Y330" i="7"/>
  <c r="Z330" i="7"/>
  <c r="AA330" i="7"/>
  <c r="AB330" i="7"/>
  <c r="AC330" i="7"/>
  <c r="R331" i="7"/>
  <c r="U331" i="7" s="1"/>
  <c r="S331" i="7"/>
  <c r="X331" i="7"/>
  <c r="Y331" i="7"/>
  <c r="Z331" i="7"/>
  <c r="AA331" i="7"/>
  <c r="AB331" i="7"/>
  <c r="AC331" i="7"/>
  <c r="R332" i="7"/>
  <c r="U332" i="7" s="1"/>
  <c r="S332" i="7"/>
  <c r="X332" i="7"/>
  <c r="Y332" i="7"/>
  <c r="Z332" i="7"/>
  <c r="AA332" i="7"/>
  <c r="AB332" i="7"/>
  <c r="AC332" i="7"/>
  <c r="R333" i="7"/>
  <c r="U333" i="7" s="1"/>
  <c r="S333" i="7"/>
  <c r="X333" i="7"/>
  <c r="Y333" i="7"/>
  <c r="Z333" i="7"/>
  <c r="AA333" i="7"/>
  <c r="AB333" i="7"/>
  <c r="AC333" i="7"/>
  <c r="R334" i="7"/>
  <c r="U334" i="7" s="1"/>
  <c r="S334" i="7"/>
  <c r="X334" i="7"/>
  <c r="Y334" i="7"/>
  <c r="Z334" i="7"/>
  <c r="AA334" i="7"/>
  <c r="AB334" i="7"/>
  <c r="AC334" i="7"/>
  <c r="R335" i="7"/>
  <c r="U335" i="7" s="1"/>
  <c r="S335" i="7"/>
  <c r="X335" i="7"/>
  <c r="Y335" i="7"/>
  <c r="Z335" i="7"/>
  <c r="AA335" i="7"/>
  <c r="AB335" i="7"/>
  <c r="AC335" i="7"/>
  <c r="R336" i="7"/>
  <c r="U336" i="7" s="1"/>
  <c r="S336" i="7"/>
  <c r="X336" i="7"/>
  <c r="Y336" i="7"/>
  <c r="Z336" i="7"/>
  <c r="AA336" i="7"/>
  <c r="AB336" i="7"/>
  <c r="AC336" i="7"/>
  <c r="R337" i="7"/>
  <c r="U337" i="7" s="1"/>
  <c r="S337" i="7"/>
  <c r="X337" i="7"/>
  <c r="Y337" i="7"/>
  <c r="Z337" i="7"/>
  <c r="AA337" i="7"/>
  <c r="AB337" i="7"/>
  <c r="AC337" i="7"/>
  <c r="R338" i="7"/>
  <c r="U338" i="7" s="1"/>
  <c r="S338" i="7"/>
  <c r="X338" i="7"/>
  <c r="Y338" i="7"/>
  <c r="Z338" i="7"/>
  <c r="AA338" i="7"/>
  <c r="AB338" i="7"/>
  <c r="AC338" i="7"/>
  <c r="R339" i="7"/>
  <c r="U339" i="7" s="1"/>
  <c r="S339" i="7"/>
  <c r="X339" i="7"/>
  <c r="Y339" i="7"/>
  <c r="Z339" i="7"/>
  <c r="AA339" i="7"/>
  <c r="AB339" i="7"/>
  <c r="AC339" i="7"/>
  <c r="R340" i="7"/>
  <c r="U340" i="7" s="1"/>
  <c r="S340" i="7"/>
  <c r="X340" i="7"/>
  <c r="Y340" i="7"/>
  <c r="Z340" i="7"/>
  <c r="AA340" i="7"/>
  <c r="AB340" i="7"/>
  <c r="AC340" i="7"/>
  <c r="R341" i="7"/>
  <c r="U341" i="7" s="1"/>
  <c r="S341" i="7"/>
  <c r="X341" i="7"/>
  <c r="Y341" i="7"/>
  <c r="Z341" i="7"/>
  <c r="AA341" i="7"/>
  <c r="AB341" i="7"/>
  <c r="AC341" i="7"/>
  <c r="R342" i="7"/>
  <c r="U342" i="7" s="1"/>
  <c r="S342" i="7"/>
  <c r="X342" i="7"/>
  <c r="Y342" i="7"/>
  <c r="Z342" i="7"/>
  <c r="AA342" i="7"/>
  <c r="AB342" i="7"/>
  <c r="AC342" i="7"/>
  <c r="R343" i="7"/>
  <c r="U343" i="7" s="1"/>
  <c r="S343" i="7"/>
  <c r="X343" i="7"/>
  <c r="Y343" i="7"/>
  <c r="Z343" i="7"/>
  <c r="AA343" i="7"/>
  <c r="AB343" i="7"/>
  <c r="AC343" i="7"/>
  <c r="R344" i="7"/>
  <c r="U344" i="7" s="1"/>
  <c r="S344" i="7"/>
  <c r="X344" i="7"/>
  <c r="Y344" i="7"/>
  <c r="Z344" i="7"/>
  <c r="AA344" i="7"/>
  <c r="AB344" i="7"/>
  <c r="AC344" i="7"/>
  <c r="R345" i="7"/>
  <c r="U345" i="7" s="1"/>
  <c r="S345" i="7"/>
  <c r="X345" i="7"/>
  <c r="Y345" i="7"/>
  <c r="Z345" i="7"/>
  <c r="AA345" i="7"/>
  <c r="AB345" i="7"/>
  <c r="AC345" i="7"/>
  <c r="R346" i="7"/>
  <c r="U346" i="7" s="1"/>
  <c r="S346" i="7"/>
  <c r="X346" i="7"/>
  <c r="Y346" i="7"/>
  <c r="Z346" i="7"/>
  <c r="AA346" i="7"/>
  <c r="AB346" i="7"/>
  <c r="AC346" i="7"/>
  <c r="R347" i="7"/>
  <c r="U347" i="7" s="1"/>
  <c r="S347" i="7"/>
  <c r="X347" i="7"/>
  <c r="Y347" i="7"/>
  <c r="Z347" i="7"/>
  <c r="AA347" i="7"/>
  <c r="AB347" i="7"/>
  <c r="AC347" i="7"/>
  <c r="R348" i="7"/>
  <c r="U348" i="7" s="1"/>
  <c r="S348" i="7"/>
  <c r="X348" i="7"/>
  <c r="Y348" i="7"/>
  <c r="Z348" i="7"/>
  <c r="AA348" i="7"/>
  <c r="AB348" i="7"/>
  <c r="AC348" i="7"/>
  <c r="R349" i="7"/>
  <c r="U349" i="7" s="1"/>
  <c r="S349" i="7"/>
  <c r="X349" i="7"/>
  <c r="Y349" i="7"/>
  <c r="Z349" i="7"/>
  <c r="AA349" i="7"/>
  <c r="AB349" i="7"/>
  <c r="AC349" i="7"/>
  <c r="R350" i="7"/>
  <c r="U350" i="7" s="1"/>
  <c r="S350" i="7"/>
  <c r="X350" i="7"/>
  <c r="Y350" i="7"/>
  <c r="Z350" i="7"/>
  <c r="AA350" i="7"/>
  <c r="AB350" i="7"/>
  <c r="AC350" i="7"/>
  <c r="R351" i="7"/>
  <c r="U351" i="7" s="1"/>
  <c r="S351" i="7"/>
  <c r="X351" i="7"/>
  <c r="Y351" i="7"/>
  <c r="Z351" i="7"/>
  <c r="AA351" i="7"/>
  <c r="AB351" i="7"/>
  <c r="AC351" i="7"/>
  <c r="R352" i="7"/>
  <c r="U352" i="7" s="1"/>
  <c r="S352" i="7"/>
  <c r="X352" i="7"/>
  <c r="Y352" i="7"/>
  <c r="Z352" i="7"/>
  <c r="AA352" i="7"/>
  <c r="AB352" i="7"/>
  <c r="AC352" i="7"/>
  <c r="R353" i="7"/>
  <c r="U353" i="7" s="1"/>
  <c r="S353" i="7"/>
  <c r="X353" i="7"/>
  <c r="Y353" i="7"/>
  <c r="Z353" i="7"/>
  <c r="AA353" i="7"/>
  <c r="AB353" i="7"/>
  <c r="AC353" i="7"/>
  <c r="R354" i="7"/>
  <c r="U354" i="7" s="1"/>
  <c r="S354" i="7"/>
  <c r="X354" i="7"/>
  <c r="Y354" i="7"/>
  <c r="Z354" i="7"/>
  <c r="AA354" i="7"/>
  <c r="AB354" i="7"/>
  <c r="AC354" i="7"/>
  <c r="R355" i="7"/>
  <c r="U355" i="7" s="1"/>
  <c r="S355" i="7"/>
  <c r="X355" i="7"/>
  <c r="Y355" i="7"/>
  <c r="Z355" i="7"/>
  <c r="AA355" i="7"/>
  <c r="AB355" i="7"/>
  <c r="AC355" i="7"/>
  <c r="R356" i="7"/>
  <c r="U356" i="7" s="1"/>
  <c r="S356" i="7"/>
  <c r="X356" i="7"/>
  <c r="Y356" i="7"/>
  <c r="Z356" i="7"/>
  <c r="AA356" i="7"/>
  <c r="AB356" i="7"/>
  <c r="AC356" i="7"/>
  <c r="R357" i="7"/>
  <c r="U357" i="7" s="1"/>
  <c r="S357" i="7"/>
  <c r="X357" i="7"/>
  <c r="Y357" i="7"/>
  <c r="Z357" i="7"/>
  <c r="AA357" i="7"/>
  <c r="AB357" i="7"/>
  <c r="AC357" i="7"/>
  <c r="R358" i="7"/>
  <c r="U358" i="7" s="1"/>
  <c r="S358" i="7"/>
  <c r="X358" i="7"/>
  <c r="Y358" i="7"/>
  <c r="Z358" i="7"/>
  <c r="AA358" i="7"/>
  <c r="AB358" i="7"/>
  <c r="AC358" i="7"/>
  <c r="R359" i="7"/>
  <c r="U359" i="7" s="1"/>
  <c r="S359" i="7"/>
  <c r="X359" i="7"/>
  <c r="Y359" i="7"/>
  <c r="Z359" i="7"/>
  <c r="AA359" i="7"/>
  <c r="AB359" i="7"/>
  <c r="AC359" i="7"/>
  <c r="R360" i="7"/>
  <c r="U360" i="7" s="1"/>
  <c r="S360" i="7"/>
  <c r="X360" i="7"/>
  <c r="Y360" i="7"/>
  <c r="Z360" i="7"/>
  <c r="AA360" i="7"/>
  <c r="AB360" i="7"/>
  <c r="AC360" i="7"/>
  <c r="R361" i="7"/>
  <c r="U361" i="7" s="1"/>
  <c r="S361" i="7"/>
  <c r="X361" i="7"/>
  <c r="Y361" i="7"/>
  <c r="Z361" i="7"/>
  <c r="AA361" i="7"/>
  <c r="AB361" i="7"/>
  <c r="AC361" i="7"/>
  <c r="R362" i="7"/>
  <c r="U362" i="7" s="1"/>
  <c r="S362" i="7"/>
  <c r="X362" i="7"/>
  <c r="Y362" i="7"/>
  <c r="Z362" i="7"/>
  <c r="AA362" i="7"/>
  <c r="AB362" i="7"/>
  <c r="AC362" i="7"/>
  <c r="R363" i="7"/>
  <c r="U363" i="7" s="1"/>
  <c r="S363" i="7"/>
  <c r="X363" i="7"/>
  <c r="Y363" i="7"/>
  <c r="Z363" i="7"/>
  <c r="AA363" i="7"/>
  <c r="AB363" i="7"/>
  <c r="AC363" i="7"/>
  <c r="R364" i="7"/>
  <c r="U364" i="7" s="1"/>
  <c r="S364" i="7"/>
  <c r="X364" i="7"/>
  <c r="Y364" i="7"/>
  <c r="Z364" i="7"/>
  <c r="AA364" i="7"/>
  <c r="AB364" i="7"/>
  <c r="AC364" i="7"/>
  <c r="R365" i="7"/>
  <c r="U365" i="7" s="1"/>
  <c r="S365" i="7"/>
  <c r="X365" i="7"/>
  <c r="Y365" i="7"/>
  <c r="Z365" i="7"/>
  <c r="AA365" i="7"/>
  <c r="AB365" i="7"/>
  <c r="AC365" i="7"/>
  <c r="R366" i="7"/>
  <c r="U366" i="7" s="1"/>
  <c r="S366" i="7"/>
  <c r="X366" i="7"/>
  <c r="Y366" i="7"/>
  <c r="Z366" i="7"/>
  <c r="AA366" i="7"/>
  <c r="AB366" i="7"/>
  <c r="AC366" i="7"/>
  <c r="R367" i="7"/>
  <c r="U367" i="7" s="1"/>
  <c r="S367" i="7"/>
  <c r="X367" i="7"/>
  <c r="Y367" i="7"/>
  <c r="Z367" i="7"/>
  <c r="AA367" i="7"/>
  <c r="AB367" i="7"/>
  <c r="AC367" i="7"/>
  <c r="R368" i="7"/>
  <c r="U368" i="7" s="1"/>
  <c r="S368" i="7"/>
  <c r="X368" i="7"/>
  <c r="Y368" i="7"/>
  <c r="Z368" i="7"/>
  <c r="AA368" i="7"/>
  <c r="AB368" i="7"/>
  <c r="AC368" i="7"/>
  <c r="R369" i="7"/>
  <c r="U369" i="7" s="1"/>
  <c r="S369" i="7"/>
  <c r="X369" i="7"/>
  <c r="Y369" i="7"/>
  <c r="Z369" i="7"/>
  <c r="AA369" i="7"/>
  <c r="AB369" i="7"/>
  <c r="AC369" i="7"/>
  <c r="R370" i="7"/>
  <c r="U370" i="7" s="1"/>
  <c r="S370" i="7"/>
  <c r="X370" i="7"/>
  <c r="Y370" i="7"/>
  <c r="Z370" i="7"/>
  <c r="AA370" i="7"/>
  <c r="AB370" i="7"/>
  <c r="AC370" i="7"/>
  <c r="R371" i="7"/>
  <c r="U371" i="7" s="1"/>
  <c r="S371" i="7"/>
  <c r="X371" i="7"/>
  <c r="Y371" i="7"/>
  <c r="Z371" i="7"/>
  <c r="AA371" i="7"/>
  <c r="AB371" i="7"/>
  <c r="AC371" i="7"/>
  <c r="R372" i="7"/>
  <c r="U372" i="7" s="1"/>
  <c r="S372" i="7"/>
  <c r="X372" i="7"/>
  <c r="Y372" i="7"/>
  <c r="Z372" i="7"/>
  <c r="AA372" i="7"/>
  <c r="AB372" i="7"/>
  <c r="AC372" i="7"/>
  <c r="R373" i="7"/>
  <c r="U373" i="7" s="1"/>
  <c r="S373" i="7"/>
  <c r="X373" i="7"/>
  <c r="Y373" i="7"/>
  <c r="Z373" i="7"/>
  <c r="AA373" i="7"/>
  <c r="AB373" i="7"/>
  <c r="AC373" i="7"/>
  <c r="R374" i="7"/>
  <c r="U374" i="7" s="1"/>
  <c r="S374" i="7"/>
  <c r="X374" i="7"/>
  <c r="Y374" i="7"/>
  <c r="Z374" i="7"/>
  <c r="AA374" i="7"/>
  <c r="AB374" i="7"/>
  <c r="AC374" i="7"/>
  <c r="R375" i="7"/>
  <c r="U375" i="7" s="1"/>
  <c r="S375" i="7"/>
  <c r="X375" i="7"/>
  <c r="Y375" i="7"/>
  <c r="Z375" i="7"/>
  <c r="AA375" i="7"/>
  <c r="AB375" i="7"/>
  <c r="AC375" i="7"/>
  <c r="R376" i="7"/>
  <c r="U376" i="7" s="1"/>
  <c r="S376" i="7"/>
  <c r="X376" i="7"/>
  <c r="Y376" i="7"/>
  <c r="Z376" i="7"/>
  <c r="AA376" i="7"/>
  <c r="AB376" i="7"/>
  <c r="AC376" i="7"/>
  <c r="R377" i="7"/>
  <c r="U377" i="7" s="1"/>
  <c r="S377" i="7"/>
  <c r="X377" i="7"/>
  <c r="Y377" i="7"/>
  <c r="Z377" i="7"/>
  <c r="AA377" i="7"/>
  <c r="AB377" i="7"/>
  <c r="AC377" i="7"/>
  <c r="R378" i="7"/>
  <c r="U378" i="7" s="1"/>
  <c r="S378" i="7"/>
  <c r="X378" i="7"/>
  <c r="Y378" i="7"/>
  <c r="Z378" i="7"/>
  <c r="AA378" i="7"/>
  <c r="AB378" i="7"/>
  <c r="AC378" i="7"/>
  <c r="R379" i="7"/>
  <c r="U379" i="7" s="1"/>
  <c r="S379" i="7"/>
  <c r="Y379" i="7"/>
  <c r="AA379" i="7"/>
  <c r="AB379" i="7"/>
  <c r="R380" i="7"/>
  <c r="U380" i="7" s="1"/>
  <c r="S380" i="7"/>
  <c r="Y380" i="7"/>
  <c r="AA380" i="7"/>
  <c r="AB380" i="7"/>
  <c r="R381" i="7"/>
  <c r="U381" i="7" s="1"/>
  <c r="S381" i="7"/>
  <c r="Y381" i="7"/>
  <c r="AA381" i="7"/>
  <c r="AB381" i="7"/>
  <c r="R382" i="7"/>
  <c r="U382" i="7" s="1"/>
  <c r="S382" i="7"/>
  <c r="Y382" i="7"/>
  <c r="AA382" i="7"/>
  <c r="AB382" i="7"/>
  <c r="R383" i="7"/>
  <c r="U383" i="7" s="1"/>
  <c r="S383" i="7"/>
  <c r="Y383" i="7"/>
  <c r="AB383" i="7"/>
  <c r="R384" i="7"/>
  <c r="U384" i="7" s="1"/>
  <c r="S384" i="7"/>
  <c r="Y384" i="7"/>
  <c r="AB384" i="7"/>
  <c r="R385" i="7"/>
  <c r="U385" i="7" s="1"/>
  <c r="S385" i="7"/>
  <c r="Y385" i="7"/>
  <c r="AB385" i="7"/>
  <c r="R386" i="7"/>
  <c r="U386" i="7" s="1"/>
  <c r="S386" i="7"/>
  <c r="Y386" i="7"/>
  <c r="AB386" i="7"/>
  <c r="R387" i="7"/>
  <c r="U387" i="7" s="1"/>
  <c r="S387" i="7"/>
  <c r="Y387" i="7"/>
  <c r="AB387" i="7"/>
  <c r="R388" i="7"/>
  <c r="U388" i="7" s="1"/>
  <c r="S388" i="7"/>
  <c r="Y388" i="7"/>
  <c r="AB388" i="7"/>
  <c r="R389" i="7"/>
  <c r="U389" i="7" s="1"/>
  <c r="S389" i="7"/>
  <c r="Y389" i="7"/>
  <c r="AB389" i="7"/>
  <c r="R390" i="7"/>
  <c r="U390" i="7" s="1"/>
  <c r="S390" i="7"/>
  <c r="Y390" i="7"/>
  <c r="AB390" i="7"/>
  <c r="R391" i="7"/>
  <c r="U391" i="7" s="1"/>
  <c r="S391" i="7"/>
  <c r="Y391" i="7"/>
  <c r="AB391" i="7"/>
  <c r="R392" i="7"/>
  <c r="U392" i="7" s="1"/>
  <c r="S392" i="7"/>
  <c r="Y392" i="7"/>
  <c r="AB392" i="7"/>
  <c r="R393" i="7"/>
  <c r="U393" i="7" s="1"/>
  <c r="S393" i="7"/>
  <c r="Y393" i="7"/>
  <c r="AB393" i="7"/>
  <c r="R394" i="7"/>
  <c r="U394" i="7" s="1"/>
  <c r="S394" i="7"/>
  <c r="Y394" i="7"/>
  <c r="AB394" i="7"/>
  <c r="R395" i="7"/>
  <c r="U395" i="7" s="1"/>
  <c r="S395" i="7"/>
  <c r="Y395" i="7"/>
  <c r="AB395" i="7"/>
  <c r="R396" i="7"/>
  <c r="U396" i="7" s="1"/>
  <c r="S396" i="7"/>
  <c r="Y396" i="7"/>
  <c r="AB396" i="7"/>
  <c r="R397" i="7"/>
  <c r="U397" i="7" s="1"/>
  <c r="S397" i="7"/>
  <c r="Y397" i="7"/>
  <c r="AB397" i="7"/>
  <c r="R398" i="7"/>
  <c r="U398" i="7" s="1"/>
  <c r="S398" i="7"/>
  <c r="Y398" i="7"/>
  <c r="AB398" i="7"/>
  <c r="R399" i="7"/>
  <c r="U399" i="7" s="1"/>
  <c r="S399" i="7"/>
  <c r="Y399" i="7"/>
  <c r="AB399" i="7"/>
  <c r="R400" i="7"/>
  <c r="U400" i="7" s="1"/>
  <c r="S400" i="7"/>
  <c r="Y400" i="7"/>
  <c r="AB400" i="7"/>
  <c r="R401" i="7"/>
  <c r="U401" i="7" s="1"/>
  <c r="S401" i="7"/>
  <c r="Y401" i="7"/>
  <c r="AB401" i="7"/>
  <c r="AD401" i="7"/>
  <c r="AD402" i="7" s="1"/>
  <c r="AD403" i="7" s="1"/>
  <c r="AD404" i="7" s="1"/>
  <c r="AD405" i="7" s="1"/>
  <c r="AD406" i="7" s="1"/>
  <c r="AD407" i="7" s="1"/>
  <c r="AD408" i="7" s="1"/>
  <c r="AD409" i="7" s="1"/>
  <c r="AD410" i="7" s="1"/>
  <c r="AD411" i="7" s="1"/>
  <c r="AD412" i="7" s="1"/>
  <c r="AD413" i="7" s="1"/>
  <c r="AD414" i="7" s="1"/>
  <c r="AD415" i="7" s="1"/>
  <c r="AD416" i="7" s="1"/>
  <c r="AD417" i="7" s="1"/>
  <c r="AD418" i="7" s="1"/>
  <c r="AD419" i="7" s="1"/>
  <c r="AD420" i="7" s="1"/>
  <c r="AD421" i="7" s="1"/>
  <c r="AD422" i="7" s="1"/>
  <c r="AD423" i="7" s="1"/>
  <c r="AD424" i="7" s="1"/>
  <c r="AD425" i="7" s="1"/>
  <c r="AD426" i="7" s="1"/>
  <c r="AD427" i="7" s="1"/>
  <c r="AD428" i="7" s="1"/>
  <c r="AD429" i="7" s="1"/>
  <c r="AD430" i="7" s="1"/>
  <c r="AD431" i="7" s="1"/>
  <c r="AD432" i="7" s="1"/>
  <c r="AD433" i="7" s="1"/>
  <c r="AD434" i="7" s="1"/>
  <c r="AD435" i="7" s="1"/>
  <c r="AD436" i="7" s="1"/>
  <c r="AD437" i="7" s="1"/>
  <c r="AD438" i="7" s="1"/>
  <c r="AD439" i="7" s="1"/>
  <c r="AD440" i="7" s="1"/>
  <c r="AD441" i="7" s="1"/>
  <c r="AD442" i="7" s="1"/>
  <c r="AD443" i="7" s="1"/>
  <c r="AD444" i="7" s="1"/>
  <c r="AD445" i="7" s="1"/>
  <c r="AD446" i="7" s="1"/>
  <c r="AD447" i="7" s="1"/>
  <c r="AD448" i="7" s="1"/>
  <c r="AD449" i="7" s="1"/>
  <c r="AD450" i="7" s="1"/>
  <c r="AD451" i="7" s="1"/>
  <c r="AD452" i="7" s="1"/>
  <c r="AD453" i="7" s="1"/>
  <c r="AD454" i="7" s="1"/>
  <c r="AD455" i="7" s="1"/>
  <c r="AD456" i="7" s="1"/>
  <c r="AD457" i="7" s="1"/>
  <c r="AD458" i="7" s="1"/>
  <c r="AD459" i="7" s="1"/>
  <c r="AD460" i="7" s="1"/>
  <c r="AD461" i="7" s="1"/>
  <c r="AD462" i="7" s="1"/>
  <c r="AD463" i="7" s="1"/>
  <c r="AD464" i="7" s="1"/>
  <c r="AD465" i="7" s="1"/>
  <c r="AD466" i="7" s="1"/>
  <c r="AD467" i="7" s="1"/>
  <c r="AD468" i="7" s="1"/>
  <c r="AD469" i="7" s="1"/>
  <c r="AD470" i="7" s="1"/>
  <c r="AD471" i="7" s="1"/>
  <c r="AD472" i="7" s="1"/>
  <c r="AD473" i="7" s="1"/>
  <c r="AD474" i="7" s="1"/>
  <c r="AD475" i="7" s="1"/>
  <c r="AD476" i="7" s="1"/>
  <c r="AD477" i="7" s="1"/>
  <c r="AD478" i="7" s="1"/>
  <c r="AD479" i="7" s="1"/>
  <c r="AD480" i="7" s="1"/>
  <c r="AD481" i="7" s="1"/>
  <c r="AD482" i="7" s="1"/>
  <c r="AD483" i="7" s="1"/>
  <c r="AD484" i="7" s="1"/>
  <c r="AD485" i="7" s="1"/>
  <c r="AD486" i="7" s="1"/>
  <c r="AD487" i="7" s="1"/>
  <c r="AD488" i="7" s="1"/>
  <c r="AD489" i="7" s="1"/>
  <c r="AD490" i="7" s="1"/>
  <c r="AD491" i="7" s="1"/>
  <c r="AD492" i="7" s="1"/>
  <c r="AD493" i="7" s="1"/>
  <c r="AD494" i="7" s="1"/>
  <c r="AD495" i="7" s="1"/>
  <c r="AD496" i="7" s="1"/>
  <c r="AD497" i="7" s="1"/>
  <c r="AD498" i="7" s="1"/>
  <c r="AD499" i="7" s="1"/>
  <c r="AD500" i="7" s="1"/>
  <c r="AD501" i="7" s="1"/>
  <c r="AD502" i="7" s="1"/>
  <c r="AD503" i="7" s="1"/>
  <c r="AD504" i="7" s="1"/>
  <c r="AD505" i="7" s="1"/>
  <c r="AD506" i="7" s="1"/>
  <c r="AD507" i="7" s="1"/>
  <c r="AD508" i="7" s="1"/>
  <c r="AD509" i="7" s="1"/>
  <c r="AD510" i="7" s="1"/>
  <c r="AD511" i="7" s="1"/>
  <c r="AD512" i="7" s="1"/>
  <c r="AD513" i="7" s="1"/>
  <c r="AD514" i="7" s="1"/>
  <c r="AD515" i="7" s="1"/>
  <c r="AD516" i="7" s="1"/>
  <c r="AD517" i="7" s="1"/>
  <c r="AD518" i="7" s="1"/>
  <c r="AD519" i="7" s="1"/>
  <c r="AD520" i="7" s="1"/>
  <c r="AD521" i="7" s="1"/>
  <c r="AD522" i="7" s="1"/>
  <c r="AD523" i="7" s="1"/>
  <c r="AD524" i="7" s="1"/>
  <c r="AD525" i="7" s="1"/>
  <c r="AD526" i="7" s="1"/>
  <c r="AD527" i="7" s="1"/>
  <c r="AD528" i="7" s="1"/>
  <c r="AD529" i="7" s="1"/>
  <c r="AD530" i="7" s="1"/>
  <c r="AD531" i="7" s="1"/>
  <c r="AD532" i="7" s="1"/>
  <c r="AD533" i="7" s="1"/>
  <c r="AD534" i="7" s="1"/>
  <c r="AD535" i="7" s="1"/>
  <c r="AD536" i="7" s="1"/>
  <c r="AD537" i="7" s="1"/>
  <c r="AD538" i="7" s="1"/>
  <c r="AD539" i="7" s="1"/>
  <c r="AD540" i="7" s="1"/>
  <c r="AD541" i="7" s="1"/>
  <c r="AD542" i="7" s="1"/>
  <c r="AD543" i="7" s="1"/>
  <c r="AD544" i="7" s="1"/>
  <c r="AD545" i="7" s="1"/>
  <c r="AD546" i="7" s="1"/>
  <c r="AD547" i="7" s="1"/>
  <c r="AD548" i="7" s="1"/>
  <c r="AD549" i="7" s="1"/>
  <c r="AD550" i="7" s="1"/>
  <c r="AD551" i="7" s="1"/>
  <c r="AD552" i="7" s="1"/>
  <c r="AD553" i="7" s="1"/>
  <c r="AD554" i="7" s="1"/>
  <c r="AD555" i="7" s="1"/>
  <c r="AD556" i="7" s="1"/>
  <c r="AD557" i="7" s="1"/>
  <c r="AD558" i="7" s="1"/>
  <c r="AD559" i="7" s="1"/>
  <c r="AD560" i="7" s="1"/>
  <c r="AD561" i="7" s="1"/>
  <c r="AD562" i="7" s="1"/>
  <c r="AD563" i="7" s="1"/>
  <c r="AD564" i="7" s="1"/>
  <c r="AD565" i="7" s="1"/>
  <c r="AD566" i="7" s="1"/>
  <c r="AD567" i="7" s="1"/>
  <c r="AD568" i="7" s="1"/>
  <c r="AD569" i="7" s="1"/>
  <c r="AD570" i="7" s="1"/>
  <c r="AD571" i="7" s="1"/>
  <c r="AD572" i="7" s="1"/>
  <c r="AD573" i="7" s="1"/>
  <c r="AD574" i="7" s="1"/>
  <c r="AD575" i="7" s="1"/>
  <c r="AD576" i="7" s="1"/>
  <c r="AD577" i="7" s="1"/>
  <c r="AD578" i="7" s="1"/>
  <c r="AD579" i="7" s="1"/>
  <c r="AD580" i="7" s="1"/>
  <c r="AD581" i="7" s="1"/>
  <c r="AD582" i="7" s="1"/>
  <c r="AD583" i="7" s="1"/>
  <c r="AD584" i="7" s="1"/>
  <c r="AD585" i="7" s="1"/>
  <c r="AD586" i="7" s="1"/>
  <c r="AD587" i="7" s="1"/>
  <c r="AD588" i="7" s="1"/>
  <c r="AD589" i="7" s="1"/>
  <c r="AD590" i="7" s="1"/>
  <c r="AD591" i="7" s="1"/>
  <c r="AD592" i="7" s="1"/>
  <c r="AD593" i="7" s="1"/>
  <c r="AD594" i="7" s="1"/>
  <c r="AD595" i="7" s="1"/>
  <c r="AD596" i="7" s="1"/>
  <c r="AD597" i="7" s="1"/>
  <c r="AD598" i="7" s="1"/>
  <c r="AD599" i="7" s="1"/>
  <c r="AD600" i="7" s="1"/>
  <c r="AD601" i="7" s="1"/>
  <c r="AD602" i="7" s="1"/>
  <c r="AD603" i="7" s="1"/>
  <c r="AD604" i="7" s="1"/>
  <c r="AD605" i="7" s="1"/>
  <c r="AD606" i="7" s="1"/>
  <c r="AD607" i="7" s="1"/>
  <c r="AD608" i="7" s="1"/>
  <c r="AD609" i="7" s="1"/>
  <c r="AD610" i="7" s="1"/>
  <c r="AD611" i="7" s="1"/>
  <c r="AD612" i="7" s="1"/>
  <c r="AD613" i="7" s="1"/>
  <c r="AD614" i="7" s="1"/>
  <c r="AD615" i="7" s="1"/>
  <c r="AD616" i="7" s="1"/>
  <c r="AD617" i="7" s="1"/>
  <c r="AD618" i="7" s="1"/>
  <c r="AD619" i="7" s="1"/>
  <c r="AD620" i="7" s="1"/>
  <c r="AD621" i="7" s="1"/>
  <c r="AD622" i="7" s="1"/>
  <c r="AD623" i="7" s="1"/>
  <c r="AD624" i="7" s="1"/>
  <c r="AD625" i="7" s="1"/>
  <c r="AD626" i="7" s="1"/>
  <c r="AD627" i="7" s="1"/>
  <c r="AD628" i="7" s="1"/>
  <c r="AD629" i="7" s="1"/>
  <c r="AD630" i="7" s="1"/>
  <c r="AD631" i="7" s="1"/>
  <c r="AD632" i="7" s="1"/>
  <c r="AD633" i="7" s="1"/>
  <c r="AD634" i="7" s="1"/>
  <c r="AD635" i="7" s="1"/>
  <c r="AD636" i="7" s="1"/>
  <c r="AD637" i="7" s="1"/>
  <c r="AD638" i="7" s="1"/>
  <c r="AD639" i="7" s="1"/>
  <c r="AD640" i="7" s="1"/>
  <c r="AD641" i="7" s="1"/>
  <c r="AD642" i="7" s="1"/>
  <c r="AD643" i="7" s="1"/>
  <c r="AD644" i="7" s="1"/>
  <c r="AD645" i="7" s="1"/>
  <c r="AD646" i="7" s="1"/>
  <c r="AD647" i="7" s="1"/>
  <c r="AD648" i="7" s="1"/>
  <c r="AD649" i="7" s="1"/>
  <c r="AD650" i="7" s="1"/>
  <c r="AD651" i="7" s="1"/>
  <c r="AD652" i="7" s="1"/>
  <c r="AD653" i="7" s="1"/>
  <c r="AD654" i="7" s="1"/>
  <c r="AD655" i="7" s="1"/>
  <c r="AD656" i="7" s="1"/>
  <c r="AD657" i="7" s="1"/>
  <c r="AD658" i="7" s="1"/>
  <c r="AD659" i="7" s="1"/>
  <c r="AD660" i="7" s="1"/>
  <c r="AD661" i="7" s="1"/>
  <c r="AD662" i="7" s="1"/>
  <c r="AD663" i="7" s="1"/>
  <c r="AD664" i="7" s="1"/>
  <c r="AD665" i="7" s="1"/>
  <c r="AD666" i="7" s="1"/>
  <c r="AD667" i="7" s="1"/>
  <c r="AD668" i="7" s="1"/>
  <c r="AD669" i="7" s="1"/>
  <c r="AD670" i="7" s="1"/>
  <c r="AD671" i="7" s="1"/>
  <c r="AD672" i="7" s="1"/>
  <c r="AD673" i="7" s="1"/>
  <c r="AD674" i="7" s="1"/>
  <c r="AD675" i="7" s="1"/>
  <c r="AD676" i="7" s="1"/>
  <c r="AD677" i="7" s="1"/>
  <c r="AD678" i="7" s="1"/>
  <c r="AD679" i="7" s="1"/>
  <c r="AD680" i="7" s="1"/>
  <c r="AD681" i="7" s="1"/>
  <c r="AD682" i="7" s="1"/>
  <c r="AD683" i="7" s="1"/>
  <c r="AD684" i="7" s="1"/>
  <c r="AD685" i="7" s="1"/>
  <c r="AD686" i="7" s="1"/>
  <c r="AD687" i="7" s="1"/>
  <c r="AD688" i="7" s="1"/>
  <c r="AD689" i="7" s="1"/>
  <c r="AD690" i="7" s="1"/>
  <c r="AD691" i="7" s="1"/>
  <c r="AD692" i="7" s="1"/>
  <c r="AD693" i="7" s="1"/>
  <c r="AD694" i="7" s="1"/>
  <c r="AD695" i="7" s="1"/>
  <c r="AD696" i="7" s="1"/>
  <c r="AD697" i="7" s="1"/>
  <c r="AD698" i="7" s="1"/>
  <c r="AD699" i="7" s="1"/>
  <c r="AD700" i="7" s="1"/>
  <c r="AD701" i="7" s="1"/>
  <c r="AD702" i="7" s="1"/>
  <c r="AD703" i="7" s="1"/>
  <c r="AD704" i="7" s="1"/>
  <c r="AD705" i="7" s="1"/>
  <c r="AD706" i="7" s="1"/>
  <c r="AD707" i="7" s="1"/>
  <c r="AD708" i="7" s="1"/>
  <c r="AD709" i="7" s="1"/>
  <c r="AD710" i="7" s="1"/>
  <c r="AD711" i="7" s="1"/>
  <c r="AD712" i="7" s="1"/>
  <c r="AD713" i="7" s="1"/>
  <c r="AD714" i="7" s="1"/>
  <c r="AD715" i="7" s="1"/>
  <c r="AD716" i="7" s="1"/>
  <c r="AD717" i="7" s="1"/>
  <c r="AD718" i="7" s="1"/>
  <c r="AD719" i="7" s="1"/>
  <c r="AD720" i="7" s="1"/>
  <c r="AD721" i="7" s="1"/>
  <c r="AD722" i="7" s="1"/>
  <c r="AD723" i="7" s="1"/>
  <c r="AD724" i="7" s="1"/>
  <c r="AD725" i="7" s="1"/>
  <c r="AD726" i="7" s="1"/>
  <c r="AD727" i="7" s="1"/>
  <c r="AD728" i="7" s="1"/>
  <c r="AD729" i="7" s="1"/>
  <c r="AD730" i="7" s="1"/>
  <c r="AD731" i="7" s="1"/>
  <c r="AD732" i="7" s="1"/>
  <c r="AD733" i="7" s="1"/>
  <c r="AD734" i="7" s="1"/>
  <c r="AD735" i="7" s="1"/>
  <c r="AD736" i="7" s="1"/>
  <c r="AD737" i="7" s="1"/>
  <c r="AD738" i="7" s="1"/>
  <c r="AD739" i="7" s="1"/>
  <c r="AD740" i="7" s="1"/>
  <c r="AD741" i="7" s="1"/>
  <c r="AD742" i="7" s="1"/>
  <c r="AD743" i="7" s="1"/>
  <c r="AD744" i="7" s="1"/>
  <c r="AD745" i="7" s="1"/>
  <c r="AD746" i="7" s="1"/>
  <c r="AD747" i="7" s="1"/>
  <c r="AD748" i="7" s="1"/>
  <c r="AD749" i="7" s="1"/>
  <c r="AD750" i="7" s="1"/>
  <c r="AD751" i="7" s="1"/>
  <c r="AD752" i="7" s="1"/>
  <c r="AD753" i="7" s="1"/>
  <c r="AD754" i="7" s="1"/>
  <c r="AD755" i="7" s="1"/>
  <c r="AD756" i="7" s="1"/>
  <c r="AD757" i="7" s="1"/>
  <c r="AD758" i="7" s="1"/>
  <c r="AD759" i="7" s="1"/>
  <c r="AD760" i="7" s="1"/>
  <c r="AD761" i="7" s="1"/>
  <c r="AD762" i="7" s="1"/>
  <c r="AD763" i="7" s="1"/>
  <c r="AD764" i="7" s="1"/>
  <c r="AD765" i="7" s="1"/>
  <c r="AD766" i="7" s="1"/>
  <c r="AD767" i="7" s="1"/>
  <c r="AD768" i="7" s="1"/>
  <c r="AD769" i="7" s="1"/>
  <c r="AD770" i="7" s="1"/>
  <c r="AD771" i="7" s="1"/>
  <c r="AD772" i="7" s="1"/>
  <c r="AD773" i="7" s="1"/>
  <c r="AD774" i="7" s="1"/>
  <c r="AD775" i="7" s="1"/>
  <c r="AD776" i="7" s="1"/>
  <c r="AD777" i="7" s="1"/>
  <c r="AD778" i="7" s="1"/>
  <c r="AD779" i="7" s="1"/>
  <c r="AD780" i="7" s="1"/>
  <c r="AD781" i="7" s="1"/>
  <c r="AD782" i="7" s="1"/>
  <c r="AD783" i="7" s="1"/>
  <c r="AD784" i="7" s="1"/>
  <c r="AD785" i="7" s="1"/>
  <c r="AD786" i="7" s="1"/>
  <c r="AD787" i="7" s="1"/>
  <c r="AD788" i="7" s="1"/>
  <c r="AD789" i="7" s="1"/>
  <c r="AD790" i="7" s="1"/>
  <c r="AD791" i="7" s="1"/>
  <c r="AD792" i="7" s="1"/>
  <c r="AD793" i="7" s="1"/>
  <c r="AD794" i="7" s="1"/>
  <c r="AD795" i="7" s="1"/>
  <c r="AD796" i="7" s="1"/>
  <c r="AD797" i="7" s="1"/>
  <c r="AD798" i="7" s="1"/>
  <c r="AD799" i="7" s="1"/>
  <c r="AD800" i="7" s="1"/>
  <c r="AD801" i="7" s="1"/>
  <c r="AD802" i="7" s="1"/>
  <c r="AD803" i="7" s="1"/>
  <c r="AD804" i="7" s="1"/>
  <c r="AD805" i="7" s="1"/>
  <c r="AD806" i="7" s="1"/>
  <c r="AD807" i="7" s="1"/>
  <c r="AD808" i="7" s="1"/>
  <c r="AD809" i="7" s="1"/>
  <c r="AD810" i="7" s="1"/>
  <c r="AD811" i="7" s="1"/>
  <c r="AD812" i="7" s="1"/>
  <c r="AD813" i="7" s="1"/>
  <c r="AD814" i="7" s="1"/>
  <c r="AD815" i="7" s="1"/>
  <c r="AD816" i="7" s="1"/>
  <c r="AD817" i="7" s="1"/>
  <c r="AD818" i="7" s="1"/>
  <c r="AD819" i="7" s="1"/>
  <c r="AD820" i="7" s="1"/>
  <c r="AD821" i="7" s="1"/>
  <c r="AD822" i="7" s="1"/>
  <c r="AD823" i="7" s="1"/>
  <c r="AD824" i="7" s="1"/>
  <c r="AD825" i="7" s="1"/>
  <c r="AD826" i="7" s="1"/>
  <c r="AD827" i="7" s="1"/>
  <c r="AD828" i="7" s="1"/>
  <c r="AD829" i="7" s="1"/>
  <c r="AD830" i="7" s="1"/>
  <c r="AD831" i="7" s="1"/>
  <c r="AD832" i="7" s="1"/>
  <c r="AD833" i="7" s="1"/>
  <c r="AD834" i="7" s="1"/>
  <c r="AD835" i="7" s="1"/>
  <c r="AD836" i="7" s="1"/>
  <c r="AD837" i="7" s="1"/>
  <c r="AD838" i="7" s="1"/>
  <c r="AD839" i="7" s="1"/>
  <c r="AD840" i="7" s="1"/>
  <c r="AD841" i="7" s="1"/>
  <c r="AD842" i="7" s="1"/>
  <c r="AD843" i="7" s="1"/>
  <c r="AD844" i="7" s="1"/>
  <c r="AD845" i="7" s="1"/>
  <c r="AD846" i="7" s="1"/>
  <c r="AD847" i="7" s="1"/>
  <c r="AD848" i="7" s="1"/>
  <c r="AD849" i="7" s="1"/>
  <c r="AD850" i="7" s="1"/>
  <c r="AD851" i="7" s="1"/>
  <c r="AD852" i="7" s="1"/>
  <c r="AD853" i="7" s="1"/>
  <c r="AD854" i="7" s="1"/>
  <c r="AD855" i="7" s="1"/>
  <c r="AD856" i="7" s="1"/>
  <c r="AD857" i="7" s="1"/>
  <c r="AD858" i="7" s="1"/>
  <c r="AD859" i="7" s="1"/>
  <c r="AD860" i="7" s="1"/>
  <c r="AD861" i="7" s="1"/>
  <c r="AD862" i="7" s="1"/>
  <c r="AD863" i="7" s="1"/>
  <c r="AD864" i="7" s="1"/>
  <c r="AD865" i="7" s="1"/>
  <c r="AD866" i="7" s="1"/>
  <c r="AD867" i="7" s="1"/>
  <c r="AD868" i="7" s="1"/>
  <c r="AD869" i="7" s="1"/>
  <c r="AD870" i="7" s="1"/>
  <c r="AD871" i="7" s="1"/>
  <c r="AD872" i="7" s="1"/>
  <c r="AD873" i="7" s="1"/>
  <c r="AD874" i="7" s="1"/>
  <c r="AD875" i="7" s="1"/>
  <c r="AD876" i="7" s="1"/>
  <c r="AD877" i="7" s="1"/>
  <c r="AD878" i="7" s="1"/>
  <c r="AD879" i="7" s="1"/>
  <c r="AD880" i="7" s="1"/>
  <c r="AD881" i="7" s="1"/>
  <c r="AD882" i="7" s="1"/>
  <c r="AD883" i="7" s="1"/>
  <c r="AD884" i="7" s="1"/>
  <c r="AD885" i="7" s="1"/>
  <c r="AD886" i="7" s="1"/>
  <c r="AD887" i="7" s="1"/>
  <c r="AD888" i="7" s="1"/>
  <c r="AD889" i="7" s="1"/>
  <c r="AD890" i="7" s="1"/>
  <c r="AD891" i="7" s="1"/>
  <c r="AD892" i="7" s="1"/>
  <c r="AD893" i="7" s="1"/>
  <c r="AD894" i="7" s="1"/>
  <c r="AD895" i="7" s="1"/>
  <c r="AD896" i="7" s="1"/>
  <c r="AD897" i="7" s="1"/>
  <c r="AD898" i="7" s="1"/>
  <c r="AD899" i="7" s="1"/>
  <c r="AD900" i="7" s="1"/>
  <c r="AD901" i="7" s="1"/>
  <c r="AD902" i="7" s="1"/>
  <c r="AD903" i="7" s="1"/>
  <c r="AD904" i="7" s="1"/>
  <c r="AD905" i="7" s="1"/>
  <c r="AD906" i="7" s="1"/>
  <c r="AD907" i="7" s="1"/>
  <c r="AD908" i="7" s="1"/>
  <c r="AD909" i="7" s="1"/>
  <c r="AD910" i="7" s="1"/>
  <c r="AD911" i="7" s="1"/>
  <c r="AD912" i="7" s="1"/>
  <c r="AD913" i="7" s="1"/>
  <c r="AD914" i="7" s="1"/>
  <c r="AD915" i="7" s="1"/>
  <c r="AD916" i="7" s="1"/>
  <c r="AD917" i="7" s="1"/>
  <c r="AD918" i="7" s="1"/>
  <c r="AD919" i="7" s="1"/>
  <c r="AD920" i="7" s="1"/>
  <c r="AD921" i="7" s="1"/>
  <c r="AD922" i="7" s="1"/>
  <c r="AD923" i="7" s="1"/>
  <c r="AD924" i="7" s="1"/>
  <c r="AD925" i="7" s="1"/>
  <c r="AD926" i="7" s="1"/>
  <c r="AD927" i="7" s="1"/>
  <c r="AD928" i="7" s="1"/>
  <c r="AD929" i="7" s="1"/>
  <c r="AD930" i="7" s="1"/>
  <c r="AD931" i="7" s="1"/>
  <c r="AD932" i="7" s="1"/>
  <c r="AD933" i="7" s="1"/>
  <c r="AD934" i="7" s="1"/>
  <c r="AD935" i="7" s="1"/>
  <c r="AD936" i="7" s="1"/>
  <c r="AD937" i="7" s="1"/>
  <c r="AD938" i="7" s="1"/>
  <c r="AD939" i="7" s="1"/>
  <c r="AD940" i="7" s="1"/>
  <c r="AD941" i="7" s="1"/>
  <c r="AD942" i="7" s="1"/>
  <c r="AD943" i="7" s="1"/>
  <c r="AD944" i="7" s="1"/>
  <c r="AD945" i="7" s="1"/>
  <c r="AD946" i="7" s="1"/>
  <c r="AD947" i="7" s="1"/>
  <c r="AD948" i="7" s="1"/>
  <c r="AD949" i="7" s="1"/>
  <c r="AD950" i="7" s="1"/>
  <c r="AD951" i="7" s="1"/>
  <c r="AD952" i="7" s="1"/>
  <c r="AD953" i="7" s="1"/>
  <c r="AD954" i="7" s="1"/>
  <c r="AD955" i="7" s="1"/>
  <c r="AD956" i="7" s="1"/>
  <c r="AD957" i="7" s="1"/>
  <c r="AD958" i="7" s="1"/>
  <c r="AD959" i="7" s="1"/>
  <c r="AD960" i="7" s="1"/>
  <c r="AD961" i="7" s="1"/>
  <c r="AD962" i="7" s="1"/>
  <c r="AD963" i="7" s="1"/>
  <c r="AD964" i="7" s="1"/>
  <c r="AD965" i="7" s="1"/>
  <c r="AD966" i="7" s="1"/>
  <c r="AD967" i="7" s="1"/>
  <c r="AD968" i="7" s="1"/>
  <c r="AD969" i="7" s="1"/>
  <c r="AD970" i="7" s="1"/>
  <c r="AD971" i="7" s="1"/>
  <c r="AD972" i="7" s="1"/>
  <c r="AD973" i="7" s="1"/>
  <c r="AD974" i="7" s="1"/>
  <c r="AD975" i="7" s="1"/>
  <c r="AD976" i="7" s="1"/>
  <c r="AD977" i="7" s="1"/>
  <c r="AD978" i="7" s="1"/>
  <c r="AD979" i="7" s="1"/>
  <c r="AD980" i="7" s="1"/>
  <c r="AD981" i="7" s="1"/>
  <c r="AD982" i="7" s="1"/>
  <c r="AD983" i="7" s="1"/>
  <c r="AD984" i="7" s="1"/>
  <c r="AD985" i="7" s="1"/>
  <c r="AD986" i="7" s="1"/>
  <c r="AD987" i="7" s="1"/>
  <c r="AD988" i="7" s="1"/>
  <c r="AD989" i="7" s="1"/>
  <c r="AD990" i="7" s="1"/>
  <c r="AD991" i="7" s="1"/>
  <c r="AD992" i="7" s="1"/>
  <c r="AD993" i="7" s="1"/>
  <c r="AD994" i="7" s="1"/>
  <c r="AD995" i="7" s="1"/>
  <c r="AD996" i="7" s="1"/>
  <c r="AD997" i="7" s="1"/>
  <c r="AD998" i="7" s="1"/>
  <c r="AD999" i="7" s="1"/>
  <c r="AD1000" i="7" s="1"/>
  <c r="AD1001" i="7" s="1"/>
  <c r="AD1002" i="7" s="1"/>
  <c r="AD1003" i="7" s="1"/>
  <c r="AD1004" i="7" s="1"/>
  <c r="AD1005" i="7" s="1"/>
  <c r="AD1006" i="7" s="1"/>
  <c r="AD1007" i="7" s="1"/>
  <c r="AD1008" i="7" s="1"/>
  <c r="AD1009" i="7" s="1"/>
  <c r="AD1010" i="7" s="1"/>
  <c r="AD1011" i="7" s="1"/>
  <c r="AD1012" i="7" s="1"/>
  <c r="AD1013" i="7" s="1"/>
  <c r="AD1014" i="7" s="1"/>
  <c r="AD1015" i="7" s="1"/>
  <c r="AD1016" i="7" s="1"/>
  <c r="AD1017" i="7" s="1"/>
  <c r="AD1018" i="7" s="1"/>
  <c r="AD1019" i="7" s="1"/>
  <c r="AD1020" i="7" s="1"/>
  <c r="AD1021" i="7" s="1"/>
  <c r="AD1022" i="7" s="1"/>
  <c r="AD1023" i="7" s="1"/>
  <c r="AD1024" i="7" s="1"/>
  <c r="AD1025" i="7" s="1"/>
  <c r="AD1026" i="7" s="1"/>
  <c r="AD1027" i="7" s="1"/>
  <c r="AD1028" i="7" s="1"/>
  <c r="AD1029" i="7" s="1"/>
  <c r="AD1030" i="7" s="1"/>
  <c r="AD1031" i="7" s="1"/>
  <c r="AD1032" i="7" s="1"/>
  <c r="AD1033" i="7" s="1"/>
  <c r="AD1034" i="7" s="1"/>
  <c r="AD1035" i="7" s="1"/>
  <c r="AD1036" i="7" s="1"/>
  <c r="AD1037" i="7" s="1"/>
  <c r="AD1038" i="7" s="1"/>
  <c r="AD1039" i="7" s="1"/>
  <c r="AD1040" i="7" s="1"/>
  <c r="AD1041" i="7" s="1"/>
  <c r="AD1042" i="7" s="1"/>
  <c r="AD1043" i="7" s="1"/>
  <c r="AD1044" i="7" s="1"/>
  <c r="AD1045" i="7" s="1"/>
  <c r="AD1046" i="7" s="1"/>
  <c r="AD1047" i="7" s="1"/>
  <c r="AD1048" i="7" s="1"/>
  <c r="AD1049" i="7" s="1"/>
  <c r="AD1050" i="7" s="1"/>
  <c r="AD1051" i="7" s="1"/>
  <c r="AD1052" i="7" s="1"/>
  <c r="AD1053" i="7" s="1"/>
  <c r="AD1054" i="7" s="1"/>
  <c r="AD1055" i="7" s="1"/>
  <c r="AD1056" i="7" s="1"/>
  <c r="AD1057" i="7" s="1"/>
  <c r="AD1058" i="7" s="1"/>
  <c r="AD1059" i="7" s="1"/>
  <c r="AD1060" i="7" s="1"/>
  <c r="AD1061" i="7" s="1"/>
  <c r="AD1062" i="7" s="1"/>
  <c r="AD1063" i="7" s="1"/>
  <c r="AD1064" i="7" s="1"/>
  <c r="AD1065" i="7" s="1"/>
  <c r="AD1066" i="7" s="1"/>
  <c r="AD1067" i="7" s="1"/>
  <c r="AD1068" i="7" s="1"/>
  <c r="AD1069" i="7" s="1"/>
  <c r="AD1070" i="7" s="1"/>
  <c r="AD1071" i="7" s="1"/>
  <c r="AD1072" i="7" s="1"/>
  <c r="AD1073" i="7" s="1"/>
  <c r="AD1074" i="7" s="1"/>
  <c r="AD1075" i="7" s="1"/>
  <c r="AD1076" i="7" s="1"/>
  <c r="AD1077" i="7" s="1"/>
  <c r="AD1078" i="7" s="1"/>
  <c r="AD1079" i="7" s="1"/>
  <c r="AD1080" i="7" s="1"/>
  <c r="AD1081" i="7" s="1"/>
  <c r="AD1082" i="7" s="1"/>
  <c r="AD1083" i="7" s="1"/>
  <c r="AD1084" i="7" s="1"/>
  <c r="AD1085" i="7" s="1"/>
  <c r="AD1086" i="7" s="1"/>
  <c r="AD1087" i="7" s="1"/>
  <c r="AD1088" i="7" s="1"/>
  <c r="AD1089" i="7" s="1"/>
  <c r="AD1090" i="7" s="1"/>
  <c r="AD1091" i="7" s="1"/>
  <c r="AD1092" i="7" s="1"/>
  <c r="AD1093" i="7" s="1"/>
  <c r="AD1094" i="7" s="1"/>
  <c r="AD1095" i="7" s="1"/>
  <c r="AD1096" i="7" s="1"/>
  <c r="AD1097" i="7" s="1"/>
  <c r="AD1098" i="7" s="1"/>
  <c r="AD1099" i="7" s="1"/>
  <c r="AD1100" i="7" s="1"/>
  <c r="AD1101" i="7" s="1"/>
  <c r="AD1102" i="7" s="1"/>
  <c r="AD1103" i="7" s="1"/>
  <c r="AD1104" i="7" s="1"/>
  <c r="AD1105" i="7" s="1"/>
  <c r="AD1106" i="7" s="1"/>
  <c r="AD1107" i="7" s="1"/>
  <c r="AD1108" i="7" s="1"/>
  <c r="AD1109" i="7" s="1"/>
  <c r="AD1110" i="7" s="1"/>
  <c r="AD1111" i="7" s="1"/>
  <c r="AD1112" i="7" s="1"/>
  <c r="AD1113" i="7" s="1"/>
  <c r="AD1114" i="7" s="1"/>
  <c r="AD1115" i="7" s="1"/>
  <c r="AD1116" i="7" s="1"/>
  <c r="AD1117" i="7" s="1"/>
  <c r="AD1118" i="7" s="1"/>
  <c r="AD1119" i="7" s="1"/>
  <c r="AD1120" i="7" s="1"/>
  <c r="AD1121" i="7" s="1"/>
  <c r="AD1122" i="7" s="1"/>
  <c r="AD1123" i="7" s="1"/>
  <c r="AD1124" i="7" s="1"/>
  <c r="AD1125" i="7" s="1"/>
  <c r="AD1126" i="7" s="1"/>
  <c r="AD1127" i="7" s="1"/>
  <c r="AD1128" i="7" s="1"/>
  <c r="AD1129" i="7" s="1"/>
  <c r="AD1130" i="7" s="1"/>
  <c r="AD1131" i="7" s="1"/>
  <c r="AD1132" i="7" s="1"/>
  <c r="AD1133" i="7" s="1"/>
  <c r="AD1134" i="7" s="1"/>
  <c r="AD1135" i="7" s="1"/>
  <c r="AD1136" i="7" s="1"/>
  <c r="AD1137" i="7" s="1"/>
  <c r="AD1138" i="7" s="1"/>
  <c r="AD1139" i="7" s="1"/>
  <c r="AD1140" i="7" s="1"/>
  <c r="AD1141" i="7" s="1"/>
  <c r="AD1142" i="7" s="1"/>
  <c r="AD1143" i="7" s="1"/>
  <c r="AD1144" i="7" s="1"/>
  <c r="AD1145" i="7" s="1"/>
  <c r="AD1146" i="7" s="1"/>
  <c r="AD1147" i="7" s="1"/>
  <c r="AD1148" i="7" s="1"/>
  <c r="AD1149" i="7" s="1"/>
  <c r="AD1150" i="7" s="1"/>
  <c r="AD1151" i="7" s="1"/>
  <c r="AD1152" i="7" s="1"/>
  <c r="AD1153" i="7" s="1"/>
  <c r="AD1154" i="7" s="1"/>
  <c r="AD1155" i="7" s="1"/>
  <c r="AD1156" i="7" s="1"/>
  <c r="AD1157" i="7" s="1"/>
  <c r="AD1158" i="7" s="1"/>
  <c r="AD1159" i="7" s="1"/>
  <c r="AD1160" i="7" s="1"/>
  <c r="AD1161" i="7" s="1"/>
  <c r="AD1162" i="7" s="1"/>
  <c r="AD1163" i="7" s="1"/>
  <c r="AD1164" i="7" s="1"/>
  <c r="AD1165" i="7" s="1"/>
  <c r="AD1166" i="7" s="1"/>
  <c r="AD1167" i="7" s="1"/>
  <c r="AD1168" i="7" s="1"/>
  <c r="AD1169" i="7" s="1"/>
  <c r="AD1170" i="7" s="1"/>
  <c r="AD1171" i="7" s="1"/>
  <c r="AD1172" i="7" s="1"/>
  <c r="AD1173" i="7" s="1"/>
  <c r="AD1174" i="7" s="1"/>
  <c r="AD1175" i="7" s="1"/>
  <c r="AD1176" i="7" s="1"/>
  <c r="AD1177" i="7" s="1"/>
  <c r="AD1178" i="7" s="1"/>
  <c r="AD1179" i="7" s="1"/>
  <c r="AD1180" i="7" s="1"/>
  <c r="AD1181" i="7" s="1"/>
  <c r="AD1182" i="7" s="1"/>
  <c r="AD1183" i="7" s="1"/>
  <c r="AD1184" i="7" s="1"/>
  <c r="AD1185" i="7" s="1"/>
  <c r="AD1186" i="7" s="1"/>
  <c r="AD1187" i="7" s="1"/>
  <c r="AD1188" i="7" s="1"/>
  <c r="AD1189" i="7" s="1"/>
  <c r="AD1190" i="7" s="1"/>
  <c r="AD1191" i="7" s="1"/>
  <c r="AD1192" i="7" s="1"/>
  <c r="AD1193" i="7" s="1"/>
  <c r="AD1194" i="7" s="1"/>
  <c r="AD1195" i="7" s="1"/>
  <c r="AD1196" i="7" s="1"/>
  <c r="AD1197" i="7" s="1"/>
  <c r="AD1198" i="7" s="1"/>
  <c r="AD1199" i="7" s="1"/>
  <c r="AD1200" i="7" s="1"/>
  <c r="AD1201" i="7" s="1"/>
  <c r="AD1202" i="7" s="1"/>
  <c r="AD1203" i="7" s="1"/>
  <c r="AD1204" i="7" s="1"/>
  <c r="AD1205" i="7" s="1"/>
  <c r="AD1206" i="7" s="1"/>
  <c r="AD1207" i="7" s="1"/>
  <c r="AD1208" i="7" s="1"/>
  <c r="AD1209" i="7" s="1"/>
  <c r="AD1210" i="7" s="1"/>
  <c r="AD1211" i="7" s="1"/>
  <c r="AD1212" i="7" s="1"/>
  <c r="AD1213" i="7" s="1"/>
  <c r="AD1214" i="7" s="1"/>
  <c r="AD1215" i="7" s="1"/>
  <c r="AD1216" i="7" s="1"/>
  <c r="AD1217" i="7" s="1"/>
  <c r="AD1218" i="7" s="1"/>
  <c r="AD1219" i="7" s="1"/>
  <c r="AD1220" i="7" s="1"/>
  <c r="AD1221" i="7" s="1"/>
  <c r="AD1222" i="7" s="1"/>
  <c r="AD1223" i="7" s="1"/>
  <c r="AD1224" i="7" s="1"/>
  <c r="AD1225" i="7" s="1"/>
  <c r="AD1226" i="7" s="1"/>
  <c r="AD1227" i="7" s="1"/>
  <c r="AD1228" i="7" s="1"/>
  <c r="AD1229" i="7" s="1"/>
  <c r="AD1230" i="7" s="1"/>
  <c r="AD1231" i="7" s="1"/>
  <c r="AD1232" i="7" s="1"/>
  <c r="AD1233" i="7" s="1"/>
  <c r="AD1234" i="7" s="1"/>
  <c r="AD1235" i="7" s="1"/>
  <c r="AD1236" i="7" s="1"/>
  <c r="AD1237" i="7" s="1"/>
  <c r="AD1238" i="7" s="1"/>
  <c r="AD1239" i="7" s="1"/>
  <c r="AD1240" i="7" s="1"/>
  <c r="AD1241" i="7" s="1"/>
  <c r="AD1242" i="7" s="1"/>
  <c r="AD1243" i="7" s="1"/>
  <c r="AD1244" i="7" s="1"/>
  <c r="AD1245" i="7" s="1"/>
  <c r="AD1246" i="7" s="1"/>
  <c r="AD1247" i="7" s="1"/>
  <c r="AD1248" i="7" s="1"/>
  <c r="AD1249" i="7" s="1"/>
  <c r="AD1250" i="7" s="1"/>
  <c r="AD1251" i="7" s="1"/>
  <c r="AD1252" i="7" s="1"/>
  <c r="AD1253" i="7" s="1"/>
  <c r="AD1254" i="7" s="1"/>
  <c r="AD1255" i="7" s="1"/>
  <c r="AD1256" i="7" s="1"/>
  <c r="AD1257" i="7" s="1"/>
  <c r="AD1258" i="7" s="1"/>
  <c r="AD1259" i="7" s="1"/>
  <c r="AD1260" i="7" s="1"/>
  <c r="AD1261" i="7" s="1"/>
  <c r="AD1262" i="7" s="1"/>
  <c r="AD1263" i="7" s="1"/>
  <c r="AD1264" i="7" s="1"/>
  <c r="AD1265" i="7" s="1"/>
  <c r="AD1266" i="7" s="1"/>
  <c r="AD1267" i="7" s="1"/>
  <c r="AD1268" i="7" s="1"/>
  <c r="AD1269" i="7" s="1"/>
  <c r="AD1270" i="7" s="1"/>
  <c r="AD1271" i="7" s="1"/>
  <c r="AD1272" i="7" s="1"/>
  <c r="AD1273" i="7" s="1"/>
  <c r="AD1274" i="7" s="1"/>
  <c r="AD1275" i="7" s="1"/>
  <c r="AD1276" i="7" s="1"/>
  <c r="AD1277" i="7" s="1"/>
  <c r="AD1278" i="7" s="1"/>
  <c r="AD1279" i="7" s="1"/>
  <c r="AD1280" i="7" s="1"/>
  <c r="AD1281" i="7" s="1"/>
  <c r="AD1282" i="7" s="1"/>
  <c r="AD1283" i="7" s="1"/>
  <c r="AD1284" i="7" s="1"/>
  <c r="AD1285" i="7" s="1"/>
  <c r="AD1286" i="7" s="1"/>
  <c r="AD1287" i="7" s="1"/>
  <c r="AD1288" i="7" s="1"/>
  <c r="AD1289" i="7" s="1"/>
  <c r="AD1290" i="7" s="1"/>
  <c r="AD1291" i="7" s="1"/>
  <c r="AD1292" i="7" s="1"/>
  <c r="AD1293" i="7" s="1"/>
  <c r="AD1294" i="7" s="1"/>
  <c r="AD1295" i="7" s="1"/>
  <c r="AD1296" i="7" s="1"/>
  <c r="AD1297" i="7" s="1"/>
  <c r="AD1298" i="7" s="1"/>
  <c r="AD1299" i="7" s="1"/>
  <c r="AD1300" i="7" s="1"/>
  <c r="AD1301" i="7" s="1"/>
  <c r="AD1302" i="7" s="1"/>
  <c r="AD1303" i="7" s="1"/>
  <c r="AD1304" i="7" s="1"/>
  <c r="AD1305" i="7" s="1"/>
  <c r="AD1306" i="7" s="1"/>
  <c r="AD1307" i="7" s="1"/>
  <c r="AD1308" i="7" s="1"/>
  <c r="AD1309" i="7" s="1"/>
  <c r="AD1310" i="7" s="1"/>
  <c r="AD1311" i="7" s="1"/>
  <c r="AD1312" i="7" s="1"/>
  <c r="AD1313" i="7" s="1"/>
  <c r="AD1314" i="7" s="1"/>
  <c r="AD1315" i="7" s="1"/>
  <c r="AD1316" i="7" s="1"/>
  <c r="AD1317" i="7" s="1"/>
  <c r="AD1318" i="7" s="1"/>
  <c r="AD1319" i="7" s="1"/>
  <c r="AD1320" i="7" s="1"/>
  <c r="AD1321" i="7" s="1"/>
  <c r="AD1322" i="7" s="1"/>
  <c r="AD1323" i="7" s="1"/>
  <c r="AD1324" i="7" s="1"/>
  <c r="AD1325" i="7" s="1"/>
  <c r="AD1326" i="7" s="1"/>
  <c r="AD1327" i="7" s="1"/>
  <c r="AD1328" i="7" s="1"/>
  <c r="AD1329" i="7" s="1"/>
  <c r="AD1330" i="7" s="1"/>
  <c r="AD1331" i="7" s="1"/>
  <c r="AD1332" i="7" s="1"/>
  <c r="AD1333" i="7" s="1"/>
  <c r="AD1334" i="7" s="1"/>
  <c r="AD1335" i="7" s="1"/>
  <c r="AD1336" i="7" s="1"/>
  <c r="AD1337" i="7" s="1"/>
  <c r="AD1338" i="7" s="1"/>
  <c r="AD1339" i="7" s="1"/>
  <c r="AD1340" i="7" s="1"/>
  <c r="AD1341" i="7" s="1"/>
  <c r="AD1342" i="7" s="1"/>
  <c r="AD1343" i="7" s="1"/>
  <c r="AD1344" i="7" s="1"/>
  <c r="AD1345" i="7" s="1"/>
  <c r="AD1346" i="7" s="1"/>
  <c r="AD1347" i="7" s="1"/>
  <c r="AD1348" i="7" s="1"/>
  <c r="AD1349" i="7" s="1"/>
  <c r="AD1350" i="7" s="1"/>
  <c r="AD1351" i="7" s="1"/>
  <c r="AD1352" i="7" s="1"/>
  <c r="AD1353" i="7" s="1"/>
  <c r="AD1354" i="7" s="1"/>
  <c r="AD1355" i="7" s="1"/>
  <c r="AD1356" i="7" s="1"/>
  <c r="AD1357" i="7" s="1"/>
  <c r="AD1358" i="7" s="1"/>
  <c r="AD1359" i="7" s="1"/>
  <c r="AD1360" i="7" s="1"/>
  <c r="AD1361" i="7" s="1"/>
  <c r="AD1362" i="7" s="1"/>
  <c r="AD1363" i="7" s="1"/>
  <c r="AD1364" i="7" s="1"/>
  <c r="AD1365" i="7" s="1"/>
  <c r="AD1366" i="7" s="1"/>
  <c r="AD1367" i="7" s="1"/>
  <c r="AD1368" i="7" s="1"/>
  <c r="AD1369" i="7" s="1"/>
  <c r="AD1370" i="7" s="1"/>
  <c r="AD1371" i="7" s="1"/>
  <c r="AD1372" i="7" s="1"/>
  <c r="AD1373" i="7" s="1"/>
  <c r="AD1374" i="7" s="1"/>
  <c r="AD1375" i="7" s="1"/>
  <c r="AD1376" i="7" s="1"/>
  <c r="AD1377" i="7" s="1"/>
  <c r="AD1378" i="7" s="1"/>
  <c r="AD1379" i="7" s="1"/>
  <c r="AD1380" i="7" s="1"/>
  <c r="AD1381" i="7" s="1"/>
  <c r="AD1382" i="7" s="1"/>
  <c r="AD1383" i="7" s="1"/>
  <c r="AD1384" i="7" s="1"/>
  <c r="AD1385" i="7" s="1"/>
  <c r="AD1386" i="7" s="1"/>
  <c r="AD1387" i="7" s="1"/>
  <c r="AD1388" i="7" s="1"/>
  <c r="AD1389" i="7" s="1"/>
  <c r="AD1390" i="7" s="1"/>
  <c r="AD1391" i="7" s="1"/>
  <c r="AD1392" i="7" s="1"/>
  <c r="AD1393" i="7" s="1"/>
  <c r="AD1394" i="7" s="1"/>
  <c r="AD1395" i="7" s="1"/>
  <c r="AD1396" i="7" s="1"/>
  <c r="AD1397" i="7" s="1"/>
  <c r="AD1398" i="7" s="1"/>
  <c r="AD1399" i="7" s="1"/>
  <c r="AD1400" i="7" s="1"/>
  <c r="AD1401" i="7" s="1"/>
  <c r="AD1402" i="7" s="1"/>
  <c r="AD1403" i="7" s="1"/>
  <c r="AD1404" i="7" s="1"/>
  <c r="AD1405" i="7" s="1"/>
  <c r="R402" i="7"/>
  <c r="U402" i="7" s="1"/>
  <c r="S402" i="7"/>
  <c r="Y402" i="7"/>
  <c r="AB402" i="7"/>
  <c r="R403" i="7"/>
  <c r="U403" i="7" s="1"/>
  <c r="S403" i="7"/>
  <c r="Y403" i="7"/>
  <c r="AB403" i="7"/>
  <c r="R404" i="7"/>
  <c r="U404" i="7" s="1"/>
  <c r="S404" i="7"/>
  <c r="Y404" i="7"/>
  <c r="AB404" i="7"/>
  <c r="R405" i="7"/>
  <c r="U405" i="7" s="1"/>
  <c r="S405" i="7"/>
  <c r="Y405" i="7"/>
  <c r="AB405" i="7"/>
  <c r="R406" i="7"/>
  <c r="U406" i="7" s="1"/>
  <c r="S406" i="7"/>
  <c r="Y406" i="7"/>
  <c r="AB406" i="7"/>
  <c r="R407" i="7"/>
  <c r="U407" i="7" s="1"/>
  <c r="S407" i="7"/>
  <c r="Y407" i="7"/>
  <c r="AB407" i="7"/>
  <c r="R408" i="7"/>
  <c r="U408" i="7" s="1"/>
  <c r="S408" i="7"/>
  <c r="Y408" i="7"/>
  <c r="AB408" i="7"/>
  <c r="R409" i="7"/>
  <c r="U409" i="7" s="1"/>
  <c r="S409" i="7"/>
  <c r="Y409" i="7"/>
  <c r="AB409" i="7"/>
  <c r="R410" i="7"/>
  <c r="U410" i="7" s="1"/>
  <c r="S410" i="7"/>
  <c r="Y410" i="7"/>
  <c r="R411" i="7"/>
  <c r="U411" i="7" s="1"/>
  <c r="S411" i="7"/>
  <c r="Y411" i="7"/>
  <c r="AB411" i="7"/>
  <c r="R412" i="7"/>
  <c r="U412" i="7" s="1"/>
  <c r="S412" i="7"/>
  <c r="Y412" i="7"/>
  <c r="AB412" i="7"/>
  <c r="R413" i="7"/>
  <c r="U413" i="7" s="1"/>
  <c r="S413" i="7"/>
  <c r="Y413" i="7"/>
  <c r="AB413" i="7"/>
  <c r="R414" i="7"/>
  <c r="U414" i="7" s="1"/>
  <c r="S414" i="7"/>
  <c r="Y414" i="7"/>
  <c r="AB414" i="7"/>
  <c r="R415" i="7"/>
  <c r="U415" i="7" s="1"/>
  <c r="S415" i="7"/>
  <c r="Y415" i="7"/>
  <c r="AB415" i="7"/>
  <c r="R416" i="7"/>
  <c r="U416" i="7" s="1"/>
  <c r="S416" i="7"/>
  <c r="Y416" i="7"/>
  <c r="AB416" i="7"/>
  <c r="R417" i="7"/>
  <c r="U417" i="7" s="1"/>
  <c r="S417" i="7"/>
  <c r="Y417" i="7"/>
  <c r="AB417" i="7"/>
  <c r="R418" i="7"/>
  <c r="U418" i="7" s="1"/>
  <c r="S418" i="7"/>
  <c r="Y418" i="7"/>
  <c r="AB418" i="7"/>
  <c r="R419" i="7"/>
  <c r="U419" i="7" s="1"/>
  <c r="S419" i="7"/>
  <c r="Y419" i="7"/>
  <c r="AB419" i="7"/>
  <c r="R420" i="7"/>
  <c r="U420" i="7" s="1"/>
  <c r="S420" i="7"/>
  <c r="Y420" i="7"/>
  <c r="AB420" i="7"/>
  <c r="R421" i="7"/>
  <c r="U421" i="7" s="1"/>
  <c r="S421" i="7"/>
  <c r="Y421" i="7"/>
  <c r="AB421" i="7"/>
  <c r="R422" i="7"/>
  <c r="U422" i="7" s="1"/>
  <c r="S422" i="7"/>
  <c r="Y422" i="7"/>
  <c r="AB422" i="7"/>
  <c r="R423" i="7"/>
  <c r="U423" i="7" s="1"/>
  <c r="S423" i="7"/>
  <c r="Y423" i="7"/>
  <c r="AB423" i="7"/>
  <c r="R424" i="7"/>
  <c r="U424" i="7" s="1"/>
  <c r="S424" i="7"/>
  <c r="Y424" i="7"/>
  <c r="AB424" i="7"/>
  <c r="R425" i="7"/>
  <c r="U425" i="7" s="1"/>
  <c r="S425" i="7"/>
  <c r="Y425" i="7"/>
  <c r="AB425" i="7"/>
  <c r="R426" i="7"/>
  <c r="U426" i="7" s="1"/>
  <c r="S426" i="7"/>
  <c r="Y426" i="7"/>
  <c r="AB426" i="7"/>
  <c r="R427" i="7"/>
  <c r="U427" i="7" s="1"/>
  <c r="S427" i="7"/>
  <c r="Y427" i="7"/>
  <c r="AB427" i="7"/>
  <c r="R428" i="7"/>
  <c r="U428" i="7" s="1"/>
  <c r="S428" i="7"/>
  <c r="Y428" i="7"/>
  <c r="AB428" i="7"/>
  <c r="R429" i="7"/>
  <c r="U429" i="7" s="1"/>
  <c r="S429" i="7"/>
  <c r="Y429" i="7"/>
  <c r="AB429" i="7"/>
  <c r="R430" i="7"/>
  <c r="U430" i="7" s="1"/>
  <c r="S430" i="7"/>
  <c r="Y430" i="7"/>
  <c r="AB430" i="7"/>
  <c r="R431" i="7"/>
  <c r="U431" i="7" s="1"/>
  <c r="S431" i="7"/>
  <c r="Y431" i="7"/>
  <c r="AB431" i="7"/>
  <c r="R432" i="7"/>
  <c r="U432" i="7" s="1"/>
  <c r="S432" i="7"/>
  <c r="Y432" i="7"/>
  <c r="AB432" i="7"/>
  <c r="R433" i="7"/>
  <c r="U433" i="7" s="1"/>
  <c r="S433" i="7"/>
  <c r="Y433" i="7"/>
  <c r="AB433" i="7"/>
  <c r="R434" i="7"/>
  <c r="U434" i="7" s="1"/>
  <c r="S434" i="7"/>
  <c r="Y434" i="7"/>
  <c r="AB434" i="7"/>
  <c r="R435" i="7"/>
  <c r="U435" i="7" s="1"/>
  <c r="S435" i="7"/>
  <c r="Y435" i="7"/>
  <c r="AB435" i="7"/>
  <c r="R436" i="7"/>
  <c r="U436" i="7" s="1"/>
  <c r="S436" i="7"/>
  <c r="Y436" i="7"/>
  <c r="AB436" i="7"/>
  <c r="R437" i="7"/>
  <c r="U437" i="7" s="1"/>
  <c r="S437" i="7"/>
  <c r="Y437" i="7"/>
  <c r="AB437" i="7"/>
  <c r="R438" i="7"/>
  <c r="U438" i="7" s="1"/>
  <c r="S438" i="7"/>
  <c r="Y438" i="7"/>
  <c r="AB438" i="7"/>
  <c r="R439" i="7"/>
  <c r="U439" i="7" s="1"/>
  <c r="S439" i="7"/>
  <c r="Y439" i="7"/>
  <c r="AB439" i="7"/>
  <c r="R440" i="7"/>
  <c r="U440" i="7" s="1"/>
  <c r="S440" i="7"/>
  <c r="Y440" i="7"/>
  <c r="AB440" i="7"/>
  <c r="R441" i="7"/>
  <c r="U441" i="7" s="1"/>
  <c r="S441" i="7"/>
  <c r="Y441" i="7"/>
  <c r="AB441" i="7"/>
  <c r="R442" i="7"/>
  <c r="U442" i="7" s="1"/>
  <c r="S442" i="7"/>
  <c r="Y442" i="7"/>
  <c r="AB442" i="7"/>
  <c r="R443" i="7"/>
  <c r="U443" i="7" s="1"/>
  <c r="S443" i="7"/>
  <c r="Y443" i="7"/>
  <c r="AB443" i="7"/>
  <c r="R444" i="7"/>
  <c r="U444" i="7" s="1"/>
  <c r="S444" i="7"/>
  <c r="Y444" i="7"/>
  <c r="AB444" i="7"/>
  <c r="R445" i="7"/>
  <c r="U445" i="7" s="1"/>
  <c r="S445" i="7"/>
  <c r="Y445" i="7"/>
  <c r="AB445" i="7"/>
  <c r="R446" i="7"/>
  <c r="U446" i="7" s="1"/>
  <c r="S446" i="7"/>
  <c r="Y446" i="7"/>
  <c r="AB446" i="7"/>
  <c r="R447" i="7"/>
  <c r="U447" i="7" s="1"/>
  <c r="S447" i="7"/>
  <c r="Y447" i="7"/>
  <c r="AB447" i="7"/>
  <c r="R448" i="7"/>
  <c r="U448" i="7" s="1"/>
  <c r="S448" i="7"/>
  <c r="Y448" i="7"/>
  <c r="AB448" i="7"/>
  <c r="R449" i="7"/>
  <c r="U449" i="7" s="1"/>
  <c r="S449" i="7"/>
  <c r="Y449" i="7"/>
  <c r="AB449" i="7"/>
  <c r="R450" i="7"/>
  <c r="U450" i="7" s="1"/>
  <c r="S450" i="7"/>
  <c r="Y450" i="7"/>
  <c r="AB450" i="7"/>
  <c r="R451" i="7"/>
  <c r="U451" i="7" s="1"/>
  <c r="S451" i="7"/>
  <c r="Y451" i="7"/>
  <c r="AB451" i="7"/>
  <c r="R452" i="7"/>
  <c r="U452" i="7" s="1"/>
  <c r="S452" i="7"/>
  <c r="Y452" i="7"/>
  <c r="AB452" i="7"/>
  <c r="R453" i="7"/>
  <c r="U453" i="7" s="1"/>
  <c r="S453" i="7"/>
  <c r="Y453" i="7"/>
  <c r="AB453" i="7"/>
  <c r="R454" i="7"/>
  <c r="U454" i="7" s="1"/>
  <c r="S454" i="7"/>
  <c r="Y454" i="7"/>
  <c r="AB454" i="7"/>
  <c r="R455" i="7"/>
  <c r="U455" i="7" s="1"/>
  <c r="S455" i="7"/>
  <c r="Y455" i="7"/>
  <c r="AB455" i="7"/>
  <c r="R456" i="7"/>
  <c r="U456" i="7" s="1"/>
  <c r="S456" i="7"/>
  <c r="Y456" i="7"/>
  <c r="AB456" i="7"/>
  <c r="R457" i="7"/>
  <c r="U457" i="7" s="1"/>
  <c r="S457" i="7"/>
  <c r="Y457" i="7"/>
  <c r="AB457" i="7"/>
  <c r="R458" i="7"/>
  <c r="U458" i="7" s="1"/>
  <c r="S458" i="7"/>
  <c r="Y458" i="7"/>
  <c r="AB458" i="7"/>
  <c r="R459" i="7"/>
  <c r="U459" i="7" s="1"/>
  <c r="S459" i="7"/>
  <c r="Y459" i="7"/>
  <c r="AB459" i="7"/>
  <c r="R460" i="7"/>
  <c r="U460" i="7" s="1"/>
  <c r="S460" i="7"/>
  <c r="Y460" i="7"/>
  <c r="AB460" i="7"/>
  <c r="R461" i="7"/>
  <c r="U461" i="7" s="1"/>
  <c r="S461" i="7"/>
  <c r="Y461" i="7"/>
  <c r="AB461" i="7"/>
  <c r="R462" i="7"/>
  <c r="U462" i="7" s="1"/>
  <c r="S462" i="7"/>
  <c r="Y462" i="7"/>
  <c r="AB462" i="7"/>
  <c r="R463" i="7"/>
  <c r="U463" i="7" s="1"/>
  <c r="S463" i="7"/>
  <c r="Y463" i="7"/>
  <c r="AB463" i="7"/>
  <c r="R464" i="7"/>
  <c r="U464" i="7" s="1"/>
  <c r="S464" i="7"/>
  <c r="Y464" i="7"/>
  <c r="AB464" i="7"/>
  <c r="R465" i="7"/>
  <c r="U465" i="7" s="1"/>
  <c r="S465" i="7"/>
  <c r="Y465" i="7"/>
  <c r="AB465" i="7"/>
  <c r="R466" i="7"/>
  <c r="U466" i="7" s="1"/>
  <c r="S466" i="7"/>
  <c r="Y466" i="7"/>
  <c r="AB466" i="7"/>
  <c r="R467" i="7"/>
  <c r="U467" i="7" s="1"/>
  <c r="S467" i="7"/>
  <c r="R468" i="7"/>
  <c r="U468" i="7" s="1"/>
  <c r="S468" i="7"/>
  <c r="R469" i="7"/>
  <c r="U469" i="7" s="1"/>
  <c r="S469" i="7"/>
  <c r="R470" i="7"/>
  <c r="U470" i="7" s="1"/>
  <c r="S470" i="7"/>
  <c r="R471" i="7"/>
  <c r="U471" i="7" s="1"/>
  <c r="S471" i="7"/>
  <c r="R472" i="7"/>
  <c r="U472" i="7" s="1"/>
  <c r="S472" i="7"/>
  <c r="R473" i="7"/>
  <c r="U473" i="7" s="1"/>
  <c r="S473" i="7"/>
  <c r="R474" i="7"/>
  <c r="U474" i="7" s="1"/>
  <c r="S474" i="7"/>
  <c r="R475" i="7"/>
  <c r="U475" i="7" s="1"/>
  <c r="S475" i="7"/>
  <c r="R476" i="7"/>
  <c r="U476" i="7" s="1"/>
  <c r="S476" i="7"/>
  <c r="R477" i="7"/>
  <c r="U477" i="7" s="1"/>
  <c r="S477" i="7"/>
  <c r="R478" i="7"/>
  <c r="U478" i="7" s="1"/>
  <c r="S478" i="7"/>
  <c r="R479" i="7"/>
  <c r="U479" i="7" s="1"/>
  <c r="S479" i="7"/>
  <c r="R480" i="7"/>
  <c r="U480" i="7" s="1"/>
  <c r="S480" i="7"/>
  <c r="R481" i="7"/>
  <c r="U481" i="7" s="1"/>
  <c r="S481" i="7"/>
  <c r="R482" i="7"/>
  <c r="U482" i="7" s="1"/>
  <c r="S482" i="7"/>
  <c r="R483" i="7"/>
  <c r="U483" i="7" s="1"/>
  <c r="S483" i="7"/>
  <c r="R484" i="7"/>
  <c r="U484" i="7" s="1"/>
  <c r="S484" i="7"/>
  <c r="R485" i="7"/>
  <c r="U485" i="7" s="1"/>
  <c r="S485" i="7"/>
  <c r="R486" i="7"/>
  <c r="U486" i="7" s="1"/>
  <c r="S486" i="7"/>
  <c r="R487" i="7"/>
  <c r="U487" i="7" s="1"/>
  <c r="S487" i="7"/>
  <c r="R488" i="7"/>
  <c r="U488" i="7" s="1"/>
  <c r="S488" i="7"/>
  <c r="R489" i="7"/>
  <c r="U489" i="7" s="1"/>
  <c r="S489" i="7"/>
  <c r="R490" i="7"/>
  <c r="U490" i="7" s="1"/>
  <c r="S490" i="7"/>
  <c r="R491" i="7"/>
  <c r="U491" i="7" s="1"/>
  <c r="S491" i="7"/>
  <c r="R492" i="7"/>
  <c r="U492" i="7" s="1"/>
  <c r="S492" i="7"/>
  <c r="R493" i="7"/>
  <c r="U493" i="7" s="1"/>
  <c r="S493" i="7"/>
  <c r="R494" i="7"/>
  <c r="U494" i="7" s="1"/>
  <c r="S494" i="7"/>
  <c r="R495" i="7"/>
  <c r="U495" i="7" s="1"/>
  <c r="S495" i="7"/>
  <c r="R496" i="7"/>
  <c r="U496" i="7" s="1"/>
  <c r="S496" i="7"/>
  <c r="R497" i="7"/>
  <c r="U497" i="7" s="1"/>
  <c r="S497" i="7"/>
  <c r="R498" i="7"/>
  <c r="U498" i="7" s="1"/>
  <c r="S498" i="7"/>
  <c r="R499" i="7"/>
  <c r="U499" i="7" s="1"/>
  <c r="S499" i="7"/>
  <c r="R500" i="7"/>
  <c r="U500" i="7" s="1"/>
  <c r="S500" i="7"/>
  <c r="R501" i="7"/>
  <c r="U501" i="7" s="1"/>
  <c r="S501" i="7"/>
  <c r="R502" i="7"/>
  <c r="U502" i="7" s="1"/>
  <c r="S502" i="7"/>
  <c r="R503" i="7"/>
  <c r="U503" i="7" s="1"/>
  <c r="S503" i="7"/>
  <c r="R504" i="7"/>
  <c r="U504" i="7" s="1"/>
  <c r="S504" i="7"/>
  <c r="R505" i="7"/>
  <c r="U505" i="7" s="1"/>
  <c r="S505" i="7"/>
  <c r="R506" i="7"/>
  <c r="U506" i="7" s="1"/>
  <c r="S506" i="7"/>
  <c r="R507" i="7"/>
  <c r="U507" i="7" s="1"/>
  <c r="S507" i="7"/>
  <c r="R508" i="7"/>
  <c r="U508" i="7" s="1"/>
  <c r="S508" i="7"/>
  <c r="R509" i="7"/>
  <c r="U509" i="7" s="1"/>
  <c r="S509" i="7"/>
  <c r="R510" i="7"/>
  <c r="U510" i="7" s="1"/>
  <c r="S510" i="7"/>
  <c r="R511" i="7"/>
  <c r="U511" i="7" s="1"/>
  <c r="S511" i="7"/>
  <c r="R512" i="7"/>
  <c r="U512" i="7" s="1"/>
  <c r="S512" i="7"/>
  <c r="R513" i="7"/>
  <c r="U513" i="7" s="1"/>
  <c r="S513" i="7"/>
  <c r="R514" i="7"/>
  <c r="U514" i="7" s="1"/>
  <c r="S514" i="7"/>
  <c r="R515" i="7"/>
  <c r="U515" i="7" s="1"/>
  <c r="S515" i="7"/>
  <c r="R516" i="7"/>
  <c r="U516" i="7" s="1"/>
  <c r="S516" i="7"/>
  <c r="R517" i="7"/>
  <c r="U517" i="7" s="1"/>
  <c r="S517" i="7"/>
  <c r="R518" i="7"/>
  <c r="U518" i="7" s="1"/>
  <c r="S518" i="7"/>
  <c r="R519" i="7"/>
  <c r="U519" i="7" s="1"/>
  <c r="S519" i="7"/>
  <c r="R520" i="7"/>
  <c r="U520" i="7" s="1"/>
  <c r="S520" i="7"/>
  <c r="R521" i="7"/>
  <c r="U521" i="7" s="1"/>
  <c r="S521" i="7"/>
  <c r="R522" i="7"/>
  <c r="U522" i="7" s="1"/>
  <c r="S522" i="7"/>
  <c r="R523" i="7"/>
  <c r="U523" i="7" s="1"/>
  <c r="S523" i="7"/>
  <c r="R524" i="7"/>
  <c r="U524" i="7" s="1"/>
  <c r="S524" i="7"/>
  <c r="R525" i="7"/>
  <c r="U525" i="7" s="1"/>
  <c r="S525" i="7"/>
  <c r="R526" i="7"/>
  <c r="U526" i="7" s="1"/>
  <c r="S526" i="7"/>
  <c r="R527" i="7"/>
  <c r="U527" i="7" s="1"/>
  <c r="S527" i="7"/>
  <c r="R528" i="7"/>
  <c r="U528" i="7" s="1"/>
  <c r="S528" i="7"/>
  <c r="R529" i="7"/>
  <c r="U529" i="7" s="1"/>
  <c r="S529" i="7"/>
  <c r="R530" i="7"/>
  <c r="U530" i="7" s="1"/>
  <c r="S530" i="7"/>
  <c r="R531" i="7"/>
  <c r="U531" i="7" s="1"/>
  <c r="S531" i="7"/>
  <c r="R532" i="7"/>
  <c r="U532" i="7" s="1"/>
  <c r="S532" i="7"/>
  <c r="R533" i="7"/>
  <c r="U533" i="7" s="1"/>
  <c r="S533" i="7"/>
  <c r="R534" i="7"/>
  <c r="U534" i="7" s="1"/>
  <c r="S534" i="7"/>
  <c r="R535" i="7"/>
  <c r="U535" i="7" s="1"/>
  <c r="S535" i="7"/>
  <c r="R536" i="7"/>
  <c r="U536" i="7" s="1"/>
  <c r="S536" i="7"/>
  <c r="R537" i="7"/>
  <c r="U537" i="7" s="1"/>
  <c r="S537" i="7"/>
  <c r="R538" i="7"/>
  <c r="U538" i="7" s="1"/>
  <c r="S538" i="7"/>
  <c r="R539" i="7"/>
  <c r="U539" i="7" s="1"/>
  <c r="S539" i="7"/>
  <c r="R540" i="7"/>
  <c r="U540" i="7" s="1"/>
  <c r="S540" i="7"/>
  <c r="R541" i="7"/>
  <c r="U541" i="7" s="1"/>
  <c r="S541" i="7"/>
  <c r="R542" i="7"/>
  <c r="U542" i="7" s="1"/>
  <c r="S542" i="7"/>
  <c r="R543" i="7"/>
  <c r="U543" i="7" s="1"/>
  <c r="S543" i="7"/>
  <c r="R544" i="7"/>
  <c r="U544" i="7" s="1"/>
  <c r="S544" i="7"/>
  <c r="R545" i="7"/>
  <c r="U545" i="7" s="1"/>
  <c r="S545" i="7"/>
  <c r="R546" i="7"/>
  <c r="U546" i="7" s="1"/>
  <c r="S546" i="7"/>
  <c r="R547" i="7"/>
  <c r="U547" i="7" s="1"/>
  <c r="S547" i="7"/>
  <c r="R548" i="7"/>
  <c r="U548" i="7" s="1"/>
  <c r="S548" i="7"/>
  <c r="R549" i="7"/>
  <c r="U549" i="7" s="1"/>
  <c r="S549" i="7"/>
  <c r="R550" i="7"/>
  <c r="U550" i="7" s="1"/>
  <c r="S550" i="7"/>
  <c r="R551" i="7"/>
  <c r="U551" i="7" s="1"/>
  <c r="S551" i="7"/>
  <c r="R552" i="7"/>
  <c r="U552" i="7" s="1"/>
  <c r="S552" i="7"/>
  <c r="R553" i="7"/>
  <c r="U553" i="7" s="1"/>
  <c r="S553" i="7"/>
  <c r="R554" i="7"/>
  <c r="U554" i="7" s="1"/>
  <c r="S554" i="7"/>
  <c r="R555" i="7"/>
  <c r="U555" i="7" s="1"/>
  <c r="S555" i="7"/>
  <c r="R556" i="7"/>
  <c r="U556" i="7" s="1"/>
  <c r="S556" i="7"/>
  <c r="R557" i="7"/>
  <c r="U557" i="7" s="1"/>
  <c r="S557" i="7"/>
  <c r="R558" i="7"/>
  <c r="U558" i="7" s="1"/>
  <c r="S558" i="7"/>
  <c r="R559" i="7"/>
  <c r="U559" i="7" s="1"/>
  <c r="S559" i="7"/>
  <c r="R560" i="7"/>
  <c r="U560" i="7" s="1"/>
  <c r="S560" i="7"/>
  <c r="R561" i="7"/>
  <c r="U561" i="7" s="1"/>
  <c r="S561" i="7"/>
  <c r="R562" i="7"/>
  <c r="U562" i="7" s="1"/>
  <c r="S562" i="7"/>
  <c r="R563" i="7"/>
  <c r="U563" i="7" s="1"/>
  <c r="S563" i="7"/>
  <c r="R564" i="7"/>
  <c r="U564" i="7" s="1"/>
  <c r="S564" i="7"/>
  <c r="R565" i="7"/>
  <c r="U565" i="7" s="1"/>
  <c r="S565" i="7"/>
  <c r="R566" i="7"/>
  <c r="U566" i="7" s="1"/>
  <c r="S566" i="7"/>
  <c r="R567" i="7"/>
  <c r="U567" i="7" s="1"/>
  <c r="S567" i="7"/>
  <c r="R568" i="7"/>
  <c r="U568" i="7" s="1"/>
  <c r="S568" i="7"/>
  <c r="R569" i="7"/>
  <c r="U569" i="7" s="1"/>
  <c r="S569" i="7"/>
  <c r="R570" i="7"/>
  <c r="U570" i="7" s="1"/>
  <c r="S570" i="7"/>
  <c r="R571" i="7"/>
  <c r="U571" i="7" s="1"/>
  <c r="S571" i="7"/>
  <c r="R572" i="7"/>
  <c r="U572" i="7" s="1"/>
  <c r="S572" i="7"/>
  <c r="R573" i="7"/>
  <c r="U573" i="7" s="1"/>
  <c r="S573" i="7"/>
  <c r="R574" i="7"/>
  <c r="U574" i="7" s="1"/>
  <c r="S574" i="7"/>
  <c r="R575" i="7"/>
  <c r="U575" i="7" s="1"/>
  <c r="S575" i="7"/>
  <c r="R576" i="7"/>
  <c r="U576" i="7" s="1"/>
  <c r="S576" i="7"/>
  <c r="R577" i="7"/>
  <c r="U577" i="7" s="1"/>
  <c r="S577" i="7"/>
  <c r="R578" i="7"/>
  <c r="U578" i="7" s="1"/>
  <c r="S578" i="7"/>
  <c r="R579" i="7"/>
  <c r="U579" i="7" s="1"/>
  <c r="S579" i="7"/>
  <c r="R580" i="7"/>
  <c r="U580" i="7" s="1"/>
  <c r="S580" i="7"/>
  <c r="R581" i="7"/>
  <c r="U581" i="7" s="1"/>
  <c r="S581" i="7"/>
  <c r="R582" i="7"/>
  <c r="U582" i="7" s="1"/>
  <c r="S582" i="7"/>
  <c r="R583" i="7"/>
  <c r="U583" i="7" s="1"/>
  <c r="S583" i="7"/>
  <c r="R584" i="7"/>
  <c r="U584" i="7" s="1"/>
  <c r="S584" i="7"/>
  <c r="R585" i="7"/>
  <c r="U585" i="7" s="1"/>
  <c r="S585" i="7"/>
  <c r="R586" i="7"/>
  <c r="U586" i="7" s="1"/>
  <c r="S586" i="7"/>
  <c r="R587" i="7"/>
  <c r="U587" i="7" s="1"/>
  <c r="S587" i="7"/>
  <c r="R588" i="7"/>
  <c r="U588" i="7" s="1"/>
  <c r="S588" i="7"/>
  <c r="R589" i="7"/>
  <c r="U589" i="7" s="1"/>
  <c r="S589" i="7"/>
  <c r="R590" i="7"/>
  <c r="U590" i="7" s="1"/>
  <c r="S590" i="7"/>
  <c r="R591" i="7"/>
  <c r="U591" i="7" s="1"/>
  <c r="S591" i="7"/>
  <c r="R592" i="7"/>
  <c r="U592" i="7" s="1"/>
  <c r="S592" i="7"/>
  <c r="R593" i="7"/>
  <c r="U593" i="7" s="1"/>
  <c r="S593" i="7"/>
  <c r="R594" i="7"/>
  <c r="U594" i="7" s="1"/>
  <c r="S594" i="7"/>
  <c r="R595" i="7"/>
  <c r="U595" i="7" s="1"/>
  <c r="S595" i="7"/>
  <c r="R596" i="7"/>
  <c r="U596" i="7" s="1"/>
  <c r="S596" i="7"/>
  <c r="R597" i="7"/>
  <c r="U597" i="7" s="1"/>
  <c r="S597" i="7"/>
  <c r="R598" i="7"/>
  <c r="U598" i="7" s="1"/>
  <c r="S598" i="7"/>
  <c r="R599" i="7"/>
  <c r="U599" i="7" s="1"/>
  <c r="S599" i="7"/>
  <c r="R600" i="7"/>
  <c r="U600" i="7" s="1"/>
  <c r="S600" i="7"/>
  <c r="R601" i="7"/>
  <c r="U601" i="7" s="1"/>
  <c r="S601" i="7"/>
  <c r="R602" i="7"/>
  <c r="U602" i="7" s="1"/>
  <c r="S602" i="7"/>
  <c r="R603" i="7"/>
  <c r="U603" i="7" s="1"/>
  <c r="S603" i="7"/>
  <c r="R604" i="7"/>
  <c r="U604" i="7" s="1"/>
  <c r="S604" i="7"/>
  <c r="R605" i="7"/>
  <c r="U605" i="7" s="1"/>
  <c r="S605" i="7"/>
  <c r="R606" i="7"/>
  <c r="U606" i="7" s="1"/>
  <c r="S606" i="7"/>
  <c r="R607" i="7"/>
  <c r="U607" i="7" s="1"/>
  <c r="S607" i="7"/>
  <c r="R608" i="7"/>
  <c r="U608" i="7" s="1"/>
  <c r="S608" i="7"/>
  <c r="R609" i="7"/>
  <c r="U609" i="7" s="1"/>
  <c r="S609" i="7"/>
  <c r="R610" i="7"/>
  <c r="U610" i="7" s="1"/>
  <c r="S610" i="7"/>
  <c r="R611" i="7"/>
  <c r="U611" i="7" s="1"/>
  <c r="S611" i="7"/>
  <c r="R612" i="7"/>
  <c r="U612" i="7" s="1"/>
  <c r="S612" i="7"/>
  <c r="R613" i="7"/>
  <c r="U613" i="7" s="1"/>
  <c r="S613" i="7"/>
  <c r="R614" i="7"/>
  <c r="U614" i="7" s="1"/>
  <c r="S614" i="7"/>
  <c r="R615" i="7"/>
  <c r="U615" i="7" s="1"/>
  <c r="S615" i="7"/>
  <c r="R616" i="7"/>
  <c r="U616" i="7" s="1"/>
  <c r="S616" i="7"/>
  <c r="R617" i="7"/>
  <c r="U617" i="7" s="1"/>
  <c r="S617" i="7"/>
  <c r="R618" i="7"/>
  <c r="U618" i="7" s="1"/>
  <c r="S618" i="7"/>
  <c r="R619" i="7"/>
  <c r="U619" i="7" s="1"/>
  <c r="S619" i="7"/>
  <c r="R620" i="7"/>
  <c r="U620" i="7" s="1"/>
  <c r="S620" i="7"/>
  <c r="R621" i="7"/>
  <c r="U621" i="7" s="1"/>
  <c r="S621" i="7"/>
  <c r="R622" i="7"/>
  <c r="U622" i="7" s="1"/>
  <c r="S622" i="7"/>
  <c r="R623" i="7"/>
  <c r="U623" i="7" s="1"/>
  <c r="S623" i="7"/>
  <c r="R624" i="7"/>
  <c r="U624" i="7" s="1"/>
  <c r="S624" i="7"/>
  <c r="R625" i="7"/>
  <c r="U625" i="7" s="1"/>
  <c r="S625" i="7"/>
  <c r="R626" i="7"/>
  <c r="U626" i="7" s="1"/>
  <c r="S626" i="7"/>
  <c r="R627" i="7"/>
  <c r="U627" i="7" s="1"/>
  <c r="S627" i="7"/>
  <c r="R628" i="7"/>
  <c r="U628" i="7" s="1"/>
  <c r="S628" i="7"/>
  <c r="R629" i="7"/>
  <c r="U629" i="7" s="1"/>
  <c r="S629" i="7"/>
  <c r="R630" i="7"/>
  <c r="U630" i="7" s="1"/>
  <c r="S630" i="7"/>
  <c r="R631" i="7"/>
  <c r="U631" i="7" s="1"/>
  <c r="S631" i="7"/>
  <c r="R632" i="7"/>
  <c r="U632" i="7" s="1"/>
  <c r="S632" i="7"/>
  <c r="R633" i="7"/>
  <c r="U633" i="7" s="1"/>
  <c r="S633" i="7"/>
  <c r="R634" i="7"/>
  <c r="U634" i="7" s="1"/>
  <c r="S634" i="7"/>
  <c r="R635" i="7"/>
  <c r="U635" i="7" s="1"/>
  <c r="S635" i="7"/>
  <c r="R636" i="7"/>
  <c r="U636" i="7" s="1"/>
  <c r="S636" i="7"/>
  <c r="R637" i="7"/>
  <c r="U637" i="7" s="1"/>
  <c r="S637" i="7"/>
  <c r="R638" i="7"/>
  <c r="U638" i="7" s="1"/>
  <c r="S638" i="7"/>
  <c r="R639" i="7"/>
  <c r="U639" i="7" s="1"/>
  <c r="S639" i="7"/>
  <c r="R640" i="7"/>
  <c r="U640" i="7" s="1"/>
  <c r="S640" i="7"/>
  <c r="R641" i="7"/>
  <c r="U641" i="7" s="1"/>
  <c r="S641" i="7"/>
  <c r="R642" i="7"/>
  <c r="U642" i="7" s="1"/>
  <c r="S642" i="7"/>
  <c r="R643" i="7"/>
  <c r="U643" i="7" s="1"/>
  <c r="S643" i="7"/>
  <c r="R644" i="7"/>
  <c r="U644" i="7" s="1"/>
  <c r="S644" i="7"/>
  <c r="R645" i="7"/>
  <c r="U645" i="7" s="1"/>
  <c r="S645" i="7"/>
  <c r="R646" i="7"/>
  <c r="U646" i="7" s="1"/>
  <c r="S646" i="7"/>
  <c r="R647" i="7"/>
  <c r="U647" i="7" s="1"/>
  <c r="S647" i="7"/>
  <c r="R648" i="7"/>
  <c r="U648" i="7" s="1"/>
  <c r="S648" i="7"/>
  <c r="R649" i="7"/>
  <c r="U649" i="7" s="1"/>
  <c r="S649" i="7"/>
  <c r="R650" i="7"/>
  <c r="U650" i="7" s="1"/>
  <c r="S650" i="7"/>
  <c r="R651" i="7"/>
  <c r="U651" i="7" s="1"/>
  <c r="S651" i="7"/>
  <c r="R652" i="7"/>
  <c r="U652" i="7" s="1"/>
  <c r="S652" i="7"/>
  <c r="R653" i="7"/>
  <c r="U653" i="7" s="1"/>
  <c r="S653" i="7"/>
  <c r="R654" i="7"/>
  <c r="U654" i="7" s="1"/>
  <c r="S654" i="7"/>
  <c r="R655" i="7"/>
  <c r="U655" i="7" s="1"/>
  <c r="S655" i="7"/>
  <c r="R656" i="7"/>
  <c r="U656" i="7" s="1"/>
  <c r="S656" i="7"/>
  <c r="R657" i="7"/>
  <c r="U657" i="7" s="1"/>
  <c r="S657" i="7"/>
  <c r="R658" i="7"/>
  <c r="U658" i="7" s="1"/>
  <c r="S658" i="7"/>
  <c r="R659" i="7"/>
  <c r="U659" i="7" s="1"/>
  <c r="S659" i="7"/>
  <c r="R660" i="7"/>
  <c r="U660" i="7" s="1"/>
  <c r="S660" i="7"/>
  <c r="R661" i="7"/>
  <c r="U661" i="7" s="1"/>
  <c r="S661" i="7"/>
  <c r="R662" i="7"/>
  <c r="U662" i="7" s="1"/>
  <c r="S662" i="7"/>
  <c r="R663" i="7"/>
  <c r="U663" i="7" s="1"/>
  <c r="S663" i="7"/>
  <c r="R664" i="7"/>
  <c r="U664" i="7" s="1"/>
  <c r="S664" i="7"/>
  <c r="R665" i="7"/>
  <c r="U665" i="7" s="1"/>
  <c r="S665" i="7"/>
  <c r="R666" i="7"/>
  <c r="U666" i="7" s="1"/>
  <c r="S666" i="7"/>
  <c r="R667" i="7"/>
  <c r="U667" i="7" s="1"/>
  <c r="S667" i="7"/>
  <c r="R668" i="7"/>
  <c r="U668" i="7" s="1"/>
  <c r="S668" i="7"/>
  <c r="R669" i="7"/>
  <c r="U669" i="7" s="1"/>
  <c r="S669" i="7"/>
  <c r="R670" i="7"/>
  <c r="U670" i="7" s="1"/>
  <c r="S670" i="7"/>
  <c r="R671" i="7"/>
  <c r="U671" i="7" s="1"/>
  <c r="S671" i="7"/>
  <c r="R672" i="7"/>
  <c r="U672" i="7" s="1"/>
  <c r="S672" i="7"/>
  <c r="R673" i="7"/>
  <c r="U673" i="7" s="1"/>
  <c r="S673" i="7"/>
  <c r="R674" i="7"/>
  <c r="U674" i="7" s="1"/>
  <c r="S674" i="7"/>
  <c r="R675" i="7"/>
  <c r="U675" i="7" s="1"/>
  <c r="S675" i="7"/>
  <c r="R676" i="7"/>
  <c r="U676" i="7" s="1"/>
  <c r="S676" i="7"/>
  <c r="R677" i="7"/>
  <c r="U677" i="7" s="1"/>
  <c r="S677" i="7"/>
  <c r="R678" i="7"/>
  <c r="U678" i="7" s="1"/>
  <c r="S678" i="7"/>
  <c r="R679" i="7"/>
  <c r="U679" i="7" s="1"/>
  <c r="S679" i="7"/>
  <c r="R680" i="7"/>
  <c r="U680" i="7" s="1"/>
  <c r="S680" i="7"/>
  <c r="R681" i="7"/>
  <c r="U681" i="7" s="1"/>
  <c r="S681" i="7"/>
  <c r="R682" i="7"/>
  <c r="U682" i="7" s="1"/>
  <c r="S682" i="7"/>
  <c r="R683" i="7"/>
  <c r="U683" i="7" s="1"/>
  <c r="S683" i="7"/>
  <c r="R684" i="7"/>
  <c r="U684" i="7" s="1"/>
  <c r="S684" i="7"/>
  <c r="R685" i="7"/>
  <c r="U685" i="7" s="1"/>
  <c r="S685" i="7"/>
  <c r="R686" i="7"/>
  <c r="U686" i="7" s="1"/>
  <c r="S686" i="7"/>
  <c r="R687" i="7"/>
  <c r="U687" i="7" s="1"/>
  <c r="S687" i="7"/>
  <c r="R688" i="7"/>
  <c r="U688" i="7" s="1"/>
  <c r="S688" i="7"/>
  <c r="R689" i="7"/>
  <c r="U689" i="7" s="1"/>
  <c r="S689" i="7"/>
  <c r="R690" i="7"/>
  <c r="U690" i="7" s="1"/>
  <c r="S690" i="7"/>
  <c r="R691" i="7"/>
  <c r="U691" i="7" s="1"/>
  <c r="S691" i="7"/>
  <c r="R692" i="7"/>
  <c r="U692" i="7" s="1"/>
  <c r="S692" i="7"/>
  <c r="R693" i="7"/>
  <c r="U693" i="7" s="1"/>
  <c r="S693" i="7"/>
  <c r="R694" i="7"/>
  <c r="U694" i="7" s="1"/>
  <c r="S694" i="7"/>
  <c r="R695" i="7"/>
  <c r="U695" i="7" s="1"/>
  <c r="S695" i="7"/>
  <c r="R696" i="7"/>
  <c r="U696" i="7" s="1"/>
  <c r="S696" i="7"/>
  <c r="R697" i="7"/>
  <c r="U697" i="7" s="1"/>
  <c r="S697" i="7"/>
  <c r="R698" i="7"/>
  <c r="U698" i="7" s="1"/>
  <c r="S698" i="7"/>
  <c r="R699" i="7"/>
  <c r="U699" i="7" s="1"/>
  <c r="S699" i="7"/>
  <c r="R700" i="7"/>
  <c r="U700" i="7" s="1"/>
  <c r="S700" i="7"/>
  <c r="R701" i="7"/>
  <c r="U701" i="7" s="1"/>
  <c r="S701" i="7"/>
  <c r="R702" i="7"/>
  <c r="U702" i="7" s="1"/>
  <c r="S702" i="7"/>
  <c r="R703" i="7"/>
  <c r="U703" i="7" s="1"/>
  <c r="S703" i="7"/>
  <c r="R704" i="7"/>
  <c r="U704" i="7" s="1"/>
  <c r="S704" i="7"/>
  <c r="R705" i="7"/>
  <c r="U705" i="7" s="1"/>
  <c r="S705" i="7"/>
  <c r="R706" i="7"/>
  <c r="U706" i="7" s="1"/>
  <c r="S706" i="7"/>
  <c r="R707" i="7"/>
  <c r="U707" i="7" s="1"/>
  <c r="S707" i="7"/>
  <c r="R708" i="7"/>
  <c r="U708" i="7" s="1"/>
  <c r="S708" i="7"/>
  <c r="R709" i="7"/>
  <c r="U709" i="7" s="1"/>
  <c r="S709" i="7"/>
  <c r="R710" i="7"/>
  <c r="U710" i="7" s="1"/>
  <c r="S710" i="7"/>
  <c r="R711" i="7"/>
  <c r="U711" i="7" s="1"/>
  <c r="S711" i="7"/>
  <c r="R712" i="7"/>
  <c r="U712" i="7" s="1"/>
  <c r="S712" i="7"/>
  <c r="R713" i="7"/>
  <c r="U713" i="7" s="1"/>
  <c r="S713" i="7"/>
  <c r="R714" i="7"/>
  <c r="U714" i="7" s="1"/>
  <c r="S714" i="7"/>
  <c r="R715" i="7"/>
  <c r="U715" i="7" s="1"/>
  <c r="S715" i="7"/>
  <c r="R716" i="7"/>
  <c r="U716" i="7" s="1"/>
  <c r="S716" i="7"/>
  <c r="R717" i="7"/>
  <c r="U717" i="7" s="1"/>
  <c r="S717" i="7"/>
  <c r="R718" i="7"/>
  <c r="U718" i="7" s="1"/>
  <c r="S718" i="7"/>
  <c r="R719" i="7"/>
  <c r="U719" i="7" s="1"/>
  <c r="S719" i="7"/>
  <c r="R720" i="7"/>
  <c r="U720" i="7" s="1"/>
  <c r="S720" i="7"/>
  <c r="R721" i="7"/>
  <c r="U721" i="7" s="1"/>
  <c r="S721" i="7"/>
  <c r="R722" i="7"/>
  <c r="U722" i="7" s="1"/>
  <c r="S722" i="7"/>
  <c r="R723" i="7"/>
  <c r="U723" i="7" s="1"/>
  <c r="S723" i="7"/>
  <c r="R724" i="7"/>
  <c r="U724" i="7" s="1"/>
  <c r="S724" i="7"/>
  <c r="R725" i="7"/>
  <c r="U725" i="7" s="1"/>
  <c r="S725" i="7"/>
  <c r="R726" i="7"/>
  <c r="U726" i="7" s="1"/>
  <c r="S726" i="7"/>
  <c r="R727" i="7"/>
  <c r="U727" i="7" s="1"/>
  <c r="S727" i="7"/>
  <c r="R728" i="7"/>
  <c r="U728" i="7" s="1"/>
  <c r="S728" i="7"/>
  <c r="R729" i="7"/>
  <c r="U729" i="7" s="1"/>
  <c r="S729" i="7"/>
  <c r="R730" i="7"/>
  <c r="U730" i="7" s="1"/>
  <c r="S730" i="7"/>
  <c r="R731" i="7"/>
  <c r="U731" i="7" s="1"/>
  <c r="S731" i="7"/>
  <c r="R732" i="7"/>
  <c r="U732" i="7" s="1"/>
  <c r="S732" i="7"/>
  <c r="R733" i="7"/>
  <c r="U733" i="7" s="1"/>
  <c r="S733" i="7"/>
  <c r="R734" i="7"/>
  <c r="U734" i="7" s="1"/>
  <c r="S734" i="7"/>
  <c r="R735" i="7"/>
  <c r="U735" i="7" s="1"/>
  <c r="S735" i="7"/>
  <c r="R736" i="7"/>
  <c r="U736" i="7" s="1"/>
  <c r="S736" i="7"/>
  <c r="R737" i="7"/>
  <c r="U737" i="7" s="1"/>
  <c r="S737" i="7"/>
  <c r="R738" i="7"/>
  <c r="U738" i="7" s="1"/>
  <c r="S738" i="7"/>
  <c r="R739" i="7"/>
  <c r="U739" i="7" s="1"/>
  <c r="S739" i="7"/>
  <c r="R740" i="7"/>
  <c r="U740" i="7" s="1"/>
  <c r="S740" i="7"/>
  <c r="R741" i="7"/>
  <c r="U741" i="7" s="1"/>
  <c r="S741" i="7"/>
  <c r="R742" i="7"/>
  <c r="U742" i="7" s="1"/>
  <c r="S742" i="7"/>
  <c r="R743" i="7"/>
  <c r="U743" i="7" s="1"/>
  <c r="S743" i="7"/>
  <c r="R744" i="7"/>
  <c r="U744" i="7" s="1"/>
  <c r="S744" i="7"/>
  <c r="R745" i="7"/>
  <c r="U745" i="7" s="1"/>
  <c r="R746" i="7"/>
  <c r="U746" i="7" s="1"/>
  <c r="R747" i="7"/>
  <c r="U747" i="7" s="1"/>
  <c r="R748" i="7"/>
  <c r="U748" i="7" s="1"/>
  <c r="R749" i="7"/>
  <c r="U749" i="7" s="1"/>
  <c r="R750" i="7"/>
  <c r="U750" i="7" s="1"/>
  <c r="R751" i="7"/>
  <c r="U751" i="7" s="1"/>
  <c r="R752" i="7"/>
  <c r="U752" i="7" s="1"/>
  <c r="R753" i="7"/>
  <c r="U753" i="7" s="1"/>
  <c r="R754" i="7"/>
  <c r="U754" i="7" s="1"/>
  <c r="R755" i="7"/>
  <c r="U755" i="7" s="1"/>
  <c r="R756" i="7"/>
  <c r="U756" i="7" s="1"/>
  <c r="R757" i="7"/>
  <c r="U757" i="7" s="1"/>
  <c r="R758" i="7"/>
  <c r="U758" i="7" s="1"/>
  <c r="R759" i="7"/>
  <c r="U759" i="7" s="1"/>
  <c r="R760" i="7"/>
  <c r="U760" i="7" s="1"/>
  <c r="R761" i="7"/>
  <c r="U761" i="7" s="1"/>
  <c r="R762" i="7"/>
  <c r="U762" i="7" s="1"/>
  <c r="R763" i="7"/>
  <c r="U763" i="7" s="1"/>
  <c r="R764" i="7"/>
  <c r="U764" i="7" s="1"/>
  <c r="R765" i="7"/>
  <c r="U765" i="7" s="1"/>
  <c r="R766" i="7"/>
  <c r="U766" i="7" s="1"/>
  <c r="R767" i="7"/>
  <c r="U767" i="7" s="1"/>
  <c r="R768" i="7"/>
  <c r="U768" i="7" s="1"/>
  <c r="R769" i="7"/>
  <c r="U769" i="7" s="1"/>
  <c r="R770" i="7"/>
  <c r="U770" i="7" s="1"/>
  <c r="R771" i="7"/>
  <c r="U771" i="7" s="1"/>
  <c r="R772" i="7"/>
  <c r="U772" i="7" s="1"/>
  <c r="R773" i="7"/>
  <c r="U773" i="7" s="1"/>
  <c r="R774" i="7"/>
  <c r="U774" i="7" s="1"/>
  <c r="R775" i="7"/>
  <c r="U775" i="7" s="1"/>
  <c r="R776" i="7"/>
  <c r="U776" i="7" s="1"/>
  <c r="R777" i="7"/>
  <c r="U777" i="7" s="1"/>
  <c r="R778" i="7"/>
  <c r="U778" i="7" s="1"/>
  <c r="R779" i="7"/>
  <c r="U779" i="7" s="1"/>
  <c r="R780" i="7"/>
  <c r="U780" i="7" s="1"/>
  <c r="R781" i="7"/>
  <c r="U781" i="7" s="1"/>
  <c r="R782" i="7"/>
  <c r="U782" i="7" s="1"/>
  <c r="R783" i="7"/>
  <c r="U783" i="7" s="1"/>
  <c r="R784" i="7"/>
  <c r="U784" i="7" s="1"/>
  <c r="R785" i="7"/>
  <c r="U785" i="7" s="1"/>
  <c r="R786" i="7"/>
  <c r="U786" i="7" s="1"/>
  <c r="R787" i="7"/>
  <c r="U787" i="7" s="1"/>
  <c r="R788" i="7"/>
  <c r="U788" i="7" s="1"/>
  <c r="R789" i="7"/>
  <c r="U789" i="7" s="1"/>
  <c r="R790" i="7"/>
  <c r="U790" i="7" s="1"/>
  <c r="R791" i="7"/>
  <c r="U791" i="7" s="1"/>
  <c r="R792" i="7"/>
  <c r="U792" i="7" s="1"/>
  <c r="R793" i="7"/>
  <c r="U793" i="7" s="1"/>
  <c r="R794" i="7"/>
  <c r="U794" i="7" s="1"/>
  <c r="R795" i="7"/>
  <c r="U795" i="7" s="1"/>
  <c r="R796" i="7"/>
  <c r="U796" i="7" s="1"/>
  <c r="R797" i="7"/>
  <c r="U797" i="7" s="1"/>
  <c r="R798" i="7"/>
  <c r="U798" i="7" s="1"/>
  <c r="R799" i="7"/>
  <c r="U799" i="7" s="1"/>
  <c r="R800" i="7"/>
  <c r="U800" i="7" s="1"/>
  <c r="R801" i="7"/>
  <c r="U801" i="7" s="1"/>
  <c r="R802" i="7"/>
  <c r="U802" i="7" s="1"/>
  <c r="R803" i="7"/>
  <c r="U803" i="7" s="1"/>
  <c r="R804" i="7"/>
  <c r="U804" i="7" s="1"/>
  <c r="R805" i="7"/>
  <c r="U805" i="7" s="1"/>
  <c r="R806" i="7"/>
  <c r="U806" i="7" s="1"/>
  <c r="R807" i="7"/>
  <c r="U807" i="7" s="1"/>
  <c r="R808" i="7"/>
  <c r="U808" i="7" s="1"/>
  <c r="R809" i="7"/>
  <c r="U809" i="7" s="1"/>
  <c r="R810" i="7"/>
  <c r="U810" i="7" s="1"/>
  <c r="R811" i="7"/>
  <c r="U811" i="7" s="1"/>
  <c r="R812" i="7"/>
  <c r="U812" i="7" s="1"/>
  <c r="R813" i="7"/>
  <c r="U813" i="7" s="1"/>
  <c r="R814" i="7"/>
  <c r="U814" i="7" s="1"/>
  <c r="R815" i="7"/>
  <c r="U815" i="7" s="1"/>
  <c r="R816" i="7"/>
  <c r="U816" i="7" s="1"/>
  <c r="R817" i="7"/>
  <c r="U817" i="7" s="1"/>
  <c r="R818" i="7"/>
  <c r="U818" i="7" s="1"/>
  <c r="R819" i="7"/>
  <c r="U819" i="7" s="1"/>
  <c r="R820" i="7"/>
  <c r="U820" i="7" s="1"/>
  <c r="R821" i="7"/>
  <c r="U821" i="7" s="1"/>
  <c r="R822" i="7"/>
  <c r="U822" i="7" s="1"/>
  <c r="R823" i="7"/>
  <c r="U823" i="7" s="1"/>
  <c r="R824" i="7"/>
  <c r="U824" i="7" s="1"/>
  <c r="R825" i="7"/>
  <c r="U825" i="7" s="1"/>
  <c r="R826" i="7"/>
  <c r="U826" i="7" s="1"/>
  <c r="R827" i="7"/>
  <c r="U827" i="7" s="1"/>
  <c r="R828" i="7"/>
  <c r="U828" i="7" s="1"/>
  <c r="R829" i="7"/>
  <c r="U829" i="7" s="1"/>
  <c r="R830" i="7"/>
  <c r="U830" i="7" s="1"/>
  <c r="R831" i="7"/>
  <c r="U831" i="7" s="1"/>
  <c r="R832" i="7"/>
  <c r="U832" i="7" s="1"/>
  <c r="R833" i="7"/>
  <c r="U833" i="7" s="1"/>
  <c r="R834" i="7"/>
  <c r="U834" i="7" s="1"/>
  <c r="R835" i="7"/>
  <c r="U835" i="7" s="1"/>
  <c r="R836" i="7"/>
  <c r="U836" i="7" s="1"/>
  <c r="R837" i="7"/>
  <c r="U837" i="7" s="1"/>
  <c r="R838" i="7"/>
  <c r="U838" i="7" s="1"/>
  <c r="R839" i="7"/>
  <c r="U839" i="7" s="1"/>
  <c r="R840" i="7"/>
  <c r="U840" i="7" s="1"/>
  <c r="R841" i="7"/>
  <c r="U841" i="7" s="1"/>
  <c r="R842" i="7"/>
  <c r="U842" i="7" s="1"/>
  <c r="R843" i="7"/>
  <c r="U843" i="7" s="1"/>
  <c r="R844" i="7"/>
  <c r="U844" i="7" s="1"/>
  <c r="R845" i="7"/>
  <c r="U845" i="7" s="1"/>
  <c r="R846" i="7"/>
  <c r="U846" i="7" s="1"/>
  <c r="R847" i="7"/>
  <c r="U847" i="7" s="1"/>
  <c r="R848" i="7"/>
  <c r="U848" i="7" s="1"/>
  <c r="R849" i="7"/>
  <c r="U849" i="7" s="1"/>
  <c r="R850" i="7"/>
  <c r="U850" i="7" s="1"/>
  <c r="R851" i="7"/>
  <c r="U851" i="7" s="1"/>
  <c r="R852" i="7"/>
  <c r="U852" i="7" s="1"/>
  <c r="R853" i="7"/>
  <c r="U853" i="7" s="1"/>
  <c r="R854" i="7"/>
  <c r="U854" i="7" s="1"/>
  <c r="R855" i="7"/>
  <c r="U855" i="7" s="1"/>
  <c r="R856" i="7"/>
  <c r="U856" i="7" s="1"/>
  <c r="R857" i="7"/>
  <c r="U857" i="7" s="1"/>
  <c r="R858" i="7"/>
  <c r="U858" i="7" s="1"/>
  <c r="R859" i="7"/>
  <c r="U859" i="7" s="1"/>
  <c r="R860" i="7"/>
  <c r="U860" i="7" s="1"/>
  <c r="R861" i="7"/>
  <c r="U861" i="7" s="1"/>
  <c r="R862" i="7"/>
  <c r="U862" i="7" s="1"/>
  <c r="R863" i="7"/>
  <c r="U863" i="7" s="1"/>
  <c r="R864" i="7"/>
  <c r="U864" i="7" s="1"/>
  <c r="R865" i="7"/>
  <c r="U865" i="7" s="1"/>
  <c r="R866" i="7"/>
  <c r="U866" i="7" s="1"/>
  <c r="R867" i="7"/>
  <c r="U867" i="7" s="1"/>
  <c r="R868" i="7"/>
  <c r="U868" i="7" s="1"/>
  <c r="R869" i="7"/>
  <c r="U869" i="7" s="1"/>
  <c r="R870" i="7"/>
  <c r="U870" i="7" s="1"/>
  <c r="R871" i="7"/>
  <c r="U871" i="7" s="1"/>
  <c r="R872" i="7"/>
  <c r="U872" i="7" s="1"/>
  <c r="R873" i="7"/>
  <c r="U873" i="7" s="1"/>
  <c r="R874" i="7"/>
  <c r="U874" i="7" s="1"/>
  <c r="R875" i="7"/>
  <c r="U875" i="7" s="1"/>
  <c r="R876" i="7"/>
  <c r="U876" i="7" s="1"/>
  <c r="R877" i="7"/>
  <c r="U877" i="7" s="1"/>
  <c r="R878" i="7"/>
  <c r="U878" i="7" s="1"/>
  <c r="R879" i="7"/>
  <c r="U879" i="7" s="1"/>
  <c r="R880" i="7"/>
  <c r="U880" i="7" s="1"/>
  <c r="R881" i="7"/>
  <c r="U881" i="7" s="1"/>
  <c r="R882" i="7"/>
  <c r="U882" i="7" s="1"/>
  <c r="R883" i="7"/>
  <c r="U883" i="7" s="1"/>
  <c r="R884" i="7"/>
  <c r="U884" i="7" s="1"/>
  <c r="R885" i="7"/>
  <c r="U885" i="7" s="1"/>
  <c r="R886" i="7"/>
  <c r="U886" i="7" s="1"/>
  <c r="R887" i="7"/>
  <c r="U887" i="7" s="1"/>
  <c r="R888" i="7"/>
  <c r="U888" i="7" s="1"/>
  <c r="R889" i="7"/>
  <c r="U889" i="7" s="1"/>
  <c r="R890" i="7"/>
  <c r="U890" i="7" s="1"/>
  <c r="R891" i="7"/>
  <c r="U891" i="7" s="1"/>
  <c r="R892" i="7"/>
  <c r="U892" i="7" s="1"/>
  <c r="R893" i="7"/>
  <c r="U893" i="7" s="1"/>
  <c r="R894" i="7"/>
  <c r="U894" i="7" s="1"/>
  <c r="R895" i="7"/>
  <c r="U895" i="7" s="1"/>
  <c r="R896" i="7"/>
  <c r="U896" i="7" s="1"/>
  <c r="R897" i="7"/>
  <c r="U897" i="7" s="1"/>
  <c r="R898" i="7"/>
  <c r="U898" i="7" s="1"/>
  <c r="R899" i="7"/>
  <c r="U899" i="7" s="1"/>
  <c r="R900" i="7"/>
  <c r="U900" i="7" s="1"/>
  <c r="R901" i="7"/>
  <c r="U901" i="7" s="1"/>
  <c r="R902" i="7"/>
  <c r="U902" i="7" s="1"/>
  <c r="R903" i="7"/>
  <c r="U903" i="7" s="1"/>
  <c r="R904" i="7"/>
  <c r="U904" i="7" s="1"/>
  <c r="R905" i="7"/>
  <c r="U905" i="7" s="1"/>
  <c r="R906" i="7"/>
  <c r="U906" i="7" s="1"/>
  <c r="R907" i="7"/>
  <c r="U907" i="7" s="1"/>
  <c r="R908" i="7"/>
  <c r="U908" i="7" s="1"/>
  <c r="R909" i="7"/>
  <c r="U909" i="7" s="1"/>
  <c r="R910" i="7"/>
  <c r="U910" i="7" s="1"/>
  <c r="R911" i="7"/>
  <c r="U911" i="7" s="1"/>
  <c r="R912" i="7"/>
  <c r="U912" i="7" s="1"/>
  <c r="R913" i="7"/>
  <c r="U913" i="7" s="1"/>
  <c r="R914" i="7"/>
  <c r="U914" i="7" s="1"/>
  <c r="R915" i="7"/>
  <c r="U915" i="7" s="1"/>
  <c r="R916" i="7"/>
  <c r="U916" i="7" s="1"/>
  <c r="R917" i="7"/>
  <c r="U917" i="7" s="1"/>
  <c r="R918" i="7"/>
  <c r="U918" i="7" s="1"/>
  <c r="R919" i="7"/>
  <c r="U919" i="7" s="1"/>
  <c r="R920" i="7"/>
  <c r="U920" i="7" s="1"/>
  <c r="R921" i="7"/>
  <c r="U921" i="7" s="1"/>
  <c r="R922" i="7"/>
  <c r="U922" i="7" s="1"/>
  <c r="R923" i="7"/>
  <c r="U923" i="7" s="1"/>
  <c r="R924" i="7"/>
  <c r="U924" i="7" s="1"/>
  <c r="R925" i="7"/>
  <c r="U925" i="7" s="1"/>
  <c r="R926" i="7"/>
  <c r="U926" i="7" s="1"/>
  <c r="R927" i="7"/>
  <c r="U927" i="7" s="1"/>
  <c r="R928" i="7"/>
  <c r="U928" i="7" s="1"/>
  <c r="R929" i="7"/>
  <c r="U929" i="7" s="1"/>
  <c r="R930" i="7"/>
  <c r="U930" i="7" s="1"/>
  <c r="R931" i="7"/>
  <c r="U931" i="7" s="1"/>
  <c r="R932" i="7"/>
  <c r="U932" i="7" s="1"/>
  <c r="R933" i="7"/>
  <c r="U933" i="7" s="1"/>
  <c r="R934" i="7"/>
  <c r="U934" i="7" s="1"/>
  <c r="R935" i="7"/>
  <c r="U935" i="7" s="1"/>
  <c r="R936" i="7"/>
  <c r="U936" i="7" s="1"/>
  <c r="R937" i="7"/>
  <c r="U937" i="7" s="1"/>
  <c r="R938" i="7"/>
  <c r="U938" i="7" s="1"/>
  <c r="R939" i="7"/>
  <c r="U939" i="7" s="1"/>
  <c r="R940" i="7"/>
  <c r="U940" i="7" s="1"/>
  <c r="R941" i="7"/>
  <c r="U941" i="7" s="1"/>
  <c r="R942" i="7"/>
  <c r="U942" i="7" s="1"/>
  <c r="R943" i="7"/>
  <c r="U943" i="7" s="1"/>
  <c r="R944" i="7"/>
  <c r="U944" i="7" s="1"/>
  <c r="R945" i="7"/>
  <c r="U945" i="7" s="1"/>
  <c r="R946" i="7"/>
  <c r="U946" i="7" s="1"/>
  <c r="R947" i="7"/>
  <c r="U947" i="7" s="1"/>
  <c r="R948" i="7"/>
  <c r="U948" i="7" s="1"/>
  <c r="R949" i="7"/>
  <c r="U949" i="7" s="1"/>
  <c r="R950" i="7"/>
  <c r="U950" i="7" s="1"/>
  <c r="R951" i="7"/>
  <c r="U951" i="7" s="1"/>
  <c r="R952" i="7"/>
  <c r="U952" i="7" s="1"/>
  <c r="R953" i="7"/>
  <c r="U953" i="7" s="1"/>
  <c r="R954" i="7"/>
  <c r="U954" i="7" s="1"/>
  <c r="R955" i="7"/>
  <c r="U955" i="7" s="1"/>
  <c r="R956" i="7"/>
  <c r="U956" i="7" s="1"/>
  <c r="R957" i="7"/>
  <c r="U957" i="7" s="1"/>
  <c r="R958" i="7"/>
  <c r="U958" i="7" s="1"/>
  <c r="R959" i="7"/>
  <c r="U959" i="7" s="1"/>
  <c r="R960" i="7"/>
  <c r="U960" i="7" s="1"/>
  <c r="R961" i="7"/>
  <c r="U961" i="7" s="1"/>
  <c r="R962" i="7"/>
  <c r="U962" i="7" s="1"/>
  <c r="R963" i="7"/>
  <c r="U963" i="7" s="1"/>
  <c r="R964" i="7"/>
  <c r="U964" i="7" s="1"/>
  <c r="R965" i="7"/>
  <c r="U965" i="7" s="1"/>
  <c r="R966" i="7"/>
  <c r="U966" i="7" s="1"/>
  <c r="R967" i="7"/>
  <c r="U967" i="7" s="1"/>
  <c r="R968" i="7"/>
  <c r="U968" i="7" s="1"/>
  <c r="R969" i="7"/>
  <c r="U969" i="7" s="1"/>
  <c r="R970" i="7"/>
  <c r="U970" i="7" s="1"/>
  <c r="R971" i="7"/>
  <c r="U971" i="7" s="1"/>
  <c r="R972" i="7"/>
  <c r="U972" i="7" s="1"/>
  <c r="R973" i="7"/>
  <c r="U973" i="7" s="1"/>
  <c r="R974" i="7"/>
  <c r="U974" i="7" s="1"/>
  <c r="R975" i="7"/>
  <c r="U975" i="7" s="1"/>
  <c r="R976" i="7"/>
  <c r="U976" i="7" s="1"/>
  <c r="R977" i="7"/>
  <c r="U977" i="7" s="1"/>
  <c r="R978" i="7"/>
  <c r="U978" i="7" s="1"/>
  <c r="R979" i="7"/>
  <c r="U979" i="7" s="1"/>
  <c r="R980" i="7"/>
  <c r="U980" i="7" s="1"/>
  <c r="R981" i="7"/>
  <c r="U981" i="7" s="1"/>
  <c r="R982" i="7"/>
  <c r="U982" i="7" s="1"/>
  <c r="R983" i="7"/>
  <c r="U983" i="7" s="1"/>
  <c r="R984" i="7"/>
  <c r="U984" i="7" s="1"/>
  <c r="R985" i="7"/>
  <c r="U985" i="7" s="1"/>
  <c r="R986" i="7"/>
  <c r="U986" i="7" s="1"/>
  <c r="R987" i="7"/>
  <c r="U987" i="7" s="1"/>
  <c r="R988" i="7"/>
  <c r="U988" i="7" s="1"/>
  <c r="R989" i="7"/>
  <c r="U989" i="7" s="1"/>
  <c r="R990" i="7"/>
  <c r="U990" i="7" s="1"/>
  <c r="R991" i="7"/>
  <c r="U991" i="7" s="1"/>
  <c r="R992" i="7"/>
  <c r="U992" i="7" s="1"/>
  <c r="R993" i="7"/>
  <c r="U993" i="7" s="1"/>
  <c r="R994" i="7"/>
  <c r="U994" i="7" s="1"/>
  <c r="R995" i="7"/>
  <c r="U995" i="7" s="1"/>
  <c r="R996" i="7"/>
  <c r="U996" i="7" s="1"/>
  <c r="R997" i="7"/>
  <c r="U997" i="7" s="1"/>
  <c r="R998" i="7"/>
  <c r="U998" i="7" s="1"/>
  <c r="R999" i="7"/>
  <c r="U999" i="7" s="1"/>
  <c r="R1000" i="7"/>
  <c r="U1000" i="7" s="1"/>
  <c r="R1001" i="7"/>
  <c r="U1001" i="7" s="1"/>
  <c r="R1002" i="7"/>
  <c r="U1002" i="7" s="1"/>
  <c r="R1003" i="7"/>
  <c r="U1003" i="7" s="1"/>
  <c r="R1004" i="7"/>
  <c r="U1004" i="7" s="1"/>
  <c r="R1005" i="7"/>
  <c r="U1005" i="7" s="1"/>
  <c r="R1006" i="7"/>
  <c r="U1006" i="7" s="1"/>
  <c r="R1007" i="7"/>
  <c r="U1007" i="7" s="1"/>
  <c r="R1008" i="7"/>
  <c r="U1008" i="7" s="1"/>
  <c r="R1009" i="7"/>
  <c r="U1009" i="7" s="1"/>
  <c r="R1010" i="7"/>
  <c r="U1010" i="7" s="1"/>
  <c r="R1011" i="7"/>
  <c r="U1011" i="7" s="1"/>
  <c r="R1012" i="7"/>
  <c r="U1012" i="7" s="1"/>
  <c r="R1013" i="7"/>
  <c r="U1013" i="7" s="1"/>
  <c r="R1014" i="7"/>
  <c r="U1014" i="7" s="1"/>
  <c r="R1015" i="7"/>
  <c r="U1015" i="7" s="1"/>
  <c r="R1016" i="7"/>
  <c r="U1016" i="7" s="1"/>
  <c r="R1017" i="7"/>
  <c r="U1017" i="7" s="1"/>
  <c r="R1018" i="7"/>
  <c r="U1018" i="7" s="1"/>
  <c r="R1019" i="7"/>
  <c r="U1019" i="7" s="1"/>
  <c r="R1020" i="7"/>
  <c r="U1020" i="7" s="1"/>
  <c r="R1021" i="7"/>
  <c r="U1021" i="7" s="1"/>
  <c r="R1022" i="7"/>
  <c r="U1022" i="7" s="1"/>
  <c r="R1023" i="7"/>
  <c r="U1023" i="7" s="1"/>
  <c r="R1024" i="7"/>
  <c r="U1024" i="7" s="1"/>
  <c r="R1025" i="7"/>
  <c r="U1025" i="7" s="1"/>
  <c r="R1026" i="7"/>
  <c r="U1026" i="7" s="1"/>
  <c r="R1027" i="7"/>
  <c r="U1027" i="7" s="1"/>
  <c r="R1028" i="7"/>
  <c r="U1028" i="7" s="1"/>
  <c r="R1029" i="7"/>
  <c r="U1029" i="7" s="1"/>
  <c r="R1030" i="7"/>
  <c r="U1030" i="7" s="1"/>
  <c r="R1031" i="7"/>
  <c r="U1031" i="7" s="1"/>
  <c r="R1032" i="7"/>
  <c r="U1032" i="7" s="1"/>
  <c r="R1033" i="7"/>
  <c r="U1033" i="7" s="1"/>
  <c r="R1034" i="7"/>
  <c r="U1034" i="7" s="1"/>
  <c r="R1035" i="7"/>
  <c r="U1035" i="7" s="1"/>
  <c r="R1036" i="7"/>
  <c r="U1036" i="7" s="1"/>
  <c r="R1037" i="7"/>
  <c r="U1037" i="7" s="1"/>
  <c r="R1038" i="7"/>
  <c r="U1038" i="7" s="1"/>
  <c r="R1039" i="7"/>
  <c r="U1039" i="7" s="1"/>
  <c r="R1040" i="7"/>
  <c r="U1040" i="7" s="1"/>
  <c r="R1041" i="7"/>
  <c r="U1041" i="7" s="1"/>
  <c r="R1042" i="7"/>
  <c r="U1042" i="7" s="1"/>
  <c r="R1043" i="7"/>
  <c r="U1043" i="7" s="1"/>
  <c r="R1044" i="7"/>
  <c r="U1044" i="7" s="1"/>
  <c r="R1045" i="7"/>
  <c r="U1045" i="7" s="1"/>
  <c r="R1046" i="7"/>
  <c r="U1046" i="7" s="1"/>
  <c r="R1047" i="7"/>
  <c r="U1047" i="7" s="1"/>
  <c r="R1048" i="7"/>
  <c r="U1048" i="7" s="1"/>
  <c r="R1049" i="7"/>
  <c r="U1049" i="7" s="1"/>
  <c r="R1050" i="7"/>
  <c r="U1050" i="7" s="1"/>
  <c r="R1051" i="7"/>
  <c r="U1051" i="7" s="1"/>
  <c r="R1052" i="7"/>
  <c r="U1052" i="7" s="1"/>
  <c r="R1053" i="7"/>
  <c r="U1053" i="7" s="1"/>
  <c r="R1054" i="7"/>
  <c r="U1054" i="7" s="1"/>
  <c r="R1055" i="7"/>
  <c r="U1055" i="7" s="1"/>
  <c r="R1056" i="7"/>
  <c r="U1056" i="7" s="1"/>
  <c r="R1057" i="7"/>
  <c r="U1057" i="7" s="1"/>
  <c r="R1058" i="7"/>
  <c r="U1058" i="7" s="1"/>
  <c r="R1059" i="7"/>
  <c r="U1059" i="7" s="1"/>
  <c r="R1060" i="7"/>
  <c r="U1060" i="7" s="1"/>
  <c r="R1061" i="7"/>
  <c r="U1061" i="7" s="1"/>
  <c r="R1062" i="7"/>
  <c r="U1062" i="7" s="1"/>
  <c r="R1063" i="7"/>
  <c r="U1063" i="7" s="1"/>
  <c r="R1064" i="7"/>
  <c r="U1064" i="7" s="1"/>
  <c r="R1065" i="7"/>
  <c r="U1065" i="7" s="1"/>
  <c r="R1066" i="7"/>
  <c r="U1066" i="7" s="1"/>
  <c r="R1067" i="7"/>
  <c r="U1067" i="7" s="1"/>
  <c r="R1068" i="7"/>
  <c r="U1068" i="7" s="1"/>
  <c r="R1069" i="7"/>
  <c r="U1069" i="7" s="1"/>
  <c r="R1070" i="7"/>
  <c r="U1070" i="7" s="1"/>
  <c r="R1071" i="7"/>
  <c r="U1071" i="7" s="1"/>
  <c r="R1072" i="7"/>
  <c r="U1072" i="7" s="1"/>
  <c r="R1073" i="7"/>
  <c r="U1073" i="7" s="1"/>
  <c r="R1074" i="7"/>
  <c r="U1074" i="7" s="1"/>
  <c r="R1075" i="7"/>
  <c r="U1075" i="7" s="1"/>
  <c r="R1076" i="7"/>
  <c r="U1076" i="7" s="1"/>
  <c r="R1077" i="7"/>
  <c r="U1077" i="7" s="1"/>
  <c r="R1078" i="7"/>
  <c r="U1078" i="7" s="1"/>
  <c r="R1079" i="7"/>
  <c r="U1079" i="7" s="1"/>
  <c r="R1080" i="7"/>
  <c r="U1080" i="7" s="1"/>
  <c r="R1081" i="7"/>
  <c r="U1081" i="7" s="1"/>
  <c r="R1082" i="7"/>
  <c r="U1082" i="7" s="1"/>
  <c r="R1083" i="7"/>
  <c r="U1083" i="7" s="1"/>
  <c r="R1084" i="7"/>
  <c r="U1084" i="7" s="1"/>
  <c r="R1085" i="7"/>
  <c r="U1085" i="7" s="1"/>
  <c r="R1086" i="7"/>
  <c r="U1086" i="7" s="1"/>
  <c r="R1087" i="7"/>
  <c r="U1087" i="7" s="1"/>
  <c r="R1088" i="7"/>
  <c r="U1088" i="7" s="1"/>
  <c r="R1089" i="7"/>
  <c r="U1089" i="7" s="1"/>
  <c r="R1090" i="7"/>
  <c r="U1090" i="7" s="1"/>
  <c r="R1091" i="7"/>
  <c r="U1091" i="7" s="1"/>
  <c r="R1092" i="7"/>
  <c r="U1092" i="7" s="1"/>
  <c r="R1093" i="7"/>
  <c r="U1093" i="7" s="1"/>
  <c r="R1094" i="7"/>
  <c r="U1094" i="7" s="1"/>
  <c r="R1095" i="7"/>
  <c r="U1095" i="7" s="1"/>
  <c r="R1096" i="7"/>
  <c r="U1096" i="7" s="1"/>
  <c r="R1097" i="7"/>
  <c r="U1097" i="7" s="1"/>
  <c r="R1098" i="7"/>
  <c r="U1098" i="7" s="1"/>
  <c r="R1099" i="7"/>
  <c r="U1099" i="7" s="1"/>
  <c r="R1100" i="7"/>
  <c r="U1100" i="7" s="1"/>
  <c r="R1101" i="7"/>
  <c r="U1101" i="7" s="1"/>
  <c r="R1102" i="7"/>
  <c r="U1102" i="7" s="1"/>
  <c r="R1103" i="7"/>
  <c r="U1103" i="7" s="1"/>
  <c r="R1104" i="7"/>
  <c r="U1104" i="7" s="1"/>
  <c r="R1105" i="7"/>
  <c r="U1105" i="7" s="1"/>
  <c r="R1106" i="7"/>
  <c r="U1106" i="7" s="1"/>
  <c r="R1107" i="7"/>
  <c r="U1107" i="7" s="1"/>
  <c r="R1108" i="7"/>
  <c r="U1108" i="7" s="1"/>
  <c r="R1109" i="7"/>
  <c r="U1109" i="7" s="1"/>
  <c r="R1110" i="7"/>
  <c r="U1110" i="7" s="1"/>
  <c r="R1111" i="7"/>
  <c r="U1111" i="7" s="1"/>
  <c r="R1112" i="7"/>
  <c r="U1112" i="7" s="1"/>
  <c r="R1113" i="7"/>
  <c r="U1113" i="7" s="1"/>
  <c r="R1114" i="7"/>
  <c r="U1114" i="7" s="1"/>
  <c r="R1115" i="7"/>
  <c r="U1115" i="7" s="1"/>
  <c r="R1116" i="7"/>
  <c r="U1116" i="7" s="1"/>
  <c r="R1117" i="7"/>
  <c r="U1117" i="7" s="1"/>
  <c r="R1118" i="7"/>
  <c r="U1118" i="7" s="1"/>
  <c r="R1119" i="7"/>
  <c r="U1119" i="7" s="1"/>
  <c r="R1120" i="7"/>
  <c r="U1120" i="7" s="1"/>
  <c r="R1121" i="7"/>
  <c r="U1121" i="7" s="1"/>
  <c r="R1122" i="7"/>
  <c r="U1122" i="7" s="1"/>
  <c r="R1123" i="7"/>
  <c r="U1123" i="7" s="1"/>
  <c r="R1124" i="7"/>
  <c r="U1124" i="7" s="1"/>
  <c r="R1125" i="7"/>
  <c r="U1125" i="7" s="1"/>
  <c r="R1126" i="7"/>
  <c r="U1126" i="7" s="1"/>
  <c r="R1127" i="7"/>
  <c r="U1127" i="7" s="1"/>
  <c r="R1128" i="7"/>
  <c r="U1128" i="7" s="1"/>
  <c r="R1129" i="7"/>
  <c r="U1129" i="7" s="1"/>
  <c r="R1130" i="7"/>
  <c r="U1130" i="7" s="1"/>
  <c r="R1131" i="7"/>
  <c r="U1131" i="7" s="1"/>
  <c r="R1132" i="7"/>
  <c r="U1132" i="7" s="1"/>
  <c r="R1133" i="7"/>
  <c r="U1133" i="7" s="1"/>
  <c r="R1134" i="7"/>
  <c r="U1134" i="7" s="1"/>
  <c r="R1135" i="7"/>
  <c r="U1135" i="7" s="1"/>
  <c r="R1136" i="7"/>
  <c r="U1136" i="7" s="1"/>
  <c r="R1137" i="7"/>
  <c r="U1137" i="7" s="1"/>
  <c r="R1138" i="7"/>
  <c r="U1138" i="7" s="1"/>
  <c r="R1139" i="7"/>
  <c r="U1139" i="7" s="1"/>
  <c r="R1140" i="7"/>
  <c r="U1140" i="7" s="1"/>
  <c r="R1141" i="7"/>
  <c r="U1141" i="7" s="1"/>
  <c r="R1142" i="7"/>
  <c r="U1142" i="7" s="1"/>
  <c r="R1143" i="7"/>
  <c r="U1143" i="7" s="1"/>
  <c r="R1144" i="7"/>
  <c r="U1144" i="7" s="1"/>
  <c r="R1145" i="7"/>
  <c r="U1145" i="7" s="1"/>
  <c r="R1146" i="7"/>
  <c r="U1146" i="7" s="1"/>
  <c r="R1147" i="7"/>
  <c r="U1147" i="7" s="1"/>
  <c r="R1148" i="7"/>
  <c r="U1148" i="7" s="1"/>
  <c r="R1149" i="7"/>
  <c r="U1149" i="7" s="1"/>
  <c r="R1150" i="7"/>
  <c r="U1150" i="7" s="1"/>
  <c r="R1151" i="7"/>
  <c r="U1151" i="7" s="1"/>
  <c r="R1152" i="7"/>
  <c r="U1152" i="7" s="1"/>
  <c r="R1153" i="7"/>
  <c r="U1153" i="7" s="1"/>
  <c r="R1154" i="7"/>
  <c r="U1154" i="7" s="1"/>
  <c r="R1155" i="7"/>
  <c r="U1155" i="7" s="1"/>
  <c r="R1156" i="7"/>
  <c r="U1156" i="7" s="1"/>
  <c r="R1157" i="7"/>
  <c r="U1157" i="7" s="1"/>
  <c r="R1158" i="7"/>
  <c r="U1158" i="7" s="1"/>
  <c r="R1159" i="7"/>
  <c r="U1159" i="7" s="1"/>
  <c r="R1160" i="7"/>
  <c r="U1160" i="7" s="1"/>
  <c r="R1161" i="7"/>
  <c r="U1161" i="7" s="1"/>
  <c r="R1162" i="7"/>
  <c r="U1162" i="7" s="1"/>
  <c r="R1163" i="7"/>
  <c r="U1163" i="7" s="1"/>
  <c r="R1164" i="7"/>
  <c r="U1164" i="7" s="1"/>
  <c r="R1165" i="7"/>
  <c r="U1165" i="7" s="1"/>
  <c r="R1166" i="7"/>
  <c r="U1166" i="7" s="1"/>
  <c r="R1167" i="7"/>
  <c r="U1167" i="7" s="1"/>
  <c r="R1168" i="7"/>
  <c r="U1168" i="7" s="1"/>
  <c r="R1169" i="7"/>
  <c r="U1169" i="7" s="1"/>
  <c r="R1170" i="7"/>
  <c r="U1170" i="7" s="1"/>
  <c r="R1171" i="7"/>
  <c r="U1171" i="7" s="1"/>
  <c r="R1172" i="7"/>
  <c r="U1172" i="7" s="1"/>
  <c r="R1173" i="7"/>
  <c r="U1173" i="7" s="1"/>
  <c r="R1174" i="7"/>
  <c r="U1174" i="7" s="1"/>
  <c r="R1175" i="7"/>
  <c r="U1175" i="7" s="1"/>
  <c r="R1176" i="7"/>
  <c r="U1176" i="7" s="1"/>
  <c r="R1177" i="7"/>
  <c r="U1177" i="7" s="1"/>
  <c r="R1178" i="7"/>
  <c r="U1178" i="7" s="1"/>
  <c r="R1179" i="7"/>
  <c r="U1179" i="7" s="1"/>
  <c r="R1180" i="7"/>
  <c r="U1180" i="7" s="1"/>
  <c r="R1181" i="7"/>
  <c r="U1181" i="7" s="1"/>
  <c r="R1182" i="7"/>
  <c r="U1182" i="7" s="1"/>
  <c r="R1184" i="7"/>
  <c r="U1184" i="7" s="1"/>
  <c r="R1185" i="7"/>
  <c r="U1185" i="7" s="1"/>
  <c r="R1186" i="7"/>
  <c r="U1186" i="7" s="1"/>
  <c r="R1187" i="7"/>
  <c r="U1187" i="7" s="1"/>
  <c r="R1188" i="7"/>
  <c r="U1188" i="7" s="1"/>
  <c r="R1189" i="7"/>
  <c r="U1189" i="7" s="1"/>
  <c r="R1190" i="7"/>
  <c r="U1190" i="7" s="1"/>
  <c r="R1191" i="7"/>
  <c r="U1191" i="7" s="1"/>
  <c r="R1192" i="7"/>
  <c r="U1192" i="7" s="1"/>
  <c r="R1193" i="7"/>
  <c r="U1193" i="7" s="1"/>
  <c r="R1194" i="7"/>
  <c r="U1194" i="7" s="1"/>
  <c r="R1195" i="7"/>
  <c r="U1195" i="7" s="1"/>
  <c r="R1196" i="7"/>
  <c r="U1196" i="7" s="1"/>
  <c r="R1197" i="7"/>
  <c r="U1197" i="7" s="1"/>
  <c r="R1198" i="7"/>
  <c r="U1198" i="7" s="1"/>
  <c r="R1199" i="7"/>
  <c r="U1199" i="7" s="1"/>
  <c r="R1200" i="7"/>
  <c r="U1200" i="7" s="1"/>
  <c r="R1201" i="7"/>
  <c r="U1201" i="7" s="1"/>
  <c r="R1202" i="7"/>
  <c r="U1202" i="7" s="1"/>
  <c r="R1203" i="7"/>
  <c r="U1203" i="7" s="1"/>
  <c r="R1204" i="7"/>
  <c r="U1204" i="7" s="1"/>
  <c r="R1205" i="7"/>
  <c r="U1205" i="7" s="1"/>
  <c r="R1206" i="7"/>
  <c r="U1206" i="7" s="1"/>
  <c r="R1207" i="7"/>
  <c r="U1207" i="7" s="1"/>
  <c r="R1208" i="7"/>
  <c r="U1208" i="7" s="1"/>
  <c r="R1210" i="7"/>
  <c r="U1210" i="7" s="1"/>
  <c r="R1211" i="7"/>
  <c r="U1211" i="7" s="1"/>
  <c r="R1212" i="7"/>
  <c r="U1212" i="7" s="1"/>
  <c r="R1213" i="7"/>
  <c r="U1213" i="7" s="1"/>
  <c r="R1214" i="7"/>
  <c r="U1214" i="7" s="1"/>
  <c r="R1216" i="7"/>
  <c r="U1216" i="7" s="1"/>
  <c r="R1218" i="7"/>
  <c r="U1218" i="7" s="1"/>
  <c r="R1219" i="7"/>
  <c r="U1219" i="7" s="1"/>
  <c r="R1220" i="7"/>
  <c r="U1220" i="7" s="1"/>
  <c r="R1221" i="7"/>
  <c r="U1221" i="7" s="1"/>
  <c r="R1222" i="7"/>
  <c r="U1222" i="7" s="1"/>
  <c r="R1224" i="7"/>
  <c r="U1224" i="7" s="1"/>
  <c r="R1226" i="7"/>
  <c r="U1226" i="7" s="1"/>
  <c r="R1227" i="7"/>
  <c r="U1227" i="7" s="1"/>
  <c r="R1228" i="7"/>
  <c r="U1228" i="7" s="1"/>
  <c r="R1230" i="7"/>
  <c r="U1230" i="7" s="1"/>
  <c r="R1231" i="7"/>
  <c r="U1231" i="7" s="1"/>
  <c r="R1232" i="7"/>
  <c r="U1232" i="7" s="1"/>
  <c r="R1233" i="7"/>
  <c r="U1233" i="7" s="1"/>
  <c r="R1234" i="7"/>
  <c r="U1234" i="7" s="1"/>
  <c r="R1236" i="7"/>
  <c r="U1236" i="7" s="1"/>
  <c r="R1238" i="7"/>
  <c r="U1238" i="7" s="1"/>
  <c r="R1239" i="7"/>
  <c r="U1239" i="7" s="1"/>
  <c r="R1240" i="7"/>
  <c r="U1240" i="7" s="1"/>
  <c r="R1241" i="7"/>
  <c r="U1241" i="7" s="1"/>
  <c r="R1242" i="7"/>
  <c r="U1242" i="7" s="1"/>
  <c r="R1243" i="7"/>
  <c r="U1243" i="7" s="1"/>
  <c r="R1244" i="7"/>
  <c r="U1244" i="7" s="1"/>
  <c r="R1245" i="7"/>
  <c r="U1245" i="7" s="1"/>
  <c r="R1246" i="7"/>
  <c r="U1246" i="7" s="1"/>
  <c r="R1247" i="7"/>
  <c r="U1247" i="7" s="1"/>
  <c r="R1248" i="7"/>
  <c r="U1248" i="7" s="1"/>
  <c r="R1250" i="7"/>
  <c r="U1250" i="7" s="1"/>
  <c r="R1252" i="7"/>
  <c r="U1252" i="7" s="1"/>
  <c r="R1254" i="7"/>
  <c r="U1254" i="7" s="1"/>
  <c r="R1256" i="7"/>
  <c r="U1256" i="7" s="1"/>
  <c r="R1257" i="7"/>
  <c r="U1257" i="7" s="1"/>
  <c r="R1258" i="7"/>
  <c r="U1258" i="7" s="1"/>
  <c r="R1259" i="7"/>
  <c r="U1259" i="7" s="1"/>
  <c r="R1260" i="7"/>
  <c r="U1260" i="7" s="1"/>
  <c r="R1262" i="7"/>
  <c r="U1262" i="7" s="1"/>
  <c r="R1263" i="7"/>
  <c r="U1263" i="7" s="1"/>
  <c r="R1264" i="7"/>
  <c r="U1264" i="7" s="1"/>
  <c r="R1265" i="7"/>
  <c r="U1265" i="7" s="1"/>
  <c r="R1266" i="7"/>
  <c r="U1266" i="7" s="1"/>
  <c r="R1267" i="7"/>
  <c r="U1267" i="7" s="1"/>
  <c r="R1268" i="7"/>
  <c r="U1268" i="7" s="1"/>
  <c r="R1269" i="7"/>
  <c r="U1269" i="7" s="1"/>
  <c r="R1270" i="7"/>
  <c r="U1270" i="7" s="1"/>
  <c r="R1272" i="7"/>
  <c r="U1272" i="7" s="1"/>
  <c r="R1273" i="7"/>
  <c r="U1273" i="7" s="1"/>
  <c r="R1274" i="7"/>
  <c r="U1274" i="7" s="1"/>
  <c r="R1275" i="7"/>
  <c r="U1275" i="7" s="1"/>
  <c r="R1276" i="7"/>
  <c r="U1276" i="7" s="1"/>
  <c r="R1277" i="7"/>
  <c r="U1277" i="7" s="1"/>
  <c r="R1278" i="7"/>
  <c r="U1278" i="7" s="1"/>
  <c r="R1279" i="7"/>
  <c r="U1279" i="7" s="1"/>
  <c r="R1280" i="7"/>
  <c r="U1280" i="7" s="1"/>
  <c r="R1281" i="7"/>
  <c r="U1281" i="7" s="1"/>
  <c r="R1282" i="7"/>
  <c r="U1282" i="7" s="1"/>
  <c r="R1283" i="7"/>
  <c r="U1283" i="7" s="1"/>
  <c r="R1284" i="7"/>
  <c r="U1284" i="7" s="1"/>
  <c r="R1285" i="7"/>
  <c r="U1285" i="7" s="1"/>
  <c r="R1286" i="7"/>
  <c r="U1286" i="7" s="1"/>
  <c r="R1288" i="7"/>
  <c r="U1288" i="7" s="1"/>
  <c r="R1290" i="7"/>
  <c r="U1290" i="7" s="1"/>
  <c r="R1291" i="7"/>
  <c r="U1291" i="7" s="1"/>
  <c r="R1292" i="7"/>
  <c r="U1292" i="7" s="1"/>
  <c r="R1293" i="7"/>
  <c r="U1293" i="7" s="1"/>
  <c r="R1294" i="7"/>
  <c r="U1294" i="7" s="1"/>
  <c r="R1295" i="7"/>
  <c r="U1295" i="7" s="1"/>
  <c r="R1296" i="7"/>
  <c r="U1296" i="7" s="1"/>
  <c r="R1298" i="7"/>
  <c r="U1298" i="7" s="1"/>
  <c r="R1300" i="7"/>
  <c r="U1300" i="7" s="1"/>
  <c r="R1301" i="7"/>
  <c r="U1301" i="7" s="1"/>
  <c r="R1302" i="7"/>
  <c r="U1302" i="7" s="1"/>
  <c r="R1303" i="7"/>
  <c r="U1303" i="7" s="1"/>
  <c r="R1304" i="7"/>
  <c r="U1304" i="7" s="1"/>
  <c r="R1306" i="7"/>
  <c r="U1306" i="7" s="1"/>
  <c r="R1308" i="7"/>
  <c r="U1308" i="7" s="1"/>
  <c r="R1310" i="7"/>
  <c r="U1310" i="7" s="1"/>
  <c r="R1312" i="7"/>
  <c r="U1312" i="7" s="1"/>
  <c r="R1314" i="7"/>
  <c r="U1314" i="7" s="1"/>
  <c r="R1315" i="7"/>
  <c r="U1315" i="7" s="1"/>
  <c r="R1316" i="7"/>
  <c r="U1316" i="7" s="1"/>
  <c r="R1317" i="7"/>
  <c r="U1317" i="7" s="1"/>
  <c r="R1318" i="7"/>
  <c r="U1318" i="7" s="1"/>
  <c r="R1319" i="7"/>
  <c r="U1319" i="7" s="1"/>
  <c r="R1320" i="7"/>
  <c r="U1320" i="7" s="1"/>
  <c r="R1322" i="7"/>
  <c r="U1322" i="7" s="1"/>
  <c r="R1324" i="7"/>
  <c r="U1324" i="7" s="1"/>
  <c r="R1325" i="7"/>
  <c r="U1325" i="7" s="1"/>
  <c r="R1326" i="7"/>
  <c r="U1326" i="7" s="1"/>
  <c r="R1328" i="7"/>
  <c r="U1328" i="7" s="1"/>
  <c r="R1330" i="7"/>
  <c r="U1330" i="7" s="1"/>
  <c r="R1331" i="7"/>
  <c r="U1331" i="7" s="1"/>
  <c r="R1332" i="7"/>
  <c r="U1332" i="7" s="1"/>
  <c r="R1333" i="7"/>
  <c r="U1333" i="7" s="1"/>
  <c r="R1334" i="7"/>
  <c r="U1334" i="7" s="1"/>
  <c r="R1336" i="7"/>
  <c r="U1336" i="7" s="1"/>
  <c r="R1337" i="7"/>
  <c r="U1337" i="7" s="1"/>
  <c r="R1339" i="7"/>
  <c r="U1339" i="7" s="1"/>
  <c r="R1340" i="7"/>
  <c r="U1340" i="7" s="1"/>
  <c r="R1341" i="7"/>
  <c r="U1341" i="7" s="1"/>
  <c r="R1342" i="7"/>
  <c r="U1342" i="7" s="1"/>
  <c r="R1343" i="7"/>
  <c r="U1343" i="7" s="1"/>
  <c r="R1344" i="7"/>
  <c r="U1344" i="7" s="1"/>
  <c r="R1345" i="7"/>
  <c r="U1345" i="7" s="1"/>
  <c r="R1346" i="7"/>
  <c r="U1346" i="7" s="1"/>
  <c r="R1347" i="7"/>
  <c r="U1347" i="7" s="1"/>
  <c r="R1348" i="7"/>
  <c r="U1348" i="7" s="1"/>
  <c r="R1349" i="7"/>
  <c r="U1349" i="7" s="1"/>
  <c r="R1350" i="7"/>
  <c r="U1350" i="7" s="1"/>
  <c r="R1351" i="7"/>
  <c r="U1351" i="7" s="1"/>
  <c r="R1352" i="7"/>
  <c r="U1352" i="7" s="1"/>
  <c r="R1353" i="7"/>
  <c r="U1353" i="7" s="1"/>
  <c r="R1354" i="7"/>
  <c r="U1354" i="7" s="1"/>
  <c r="R1355" i="7"/>
  <c r="U1355" i="7" s="1"/>
  <c r="R1356" i="7"/>
  <c r="U1356" i="7" s="1"/>
  <c r="R1357" i="7"/>
  <c r="U1357" i="7" s="1"/>
  <c r="R1358" i="7"/>
  <c r="U1358" i="7" s="1"/>
  <c r="R1359" i="7"/>
  <c r="U1359" i="7" s="1"/>
  <c r="R1360" i="7"/>
  <c r="U1360" i="7" s="1"/>
  <c r="R1361" i="7"/>
  <c r="U1361" i="7" s="1"/>
  <c r="R1362" i="7"/>
  <c r="U1362" i="7" s="1"/>
  <c r="R1363" i="7"/>
  <c r="U1363" i="7" s="1"/>
  <c r="R1364" i="7"/>
  <c r="U1364" i="7" s="1"/>
  <c r="R1365" i="7"/>
  <c r="U1365" i="7" s="1"/>
  <c r="R1366" i="7"/>
  <c r="U1366" i="7" s="1"/>
  <c r="R1367" i="7"/>
  <c r="U1367" i="7" s="1"/>
  <c r="R1368" i="7"/>
  <c r="U1368" i="7" s="1"/>
  <c r="R1369" i="7"/>
  <c r="U1369" i="7" s="1"/>
  <c r="R1370" i="7"/>
  <c r="U1370" i="7" s="1"/>
  <c r="R1371" i="7"/>
  <c r="U1371" i="7" s="1"/>
  <c r="R1372" i="7"/>
  <c r="U1372" i="7" s="1"/>
  <c r="R1373" i="7"/>
  <c r="U1373" i="7" s="1"/>
  <c r="R1374" i="7"/>
  <c r="U1374" i="7" s="1"/>
  <c r="R1375" i="7"/>
  <c r="U1375" i="7" s="1"/>
  <c r="R1376" i="7"/>
  <c r="U1376" i="7" s="1"/>
  <c r="R1377" i="7"/>
  <c r="U1377" i="7" s="1"/>
  <c r="R1378" i="7"/>
  <c r="U1378" i="7" s="1"/>
  <c r="R1379" i="7"/>
  <c r="U1379" i="7" s="1"/>
  <c r="R1380" i="7"/>
  <c r="U1380" i="7" s="1"/>
  <c r="R1381" i="7"/>
  <c r="U1381" i="7" s="1"/>
  <c r="R1382" i="7"/>
  <c r="U1382" i="7" s="1"/>
  <c r="R1383" i="7"/>
  <c r="U1383" i="7" s="1"/>
  <c r="R1384" i="7"/>
  <c r="U1384" i="7" s="1"/>
  <c r="R1385" i="7"/>
  <c r="U1385" i="7" s="1"/>
  <c r="R1386" i="7"/>
  <c r="U1386" i="7" s="1"/>
  <c r="R1387" i="7"/>
  <c r="U1387" i="7" s="1"/>
  <c r="R1388" i="7"/>
  <c r="U1388" i="7" s="1"/>
  <c r="R1389" i="7"/>
  <c r="U1389" i="7" s="1"/>
  <c r="R1390" i="7"/>
  <c r="U1390" i="7" s="1"/>
  <c r="R1391" i="7"/>
  <c r="U1391" i="7" s="1"/>
  <c r="R1392" i="7"/>
  <c r="U1392" i="7" s="1"/>
  <c r="R1393" i="7"/>
  <c r="U1393" i="7" s="1"/>
  <c r="R1394" i="7"/>
  <c r="U1394" i="7" s="1"/>
  <c r="R1395" i="7"/>
  <c r="U1395" i="7" s="1"/>
  <c r="R1396" i="7"/>
  <c r="U1396" i="7" s="1"/>
  <c r="R1397" i="7"/>
  <c r="U1397" i="7" s="1"/>
  <c r="R1398" i="7"/>
  <c r="U1398" i="7" s="1"/>
  <c r="R1399" i="7"/>
  <c r="U1399" i="7" s="1"/>
  <c r="R1400" i="7"/>
  <c r="U1400" i="7" s="1"/>
  <c r="R1401" i="7"/>
  <c r="U1401" i="7" s="1"/>
  <c r="R1402" i="7"/>
  <c r="U1402" i="7" s="1"/>
  <c r="R1403" i="7"/>
  <c r="U1403" i="7" s="1"/>
  <c r="R1404" i="7"/>
  <c r="U1404" i="7" s="1"/>
  <c r="R1405" i="7"/>
  <c r="U1405" i="7" s="1"/>
  <c r="R1406" i="7"/>
  <c r="U1406" i="7" s="1"/>
  <c r="R1407" i="7"/>
  <c r="U1407" i="7" s="1"/>
  <c r="R1408" i="7"/>
  <c r="U1408" i="7" s="1"/>
  <c r="R1409" i="7"/>
  <c r="U1409" i="7" s="1"/>
  <c r="R1410" i="7"/>
  <c r="U1410" i="7" s="1"/>
  <c r="R1411" i="7"/>
  <c r="U1411" i="7" s="1"/>
  <c r="R1412" i="7"/>
  <c r="U1412" i="7" s="1"/>
  <c r="R1413" i="7"/>
  <c r="U1413" i="7" s="1"/>
  <c r="R1414" i="7"/>
  <c r="U1414" i="7" s="1"/>
  <c r="R1415" i="7"/>
  <c r="U1415" i="7" s="1"/>
  <c r="R1416" i="7"/>
  <c r="U1416" i="7" s="1"/>
  <c r="R1417" i="7"/>
  <c r="U1417" i="7" s="1"/>
  <c r="R1418" i="7"/>
  <c r="U1418" i="7" s="1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S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X932" i="2"/>
  <c r="Y932" i="2"/>
  <c r="Z932" i="2"/>
  <c r="AA932" i="2"/>
  <c r="AB932" i="2"/>
  <c r="AC932" i="2"/>
  <c r="R933" i="2"/>
  <c r="R934" i="2"/>
  <c r="X934" i="2"/>
  <c r="Y934" i="2"/>
  <c r="Z934" i="2"/>
  <c r="AA934" i="2"/>
  <c r="AB934" i="2"/>
  <c r="AC934" i="2"/>
  <c r="R935" i="2"/>
  <c r="R936" i="2"/>
  <c r="X936" i="2"/>
  <c r="Y936" i="2"/>
  <c r="Z936" i="2"/>
  <c r="AA936" i="2"/>
  <c r="AB936" i="2"/>
  <c r="AC936" i="2"/>
  <c r="R937" i="2"/>
  <c r="R938" i="2"/>
  <c r="X938" i="2"/>
  <c r="Y938" i="2"/>
  <c r="Z938" i="2"/>
  <c r="AA938" i="2"/>
  <c r="AB938" i="2"/>
  <c r="AC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6" i="2"/>
  <c r="R1207" i="2"/>
  <c r="R1208" i="2"/>
  <c r="R1209" i="2"/>
  <c r="R1210" i="2"/>
  <c r="R1212" i="2"/>
  <c r="R1214" i="2"/>
  <c r="R1215" i="2"/>
  <c r="R1216" i="2"/>
  <c r="R1217" i="2"/>
  <c r="R1218" i="2"/>
  <c r="R1220" i="2"/>
  <c r="R1222" i="2"/>
  <c r="R1223" i="2"/>
  <c r="R1224" i="2"/>
  <c r="R1226" i="2"/>
  <c r="R1227" i="2"/>
  <c r="R1228" i="2"/>
  <c r="R1229" i="2"/>
  <c r="R1230" i="2"/>
  <c r="R1232" i="2"/>
  <c r="R1234" i="2"/>
  <c r="R1235" i="2"/>
  <c r="R1236" i="2"/>
  <c r="R1237" i="2"/>
  <c r="R1238" i="2"/>
  <c r="R1239" i="2"/>
  <c r="R1240" i="2"/>
  <c r="R1241" i="2"/>
  <c r="R1242" i="2"/>
  <c r="R1243" i="2"/>
  <c r="R1244" i="2"/>
  <c r="R1246" i="2"/>
  <c r="R1248" i="2"/>
  <c r="R1250" i="2"/>
  <c r="R1252" i="2"/>
  <c r="R1253" i="2"/>
  <c r="R1254" i="2"/>
  <c r="R1255" i="2"/>
  <c r="R1256" i="2"/>
  <c r="R1258" i="2"/>
  <c r="R1259" i="2"/>
  <c r="R1260" i="2"/>
  <c r="R1261" i="2"/>
  <c r="R1262" i="2"/>
  <c r="R1263" i="2"/>
  <c r="R1264" i="2"/>
  <c r="R1265" i="2"/>
  <c r="R1266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8" i="2"/>
  <c r="R1290" i="2"/>
  <c r="R1291" i="2"/>
  <c r="R1292" i="2"/>
  <c r="R1293" i="2"/>
  <c r="R1294" i="2"/>
  <c r="R1295" i="2"/>
  <c r="R1296" i="2"/>
  <c r="R1298" i="2"/>
  <c r="R1300" i="2"/>
  <c r="R1301" i="2"/>
  <c r="R1302" i="2"/>
  <c r="R1303" i="2"/>
  <c r="R1304" i="2"/>
  <c r="R1306" i="2"/>
  <c r="R1308" i="2"/>
  <c r="R1310" i="2"/>
  <c r="R1312" i="2"/>
  <c r="R1314" i="2"/>
  <c r="R1315" i="2"/>
  <c r="R1316" i="2"/>
  <c r="R1317" i="2"/>
  <c r="R1318" i="2"/>
  <c r="R1319" i="2"/>
  <c r="R1320" i="2"/>
  <c r="R1322" i="2"/>
  <c r="R1324" i="2"/>
  <c r="R1325" i="2"/>
  <c r="R1326" i="2"/>
  <c r="R1328" i="2"/>
  <c r="R1330" i="2"/>
  <c r="R1331" i="2"/>
  <c r="R1332" i="2"/>
  <c r="R1333" i="2"/>
  <c r="R1334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B6" i="5"/>
  <c r="AV680" i="10"/>
  <c r="AV565" i="10"/>
  <c r="AV557" i="10"/>
  <c r="AV541" i="10"/>
  <c r="AV473" i="10"/>
  <c r="AV128" i="10"/>
  <c r="AV104" i="10"/>
  <c r="AV464" i="10"/>
  <c r="AV377" i="10"/>
  <c r="AV369" i="10"/>
  <c r="AV353" i="10"/>
  <c r="AV112" i="10"/>
  <c r="AV88" i="10"/>
  <c r="AV80" i="10"/>
  <c r="AV785" i="10"/>
  <c r="AV612" i="10"/>
  <c r="AV809" i="10"/>
  <c r="AV656" i="10"/>
  <c r="AV4" i="10"/>
  <c r="AV616" i="10"/>
  <c r="AV29" i="10"/>
  <c r="AV819" i="10"/>
  <c r="AV824" i="10"/>
  <c r="AV833" i="10"/>
  <c r="AV113" i="10"/>
  <c r="AV417" i="10"/>
  <c r="AV444" i="10"/>
  <c r="AV609" i="10"/>
  <c r="AV468" i="10"/>
  <c r="AV485" i="10"/>
  <c r="AV373" i="10"/>
  <c r="AV325" i="10"/>
  <c r="AV709" i="10"/>
  <c r="AV233" i="10"/>
  <c r="AV209" i="10"/>
  <c r="AV280" i="10"/>
  <c r="AV224" i="10"/>
  <c r="AV160" i="10"/>
  <c r="AV519" i="10"/>
  <c r="AV304" i="10"/>
  <c r="AV292" i="10"/>
  <c r="AV580" i="10"/>
  <c r="AV129" i="10"/>
  <c r="AV185" i="10"/>
  <c r="AV632" i="10"/>
  <c r="AV847" i="10"/>
  <c r="AV852" i="10"/>
  <c r="AV853" i="10"/>
  <c r="AV856" i="10"/>
  <c r="AP859" i="10"/>
  <c r="AM859" i="10"/>
  <c r="AB873" i="10"/>
  <c r="AV873" i="10"/>
  <c r="S1639" i="7"/>
  <c r="Z1268" i="7"/>
  <c r="R1639" i="7"/>
  <c r="U1639" i="7" s="1"/>
  <c r="AV617" i="10"/>
  <c r="AV569" i="10"/>
  <c r="AV508" i="10"/>
  <c r="AN820" i="10"/>
  <c r="AO820" i="10" s="1"/>
  <c r="AV388" i="10"/>
  <c r="AV685" i="10"/>
  <c r="AV732" i="10"/>
  <c r="AV200" i="10"/>
  <c r="AV127" i="10"/>
  <c r="AV12" i="10"/>
  <c r="AV729" i="10"/>
  <c r="AV584" i="10"/>
  <c r="AV848" i="10"/>
  <c r="AV747" i="10"/>
  <c r="AV660" i="10"/>
  <c r="AV607" i="10"/>
  <c r="AV484" i="10"/>
  <c r="AV425" i="10"/>
  <c r="AV748" i="10"/>
  <c r="AV736" i="10"/>
  <c r="AV708" i="10"/>
  <c r="AV700" i="10"/>
  <c r="AV661" i="10"/>
  <c r="AV613" i="10"/>
  <c r="AV564" i="10"/>
  <c r="AV243" i="10"/>
  <c r="AV100" i="10"/>
  <c r="AV637" i="10"/>
  <c r="AV249" i="10"/>
  <c r="AV688" i="10"/>
  <c r="AV657" i="10"/>
  <c r="AV641" i="10"/>
  <c r="AV420" i="10"/>
  <c r="AV341" i="10"/>
  <c r="AV324" i="10"/>
  <c r="AV7" i="10"/>
  <c r="AV713" i="10"/>
  <c r="AV705" i="10"/>
  <c r="AV679" i="10"/>
  <c r="AV589" i="10"/>
  <c r="AV521" i="10"/>
  <c r="AV463" i="10"/>
  <c r="AV445" i="10"/>
  <c r="AV412" i="10"/>
  <c r="AV391" i="10"/>
  <c r="AV81" i="10"/>
  <c r="AV513" i="10"/>
  <c r="AV461" i="10"/>
  <c r="AV399" i="10"/>
  <c r="AV293" i="10"/>
  <c r="AV277" i="10"/>
  <c r="AV267" i="10"/>
  <c r="AV85" i="10"/>
  <c r="AV17" i="10"/>
  <c r="AV808" i="10"/>
  <c r="AV676" i="10"/>
  <c r="AV628" i="10"/>
  <c r="AV512" i="10"/>
  <c r="AV493" i="10"/>
  <c r="AV436" i="10"/>
  <c r="AV403" i="10"/>
  <c r="AV211" i="10"/>
  <c r="AV132" i="10"/>
  <c r="AV125" i="10"/>
  <c r="AV737" i="10"/>
  <c r="AV724" i="10"/>
  <c r="AV701" i="10"/>
  <c r="AV556" i="10"/>
  <c r="AV532" i="10"/>
  <c r="AV492" i="10"/>
  <c r="AV459" i="10"/>
  <c r="AV441" i="10"/>
  <c r="AV435" i="10"/>
  <c r="AV315" i="10"/>
  <c r="AV271" i="10"/>
  <c r="AV77" i="10"/>
  <c r="AV749" i="10"/>
  <c r="AV731" i="10"/>
  <c r="AV704" i="10"/>
  <c r="AV684" i="10"/>
  <c r="AV675" i="10"/>
  <c r="AV615" i="10"/>
  <c r="AV531" i="10"/>
  <c r="AV424" i="10"/>
  <c r="AV368" i="10"/>
  <c r="AV245" i="10"/>
  <c r="AV228" i="10"/>
  <c r="AV37" i="10"/>
  <c r="AV761" i="10"/>
  <c r="AV728" i="10"/>
  <c r="AV439" i="10"/>
  <c r="AV248" i="10"/>
  <c r="AV196" i="10"/>
  <c r="AV295" i="10"/>
  <c r="AV247" i="10"/>
  <c r="AV64" i="10"/>
  <c r="AV797" i="10"/>
  <c r="AV871" i="10"/>
  <c r="AV739" i="10"/>
  <c r="AV712" i="10"/>
  <c r="AV699" i="10"/>
  <c r="AV633" i="10"/>
  <c r="AV588" i="10"/>
  <c r="AV533" i="10"/>
  <c r="AV489" i="10"/>
  <c r="AV483" i="10"/>
  <c r="AV460" i="10"/>
  <c r="AV437" i="10"/>
  <c r="AV349" i="10"/>
  <c r="AV364" i="10"/>
  <c r="AV340" i="10"/>
  <c r="AV244" i="10"/>
  <c r="AV137" i="10"/>
  <c r="AV76" i="10"/>
  <c r="AV60" i="10"/>
  <c r="AV19" i="10"/>
  <c r="AV801" i="10"/>
  <c r="AV252" i="10"/>
  <c r="AV161" i="10"/>
  <c r="AV89" i="10"/>
  <c r="AV301" i="10"/>
  <c r="AV220" i="10"/>
  <c r="AV177" i="10"/>
  <c r="AV9" i="10"/>
  <c r="AV149" i="10"/>
  <c r="AV52" i="10"/>
  <c r="AV32" i="10"/>
  <c r="AV27" i="10"/>
  <c r="AV777" i="10"/>
  <c r="AV795" i="10"/>
  <c r="AV153" i="10"/>
  <c r="AV829" i="10"/>
  <c r="AV65" i="10"/>
  <c r="AV823" i="10"/>
  <c r="AV776" i="10"/>
  <c r="AV780" i="10"/>
  <c r="AV784" i="10"/>
  <c r="AV828" i="10"/>
  <c r="AV821" i="10"/>
  <c r="AV771" i="10"/>
  <c r="AV877" i="10"/>
  <c r="AV876" i="10"/>
  <c r="AV147" i="10"/>
  <c r="AV487" i="10"/>
  <c r="AV881" i="10"/>
  <c r="AV507" i="10"/>
  <c r="AV879" i="10"/>
  <c r="AV664" i="10"/>
  <c r="AV727" i="10"/>
  <c r="AV320" i="10"/>
  <c r="AV281" i="10"/>
  <c r="AV156" i="10"/>
  <c r="AV148" i="10"/>
  <c r="AV849" i="10"/>
  <c r="AV537" i="10"/>
  <c r="AV799" i="10"/>
  <c r="AV172" i="10"/>
  <c r="AV55" i="10"/>
  <c r="AV39" i="10"/>
  <c r="AV33" i="10"/>
  <c r="AV555" i="10"/>
  <c r="AV472" i="10"/>
  <c r="AV900" i="10"/>
  <c r="S5" i="10"/>
  <c r="AV123" i="10"/>
  <c r="AV56" i="10"/>
  <c r="AV5" i="10"/>
  <c r="AQ911" i="10"/>
  <c r="AN892" i="10"/>
  <c r="AV904" i="10"/>
  <c r="AK912" i="10"/>
  <c r="AV868" i="10"/>
  <c r="AV317" i="10"/>
  <c r="AV41" i="10"/>
  <c r="AV16" i="10"/>
  <c r="AV544" i="10"/>
  <c r="AV496" i="10"/>
  <c r="AV488" i="10"/>
  <c r="AV689" i="10"/>
  <c r="AV561" i="10"/>
  <c r="AV411" i="10"/>
  <c r="AV365" i="10"/>
  <c r="AV345" i="10"/>
  <c r="AV181" i="10"/>
  <c r="AV752" i="10"/>
  <c r="AV53" i="10"/>
  <c r="AV920" i="10"/>
  <c r="AQ912" i="10"/>
  <c r="AR912" i="10" s="1"/>
  <c r="AV921" i="10"/>
  <c r="AE912" i="10"/>
  <c r="AE901" i="10"/>
  <c r="AF901" i="10" s="1"/>
  <c r="AV760" i="10"/>
  <c r="AV677" i="10"/>
  <c r="AV396" i="10"/>
  <c r="AV376" i="10"/>
  <c r="AK913" i="10"/>
  <c r="AQ913" i="10"/>
  <c r="Y930" i="10"/>
  <c r="R1749" i="7"/>
  <c r="U1749" i="7" s="1"/>
  <c r="AE930" i="10"/>
  <c r="AV929" i="10"/>
  <c r="AE913" i="10"/>
  <c r="AN946" i="10"/>
  <c r="AO946" i="10" s="1"/>
  <c r="AV940" i="10"/>
  <c r="AB895" i="10"/>
  <c r="AC895" i="10" s="1"/>
  <c r="AN945" i="10"/>
  <c r="AV945" i="10"/>
  <c r="AV943" i="10"/>
  <c r="AV867" i="10"/>
  <c r="AV807" i="10"/>
  <c r="AV775" i="10"/>
  <c r="AV751" i="10"/>
  <c r="AV723" i="10"/>
  <c r="AV715" i="10"/>
  <c r="AV655" i="10"/>
  <c r="AV603" i="10"/>
  <c r="AV579" i="10"/>
  <c r="AV87" i="10"/>
  <c r="AB960" i="10"/>
  <c r="AT964" i="10"/>
  <c r="AT965" i="10"/>
  <c r="AV953" i="10"/>
  <c r="AE981" i="10"/>
  <c r="AF981" i="10" s="1"/>
  <c r="AV980" i="10"/>
  <c r="AV976" i="10"/>
  <c r="AV965" i="10"/>
  <c r="AV987" i="10"/>
  <c r="AE996" i="10"/>
  <c r="AH996" i="10"/>
  <c r="U957" i="10"/>
  <c r="T957" i="10"/>
  <c r="T954" i="10"/>
  <c r="T905" i="10"/>
  <c r="T833" i="10"/>
  <c r="U741" i="10"/>
  <c r="T741" i="10"/>
  <c r="T738" i="10"/>
  <c r="T718" i="10"/>
  <c r="U718" i="10"/>
  <c r="T714" i="10"/>
  <c r="T689" i="10"/>
  <c r="T646" i="10"/>
  <c r="U646" i="10"/>
  <c r="T642" i="10"/>
  <c r="U621" i="10"/>
  <c r="T621" i="10"/>
  <c r="T617" i="10"/>
  <c r="U574" i="10"/>
  <c r="T574" i="10"/>
  <c r="T570" i="10"/>
  <c r="U526" i="10"/>
  <c r="T526" i="10"/>
  <c r="U502" i="10"/>
  <c r="T502" i="10"/>
  <c r="T498" i="10"/>
  <c r="T482" i="10"/>
  <c r="U478" i="10"/>
  <c r="T478" i="10"/>
  <c r="T474" i="10"/>
  <c r="U453" i="10"/>
  <c r="T453" i="10"/>
  <c r="T449" i="10"/>
  <c r="U405" i="10"/>
  <c r="T405" i="10"/>
  <c r="T402" i="10"/>
  <c r="U336" i="10"/>
  <c r="U309" i="10"/>
  <c r="T309" i="10"/>
  <c r="T305" i="10"/>
  <c r="U262" i="10"/>
  <c r="T262" i="10"/>
  <c r="T258" i="10"/>
  <c r="AV111" i="10"/>
  <c r="AV989" i="10"/>
  <c r="T982" i="10"/>
  <c r="U982" i="10"/>
  <c r="T978" i="10"/>
  <c r="T953" i="10"/>
  <c r="T934" i="10"/>
  <c r="U934" i="10"/>
  <c r="T930" i="10"/>
  <c r="T886" i="10"/>
  <c r="U886" i="10"/>
  <c r="T862" i="10"/>
  <c r="U862" i="10"/>
  <c r="T858" i="10"/>
  <c r="U814" i="10"/>
  <c r="T814" i="10"/>
  <c r="T810" i="10"/>
  <c r="T737" i="10"/>
  <c r="U717" i="10"/>
  <c r="T717" i="10"/>
  <c r="T713" i="10"/>
  <c r="U645" i="10"/>
  <c r="T645" i="10"/>
  <c r="T641" i="10"/>
  <c r="U573" i="10"/>
  <c r="T573" i="10"/>
  <c r="T569" i="10"/>
  <c r="U550" i="10"/>
  <c r="T550" i="10"/>
  <c r="T546" i="10"/>
  <c r="U525" i="10"/>
  <c r="T525" i="10"/>
  <c r="T522" i="10"/>
  <c r="U501" i="10"/>
  <c r="T501" i="10"/>
  <c r="T497" i="10"/>
  <c r="U477" i="10"/>
  <c r="T477" i="10"/>
  <c r="T473" i="10"/>
  <c r="U430" i="10"/>
  <c r="T430" i="10"/>
  <c r="T426" i="10"/>
  <c r="T401" i="10"/>
  <c r="U358" i="10"/>
  <c r="T358" i="10"/>
  <c r="T354" i="10"/>
  <c r="U285" i="10"/>
  <c r="T285" i="10"/>
  <c r="T282" i="10"/>
  <c r="U261" i="10"/>
  <c r="T261" i="10"/>
  <c r="T257" i="10"/>
  <c r="T1002" i="10"/>
  <c r="U981" i="10"/>
  <c r="T981" i="10"/>
  <c r="T977" i="10"/>
  <c r="U933" i="10"/>
  <c r="T933" i="10"/>
  <c r="T929" i="10"/>
  <c r="T914" i="10"/>
  <c r="T910" i="10"/>
  <c r="U910" i="10"/>
  <c r="U885" i="10"/>
  <c r="T885" i="10"/>
  <c r="T882" i="10"/>
  <c r="U861" i="10"/>
  <c r="T861" i="10"/>
  <c r="T857" i="10"/>
  <c r="U838" i="10"/>
  <c r="T838" i="10"/>
  <c r="T813" i="10"/>
  <c r="U813" i="10"/>
  <c r="T809" i="10"/>
  <c r="U790" i="10"/>
  <c r="T790" i="10"/>
  <c r="T786" i="10"/>
  <c r="U766" i="10"/>
  <c r="T766" i="10"/>
  <c r="T762" i="10"/>
  <c r="T694" i="10"/>
  <c r="U694" i="10"/>
  <c r="T670" i="10"/>
  <c r="U670" i="10"/>
  <c r="T666" i="10"/>
  <c r="T598" i="10"/>
  <c r="U598" i="10"/>
  <c r="T594" i="10"/>
  <c r="U549" i="10"/>
  <c r="T549" i="10"/>
  <c r="T545" i="10"/>
  <c r="T521" i="10"/>
  <c r="U429" i="10"/>
  <c r="T429" i="10"/>
  <c r="T425" i="10"/>
  <c r="U382" i="10"/>
  <c r="T382" i="10"/>
  <c r="T378" i="10"/>
  <c r="U357" i="10"/>
  <c r="T357" i="10"/>
  <c r="T353" i="10"/>
  <c r="U334" i="10"/>
  <c r="T334" i="10"/>
  <c r="T330" i="10"/>
  <c r="T281" i="10"/>
  <c r="U238" i="10"/>
  <c r="T238" i="10"/>
  <c r="T234" i="10"/>
  <c r="U214" i="10"/>
  <c r="T214" i="10"/>
  <c r="U210" i="10"/>
  <c r="T210" i="10"/>
  <c r="T1001" i="10"/>
  <c r="AV917" i="10"/>
  <c r="T958" i="10"/>
  <c r="U958" i="10"/>
  <c r="U913" i="10"/>
  <c r="T913" i="10"/>
  <c r="U909" i="10"/>
  <c r="T909" i="10"/>
  <c r="T906" i="10"/>
  <c r="T881" i="10"/>
  <c r="T837" i="10"/>
  <c r="U837" i="10"/>
  <c r="T834" i="10"/>
  <c r="T789" i="10"/>
  <c r="U789" i="10"/>
  <c r="T785" i="10"/>
  <c r="T765" i="10"/>
  <c r="U765" i="10"/>
  <c r="T761" i="10"/>
  <c r="T742" i="10"/>
  <c r="U742" i="10"/>
  <c r="U693" i="10"/>
  <c r="T693" i="10"/>
  <c r="T690" i="10"/>
  <c r="U669" i="10"/>
  <c r="T669" i="10"/>
  <c r="T665" i="10"/>
  <c r="T622" i="10"/>
  <c r="U622" i="10"/>
  <c r="T618" i="10"/>
  <c r="U597" i="10"/>
  <c r="T597" i="10"/>
  <c r="T593" i="10"/>
  <c r="U454" i="10"/>
  <c r="T454" i="10"/>
  <c r="T450" i="10"/>
  <c r="U406" i="10"/>
  <c r="T406" i="10"/>
  <c r="U381" i="10"/>
  <c r="T381" i="10"/>
  <c r="T377" i="10"/>
  <c r="U333" i="10"/>
  <c r="T333" i="10"/>
  <c r="T329" i="10"/>
  <c r="U310" i="10"/>
  <c r="T310" i="10"/>
  <c r="T306" i="10"/>
  <c r="U286" i="10"/>
  <c r="T286" i="10"/>
  <c r="U237" i="10"/>
  <c r="T237" i="10"/>
  <c r="T233" i="10"/>
  <c r="U213" i="10"/>
  <c r="T213" i="10"/>
  <c r="AV1007" i="10"/>
  <c r="T1006" i="10"/>
  <c r="U1006" i="10"/>
  <c r="AV1000" i="10"/>
  <c r="T185" i="10"/>
  <c r="AT998" i="10"/>
  <c r="U1005" i="10"/>
  <c r="U1010" i="10"/>
  <c r="U1013" i="10"/>
  <c r="AV139" i="10"/>
  <c r="AV963" i="10"/>
  <c r="T1010" i="10"/>
  <c r="AH991" i="10"/>
  <c r="T1024" i="10"/>
  <c r="AQ991" i="10"/>
  <c r="T1029" i="10"/>
  <c r="AV1021" i="10"/>
  <c r="AV1025" i="10"/>
  <c r="AX1077" i="10" s="1"/>
  <c r="U1029" i="10"/>
  <c r="T1034" i="10"/>
  <c r="AT991" i="10"/>
  <c r="AH1034" i="10"/>
  <c r="T162" i="10"/>
  <c r="AE991" i="10"/>
  <c r="AF991" i="10" s="1"/>
  <c r="T190" i="10"/>
  <c r="T186" i="10"/>
  <c r="U1033" i="10"/>
  <c r="T1033" i="10"/>
  <c r="T189" i="10"/>
  <c r="AT990" i="10"/>
  <c r="AV988" i="10"/>
  <c r="AV961" i="10"/>
  <c r="AV985" i="10"/>
  <c r="AQ990" i="10"/>
  <c r="AR990" i="10" s="1"/>
  <c r="T1005" i="10"/>
  <c r="AV952" i="10"/>
  <c r="T158" i="10"/>
  <c r="AH1037" i="10"/>
  <c r="AI1037" i="10" s="1"/>
  <c r="AV999" i="10"/>
  <c r="T209" i="10"/>
  <c r="T166" i="10"/>
  <c r="R1986" i="2"/>
  <c r="S1977" i="7"/>
  <c r="R1978" i="7"/>
  <c r="U1978" i="7" s="1"/>
  <c r="S1978" i="7"/>
  <c r="R1987" i="2"/>
  <c r="R1977" i="7"/>
  <c r="U1977" i="7" s="1"/>
  <c r="AT917" i="10" l="1"/>
  <c r="AH890" i="10"/>
  <c r="AT1000" i="10"/>
  <c r="AT989" i="10"/>
  <c r="AE990" i="10"/>
  <c r="T372" i="10"/>
  <c r="AN818" i="10"/>
  <c r="AO818" i="10" s="1"/>
  <c r="AN712" i="10"/>
  <c r="AO712" i="10" s="1"/>
  <c r="AH867" i="10"/>
  <c r="AI867" i="10" s="1"/>
  <c r="AO912" i="10"/>
  <c r="AE919" i="10"/>
  <c r="U984" i="10"/>
  <c r="AE284" i="10"/>
  <c r="AF284" i="10" s="1"/>
  <c r="AN913" i="10"/>
  <c r="AV495" i="10"/>
  <c r="AK900" i="10"/>
  <c r="AL900" i="10" s="1"/>
  <c r="AK911" i="10"/>
  <c r="AL911" i="10" s="1"/>
  <c r="T967" i="10"/>
  <c r="T943" i="10"/>
  <c r="T895" i="10"/>
  <c r="U847" i="10"/>
  <c r="U823" i="10"/>
  <c r="U367" i="10"/>
  <c r="AH889" i="10"/>
  <c r="T1030" i="10"/>
  <c r="AV951" i="10"/>
  <c r="AK835" i="10"/>
  <c r="AL835" i="10" s="1"/>
  <c r="T692" i="10"/>
  <c r="U1030" i="10"/>
  <c r="AV759" i="10"/>
  <c r="AI991" i="10"/>
  <c r="AT913" i="10"/>
  <c r="AE874" i="10"/>
  <c r="T1012" i="10"/>
  <c r="Y874" i="10"/>
  <c r="Z874" i="10" s="1"/>
  <c r="AN918" i="10"/>
  <c r="AO918" i="10" s="1"/>
  <c r="AN988" i="10"/>
  <c r="AO988" i="10" s="1"/>
  <c r="AV1001" i="10"/>
  <c r="AH919" i="10"/>
  <c r="AU998" i="10"/>
  <c r="U960" i="10"/>
  <c r="Y957" i="10"/>
  <c r="U743" i="10"/>
  <c r="T551" i="10"/>
  <c r="T359" i="10"/>
  <c r="T167" i="10"/>
  <c r="AE683" i="10"/>
  <c r="AF683" i="10" s="1"/>
  <c r="AQ965" i="10"/>
  <c r="AR965" i="10" s="1"/>
  <c r="AE615" i="10"/>
  <c r="AF615" i="10" s="1"/>
  <c r="AN873" i="10"/>
  <c r="AO873" i="10" s="1"/>
  <c r="AQ906" i="10"/>
  <c r="AC912" i="10"/>
  <c r="AB919" i="10"/>
  <c r="AC919" i="10" s="1"/>
  <c r="AQ918" i="10"/>
  <c r="AE920" i="10"/>
  <c r="AU944" i="10"/>
  <c r="AB952" i="10"/>
  <c r="AB957" i="10"/>
  <c r="AC957" i="10" s="1"/>
  <c r="T1032" i="10"/>
  <c r="T984" i="10"/>
  <c r="T812" i="10"/>
  <c r="U788" i="10"/>
  <c r="U744" i="10"/>
  <c r="U572" i="10"/>
  <c r="U548" i="10"/>
  <c r="U476" i="10"/>
  <c r="U360" i="10"/>
  <c r="U236" i="10"/>
  <c r="T212" i="10"/>
  <c r="T164" i="10"/>
  <c r="AE969" i="10"/>
  <c r="AF969" i="10" s="1"/>
  <c r="AL974" i="10"/>
  <c r="AO997" i="10"/>
  <c r="AB991" i="10"/>
  <c r="T208" i="10"/>
  <c r="AN991" i="10"/>
  <c r="AU990" i="10"/>
  <c r="T476" i="10"/>
  <c r="T308" i="10"/>
  <c r="T236" i="10"/>
  <c r="AV107" i="10"/>
  <c r="AV443" i="10"/>
  <c r="T360" i="10"/>
  <c r="AV707" i="10"/>
  <c r="T836" i="10"/>
  <c r="AH1018" i="10"/>
  <c r="T260" i="10"/>
  <c r="T496" i="10"/>
  <c r="T712" i="10"/>
  <c r="U836" i="10"/>
  <c r="T240" i="10"/>
  <c r="AV131" i="10"/>
  <c r="AE921" i="10"/>
  <c r="AF921" i="10" s="1"/>
  <c r="U260" i="10"/>
  <c r="T500" i="10"/>
  <c r="U716" i="10"/>
  <c r="U240" i="10"/>
  <c r="AN989" i="10"/>
  <c r="AV635" i="10"/>
  <c r="AV59" i="10"/>
  <c r="Y873" i="10"/>
  <c r="U652" i="10"/>
  <c r="U436" i="10"/>
  <c r="T860" i="10"/>
  <c r="T1028" i="10"/>
  <c r="T424" i="10"/>
  <c r="T928" i="10"/>
  <c r="T264" i="10"/>
  <c r="U500" i="10"/>
  <c r="T716" i="10"/>
  <c r="AN990" i="10"/>
  <c r="AO990" i="10" s="1"/>
  <c r="S862" i="10"/>
  <c r="AE1028" i="10"/>
  <c r="AF1028" i="10" s="1"/>
  <c r="T428" i="10"/>
  <c r="U932" i="10"/>
  <c r="U264" i="10"/>
  <c r="T504" i="10"/>
  <c r="T736" i="10"/>
  <c r="T376" i="10"/>
  <c r="T592" i="10"/>
  <c r="T760" i="10"/>
  <c r="AK1010" i="10"/>
  <c r="AT931" i="10"/>
  <c r="AU931" i="10" s="1"/>
  <c r="U1028" i="10"/>
  <c r="U1036" i="10"/>
  <c r="U428" i="10"/>
  <c r="T932" i="10"/>
  <c r="U504" i="10"/>
  <c r="U740" i="10"/>
  <c r="T616" i="10"/>
  <c r="U764" i="10"/>
  <c r="AK1011" i="10"/>
  <c r="AV587" i="10"/>
  <c r="U308" i="10"/>
  <c r="AB954" i="10"/>
  <c r="AC954" i="10" s="1"/>
  <c r="U936" i="10"/>
  <c r="T740" i="10"/>
  <c r="T408" i="10"/>
  <c r="U620" i="10"/>
  <c r="T280" i="10"/>
  <c r="T764" i="10"/>
  <c r="AB913" i="10"/>
  <c r="AC913" i="10" s="1"/>
  <c r="AV875" i="10"/>
  <c r="AV203" i="10"/>
  <c r="T160" i="10"/>
  <c r="U792" i="10"/>
  <c r="T284" i="10"/>
  <c r="T952" i="10"/>
  <c r="U956" i="10"/>
  <c r="U408" i="10"/>
  <c r="T620" i="10"/>
  <c r="T904" i="10"/>
  <c r="AV371" i="10"/>
  <c r="AV515" i="10"/>
  <c r="T744" i="10"/>
  <c r="AV683" i="10"/>
  <c r="U284" i="10"/>
  <c r="T956" i="10"/>
  <c r="U908" i="10"/>
  <c r="T788" i="10"/>
  <c r="T1000" i="10"/>
  <c r="AH1015" i="10"/>
  <c r="AI1015" i="10" s="1"/>
  <c r="T472" i="10"/>
  <c r="T908" i="10"/>
  <c r="AV827" i="10"/>
  <c r="AV467" i="10"/>
  <c r="T520" i="10"/>
  <c r="T328" i="10"/>
  <c r="AV803" i="10"/>
  <c r="T524" i="10"/>
  <c r="AV923" i="10"/>
  <c r="T572" i="10"/>
  <c r="T452" i="10"/>
  <c r="T664" i="10"/>
  <c r="T332" i="10"/>
  <c r="U596" i="10"/>
  <c r="T880" i="10"/>
  <c r="AV251" i="10"/>
  <c r="S902" i="10"/>
  <c r="S302" i="10"/>
  <c r="T668" i="10"/>
  <c r="T256" i="10"/>
  <c r="U524" i="10"/>
  <c r="T808" i="10"/>
  <c r="U980" i="10"/>
  <c r="U452" i="10"/>
  <c r="U332" i="10"/>
  <c r="T596" i="10"/>
  <c r="U884" i="10"/>
  <c r="AH1014" i="10"/>
  <c r="AI1014" i="10" s="1"/>
  <c r="T544" i="10"/>
  <c r="T980" i="10"/>
  <c r="U576" i="10"/>
  <c r="T1004" i="10"/>
  <c r="U692" i="10"/>
  <c r="T336" i="10"/>
  <c r="T884" i="10"/>
  <c r="U1034" i="10"/>
  <c r="T232" i="10"/>
  <c r="T960" i="10"/>
  <c r="U1032" i="10"/>
  <c r="T400" i="10"/>
  <c r="T832" i="10"/>
  <c r="U380" i="10"/>
  <c r="AB958" i="10"/>
  <c r="AC958" i="10" s="1"/>
  <c r="AF912" i="10"/>
  <c r="AE922" i="10"/>
  <c r="AF922" i="10" s="1"/>
  <c r="T912" i="10"/>
  <c r="T352" i="10"/>
  <c r="T404" i="10"/>
  <c r="T640" i="10"/>
  <c r="T380" i="10"/>
  <c r="T356" i="10"/>
  <c r="U404" i="10"/>
  <c r="U644" i="10"/>
  <c r="U356" i="10"/>
  <c r="U860" i="10"/>
  <c r="T644" i="10"/>
  <c r="U668" i="10"/>
  <c r="T448" i="10"/>
  <c r="T456" i="10"/>
  <c r="AB896" i="10"/>
  <c r="AT674" i="10"/>
  <c r="AU674" i="10" s="1"/>
  <c r="Y1010" i="10"/>
  <c r="AK1024" i="10"/>
  <c r="AL1024" i="10" s="1"/>
  <c r="AV1022" i="10"/>
  <c r="AX1074" i="10" s="1"/>
  <c r="U1231" i="10"/>
  <c r="AK991" i="10"/>
  <c r="S870" i="10"/>
  <c r="AQ905" i="10"/>
  <c r="AR905" i="10" s="1"/>
  <c r="AT386" i="10"/>
  <c r="AU386" i="10" s="1"/>
  <c r="AT350" i="10"/>
  <c r="AU350" i="10" s="1"/>
  <c r="AT332" i="10"/>
  <c r="Y901" i="10"/>
  <c r="AD938" i="2"/>
  <c r="AT347" i="10"/>
  <c r="AU347" i="10" s="1"/>
  <c r="W1504" i="7"/>
  <c r="AU332" i="10"/>
  <c r="AD936" i="2"/>
  <c r="AT608" i="10"/>
  <c r="AU608" i="10" s="1"/>
  <c r="AT506" i="10"/>
  <c r="AU506" i="10" s="1"/>
  <c r="AT494" i="10"/>
  <c r="AU494" i="10" s="1"/>
  <c r="AT398" i="10"/>
  <c r="AU398" i="10" s="1"/>
  <c r="AT363" i="10"/>
  <c r="AU363" i="10" s="1"/>
  <c r="AK941" i="10"/>
  <c r="AL941" i="10" s="1"/>
  <c r="AH881" i="10"/>
  <c r="AB430" i="10"/>
  <c r="AC430" i="10" s="1"/>
  <c r="AT785" i="10"/>
  <c r="AU785" i="10" s="1"/>
  <c r="AT693" i="10"/>
  <c r="AU693" i="10" s="1"/>
  <c r="AT659" i="10"/>
  <c r="AU659" i="10" s="1"/>
  <c r="AT575" i="10"/>
  <c r="AU575" i="10" s="1"/>
  <c r="AT476" i="10"/>
  <c r="AU476" i="10" s="1"/>
  <c r="AT314" i="10"/>
  <c r="AU314" i="10" s="1"/>
  <c r="AT311" i="10"/>
  <c r="AU311" i="10" s="1"/>
  <c r="AT281" i="10"/>
  <c r="AU281" i="10" s="1"/>
  <c r="V1717" i="7"/>
  <c r="AQ668" i="10"/>
  <c r="AR668" i="10" s="1"/>
  <c r="AH797" i="10"/>
  <c r="AI797" i="10" s="1"/>
  <c r="AH644" i="10"/>
  <c r="AI644" i="10" s="1"/>
  <c r="AH374" i="10"/>
  <c r="AI374" i="10" s="1"/>
  <c r="AH309" i="10"/>
  <c r="AI309" i="10" s="1"/>
  <c r="AH302" i="10"/>
  <c r="AI302" i="10" s="1"/>
  <c r="AQ930" i="10"/>
  <c r="AR930" i="10" s="1"/>
  <c r="AE752" i="10"/>
  <c r="AF752" i="10" s="1"/>
  <c r="AE734" i="10"/>
  <c r="AF734" i="10" s="1"/>
  <c r="Y890" i="10"/>
  <c r="AK1005" i="10"/>
  <c r="AL1005" i="10" s="1"/>
  <c r="S946" i="10"/>
  <c r="S705" i="10"/>
  <c r="AB652" i="10"/>
  <c r="AC652" i="10" s="1"/>
  <c r="AQ941" i="10"/>
  <c r="AE1022" i="10"/>
  <c r="AT798" i="10"/>
  <c r="AU798" i="10" s="1"/>
  <c r="AT747" i="10"/>
  <c r="AU747" i="10" s="1"/>
  <c r="AT729" i="10"/>
  <c r="AU729" i="10" s="1"/>
  <c r="AT705" i="10"/>
  <c r="AU705" i="10" s="1"/>
  <c r="AT702" i="10"/>
  <c r="AU702" i="10" s="1"/>
  <c r="AT680" i="10"/>
  <c r="AU680" i="10" s="1"/>
  <c r="AT665" i="10"/>
  <c r="AU665" i="10" s="1"/>
  <c r="AT654" i="10"/>
  <c r="AU654" i="10" s="1"/>
  <c r="AT605" i="10"/>
  <c r="AU605" i="10" s="1"/>
  <c r="AT597" i="10"/>
  <c r="AU597" i="10" s="1"/>
  <c r="AT564" i="10"/>
  <c r="AU564" i="10" s="1"/>
  <c r="AT560" i="10"/>
  <c r="AU560" i="10" s="1"/>
  <c r="AT558" i="10"/>
  <c r="AU558" i="10" s="1"/>
  <c r="AT498" i="10"/>
  <c r="AU498" i="10" s="1"/>
  <c r="AT491" i="10"/>
  <c r="AU491" i="10" s="1"/>
  <c r="AT471" i="10"/>
  <c r="AU471" i="10" s="1"/>
  <c r="AT462" i="10"/>
  <c r="AU462" i="10" s="1"/>
  <c r="AT456" i="10"/>
  <c r="AU456" i="10" s="1"/>
  <c r="AT443" i="10"/>
  <c r="AU443" i="10" s="1"/>
  <c r="AT431" i="10"/>
  <c r="AU431" i="10" s="1"/>
  <c r="AT420" i="10"/>
  <c r="AU420" i="10" s="1"/>
  <c r="AT416" i="10"/>
  <c r="AU416" i="10" s="1"/>
  <c r="AT396" i="10"/>
  <c r="AU396" i="10" s="1"/>
  <c r="AT392" i="10"/>
  <c r="AU392" i="10" s="1"/>
  <c r="AT309" i="10"/>
  <c r="AU309" i="10" s="1"/>
  <c r="AT291" i="10"/>
  <c r="AU291" i="10" s="1"/>
  <c r="AE918" i="10"/>
  <c r="AF918" i="10" s="1"/>
  <c r="AQ992" i="10"/>
  <c r="AR992" i="10" s="1"/>
  <c r="Y1015" i="10"/>
  <c r="Y1009" i="10"/>
  <c r="Z1009" i="10" s="1"/>
  <c r="AN1016" i="10"/>
  <c r="AO1016" i="10" s="1"/>
  <c r="AH791" i="10"/>
  <c r="AI791" i="10" s="1"/>
  <c r="AH393" i="10"/>
  <c r="AI393" i="10" s="1"/>
  <c r="AH390" i="10"/>
  <c r="AI390" i="10" s="1"/>
  <c r="AH300" i="10"/>
  <c r="AI300" i="10" s="1"/>
  <c r="AE773" i="10"/>
  <c r="AF773" i="10" s="1"/>
  <c r="AE749" i="10"/>
  <c r="AF749" i="10" s="1"/>
  <c r="AE725" i="10"/>
  <c r="AF725" i="10" s="1"/>
  <c r="AE722" i="10"/>
  <c r="AF722" i="10" s="1"/>
  <c r="AE611" i="10"/>
  <c r="AF611" i="10" s="1"/>
  <c r="Y983" i="10"/>
  <c r="AK1008" i="10"/>
  <c r="AN1000" i="10"/>
  <c r="AO1000" i="10" s="1"/>
  <c r="AK844" i="10"/>
  <c r="AH845" i="10"/>
  <c r="AI845" i="10" s="1"/>
  <c r="Y882" i="10"/>
  <c r="AQ885" i="10"/>
  <c r="T781" i="10"/>
  <c r="U785" i="10"/>
  <c r="T589" i="10"/>
  <c r="U593" i="10"/>
  <c r="AK986" i="10"/>
  <c r="Z1015" i="10"/>
  <c r="AQ819" i="10"/>
  <c r="AR819" i="10" s="1"/>
  <c r="AQ813" i="10"/>
  <c r="AR813" i="10" s="1"/>
  <c r="AQ744" i="10"/>
  <c r="AR744" i="10" s="1"/>
  <c r="AQ740" i="10"/>
  <c r="AR740" i="10" s="1"/>
  <c r="AQ732" i="10"/>
  <c r="AR732" i="10" s="1"/>
  <c r="AQ284" i="10"/>
  <c r="AR284" i="10" s="1"/>
  <c r="AQ1005" i="10"/>
  <c r="AR1005" i="10" s="1"/>
  <c r="AN708" i="10"/>
  <c r="AO708" i="10" s="1"/>
  <c r="AK970" i="10"/>
  <c r="AH620" i="10"/>
  <c r="AI620" i="10" s="1"/>
  <c r="AH545" i="10"/>
  <c r="AI545" i="10" s="1"/>
  <c r="AH512" i="10"/>
  <c r="AI512" i="10" s="1"/>
  <c r="AH500" i="10"/>
  <c r="AI500" i="10" s="1"/>
  <c r="AH494" i="10"/>
  <c r="AI494" i="10" s="1"/>
  <c r="AH354" i="10"/>
  <c r="AI354" i="10" s="1"/>
  <c r="AH296" i="10"/>
  <c r="AI296" i="10" s="1"/>
  <c r="AH293" i="10"/>
  <c r="AI293" i="10" s="1"/>
  <c r="AH287" i="10"/>
  <c r="AI287" i="10" s="1"/>
  <c r="AH281" i="10"/>
  <c r="AI281" i="10" s="1"/>
  <c r="AN974" i="10"/>
  <c r="AO974" i="10" s="1"/>
  <c r="AE714" i="10"/>
  <c r="AF714" i="10" s="1"/>
  <c r="AE575" i="10"/>
  <c r="AF575" i="10" s="1"/>
  <c r="S874" i="10"/>
  <c r="AB824" i="10"/>
  <c r="AC824" i="10" s="1"/>
  <c r="V1719" i="7"/>
  <c r="V1591" i="7"/>
  <c r="V374" i="7"/>
  <c r="V364" i="7"/>
  <c r="U846" i="10"/>
  <c r="AQ983" i="10"/>
  <c r="AR983" i="10" s="1"/>
  <c r="AN987" i="10"/>
  <c r="AO987" i="10" s="1"/>
  <c r="AB1011" i="10"/>
  <c r="AC1011" i="10" s="1"/>
  <c r="AE1008" i="10"/>
  <c r="AH1001" i="10"/>
  <c r="AI1001" i="10" s="1"/>
  <c r="Y1028" i="10"/>
  <c r="Z1028" i="10" s="1"/>
  <c r="AT1037" i="10"/>
  <c r="AU1037" i="10" s="1"/>
  <c r="AT679" i="10"/>
  <c r="AU679" i="10" s="1"/>
  <c r="AT651" i="10"/>
  <c r="AU651" i="10" s="1"/>
  <c r="AT644" i="10"/>
  <c r="AU644" i="10" s="1"/>
  <c r="AT641" i="10"/>
  <c r="AU641" i="10" s="1"/>
  <c r="AT624" i="10"/>
  <c r="AU624" i="10" s="1"/>
  <c r="AT511" i="10"/>
  <c r="AU511" i="10" s="1"/>
  <c r="AT437" i="10"/>
  <c r="AU437" i="10" s="1"/>
  <c r="AQ849" i="10"/>
  <c r="AR849" i="10" s="1"/>
  <c r="AQ858" i="10"/>
  <c r="AR858" i="10" s="1"/>
  <c r="AK865" i="10"/>
  <c r="AE886" i="10"/>
  <c r="AF886" i="10" s="1"/>
  <c r="AN891" i="10"/>
  <c r="AO891" i="10" s="1"/>
  <c r="AE900" i="10"/>
  <c r="AF900" i="10" s="1"/>
  <c r="AF990" i="10"/>
  <c r="AQ798" i="10"/>
  <c r="AR798" i="10" s="1"/>
  <c r="AQ680" i="10"/>
  <c r="AR680" i="10" s="1"/>
  <c r="AQ642" i="10"/>
  <c r="AR642" i="10" s="1"/>
  <c r="AQ581" i="10"/>
  <c r="AR581" i="10" s="1"/>
  <c r="AQ455" i="10"/>
  <c r="AR455" i="10" s="1"/>
  <c r="AQ279" i="10"/>
  <c r="AR279" i="10" s="1"/>
  <c r="AK852" i="10"/>
  <c r="AN858" i="10"/>
  <c r="AO858" i="10" s="1"/>
  <c r="AN819" i="10"/>
  <c r="AO819" i="10" s="1"/>
  <c r="AN674" i="10"/>
  <c r="AO674" i="10" s="1"/>
  <c r="AN611" i="10"/>
  <c r="AO611" i="10" s="1"/>
  <c r="AN569" i="10"/>
  <c r="AO569" i="10" s="1"/>
  <c r="AN542" i="10"/>
  <c r="AO542" i="10" s="1"/>
  <c r="AN509" i="10"/>
  <c r="AO509" i="10" s="1"/>
  <c r="T939" i="10"/>
  <c r="U891" i="10"/>
  <c r="T411" i="10"/>
  <c r="T339" i="10"/>
  <c r="U315" i="10"/>
  <c r="T267" i="10"/>
  <c r="AH770" i="10"/>
  <c r="AI770" i="10" s="1"/>
  <c r="AH486" i="10"/>
  <c r="AI486" i="10" s="1"/>
  <c r="AH480" i="10"/>
  <c r="AI480" i="10" s="1"/>
  <c r="AH476" i="10"/>
  <c r="AI476" i="10" s="1"/>
  <c r="AH464" i="10"/>
  <c r="AI464" i="10" s="1"/>
  <c r="T577" i="10"/>
  <c r="T169" i="10"/>
  <c r="AE269" i="10"/>
  <c r="AF269" i="10" s="1"/>
  <c r="AE825" i="10"/>
  <c r="AF825" i="10" s="1"/>
  <c r="AE798" i="10"/>
  <c r="AF798" i="10" s="1"/>
  <c r="AE608" i="10"/>
  <c r="AF608" i="10" s="1"/>
  <c r="AQ964" i="10"/>
  <c r="AR964" i="10" s="1"/>
  <c r="S857" i="10"/>
  <c r="AE952" i="10"/>
  <c r="AK996" i="10"/>
  <c r="AB268" i="10"/>
  <c r="AC268" i="10" s="1"/>
  <c r="AB730" i="10"/>
  <c r="AC730" i="10" s="1"/>
  <c r="AB665" i="10"/>
  <c r="AC665" i="10" s="1"/>
  <c r="AB641" i="10"/>
  <c r="AC641" i="10" s="1"/>
  <c r="AB635" i="10"/>
  <c r="AC635" i="10" s="1"/>
  <c r="AB597" i="10"/>
  <c r="AC597" i="10" s="1"/>
  <c r="AB507" i="10"/>
  <c r="AC507" i="10" s="1"/>
  <c r="AB504" i="10"/>
  <c r="AC504" i="10" s="1"/>
  <c r="AB472" i="10"/>
  <c r="AC472" i="10" s="1"/>
  <c r="AB457" i="10"/>
  <c r="AC457" i="10" s="1"/>
  <c r="AB425" i="10"/>
  <c r="AC425" i="10" s="1"/>
  <c r="AB391" i="10"/>
  <c r="AC391" i="10" s="1"/>
  <c r="AB369" i="10"/>
  <c r="AC369" i="10" s="1"/>
  <c r="AB368" i="10"/>
  <c r="AC368" i="10" s="1"/>
  <c r="AB355" i="10"/>
  <c r="AC355" i="10" s="1"/>
  <c r="AB331" i="10"/>
  <c r="AC331" i="10" s="1"/>
  <c r="AT839" i="10"/>
  <c r="AU839" i="10" s="1"/>
  <c r="AN841" i="10"/>
  <c r="AO841" i="10" s="1"/>
  <c r="AB847" i="10"/>
  <c r="AC847" i="10" s="1"/>
  <c r="AB863" i="10"/>
  <c r="AC863" i="10" s="1"/>
  <c r="AE880" i="10"/>
  <c r="AF880" i="10" s="1"/>
  <c r="AK892" i="10"/>
  <c r="AL892" i="10" s="1"/>
  <c r="AN894" i="10"/>
  <c r="AO894" i="10" s="1"/>
  <c r="AE906" i="10"/>
  <c r="AF906" i="10" s="1"/>
  <c r="Y912" i="10"/>
  <c r="Y913" i="10"/>
  <c r="AK929" i="10"/>
  <c r="AL929" i="10" s="1"/>
  <c r="AQ940" i="10"/>
  <c r="AR940" i="10" s="1"/>
  <c r="S218" i="10"/>
  <c r="U946" i="10"/>
  <c r="U778" i="10"/>
  <c r="T682" i="10"/>
  <c r="U686" i="10"/>
  <c r="U470" i="10"/>
  <c r="U450" i="10"/>
  <c r="U298" i="10"/>
  <c r="U282" i="10"/>
  <c r="U234" i="10"/>
  <c r="AF1008" i="10"/>
  <c r="AQ809" i="10"/>
  <c r="AR809" i="10" s="1"/>
  <c r="AQ790" i="10"/>
  <c r="AR790" i="10" s="1"/>
  <c r="AQ785" i="10"/>
  <c r="AR785" i="10" s="1"/>
  <c r="AQ783" i="10"/>
  <c r="AR783" i="10" s="1"/>
  <c r="AQ778" i="10"/>
  <c r="AR778" i="10" s="1"/>
  <c r="AQ761" i="10"/>
  <c r="AR761" i="10" s="1"/>
  <c r="AQ728" i="10"/>
  <c r="AR728" i="10" s="1"/>
  <c r="AQ726" i="10"/>
  <c r="AR726" i="10" s="1"/>
  <c r="AQ707" i="10"/>
  <c r="AQ676" i="10"/>
  <c r="AR676" i="10" s="1"/>
  <c r="AQ632" i="10"/>
  <c r="AR632" i="10" s="1"/>
  <c r="AQ619" i="10"/>
  <c r="AR619" i="10" s="1"/>
  <c r="AQ600" i="10"/>
  <c r="AR600" i="10" s="1"/>
  <c r="AQ579" i="10"/>
  <c r="AR579" i="10" s="1"/>
  <c r="AQ555" i="10"/>
  <c r="AR555" i="10" s="1"/>
  <c r="AQ521" i="10"/>
  <c r="AR521" i="10" s="1"/>
  <c r="AQ404" i="10"/>
  <c r="AR404" i="10" s="1"/>
  <c r="AQ362" i="10"/>
  <c r="AR362" i="10" s="1"/>
  <c r="AQ273" i="10"/>
  <c r="AR273" i="10" s="1"/>
  <c r="AF842" i="10"/>
  <c r="AE845" i="10"/>
  <c r="AF845" i="10" s="1"/>
  <c r="AN857" i="10"/>
  <c r="AO857" i="10" s="1"/>
  <c r="AB875" i="10"/>
  <c r="AC875" i="10" s="1"/>
  <c r="AT881" i="10"/>
  <c r="AU881" i="10" s="1"/>
  <c r="AN885" i="10"/>
  <c r="AO885" i="10" s="1"/>
  <c r="AF896" i="10"/>
  <c r="AN916" i="10"/>
  <c r="AO916" i="10" s="1"/>
  <c r="AB918" i="10"/>
  <c r="AC918" i="10" s="1"/>
  <c r="AH942" i="10"/>
  <c r="AI942" i="10" s="1"/>
  <c r="AH937" i="10"/>
  <c r="T944" i="10"/>
  <c r="U828" i="10"/>
  <c r="T752" i="10"/>
  <c r="U784" i="10"/>
  <c r="T656" i="10"/>
  <c r="U684" i="10"/>
  <c r="T440" i="10"/>
  <c r="U372" i="10"/>
  <c r="T296" i="10"/>
  <c r="U276" i="10"/>
  <c r="U256" i="10"/>
  <c r="Y971" i="10"/>
  <c r="Z971" i="10" s="1"/>
  <c r="AB997" i="10"/>
  <c r="AC997" i="10" s="1"/>
  <c r="AN816" i="10"/>
  <c r="AO816" i="10" s="1"/>
  <c r="AN797" i="10"/>
  <c r="AO797" i="10" s="1"/>
  <c r="AN750" i="10"/>
  <c r="AO750" i="10" s="1"/>
  <c r="AN660" i="10"/>
  <c r="AO660" i="10" s="1"/>
  <c r="AN636" i="10"/>
  <c r="AO636" i="10" s="1"/>
  <c r="AN609" i="10"/>
  <c r="AO609" i="10" s="1"/>
  <c r="AN594" i="10"/>
  <c r="AO594" i="10" s="1"/>
  <c r="AN557" i="10"/>
  <c r="AO557" i="10" s="1"/>
  <c r="AN506" i="10"/>
  <c r="AO506" i="10" s="1"/>
  <c r="AN488" i="10"/>
  <c r="AO488" i="10" s="1"/>
  <c r="AN416" i="10"/>
  <c r="AO416" i="10" s="1"/>
  <c r="AN363" i="10"/>
  <c r="AO363" i="10" s="1"/>
  <c r="AN359" i="10"/>
  <c r="AO359" i="10" s="1"/>
  <c r="AH866" i="10"/>
  <c r="AK885" i="10"/>
  <c r="AL885" i="10" s="1"/>
  <c r="AH780" i="10"/>
  <c r="AI780" i="10" s="1"/>
  <c r="AH765" i="10"/>
  <c r="AI765" i="10" s="1"/>
  <c r="AH762" i="10"/>
  <c r="AI762" i="10" s="1"/>
  <c r="AH737" i="10"/>
  <c r="AI737" i="10" s="1"/>
  <c r="AH701" i="10"/>
  <c r="AI701" i="10" s="1"/>
  <c r="AH678" i="10"/>
  <c r="AI678" i="10" s="1"/>
  <c r="AH671" i="10"/>
  <c r="AI671" i="10" s="1"/>
  <c r="AH659" i="10"/>
  <c r="AI659" i="10" s="1"/>
  <c r="AH641" i="10"/>
  <c r="AI641" i="10" s="1"/>
  <c r="AH593" i="10"/>
  <c r="AI593" i="10" s="1"/>
  <c r="AH591" i="10"/>
  <c r="AI591" i="10" s="1"/>
  <c r="AH579" i="10"/>
  <c r="AI579" i="10" s="1"/>
  <c r="AH570" i="10"/>
  <c r="AI570" i="10" s="1"/>
  <c r="AH561" i="10"/>
  <c r="AI561" i="10" s="1"/>
  <c r="AH510" i="10"/>
  <c r="AI510" i="10" s="1"/>
  <c r="AH462" i="10"/>
  <c r="AI462" i="10" s="1"/>
  <c r="AH452" i="10"/>
  <c r="AI452" i="10" s="1"/>
  <c r="AH428" i="10"/>
  <c r="AI428" i="10" s="1"/>
  <c r="AH422" i="10"/>
  <c r="AI422" i="10" s="1"/>
  <c r="AE885" i="10"/>
  <c r="AH1035" i="10"/>
  <c r="AT628" i="10"/>
  <c r="AU628" i="10" s="1"/>
  <c r="AE708" i="10"/>
  <c r="AF708" i="10" s="1"/>
  <c r="AE632" i="10"/>
  <c r="AF632" i="10" s="1"/>
  <c r="AE624" i="10"/>
  <c r="AF624" i="10" s="1"/>
  <c r="AE617" i="10"/>
  <c r="AF617" i="10" s="1"/>
  <c r="AB858" i="10"/>
  <c r="AC858" i="10" s="1"/>
  <c r="AB885" i="10"/>
  <c r="AC885" i="10" s="1"/>
  <c r="AB959" i="10"/>
  <c r="AC959" i="10" s="1"/>
  <c r="Y980" i="10"/>
  <c r="Z980" i="10" s="1"/>
  <c r="AB992" i="10"/>
  <c r="AC992" i="10" s="1"/>
  <c r="AT580" i="10"/>
  <c r="AU580" i="10" s="1"/>
  <c r="AT805" i="10"/>
  <c r="AU805" i="10" s="1"/>
  <c r="AT460" i="10"/>
  <c r="AU460" i="10" s="1"/>
  <c r="AF930" i="10"/>
  <c r="AN784" i="10"/>
  <c r="AO784" i="10" s="1"/>
  <c r="AN760" i="10"/>
  <c r="AO760" i="10" s="1"/>
  <c r="AN721" i="10"/>
  <c r="AO721" i="10" s="1"/>
  <c r="AN700" i="10"/>
  <c r="AO700" i="10" s="1"/>
  <c r="AN694" i="10"/>
  <c r="AO694" i="10" s="1"/>
  <c r="AN658" i="10"/>
  <c r="AO658" i="10" s="1"/>
  <c r="AN577" i="10"/>
  <c r="AO577" i="10" s="1"/>
  <c r="AN505" i="10"/>
  <c r="AO505" i="10" s="1"/>
  <c r="AN358" i="10"/>
  <c r="AO358" i="10" s="1"/>
  <c r="AB845" i="10"/>
  <c r="AC845" i="10" s="1"/>
  <c r="AK850" i="10"/>
  <c r="AL850" i="10" s="1"/>
  <c r="AK857" i="10"/>
  <c r="AL857" i="10" s="1"/>
  <c r="AI866" i="10"/>
  <c r="Y875" i="10"/>
  <c r="Z875" i="10" s="1"/>
  <c r="AI890" i="10"/>
  <c r="Y892" i="10"/>
  <c r="Z892" i="10" s="1"/>
  <c r="AC896" i="10"/>
  <c r="Y900" i="10"/>
  <c r="Z900" i="10" s="1"/>
  <c r="AQ903" i="10"/>
  <c r="AR903" i="10" s="1"/>
  <c r="AE905" i="10"/>
  <c r="AF905" i="10" s="1"/>
  <c r="Y927" i="10"/>
  <c r="Z927" i="10" s="1"/>
  <c r="Y849" i="10"/>
  <c r="Z849" i="10" s="1"/>
  <c r="AB881" i="10"/>
  <c r="AC881" i="10" s="1"/>
  <c r="AK910" i="10"/>
  <c r="AL910" i="10" s="1"/>
  <c r="AN893" i="10"/>
  <c r="AO893" i="10" s="1"/>
  <c r="AQ742" i="10"/>
  <c r="AR742" i="10" s="1"/>
  <c r="AN880" i="10"/>
  <c r="AK899" i="10"/>
  <c r="AN951" i="10"/>
  <c r="AO951" i="10" s="1"/>
  <c r="AQ973" i="10"/>
  <c r="AR973" i="10" s="1"/>
  <c r="AU1000" i="10"/>
  <c r="AQ550" i="10"/>
  <c r="AR550" i="10" s="1"/>
  <c r="AH826" i="10"/>
  <c r="AI826" i="10" s="1"/>
  <c r="AH822" i="10"/>
  <c r="AI822" i="10" s="1"/>
  <c r="AH815" i="10"/>
  <c r="AI815" i="10" s="1"/>
  <c r="AH803" i="10"/>
  <c r="AI803" i="10" s="1"/>
  <c r="AH790" i="10"/>
  <c r="AI790" i="10" s="1"/>
  <c r="AH754" i="10"/>
  <c r="AI754" i="10" s="1"/>
  <c r="AH745" i="10"/>
  <c r="AI745" i="10" s="1"/>
  <c r="AH699" i="10"/>
  <c r="AI699" i="10" s="1"/>
  <c r="AH688" i="10"/>
  <c r="AI688" i="10" s="1"/>
  <c r="AH676" i="10"/>
  <c r="AI676" i="10" s="1"/>
  <c r="AH668" i="10"/>
  <c r="AI668" i="10" s="1"/>
  <c r="AH635" i="10"/>
  <c r="AI635" i="10" s="1"/>
  <c r="AH544" i="10"/>
  <c r="AI544" i="10" s="1"/>
  <c r="AH538" i="10"/>
  <c r="AI538" i="10" s="1"/>
  <c r="AH523" i="10"/>
  <c r="AI523" i="10" s="1"/>
  <c r="AH493" i="10"/>
  <c r="AI493" i="10" s="1"/>
  <c r="AH446" i="10"/>
  <c r="AI446" i="10" s="1"/>
  <c r="AH421" i="10"/>
  <c r="AI421" i="10" s="1"/>
  <c r="AH416" i="10"/>
  <c r="AI416" i="10" s="1"/>
  <c r="AH410" i="10"/>
  <c r="AI410" i="10" s="1"/>
  <c r="AH382" i="10"/>
  <c r="AI382" i="10" s="1"/>
  <c r="AH271" i="10"/>
  <c r="AI271" i="10" s="1"/>
  <c r="AH846" i="10"/>
  <c r="AI846" i="10" s="1"/>
  <c r="AE849" i="10"/>
  <c r="AF849" i="10" s="1"/>
  <c r="AT871" i="10"/>
  <c r="AU871" i="10" s="1"/>
  <c r="AQ886" i="10"/>
  <c r="AR886" i="10" s="1"/>
  <c r="AC890" i="10"/>
  <c r="AT895" i="10"/>
  <c r="AU895" i="10" s="1"/>
  <c r="Y903" i="10"/>
  <c r="Z903" i="10" s="1"/>
  <c r="Y941" i="10"/>
  <c r="Z941" i="10" s="1"/>
  <c r="Y935" i="10"/>
  <c r="Z935" i="10" s="1"/>
  <c r="AE958" i="10"/>
  <c r="AF958" i="10" s="1"/>
  <c r="Y986" i="10"/>
  <c r="Z986" i="10" s="1"/>
  <c r="AN1006" i="10"/>
  <c r="AO1006" i="10" s="1"/>
  <c r="AE1038" i="10"/>
  <c r="AF1038" i="10" s="1"/>
  <c r="AQ923" i="10"/>
  <c r="AR923" i="10" s="1"/>
  <c r="AK891" i="10"/>
  <c r="AL891" i="10" s="1"/>
  <c r="AK851" i="10"/>
  <c r="AE822" i="10"/>
  <c r="AF822" i="10" s="1"/>
  <c r="AE796" i="10"/>
  <c r="AF796" i="10" s="1"/>
  <c r="AE791" i="10"/>
  <c r="AF791" i="10" s="1"/>
  <c r="AE763" i="10"/>
  <c r="AF763" i="10" s="1"/>
  <c r="AE700" i="10"/>
  <c r="AF700" i="10" s="1"/>
  <c r="AE667" i="10"/>
  <c r="AF667" i="10" s="1"/>
  <c r="AE658" i="10"/>
  <c r="AF658" i="10" s="1"/>
  <c r="AE653" i="10"/>
  <c r="AF653" i="10" s="1"/>
  <c r="AE637" i="10"/>
  <c r="AF637" i="10" s="1"/>
  <c r="AE564" i="10"/>
  <c r="AF564" i="10" s="1"/>
  <c r="AE557" i="10"/>
  <c r="AF557" i="10" s="1"/>
  <c r="AE496" i="10"/>
  <c r="AF496" i="10" s="1"/>
  <c r="AE393" i="10"/>
  <c r="AF393" i="10" s="1"/>
  <c r="AE271" i="10"/>
  <c r="AF271" i="10" s="1"/>
  <c r="Y872" i="10"/>
  <c r="AE861" i="10"/>
  <c r="AF861" i="10" s="1"/>
  <c r="AQ896" i="10"/>
  <c r="AR896" i="10" s="1"/>
  <c r="AT939" i="10"/>
  <c r="AU939" i="10" s="1"/>
  <c r="AU989" i="10"/>
  <c r="AN999" i="10"/>
  <c r="AO999" i="10" s="1"/>
  <c r="AQ939" i="10"/>
  <c r="AB825" i="10"/>
  <c r="AC825" i="10" s="1"/>
  <c r="AB812" i="10"/>
  <c r="AC812" i="10" s="1"/>
  <c r="AB801" i="10"/>
  <c r="AC801" i="10" s="1"/>
  <c r="AB792" i="10"/>
  <c r="AC792" i="10" s="1"/>
  <c r="AB777" i="10"/>
  <c r="AC777" i="10" s="1"/>
  <c r="AB759" i="10"/>
  <c r="AC759" i="10" s="1"/>
  <c r="AB756" i="10"/>
  <c r="AC756" i="10" s="1"/>
  <c r="AB752" i="10"/>
  <c r="AC752" i="10" s="1"/>
  <c r="AB750" i="10"/>
  <c r="AC750" i="10" s="1"/>
  <c r="AB728" i="10"/>
  <c r="AB713" i="10"/>
  <c r="AC713" i="10" s="1"/>
  <c r="AB679" i="10"/>
  <c r="AC679" i="10" s="1"/>
  <c r="AB673" i="10"/>
  <c r="AC673" i="10" s="1"/>
  <c r="AB670" i="10"/>
  <c r="AC670" i="10" s="1"/>
  <c r="AB663" i="10"/>
  <c r="AC663" i="10" s="1"/>
  <c r="AB657" i="10"/>
  <c r="AC657" i="10" s="1"/>
  <c r="AB650" i="10"/>
  <c r="AC650" i="10" s="1"/>
  <c r="AB642" i="10"/>
  <c r="AC642" i="10" s="1"/>
  <c r="AB639" i="10"/>
  <c r="AC639" i="10" s="1"/>
  <c r="AB608" i="10"/>
  <c r="AC608" i="10" s="1"/>
  <c r="AB604" i="10"/>
  <c r="AC604" i="10" s="1"/>
  <c r="AB600" i="10"/>
  <c r="AC600" i="10" s="1"/>
  <c r="AB596" i="10"/>
  <c r="AC596" i="10" s="1"/>
  <c r="AB591" i="10"/>
  <c r="AC591" i="10" s="1"/>
  <c r="AB585" i="10"/>
  <c r="AC585" i="10" s="1"/>
  <c r="AB582" i="10"/>
  <c r="AC582" i="10" s="1"/>
  <c r="AB580" i="10"/>
  <c r="AC580" i="10" s="1"/>
  <c r="AB554" i="10"/>
  <c r="AC554" i="10" s="1"/>
  <c r="AB545" i="10"/>
  <c r="AC545" i="10" s="1"/>
  <c r="AB537" i="10"/>
  <c r="AC537" i="10" s="1"/>
  <c r="AB529" i="10"/>
  <c r="AC529" i="10" s="1"/>
  <c r="AB516" i="10"/>
  <c r="AC516" i="10" s="1"/>
  <c r="AB514" i="10"/>
  <c r="AC514" i="10" s="1"/>
  <c r="AB503" i="10"/>
  <c r="AC503" i="10" s="1"/>
  <c r="AB501" i="10"/>
  <c r="AC501" i="10" s="1"/>
  <c r="AB479" i="10"/>
  <c r="AC479" i="10" s="1"/>
  <c r="AB478" i="10"/>
  <c r="AC478" i="10" s="1"/>
  <c r="AB471" i="10"/>
  <c r="AC471" i="10" s="1"/>
  <c r="AB464" i="10"/>
  <c r="AC464" i="10" s="1"/>
  <c r="AB440" i="10"/>
  <c r="AC440" i="10" s="1"/>
  <c r="AB431" i="10"/>
  <c r="AC431" i="10" s="1"/>
  <c r="AB371" i="10"/>
  <c r="AC371" i="10" s="1"/>
  <c r="AB277" i="10"/>
  <c r="AC277" i="10" s="1"/>
  <c r="Y850" i="10"/>
  <c r="Z850" i="10" s="1"/>
  <c r="AT853" i="10"/>
  <c r="AU853" i="10" s="1"/>
  <c r="AB864" i="10"/>
  <c r="AC864" i="10" s="1"/>
  <c r="AE881" i="10"/>
  <c r="AF881" i="10" s="1"/>
  <c r="Y883" i="10"/>
  <c r="AT890" i="10"/>
  <c r="AU890" i="10" s="1"/>
  <c r="AK909" i="10"/>
  <c r="AL909" i="10" s="1"/>
  <c r="Y924" i="10"/>
  <c r="Z924" i="10" s="1"/>
  <c r="AQ942" i="10"/>
  <c r="AQ933" i="10"/>
  <c r="AT769" i="10"/>
  <c r="AU769" i="10" s="1"/>
  <c r="AR707" i="10"/>
  <c r="T436" i="10"/>
  <c r="T276" i="10"/>
  <c r="AT520" i="10"/>
  <c r="AU520" i="10" s="1"/>
  <c r="AQ637" i="10"/>
  <c r="AR637" i="10" s="1"/>
  <c r="U969" i="10"/>
  <c r="U752" i="10"/>
  <c r="U773" i="10"/>
  <c r="AO945" i="10"/>
  <c r="T917" i="10"/>
  <c r="AQ280" i="10"/>
  <c r="AR280" i="10" s="1"/>
  <c r="Y1008" i="10"/>
  <c r="Z1008" i="10" s="1"/>
  <c r="U781" i="10"/>
  <c r="U917" i="10"/>
  <c r="AE907" i="10"/>
  <c r="AF907" i="10" s="1"/>
  <c r="AC873" i="10"/>
  <c r="AN865" i="10"/>
  <c r="AO865" i="10" s="1"/>
  <c r="AE879" i="10"/>
  <c r="AF879" i="10" s="1"/>
  <c r="U294" i="10"/>
  <c r="AB367" i="10"/>
  <c r="AC367" i="10" s="1"/>
  <c r="T294" i="10"/>
  <c r="T778" i="10"/>
  <c r="AT889" i="10"/>
  <c r="AU889" i="10" s="1"/>
  <c r="AT601" i="10"/>
  <c r="AU601" i="10" s="1"/>
  <c r="W434" i="7"/>
  <c r="V446" i="7"/>
  <c r="W1749" i="7"/>
  <c r="W1732" i="7"/>
  <c r="V1782" i="7"/>
  <c r="AT825" i="10"/>
  <c r="AU825" i="10" s="1"/>
  <c r="AT824" i="10"/>
  <c r="AU824" i="10" s="1"/>
  <c r="AT807" i="10"/>
  <c r="AU807" i="10" s="1"/>
  <c r="AT806" i="10"/>
  <c r="AU806" i="10" s="1"/>
  <c r="AT808" i="10"/>
  <c r="AU808" i="10" s="1"/>
  <c r="AT790" i="10"/>
  <c r="AU790" i="10" s="1"/>
  <c r="AT754" i="10"/>
  <c r="AU754" i="10" s="1"/>
  <c r="AT739" i="10"/>
  <c r="AU739" i="10" s="1"/>
  <c r="AT719" i="10"/>
  <c r="AU719" i="10" s="1"/>
  <c r="AT721" i="10"/>
  <c r="AU721" i="10" s="1"/>
  <c r="AT720" i="10"/>
  <c r="AU720" i="10" s="1"/>
  <c r="AT629" i="10"/>
  <c r="AU629" i="10" s="1"/>
  <c r="AT630" i="10"/>
  <c r="AU630" i="10" s="1"/>
  <c r="AT612" i="10"/>
  <c r="AU612" i="10" s="1"/>
  <c r="AT613" i="10"/>
  <c r="AU613" i="10" s="1"/>
  <c r="AT569" i="10"/>
  <c r="AU569" i="10" s="1"/>
  <c r="AT571" i="10"/>
  <c r="AU571" i="10" s="1"/>
  <c r="AT556" i="10"/>
  <c r="AU556" i="10" s="1"/>
  <c r="AT544" i="10"/>
  <c r="AU544" i="10" s="1"/>
  <c r="AT542" i="10"/>
  <c r="AU542" i="10" s="1"/>
  <c r="AT543" i="10"/>
  <c r="AU543" i="10" s="1"/>
  <c r="AT531" i="10"/>
  <c r="AU531" i="10" s="1"/>
  <c r="AT532" i="10"/>
  <c r="AU532" i="10" s="1"/>
  <c r="AT530" i="10"/>
  <c r="AU530" i="10" s="1"/>
  <c r="AT513" i="10"/>
  <c r="AU513" i="10" s="1"/>
  <c r="AT512" i="10"/>
  <c r="AU512" i="10" s="1"/>
  <c r="AT502" i="10"/>
  <c r="AU502" i="10" s="1"/>
  <c r="AT501" i="10"/>
  <c r="AU501" i="10" s="1"/>
  <c r="AT489" i="10"/>
  <c r="AU489" i="10" s="1"/>
  <c r="AT490" i="10"/>
  <c r="AU490" i="10" s="1"/>
  <c r="AT427" i="10"/>
  <c r="AU427" i="10" s="1"/>
  <c r="AT426" i="10"/>
  <c r="AU426" i="10" s="1"/>
  <c r="AT425" i="10"/>
  <c r="AU425" i="10" s="1"/>
  <c r="AT409" i="10"/>
  <c r="AU409" i="10" s="1"/>
  <c r="AT408" i="10"/>
  <c r="AU408" i="10" s="1"/>
  <c r="AT407" i="10"/>
  <c r="AU407" i="10" s="1"/>
  <c r="AT373" i="10"/>
  <c r="AU373" i="10" s="1"/>
  <c r="AT372" i="10"/>
  <c r="AU372" i="10" s="1"/>
  <c r="AT371" i="10"/>
  <c r="AU371" i="10" s="1"/>
  <c r="AT338" i="10"/>
  <c r="AU338" i="10" s="1"/>
  <c r="AT339" i="10"/>
  <c r="AU339" i="10" s="1"/>
  <c r="AE928" i="10"/>
  <c r="AF928" i="10" s="1"/>
  <c r="AE929" i="10"/>
  <c r="AF929" i="10" s="1"/>
  <c r="AE927" i="10"/>
  <c r="AF927" i="10" s="1"/>
  <c r="AT835" i="10"/>
  <c r="AU835" i="10" s="1"/>
  <c r="AT833" i="10"/>
  <c r="AU833" i="10" s="1"/>
  <c r="AT834" i="10"/>
  <c r="AU834" i="10" s="1"/>
  <c r="AT820" i="10"/>
  <c r="AU820" i="10" s="1"/>
  <c r="AT819" i="10"/>
  <c r="AU819" i="10" s="1"/>
  <c r="AT717" i="10"/>
  <c r="AU717" i="10" s="1"/>
  <c r="AT716" i="10"/>
  <c r="AU716" i="10" s="1"/>
  <c r="AT686" i="10"/>
  <c r="AU686" i="10" s="1"/>
  <c r="AT687" i="10"/>
  <c r="AU687" i="10" s="1"/>
  <c r="AT688" i="10"/>
  <c r="AU688" i="10" s="1"/>
  <c r="AT574" i="10"/>
  <c r="AU574" i="10" s="1"/>
  <c r="AT479" i="10"/>
  <c r="AU479" i="10" s="1"/>
  <c r="AT480" i="10"/>
  <c r="AU480" i="10" s="1"/>
  <c r="AT440" i="10"/>
  <c r="AU440" i="10" s="1"/>
  <c r="AT442" i="10"/>
  <c r="AU442" i="10" s="1"/>
  <c r="AT441" i="10"/>
  <c r="AU441" i="10" s="1"/>
  <c r="AT406" i="10"/>
  <c r="AU406" i="10" s="1"/>
  <c r="AT404" i="10"/>
  <c r="AU404" i="10" s="1"/>
  <c r="AT405" i="10"/>
  <c r="AU405" i="10" s="1"/>
  <c r="AT369" i="10"/>
  <c r="AU369" i="10" s="1"/>
  <c r="AT368" i="10"/>
  <c r="AU368" i="10" s="1"/>
  <c r="AT734" i="10"/>
  <c r="AU734" i="10" s="1"/>
  <c r="AT736" i="10"/>
  <c r="AU736" i="10" s="1"/>
  <c r="AT540" i="10"/>
  <c r="AU540" i="10" s="1"/>
  <c r="AT541" i="10"/>
  <c r="AU541" i="10" s="1"/>
  <c r="AT539" i="10"/>
  <c r="AU539" i="10" s="1"/>
  <c r="AT525" i="10"/>
  <c r="AU525" i="10" s="1"/>
  <c r="AT526" i="10"/>
  <c r="AU526" i="10" s="1"/>
  <c r="AT524" i="10"/>
  <c r="AU524" i="10" s="1"/>
  <c r="AT483" i="10"/>
  <c r="AU483" i="10" s="1"/>
  <c r="AT484" i="10"/>
  <c r="AU484" i="10" s="1"/>
  <c r="AT429" i="10"/>
  <c r="AU429" i="10" s="1"/>
  <c r="AT428" i="10"/>
  <c r="AU428" i="10" s="1"/>
  <c r="AT430" i="10"/>
  <c r="AU430" i="10" s="1"/>
  <c r="AT413" i="10"/>
  <c r="AU413" i="10" s="1"/>
  <c r="AT415" i="10"/>
  <c r="AU415" i="10" s="1"/>
  <c r="AT414" i="10"/>
  <c r="AU414" i="10" s="1"/>
  <c r="AT383" i="10"/>
  <c r="AU383" i="10" s="1"/>
  <c r="AT384" i="10"/>
  <c r="AU384" i="10" s="1"/>
  <c r="AT355" i="10"/>
  <c r="AU355" i="10" s="1"/>
  <c r="AT353" i="10"/>
  <c r="AU353" i="10" s="1"/>
  <c r="AT341" i="10"/>
  <c r="AU341" i="10" s="1"/>
  <c r="AT342" i="10"/>
  <c r="AU342" i="10" s="1"/>
  <c r="AT270" i="10"/>
  <c r="AU270" i="10" s="1"/>
  <c r="AT269" i="10"/>
  <c r="AU269" i="10" s="1"/>
  <c r="AT268" i="10"/>
  <c r="AU268" i="10" s="1"/>
  <c r="AT814" i="10"/>
  <c r="AU814" i="10" s="1"/>
  <c r="AT812" i="10"/>
  <c r="AU812" i="10" s="1"/>
  <c r="AT792" i="10"/>
  <c r="AU792" i="10" s="1"/>
  <c r="AT793" i="10"/>
  <c r="AU793" i="10" s="1"/>
  <c r="AT733" i="10"/>
  <c r="AU733" i="10" s="1"/>
  <c r="AT710" i="10"/>
  <c r="AU710" i="10" s="1"/>
  <c r="AT712" i="10"/>
  <c r="AU712" i="10" s="1"/>
  <c r="AT536" i="10"/>
  <c r="AU536" i="10" s="1"/>
  <c r="AT538" i="10"/>
  <c r="AU538" i="10" s="1"/>
  <c r="AT487" i="10"/>
  <c r="AU487" i="10" s="1"/>
  <c r="AT485" i="10"/>
  <c r="AU485" i="10" s="1"/>
  <c r="AT424" i="10"/>
  <c r="AU424" i="10" s="1"/>
  <c r="AT422" i="10"/>
  <c r="AU422" i="10" s="1"/>
  <c r="AT823" i="10"/>
  <c r="AU823" i="10" s="1"/>
  <c r="AT822" i="10"/>
  <c r="AU822" i="10" s="1"/>
  <c r="AT821" i="10"/>
  <c r="AU821" i="10" s="1"/>
  <c r="AT756" i="10"/>
  <c r="AU756" i="10" s="1"/>
  <c r="AT757" i="10"/>
  <c r="AU757" i="10" s="1"/>
  <c r="AT713" i="10"/>
  <c r="AU713" i="10" s="1"/>
  <c r="AT714" i="10"/>
  <c r="AU714" i="10" s="1"/>
  <c r="AT535" i="10"/>
  <c r="AU535" i="10" s="1"/>
  <c r="AT533" i="10"/>
  <c r="AU533" i="10" s="1"/>
  <c r="AT534" i="10"/>
  <c r="AU534" i="10" s="1"/>
  <c r="AT436" i="10"/>
  <c r="AU436" i="10" s="1"/>
  <c r="AT435" i="10"/>
  <c r="AU435" i="10" s="1"/>
  <c r="AT434" i="10"/>
  <c r="AU434" i="10" s="1"/>
  <c r="AT831" i="10"/>
  <c r="AU831" i="10" s="1"/>
  <c r="AT832" i="10"/>
  <c r="AU832" i="10" s="1"/>
  <c r="AT811" i="10"/>
  <c r="AU811" i="10" s="1"/>
  <c r="AT810" i="10"/>
  <c r="AU810" i="10" s="1"/>
  <c r="AT809" i="10"/>
  <c r="AU809" i="10" s="1"/>
  <c r="AT751" i="10"/>
  <c r="AU751" i="10" s="1"/>
  <c r="AT750" i="10"/>
  <c r="AU750" i="10" s="1"/>
  <c r="AT725" i="10"/>
  <c r="AU725" i="10" s="1"/>
  <c r="AT727" i="10"/>
  <c r="AU727" i="10" s="1"/>
  <c r="AT726" i="10"/>
  <c r="AU726" i="10" s="1"/>
  <c r="AT673" i="10"/>
  <c r="AU673" i="10" s="1"/>
  <c r="AT672" i="10"/>
  <c r="AU672" i="10" s="1"/>
  <c r="AT663" i="10"/>
  <c r="AU663" i="10" s="1"/>
  <c r="AT662" i="10"/>
  <c r="AU662" i="10" s="1"/>
  <c r="AT649" i="10"/>
  <c r="AU649" i="10" s="1"/>
  <c r="AT648" i="10"/>
  <c r="AU648" i="10" s="1"/>
  <c r="AT637" i="10"/>
  <c r="AU637" i="10" s="1"/>
  <c r="AT636" i="10"/>
  <c r="AU636" i="10" s="1"/>
  <c r="AT635" i="10"/>
  <c r="AU635" i="10" s="1"/>
  <c r="AT617" i="10"/>
  <c r="AU617" i="10" s="1"/>
  <c r="AT618" i="10"/>
  <c r="AU618" i="10" s="1"/>
  <c r="AT604" i="10"/>
  <c r="AU604" i="10" s="1"/>
  <c r="AT568" i="10"/>
  <c r="AU568" i="10" s="1"/>
  <c r="AT528" i="10"/>
  <c r="AU528" i="10" s="1"/>
  <c r="AT527" i="10"/>
  <c r="AU527" i="10" s="1"/>
  <c r="AT529" i="10"/>
  <c r="AU529" i="10" s="1"/>
  <c r="AT504" i="10"/>
  <c r="AU504" i="10" s="1"/>
  <c r="AT505" i="10"/>
  <c r="AU505" i="10" s="1"/>
  <c r="AT411" i="10"/>
  <c r="AU411" i="10" s="1"/>
  <c r="AT410" i="10"/>
  <c r="AU410" i="10" s="1"/>
  <c r="AT412" i="10"/>
  <c r="AU412" i="10" s="1"/>
  <c r="AT377" i="10"/>
  <c r="AU377" i="10" s="1"/>
  <c r="AT378" i="10"/>
  <c r="AU378" i="10" s="1"/>
  <c r="AT361" i="10"/>
  <c r="AU361" i="10" s="1"/>
  <c r="AT360" i="10"/>
  <c r="AU360" i="10" s="1"/>
  <c r="AT359" i="10"/>
  <c r="AU359" i="10" s="1"/>
  <c r="AT817" i="10"/>
  <c r="AU817" i="10" s="1"/>
  <c r="AT801" i="10"/>
  <c r="AU801" i="10" s="1"/>
  <c r="AT802" i="10"/>
  <c r="AU802" i="10" s="1"/>
  <c r="AT784" i="10"/>
  <c r="AU784" i="10" s="1"/>
  <c r="AT760" i="10"/>
  <c r="AU760" i="10" s="1"/>
  <c r="AT724" i="10"/>
  <c r="AU724" i="10" s="1"/>
  <c r="AT722" i="10"/>
  <c r="AU722" i="10" s="1"/>
  <c r="AT723" i="10"/>
  <c r="AU723" i="10" s="1"/>
  <c r="AT708" i="10"/>
  <c r="AU708" i="10" s="1"/>
  <c r="AT709" i="10"/>
  <c r="AU709" i="10" s="1"/>
  <c r="AT699" i="10"/>
  <c r="AU699" i="10" s="1"/>
  <c r="AT698" i="10"/>
  <c r="AU698" i="10" s="1"/>
  <c r="AT684" i="10"/>
  <c r="AU684" i="10" s="1"/>
  <c r="AT683" i="10"/>
  <c r="AU683" i="10" s="1"/>
  <c r="AT616" i="10"/>
  <c r="AU616" i="10" s="1"/>
  <c r="AT615" i="10"/>
  <c r="AU615" i="10" s="1"/>
  <c r="AT614" i="10"/>
  <c r="AU614" i="10" s="1"/>
  <c r="AT581" i="10"/>
  <c r="AU581" i="10" s="1"/>
  <c r="AT583" i="10"/>
  <c r="AU583" i="10" s="1"/>
  <c r="AT547" i="10"/>
  <c r="AU547" i="10" s="1"/>
  <c r="AT546" i="10"/>
  <c r="AU546" i="10" s="1"/>
  <c r="AT545" i="10"/>
  <c r="AU545" i="10" s="1"/>
  <c r="AT521" i="10"/>
  <c r="AU521" i="10" s="1"/>
  <c r="AT522" i="10"/>
  <c r="AU522" i="10" s="1"/>
  <c r="AT523" i="10"/>
  <c r="AU523" i="10" s="1"/>
  <c r="AT450" i="10"/>
  <c r="AU450" i="10" s="1"/>
  <c r="AT449" i="10"/>
  <c r="AU449" i="10" s="1"/>
  <c r="AT403" i="10"/>
  <c r="AU403" i="10" s="1"/>
  <c r="AT402" i="10"/>
  <c r="AU402" i="10" s="1"/>
  <c r="AT401" i="10"/>
  <c r="AU401" i="10" s="1"/>
  <c r="AT380" i="10"/>
  <c r="AU380" i="10" s="1"/>
  <c r="AT382" i="10"/>
  <c r="AU382" i="10" s="1"/>
  <c r="AT358" i="10"/>
  <c r="AU358" i="10" s="1"/>
  <c r="AT302" i="10"/>
  <c r="AU302" i="10" s="1"/>
  <c r="AT303" i="10"/>
  <c r="AU303" i="10" s="1"/>
  <c r="AT289" i="10"/>
  <c r="AU289" i="10" s="1"/>
  <c r="AT288" i="10"/>
  <c r="AU288" i="10" s="1"/>
  <c r="AT277" i="10"/>
  <c r="AU277" i="10" s="1"/>
  <c r="AT275" i="10"/>
  <c r="AU275" i="10" s="1"/>
  <c r="AH841" i="10"/>
  <c r="AI841" i="10" s="1"/>
  <c r="AH843" i="10"/>
  <c r="AI843" i="10" s="1"/>
  <c r="AH842" i="10"/>
  <c r="AI842" i="10" s="1"/>
  <c r="AH844" i="10"/>
  <c r="AI844" i="10" s="1"/>
  <c r="AN867" i="10"/>
  <c r="AO867" i="10" s="1"/>
  <c r="AN868" i="10"/>
  <c r="AO868" i="10" s="1"/>
  <c r="Y881" i="10"/>
  <c r="Z881" i="10" s="1"/>
  <c r="Y880" i="10"/>
  <c r="Z880" i="10" s="1"/>
  <c r="Y879" i="10"/>
  <c r="Z879" i="10" s="1"/>
  <c r="AK937" i="10"/>
  <c r="AL937" i="10" s="1"/>
  <c r="AK935" i="10"/>
  <c r="AL935" i="10" s="1"/>
  <c r="AB950" i="10"/>
  <c r="AC950" i="10" s="1"/>
  <c r="AB949" i="10"/>
  <c r="AC949" i="10" s="1"/>
  <c r="AB951" i="10"/>
  <c r="AC951" i="10" s="1"/>
  <c r="AV841" i="10"/>
  <c r="T894" i="10"/>
  <c r="U894" i="10"/>
  <c r="AV625" i="10"/>
  <c r="T730" i="10"/>
  <c r="U730" i="10"/>
  <c r="T678" i="10"/>
  <c r="U834" i="10"/>
  <c r="U782" i="10"/>
  <c r="U678" i="10"/>
  <c r="T782" i="10"/>
  <c r="U566" i="10"/>
  <c r="T566" i="10"/>
  <c r="AV409" i="10"/>
  <c r="U618" i="10"/>
  <c r="U514" i="10"/>
  <c r="T514" i="10"/>
  <c r="U462" i="10"/>
  <c r="T462" i="10"/>
  <c r="U378" i="10"/>
  <c r="U326" i="10"/>
  <c r="AV169" i="10"/>
  <c r="U222" i="10"/>
  <c r="T222" i="10"/>
  <c r="U274" i="10"/>
  <c r="T274" i="10"/>
  <c r="T326" i="10"/>
  <c r="AE977" i="10"/>
  <c r="AF977" i="10" s="1"/>
  <c r="AE975" i="10"/>
  <c r="AF975" i="10" s="1"/>
  <c r="AE976" i="10"/>
  <c r="AF976" i="10" s="1"/>
  <c r="AT992" i="10"/>
  <c r="AU992" i="10" s="1"/>
  <c r="AT995" i="10"/>
  <c r="AU995" i="10" s="1"/>
  <c r="AT994" i="10"/>
  <c r="AU994" i="10" s="1"/>
  <c r="AE1006" i="10"/>
  <c r="AF1006" i="10" s="1"/>
  <c r="AE1007" i="10"/>
  <c r="AF1007" i="10" s="1"/>
  <c r="AR1081" i="10"/>
  <c r="AQ1032" i="10"/>
  <c r="AR1032" i="10" s="1"/>
  <c r="AQ1031" i="10"/>
  <c r="AR1031" i="10" s="1"/>
  <c r="AQ1029" i="10"/>
  <c r="AR1029" i="10" s="1"/>
  <c r="AQ1030" i="10"/>
  <c r="AR1030" i="10" s="1"/>
  <c r="AQ832" i="10"/>
  <c r="AR832" i="10" s="1"/>
  <c r="AQ831" i="10"/>
  <c r="AR831" i="10" s="1"/>
  <c r="AQ821" i="10"/>
  <c r="AR821" i="10" s="1"/>
  <c r="AQ823" i="10"/>
  <c r="AR823" i="10" s="1"/>
  <c r="AQ822" i="10"/>
  <c r="AR822" i="10" s="1"/>
  <c r="AQ808" i="10"/>
  <c r="AR808" i="10" s="1"/>
  <c r="AQ806" i="10"/>
  <c r="AR806" i="10" s="1"/>
  <c r="AQ796" i="10"/>
  <c r="AR796" i="10" s="1"/>
  <c r="AQ795" i="10"/>
  <c r="AR795" i="10" s="1"/>
  <c r="AQ794" i="10"/>
  <c r="AR794" i="10" s="1"/>
  <c r="AQ781" i="10"/>
  <c r="AR781" i="10" s="1"/>
  <c r="AQ779" i="10"/>
  <c r="AR779" i="10" s="1"/>
  <c r="AQ780" i="10"/>
  <c r="AR780" i="10" s="1"/>
  <c r="AQ767" i="10"/>
  <c r="AR767" i="10" s="1"/>
  <c r="AQ769" i="10"/>
  <c r="AR769" i="10" s="1"/>
  <c r="AQ756" i="10"/>
  <c r="AR756" i="10" s="1"/>
  <c r="AQ757" i="10"/>
  <c r="AR757" i="10" s="1"/>
  <c r="AQ755" i="10"/>
  <c r="AR755" i="10" s="1"/>
  <c r="AQ739" i="10"/>
  <c r="AR739" i="10" s="1"/>
  <c r="AQ737" i="10"/>
  <c r="AR737" i="10" s="1"/>
  <c r="AQ738" i="10"/>
  <c r="AR738" i="10" s="1"/>
  <c r="AQ720" i="10"/>
  <c r="AR720" i="10" s="1"/>
  <c r="AQ719" i="10"/>
  <c r="AR719" i="10" s="1"/>
  <c r="AQ698" i="10"/>
  <c r="AR698" i="10" s="1"/>
  <c r="AQ699" i="10"/>
  <c r="AR699" i="10" s="1"/>
  <c r="AQ685" i="10"/>
  <c r="AR685" i="10" s="1"/>
  <c r="AQ684" i="10"/>
  <c r="AR684" i="10" s="1"/>
  <c r="AQ661" i="10"/>
  <c r="AR661" i="10" s="1"/>
  <c r="AQ660" i="10"/>
  <c r="AR660" i="10" s="1"/>
  <c r="AQ613" i="10"/>
  <c r="AR613" i="10" s="1"/>
  <c r="AQ612" i="10"/>
  <c r="AR612" i="10" s="1"/>
  <c r="AQ611" i="10"/>
  <c r="AR611" i="10" s="1"/>
  <c r="AQ595" i="10"/>
  <c r="AR595" i="10" s="1"/>
  <c r="AQ593" i="10"/>
  <c r="AR593" i="10" s="1"/>
  <c r="AQ594" i="10"/>
  <c r="AR594" i="10" s="1"/>
  <c r="AQ576" i="10"/>
  <c r="AR576" i="10" s="1"/>
  <c r="AQ575" i="10"/>
  <c r="AR575" i="10" s="1"/>
  <c r="AQ577" i="10"/>
  <c r="AR577" i="10" s="1"/>
  <c r="AQ558" i="10"/>
  <c r="AR558" i="10" s="1"/>
  <c r="AQ559" i="10"/>
  <c r="AR559" i="10" s="1"/>
  <c r="AQ557" i="10"/>
  <c r="AR557" i="10" s="1"/>
  <c r="AQ536" i="10"/>
  <c r="AR536" i="10" s="1"/>
  <c r="AQ538" i="10"/>
  <c r="AR538" i="10" s="1"/>
  <c r="AQ512" i="10"/>
  <c r="AR512" i="10" s="1"/>
  <c r="AQ514" i="10"/>
  <c r="AR514" i="10" s="1"/>
  <c r="AQ513" i="10"/>
  <c r="AR513" i="10" s="1"/>
  <c r="AQ487" i="10"/>
  <c r="AR487" i="10" s="1"/>
  <c r="AQ485" i="10"/>
  <c r="AR485" i="10" s="1"/>
  <c r="AQ486" i="10"/>
  <c r="AR486" i="10" s="1"/>
  <c r="AQ453" i="10"/>
  <c r="AR453" i="10" s="1"/>
  <c r="AQ452" i="10"/>
  <c r="AR452" i="10" s="1"/>
  <c r="AQ427" i="10"/>
  <c r="AR427" i="10" s="1"/>
  <c r="AQ426" i="10"/>
  <c r="AR426" i="10" s="1"/>
  <c r="AQ425" i="10"/>
  <c r="AR425" i="10" s="1"/>
  <c r="AQ402" i="10"/>
  <c r="AR402" i="10" s="1"/>
  <c r="AQ403" i="10"/>
  <c r="AR403" i="10" s="1"/>
  <c r="AQ401" i="10"/>
  <c r="AR401" i="10" s="1"/>
  <c r="AQ372" i="10"/>
  <c r="AR372" i="10" s="1"/>
  <c r="AQ373" i="10"/>
  <c r="AR373" i="10" s="1"/>
  <c r="AQ371" i="10"/>
  <c r="AR371" i="10" s="1"/>
  <c r="AQ343" i="10"/>
  <c r="AR343" i="10" s="1"/>
  <c r="AQ342" i="10"/>
  <c r="AR342" i="10" s="1"/>
  <c r="AQ341" i="10"/>
  <c r="AR341" i="10" s="1"/>
  <c r="AQ311" i="10"/>
  <c r="AR311" i="10" s="1"/>
  <c r="AQ313" i="10"/>
  <c r="AR313" i="10" s="1"/>
  <c r="AQ312" i="10"/>
  <c r="AR312" i="10" s="1"/>
  <c r="AQ288" i="10"/>
  <c r="AR288" i="10" s="1"/>
  <c r="AQ289" i="10"/>
  <c r="AR289" i="10" s="1"/>
  <c r="AQ287" i="10"/>
  <c r="AR287" i="10" s="1"/>
  <c r="AQ960" i="10"/>
  <c r="AR960" i="10" s="1"/>
  <c r="AQ959" i="10"/>
  <c r="AR959" i="10" s="1"/>
  <c r="AQ958" i="10"/>
  <c r="AR958" i="10" s="1"/>
  <c r="AV744" i="10"/>
  <c r="U953" i="10"/>
  <c r="T901" i="10"/>
  <c r="T797" i="10"/>
  <c r="U797" i="10"/>
  <c r="T849" i="10"/>
  <c r="AV504" i="10"/>
  <c r="T661" i="10"/>
  <c r="U661" i="10"/>
  <c r="U609" i="10"/>
  <c r="U557" i="10"/>
  <c r="U713" i="10"/>
  <c r="T609" i="10"/>
  <c r="T557" i="10"/>
  <c r="AV216" i="10"/>
  <c r="U373" i="10"/>
  <c r="U269" i="10"/>
  <c r="T269" i="10"/>
  <c r="U321" i="10"/>
  <c r="T321" i="10"/>
  <c r="T373" i="10"/>
  <c r="AU1084" i="10"/>
  <c r="AT1033" i="10"/>
  <c r="T925" i="10"/>
  <c r="AN834" i="10"/>
  <c r="AO834" i="10" s="1"/>
  <c r="AN833" i="10"/>
  <c r="AO833" i="10" s="1"/>
  <c r="AN808" i="10"/>
  <c r="AO808" i="10" s="1"/>
  <c r="AN792" i="10"/>
  <c r="AO792" i="10" s="1"/>
  <c r="AN791" i="10"/>
  <c r="AO791" i="10" s="1"/>
  <c r="AN793" i="10"/>
  <c r="AO793" i="10" s="1"/>
  <c r="AN770" i="10"/>
  <c r="AO770" i="10" s="1"/>
  <c r="AN771" i="10"/>
  <c r="AO771" i="10" s="1"/>
  <c r="AN744" i="10"/>
  <c r="AO744" i="10" s="1"/>
  <c r="AN743" i="10"/>
  <c r="AO743" i="10" s="1"/>
  <c r="AN718" i="10"/>
  <c r="AN717" i="10"/>
  <c r="AO717" i="10" s="1"/>
  <c r="AN716" i="10"/>
  <c r="AO716" i="10" s="1"/>
  <c r="AN672" i="10"/>
  <c r="AO672" i="10" s="1"/>
  <c r="AN671" i="10"/>
  <c r="AO671" i="10" s="1"/>
  <c r="AN673" i="10"/>
  <c r="AO673" i="10" s="1"/>
  <c r="AN648" i="10"/>
  <c r="AO648" i="10" s="1"/>
  <c r="AN647" i="10"/>
  <c r="AO647" i="10" s="1"/>
  <c r="AN649" i="10"/>
  <c r="AO649" i="10" s="1"/>
  <c r="AN619" i="10"/>
  <c r="AO619" i="10" s="1"/>
  <c r="AN617" i="10"/>
  <c r="AO617" i="10" s="1"/>
  <c r="AN583" i="10"/>
  <c r="AO583" i="10" s="1"/>
  <c r="AN582" i="10"/>
  <c r="AO582" i="10" s="1"/>
  <c r="AN581" i="10"/>
  <c r="AO581" i="10" s="1"/>
  <c r="AN487" i="10"/>
  <c r="AO487" i="10" s="1"/>
  <c r="AN485" i="10"/>
  <c r="AO485" i="10" s="1"/>
  <c r="AN486" i="10"/>
  <c r="AO486" i="10" s="1"/>
  <c r="AN459" i="10"/>
  <c r="AO459" i="10" s="1"/>
  <c r="AN460" i="10"/>
  <c r="AO460" i="10" s="1"/>
  <c r="AN425" i="10"/>
  <c r="AO425" i="10" s="1"/>
  <c r="AN427" i="10"/>
  <c r="AO427" i="10" s="1"/>
  <c r="AN426" i="10"/>
  <c r="AO426" i="10" s="1"/>
  <c r="AN393" i="10"/>
  <c r="AO393" i="10" s="1"/>
  <c r="AN392" i="10"/>
  <c r="AO392" i="10" s="1"/>
  <c r="AN394" i="10"/>
  <c r="AO394" i="10" s="1"/>
  <c r="AN367" i="10"/>
  <c r="AO367" i="10" s="1"/>
  <c r="AN365" i="10"/>
  <c r="AO365" i="10" s="1"/>
  <c r="AN366" i="10"/>
  <c r="AO366" i="10" s="1"/>
  <c r="AN341" i="10"/>
  <c r="AO341" i="10" s="1"/>
  <c r="AN342" i="10"/>
  <c r="AO342" i="10" s="1"/>
  <c r="AN343" i="10"/>
  <c r="AO343" i="10" s="1"/>
  <c r="AN311" i="10"/>
  <c r="AO311" i="10" s="1"/>
  <c r="AN312" i="10"/>
  <c r="AO312" i="10" s="1"/>
  <c r="AN313" i="10"/>
  <c r="AO313" i="10" s="1"/>
  <c r="AN283" i="10"/>
  <c r="AO283" i="10" s="1"/>
  <c r="AN282" i="10"/>
  <c r="AO282" i="10" s="1"/>
  <c r="AN281" i="10"/>
  <c r="AO281" i="10" s="1"/>
  <c r="AE933" i="10"/>
  <c r="AF933" i="10" s="1"/>
  <c r="AE931" i="10"/>
  <c r="AF931" i="10" s="1"/>
  <c r="AE934" i="10"/>
  <c r="AF934" i="10" s="1"/>
  <c r="AV815" i="10"/>
  <c r="U868" i="10"/>
  <c r="T920" i="10"/>
  <c r="T868" i="10"/>
  <c r="T972" i="10"/>
  <c r="U972" i="10"/>
  <c r="AV623" i="10"/>
  <c r="U780" i="10"/>
  <c r="T780" i="10"/>
  <c r="T728" i="10"/>
  <c r="U728" i="10"/>
  <c r="AV503" i="10"/>
  <c r="U556" i="10"/>
  <c r="T556" i="10"/>
  <c r="U712" i="10"/>
  <c r="U464" i="10"/>
  <c r="T464" i="10"/>
  <c r="T516" i="10"/>
  <c r="U412" i="10"/>
  <c r="U568" i="10"/>
  <c r="AV359" i="10"/>
  <c r="T412" i="10"/>
  <c r="U516" i="10"/>
  <c r="AV263" i="10"/>
  <c r="U368" i="10"/>
  <c r="T368" i="10"/>
  <c r="U420" i="10"/>
  <c r="T420" i="10"/>
  <c r="U472" i="10"/>
  <c r="T316" i="10"/>
  <c r="U316" i="10"/>
  <c r="AV167" i="10"/>
  <c r="U220" i="10"/>
  <c r="T220" i="10"/>
  <c r="T324" i="10"/>
  <c r="U272" i="10"/>
  <c r="T272" i="10"/>
  <c r="U304" i="10"/>
  <c r="U252" i="10"/>
  <c r="T252" i="10"/>
  <c r="AV95" i="10"/>
  <c r="AQ970" i="10"/>
  <c r="AR970" i="10" s="1"/>
  <c r="AQ971" i="10"/>
  <c r="AR971" i="10" s="1"/>
  <c r="AQ972" i="10"/>
  <c r="AR972" i="10" s="1"/>
  <c r="Y977" i="10"/>
  <c r="Z977" i="10" s="1"/>
  <c r="Y976" i="10"/>
  <c r="Z976" i="10" s="1"/>
  <c r="Y975" i="10"/>
  <c r="Z975" i="10" s="1"/>
  <c r="AK984" i="10"/>
  <c r="AL984" i="10" s="1"/>
  <c r="AK983" i="10"/>
  <c r="AL983" i="10" s="1"/>
  <c r="AK985" i="10"/>
  <c r="AL985" i="10" s="1"/>
  <c r="AU1067" i="10"/>
  <c r="AT1018" i="10"/>
  <c r="AU1018" i="10" s="1"/>
  <c r="AT1017" i="10"/>
  <c r="AU1017" i="10" s="1"/>
  <c r="AT1016" i="10"/>
  <c r="AU1016" i="10" s="1"/>
  <c r="AB1002" i="10"/>
  <c r="AC1002" i="10" s="1"/>
  <c r="AB1003" i="10"/>
  <c r="AC1003" i="10" s="1"/>
  <c r="AL1081" i="10"/>
  <c r="AK1032" i="10"/>
  <c r="AL1032" i="10" s="1"/>
  <c r="AK1031" i="10"/>
  <c r="AL1031" i="10" s="1"/>
  <c r="AK1029" i="10"/>
  <c r="AL1029" i="10" s="1"/>
  <c r="AK1030" i="10"/>
  <c r="AL1030" i="10" s="1"/>
  <c r="AQ953" i="10"/>
  <c r="AR953" i="10" s="1"/>
  <c r="U440" i="10"/>
  <c r="AH778" i="10"/>
  <c r="AI778" i="10" s="1"/>
  <c r="AH777" i="10"/>
  <c r="AI777" i="10" s="1"/>
  <c r="AH750" i="10"/>
  <c r="AI750" i="10" s="1"/>
  <c r="AH749" i="10"/>
  <c r="AI749" i="10" s="1"/>
  <c r="AH623" i="10"/>
  <c r="AI623" i="10" s="1"/>
  <c r="AH624" i="10"/>
  <c r="AI624" i="10" s="1"/>
  <c r="AH603" i="10"/>
  <c r="AI603" i="10" s="1"/>
  <c r="AH602" i="10"/>
  <c r="AI602" i="10" s="1"/>
  <c r="AH604" i="10"/>
  <c r="AI604" i="10" s="1"/>
  <c r="AH557" i="10"/>
  <c r="AI557" i="10" s="1"/>
  <c r="AH558" i="10"/>
  <c r="AI558" i="10" s="1"/>
  <c r="AH559" i="10"/>
  <c r="AI559" i="10" s="1"/>
  <c r="AH539" i="10"/>
  <c r="AI539" i="10" s="1"/>
  <c r="AH541" i="10"/>
  <c r="AI541" i="10" s="1"/>
  <c r="AH540" i="10"/>
  <c r="AI540" i="10" s="1"/>
  <c r="AH467" i="10"/>
  <c r="AI467" i="10" s="1"/>
  <c r="AH468" i="10"/>
  <c r="AI468" i="10" s="1"/>
  <c r="AH439" i="10"/>
  <c r="AI439" i="10" s="1"/>
  <c r="AH438" i="10"/>
  <c r="AI438" i="10" s="1"/>
  <c r="AH437" i="10"/>
  <c r="AI437" i="10" s="1"/>
  <c r="AH413" i="10"/>
  <c r="AI413" i="10" s="1"/>
  <c r="AH414" i="10"/>
  <c r="AI414" i="10" s="1"/>
  <c r="AH332" i="10"/>
  <c r="AI332" i="10" s="1"/>
  <c r="AH333" i="10"/>
  <c r="AI333" i="10" s="1"/>
  <c r="AH334" i="10"/>
  <c r="AI334" i="10" s="1"/>
  <c r="AH286" i="10"/>
  <c r="AI286" i="10" s="1"/>
  <c r="AH284" i="10"/>
  <c r="AI284" i="10" s="1"/>
  <c r="T674" i="10"/>
  <c r="U674" i="10"/>
  <c r="AV621" i="10"/>
  <c r="AN264" i="10"/>
  <c r="AO264" i="10" s="1"/>
  <c r="AN267" i="10"/>
  <c r="AO267" i="10" s="1"/>
  <c r="AN266" i="10"/>
  <c r="AO266" i="10" s="1"/>
  <c r="AN265" i="10"/>
  <c r="AO265" i="10" s="1"/>
  <c r="AE828" i="10"/>
  <c r="AF828" i="10" s="1"/>
  <c r="AE827" i="10"/>
  <c r="AF827" i="10" s="1"/>
  <c r="AE809" i="10"/>
  <c r="AF809" i="10" s="1"/>
  <c r="AE811" i="10"/>
  <c r="AF811" i="10" s="1"/>
  <c r="AE788" i="10"/>
  <c r="AF788" i="10" s="1"/>
  <c r="AE790" i="10"/>
  <c r="AF790" i="10" s="1"/>
  <c r="AE789" i="10"/>
  <c r="AF789" i="10" s="1"/>
  <c r="AE783" i="10"/>
  <c r="AF783" i="10" s="1"/>
  <c r="AE782" i="10"/>
  <c r="AF782" i="10" s="1"/>
  <c r="AE767" i="10"/>
  <c r="AF767" i="10" s="1"/>
  <c r="AE768" i="10"/>
  <c r="AF768" i="10" s="1"/>
  <c r="AE757" i="10"/>
  <c r="AF757" i="10" s="1"/>
  <c r="AE755" i="10"/>
  <c r="AF755" i="10" s="1"/>
  <c r="AE743" i="10"/>
  <c r="AF743" i="10" s="1"/>
  <c r="AE745" i="10"/>
  <c r="AF745" i="10" s="1"/>
  <c r="AE744" i="10"/>
  <c r="AF744" i="10" s="1"/>
  <c r="AE728" i="10"/>
  <c r="AF728" i="10" s="1"/>
  <c r="AE730" i="10"/>
  <c r="AF730" i="10" s="1"/>
  <c r="AE711" i="10"/>
  <c r="AF711" i="10" s="1"/>
  <c r="AE712" i="10"/>
  <c r="AF712" i="10" s="1"/>
  <c r="AE689" i="10"/>
  <c r="AF689" i="10" s="1"/>
  <c r="AE691" i="10"/>
  <c r="AF691" i="10" s="1"/>
  <c r="AE670" i="10"/>
  <c r="AF670" i="10" s="1"/>
  <c r="AE652" i="10"/>
  <c r="AF652" i="10" s="1"/>
  <c r="AE651" i="10"/>
  <c r="AF651" i="10" s="1"/>
  <c r="AE629" i="10"/>
  <c r="AF629" i="10" s="1"/>
  <c r="AE630" i="10"/>
  <c r="AF630" i="10" s="1"/>
  <c r="AE631" i="10"/>
  <c r="AF631" i="10" s="1"/>
  <c r="AE587" i="10"/>
  <c r="AF587" i="10" s="1"/>
  <c r="AE588" i="10"/>
  <c r="AF588" i="10" s="1"/>
  <c r="AE567" i="10"/>
  <c r="AF567" i="10" s="1"/>
  <c r="AE566" i="10"/>
  <c r="AF566" i="10" s="1"/>
  <c r="AE568" i="10"/>
  <c r="AF568" i="10" s="1"/>
  <c r="AE548" i="10"/>
  <c r="AF548" i="10" s="1"/>
  <c r="AE549" i="10"/>
  <c r="AF549" i="10" s="1"/>
  <c r="AE524" i="10"/>
  <c r="AF524" i="10" s="1"/>
  <c r="AE525" i="10"/>
  <c r="AF525" i="10" s="1"/>
  <c r="AE503" i="10"/>
  <c r="AF503" i="10" s="1"/>
  <c r="AE504" i="10"/>
  <c r="AF504" i="10" s="1"/>
  <c r="AE505" i="10"/>
  <c r="AF505" i="10" s="1"/>
  <c r="AE484" i="10"/>
  <c r="AF484" i="10" s="1"/>
  <c r="AE483" i="10"/>
  <c r="AF483" i="10" s="1"/>
  <c r="AE482" i="10"/>
  <c r="AF482" i="10" s="1"/>
  <c r="AE461" i="10"/>
  <c r="AF461" i="10" s="1"/>
  <c r="AE463" i="10"/>
  <c r="AF463" i="10" s="1"/>
  <c r="AE462" i="10"/>
  <c r="AF462" i="10" s="1"/>
  <c r="AE439" i="10"/>
  <c r="AF439" i="10" s="1"/>
  <c r="AE438" i="10"/>
  <c r="AF438" i="10" s="1"/>
  <c r="AE437" i="10"/>
  <c r="AF437" i="10" s="1"/>
  <c r="AE411" i="10"/>
  <c r="AF411" i="10" s="1"/>
  <c r="AE410" i="10"/>
  <c r="AF410" i="10" s="1"/>
  <c r="AE412" i="10"/>
  <c r="AF412" i="10" s="1"/>
  <c r="AE390" i="10"/>
  <c r="AF390" i="10" s="1"/>
  <c r="AE389" i="10"/>
  <c r="AF389" i="10" s="1"/>
  <c r="AE391" i="10"/>
  <c r="AF391" i="10" s="1"/>
  <c r="AE372" i="10"/>
  <c r="AF372" i="10" s="1"/>
  <c r="AE373" i="10"/>
  <c r="AF373" i="10" s="1"/>
  <c r="AE371" i="10"/>
  <c r="AF371" i="10" s="1"/>
  <c r="AE356" i="10"/>
  <c r="AF356" i="10" s="1"/>
  <c r="AE357" i="10"/>
  <c r="AF357" i="10" s="1"/>
  <c r="AE358" i="10"/>
  <c r="AF358" i="10" s="1"/>
  <c r="AE336" i="10"/>
  <c r="AF336" i="10" s="1"/>
  <c r="AE337" i="10"/>
  <c r="AF337" i="10" s="1"/>
  <c r="AE335" i="10"/>
  <c r="AF335" i="10" s="1"/>
  <c r="AE318" i="10"/>
  <c r="AF318" i="10" s="1"/>
  <c r="AE319" i="10"/>
  <c r="AF319" i="10" s="1"/>
  <c r="AE317" i="10"/>
  <c r="AF317" i="10" s="1"/>
  <c r="AE306" i="10"/>
  <c r="AF306" i="10" s="1"/>
  <c r="AE307" i="10"/>
  <c r="AF307" i="10" s="1"/>
  <c r="AE305" i="10"/>
  <c r="AF305" i="10" s="1"/>
  <c r="AE282" i="10"/>
  <c r="AF282" i="10" s="1"/>
  <c r="AE281" i="10"/>
  <c r="AF281" i="10" s="1"/>
  <c r="AE283" i="10"/>
  <c r="AF283" i="10" s="1"/>
  <c r="AQ844" i="10"/>
  <c r="AR844" i="10" s="1"/>
  <c r="AQ846" i="10"/>
  <c r="AR846" i="10" s="1"/>
  <c r="AQ845" i="10"/>
  <c r="AR845" i="10" s="1"/>
  <c r="AQ847" i="10"/>
  <c r="AR847" i="10" s="1"/>
  <c r="AN875" i="10"/>
  <c r="AO875" i="10" s="1"/>
  <c r="AN874" i="10"/>
  <c r="AO874" i="10" s="1"/>
  <c r="AE963" i="10"/>
  <c r="AF963" i="10" s="1"/>
  <c r="AE962" i="10"/>
  <c r="AF962" i="10" s="1"/>
  <c r="AE961" i="10"/>
  <c r="AF961" i="10" s="1"/>
  <c r="AV836" i="10"/>
  <c r="U889" i="10"/>
  <c r="T889" i="10"/>
  <c r="AV668" i="10"/>
  <c r="U721" i="10"/>
  <c r="T721" i="10"/>
  <c r="AV500" i="10"/>
  <c r="T553" i="10"/>
  <c r="U553" i="10"/>
  <c r="AV356" i="10"/>
  <c r="U409" i="10"/>
  <c r="T409" i="10"/>
  <c r="AV140" i="10"/>
  <c r="T193" i="10"/>
  <c r="AB980" i="10"/>
  <c r="AC980" i="10" s="1"/>
  <c r="AB982" i="10"/>
  <c r="AC982" i="10" s="1"/>
  <c r="AB981" i="10"/>
  <c r="AC981" i="10" s="1"/>
  <c r="AL1070" i="10"/>
  <c r="AK1021" i="10"/>
  <c r="AL1021" i="10" s="1"/>
  <c r="AV972" i="10"/>
  <c r="T1025" i="10"/>
  <c r="U682" i="10"/>
  <c r="AT287" i="10"/>
  <c r="AU287" i="10" s="1"/>
  <c r="AB897" i="10"/>
  <c r="AC897" i="10" s="1"/>
  <c r="Z983" i="10"/>
  <c r="Y1014" i="10"/>
  <c r="Z1014" i="10" s="1"/>
  <c r="T697" i="10"/>
  <c r="U296" i="10"/>
  <c r="U901" i="10"/>
  <c r="AQ810" i="10"/>
  <c r="AR810" i="10" s="1"/>
  <c r="AE792" i="10"/>
  <c r="AF792" i="10" s="1"/>
  <c r="AT325" i="10"/>
  <c r="AU325" i="10" s="1"/>
  <c r="AT324" i="10"/>
  <c r="AU324" i="10" s="1"/>
  <c r="AT306" i="10"/>
  <c r="AU306" i="10" s="1"/>
  <c r="AT305" i="10"/>
  <c r="AU305" i="10" s="1"/>
  <c r="AT284" i="10"/>
  <c r="AU284" i="10" s="1"/>
  <c r="AT285" i="10"/>
  <c r="AU285" i="10" s="1"/>
  <c r="AT286" i="10"/>
  <c r="AU286" i="10" s="1"/>
  <c r="AQ915" i="10"/>
  <c r="AR915" i="10" s="1"/>
  <c r="AQ914" i="10"/>
  <c r="AR914" i="10" s="1"/>
  <c r="AQ916" i="10"/>
  <c r="AR916" i="10" s="1"/>
  <c r="AT961" i="10"/>
  <c r="AU961" i="10" s="1"/>
  <c r="AT962" i="10"/>
  <c r="AT963" i="10"/>
  <c r="AU963" i="10" s="1"/>
  <c r="AV769" i="10"/>
  <c r="T926" i="10"/>
  <c r="U926" i="10"/>
  <c r="T874" i="10"/>
  <c r="U822" i="10"/>
  <c r="T822" i="10"/>
  <c r="U874" i="10"/>
  <c r="U978" i="10"/>
  <c r="AV577" i="10"/>
  <c r="U786" i="10"/>
  <c r="U734" i="10"/>
  <c r="T734" i="10"/>
  <c r="T630" i="10"/>
  <c r="U630" i="10"/>
  <c r="AV361" i="10"/>
  <c r="U414" i="10"/>
  <c r="T414" i="10"/>
  <c r="U570" i="10"/>
  <c r="T466" i="10"/>
  <c r="U466" i="10"/>
  <c r="AV97" i="10"/>
  <c r="U254" i="10"/>
  <c r="T254" i="10"/>
  <c r="U306" i="10"/>
  <c r="Y979" i="10"/>
  <c r="Z979" i="10" s="1"/>
  <c r="Y978" i="10"/>
  <c r="Z978" i="10" s="1"/>
  <c r="AC1065" i="10"/>
  <c r="AB1016" i="10"/>
  <c r="AC1016" i="10" s="1"/>
  <c r="AB1014" i="10"/>
  <c r="AC1014" i="10" s="1"/>
  <c r="AV967" i="10"/>
  <c r="U1020" i="10"/>
  <c r="AQ763" i="10"/>
  <c r="AR763" i="10" s="1"/>
  <c r="AQ723" i="10"/>
  <c r="AR723" i="10" s="1"/>
  <c r="AQ724" i="10"/>
  <c r="AR724" i="10" s="1"/>
  <c r="AQ705" i="10"/>
  <c r="AR705" i="10" s="1"/>
  <c r="AQ704" i="10"/>
  <c r="AR704" i="10" s="1"/>
  <c r="AQ706" i="10"/>
  <c r="AR706" i="10" s="1"/>
  <c r="AQ687" i="10"/>
  <c r="AR687" i="10" s="1"/>
  <c r="AQ686" i="10"/>
  <c r="AR686" i="10" s="1"/>
  <c r="AQ688" i="10"/>
  <c r="AR688" i="10" s="1"/>
  <c r="AQ666" i="10"/>
  <c r="AR666" i="10" s="1"/>
  <c r="AQ667" i="10"/>
  <c r="AR667" i="10" s="1"/>
  <c r="AQ648" i="10"/>
  <c r="AR648" i="10" s="1"/>
  <c r="AQ649" i="10"/>
  <c r="AR649" i="10" s="1"/>
  <c r="AQ628" i="10"/>
  <c r="AR628" i="10" s="1"/>
  <c r="AQ626" i="10"/>
  <c r="AR626" i="10" s="1"/>
  <c r="AQ627" i="10"/>
  <c r="AR627" i="10" s="1"/>
  <c r="AQ599" i="10"/>
  <c r="AR599" i="10" s="1"/>
  <c r="AQ601" i="10"/>
  <c r="AR601" i="10" s="1"/>
  <c r="AQ573" i="10"/>
  <c r="AR573" i="10" s="1"/>
  <c r="AQ572" i="10"/>
  <c r="AR572" i="10" s="1"/>
  <c r="AQ526" i="10"/>
  <c r="AR526" i="10" s="1"/>
  <c r="AQ524" i="10"/>
  <c r="AR524" i="10" s="1"/>
  <c r="AQ511" i="10"/>
  <c r="AR511" i="10" s="1"/>
  <c r="AQ500" i="10"/>
  <c r="AR500" i="10" s="1"/>
  <c r="AQ502" i="10"/>
  <c r="AR502" i="10" s="1"/>
  <c r="AQ492" i="10"/>
  <c r="AR492" i="10" s="1"/>
  <c r="AQ493" i="10"/>
  <c r="AR493" i="10" s="1"/>
  <c r="AQ491" i="10"/>
  <c r="AR491" i="10" s="1"/>
  <c r="AQ476" i="10"/>
  <c r="AR476" i="10" s="1"/>
  <c r="AQ478" i="10"/>
  <c r="AR478" i="10" s="1"/>
  <c r="AQ477" i="10"/>
  <c r="AR477" i="10" s="1"/>
  <c r="AQ470" i="10"/>
  <c r="AR470" i="10" s="1"/>
  <c r="AQ471" i="10"/>
  <c r="AR471" i="10" s="1"/>
  <c r="AQ458" i="10"/>
  <c r="AR458" i="10" s="1"/>
  <c r="AQ459" i="10"/>
  <c r="AR459" i="10" s="1"/>
  <c r="AQ460" i="10"/>
  <c r="AR460" i="10" s="1"/>
  <c r="AQ449" i="10"/>
  <c r="AR449" i="10" s="1"/>
  <c r="AQ451" i="10"/>
  <c r="AR451" i="10" s="1"/>
  <c r="AQ450" i="10"/>
  <c r="AR450" i="10" s="1"/>
  <c r="AQ440" i="10"/>
  <c r="AR440" i="10" s="1"/>
  <c r="AQ442" i="10"/>
  <c r="AR442" i="10" s="1"/>
  <c r="AQ441" i="10"/>
  <c r="AR441" i="10" s="1"/>
  <c r="AQ430" i="10"/>
  <c r="AR430" i="10" s="1"/>
  <c r="AQ428" i="10"/>
  <c r="AR428" i="10" s="1"/>
  <c r="AQ429" i="10"/>
  <c r="AR429" i="10" s="1"/>
  <c r="AQ418" i="10"/>
  <c r="AR418" i="10" s="1"/>
  <c r="AQ416" i="10"/>
  <c r="AR416" i="10" s="1"/>
  <c r="AQ400" i="10"/>
  <c r="AR400" i="10" s="1"/>
  <c r="AQ399" i="10"/>
  <c r="AR399" i="10" s="1"/>
  <c r="AQ398" i="10"/>
  <c r="AR398" i="10" s="1"/>
  <c r="AQ378" i="10"/>
  <c r="AR378" i="10" s="1"/>
  <c r="AQ377" i="10"/>
  <c r="AR377" i="10" s="1"/>
  <c r="AQ379" i="10"/>
  <c r="AR379" i="10" s="1"/>
  <c r="AQ355" i="10"/>
  <c r="AR355" i="10" s="1"/>
  <c r="AQ353" i="10"/>
  <c r="AR353" i="10" s="1"/>
  <c r="AQ354" i="10"/>
  <c r="AR354" i="10" s="1"/>
  <c r="AQ327" i="10"/>
  <c r="AR327" i="10" s="1"/>
  <c r="AQ326" i="10"/>
  <c r="AR326" i="10" s="1"/>
  <c r="AQ328" i="10"/>
  <c r="AR328" i="10" s="1"/>
  <c r="AQ301" i="10"/>
  <c r="AR301" i="10" s="1"/>
  <c r="AQ300" i="10"/>
  <c r="AR300" i="10" s="1"/>
  <c r="AQ299" i="10"/>
  <c r="AR299" i="10" s="1"/>
  <c r="AQ277" i="10"/>
  <c r="AR277" i="10" s="1"/>
  <c r="AQ276" i="10"/>
  <c r="AR276" i="10" s="1"/>
  <c r="AQ275" i="10"/>
  <c r="AR275" i="10" s="1"/>
  <c r="AQ848" i="10"/>
  <c r="AR848" i="10" s="1"/>
  <c r="AR899" i="10"/>
  <c r="AV792" i="10"/>
  <c r="U897" i="10"/>
  <c r="T845" i="10"/>
  <c r="T897" i="10"/>
  <c r="U845" i="10"/>
  <c r="U949" i="10"/>
  <c r="T949" i="10"/>
  <c r="U1001" i="10"/>
  <c r="T829" i="10"/>
  <c r="U829" i="10"/>
  <c r="AV672" i="10"/>
  <c r="U881" i="10"/>
  <c r="T777" i="10"/>
  <c r="U777" i="10"/>
  <c r="U725" i="10"/>
  <c r="T725" i="10"/>
  <c r="AV552" i="10"/>
  <c r="U657" i="10"/>
  <c r="T657" i="10"/>
  <c r="U605" i="10"/>
  <c r="U709" i="10"/>
  <c r="T605" i="10"/>
  <c r="T709" i="10"/>
  <c r="U761" i="10"/>
  <c r="AV312" i="10"/>
  <c r="U365" i="10"/>
  <c r="T365" i="10"/>
  <c r="U417" i="10"/>
  <c r="T417" i="10"/>
  <c r="U469" i="10"/>
  <c r="T469" i="10"/>
  <c r="AV192" i="10"/>
  <c r="T245" i="10"/>
  <c r="U245" i="10"/>
  <c r="U297" i="10"/>
  <c r="T297" i="10"/>
  <c r="U253" i="10"/>
  <c r="U305" i="10"/>
  <c r="T253" i="10"/>
  <c r="AV96" i="10"/>
  <c r="AT966" i="10"/>
  <c r="AU966" i="10" s="1"/>
  <c r="AT968" i="10"/>
  <c r="AU968" i="10" s="1"/>
  <c r="AT969" i="10"/>
  <c r="AU969" i="10" s="1"/>
  <c r="AT967" i="10"/>
  <c r="AU967" i="10" s="1"/>
  <c r="Z1062" i="10"/>
  <c r="Y1011" i="10"/>
  <c r="Z1011" i="10" s="1"/>
  <c r="Y1012" i="10"/>
  <c r="Y1013" i="10"/>
  <c r="Z1013" i="10" s="1"/>
  <c r="AN828" i="10"/>
  <c r="AO828" i="10" s="1"/>
  <c r="AN827" i="10"/>
  <c r="AO827" i="10" s="1"/>
  <c r="AN804" i="10"/>
  <c r="AO804" i="10" s="1"/>
  <c r="AN803" i="10"/>
  <c r="AO803" i="10" s="1"/>
  <c r="AN805" i="10"/>
  <c r="AO805" i="10" s="1"/>
  <c r="AN776" i="10"/>
  <c r="AO776" i="10" s="1"/>
  <c r="AN777" i="10"/>
  <c r="AO777" i="10" s="1"/>
  <c r="AN778" i="10"/>
  <c r="AO778" i="10" s="1"/>
  <c r="AN728" i="10"/>
  <c r="AO728" i="10" s="1"/>
  <c r="AN730" i="10"/>
  <c r="AO730" i="10" s="1"/>
  <c r="AN697" i="10"/>
  <c r="AO697" i="10" s="1"/>
  <c r="AN655" i="10"/>
  <c r="AO655" i="10" s="1"/>
  <c r="AN653" i="10"/>
  <c r="AO653" i="10" s="1"/>
  <c r="AN633" i="10"/>
  <c r="AO633" i="10" s="1"/>
  <c r="AN632" i="10"/>
  <c r="AO632" i="10" s="1"/>
  <c r="AN584" i="10"/>
  <c r="AO584" i="10" s="1"/>
  <c r="AN585" i="10"/>
  <c r="AO585" i="10" s="1"/>
  <c r="AN586" i="10"/>
  <c r="AO586" i="10" s="1"/>
  <c r="AN568" i="10"/>
  <c r="AO568" i="10" s="1"/>
  <c r="AN566" i="10"/>
  <c r="AO566" i="10" s="1"/>
  <c r="AN550" i="10"/>
  <c r="AO550" i="10" s="1"/>
  <c r="AN548" i="10"/>
  <c r="AO548" i="10" s="1"/>
  <c r="AN532" i="10"/>
  <c r="AO532" i="10" s="1"/>
  <c r="AN530" i="10"/>
  <c r="AO530" i="10" s="1"/>
  <c r="AN517" i="10"/>
  <c r="AO517" i="10" s="1"/>
  <c r="AN516" i="10"/>
  <c r="AO516" i="10" s="1"/>
  <c r="AN494" i="10"/>
  <c r="AO494" i="10" s="1"/>
  <c r="AN496" i="10"/>
  <c r="AO496" i="10" s="1"/>
  <c r="AN463" i="10"/>
  <c r="AO463" i="10" s="1"/>
  <c r="AN462" i="10"/>
  <c r="AO462" i="10" s="1"/>
  <c r="AN428" i="10"/>
  <c r="AO428" i="10" s="1"/>
  <c r="AN430" i="10"/>
  <c r="AO430" i="10" s="1"/>
  <c r="AN429" i="10"/>
  <c r="AO429" i="10" s="1"/>
  <c r="AN402" i="10"/>
  <c r="AO402" i="10" s="1"/>
  <c r="AN403" i="10"/>
  <c r="AO403" i="10" s="1"/>
  <c r="AN401" i="10"/>
  <c r="AO401" i="10" s="1"/>
  <c r="AN372" i="10"/>
  <c r="AO372" i="10" s="1"/>
  <c r="AN373" i="10"/>
  <c r="AO373" i="10" s="1"/>
  <c r="AN348" i="10"/>
  <c r="AO348" i="10" s="1"/>
  <c r="AN347" i="10"/>
  <c r="AO347" i="10" s="1"/>
  <c r="AN321" i="10"/>
  <c r="AO321" i="10" s="1"/>
  <c r="AN320" i="10"/>
  <c r="AO320" i="10" s="1"/>
  <c r="AN322" i="10"/>
  <c r="AO322" i="10" s="1"/>
  <c r="AN287" i="10"/>
  <c r="AO287" i="10" s="1"/>
  <c r="AN288" i="10"/>
  <c r="AO288" i="10" s="1"/>
  <c r="AN289" i="10"/>
  <c r="AO289" i="10" s="1"/>
  <c r="Y911" i="10"/>
  <c r="Z911" i="10" s="1"/>
  <c r="Y909" i="10"/>
  <c r="Z909" i="10" s="1"/>
  <c r="Y910" i="10"/>
  <c r="Z910" i="10" s="1"/>
  <c r="AV863" i="10"/>
  <c r="T916" i="10"/>
  <c r="T968" i="10"/>
  <c r="U968" i="10"/>
  <c r="AV719" i="10"/>
  <c r="U876" i="10"/>
  <c r="T772" i="10"/>
  <c r="U824" i="10"/>
  <c r="T824" i="10"/>
  <c r="U772" i="10"/>
  <c r="U928" i="10"/>
  <c r="T876" i="10"/>
  <c r="AV527" i="10"/>
  <c r="T684" i="10"/>
  <c r="T632" i="10"/>
  <c r="U632" i="10"/>
  <c r="U736" i="10"/>
  <c r="U580" i="10"/>
  <c r="T580" i="10"/>
  <c r="AV311" i="10"/>
  <c r="U416" i="10"/>
  <c r="U520" i="10"/>
  <c r="T416" i="10"/>
  <c r="AV23" i="10"/>
  <c r="U232" i="10"/>
  <c r="Y1005" i="10"/>
  <c r="Z1005" i="10" s="1"/>
  <c r="Y1007" i="10"/>
  <c r="V1881" i="7"/>
  <c r="AH796" i="10"/>
  <c r="AI796" i="10" s="1"/>
  <c r="AH795" i="10"/>
  <c r="AI795" i="10" s="1"/>
  <c r="AH794" i="10"/>
  <c r="AI794" i="10" s="1"/>
  <c r="AH666" i="10"/>
  <c r="AI666" i="10" s="1"/>
  <c r="AH665" i="10"/>
  <c r="AI665" i="10" s="1"/>
  <c r="AH667" i="10"/>
  <c r="AI667" i="10" s="1"/>
  <c r="AH612" i="10"/>
  <c r="AI612" i="10" s="1"/>
  <c r="AH613" i="10"/>
  <c r="AI613" i="10" s="1"/>
  <c r="AH611" i="10"/>
  <c r="AI611" i="10" s="1"/>
  <c r="AH524" i="10"/>
  <c r="AI524" i="10" s="1"/>
  <c r="AH526" i="10"/>
  <c r="AI526" i="10" s="1"/>
  <c r="AH483" i="10"/>
  <c r="AI483" i="10" s="1"/>
  <c r="AH484" i="10"/>
  <c r="AI484" i="10" s="1"/>
  <c r="AH400" i="10"/>
  <c r="AI400" i="10" s="1"/>
  <c r="AH385" i="10"/>
  <c r="AI385" i="10" s="1"/>
  <c r="AH383" i="10"/>
  <c r="AI383" i="10" s="1"/>
  <c r="AH384" i="10"/>
  <c r="AI384" i="10" s="1"/>
  <c r="AH342" i="10"/>
  <c r="AI342" i="10" s="1"/>
  <c r="AH343" i="10"/>
  <c r="AI343" i="10" s="1"/>
  <c r="AH341" i="10"/>
  <c r="AI341" i="10" s="1"/>
  <c r="AH319" i="10"/>
  <c r="AI319" i="10" s="1"/>
  <c r="AH318" i="10"/>
  <c r="AI318" i="10" s="1"/>
  <c r="AH280" i="10"/>
  <c r="AI280" i="10" s="1"/>
  <c r="AH278" i="10"/>
  <c r="AI278" i="10" s="1"/>
  <c r="AT844" i="10"/>
  <c r="AT846" i="10"/>
  <c r="AU846" i="10" s="1"/>
  <c r="AT845" i="10"/>
  <c r="AU845" i="10" s="1"/>
  <c r="AE858" i="10"/>
  <c r="AF858" i="10" s="1"/>
  <c r="AE859" i="10"/>
  <c r="AF859" i="10" s="1"/>
  <c r="AE860" i="10"/>
  <c r="AF860" i="10" s="1"/>
  <c r="AK901" i="10"/>
  <c r="AL901" i="10" s="1"/>
  <c r="AK902" i="10"/>
  <c r="AL902" i="10" s="1"/>
  <c r="AK904" i="10"/>
  <c r="AL904" i="10" s="1"/>
  <c r="AK903" i="10"/>
  <c r="AL903" i="10" s="1"/>
  <c r="AQ908" i="10"/>
  <c r="AR908" i="10" s="1"/>
  <c r="AQ910" i="10"/>
  <c r="AR910" i="10" s="1"/>
  <c r="AQ909" i="10"/>
  <c r="AR909" i="10" s="1"/>
  <c r="AQ907" i="10"/>
  <c r="AR907" i="10" s="1"/>
  <c r="AE926" i="10"/>
  <c r="AF926" i="10" s="1"/>
  <c r="AE924" i="10"/>
  <c r="AF924" i="10" s="1"/>
  <c r="AE923" i="10"/>
  <c r="AF923" i="10" s="1"/>
  <c r="AE925" i="10"/>
  <c r="AF925" i="10" s="1"/>
  <c r="AH955" i="10"/>
  <c r="AH954" i="10"/>
  <c r="AI954" i="10" s="1"/>
  <c r="AH956" i="10"/>
  <c r="AI956" i="10" s="1"/>
  <c r="AV885" i="10"/>
  <c r="T938" i="10"/>
  <c r="U938" i="10"/>
  <c r="AV741" i="10"/>
  <c r="U794" i="10"/>
  <c r="T794" i="10"/>
  <c r="AV573" i="10"/>
  <c r="U626" i="10"/>
  <c r="T626" i="10"/>
  <c r="AV357" i="10"/>
  <c r="U410" i="10"/>
  <c r="T410" i="10"/>
  <c r="AV117" i="10"/>
  <c r="T170" i="10"/>
  <c r="AH993" i="10"/>
  <c r="AI993" i="10" s="1"/>
  <c r="AH994" i="10"/>
  <c r="AI994" i="10" s="1"/>
  <c r="AH992" i="10"/>
  <c r="AI992" i="10" s="1"/>
  <c r="AH995" i="10"/>
  <c r="AI995" i="10" s="1"/>
  <c r="AT997" i="10"/>
  <c r="AU997" i="10" s="1"/>
  <c r="AT996" i="10"/>
  <c r="AU996" i="10" s="1"/>
  <c r="AT999" i="10"/>
  <c r="AU999" i="10" s="1"/>
  <c r="AE1004" i="10"/>
  <c r="AF1004" i="10" s="1"/>
  <c r="AE1005" i="10"/>
  <c r="AF1005" i="10" s="1"/>
  <c r="AO1074" i="10"/>
  <c r="AN1022" i="10"/>
  <c r="AO1022" i="10" s="1"/>
  <c r="AN1023" i="10"/>
  <c r="AO1023" i="10" s="1"/>
  <c r="AF1101" i="10"/>
  <c r="AE1050" i="10"/>
  <c r="AF1050" i="10" s="1"/>
  <c r="U324" i="10"/>
  <c r="AQ278" i="10"/>
  <c r="AR278" i="10" s="1"/>
  <c r="AE805" i="10"/>
  <c r="AF805" i="10" s="1"/>
  <c r="AE803" i="10"/>
  <c r="AF803" i="10" s="1"/>
  <c r="AE804" i="10"/>
  <c r="AF804" i="10" s="1"/>
  <c r="AE777" i="10"/>
  <c r="AF777" i="10" s="1"/>
  <c r="AE776" i="10"/>
  <c r="AF776" i="10" s="1"/>
  <c r="AE692" i="10"/>
  <c r="AF692" i="10" s="1"/>
  <c r="AE694" i="10"/>
  <c r="AF694" i="10" s="1"/>
  <c r="AE693" i="10"/>
  <c r="AF693" i="10" s="1"/>
  <c r="AE674" i="10"/>
  <c r="AF674" i="10" s="1"/>
  <c r="AE675" i="10"/>
  <c r="AF675" i="10" s="1"/>
  <c r="AE676" i="10"/>
  <c r="AF676" i="10" s="1"/>
  <c r="AE660" i="10"/>
  <c r="AF660" i="10" s="1"/>
  <c r="AE659" i="10"/>
  <c r="AF659" i="10" s="1"/>
  <c r="AE661" i="10"/>
  <c r="AF661" i="10" s="1"/>
  <c r="AE642" i="10"/>
  <c r="AF642" i="10" s="1"/>
  <c r="AE643" i="10"/>
  <c r="AF643" i="10" s="1"/>
  <c r="AE641" i="10"/>
  <c r="AF641" i="10" s="1"/>
  <c r="AE603" i="10"/>
  <c r="AF603" i="10" s="1"/>
  <c r="AE602" i="10"/>
  <c r="AF602" i="10" s="1"/>
  <c r="AE595" i="10"/>
  <c r="AF595" i="10" s="1"/>
  <c r="AE593" i="10"/>
  <c r="AF593" i="10" s="1"/>
  <c r="AE594" i="10"/>
  <c r="AF594" i="10" s="1"/>
  <c r="AE585" i="10"/>
  <c r="AF585" i="10" s="1"/>
  <c r="AE584" i="10"/>
  <c r="AF584" i="10" s="1"/>
  <c r="AE571" i="10"/>
  <c r="AF571" i="10" s="1"/>
  <c r="AE570" i="10"/>
  <c r="AF570" i="10" s="1"/>
  <c r="AE569" i="10"/>
  <c r="AF569" i="10" s="1"/>
  <c r="AE552" i="10"/>
  <c r="AF552" i="10" s="1"/>
  <c r="AE553" i="10"/>
  <c r="AF553" i="10" s="1"/>
  <c r="AE533" i="10"/>
  <c r="AF533" i="10" s="1"/>
  <c r="AE534" i="10"/>
  <c r="AF534" i="10" s="1"/>
  <c r="AE512" i="10"/>
  <c r="AF512" i="10" s="1"/>
  <c r="AE513" i="10"/>
  <c r="AF513" i="10" s="1"/>
  <c r="AE514" i="10"/>
  <c r="AF514" i="10" s="1"/>
  <c r="AE493" i="10"/>
  <c r="AF493" i="10" s="1"/>
  <c r="AE491" i="10"/>
  <c r="AF491" i="10" s="1"/>
  <c r="AE470" i="10"/>
  <c r="AF470" i="10" s="1"/>
  <c r="AE471" i="10"/>
  <c r="AF471" i="10" s="1"/>
  <c r="AE472" i="10"/>
  <c r="AF472" i="10" s="1"/>
  <c r="AE449" i="10"/>
  <c r="AF449" i="10" s="1"/>
  <c r="AE451" i="10"/>
  <c r="AF451" i="10" s="1"/>
  <c r="AE450" i="10"/>
  <c r="AF450" i="10" s="1"/>
  <c r="AE427" i="10"/>
  <c r="AF427" i="10" s="1"/>
  <c r="AE426" i="10"/>
  <c r="AF426" i="10" s="1"/>
  <c r="AE425" i="10"/>
  <c r="AF425" i="10" s="1"/>
  <c r="AE402" i="10"/>
  <c r="AF402" i="10" s="1"/>
  <c r="AE403" i="10"/>
  <c r="AF403" i="10" s="1"/>
  <c r="AE401" i="10"/>
  <c r="AF401" i="10" s="1"/>
  <c r="AE378" i="10"/>
  <c r="AF378" i="10" s="1"/>
  <c r="AE379" i="10"/>
  <c r="AF379" i="10" s="1"/>
  <c r="AE377" i="10"/>
  <c r="AF377" i="10" s="1"/>
  <c r="AE354" i="10"/>
  <c r="AF354" i="10" s="1"/>
  <c r="AE353" i="10"/>
  <c r="AF353" i="10" s="1"/>
  <c r="AE330" i="10"/>
  <c r="AF330" i="10" s="1"/>
  <c r="AE331" i="10"/>
  <c r="AF331" i="10" s="1"/>
  <c r="AE329" i="10"/>
  <c r="AF329" i="10" s="1"/>
  <c r="AE299" i="10"/>
  <c r="AF299" i="10" s="1"/>
  <c r="AE301" i="10"/>
  <c r="AF301" i="10" s="1"/>
  <c r="AE300" i="10"/>
  <c r="AF300" i="10" s="1"/>
  <c r="AN888" i="10"/>
  <c r="AO888" i="10" s="1"/>
  <c r="AN886" i="10"/>
  <c r="AO886" i="10" s="1"/>
  <c r="AN910" i="10"/>
  <c r="AO910" i="10" s="1"/>
  <c r="AN909" i="10"/>
  <c r="AO909" i="10" s="1"/>
  <c r="AN908" i="10"/>
  <c r="AO908" i="10" s="1"/>
  <c r="AT936" i="10"/>
  <c r="AT935" i="10"/>
  <c r="AU935" i="10" s="1"/>
  <c r="AT934" i="10"/>
  <c r="AU934" i="10" s="1"/>
  <c r="AV692" i="10"/>
  <c r="U745" i="10"/>
  <c r="T745" i="10"/>
  <c r="AV404" i="10"/>
  <c r="U457" i="10"/>
  <c r="T457" i="10"/>
  <c r="AV260" i="10"/>
  <c r="U313" i="10"/>
  <c r="T313" i="10"/>
  <c r="AH969" i="10"/>
  <c r="AI969" i="10" s="1"/>
  <c r="AH966" i="10"/>
  <c r="AI966" i="10" s="1"/>
  <c r="AH967" i="10"/>
  <c r="AI967" i="10" s="1"/>
  <c r="AH968" i="10"/>
  <c r="AI968" i="10" s="1"/>
  <c r="AL1067" i="10"/>
  <c r="AK1016" i="10"/>
  <c r="AL1016" i="10" s="1"/>
  <c r="AK1017" i="10"/>
  <c r="AL1017" i="10" s="1"/>
  <c r="Y1006" i="10"/>
  <c r="Z1006" i="10" s="1"/>
  <c r="Y1034" i="10"/>
  <c r="Z1034" i="10" s="1"/>
  <c r="U1024" i="10"/>
  <c r="AK1018" i="10"/>
  <c r="AL1018" i="10" s="1"/>
  <c r="U697" i="10"/>
  <c r="T828" i="10"/>
  <c r="T481" i="10"/>
  <c r="T685" i="10"/>
  <c r="AC960" i="10"/>
  <c r="Y902" i="10"/>
  <c r="Z902" i="10" s="1"/>
  <c r="AN887" i="10"/>
  <c r="AQ729" i="10"/>
  <c r="AR729" i="10" s="1"/>
  <c r="AN817" i="10"/>
  <c r="AO817" i="10" s="1"/>
  <c r="AE794" i="10"/>
  <c r="AF794" i="10" s="1"/>
  <c r="AT326" i="10"/>
  <c r="AU326" i="10" s="1"/>
  <c r="AT328" i="10"/>
  <c r="AU328" i="10" s="1"/>
  <c r="AT327" i="10"/>
  <c r="AU327" i="10" s="1"/>
  <c r="AN852" i="10"/>
  <c r="AO852" i="10" s="1"/>
  <c r="AN851" i="10"/>
  <c r="AO851" i="10" s="1"/>
  <c r="AV889" i="10"/>
  <c r="T942" i="10"/>
  <c r="U942" i="10"/>
  <c r="AV649" i="10"/>
  <c r="U858" i="10"/>
  <c r="T702" i="10"/>
  <c r="T754" i="10"/>
  <c r="U754" i="10"/>
  <c r="U702" i="10"/>
  <c r="U806" i="10"/>
  <c r="T806" i="10"/>
  <c r="AV385" i="10"/>
  <c r="U438" i="10"/>
  <c r="T438" i="10"/>
  <c r="U542" i="10"/>
  <c r="T542" i="10"/>
  <c r="U490" i="10"/>
  <c r="T490" i="10"/>
  <c r="Y969" i="10"/>
  <c r="Z969" i="10" s="1"/>
  <c r="Y970" i="10"/>
  <c r="Z970" i="10" s="1"/>
  <c r="AC1071" i="10"/>
  <c r="AB1022" i="10"/>
  <c r="AC1022" i="10" s="1"/>
  <c r="AB1021" i="10"/>
  <c r="AC1021" i="10" s="1"/>
  <c r="AH998" i="10"/>
  <c r="AI998" i="10" s="1"/>
  <c r="AH997" i="10"/>
  <c r="AI997" i="10" s="1"/>
  <c r="AH1000" i="10"/>
  <c r="AI1000" i="10" s="1"/>
  <c r="AH999" i="10"/>
  <c r="AI999" i="10" s="1"/>
  <c r="T298" i="10"/>
  <c r="AQ801" i="10"/>
  <c r="AR801" i="10" s="1"/>
  <c r="AQ800" i="10"/>
  <c r="AR800" i="10" s="1"/>
  <c r="AQ792" i="10"/>
  <c r="AR792" i="10" s="1"/>
  <c r="AQ793" i="10"/>
  <c r="AR793" i="10" s="1"/>
  <c r="AQ772" i="10"/>
  <c r="AR772" i="10" s="1"/>
  <c r="AQ770" i="10"/>
  <c r="AR770" i="10" s="1"/>
  <c r="AQ752" i="10"/>
  <c r="AR752" i="10" s="1"/>
  <c r="AQ754" i="10"/>
  <c r="AR754" i="10" s="1"/>
  <c r="AQ753" i="10"/>
  <c r="AR753" i="10" s="1"/>
  <c r="AQ691" i="10"/>
  <c r="AR691" i="10" s="1"/>
  <c r="AQ689" i="10"/>
  <c r="AR689" i="10" s="1"/>
  <c r="AQ690" i="10"/>
  <c r="AR690" i="10" s="1"/>
  <c r="AQ673" i="10"/>
  <c r="AR673" i="10" s="1"/>
  <c r="AQ671" i="10"/>
  <c r="AR671" i="10" s="1"/>
  <c r="AQ672" i="10"/>
  <c r="AR672" i="10" s="1"/>
  <c r="AQ655" i="10"/>
  <c r="AR655" i="10" s="1"/>
  <c r="AQ640" i="10"/>
  <c r="AR640" i="10" s="1"/>
  <c r="AQ639" i="10"/>
  <c r="AR639" i="10" s="1"/>
  <c r="AQ623" i="10"/>
  <c r="AR623" i="10" s="1"/>
  <c r="AQ625" i="10"/>
  <c r="AR625" i="10" s="1"/>
  <c r="AQ586" i="10"/>
  <c r="AR586" i="10" s="1"/>
  <c r="AQ585" i="10"/>
  <c r="AR585" i="10" s="1"/>
  <c r="AQ564" i="10"/>
  <c r="AR564" i="10" s="1"/>
  <c r="AQ563" i="10"/>
  <c r="AR563" i="10" s="1"/>
  <c r="AQ565" i="10"/>
  <c r="AR565" i="10" s="1"/>
  <c r="AQ541" i="10"/>
  <c r="AR541" i="10" s="1"/>
  <c r="AQ539" i="10"/>
  <c r="AR539" i="10" s="1"/>
  <c r="AQ540" i="10"/>
  <c r="AR540" i="10" s="1"/>
  <c r="AQ520" i="10"/>
  <c r="AR520" i="10" s="1"/>
  <c r="AQ518" i="10"/>
  <c r="AR518" i="10" s="1"/>
  <c r="AQ489" i="10"/>
  <c r="AR489" i="10" s="1"/>
  <c r="AQ490" i="10"/>
  <c r="AR490" i="10" s="1"/>
  <c r="AQ488" i="10"/>
  <c r="AR488" i="10" s="1"/>
  <c r="AQ463" i="10"/>
  <c r="AR463" i="10" s="1"/>
  <c r="AQ461" i="10"/>
  <c r="AR461" i="10" s="1"/>
  <c r="AQ434" i="10"/>
  <c r="AR434" i="10" s="1"/>
  <c r="AQ436" i="10"/>
  <c r="AR436" i="10" s="1"/>
  <c r="AQ435" i="10"/>
  <c r="AR435" i="10" s="1"/>
  <c r="AQ407" i="10"/>
  <c r="AR407" i="10" s="1"/>
  <c r="AQ409" i="10"/>
  <c r="AR409" i="10" s="1"/>
  <c r="AQ408" i="10"/>
  <c r="AR408" i="10" s="1"/>
  <c r="AQ382" i="10"/>
  <c r="AR382" i="10" s="1"/>
  <c r="AQ380" i="10"/>
  <c r="AR380" i="10" s="1"/>
  <c r="AQ381" i="10"/>
  <c r="AR381" i="10" s="1"/>
  <c r="AQ352" i="10"/>
  <c r="AR352" i="10" s="1"/>
  <c r="AQ351" i="10"/>
  <c r="AR351" i="10" s="1"/>
  <c r="AQ350" i="10"/>
  <c r="AR350" i="10" s="1"/>
  <c r="AQ317" i="10"/>
  <c r="AR317" i="10" s="1"/>
  <c r="AQ318" i="10"/>
  <c r="AR318" i="10" s="1"/>
  <c r="AQ319" i="10"/>
  <c r="AR319" i="10" s="1"/>
  <c r="AE844" i="10"/>
  <c r="AF844" i="10" s="1"/>
  <c r="AE843" i="10"/>
  <c r="AF843" i="10" s="1"/>
  <c r="AE841" i="10"/>
  <c r="AF841" i="10" s="1"/>
  <c r="AB908" i="10"/>
  <c r="AC908" i="10" s="1"/>
  <c r="AB910" i="10"/>
  <c r="AC910" i="10" s="1"/>
  <c r="AB911" i="10"/>
  <c r="AC911" i="10" s="1"/>
  <c r="AB909" i="10"/>
  <c r="AC909" i="10" s="1"/>
  <c r="AN925" i="10"/>
  <c r="AO925" i="10" s="1"/>
  <c r="AN926" i="10"/>
  <c r="AO926" i="10" s="1"/>
  <c r="AN924" i="10"/>
  <c r="AO924" i="10" s="1"/>
  <c r="AH938" i="10"/>
  <c r="AI938" i="10" s="1"/>
  <c r="AH939" i="10"/>
  <c r="AI939" i="10" s="1"/>
  <c r="AH940" i="10"/>
  <c r="AI940" i="10" s="1"/>
  <c r="AV840" i="10"/>
  <c r="U893" i="10"/>
  <c r="T893" i="10"/>
  <c r="U945" i="10"/>
  <c r="T945" i="10"/>
  <c r="AV624" i="10"/>
  <c r="U729" i="10"/>
  <c r="T729" i="10"/>
  <c r="U833" i="10"/>
  <c r="AV336" i="10"/>
  <c r="U493" i="10"/>
  <c r="T493" i="10"/>
  <c r="T389" i="10"/>
  <c r="U389" i="10"/>
  <c r="U545" i="10"/>
  <c r="U225" i="10"/>
  <c r="T225" i="10"/>
  <c r="U277" i="10"/>
  <c r="T277" i="10"/>
  <c r="U329" i="10"/>
  <c r="T173" i="10"/>
  <c r="AV120" i="10"/>
  <c r="AL986" i="10"/>
  <c r="Z1065" i="10"/>
  <c r="Y1016" i="10"/>
  <c r="Z1016" i="10" s="1"/>
  <c r="AU1077" i="10"/>
  <c r="AT1027" i="10"/>
  <c r="AU1027" i="10" s="1"/>
  <c r="AN781" i="10"/>
  <c r="AO781" i="10" s="1"/>
  <c r="AN779" i="10"/>
  <c r="AO779" i="10" s="1"/>
  <c r="AN768" i="10"/>
  <c r="AO768" i="10" s="1"/>
  <c r="AN769" i="10"/>
  <c r="AO769" i="10" s="1"/>
  <c r="AN767" i="10"/>
  <c r="AO767" i="10" s="1"/>
  <c r="AN754" i="10"/>
  <c r="AO754" i="10" s="1"/>
  <c r="AN746" i="10"/>
  <c r="AO746" i="10" s="1"/>
  <c r="AN748" i="10"/>
  <c r="AO748" i="10" s="1"/>
  <c r="AN738" i="10"/>
  <c r="AO738" i="10" s="1"/>
  <c r="AN737" i="10"/>
  <c r="AO737" i="10" s="1"/>
  <c r="AN715" i="10"/>
  <c r="AO715" i="10" s="1"/>
  <c r="AN714" i="10"/>
  <c r="AN713" i="10"/>
  <c r="AO713" i="10" s="1"/>
  <c r="AN711" i="10"/>
  <c r="AO711" i="10" s="1"/>
  <c r="AN710" i="10"/>
  <c r="AO710" i="10" s="1"/>
  <c r="AN704" i="10"/>
  <c r="AO704" i="10" s="1"/>
  <c r="AN705" i="10"/>
  <c r="AO705" i="10" s="1"/>
  <c r="AN686" i="10"/>
  <c r="AO686" i="10" s="1"/>
  <c r="AN688" i="10"/>
  <c r="AO688" i="10" s="1"/>
  <c r="AN681" i="10"/>
  <c r="AO681" i="10" s="1"/>
  <c r="AN680" i="10"/>
  <c r="AO680" i="10" s="1"/>
  <c r="AN682" i="10"/>
  <c r="AO682" i="10" s="1"/>
  <c r="AN662" i="10"/>
  <c r="AO662" i="10" s="1"/>
  <c r="AN664" i="10"/>
  <c r="AO664" i="10" s="1"/>
  <c r="AN651" i="10"/>
  <c r="AO651" i="10" s="1"/>
  <c r="AN652" i="10"/>
  <c r="AO652" i="10" s="1"/>
  <c r="AN650" i="10"/>
  <c r="AO650" i="10" s="1"/>
  <c r="AN628" i="10"/>
  <c r="AO628" i="10" s="1"/>
  <c r="AN626" i="10"/>
  <c r="AO626" i="10" s="1"/>
  <c r="AN627" i="10"/>
  <c r="AO627" i="10" s="1"/>
  <c r="AN616" i="10"/>
  <c r="AO616" i="10" s="1"/>
  <c r="AN614" i="10"/>
  <c r="AO614" i="10" s="1"/>
  <c r="AN615" i="10"/>
  <c r="AO615" i="10" s="1"/>
  <c r="AN598" i="10"/>
  <c r="AO598" i="10" s="1"/>
  <c r="AN596" i="10"/>
  <c r="AO596" i="10" s="1"/>
  <c r="AN536" i="10"/>
  <c r="AO536" i="10" s="1"/>
  <c r="AN537" i="10"/>
  <c r="AO537" i="10" s="1"/>
  <c r="AN538" i="10"/>
  <c r="AO538" i="10" s="1"/>
  <c r="AN525" i="10"/>
  <c r="AO525" i="10" s="1"/>
  <c r="AN526" i="10"/>
  <c r="AO526" i="10" s="1"/>
  <c r="AN524" i="10"/>
  <c r="AO524" i="10" s="1"/>
  <c r="AN497" i="10"/>
  <c r="AO497" i="10" s="1"/>
  <c r="AN498" i="10"/>
  <c r="AO498" i="10" s="1"/>
  <c r="AN499" i="10"/>
  <c r="AO499" i="10" s="1"/>
  <c r="AN482" i="10"/>
  <c r="AO482" i="10" s="1"/>
  <c r="AN484" i="10"/>
  <c r="AO484" i="10" s="1"/>
  <c r="AN483" i="10"/>
  <c r="AO483" i="10" s="1"/>
  <c r="AN478" i="10"/>
  <c r="AO478" i="10" s="1"/>
  <c r="AN476" i="10"/>
  <c r="AO476" i="10" s="1"/>
  <c r="AN477" i="10"/>
  <c r="AO477" i="10" s="1"/>
  <c r="AN472" i="10"/>
  <c r="AO472" i="10" s="1"/>
  <c r="AN471" i="10"/>
  <c r="AO471" i="10" s="1"/>
  <c r="AN470" i="10"/>
  <c r="AO470" i="10" s="1"/>
  <c r="AN456" i="10"/>
  <c r="AO456" i="10" s="1"/>
  <c r="AN455" i="10"/>
  <c r="AO455" i="10" s="1"/>
  <c r="AN457" i="10"/>
  <c r="AO457" i="10" s="1"/>
  <c r="AN447" i="10"/>
  <c r="AO447" i="10" s="1"/>
  <c r="AN448" i="10"/>
  <c r="AO448" i="10" s="1"/>
  <c r="AN440" i="10"/>
  <c r="AO440" i="10" s="1"/>
  <c r="AN441" i="10"/>
  <c r="AO441" i="10" s="1"/>
  <c r="AN433" i="10"/>
  <c r="AO433" i="10" s="1"/>
  <c r="AN432" i="10"/>
  <c r="AO432" i="10" s="1"/>
  <c r="AN431" i="10"/>
  <c r="AO431" i="10" s="1"/>
  <c r="AN424" i="10"/>
  <c r="AO424" i="10" s="1"/>
  <c r="AN422" i="10"/>
  <c r="AO422" i="10" s="1"/>
  <c r="AN423" i="10"/>
  <c r="AO423" i="10" s="1"/>
  <c r="AN411" i="10"/>
  <c r="AO411" i="10" s="1"/>
  <c r="AN410" i="10"/>
  <c r="AO410" i="10" s="1"/>
  <c r="AN412" i="10"/>
  <c r="AO412" i="10" s="1"/>
  <c r="AN399" i="10"/>
  <c r="AO399" i="10" s="1"/>
  <c r="AN398" i="10"/>
  <c r="AO398" i="10" s="1"/>
  <c r="AN400" i="10"/>
  <c r="AO400" i="10" s="1"/>
  <c r="AN390" i="10"/>
  <c r="AO390" i="10" s="1"/>
  <c r="AN389" i="10"/>
  <c r="AO389" i="10" s="1"/>
  <c r="AN391" i="10"/>
  <c r="AO391" i="10" s="1"/>
  <c r="AN383" i="10"/>
  <c r="AO383" i="10" s="1"/>
  <c r="AN384" i="10"/>
  <c r="AO384" i="10" s="1"/>
  <c r="AN385" i="10"/>
  <c r="AO385" i="10" s="1"/>
  <c r="AN369" i="10"/>
  <c r="AO369" i="10" s="1"/>
  <c r="AN368" i="10"/>
  <c r="AO368" i="10" s="1"/>
  <c r="AN370" i="10"/>
  <c r="AO370" i="10" s="1"/>
  <c r="AN360" i="10"/>
  <c r="AO360" i="10" s="1"/>
  <c r="AN361" i="10"/>
  <c r="AO361" i="10" s="1"/>
  <c r="AN344" i="10"/>
  <c r="AO344" i="10" s="1"/>
  <c r="AN346" i="10"/>
  <c r="AO346" i="10" s="1"/>
  <c r="AN345" i="10"/>
  <c r="AO345" i="10" s="1"/>
  <c r="AN336" i="10"/>
  <c r="AO336" i="10" s="1"/>
  <c r="AN335" i="10"/>
  <c r="AO335" i="10" s="1"/>
  <c r="AN337" i="10"/>
  <c r="AO337" i="10" s="1"/>
  <c r="AN326" i="10"/>
  <c r="AO326" i="10" s="1"/>
  <c r="AN328" i="10"/>
  <c r="AO328" i="10" s="1"/>
  <c r="AN327" i="10"/>
  <c r="AO327" i="10" s="1"/>
  <c r="AN317" i="10"/>
  <c r="AO317" i="10" s="1"/>
  <c r="AN319" i="10"/>
  <c r="AO319" i="10" s="1"/>
  <c r="AN318" i="10"/>
  <c r="AO318" i="10" s="1"/>
  <c r="AN305" i="10"/>
  <c r="AO305" i="10" s="1"/>
  <c r="AN307" i="10"/>
  <c r="AO307" i="10" s="1"/>
  <c r="AN306" i="10"/>
  <c r="AO306" i="10" s="1"/>
  <c r="AN299" i="10"/>
  <c r="AO299" i="10" s="1"/>
  <c r="AN301" i="10"/>
  <c r="AO301" i="10" s="1"/>
  <c r="AN300" i="10"/>
  <c r="AO300" i="10" s="1"/>
  <c r="AN290" i="10"/>
  <c r="AO290" i="10" s="1"/>
  <c r="AN291" i="10"/>
  <c r="AO291" i="10" s="1"/>
  <c r="AN292" i="10"/>
  <c r="AO292" i="10" s="1"/>
  <c r="AN275" i="10"/>
  <c r="AO275" i="10" s="1"/>
  <c r="AN277" i="10"/>
  <c r="AO277" i="10" s="1"/>
  <c r="AN276" i="10"/>
  <c r="AO276" i="10" s="1"/>
  <c r="AN848" i="10"/>
  <c r="AO848" i="10" s="1"/>
  <c r="AK858" i="10"/>
  <c r="AL858" i="10" s="1"/>
  <c r="AK859" i="10"/>
  <c r="AL859" i="10" s="1"/>
  <c r="AQ879" i="10"/>
  <c r="AR879" i="10" s="1"/>
  <c r="AQ878" i="10"/>
  <c r="AR878" i="10" s="1"/>
  <c r="AQ880" i="10"/>
  <c r="AR880" i="10" s="1"/>
  <c r="Y889" i="10"/>
  <c r="Z889" i="10" s="1"/>
  <c r="Y887" i="10"/>
  <c r="Z887" i="10" s="1"/>
  <c r="Y886" i="10"/>
  <c r="Z886" i="10" s="1"/>
  <c r="Y888" i="10"/>
  <c r="Z888" i="10" s="1"/>
  <c r="AQ904" i="10"/>
  <c r="AR904" i="10" s="1"/>
  <c r="AQ902" i="10"/>
  <c r="AK916" i="10"/>
  <c r="AL916" i="10" s="1"/>
  <c r="AK914" i="10"/>
  <c r="AL914" i="10" s="1"/>
  <c r="AK915" i="10"/>
  <c r="AL915" i="10" s="1"/>
  <c r="AK917" i="10"/>
  <c r="AL917" i="10" s="1"/>
  <c r="AE941" i="10"/>
  <c r="AF941" i="10" s="1"/>
  <c r="AE942" i="10"/>
  <c r="AF942" i="10" s="1"/>
  <c r="AV695" i="10"/>
  <c r="T748" i="10"/>
  <c r="U748" i="10"/>
  <c r="U800" i="10"/>
  <c r="U904" i="10"/>
  <c r="T800" i="10"/>
  <c r="AV479" i="10"/>
  <c r="U532" i="10"/>
  <c r="T532" i="10"/>
  <c r="T636" i="10"/>
  <c r="U636" i="10"/>
  <c r="U688" i="10"/>
  <c r="U584" i="10"/>
  <c r="T584" i="10"/>
  <c r="AV191" i="10"/>
  <c r="T348" i="10"/>
  <c r="U400" i="10"/>
  <c r="AH987" i="10"/>
  <c r="AI987" i="10" s="1"/>
  <c r="AV969" i="10"/>
  <c r="T1022" i="10"/>
  <c r="AR1084" i="10"/>
  <c r="AQ1033" i="10"/>
  <c r="AR1033" i="10" s="1"/>
  <c r="AQ1035" i="10"/>
  <c r="AR1035" i="10" s="1"/>
  <c r="AK963" i="10"/>
  <c r="AL963" i="10" s="1"/>
  <c r="AH935" i="10"/>
  <c r="AH269" i="10"/>
  <c r="AI269" i="10" s="1"/>
  <c r="AH270" i="10"/>
  <c r="AI270" i="10" s="1"/>
  <c r="AH828" i="10"/>
  <c r="AI828" i="10" s="1"/>
  <c r="AH827" i="10"/>
  <c r="AI827" i="10" s="1"/>
  <c r="AH829" i="10"/>
  <c r="AI829" i="10" s="1"/>
  <c r="AH808" i="10"/>
  <c r="AI808" i="10" s="1"/>
  <c r="AH806" i="10"/>
  <c r="AI806" i="10" s="1"/>
  <c r="AH782" i="10"/>
  <c r="AI782" i="10" s="1"/>
  <c r="AH783" i="10"/>
  <c r="AI783" i="10" s="1"/>
  <c r="AH773" i="10"/>
  <c r="AI773" i="10" s="1"/>
  <c r="AH775" i="10"/>
  <c r="AI775" i="10" s="1"/>
  <c r="AH748" i="10"/>
  <c r="AI748" i="10" s="1"/>
  <c r="AH747" i="10"/>
  <c r="AI747" i="10" s="1"/>
  <c r="AH733" i="10"/>
  <c r="AI733" i="10" s="1"/>
  <c r="AH714" i="10"/>
  <c r="AI714" i="10" s="1"/>
  <c r="AH713" i="10"/>
  <c r="AI713" i="10" s="1"/>
  <c r="AH691" i="10"/>
  <c r="AI691" i="10" s="1"/>
  <c r="AH690" i="10"/>
  <c r="AI690" i="10" s="1"/>
  <c r="AH647" i="10"/>
  <c r="AI647" i="10" s="1"/>
  <c r="AH648" i="10"/>
  <c r="AI648" i="10" s="1"/>
  <c r="AH627" i="10"/>
  <c r="AI627" i="10" s="1"/>
  <c r="AH626" i="10"/>
  <c r="AI626" i="10" s="1"/>
  <c r="AH628" i="10"/>
  <c r="AI628" i="10" s="1"/>
  <c r="AH606" i="10"/>
  <c r="AI606" i="10" s="1"/>
  <c r="AH607" i="10"/>
  <c r="AI607" i="10" s="1"/>
  <c r="AH586" i="10"/>
  <c r="AI586" i="10" s="1"/>
  <c r="AH568" i="10"/>
  <c r="AI568" i="10" s="1"/>
  <c r="AH548" i="10"/>
  <c r="AI548" i="10" s="1"/>
  <c r="AH549" i="10"/>
  <c r="AI549" i="10" s="1"/>
  <c r="AH550" i="10"/>
  <c r="AI550" i="10" s="1"/>
  <c r="AH527" i="10"/>
  <c r="AI527" i="10" s="1"/>
  <c r="AH529" i="10"/>
  <c r="AI529" i="10" s="1"/>
  <c r="AH528" i="10"/>
  <c r="AI528" i="10" s="1"/>
  <c r="AH506" i="10"/>
  <c r="AI506" i="10" s="1"/>
  <c r="AH507" i="10"/>
  <c r="AI507" i="10" s="1"/>
  <c r="AH508" i="10"/>
  <c r="AI508" i="10" s="1"/>
  <c r="AH457" i="10"/>
  <c r="AI457" i="10" s="1"/>
  <c r="AH456" i="10"/>
  <c r="AI456" i="10" s="1"/>
  <c r="AH455" i="10"/>
  <c r="AI455" i="10" s="1"/>
  <c r="AH405" i="10"/>
  <c r="AI405" i="10" s="1"/>
  <c r="AH404" i="10"/>
  <c r="AI404" i="10" s="1"/>
  <c r="AH340" i="10"/>
  <c r="AI340" i="10" s="1"/>
  <c r="AH316" i="10"/>
  <c r="AI316" i="10" s="1"/>
  <c r="AH307" i="10"/>
  <c r="AI307" i="10" s="1"/>
  <c r="AH306" i="10"/>
  <c r="AI306" i="10" s="1"/>
  <c r="AH290" i="10"/>
  <c r="AI290" i="10" s="1"/>
  <c r="AH292" i="10"/>
  <c r="AI292" i="10" s="1"/>
  <c r="AB839" i="10"/>
  <c r="AC839" i="10" s="1"/>
  <c r="AB840" i="10"/>
  <c r="AC840" i="10" s="1"/>
  <c r="AE856" i="10"/>
  <c r="AF856" i="10" s="1"/>
  <c r="AE857" i="10"/>
  <c r="AF857" i="10" s="1"/>
  <c r="AQ876" i="10"/>
  <c r="AR876" i="10" s="1"/>
  <c r="AQ877" i="10"/>
  <c r="AR877" i="10" s="1"/>
  <c r="AQ875" i="10"/>
  <c r="AR875" i="10" s="1"/>
  <c r="AV933" i="10"/>
  <c r="U1038" i="10"/>
  <c r="U986" i="10"/>
  <c r="T1038" i="10"/>
  <c r="T986" i="10"/>
  <c r="AV789" i="10"/>
  <c r="U842" i="10"/>
  <c r="T842" i="10"/>
  <c r="AV669" i="10"/>
  <c r="U722" i="10"/>
  <c r="T722" i="10"/>
  <c r="AV501" i="10"/>
  <c r="U554" i="10"/>
  <c r="T554" i="10"/>
  <c r="U386" i="10"/>
  <c r="T386" i="10"/>
  <c r="AV189" i="10"/>
  <c r="U242" i="10"/>
  <c r="T242" i="10"/>
  <c r="T1008" i="10"/>
  <c r="AV955" i="10"/>
  <c r="AW955" i="10" s="1"/>
  <c r="AX955" i="10" s="1"/>
  <c r="U1008" i="10"/>
  <c r="AQ1006" i="10"/>
  <c r="AR1006" i="10" s="1"/>
  <c r="AF1081" i="10"/>
  <c r="AE1029" i="10"/>
  <c r="AF1029" i="10" s="1"/>
  <c r="AE1032" i="10"/>
  <c r="AF1032" i="10" s="1"/>
  <c r="AE1030" i="10"/>
  <c r="AF1030" i="10" s="1"/>
  <c r="AE1031" i="10"/>
  <c r="AF1031" i="10" s="1"/>
  <c r="AL1084" i="10"/>
  <c r="AK1033" i="10"/>
  <c r="AL1033" i="10" s="1"/>
  <c r="U1021" i="10"/>
  <c r="AE832" i="10"/>
  <c r="AF832" i="10" s="1"/>
  <c r="AE830" i="10"/>
  <c r="AF830" i="10" s="1"/>
  <c r="AE816" i="10"/>
  <c r="AF816" i="10" s="1"/>
  <c r="AE815" i="10"/>
  <c r="AF815" i="10" s="1"/>
  <c r="AE817" i="10"/>
  <c r="AF817" i="10" s="1"/>
  <c r="AE808" i="10"/>
  <c r="AF808" i="10" s="1"/>
  <c r="AE807" i="10"/>
  <c r="AF807" i="10" s="1"/>
  <c r="AE785" i="10"/>
  <c r="AF785" i="10" s="1"/>
  <c r="AE787" i="10"/>
  <c r="AF787" i="10" s="1"/>
  <c r="AE764" i="10"/>
  <c r="AF764" i="10" s="1"/>
  <c r="AE766" i="10"/>
  <c r="AF766" i="10" s="1"/>
  <c r="AE748" i="10"/>
  <c r="AF748" i="10" s="1"/>
  <c r="AE746" i="10"/>
  <c r="AF746" i="10" s="1"/>
  <c r="AE747" i="10"/>
  <c r="AF747" i="10" s="1"/>
  <c r="AE685" i="10"/>
  <c r="AF685" i="10" s="1"/>
  <c r="AE684" i="10"/>
  <c r="AF684" i="10" s="1"/>
  <c r="AE673" i="10"/>
  <c r="AF673" i="10" s="1"/>
  <c r="AE671" i="10"/>
  <c r="AF671" i="10" s="1"/>
  <c r="AE646" i="10"/>
  <c r="AF646" i="10" s="1"/>
  <c r="AE645" i="10"/>
  <c r="AF645" i="10" s="1"/>
  <c r="AE622" i="10"/>
  <c r="AF622" i="10" s="1"/>
  <c r="AE621" i="10"/>
  <c r="AF621" i="10" s="1"/>
  <c r="AE600" i="10"/>
  <c r="AF600" i="10" s="1"/>
  <c r="AE601" i="10"/>
  <c r="AF601" i="10" s="1"/>
  <c r="AE583" i="10"/>
  <c r="AF583" i="10" s="1"/>
  <c r="AE581" i="10"/>
  <c r="AF581" i="10" s="1"/>
  <c r="AE562" i="10"/>
  <c r="AF562" i="10" s="1"/>
  <c r="AE561" i="10"/>
  <c r="AF561" i="10" s="1"/>
  <c r="AE560" i="10"/>
  <c r="AF560" i="10" s="1"/>
  <c r="AE539" i="10"/>
  <c r="AF539" i="10" s="1"/>
  <c r="AE540" i="10"/>
  <c r="AF540" i="10" s="1"/>
  <c r="AE517" i="10"/>
  <c r="AF517" i="10" s="1"/>
  <c r="AE515" i="10"/>
  <c r="AF515" i="10" s="1"/>
  <c r="AE516" i="10"/>
  <c r="AF516" i="10" s="1"/>
  <c r="AE499" i="10"/>
  <c r="AF499" i="10" s="1"/>
  <c r="AE498" i="10"/>
  <c r="AF498" i="10" s="1"/>
  <c r="AE497" i="10"/>
  <c r="AF497" i="10" s="1"/>
  <c r="AE478" i="10"/>
  <c r="AF478" i="10" s="1"/>
  <c r="AE477" i="10"/>
  <c r="AF477" i="10" s="1"/>
  <c r="AE476" i="10"/>
  <c r="AF476" i="10" s="1"/>
  <c r="AE456" i="10"/>
  <c r="AF456" i="10" s="1"/>
  <c r="AE455" i="10"/>
  <c r="AF455" i="10" s="1"/>
  <c r="AE457" i="10"/>
  <c r="AF457" i="10" s="1"/>
  <c r="AE422" i="10"/>
  <c r="AF422" i="10" s="1"/>
  <c r="AE423" i="10"/>
  <c r="AF423" i="10" s="1"/>
  <c r="AE424" i="10"/>
  <c r="AF424" i="10" s="1"/>
  <c r="AE369" i="10"/>
  <c r="AF369" i="10" s="1"/>
  <c r="AE370" i="10"/>
  <c r="AF370" i="10" s="1"/>
  <c r="AE368" i="10"/>
  <c r="AF368" i="10" s="1"/>
  <c r="AE345" i="10"/>
  <c r="AF345" i="10" s="1"/>
  <c r="AE344" i="10"/>
  <c r="AF344" i="10" s="1"/>
  <c r="AE346" i="10"/>
  <c r="AF346" i="10" s="1"/>
  <c r="AE326" i="10"/>
  <c r="AF326" i="10" s="1"/>
  <c r="AE327" i="10"/>
  <c r="AF327" i="10" s="1"/>
  <c r="AE328" i="10"/>
  <c r="AF328" i="10" s="1"/>
  <c r="AE303" i="10"/>
  <c r="AF303" i="10" s="1"/>
  <c r="AE302" i="10"/>
  <c r="AF302" i="10" s="1"/>
  <c r="AE304" i="10"/>
  <c r="AF304" i="10" s="1"/>
  <c r="AE273" i="10"/>
  <c r="AF273" i="10" s="1"/>
  <c r="AE274" i="10"/>
  <c r="AF274" i="10" s="1"/>
  <c r="AE272" i="10"/>
  <c r="AF272" i="10" s="1"/>
  <c r="AI881" i="10"/>
  <c r="AB915" i="10"/>
  <c r="AC915" i="10" s="1"/>
  <c r="AB916" i="10"/>
  <c r="AC916" i="10" s="1"/>
  <c r="AB914" i="10"/>
  <c r="AC914" i="10" s="1"/>
  <c r="AB917" i="10"/>
  <c r="AC917" i="10" s="1"/>
  <c r="AE955" i="10"/>
  <c r="AF955" i="10" s="1"/>
  <c r="AE954" i="10"/>
  <c r="AF954" i="10" s="1"/>
  <c r="AE956" i="10"/>
  <c r="AF956" i="10" s="1"/>
  <c r="AV908" i="10"/>
  <c r="U961" i="10"/>
  <c r="T961" i="10"/>
  <c r="T1013" i="10"/>
  <c r="AV764" i="10"/>
  <c r="T817" i="10"/>
  <c r="U817" i="10"/>
  <c r="AV596" i="10"/>
  <c r="U649" i="10"/>
  <c r="T649" i="10"/>
  <c r="U505" i="10"/>
  <c r="T505" i="10"/>
  <c r="AV452" i="10"/>
  <c r="AV308" i="10"/>
  <c r="U361" i="10"/>
  <c r="T361" i="10"/>
  <c r="AV212" i="10"/>
  <c r="U265" i="10"/>
  <c r="T265" i="10"/>
  <c r="AN973" i="10"/>
  <c r="AO973" i="10" s="1"/>
  <c r="AB985" i="10"/>
  <c r="AC985" i="10" s="1"/>
  <c r="AB984" i="10"/>
  <c r="AC984" i="10" s="1"/>
  <c r="AB983" i="10"/>
  <c r="AL1064" i="10"/>
  <c r="AK1013" i="10"/>
  <c r="AL1013" i="10" s="1"/>
  <c r="AK1012" i="10"/>
  <c r="AL1012" i="10" s="1"/>
  <c r="AK1014" i="10"/>
  <c r="AL1014" i="10" s="1"/>
  <c r="AQ999" i="10"/>
  <c r="AR999" i="10" s="1"/>
  <c r="AQ998" i="10"/>
  <c r="AR998" i="10" s="1"/>
  <c r="AI1084" i="10"/>
  <c r="AH1033" i="10"/>
  <c r="AF1087" i="10"/>
  <c r="AE1036" i="10"/>
  <c r="AF1036" i="10" s="1"/>
  <c r="AE668" i="10"/>
  <c r="AF668" i="10" s="1"/>
  <c r="AH784" i="10"/>
  <c r="AI784" i="10" s="1"/>
  <c r="AF978" i="10"/>
  <c r="AB998" i="10"/>
  <c r="AC998" i="10" s="1"/>
  <c r="T201" i="10"/>
  <c r="AT1035" i="10"/>
  <c r="AU1035" i="10" s="1"/>
  <c r="T1020" i="10"/>
  <c r="AB1015" i="10"/>
  <c r="AC1015" i="10" s="1"/>
  <c r="AI1018" i="10"/>
  <c r="U348" i="10"/>
  <c r="U481" i="10"/>
  <c r="T846" i="10"/>
  <c r="U685" i="10"/>
  <c r="AN1019" i="10"/>
  <c r="AE932" i="10"/>
  <c r="AF932" i="10" s="1"/>
  <c r="AQ730" i="10"/>
  <c r="AR730" i="10" s="1"/>
  <c r="AE765" i="10"/>
  <c r="AF765" i="10" s="1"/>
  <c r="AE672" i="10"/>
  <c r="AF672" i="10" s="1"/>
  <c r="AE795" i="10"/>
  <c r="AF795" i="10" s="1"/>
  <c r="AT322" i="10"/>
  <c r="AU322" i="10" s="1"/>
  <c r="AT321" i="10"/>
  <c r="AU321" i="10" s="1"/>
  <c r="AQ857" i="10"/>
  <c r="AR857" i="10" s="1"/>
  <c r="AQ856" i="10"/>
  <c r="AR856" i="10" s="1"/>
  <c r="AE877" i="10"/>
  <c r="AF877" i="10" s="1"/>
  <c r="AE878" i="10"/>
  <c r="AF878" i="10" s="1"/>
  <c r="AE875" i="10"/>
  <c r="AF875" i="10" s="1"/>
  <c r="AE876" i="10"/>
  <c r="AF876" i="10" s="1"/>
  <c r="AK932" i="10"/>
  <c r="AL932" i="10" s="1"/>
  <c r="AK934" i="10"/>
  <c r="AL934" i="10" s="1"/>
  <c r="AB948" i="10"/>
  <c r="AC948" i="10" s="1"/>
  <c r="AT958" i="10"/>
  <c r="AT957" i="10"/>
  <c r="AU957" i="10" s="1"/>
  <c r="T970" i="10"/>
  <c r="U970" i="10"/>
  <c r="U918" i="10"/>
  <c r="T918" i="10"/>
  <c r="U954" i="10"/>
  <c r="U798" i="10"/>
  <c r="T798" i="10"/>
  <c r="T850" i="10"/>
  <c r="U850" i="10"/>
  <c r="AV745" i="10"/>
  <c r="T902" i="10"/>
  <c r="U902" i="10"/>
  <c r="AV601" i="10"/>
  <c r="U758" i="10"/>
  <c r="U810" i="10"/>
  <c r="T706" i="10"/>
  <c r="U706" i="10"/>
  <c r="T758" i="10"/>
  <c r="T654" i="10"/>
  <c r="U654" i="10"/>
  <c r="T638" i="10"/>
  <c r="AV481" i="10"/>
  <c r="U638" i="10"/>
  <c r="U534" i="10"/>
  <c r="T534" i="10"/>
  <c r="U586" i="10"/>
  <c r="T586" i="10"/>
  <c r="AV337" i="10"/>
  <c r="U546" i="10"/>
  <c r="U442" i="10"/>
  <c r="T442" i="10"/>
  <c r="U494" i="10"/>
  <c r="U390" i="10"/>
  <c r="T494" i="10"/>
  <c r="T390" i="10"/>
  <c r="AV241" i="10"/>
  <c r="U398" i="10"/>
  <c r="T398" i="10"/>
  <c r="U346" i="10"/>
  <c r="T346" i="10"/>
  <c r="AV193" i="10"/>
  <c r="U246" i="10"/>
  <c r="U350" i="10"/>
  <c r="T350" i="10"/>
  <c r="U402" i="10"/>
  <c r="T246" i="10"/>
  <c r="AV49" i="10"/>
  <c r="U258" i="10"/>
  <c r="T206" i="10"/>
  <c r="Y967" i="10"/>
  <c r="Z967" i="10" s="1"/>
  <c r="Y966" i="10"/>
  <c r="Z966" i="10" s="1"/>
  <c r="AQ824" i="10"/>
  <c r="AR824" i="10" s="1"/>
  <c r="AQ825" i="10"/>
  <c r="AR825" i="10" s="1"/>
  <c r="AQ826" i="10"/>
  <c r="AR826" i="10" s="1"/>
  <c r="AQ773" i="10"/>
  <c r="AR773" i="10" s="1"/>
  <c r="AQ774" i="10"/>
  <c r="AR774" i="10" s="1"/>
  <c r="AQ775" i="10"/>
  <c r="AR775" i="10" s="1"/>
  <c r="AQ746" i="10"/>
  <c r="AR746" i="10" s="1"/>
  <c r="AQ747" i="10"/>
  <c r="AR747" i="10" s="1"/>
  <c r="AQ748" i="10"/>
  <c r="AR748" i="10" s="1"/>
  <c r="AQ725" i="10"/>
  <c r="AR725" i="10" s="1"/>
  <c r="AQ727" i="10"/>
  <c r="AR727" i="10" s="1"/>
  <c r="AQ682" i="10"/>
  <c r="AR682" i="10" s="1"/>
  <c r="AQ681" i="10"/>
  <c r="AR681" i="10" s="1"/>
  <c r="AQ662" i="10"/>
  <c r="AR662" i="10" s="1"/>
  <c r="AQ664" i="10"/>
  <c r="AR664" i="10" s="1"/>
  <c r="AQ663" i="10"/>
  <c r="AR663" i="10" s="1"/>
  <c r="AQ630" i="10"/>
  <c r="AR630" i="10" s="1"/>
  <c r="AQ629" i="10"/>
  <c r="AR629" i="10" s="1"/>
  <c r="AQ631" i="10"/>
  <c r="AR631" i="10" s="1"/>
  <c r="AQ596" i="10"/>
  <c r="AR596" i="10" s="1"/>
  <c r="AQ597" i="10"/>
  <c r="AR597" i="10" s="1"/>
  <c r="AQ569" i="10"/>
  <c r="AR569" i="10" s="1"/>
  <c r="AQ571" i="10"/>
  <c r="AR571" i="10" s="1"/>
  <c r="AQ551" i="10"/>
  <c r="AR551" i="10" s="1"/>
  <c r="AQ553" i="10"/>
  <c r="AR553" i="10" s="1"/>
  <c r="AQ552" i="10"/>
  <c r="AR552" i="10" s="1"/>
  <c r="AQ527" i="10"/>
  <c r="AR527" i="10" s="1"/>
  <c r="AQ529" i="10"/>
  <c r="AR529" i="10" s="1"/>
  <c r="AQ516" i="10"/>
  <c r="AR516" i="10" s="1"/>
  <c r="AQ515" i="10"/>
  <c r="AR515" i="10" s="1"/>
  <c r="AQ497" i="10"/>
  <c r="AR497" i="10" s="1"/>
  <c r="AQ499" i="10"/>
  <c r="AR499" i="10" s="1"/>
  <c r="AQ480" i="10"/>
  <c r="AR480" i="10" s="1"/>
  <c r="AQ481" i="10"/>
  <c r="AR481" i="10" s="1"/>
  <c r="AQ479" i="10"/>
  <c r="AR479" i="10" s="1"/>
  <c r="AQ469" i="10"/>
  <c r="AR469" i="10" s="1"/>
  <c r="AQ467" i="10"/>
  <c r="AR467" i="10" s="1"/>
  <c r="AQ468" i="10"/>
  <c r="AR468" i="10" s="1"/>
  <c r="AQ443" i="10"/>
  <c r="AR443" i="10" s="1"/>
  <c r="AQ445" i="10"/>
  <c r="AR445" i="10" s="1"/>
  <c r="AQ444" i="10"/>
  <c r="AR444" i="10" s="1"/>
  <c r="AQ423" i="10"/>
  <c r="AR423" i="10" s="1"/>
  <c r="AQ424" i="10"/>
  <c r="AR424" i="10" s="1"/>
  <c r="AQ393" i="10"/>
  <c r="AR393" i="10" s="1"/>
  <c r="AQ394" i="10"/>
  <c r="AR394" i="10" s="1"/>
  <c r="AQ383" i="10"/>
  <c r="AR383" i="10" s="1"/>
  <c r="AQ385" i="10"/>
  <c r="AR385" i="10" s="1"/>
  <c r="AQ384" i="10"/>
  <c r="AR384" i="10" s="1"/>
  <c r="AQ374" i="10"/>
  <c r="AR374" i="10" s="1"/>
  <c r="AQ376" i="10"/>
  <c r="AR376" i="10" s="1"/>
  <c r="AQ375" i="10"/>
  <c r="AR375" i="10" s="1"/>
  <c r="AQ364" i="10"/>
  <c r="AR364" i="10" s="1"/>
  <c r="AQ363" i="10"/>
  <c r="AR363" i="10" s="1"/>
  <c r="AQ357" i="10"/>
  <c r="AR357" i="10" s="1"/>
  <c r="AQ356" i="10"/>
  <c r="AR356" i="10" s="1"/>
  <c r="AQ358" i="10"/>
  <c r="AR358" i="10" s="1"/>
  <c r="AQ349" i="10"/>
  <c r="AR349" i="10" s="1"/>
  <c r="AQ348" i="10"/>
  <c r="AR348" i="10" s="1"/>
  <c r="AQ347" i="10"/>
  <c r="AR347" i="10" s="1"/>
  <c r="AQ340" i="10"/>
  <c r="AR340" i="10" s="1"/>
  <c r="AQ339" i="10"/>
  <c r="AR339" i="10" s="1"/>
  <c r="AQ338" i="10"/>
  <c r="AR338" i="10" s="1"/>
  <c r="AQ329" i="10"/>
  <c r="AR329" i="10" s="1"/>
  <c r="AQ331" i="10"/>
  <c r="AR331" i="10" s="1"/>
  <c r="AQ330" i="10"/>
  <c r="AR330" i="10" s="1"/>
  <c r="AQ324" i="10"/>
  <c r="AR324" i="10" s="1"/>
  <c r="AQ323" i="10"/>
  <c r="AR323" i="10" s="1"/>
  <c r="AQ325" i="10"/>
  <c r="AR325" i="10" s="1"/>
  <c r="AQ316" i="10"/>
  <c r="AR316" i="10" s="1"/>
  <c r="AQ315" i="10"/>
  <c r="AR315" i="10" s="1"/>
  <c r="AQ314" i="10"/>
  <c r="AR314" i="10" s="1"/>
  <c r="AQ306" i="10"/>
  <c r="AR306" i="10" s="1"/>
  <c r="AQ305" i="10"/>
  <c r="AR305" i="10" s="1"/>
  <c r="AQ307" i="10"/>
  <c r="AR307" i="10" s="1"/>
  <c r="AQ297" i="10"/>
  <c r="AR297" i="10" s="1"/>
  <c r="AQ296" i="10"/>
  <c r="AR296" i="10" s="1"/>
  <c r="AQ298" i="10"/>
  <c r="AR298" i="10" s="1"/>
  <c r="AQ290" i="10"/>
  <c r="AR290" i="10" s="1"/>
  <c r="AQ291" i="10"/>
  <c r="AR291" i="10" s="1"/>
  <c r="AQ283" i="10"/>
  <c r="AR283" i="10" s="1"/>
  <c r="AQ282" i="10"/>
  <c r="AR282" i="10" s="1"/>
  <c r="AQ281" i="10"/>
  <c r="AR281" i="10" s="1"/>
  <c r="AK869" i="10"/>
  <c r="AK871" i="10"/>
  <c r="AK872" i="10"/>
  <c r="AL872" i="10" s="1"/>
  <c r="AK870" i="10"/>
  <c r="AL870" i="10" s="1"/>
  <c r="AT879" i="10"/>
  <c r="AU879" i="10" s="1"/>
  <c r="AT880" i="10"/>
  <c r="AU880" i="10" s="1"/>
  <c r="AK890" i="10"/>
  <c r="AL890" i="10" s="1"/>
  <c r="AK889" i="10"/>
  <c r="AL889" i="10" s="1"/>
  <c r="U805" i="10"/>
  <c r="T805" i="10"/>
  <c r="U857" i="10"/>
  <c r="U701" i="10"/>
  <c r="AV360" i="10"/>
  <c r="U517" i="10"/>
  <c r="T517" i="10"/>
  <c r="U413" i="10"/>
  <c r="T413" i="10"/>
  <c r="T465" i="10"/>
  <c r="U465" i="10"/>
  <c r="AV144" i="10"/>
  <c r="U301" i="10"/>
  <c r="U249" i="10"/>
  <c r="T197" i="10"/>
  <c r="T301" i="10"/>
  <c r="T249" i="10"/>
  <c r="Z1068" i="10"/>
  <c r="Y1018" i="10"/>
  <c r="Z1018" i="10" s="1"/>
  <c r="Y1017" i="10"/>
  <c r="Z1017" i="10" s="1"/>
  <c r="Y1019" i="10"/>
  <c r="Z1019" i="10" s="1"/>
  <c r="AR1087" i="10"/>
  <c r="AQ1036" i="10"/>
  <c r="AR1036" i="10" s="1"/>
  <c r="T677" i="10"/>
  <c r="AN735" i="10"/>
  <c r="AO735" i="10" s="1"/>
  <c r="AN736" i="10"/>
  <c r="AN683" i="10"/>
  <c r="AO683" i="10" s="1"/>
  <c r="AN684" i="10"/>
  <c r="AO684" i="10" s="1"/>
  <c r="AN685" i="10"/>
  <c r="AO685" i="10" s="1"/>
  <c r="AN665" i="10"/>
  <c r="AO665" i="10" s="1"/>
  <c r="AN666" i="10"/>
  <c r="AO666" i="10" s="1"/>
  <c r="AN667" i="10"/>
  <c r="AO667" i="10" s="1"/>
  <c r="AN646" i="10"/>
  <c r="AO646" i="10" s="1"/>
  <c r="AN644" i="10"/>
  <c r="AO644" i="10" s="1"/>
  <c r="AN645" i="10"/>
  <c r="AO645" i="10" s="1"/>
  <c r="AN621" i="10"/>
  <c r="AO621" i="10" s="1"/>
  <c r="AN622" i="10"/>
  <c r="AO622" i="10" s="1"/>
  <c r="AN620" i="10"/>
  <c r="AO620" i="10" s="1"/>
  <c r="AN600" i="10"/>
  <c r="AO600" i="10" s="1"/>
  <c r="AN599" i="10"/>
  <c r="AO599" i="10" s="1"/>
  <c r="AN573" i="10"/>
  <c r="AO573" i="10" s="1"/>
  <c r="AN574" i="10"/>
  <c r="AO574" i="10" s="1"/>
  <c r="AN547" i="10"/>
  <c r="AO547" i="10" s="1"/>
  <c r="AN545" i="10"/>
  <c r="AO545" i="10" s="1"/>
  <c r="AN546" i="10"/>
  <c r="AO546" i="10" s="1"/>
  <c r="AN519" i="10"/>
  <c r="AO519" i="10" s="1"/>
  <c r="AN518" i="10"/>
  <c r="AO518" i="10" s="1"/>
  <c r="AN465" i="10"/>
  <c r="AO465" i="10" s="1"/>
  <c r="AN466" i="10"/>
  <c r="AO466" i="10" s="1"/>
  <c r="AN434" i="10"/>
  <c r="AO434" i="10" s="1"/>
  <c r="AN436" i="10"/>
  <c r="AO436" i="10" s="1"/>
  <c r="AN407" i="10"/>
  <c r="AO407" i="10" s="1"/>
  <c r="AN409" i="10"/>
  <c r="AO409" i="10" s="1"/>
  <c r="AN381" i="10"/>
  <c r="AO381" i="10" s="1"/>
  <c r="AN382" i="10"/>
  <c r="AO382" i="10" s="1"/>
  <c r="AN380" i="10"/>
  <c r="AO380" i="10" s="1"/>
  <c r="AN356" i="10"/>
  <c r="AO356" i="10" s="1"/>
  <c r="AN357" i="10"/>
  <c r="AO357" i="10" s="1"/>
  <c r="AN334" i="10"/>
  <c r="AO334" i="10" s="1"/>
  <c r="AN332" i="10"/>
  <c r="AO332" i="10" s="1"/>
  <c r="AN333" i="10"/>
  <c r="AO333" i="10" s="1"/>
  <c r="AN310" i="10"/>
  <c r="AO310" i="10" s="1"/>
  <c r="AN308" i="10"/>
  <c r="AO308" i="10" s="1"/>
  <c r="AN309" i="10"/>
  <c r="AO309" i="10" s="1"/>
  <c r="AN286" i="10"/>
  <c r="AO286" i="10" s="1"/>
  <c r="AN285" i="10"/>
  <c r="AO285" i="10" s="1"/>
  <c r="AB842" i="10"/>
  <c r="AC842" i="10" s="1"/>
  <c r="AB843" i="10"/>
  <c r="AC843" i="10" s="1"/>
  <c r="AB841" i="10"/>
  <c r="AC841" i="10" s="1"/>
  <c r="AB844" i="10"/>
  <c r="AC844" i="10" s="1"/>
  <c r="AK923" i="10"/>
  <c r="AL923" i="10" s="1"/>
  <c r="AK924" i="10"/>
  <c r="AL924" i="10" s="1"/>
  <c r="AK926" i="10"/>
  <c r="AL926" i="10" s="1"/>
  <c r="AK925" i="10"/>
  <c r="AL925" i="10" s="1"/>
  <c r="AE940" i="10"/>
  <c r="AF940" i="10" s="1"/>
  <c r="AE939" i="10"/>
  <c r="AT948" i="10"/>
  <c r="AU948" i="10" s="1"/>
  <c r="AT950" i="10"/>
  <c r="AU950" i="10" s="1"/>
  <c r="AT949" i="10"/>
  <c r="AU949" i="10" s="1"/>
  <c r="AN955" i="10"/>
  <c r="AO955" i="10" s="1"/>
  <c r="AN956" i="10"/>
  <c r="AN957" i="10"/>
  <c r="AO957" i="10" s="1"/>
  <c r="AN960" i="10"/>
  <c r="AO960" i="10" s="1"/>
  <c r="AN959" i="10"/>
  <c r="AO959" i="10" s="1"/>
  <c r="AV839" i="10"/>
  <c r="U944" i="10"/>
  <c r="T892" i="10"/>
  <c r="U892" i="10"/>
  <c r="T996" i="10"/>
  <c r="U996" i="10"/>
  <c r="AV791" i="10"/>
  <c r="T948" i="10"/>
  <c r="U948" i="10"/>
  <c r="T896" i="10"/>
  <c r="U896" i="10"/>
  <c r="U1000" i="10"/>
  <c r="U776" i="10"/>
  <c r="T776" i="10"/>
  <c r="T724" i="10"/>
  <c r="U724" i="10"/>
  <c r="AV671" i="10"/>
  <c r="U880" i="10"/>
  <c r="AV575" i="10"/>
  <c r="T732" i="10"/>
  <c r="U732" i="10"/>
  <c r="T680" i="10"/>
  <c r="T628" i="10"/>
  <c r="U680" i="10"/>
  <c r="U628" i="10"/>
  <c r="U508" i="10"/>
  <c r="T508" i="10"/>
  <c r="AV455" i="10"/>
  <c r="T612" i="10"/>
  <c r="U560" i="10"/>
  <c r="T560" i="10"/>
  <c r="AV335" i="10"/>
  <c r="T492" i="10"/>
  <c r="U544" i="10"/>
  <c r="U492" i="10"/>
  <c r="U388" i="10"/>
  <c r="T388" i="10"/>
  <c r="AV215" i="10"/>
  <c r="U424" i="10"/>
  <c r="U320" i="10"/>
  <c r="T320" i="10"/>
  <c r="AV71" i="10"/>
  <c r="U228" i="10"/>
  <c r="U280" i="10"/>
  <c r="T228" i="10"/>
  <c r="AE964" i="10"/>
  <c r="AF964" i="10" s="1"/>
  <c r="AE965" i="10"/>
  <c r="AF965" i="10" s="1"/>
  <c r="Y973" i="10"/>
  <c r="Z973" i="10" s="1"/>
  <c r="Y972" i="10"/>
  <c r="Z972" i="10" s="1"/>
  <c r="Y974" i="10"/>
  <c r="Z974" i="10" s="1"/>
  <c r="AN993" i="10"/>
  <c r="AO993" i="10" s="1"/>
  <c r="AN995" i="10"/>
  <c r="AO995" i="10" s="1"/>
  <c r="AN994" i="10"/>
  <c r="AO994" i="10" s="1"/>
  <c r="AU1064" i="10"/>
  <c r="AT1015" i="10"/>
  <c r="AU1015" i="10" s="1"/>
  <c r="AT1013" i="10"/>
  <c r="AU1013" i="10" s="1"/>
  <c r="AT1014" i="10"/>
  <c r="AU1014" i="10" s="1"/>
  <c r="AQ272" i="10"/>
  <c r="AR272" i="10" s="1"/>
  <c r="AB1020" i="10"/>
  <c r="AC1020" i="10" s="1"/>
  <c r="AH814" i="10"/>
  <c r="AI814" i="10" s="1"/>
  <c r="AH813" i="10"/>
  <c r="AI813" i="10" s="1"/>
  <c r="AH812" i="10"/>
  <c r="AI812" i="10" s="1"/>
  <c r="AH655" i="10"/>
  <c r="AI655" i="10" s="1"/>
  <c r="AH654" i="10"/>
  <c r="AI654" i="10" s="1"/>
  <c r="AH630" i="10"/>
  <c r="AI630" i="10" s="1"/>
  <c r="AH629" i="10"/>
  <c r="AI629" i="10" s="1"/>
  <c r="AH631" i="10"/>
  <c r="AI631" i="10" s="1"/>
  <c r="AH599" i="10"/>
  <c r="AI599" i="10" s="1"/>
  <c r="AH601" i="10"/>
  <c r="AI601" i="10" s="1"/>
  <c r="AH402" i="10"/>
  <c r="AI402" i="10" s="1"/>
  <c r="AH403" i="10"/>
  <c r="AI403" i="10" s="1"/>
  <c r="AH377" i="10"/>
  <c r="AI377" i="10" s="1"/>
  <c r="AH378" i="10"/>
  <c r="AI378" i="10" s="1"/>
  <c r="AH356" i="10"/>
  <c r="AI356" i="10" s="1"/>
  <c r="AH357" i="10"/>
  <c r="AI357" i="10" s="1"/>
  <c r="AH358" i="10"/>
  <c r="AI358" i="10" s="1"/>
  <c r="AH335" i="10"/>
  <c r="AI335" i="10" s="1"/>
  <c r="AH337" i="10"/>
  <c r="AI337" i="10" s="1"/>
  <c r="AH311" i="10"/>
  <c r="AI311" i="10" s="1"/>
  <c r="AH313" i="10"/>
  <c r="AI313" i="10" s="1"/>
  <c r="AB867" i="10"/>
  <c r="AC867" i="10" s="1"/>
  <c r="AB868" i="10"/>
  <c r="AC868" i="10" s="1"/>
  <c r="AB865" i="10"/>
  <c r="AC865" i="10" s="1"/>
  <c r="AB866" i="10"/>
  <c r="AC866" i="10" s="1"/>
  <c r="AK881" i="10"/>
  <c r="AL881" i="10" s="1"/>
  <c r="AK884" i="10"/>
  <c r="AK882" i="10"/>
  <c r="AL882" i="10" s="1"/>
  <c r="AK883" i="10"/>
  <c r="AB891" i="10"/>
  <c r="AC891" i="10" s="1"/>
  <c r="AE916" i="10"/>
  <c r="AF916" i="10" s="1"/>
  <c r="AE915" i="10"/>
  <c r="AF915" i="10" s="1"/>
  <c r="AE914" i="10"/>
  <c r="AF914" i="10" s="1"/>
  <c r="AE917" i="10"/>
  <c r="AF917" i="10" s="1"/>
  <c r="Y940" i="10"/>
  <c r="Z940" i="10" s="1"/>
  <c r="Y938" i="10"/>
  <c r="Z938" i="10" s="1"/>
  <c r="AN949" i="10"/>
  <c r="AO949" i="10" s="1"/>
  <c r="AN947" i="10"/>
  <c r="AO947" i="10" s="1"/>
  <c r="AN950" i="10"/>
  <c r="AO950" i="10" s="1"/>
  <c r="AN948" i="10"/>
  <c r="AO948" i="10" s="1"/>
  <c r="AH961" i="10"/>
  <c r="AI961" i="10" s="1"/>
  <c r="AH963" i="10"/>
  <c r="AH962" i="10"/>
  <c r="AV909" i="10"/>
  <c r="T962" i="10"/>
  <c r="T1014" i="10"/>
  <c r="U1014" i="10"/>
  <c r="U962" i="10"/>
  <c r="AV765" i="10"/>
  <c r="T818" i="10"/>
  <c r="U818" i="10"/>
  <c r="AV597" i="10"/>
  <c r="T650" i="10"/>
  <c r="U650" i="10"/>
  <c r="AV453" i="10"/>
  <c r="U506" i="10"/>
  <c r="T506" i="10"/>
  <c r="AV285" i="10"/>
  <c r="U338" i="10"/>
  <c r="T338" i="10"/>
  <c r="AL1077" i="10"/>
  <c r="AK1027" i="10"/>
  <c r="AL1027" i="10" s="1"/>
  <c r="T969" i="10"/>
  <c r="AE268" i="10"/>
  <c r="AF268" i="10" s="1"/>
  <c r="AE270" i="10"/>
  <c r="AF270" i="10" s="1"/>
  <c r="AE819" i="10"/>
  <c r="AF819" i="10" s="1"/>
  <c r="AE818" i="10"/>
  <c r="AF818" i="10" s="1"/>
  <c r="AE758" i="10"/>
  <c r="AF758" i="10" s="1"/>
  <c r="AE760" i="10"/>
  <c r="AF760" i="10" s="1"/>
  <c r="AE741" i="10"/>
  <c r="AF741" i="10" s="1"/>
  <c r="AE740" i="10"/>
  <c r="AF740" i="10" s="1"/>
  <c r="AE742" i="10"/>
  <c r="AF742" i="10" s="1"/>
  <c r="AE724" i="10"/>
  <c r="AF724" i="10" s="1"/>
  <c r="AE723" i="10"/>
  <c r="AF723" i="10" s="1"/>
  <c r="AE687" i="10"/>
  <c r="AF687" i="10" s="1"/>
  <c r="AE686" i="10"/>
  <c r="AF686" i="10" s="1"/>
  <c r="AE688" i="10"/>
  <c r="AF688" i="10" s="1"/>
  <c r="AE649" i="10"/>
  <c r="AF649" i="10" s="1"/>
  <c r="AE647" i="10"/>
  <c r="AF647" i="10" s="1"/>
  <c r="AE648" i="10"/>
  <c r="AF648" i="10" s="1"/>
  <c r="AE628" i="10"/>
  <c r="AF628" i="10" s="1"/>
  <c r="AE627" i="10"/>
  <c r="AF627" i="10" s="1"/>
  <c r="AE606" i="10"/>
  <c r="AF606" i="10" s="1"/>
  <c r="AE607" i="10"/>
  <c r="AF607" i="10" s="1"/>
  <c r="AE605" i="10"/>
  <c r="AF605" i="10" s="1"/>
  <c r="AE556" i="10"/>
  <c r="AF556" i="10" s="1"/>
  <c r="AE555" i="10"/>
  <c r="AF555" i="10" s="1"/>
  <c r="AE532" i="10"/>
  <c r="AF532" i="10" s="1"/>
  <c r="AE531" i="10"/>
  <c r="AF531" i="10" s="1"/>
  <c r="AE530" i="10"/>
  <c r="AF530" i="10" s="1"/>
  <c r="AE506" i="10"/>
  <c r="AF506" i="10" s="1"/>
  <c r="AE507" i="10"/>
  <c r="AF507" i="10" s="1"/>
  <c r="AE508" i="10"/>
  <c r="AF508" i="10" s="1"/>
  <c r="AE487" i="10"/>
  <c r="AF487" i="10" s="1"/>
  <c r="AE485" i="10"/>
  <c r="AF485" i="10" s="1"/>
  <c r="AE486" i="10"/>
  <c r="AF486" i="10" s="1"/>
  <c r="AE465" i="10"/>
  <c r="AF465" i="10" s="1"/>
  <c r="AE466" i="10"/>
  <c r="AF466" i="10" s="1"/>
  <c r="AE464" i="10"/>
  <c r="AF464" i="10" s="1"/>
  <c r="AE448" i="10"/>
  <c r="AF448" i="10" s="1"/>
  <c r="AE441" i="10"/>
  <c r="AF441" i="10" s="1"/>
  <c r="AE442" i="10"/>
  <c r="AF442" i="10" s="1"/>
  <c r="AE440" i="10"/>
  <c r="AF440" i="10" s="1"/>
  <c r="AE429" i="10"/>
  <c r="AF429" i="10" s="1"/>
  <c r="AE428" i="10"/>
  <c r="AF428" i="10" s="1"/>
  <c r="AE430" i="10"/>
  <c r="AF430" i="10" s="1"/>
  <c r="AE419" i="10"/>
  <c r="AF419" i="10" s="1"/>
  <c r="AE421" i="10"/>
  <c r="AF421" i="10" s="1"/>
  <c r="AE420" i="10"/>
  <c r="AF420" i="10" s="1"/>
  <c r="AE415" i="10"/>
  <c r="AF415" i="10" s="1"/>
  <c r="AE414" i="10"/>
  <c r="AF414" i="10" s="1"/>
  <c r="AE413" i="10"/>
  <c r="AF413" i="10" s="1"/>
  <c r="AE404" i="10"/>
  <c r="AF404" i="10" s="1"/>
  <c r="AE405" i="10"/>
  <c r="AF405" i="10" s="1"/>
  <c r="AE397" i="10"/>
  <c r="AF397" i="10" s="1"/>
  <c r="AE396" i="10"/>
  <c r="AF396" i="10" s="1"/>
  <c r="AE383" i="10"/>
  <c r="AF383" i="10" s="1"/>
  <c r="AE384" i="10"/>
  <c r="AF384" i="10" s="1"/>
  <c r="AE385" i="10"/>
  <c r="AF385" i="10" s="1"/>
  <c r="AE376" i="10"/>
  <c r="AF376" i="10" s="1"/>
  <c r="AE375" i="10"/>
  <c r="AF375" i="10" s="1"/>
  <c r="AE374" i="10"/>
  <c r="AF374" i="10" s="1"/>
  <c r="AE361" i="10"/>
  <c r="AF361" i="10" s="1"/>
  <c r="AE360" i="10"/>
  <c r="AF360" i="10" s="1"/>
  <c r="AE359" i="10"/>
  <c r="AF359" i="10" s="1"/>
  <c r="AE351" i="10"/>
  <c r="AF351" i="10" s="1"/>
  <c r="AE350" i="10"/>
  <c r="AF350" i="10" s="1"/>
  <c r="AE352" i="10"/>
  <c r="AF352" i="10" s="1"/>
  <c r="AE340" i="10"/>
  <c r="AF340" i="10" s="1"/>
  <c r="AE338" i="10"/>
  <c r="AF338" i="10" s="1"/>
  <c r="AE339" i="10"/>
  <c r="AF339" i="10" s="1"/>
  <c r="AE325" i="10"/>
  <c r="AF325" i="10" s="1"/>
  <c r="AE324" i="10"/>
  <c r="AF324" i="10" s="1"/>
  <c r="AE323" i="10"/>
  <c r="AF323" i="10" s="1"/>
  <c r="AE315" i="10"/>
  <c r="AF315" i="10" s="1"/>
  <c r="AE316" i="10"/>
  <c r="AF316" i="10" s="1"/>
  <c r="AE314" i="10"/>
  <c r="AF314" i="10" s="1"/>
  <c r="AE309" i="10"/>
  <c r="AF309" i="10" s="1"/>
  <c r="AE310" i="10"/>
  <c r="AF310" i="10" s="1"/>
  <c r="AE308" i="10"/>
  <c r="AF308" i="10" s="1"/>
  <c r="AE295" i="10"/>
  <c r="AF295" i="10" s="1"/>
  <c r="AE293" i="10"/>
  <c r="AF293" i="10" s="1"/>
  <c r="AE294" i="10"/>
  <c r="AF294" i="10" s="1"/>
  <c r="AH836" i="10"/>
  <c r="AI836" i="10" s="1"/>
  <c r="AH838" i="10"/>
  <c r="AI838" i="10" s="1"/>
  <c r="AH837" i="10"/>
  <c r="AI837" i="10" s="1"/>
  <c r="AE846" i="10"/>
  <c r="AF846" i="10" s="1"/>
  <c r="AE848" i="10"/>
  <c r="AF848" i="10" s="1"/>
  <c r="AE847" i="10"/>
  <c r="AF847" i="10" s="1"/>
  <c r="AB857" i="10"/>
  <c r="AC857" i="10" s="1"/>
  <c r="AB856" i="10"/>
  <c r="AC856" i="10" s="1"/>
  <c r="AB855" i="10"/>
  <c r="AC855" i="10" s="1"/>
  <c r="Y867" i="10"/>
  <c r="Z867" i="10" s="1"/>
  <c r="Y865" i="10"/>
  <c r="AB926" i="10"/>
  <c r="AC926" i="10" s="1"/>
  <c r="AB924" i="10"/>
  <c r="AC924" i="10" s="1"/>
  <c r="AT942" i="10"/>
  <c r="AU942" i="10" s="1"/>
  <c r="AT941" i="10"/>
  <c r="AU941" i="10" s="1"/>
  <c r="AT940" i="10"/>
  <c r="AU940" i="10" s="1"/>
  <c r="AE957" i="10"/>
  <c r="AF957" i="10" s="1"/>
  <c r="AE960" i="10"/>
  <c r="AF960" i="10" s="1"/>
  <c r="AE959" i="10"/>
  <c r="AF959" i="10" s="1"/>
  <c r="AV884" i="10"/>
  <c r="U937" i="10"/>
  <c r="T937" i="10"/>
  <c r="U865" i="10"/>
  <c r="AV812" i="10"/>
  <c r="AV716" i="10"/>
  <c r="T769" i="10"/>
  <c r="U769" i="10"/>
  <c r="AV572" i="10"/>
  <c r="U625" i="10"/>
  <c r="T625" i="10"/>
  <c r="AV476" i="10"/>
  <c r="U529" i="10"/>
  <c r="T529" i="10"/>
  <c r="AV380" i="10"/>
  <c r="T433" i="10"/>
  <c r="AV284" i="10"/>
  <c r="U337" i="10"/>
  <c r="T337" i="10"/>
  <c r="AV188" i="10"/>
  <c r="T241" i="10"/>
  <c r="U241" i="10"/>
  <c r="AE993" i="10"/>
  <c r="AF993" i="10" s="1"/>
  <c r="AE994" i="10"/>
  <c r="AF994" i="10" s="1"/>
  <c r="AE992" i="10"/>
  <c r="AF992" i="10" s="1"/>
  <c r="AN1007" i="10"/>
  <c r="AO1007" i="10" s="1"/>
  <c r="AN1008" i="10"/>
  <c r="AO1008" i="10" s="1"/>
  <c r="AN1009" i="10"/>
  <c r="AO1009" i="10" s="1"/>
  <c r="AB1004" i="10"/>
  <c r="AC1004" i="10" s="1"/>
  <c r="AB1005" i="10"/>
  <c r="AC1005" i="10" s="1"/>
  <c r="AF1090" i="10"/>
  <c r="AE1039" i="10"/>
  <c r="AF1039" i="10" s="1"/>
  <c r="AN866" i="10"/>
  <c r="AO866" i="10" s="1"/>
  <c r="AQ807" i="10"/>
  <c r="AR807" i="10" s="1"/>
  <c r="Y851" i="10"/>
  <c r="AE1000" i="10"/>
  <c r="AF1000" i="10" s="1"/>
  <c r="T176" i="10"/>
  <c r="U1022" i="10"/>
  <c r="AN1017" i="10"/>
  <c r="AO1017" i="10" s="1"/>
  <c r="U425" i="10"/>
  <c r="T485" i="10"/>
  <c r="U660" i="10"/>
  <c r="U916" i="10"/>
  <c r="AK933" i="10"/>
  <c r="AL933" i="10" s="1"/>
  <c r="AH308" i="10"/>
  <c r="AI308" i="10" s="1"/>
  <c r="AQ731" i="10"/>
  <c r="AR731" i="10" s="1"/>
  <c r="AV524" i="10"/>
  <c r="AT335" i="10"/>
  <c r="AU335" i="10" s="1"/>
  <c r="AT336" i="10"/>
  <c r="AU336" i="10" s="1"/>
  <c r="AT337" i="10"/>
  <c r="AU337" i="10" s="1"/>
  <c r="AT294" i="10"/>
  <c r="AU294" i="10" s="1"/>
  <c r="AT293" i="10"/>
  <c r="AU293" i="10" s="1"/>
  <c r="AH896" i="10"/>
  <c r="AI896" i="10" s="1"/>
  <c r="AH895" i="10"/>
  <c r="AI895" i="10" s="1"/>
  <c r="AQ926" i="10"/>
  <c r="AR926" i="10" s="1"/>
  <c r="AQ924" i="10"/>
  <c r="AR924" i="10" s="1"/>
  <c r="AQ925" i="10"/>
  <c r="AR925" i="10" s="1"/>
  <c r="AH946" i="10"/>
  <c r="AI946" i="10" s="1"/>
  <c r="AH945" i="10"/>
  <c r="AI945" i="10" s="1"/>
  <c r="AH947" i="10"/>
  <c r="AI947" i="10" s="1"/>
  <c r="AH944" i="10"/>
  <c r="AI944" i="10" s="1"/>
  <c r="AV913" i="10"/>
  <c r="U1018" i="10"/>
  <c r="T966" i="10"/>
  <c r="U966" i="10"/>
  <c r="AV793" i="10"/>
  <c r="T898" i="10"/>
  <c r="U898" i="10"/>
  <c r="T950" i="10"/>
  <c r="U950" i="10"/>
  <c r="AV673" i="10"/>
  <c r="T726" i="10"/>
  <c r="U726" i="10"/>
  <c r="U882" i="10"/>
  <c r="U830" i="10"/>
  <c r="T830" i="10"/>
  <c r="U582" i="10"/>
  <c r="T582" i="10"/>
  <c r="U738" i="10"/>
  <c r="AV529" i="10"/>
  <c r="T634" i="10"/>
  <c r="U634" i="10"/>
  <c r="AV433" i="10"/>
  <c r="U590" i="10"/>
  <c r="T590" i="10"/>
  <c r="U538" i="10"/>
  <c r="T538" i="10"/>
  <c r="U642" i="10"/>
  <c r="U486" i="10"/>
  <c r="T486" i="10"/>
  <c r="AV265" i="10"/>
  <c r="U474" i="10"/>
  <c r="U318" i="10"/>
  <c r="T318" i="10"/>
  <c r="U422" i="10"/>
  <c r="T422" i="10"/>
  <c r="U278" i="10"/>
  <c r="T278" i="10"/>
  <c r="AV121" i="10"/>
  <c r="U226" i="10"/>
  <c r="T226" i="10"/>
  <c r="U330" i="10"/>
  <c r="AK964" i="10"/>
  <c r="AL964" i="10" s="1"/>
  <c r="AK965" i="10"/>
  <c r="AL965" i="10" s="1"/>
  <c r="AH990" i="10"/>
  <c r="AI990" i="10" s="1"/>
  <c r="AH988" i="10"/>
  <c r="AI988" i="10" s="1"/>
  <c r="AF1074" i="10"/>
  <c r="AE1024" i="10"/>
  <c r="AF1024" i="10" s="1"/>
  <c r="AE1023" i="10"/>
  <c r="AF1023" i="10" s="1"/>
  <c r="AQ270" i="10"/>
  <c r="AR270" i="10" s="1"/>
  <c r="AQ269" i="10"/>
  <c r="AR269" i="10" s="1"/>
  <c r="AQ817" i="10"/>
  <c r="AR817" i="10" s="1"/>
  <c r="AQ815" i="10"/>
  <c r="AR815" i="10" s="1"/>
  <c r="AQ766" i="10"/>
  <c r="AR766" i="10" s="1"/>
  <c r="AQ765" i="10"/>
  <c r="AR765" i="10" s="1"/>
  <c r="AQ764" i="10"/>
  <c r="AR764" i="10" s="1"/>
  <c r="AQ751" i="10"/>
  <c r="AR751" i="10" s="1"/>
  <c r="AQ736" i="10"/>
  <c r="AR736" i="10" s="1"/>
  <c r="AQ734" i="10"/>
  <c r="AR734" i="10" s="1"/>
  <c r="AQ718" i="10"/>
  <c r="AR718" i="10" s="1"/>
  <c r="AQ716" i="10"/>
  <c r="AR716" i="10" s="1"/>
  <c r="AQ696" i="10"/>
  <c r="AR696" i="10" s="1"/>
  <c r="AQ695" i="10"/>
  <c r="AR695" i="10" s="1"/>
  <c r="AQ677" i="10"/>
  <c r="AR677" i="10" s="1"/>
  <c r="AQ679" i="10"/>
  <c r="AR679" i="10" s="1"/>
  <c r="AQ656" i="10"/>
  <c r="AR656" i="10" s="1"/>
  <c r="AQ658" i="10"/>
  <c r="AR658" i="10" s="1"/>
  <c r="AQ608" i="10"/>
  <c r="AR608" i="10" s="1"/>
  <c r="AQ609" i="10"/>
  <c r="AR609" i="10" s="1"/>
  <c r="AQ588" i="10"/>
  <c r="AR588" i="10" s="1"/>
  <c r="AQ589" i="10"/>
  <c r="AR589" i="10" s="1"/>
  <c r="AQ587" i="10"/>
  <c r="AR587" i="10" s="1"/>
  <c r="AQ560" i="10"/>
  <c r="AR560" i="10" s="1"/>
  <c r="AQ562" i="10"/>
  <c r="AR562" i="10" s="1"/>
  <c r="AQ561" i="10"/>
  <c r="AR561" i="10" s="1"/>
  <c r="AQ535" i="10"/>
  <c r="AR535" i="10" s="1"/>
  <c r="AQ533" i="10"/>
  <c r="AR533" i="10" s="1"/>
  <c r="AQ507" i="10"/>
  <c r="AR507" i="10" s="1"/>
  <c r="AQ506" i="10"/>
  <c r="AR506" i="10" s="1"/>
  <c r="AQ508" i="10"/>
  <c r="AR508" i="10" s="1"/>
  <c r="AQ484" i="10"/>
  <c r="AR484" i="10" s="1"/>
  <c r="AQ483" i="10"/>
  <c r="AR483" i="10" s="1"/>
  <c r="AQ482" i="10"/>
  <c r="AR482" i="10" s="1"/>
  <c r="AQ433" i="10"/>
  <c r="AR433" i="10" s="1"/>
  <c r="AQ432" i="10"/>
  <c r="AR432" i="10" s="1"/>
  <c r="AQ431" i="10"/>
  <c r="AR431" i="10" s="1"/>
  <c r="AQ414" i="10"/>
  <c r="AR414" i="10" s="1"/>
  <c r="AQ415" i="10"/>
  <c r="AR415" i="10" s="1"/>
  <c r="AQ413" i="10"/>
  <c r="AR413" i="10" s="1"/>
  <c r="AQ390" i="10"/>
  <c r="AR390" i="10" s="1"/>
  <c r="AQ391" i="10"/>
  <c r="AR391" i="10" s="1"/>
  <c r="AQ370" i="10"/>
  <c r="AR370" i="10" s="1"/>
  <c r="AQ369" i="10"/>
  <c r="AR369" i="10" s="1"/>
  <c r="AQ368" i="10"/>
  <c r="AR368" i="10" s="1"/>
  <c r="AQ344" i="10"/>
  <c r="AR344" i="10" s="1"/>
  <c r="AQ346" i="10"/>
  <c r="AR346" i="10" s="1"/>
  <c r="AQ345" i="10"/>
  <c r="AR345" i="10" s="1"/>
  <c r="AQ322" i="10"/>
  <c r="AR322" i="10" s="1"/>
  <c r="AQ320" i="10"/>
  <c r="AR320" i="10" s="1"/>
  <c r="AQ321" i="10"/>
  <c r="AR321" i="10" s="1"/>
  <c r="AQ293" i="10"/>
  <c r="AR293" i="10" s="1"/>
  <c r="AQ294" i="10"/>
  <c r="AR294" i="10" s="1"/>
  <c r="AQ295" i="10"/>
  <c r="AR295" i="10" s="1"/>
  <c r="AN923" i="10"/>
  <c r="AO923" i="10" s="1"/>
  <c r="AH932" i="10"/>
  <c r="AI932" i="10" s="1"/>
  <c r="AH933" i="10"/>
  <c r="AI933" i="10" s="1"/>
  <c r="AH934" i="10"/>
  <c r="AI934" i="10" s="1"/>
  <c r="Y950" i="10"/>
  <c r="Z950" i="10" s="1"/>
  <c r="Y949" i="10"/>
  <c r="Z949" i="10" s="1"/>
  <c r="AV936" i="10"/>
  <c r="U989" i="10"/>
  <c r="T989" i="10"/>
  <c r="AV768" i="10"/>
  <c r="T873" i="10"/>
  <c r="U821" i="10"/>
  <c r="U977" i="10"/>
  <c r="U873" i="10"/>
  <c r="AV576" i="10"/>
  <c r="U629" i="10"/>
  <c r="T629" i="10"/>
  <c r="T733" i="10"/>
  <c r="U681" i="10"/>
  <c r="T681" i="10"/>
  <c r="AV288" i="10"/>
  <c r="U497" i="10"/>
  <c r="U341" i="10"/>
  <c r="T341" i="10"/>
  <c r="T445" i="10"/>
  <c r="U445" i="10"/>
  <c r="U393" i="10"/>
  <c r="T393" i="10"/>
  <c r="AV72" i="10"/>
  <c r="U229" i="10"/>
  <c r="U281" i="10"/>
  <c r="T229" i="10"/>
  <c r="AN985" i="10"/>
  <c r="AO985" i="10" s="1"/>
  <c r="AN984" i="10"/>
  <c r="AO984" i="10" s="1"/>
  <c r="AN983" i="10"/>
  <c r="AO983" i="10" s="1"/>
  <c r="AB1007" i="10"/>
  <c r="AC1007" i="10" s="1"/>
  <c r="AB1006" i="10"/>
  <c r="AC1006" i="10" s="1"/>
  <c r="AL1074" i="10"/>
  <c r="AK1025" i="10"/>
  <c r="AL1025" i="10" s="1"/>
  <c r="T518" i="10"/>
  <c r="AQ791" i="10"/>
  <c r="AR791" i="10" s="1"/>
  <c r="AN270" i="10"/>
  <c r="AO270" i="10" s="1"/>
  <c r="AN268" i="10"/>
  <c r="AO268" i="10" s="1"/>
  <c r="AN269" i="10"/>
  <c r="AO269" i="10" s="1"/>
  <c r="AN810" i="10"/>
  <c r="AO810" i="10" s="1"/>
  <c r="AN809" i="10"/>
  <c r="AO809" i="10" s="1"/>
  <c r="AN811" i="10"/>
  <c r="AO811" i="10" s="1"/>
  <c r="AN790" i="10"/>
  <c r="AO790" i="10" s="1"/>
  <c r="AN788" i="10"/>
  <c r="AO788" i="10" s="1"/>
  <c r="AN789" i="10"/>
  <c r="AO789" i="10" s="1"/>
  <c r="AN765" i="10"/>
  <c r="AO765" i="10" s="1"/>
  <c r="AN764" i="10"/>
  <c r="AO764" i="10" s="1"/>
  <c r="AN766" i="10"/>
  <c r="AO766" i="10" s="1"/>
  <c r="AN732" i="10"/>
  <c r="AN733" i="10"/>
  <c r="AO733" i="10" s="1"/>
  <c r="AN668" i="10"/>
  <c r="AO668" i="10" s="1"/>
  <c r="AN669" i="10"/>
  <c r="AO669" i="10" s="1"/>
  <c r="AN643" i="10"/>
  <c r="AO643" i="10" s="1"/>
  <c r="AN642" i="10"/>
  <c r="AO642" i="10" s="1"/>
  <c r="AN588" i="10"/>
  <c r="AO588" i="10" s="1"/>
  <c r="AN587" i="10"/>
  <c r="AO587" i="10" s="1"/>
  <c r="AN563" i="10"/>
  <c r="AO563" i="10" s="1"/>
  <c r="AN564" i="10"/>
  <c r="AO564" i="10" s="1"/>
  <c r="AN533" i="10"/>
  <c r="AO533" i="10" s="1"/>
  <c r="AN535" i="10"/>
  <c r="AO535" i="10" s="1"/>
  <c r="AN534" i="10"/>
  <c r="AO534" i="10" s="1"/>
  <c r="AN473" i="10"/>
  <c r="AO473" i="10" s="1"/>
  <c r="AN474" i="10"/>
  <c r="AO474" i="10" s="1"/>
  <c r="AN475" i="10"/>
  <c r="AO475" i="10" s="1"/>
  <c r="AN444" i="10"/>
  <c r="AO444" i="10" s="1"/>
  <c r="AN443" i="10"/>
  <c r="AO443" i="10" s="1"/>
  <c r="AN415" i="10"/>
  <c r="AO415" i="10" s="1"/>
  <c r="AN413" i="10"/>
  <c r="AO413" i="10" s="1"/>
  <c r="AN414" i="10"/>
  <c r="AO414" i="10" s="1"/>
  <c r="AN377" i="10"/>
  <c r="AO377" i="10" s="1"/>
  <c r="AN378" i="10"/>
  <c r="AO378" i="10" s="1"/>
  <c r="AN379" i="10"/>
  <c r="AO379" i="10" s="1"/>
  <c r="AN350" i="10"/>
  <c r="AO350" i="10" s="1"/>
  <c r="AN352" i="10"/>
  <c r="AO352" i="10" s="1"/>
  <c r="AN351" i="10"/>
  <c r="AO351" i="10" s="1"/>
  <c r="AN325" i="10"/>
  <c r="AO325" i="10" s="1"/>
  <c r="AN323" i="10"/>
  <c r="AO323" i="10" s="1"/>
  <c r="AN324" i="10"/>
  <c r="AO324" i="10" s="1"/>
  <c r="AN297" i="10"/>
  <c r="AO297" i="10" s="1"/>
  <c r="AN298" i="10"/>
  <c r="AO298" i="10" s="1"/>
  <c r="AN296" i="10"/>
  <c r="AO296" i="10" s="1"/>
  <c r="AN273" i="10"/>
  <c r="AO273" i="10" s="1"/>
  <c r="AN271" i="10"/>
  <c r="AO271" i="10" s="1"/>
  <c r="AN272" i="10"/>
  <c r="AO272" i="10" s="1"/>
  <c r="AN274" i="10"/>
  <c r="AO274" i="10" s="1"/>
  <c r="AQ884" i="10"/>
  <c r="AR884" i="10" s="1"/>
  <c r="AQ881" i="10"/>
  <c r="AR881" i="10" s="1"/>
  <c r="AQ883" i="10"/>
  <c r="AR883" i="10" s="1"/>
  <c r="AQ882" i="10"/>
  <c r="AR882" i="10" s="1"/>
  <c r="Y928" i="10"/>
  <c r="Z928" i="10" s="1"/>
  <c r="Y929" i="10"/>
  <c r="Z929" i="10" s="1"/>
  <c r="AT952" i="10"/>
  <c r="AU952" i="10" s="1"/>
  <c r="AT953" i="10"/>
  <c r="AU953" i="10" s="1"/>
  <c r="AV911" i="10"/>
  <c r="U1016" i="10"/>
  <c r="T1016" i="10"/>
  <c r="T964" i="10"/>
  <c r="T872" i="10"/>
  <c r="U872" i="10"/>
  <c r="T924" i="10"/>
  <c r="U924" i="10"/>
  <c r="AV767" i="10"/>
  <c r="U820" i="10"/>
  <c r="T820" i="10"/>
  <c r="U976" i="10"/>
  <c r="AV599" i="10"/>
  <c r="T652" i="10"/>
  <c r="U808" i="10"/>
  <c r="T704" i="10"/>
  <c r="T756" i="10"/>
  <c r="U704" i="10"/>
  <c r="AV431" i="10"/>
  <c r="U484" i="10"/>
  <c r="T484" i="10"/>
  <c r="U640" i="10"/>
  <c r="U588" i="10"/>
  <c r="T588" i="10"/>
  <c r="AV287" i="10"/>
  <c r="U340" i="10"/>
  <c r="T340" i="10"/>
  <c r="U496" i="10"/>
  <c r="U392" i="10"/>
  <c r="T392" i="10"/>
  <c r="U444" i="10"/>
  <c r="T444" i="10"/>
  <c r="U328" i="10"/>
  <c r="T172" i="10"/>
  <c r="AV119" i="10"/>
  <c r="U224" i="10"/>
  <c r="T224" i="10"/>
  <c r="AQ967" i="10"/>
  <c r="AR967" i="10" s="1"/>
  <c r="AQ969" i="10"/>
  <c r="AR969" i="10" s="1"/>
  <c r="AQ968" i="10"/>
  <c r="AR968" i="10" s="1"/>
  <c r="AQ966" i="10"/>
  <c r="AR966" i="10" s="1"/>
  <c r="AK981" i="10"/>
  <c r="AL981" i="10" s="1"/>
  <c r="AK979" i="10"/>
  <c r="AL979" i="10" s="1"/>
  <c r="AK982" i="10"/>
  <c r="AL982" i="10" s="1"/>
  <c r="AK980" i="10"/>
  <c r="AL980" i="10" s="1"/>
  <c r="AU1070" i="10"/>
  <c r="AT1019" i="10"/>
  <c r="AU1019" i="10" s="1"/>
  <c r="AR1077" i="10"/>
  <c r="AQ1027" i="10"/>
  <c r="AR1027" i="10" s="1"/>
  <c r="AQ1028" i="10"/>
  <c r="AR1028" i="10" s="1"/>
  <c r="U518" i="10"/>
  <c r="U756" i="10"/>
  <c r="AN772" i="10"/>
  <c r="AO772" i="10" s="1"/>
  <c r="AQ274" i="10"/>
  <c r="AR274" i="10" s="1"/>
  <c r="AH830" i="10"/>
  <c r="AI830" i="10" s="1"/>
  <c r="AH831" i="10"/>
  <c r="AI831" i="10" s="1"/>
  <c r="AH811" i="10"/>
  <c r="AI811" i="10" s="1"/>
  <c r="AH809" i="10"/>
  <c r="AI809" i="10" s="1"/>
  <c r="AH757" i="10"/>
  <c r="AI757" i="10" s="1"/>
  <c r="AH756" i="10"/>
  <c r="AI756" i="10" s="1"/>
  <c r="AH719" i="10"/>
  <c r="AI719" i="10" s="1"/>
  <c r="AH721" i="10"/>
  <c r="AI721" i="10" s="1"/>
  <c r="AH639" i="10"/>
  <c r="AI639" i="10" s="1"/>
  <c r="AH640" i="10"/>
  <c r="AI640" i="10" s="1"/>
  <c r="AH614" i="10"/>
  <c r="AI614" i="10" s="1"/>
  <c r="AH616" i="10"/>
  <c r="AI616" i="10" s="1"/>
  <c r="AH615" i="10"/>
  <c r="AI615" i="10" s="1"/>
  <c r="AH554" i="10"/>
  <c r="AI554" i="10" s="1"/>
  <c r="AH556" i="10"/>
  <c r="AI556" i="10" s="1"/>
  <c r="AH535" i="10"/>
  <c r="AI535" i="10" s="1"/>
  <c r="AH534" i="10"/>
  <c r="AI534" i="10" s="1"/>
  <c r="AH533" i="10"/>
  <c r="AI533" i="10" s="1"/>
  <c r="AH348" i="10"/>
  <c r="AI348" i="10" s="1"/>
  <c r="AH347" i="10"/>
  <c r="AI347" i="10" s="1"/>
  <c r="AH324" i="10"/>
  <c r="AI324" i="10" s="1"/>
  <c r="AH325" i="10"/>
  <c r="AI325" i="10" s="1"/>
  <c r="AT840" i="10"/>
  <c r="AU840" i="10" s="1"/>
  <c r="AT843" i="10"/>
  <c r="AU843" i="10" s="1"/>
  <c r="AT841" i="10"/>
  <c r="AU841" i="10" s="1"/>
  <c r="AB869" i="10"/>
  <c r="AC869" i="10" s="1"/>
  <c r="AB871" i="10"/>
  <c r="AC871" i="10" s="1"/>
  <c r="AB870" i="10"/>
  <c r="AC870" i="10" s="1"/>
  <c r="AB872" i="10"/>
  <c r="AC872" i="10" s="1"/>
  <c r="AQ927" i="10"/>
  <c r="AR927" i="10" s="1"/>
  <c r="AQ928" i="10"/>
  <c r="AR928" i="10" s="1"/>
  <c r="AV837" i="10"/>
  <c r="T890" i="10"/>
  <c r="U890" i="10"/>
  <c r="AV693" i="10"/>
  <c r="T746" i="10"/>
  <c r="U746" i="10"/>
  <c r="AV525" i="10"/>
  <c r="U578" i="10"/>
  <c r="T578" i="10"/>
  <c r="AV381" i="10"/>
  <c r="U434" i="10"/>
  <c r="T434" i="10"/>
  <c r="AV261" i="10"/>
  <c r="U314" i="10"/>
  <c r="T314" i="10"/>
  <c r="U218" i="10"/>
  <c r="T218" i="10"/>
  <c r="Y964" i="10"/>
  <c r="Z964" i="10" s="1"/>
  <c r="Y965" i="10"/>
  <c r="Z965" i="10" s="1"/>
  <c r="AQ975" i="10"/>
  <c r="AR975" i="10" s="1"/>
  <c r="AQ974" i="10"/>
  <c r="AR974" i="10" s="1"/>
  <c r="AB986" i="10"/>
  <c r="AC986" i="10" s="1"/>
  <c r="AB987" i="10"/>
  <c r="AQ1009" i="10"/>
  <c r="AR1009" i="10" s="1"/>
  <c r="AQ1008" i="10"/>
  <c r="AR1008" i="10" s="1"/>
  <c r="AQ1007" i="10"/>
  <c r="AR1007" i="10" s="1"/>
  <c r="U1228" i="10"/>
  <c r="AV1019" i="10"/>
  <c r="AX1071" i="10" s="1"/>
  <c r="AN408" i="10"/>
  <c r="AO408" i="10" s="1"/>
  <c r="AE821" i="10"/>
  <c r="AF821" i="10" s="1"/>
  <c r="AE823" i="10"/>
  <c r="AF823" i="10" s="1"/>
  <c r="AE772" i="10"/>
  <c r="AF772" i="10" s="1"/>
  <c r="AE770" i="10"/>
  <c r="AF770" i="10" s="1"/>
  <c r="AE731" i="10"/>
  <c r="AF731" i="10" s="1"/>
  <c r="AE733" i="10"/>
  <c r="AF733" i="10" s="1"/>
  <c r="AE718" i="10"/>
  <c r="AF718" i="10" s="1"/>
  <c r="AE716" i="10"/>
  <c r="AF716" i="10" s="1"/>
  <c r="AE696" i="10"/>
  <c r="AF696" i="10" s="1"/>
  <c r="AE695" i="10"/>
  <c r="AF695" i="10" s="1"/>
  <c r="AE679" i="10"/>
  <c r="AF679" i="10" s="1"/>
  <c r="AE678" i="10"/>
  <c r="AF678" i="10" s="1"/>
  <c r="AE662" i="10"/>
  <c r="AF662" i="10" s="1"/>
  <c r="AE663" i="10"/>
  <c r="AF663" i="10" s="1"/>
  <c r="AE640" i="10"/>
  <c r="AF640" i="10" s="1"/>
  <c r="AE598" i="10"/>
  <c r="AF598" i="10" s="1"/>
  <c r="AE596" i="10"/>
  <c r="AF596" i="10" s="1"/>
  <c r="AE580" i="10"/>
  <c r="AF580" i="10" s="1"/>
  <c r="AE579" i="10"/>
  <c r="AF579" i="10" s="1"/>
  <c r="AE578" i="10"/>
  <c r="AF578" i="10" s="1"/>
  <c r="AE545" i="10"/>
  <c r="AF545" i="10" s="1"/>
  <c r="AE546" i="10"/>
  <c r="AF546" i="10" s="1"/>
  <c r="AE538" i="10"/>
  <c r="AF538" i="10" s="1"/>
  <c r="AE536" i="10"/>
  <c r="AF536" i="10" s="1"/>
  <c r="AE537" i="10"/>
  <c r="AF537" i="10" s="1"/>
  <c r="AE528" i="10"/>
  <c r="AF528" i="10" s="1"/>
  <c r="AE529" i="10"/>
  <c r="AF529" i="10" s="1"/>
  <c r="AE527" i="10"/>
  <c r="AF527" i="10" s="1"/>
  <c r="AE519" i="10"/>
  <c r="AF519" i="10" s="1"/>
  <c r="AE520" i="10"/>
  <c r="AF520" i="10" s="1"/>
  <c r="AE518" i="10"/>
  <c r="AF518" i="10" s="1"/>
  <c r="AE511" i="10"/>
  <c r="AF511" i="10" s="1"/>
  <c r="AE510" i="10"/>
  <c r="AF510" i="10" s="1"/>
  <c r="AE500" i="10"/>
  <c r="AF500" i="10" s="1"/>
  <c r="AE501" i="10"/>
  <c r="AF501" i="10" s="1"/>
  <c r="AE502" i="10"/>
  <c r="AF502" i="10" s="1"/>
  <c r="AE488" i="10"/>
  <c r="AF488" i="10" s="1"/>
  <c r="AE490" i="10"/>
  <c r="AF490" i="10" s="1"/>
  <c r="AE489" i="10"/>
  <c r="AF489" i="10" s="1"/>
  <c r="AE479" i="10"/>
  <c r="AF479" i="10" s="1"/>
  <c r="AE480" i="10"/>
  <c r="AF480" i="10" s="1"/>
  <c r="AE481" i="10"/>
  <c r="AF481" i="10" s="1"/>
  <c r="AE468" i="10"/>
  <c r="AF468" i="10" s="1"/>
  <c r="AE469" i="10"/>
  <c r="AF469" i="10" s="1"/>
  <c r="AE467" i="10"/>
  <c r="AF467" i="10" s="1"/>
  <c r="AE458" i="10"/>
  <c r="AF458" i="10" s="1"/>
  <c r="AE459" i="10"/>
  <c r="AF459" i="10" s="1"/>
  <c r="AE460" i="10"/>
  <c r="AF460" i="10" s="1"/>
  <c r="AE445" i="10"/>
  <c r="AF445" i="10" s="1"/>
  <c r="AE443" i="10"/>
  <c r="AF443" i="10" s="1"/>
  <c r="AE444" i="10"/>
  <c r="AF444" i="10" s="1"/>
  <c r="AE434" i="10"/>
  <c r="AF434" i="10" s="1"/>
  <c r="AE436" i="10"/>
  <c r="AF436" i="10" s="1"/>
  <c r="AE435" i="10"/>
  <c r="AF435" i="10" s="1"/>
  <c r="AE417" i="10"/>
  <c r="AF417" i="10" s="1"/>
  <c r="AE418" i="10"/>
  <c r="AF418" i="10" s="1"/>
  <c r="AE416" i="10"/>
  <c r="AF416" i="10" s="1"/>
  <c r="AE398" i="10"/>
  <c r="AF398" i="10" s="1"/>
  <c r="AE399" i="10"/>
  <c r="AF399" i="10" s="1"/>
  <c r="AE400" i="10"/>
  <c r="AF400" i="10" s="1"/>
  <c r="AE380" i="10"/>
  <c r="AF380" i="10" s="1"/>
  <c r="AE382" i="10"/>
  <c r="AF382" i="10" s="1"/>
  <c r="AE381" i="10"/>
  <c r="AF381" i="10" s="1"/>
  <c r="AE367" i="10"/>
  <c r="AF367" i="10" s="1"/>
  <c r="AE365" i="10"/>
  <c r="AF365" i="10" s="1"/>
  <c r="AE366" i="10"/>
  <c r="AF366" i="10" s="1"/>
  <c r="AE348" i="10"/>
  <c r="AF348" i="10" s="1"/>
  <c r="AE347" i="10"/>
  <c r="AF347" i="10" s="1"/>
  <c r="AE349" i="10"/>
  <c r="AF349" i="10" s="1"/>
  <c r="AE334" i="10"/>
  <c r="AF334" i="10" s="1"/>
  <c r="AE333" i="10"/>
  <c r="AF333" i="10" s="1"/>
  <c r="AE332" i="10"/>
  <c r="AF332" i="10" s="1"/>
  <c r="AE313" i="10"/>
  <c r="AF313" i="10" s="1"/>
  <c r="AE312" i="10"/>
  <c r="AF312" i="10" s="1"/>
  <c r="AE311" i="10"/>
  <c r="AF311" i="10" s="1"/>
  <c r="AE291" i="10"/>
  <c r="AF291" i="10" s="1"/>
  <c r="AE292" i="10"/>
  <c r="AF292" i="10" s="1"/>
  <c r="AE290" i="10"/>
  <c r="AF290" i="10" s="1"/>
  <c r="AQ841" i="10"/>
  <c r="AR841" i="10" s="1"/>
  <c r="AQ842" i="10"/>
  <c r="AR842" i="10" s="1"/>
  <c r="AQ843" i="10"/>
  <c r="AR843" i="10" s="1"/>
  <c r="Y853" i="10"/>
  <c r="Y854" i="10"/>
  <c r="Z854" i="10" s="1"/>
  <c r="AH879" i="10"/>
  <c r="AI879" i="10" s="1"/>
  <c r="AH880" i="10"/>
  <c r="AI880" i="10" s="1"/>
  <c r="AT938" i="10"/>
  <c r="AU938" i="10" s="1"/>
  <c r="AT937" i="10"/>
  <c r="AU937" i="10" s="1"/>
  <c r="AV788" i="10"/>
  <c r="T841" i="10"/>
  <c r="U841" i="10"/>
  <c r="U673" i="10"/>
  <c r="T673" i="10"/>
  <c r="AV236" i="10"/>
  <c r="U289" i="10"/>
  <c r="T289" i="10"/>
  <c r="AO1061" i="10"/>
  <c r="AN1012" i="10"/>
  <c r="AO1012" i="10" s="1"/>
  <c r="AN1010" i="10"/>
  <c r="AO1010" i="10" s="1"/>
  <c r="AN1011" i="10"/>
  <c r="AO1011" i="10" s="1"/>
  <c r="AK1015" i="10"/>
  <c r="AL1015" i="10" s="1"/>
  <c r="AQ901" i="10"/>
  <c r="AR901" i="10" s="1"/>
  <c r="AK1034" i="10"/>
  <c r="AL1034" i="10" s="1"/>
  <c r="T174" i="10"/>
  <c r="T686" i="10"/>
  <c r="U832" i="10"/>
  <c r="T660" i="10"/>
  <c r="T370" i="10"/>
  <c r="U577" i="10"/>
  <c r="AE1009" i="10"/>
  <c r="AF1009" i="10" s="1"/>
  <c r="AV648" i="10"/>
  <c r="AE797" i="10"/>
  <c r="AF797" i="10" s="1"/>
  <c r="AT842" i="10"/>
  <c r="AU842" i="10" s="1"/>
  <c r="AT319" i="10"/>
  <c r="AU319" i="10" s="1"/>
  <c r="AT318" i="10"/>
  <c r="AU318" i="10" s="1"/>
  <c r="AT317" i="10"/>
  <c r="AU317" i="10" s="1"/>
  <c r="AT299" i="10"/>
  <c r="AU299" i="10" s="1"/>
  <c r="AT300" i="10"/>
  <c r="AU300" i="10" s="1"/>
  <c r="AT273" i="10"/>
  <c r="AU273" i="10" s="1"/>
  <c r="AT274" i="10"/>
  <c r="AU274" i="10" s="1"/>
  <c r="AN870" i="10"/>
  <c r="AO870" i="10" s="1"/>
  <c r="AN869" i="10"/>
  <c r="AO869" i="10" s="1"/>
  <c r="AN872" i="10"/>
  <c r="AO872" i="10" s="1"/>
  <c r="AN871" i="10"/>
  <c r="AO871" i="10" s="1"/>
  <c r="AV721" i="10"/>
  <c r="T826" i="10"/>
  <c r="U930" i="10"/>
  <c r="T878" i="10"/>
  <c r="U878" i="10"/>
  <c r="U826" i="10"/>
  <c r="U610" i="10"/>
  <c r="U714" i="10"/>
  <c r="AV505" i="10"/>
  <c r="U558" i="10"/>
  <c r="T558" i="10"/>
  <c r="T662" i="10"/>
  <c r="U662" i="10"/>
  <c r="T610" i="10"/>
  <c r="AV289" i="10"/>
  <c r="U394" i="10"/>
  <c r="T394" i="10"/>
  <c r="U446" i="10"/>
  <c r="T446" i="10"/>
  <c r="U342" i="10"/>
  <c r="T342" i="10"/>
  <c r="U498" i="10"/>
  <c r="U230" i="10"/>
  <c r="T230" i="10"/>
  <c r="AV73" i="10"/>
  <c r="AE974" i="10"/>
  <c r="AF974" i="10" s="1"/>
  <c r="AE973" i="10"/>
  <c r="AF973" i="10" s="1"/>
  <c r="AC1062" i="10"/>
  <c r="AB1013" i="10"/>
  <c r="AB1012" i="10"/>
  <c r="AC1012" i="10" s="1"/>
  <c r="T946" i="10"/>
  <c r="AQ805" i="10"/>
  <c r="AR805" i="10" s="1"/>
  <c r="AQ804" i="10"/>
  <c r="AR804" i="10" s="1"/>
  <c r="AQ777" i="10"/>
  <c r="AR777" i="10" s="1"/>
  <c r="AQ776" i="10"/>
  <c r="AR776" i="10" s="1"/>
  <c r="AQ711" i="10"/>
  <c r="AR711" i="10" s="1"/>
  <c r="AQ712" i="10"/>
  <c r="AR712" i="10" s="1"/>
  <c r="AQ652" i="10"/>
  <c r="AR652" i="10" s="1"/>
  <c r="AQ651" i="10"/>
  <c r="AR651" i="10" s="1"/>
  <c r="AQ650" i="10"/>
  <c r="AR650" i="10" s="1"/>
  <c r="AQ590" i="10"/>
  <c r="AR590" i="10" s="1"/>
  <c r="AQ592" i="10"/>
  <c r="AR592" i="10" s="1"/>
  <c r="AQ591" i="10"/>
  <c r="AR591" i="10" s="1"/>
  <c r="AQ532" i="10"/>
  <c r="AR532" i="10" s="1"/>
  <c r="AQ531" i="10"/>
  <c r="AR531" i="10" s="1"/>
  <c r="AQ530" i="10"/>
  <c r="AR530" i="10" s="1"/>
  <c r="AQ503" i="10"/>
  <c r="AR503" i="10" s="1"/>
  <c r="AQ505" i="10"/>
  <c r="AR505" i="10" s="1"/>
  <c r="AQ475" i="10"/>
  <c r="AR475" i="10" s="1"/>
  <c r="AQ474" i="10"/>
  <c r="AR474" i="10" s="1"/>
  <c r="AQ448" i="10"/>
  <c r="AR448" i="10" s="1"/>
  <c r="AQ447" i="10"/>
  <c r="AR447" i="10" s="1"/>
  <c r="AQ446" i="10"/>
  <c r="AR446" i="10" s="1"/>
  <c r="AQ420" i="10"/>
  <c r="AR420" i="10" s="1"/>
  <c r="AQ421" i="10"/>
  <c r="AR421" i="10" s="1"/>
  <c r="AQ419" i="10"/>
  <c r="AR419" i="10" s="1"/>
  <c r="AQ397" i="10"/>
  <c r="AR397" i="10" s="1"/>
  <c r="AQ395" i="10"/>
  <c r="AR395" i="10" s="1"/>
  <c r="AQ396" i="10"/>
  <c r="AR396" i="10" s="1"/>
  <c r="AQ367" i="10"/>
  <c r="AR367" i="10" s="1"/>
  <c r="AQ365" i="10"/>
  <c r="AR365" i="10" s="1"/>
  <c r="AQ366" i="10"/>
  <c r="AR366" i="10" s="1"/>
  <c r="AQ336" i="10"/>
  <c r="AR336" i="10" s="1"/>
  <c r="AQ335" i="10"/>
  <c r="AR335" i="10" s="1"/>
  <c r="AQ337" i="10"/>
  <c r="AR337" i="10" s="1"/>
  <c r="AQ304" i="10"/>
  <c r="AR304" i="10" s="1"/>
  <c r="AQ303" i="10"/>
  <c r="AR303" i="10" s="1"/>
  <c r="AQ302" i="10"/>
  <c r="AR302" i="10" s="1"/>
  <c r="AT838" i="10"/>
  <c r="AU838" i="10" s="1"/>
  <c r="AT837" i="10"/>
  <c r="AU837" i="10" s="1"/>
  <c r="AK866" i="10"/>
  <c r="AL866" i="10" s="1"/>
  <c r="AK868" i="10"/>
  <c r="AL868" i="10" s="1"/>
  <c r="AB887" i="10"/>
  <c r="AC887" i="10" s="1"/>
  <c r="AB888" i="10"/>
  <c r="AC888" i="10" s="1"/>
  <c r="AB889" i="10"/>
  <c r="AC889" i="10" s="1"/>
  <c r="AB886" i="10"/>
  <c r="AC886" i="10" s="1"/>
  <c r="Y948" i="10"/>
  <c r="AQ961" i="10"/>
  <c r="AR961" i="10" s="1"/>
  <c r="AQ963" i="10"/>
  <c r="AR963" i="10" s="1"/>
  <c r="AQ962" i="10"/>
  <c r="AR962" i="10" s="1"/>
  <c r="AV912" i="10"/>
  <c r="U965" i="10"/>
  <c r="T965" i="10"/>
  <c r="U1017" i="10"/>
  <c r="T1017" i="10"/>
  <c r="U869" i="10"/>
  <c r="T869" i="10"/>
  <c r="AV816" i="10"/>
  <c r="U921" i="10"/>
  <c r="T921" i="10"/>
  <c r="U973" i="10"/>
  <c r="T973" i="10"/>
  <c r="AV696" i="10"/>
  <c r="U905" i="10"/>
  <c r="U853" i="10"/>
  <c r="T801" i="10"/>
  <c r="U749" i="10"/>
  <c r="T749" i="10"/>
  <c r="U801" i="10"/>
  <c r="T853" i="10"/>
  <c r="AV600" i="10"/>
  <c r="U653" i="10"/>
  <c r="T653" i="10"/>
  <c r="U705" i="10"/>
  <c r="T705" i="10"/>
  <c r="U757" i="10"/>
  <c r="T757" i="10"/>
  <c r="U809" i="10"/>
  <c r="AV384" i="10"/>
  <c r="U541" i="10"/>
  <c r="T541" i="10"/>
  <c r="U489" i="10"/>
  <c r="T489" i="10"/>
  <c r="AV264" i="10"/>
  <c r="U317" i="10"/>
  <c r="T317" i="10"/>
  <c r="T369" i="10"/>
  <c r="U421" i="10"/>
  <c r="T421" i="10"/>
  <c r="AV168" i="10"/>
  <c r="U221" i="10"/>
  <c r="U273" i="10"/>
  <c r="T221" i="10"/>
  <c r="U325" i="10"/>
  <c r="T325" i="10"/>
  <c r="T273" i="10"/>
  <c r="U377" i="10"/>
  <c r="AV48" i="10"/>
  <c r="T205" i="10"/>
  <c r="U257" i="10"/>
  <c r="AH965" i="10"/>
  <c r="AI965" i="10" s="1"/>
  <c r="AH964" i="10"/>
  <c r="AI964" i="10" s="1"/>
  <c r="AB973" i="10"/>
  <c r="AC973" i="10" s="1"/>
  <c r="AB974" i="10"/>
  <c r="AC974" i="10" s="1"/>
  <c r="AE1003" i="10"/>
  <c r="AF1003" i="10" s="1"/>
  <c r="AE1001" i="10"/>
  <c r="AE1002" i="10"/>
  <c r="AN826" i="10"/>
  <c r="AO826" i="10" s="1"/>
  <c r="AN825" i="10"/>
  <c r="AO825" i="10" s="1"/>
  <c r="AN824" i="10"/>
  <c r="AO824" i="10" s="1"/>
  <c r="AN794" i="10"/>
  <c r="AO794" i="10" s="1"/>
  <c r="AN796" i="10"/>
  <c r="AO796" i="10" s="1"/>
  <c r="AN757" i="10"/>
  <c r="AO757" i="10" s="1"/>
  <c r="AN755" i="10"/>
  <c r="AO755" i="10" s="1"/>
  <c r="AN689" i="10"/>
  <c r="AO689" i="10" s="1"/>
  <c r="AN691" i="10"/>
  <c r="AO691" i="10" s="1"/>
  <c r="AN629" i="10"/>
  <c r="AO629" i="10" s="1"/>
  <c r="AN630" i="10"/>
  <c r="AO630" i="10" s="1"/>
  <c r="AN631" i="10"/>
  <c r="AO631" i="10" s="1"/>
  <c r="AN523" i="10"/>
  <c r="AO523" i="10" s="1"/>
  <c r="AN521" i="10"/>
  <c r="AO521" i="10" s="1"/>
  <c r="AN522" i="10"/>
  <c r="AO522" i="10" s="1"/>
  <c r="AN491" i="10"/>
  <c r="AO491" i="10" s="1"/>
  <c r="AN493" i="10"/>
  <c r="AO493" i="10" s="1"/>
  <c r="AN492" i="10"/>
  <c r="AO492" i="10" s="1"/>
  <c r="AN452" i="10"/>
  <c r="AO452" i="10" s="1"/>
  <c r="AN454" i="10"/>
  <c r="AO454" i="10" s="1"/>
  <c r="AN397" i="10"/>
  <c r="AO397" i="10" s="1"/>
  <c r="AN395" i="10"/>
  <c r="AO395" i="10" s="1"/>
  <c r="AN396" i="10"/>
  <c r="AO396" i="10" s="1"/>
  <c r="AN375" i="10"/>
  <c r="AO375" i="10" s="1"/>
  <c r="AN376" i="10"/>
  <c r="AO376" i="10" s="1"/>
  <c r="AN374" i="10"/>
  <c r="AO374" i="10" s="1"/>
  <c r="AN355" i="10"/>
  <c r="AO355" i="10" s="1"/>
  <c r="AN354" i="10"/>
  <c r="AO354" i="10" s="1"/>
  <c r="AN353" i="10"/>
  <c r="AO353" i="10" s="1"/>
  <c r="AN331" i="10"/>
  <c r="AO331" i="10" s="1"/>
  <c r="AN329" i="10"/>
  <c r="AO329" i="10" s="1"/>
  <c r="AN330" i="10"/>
  <c r="AO330" i="10" s="1"/>
  <c r="AN304" i="10"/>
  <c r="AO304" i="10" s="1"/>
  <c r="AN302" i="10"/>
  <c r="AO302" i="10" s="1"/>
  <c r="AN303" i="10"/>
  <c r="AO303" i="10" s="1"/>
  <c r="AN280" i="10"/>
  <c r="AO280" i="10" s="1"/>
  <c r="AN278" i="10"/>
  <c r="AO278" i="10" s="1"/>
  <c r="AN279" i="10"/>
  <c r="AO279" i="10" s="1"/>
  <c r="AH840" i="10"/>
  <c r="AI840" i="10" s="1"/>
  <c r="AH839" i="10"/>
  <c r="AI839" i="10" s="1"/>
  <c r="Y877" i="10"/>
  <c r="Z877" i="10" s="1"/>
  <c r="Y878" i="10"/>
  <c r="Z878" i="10" s="1"/>
  <c r="Y876" i="10"/>
  <c r="Z876" i="10" s="1"/>
  <c r="AE935" i="10"/>
  <c r="AF935" i="10" s="1"/>
  <c r="AE936" i="10"/>
  <c r="AF936" i="10" s="1"/>
  <c r="AE937" i="10"/>
  <c r="AF937" i="10" s="1"/>
  <c r="AB945" i="10"/>
  <c r="AC945" i="10" s="1"/>
  <c r="AB947" i="10"/>
  <c r="AC947" i="10" s="1"/>
  <c r="AV887" i="10"/>
  <c r="U992" i="10"/>
  <c r="T940" i="10"/>
  <c r="U940" i="10"/>
  <c r="AV647" i="10"/>
  <c r="U804" i="10"/>
  <c r="T804" i="10"/>
  <c r="AV407" i="10"/>
  <c r="U564" i="10"/>
  <c r="U512" i="10"/>
  <c r="T564" i="10"/>
  <c r="U460" i="10"/>
  <c r="T460" i="10"/>
  <c r="U616" i="10"/>
  <c r="T512" i="10"/>
  <c r="AV47" i="10"/>
  <c r="T204" i="10"/>
  <c r="U677" i="10"/>
  <c r="AH917" i="10"/>
  <c r="AI917" i="10" s="1"/>
  <c r="T182" i="10"/>
  <c r="U676" i="10"/>
  <c r="AH835" i="10"/>
  <c r="AI835" i="10" s="1"/>
  <c r="AH834" i="10"/>
  <c r="AI834" i="10" s="1"/>
  <c r="AH735" i="10"/>
  <c r="AI735" i="10" s="1"/>
  <c r="AH736" i="10"/>
  <c r="AI736" i="10" s="1"/>
  <c r="AH734" i="10"/>
  <c r="AI734" i="10" s="1"/>
  <c r="AH707" i="10"/>
  <c r="AI707" i="10" s="1"/>
  <c r="AH709" i="10"/>
  <c r="AI709" i="10" s="1"/>
  <c r="AH634" i="10"/>
  <c r="AI634" i="10" s="1"/>
  <c r="AH617" i="10"/>
  <c r="AI617" i="10" s="1"/>
  <c r="AH618" i="10"/>
  <c r="AI618" i="10" s="1"/>
  <c r="AH608" i="10"/>
  <c r="AI608" i="10" s="1"/>
  <c r="AH609" i="10"/>
  <c r="AI609" i="10" s="1"/>
  <c r="AH610" i="10"/>
  <c r="AI610" i="10" s="1"/>
  <c r="AH530" i="10"/>
  <c r="AI530" i="10" s="1"/>
  <c r="AH531" i="10"/>
  <c r="AI531" i="10" s="1"/>
  <c r="AH520" i="10"/>
  <c r="AI520" i="10" s="1"/>
  <c r="AH505" i="10"/>
  <c r="AI505" i="10" s="1"/>
  <c r="AH458" i="10"/>
  <c r="AI458" i="10" s="1"/>
  <c r="AH459" i="10"/>
  <c r="AI459" i="10" s="1"/>
  <c r="AH449" i="10"/>
  <c r="AI449" i="10" s="1"/>
  <c r="AH451" i="10"/>
  <c r="AI451" i="10" s="1"/>
  <c r="AH442" i="10"/>
  <c r="AI442" i="10" s="1"/>
  <c r="AH440" i="10"/>
  <c r="AI440" i="10" s="1"/>
  <c r="AH433" i="10"/>
  <c r="AI433" i="10" s="1"/>
  <c r="AH431" i="10"/>
  <c r="AI431" i="10" s="1"/>
  <c r="AH397" i="10"/>
  <c r="AI397" i="10" s="1"/>
  <c r="AH396" i="10"/>
  <c r="AI396" i="10" s="1"/>
  <c r="AH395" i="10"/>
  <c r="AI395" i="10" s="1"/>
  <c r="AH386" i="10"/>
  <c r="AI386" i="10" s="1"/>
  <c r="AH388" i="10"/>
  <c r="AI388" i="10" s="1"/>
  <c r="AH368" i="10"/>
  <c r="AI368" i="10" s="1"/>
  <c r="AH369" i="10"/>
  <c r="AI369" i="10" s="1"/>
  <c r="AH350" i="10"/>
  <c r="AI350" i="10" s="1"/>
  <c r="AH352" i="10"/>
  <c r="AI352" i="10" s="1"/>
  <c r="AH329" i="10"/>
  <c r="AI329" i="10" s="1"/>
  <c r="AH330" i="10"/>
  <c r="AI330" i="10" s="1"/>
  <c r="AH277" i="10"/>
  <c r="AI277" i="10" s="1"/>
  <c r="AH276" i="10"/>
  <c r="AI276" i="10" s="1"/>
  <c r="AB854" i="10"/>
  <c r="AC854" i="10" s="1"/>
  <c r="AB853" i="10"/>
  <c r="AC853" i="10" s="1"/>
  <c r="Y931" i="10"/>
  <c r="Z931" i="10" s="1"/>
  <c r="Y932" i="10"/>
  <c r="Z932" i="10" s="1"/>
  <c r="Y933" i="10"/>
  <c r="Z933" i="10" s="1"/>
  <c r="Y934" i="10"/>
  <c r="Z934" i="10" s="1"/>
  <c r="AH959" i="10"/>
  <c r="AI959" i="10" s="1"/>
  <c r="AH960" i="10"/>
  <c r="AI960" i="10" s="1"/>
  <c r="AV813" i="10"/>
  <c r="T866" i="10"/>
  <c r="U866" i="10"/>
  <c r="T698" i="10"/>
  <c r="U698" i="10"/>
  <c r="AV645" i="10"/>
  <c r="AV405" i="10"/>
  <c r="U458" i="10"/>
  <c r="T458" i="10"/>
  <c r="AE979" i="10"/>
  <c r="AF979" i="10" s="1"/>
  <c r="AE980" i="10"/>
  <c r="AF980" i="10" s="1"/>
  <c r="AN1020" i="10"/>
  <c r="AO1020" i="10" s="1"/>
  <c r="U521" i="10"/>
  <c r="AE812" i="10"/>
  <c r="AF812" i="10" s="1"/>
  <c r="AE814" i="10"/>
  <c r="AF814" i="10" s="1"/>
  <c r="AE813" i="10"/>
  <c r="AF813" i="10" s="1"/>
  <c r="AE739" i="10"/>
  <c r="AF739" i="10" s="1"/>
  <c r="AE738" i="10"/>
  <c r="AF738" i="10" s="1"/>
  <c r="AE681" i="10"/>
  <c r="AF681" i="10" s="1"/>
  <c r="AE680" i="10"/>
  <c r="AF680" i="10" s="1"/>
  <c r="AE682" i="10"/>
  <c r="AF682" i="10" s="1"/>
  <c r="AE616" i="10"/>
  <c r="AF616" i="10" s="1"/>
  <c r="AE614" i="10"/>
  <c r="AF614" i="10" s="1"/>
  <c r="AE592" i="10"/>
  <c r="AF592" i="10" s="1"/>
  <c r="AE590" i="10"/>
  <c r="AF590" i="10" s="1"/>
  <c r="AE543" i="10"/>
  <c r="AF543" i="10" s="1"/>
  <c r="AE544" i="10"/>
  <c r="AF544" i="10" s="1"/>
  <c r="AE542" i="10"/>
  <c r="AF542" i="10" s="1"/>
  <c r="AE521" i="10"/>
  <c r="AF521" i="10" s="1"/>
  <c r="AE523" i="10"/>
  <c r="AF523" i="10" s="1"/>
  <c r="AE474" i="10"/>
  <c r="AF474" i="10" s="1"/>
  <c r="AE473" i="10"/>
  <c r="AF473" i="10" s="1"/>
  <c r="AE475" i="10"/>
  <c r="AF475" i="10" s="1"/>
  <c r="AE453" i="10"/>
  <c r="AF453" i="10" s="1"/>
  <c r="AE454" i="10"/>
  <c r="AF454" i="10" s="1"/>
  <c r="AE452" i="10"/>
  <c r="AF452" i="10" s="1"/>
  <c r="AE432" i="10"/>
  <c r="AF432" i="10" s="1"/>
  <c r="AE433" i="10"/>
  <c r="AF433" i="10" s="1"/>
  <c r="AE431" i="10"/>
  <c r="AF431" i="10" s="1"/>
  <c r="AE408" i="10"/>
  <c r="AF408" i="10" s="1"/>
  <c r="AE409" i="10"/>
  <c r="AF409" i="10" s="1"/>
  <c r="AE407" i="10"/>
  <c r="AF407" i="10" s="1"/>
  <c r="AE388" i="10"/>
  <c r="AF388" i="10" s="1"/>
  <c r="AE387" i="10"/>
  <c r="AF387" i="10" s="1"/>
  <c r="AE386" i="10"/>
  <c r="AF386" i="10" s="1"/>
  <c r="AE364" i="10"/>
  <c r="AF364" i="10" s="1"/>
  <c r="AE362" i="10"/>
  <c r="AF362" i="10" s="1"/>
  <c r="AE363" i="10"/>
  <c r="AF363" i="10" s="1"/>
  <c r="AE343" i="10"/>
  <c r="AF343" i="10" s="1"/>
  <c r="AE342" i="10"/>
  <c r="AF342" i="10" s="1"/>
  <c r="AE341" i="10"/>
  <c r="AF341" i="10" s="1"/>
  <c r="AE320" i="10"/>
  <c r="AF320" i="10" s="1"/>
  <c r="AE322" i="10"/>
  <c r="AF322" i="10" s="1"/>
  <c r="AE321" i="10"/>
  <c r="AF321" i="10" s="1"/>
  <c r="AE298" i="10"/>
  <c r="AF298" i="10" s="1"/>
  <c r="AE297" i="10"/>
  <c r="AF297" i="10" s="1"/>
  <c r="AE296" i="10"/>
  <c r="AF296" i="10" s="1"/>
  <c r="AE899" i="10"/>
  <c r="AF899" i="10" s="1"/>
  <c r="AE898" i="10"/>
  <c r="AF898" i="10" s="1"/>
  <c r="AE897" i="10"/>
  <c r="AF897" i="10" s="1"/>
  <c r="AQ922" i="10"/>
  <c r="AR922" i="10" s="1"/>
  <c r="AQ919" i="10"/>
  <c r="AR919" i="10" s="1"/>
  <c r="AQ920" i="10"/>
  <c r="AR920" i="10" s="1"/>
  <c r="AQ921" i="10"/>
  <c r="AR921" i="10" s="1"/>
  <c r="AN927" i="10"/>
  <c r="AO927" i="10" s="1"/>
  <c r="AN928" i="10"/>
  <c r="AT933" i="10"/>
  <c r="AU933" i="10" s="1"/>
  <c r="AT932" i="10"/>
  <c r="AU932" i="10" s="1"/>
  <c r="AK949" i="10"/>
  <c r="AL949" i="10" s="1"/>
  <c r="AK948" i="10"/>
  <c r="AL948" i="10" s="1"/>
  <c r="AK950" i="10"/>
  <c r="AL950" i="10" s="1"/>
  <c r="U985" i="10"/>
  <c r="T985" i="10"/>
  <c r="AV932" i="10"/>
  <c r="U1037" i="10"/>
  <c r="T1037" i="10"/>
  <c r="T793" i="10"/>
  <c r="U793" i="10"/>
  <c r="AV740" i="10"/>
  <c r="AV548" i="10"/>
  <c r="U601" i="10"/>
  <c r="T601" i="10"/>
  <c r="AV332" i="10"/>
  <c r="U385" i="10"/>
  <c r="T385" i="10"/>
  <c r="AQ1001" i="10"/>
  <c r="AR1001" i="10" s="1"/>
  <c r="AQ1000" i="10"/>
  <c r="AR1000" i="10" s="1"/>
  <c r="AQ1002" i="10"/>
  <c r="T1021" i="10"/>
  <c r="AK972" i="10"/>
  <c r="AL972" i="10" s="1"/>
  <c r="T217" i="10"/>
  <c r="U690" i="10"/>
  <c r="T992" i="10"/>
  <c r="U664" i="10"/>
  <c r="U370" i="10"/>
  <c r="T581" i="10"/>
  <c r="AT993" i="10"/>
  <c r="AU993" i="10" s="1"/>
  <c r="AN958" i="10"/>
  <c r="AO958" i="10" s="1"/>
  <c r="AN752" i="10"/>
  <c r="AO752" i="10" s="1"/>
  <c r="AT282" i="10"/>
  <c r="AU282" i="10" s="1"/>
  <c r="AN371" i="10"/>
  <c r="AO371" i="10" s="1"/>
  <c r="AO1064" i="10"/>
  <c r="AN1013" i="10"/>
  <c r="AO1013" i="10" s="1"/>
  <c r="AT960" i="10"/>
  <c r="T530" i="10"/>
  <c r="U998" i="10"/>
  <c r="AN992" i="10"/>
  <c r="AO992" i="10" s="1"/>
  <c r="AH958" i="10"/>
  <c r="AI958" i="10" s="1"/>
  <c r="AQ549" i="10"/>
  <c r="AR549" i="10" s="1"/>
  <c r="AN284" i="10"/>
  <c r="AO284" i="10" s="1"/>
  <c r="AQ417" i="10"/>
  <c r="AR417" i="10" s="1"/>
  <c r="AQ406" i="10"/>
  <c r="AR406" i="10" s="1"/>
  <c r="AH936" i="10"/>
  <c r="Y891" i="10"/>
  <c r="Z891" i="10" s="1"/>
  <c r="AT959" i="10"/>
  <c r="AU959" i="10" s="1"/>
  <c r="AN349" i="10"/>
  <c r="AO349" i="10" s="1"/>
  <c r="AT346" i="10"/>
  <c r="AU346" i="10" s="1"/>
  <c r="AT345" i="10"/>
  <c r="AU345" i="10" s="1"/>
  <c r="AT296" i="10"/>
  <c r="AU296" i="10" s="1"/>
  <c r="AT298" i="10"/>
  <c r="AU298" i="10" s="1"/>
  <c r="AT278" i="10"/>
  <c r="AU278" i="10" s="1"/>
  <c r="AT279" i="10"/>
  <c r="AU279" i="10" s="1"/>
  <c r="AN839" i="10"/>
  <c r="AO839" i="10" s="1"/>
  <c r="AN840" i="10"/>
  <c r="AO840" i="10" s="1"/>
  <c r="AT862" i="10"/>
  <c r="AU862" i="10" s="1"/>
  <c r="AT863" i="10"/>
  <c r="AU863" i="10" s="1"/>
  <c r="AT864" i="10"/>
  <c r="AU864" i="10" s="1"/>
  <c r="AN889" i="10"/>
  <c r="AO889" i="10" s="1"/>
  <c r="AN890" i="10"/>
  <c r="AO890" i="10" s="1"/>
  <c r="AE911" i="10"/>
  <c r="AF911" i="10" s="1"/>
  <c r="AE908" i="10"/>
  <c r="AF908" i="10" s="1"/>
  <c r="AE910" i="10"/>
  <c r="AF910" i="10" s="1"/>
  <c r="AK940" i="10"/>
  <c r="AL940" i="10" s="1"/>
  <c r="AK938" i="10"/>
  <c r="AL938" i="10" s="1"/>
  <c r="AK939" i="10"/>
  <c r="AL939" i="10" s="1"/>
  <c r="AT955" i="10"/>
  <c r="AT954" i="10"/>
  <c r="AU954" i="10" s="1"/>
  <c r="AT956" i="10"/>
  <c r="AU956" i="10" s="1"/>
  <c r="AV937" i="10"/>
  <c r="T990" i="10"/>
  <c r="U990" i="10"/>
  <c r="AV817" i="10"/>
  <c r="T974" i="10"/>
  <c r="T870" i="10"/>
  <c r="U974" i="10"/>
  <c r="U870" i="10"/>
  <c r="T922" i="10"/>
  <c r="U922" i="10"/>
  <c r="U802" i="10"/>
  <c r="T802" i="10"/>
  <c r="T854" i="10"/>
  <c r="U854" i="10"/>
  <c r="AV697" i="10"/>
  <c r="U906" i="10"/>
  <c r="T750" i="10"/>
  <c r="U750" i="10"/>
  <c r="T606" i="10"/>
  <c r="U606" i="10"/>
  <c r="T710" i="10"/>
  <c r="U710" i="10"/>
  <c r="AV553" i="10"/>
  <c r="U762" i="10"/>
  <c r="U658" i="10"/>
  <c r="T658" i="10"/>
  <c r="U562" i="10"/>
  <c r="T562" i="10"/>
  <c r="T614" i="10"/>
  <c r="U614" i="10"/>
  <c r="U666" i="10"/>
  <c r="U510" i="10"/>
  <c r="T510" i="10"/>
  <c r="AV457" i="10"/>
  <c r="AV313" i="10"/>
  <c r="U366" i="10"/>
  <c r="T366" i="10"/>
  <c r="T470" i="10"/>
  <c r="U522" i="10"/>
  <c r="U418" i="10"/>
  <c r="T418" i="10"/>
  <c r="AV217" i="10"/>
  <c r="U270" i="10"/>
  <c r="T270" i="10"/>
  <c r="U374" i="10"/>
  <c r="T374" i="10"/>
  <c r="U426" i="10"/>
  <c r="U322" i="10"/>
  <c r="T322" i="10"/>
  <c r="AV145" i="10"/>
  <c r="U302" i="10"/>
  <c r="T302" i="10"/>
  <c r="U354" i="10"/>
  <c r="AQ982" i="10"/>
  <c r="AR982" i="10" s="1"/>
  <c r="AQ981" i="10"/>
  <c r="AR981" i="10" s="1"/>
  <c r="AQ980" i="10"/>
  <c r="AR980" i="10" s="1"/>
  <c r="AC1068" i="10"/>
  <c r="AB1018" i="10"/>
  <c r="AB1019" i="10"/>
  <c r="AC1019" i="10" s="1"/>
  <c r="Y1029" i="10"/>
  <c r="Z1029" i="10" s="1"/>
  <c r="Y1027" i="10"/>
  <c r="Z1027" i="10" s="1"/>
  <c r="Z1082" i="10"/>
  <c r="Y1032" i="10"/>
  <c r="Z1032" i="10" s="1"/>
  <c r="Y1033" i="10"/>
  <c r="Z1033" i="10" s="1"/>
  <c r="AU1087" i="10"/>
  <c r="AT1038" i="10"/>
  <c r="AU1038" i="10" s="1"/>
  <c r="AB266" i="10"/>
  <c r="AC266" i="10" s="1"/>
  <c r="AB267" i="10"/>
  <c r="AC267" i="10" s="1"/>
  <c r="AB264" i="10"/>
  <c r="AC264" i="10" s="1"/>
  <c r="AB265" i="10"/>
  <c r="AC265" i="10" s="1"/>
  <c r="AQ811" i="10"/>
  <c r="AR811" i="10" s="1"/>
  <c r="AQ760" i="10"/>
  <c r="AR760" i="10" s="1"/>
  <c r="AQ759" i="10"/>
  <c r="AR759" i="10" s="1"/>
  <c r="AQ702" i="10"/>
  <c r="AR702" i="10" s="1"/>
  <c r="AQ701" i="10"/>
  <c r="AR701" i="10" s="1"/>
  <c r="AQ703" i="10"/>
  <c r="AR703" i="10" s="1"/>
  <c r="AQ646" i="10"/>
  <c r="AR646" i="10" s="1"/>
  <c r="AQ621" i="10"/>
  <c r="AR621" i="10" s="1"/>
  <c r="AQ622" i="10"/>
  <c r="AR622" i="10" s="1"/>
  <c r="AQ604" i="10"/>
  <c r="AR604" i="10" s="1"/>
  <c r="AQ603" i="10"/>
  <c r="AR603" i="10" s="1"/>
  <c r="AQ566" i="10"/>
  <c r="AR566" i="10" s="1"/>
  <c r="AQ568" i="10"/>
  <c r="AR568" i="10" s="1"/>
  <c r="AQ542" i="10"/>
  <c r="AR542" i="10" s="1"/>
  <c r="AQ544" i="10"/>
  <c r="AR544" i="10" s="1"/>
  <c r="AQ522" i="10"/>
  <c r="AR522" i="10" s="1"/>
  <c r="AQ523" i="10"/>
  <c r="AR523" i="10" s="1"/>
  <c r="AQ495" i="10"/>
  <c r="AR495" i="10" s="1"/>
  <c r="AQ496" i="10"/>
  <c r="AR496" i="10" s="1"/>
  <c r="AQ494" i="10"/>
  <c r="AR494" i="10" s="1"/>
  <c r="AQ465" i="10"/>
  <c r="AR465" i="10" s="1"/>
  <c r="AQ464" i="10"/>
  <c r="AR464" i="10" s="1"/>
  <c r="AQ466" i="10"/>
  <c r="AR466" i="10" s="1"/>
  <c r="AQ437" i="10"/>
  <c r="AR437" i="10" s="1"/>
  <c r="AQ439" i="10"/>
  <c r="AR439" i="10" s="1"/>
  <c r="AQ438" i="10"/>
  <c r="AR438" i="10" s="1"/>
  <c r="AQ412" i="10"/>
  <c r="AR412" i="10" s="1"/>
  <c r="AQ411" i="10"/>
  <c r="AR411" i="10" s="1"/>
  <c r="AQ410" i="10"/>
  <c r="AR410" i="10" s="1"/>
  <c r="AQ386" i="10"/>
  <c r="AR386" i="10" s="1"/>
  <c r="AQ387" i="10"/>
  <c r="AR387" i="10" s="1"/>
  <c r="AQ388" i="10"/>
  <c r="AR388" i="10" s="1"/>
  <c r="AQ361" i="10"/>
  <c r="AR361" i="10" s="1"/>
  <c r="AQ360" i="10"/>
  <c r="AR360" i="10" s="1"/>
  <c r="AQ359" i="10"/>
  <c r="AR359" i="10" s="1"/>
  <c r="AQ333" i="10"/>
  <c r="AR333" i="10" s="1"/>
  <c r="AQ332" i="10"/>
  <c r="AR332" i="10" s="1"/>
  <c r="AQ334" i="10"/>
  <c r="AR334" i="10" s="1"/>
  <c r="AQ308" i="10"/>
  <c r="AR308" i="10" s="1"/>
  <c r="AQ310" i="10"/>
  <c r="AR310" i="10" s="1"/>
  <c r="AQ309" i="10"/>
  <c r="AR309" i="10" s="1"/>
  <c r="AQ286" i="10"/>
  <c r="AR286" i="10" s="1"/>
  <c r="AQ285" i="10"/>
  <c r="AR285" i="10" s="1"/>
  <c r="AB893" i="10"/>
  <c r="AC893" i="10" s="1"/>
  <c r="AB892" i="10"/>
  <c r="AC892" i="10" s="1"/>
  <c r="AB894" i="10"/>
  <c r="AC894" i="10" s="1"/>
  <c r="AN914" i="10"/>
  <c r="AO914" i="10" s="1"/>
  <c r="AN915" i="10"/>
  <c r="AO915" i="10" s="1"/>
  <c r="AN917" i="10"/>
  <c r="AO917" i="10" s="1"/>
  <c r="AB928" i="10"/>
  <c r="AC928" i="10" s="1"/>
  <c r="AB927" i="10"/>
  <c r="AC927" i="10" s="1"/>
  <c r="AQ954" i="10"/>
  <c r="AR954" i="10" s="1"/>
  <c r="AQ955" i="10"/>
  <c r="AR955" i="10" s="1"/>
  <c r="AV888" i="10"/>
  <c r="U941" i="10"/>
  <c r="T941" i="10"/>
  <c r="U993" i="10"/>
  <c r="T993" i="10"/>
  <c r="AV720" i="10"/>
  <c r="T825" i="10"/>
  <c r="U825" i="10"/>
  <c r="U877" i="10"/>
  <c r="T877" i="10"/>
  <c r="U929" i="10"/>
  <c r="AV528" i="10"/>
  <c r="U633" i="10"/>
  <c r="T633" i="10"/>
  <c r="AV240" i="10"/>
  <c r="T397" i="10"/>
  <c r="T293" i="10"/>
  <c r="U449" i="10"/>
  <c r="U345" i="10"/>
  <c r="T345" i="10"/>
  <c r="U293" i="10"/>
  <c r="AV24" i="10"/>
  <c r="T181" i="10"/>
  <c r="U233" i="10"/>
  <c r="AN981" i="10"/>
  <c r="AO981" i="10" s="1"/>
  <c r="AN982" i="10"/>
  <c r="AO982" i="10" s="1"/>
  <c r="AN980" i="10"/>
  <c r="AO980" i="10" s="1"/>
  <c r="Z1071" i="10"/>
  <c r="Y1020" i="10"/>
  <c r="Z1020" i="10" s="1"/>
  <c r="Y1021" i="10"/>
  <c r="Z1021" i="10" s="1"/>
  <c r="AB1010" i="10"/>
  <c r="AC1010" i="10" s="1"/>
  <c r="AB1009" i="10"/>
  <c r="AC1009" i="10" s="1"/>
  <c r="AB1008" i="10"/>
  <c r="AC1008" i="10" s="1"/>
  <c r="AO1101" i="10"/>
  <c r="AN1050" i="10"/>
  <c r="AO1050" i="10" s="1"/>
  <c r="AN831" i="10"/>
  <c r="AO831" i="10" s="1"/>
  <c r="AN832" i="10"/>
  <c r="AO832" i="10" s="1"/>
  <c r="AN821" i="10"/>
  <c r="AO821" i="10" s="1"/>
  <c r="AN823" i="10"/>
  <c r="AO823" i="10" s="1"/>
  <c r="AN822" i="10"/>
  <c r="AO822" i="10" s="1"/>
  <c r="AN800" i="10"/>
  <c r="AO800" i="10" s="1"/>
  <c r="AN801" i="10"/>
  <c r="AO801" i="10" s="1"/>
  <c r="AN802" i="10"/>
  <c r="AO802" i="10" s="1"/>
  <c r="AN785" i="10"/>
  <c r="AO785" i="10" s="1"/>
  <c r="AN787" i="10"/>
  <c r="AO787" i="10" s="1"/>
  <c r="AN774" i="10"/>
  <c r="AO774" i="10" s="1"/>
  <c r="AN773" i="10"/>
  <c r="AO773" i="10" s="1"/>
  <c r="AN775" i="10"/>
  <c r="AO775" i="10" s="1"/>
  <c r="AN762" i="10"/>
  <c r="AO762" i="10" s="1"/>
  <c r="AN761" i="10"/>
  <c r="AO761" i="10" s="1"/>
  <c r="AN740" i="10"/>
  <c r="AO740" i="10" s="1"/>
  <c r="AN742" i="10"/>
  <c r="AO742" i="10" s="1"/>
  <c r="AN724" i="10"/>
  <c r="AO724" i="10" s="1"/>
  <c r="AN722" i="10"/>
  <c r="AO722" i="10" s="1"/>
  <c r="AN701" i="10"/>
  <c r="AN702" i="10"/>
  <c r="AO702" i="10" s="1"/>
  <c r="AN657" i="10"/>
  <c r="AO657" i="10" s="1"/>
  <c r="AN656" i="10"/>
  <c r="AO656" i="10" s="1"/>
  <c r="AN640" i="10"/>
  <c r="AO640" i="10" s="1"/>
  <c r="AN639" i="10"/>
  <c r="AO639" i="10" s="1"/>
  <c r="AN624" i="10"/>
  <c r="AO624" i="10" s="1"/>
  <c r="AN623" i="10"/>
  <c r="AO623" i="10" s="1"/>
  <c r="AN607" i="10"/>
  <c r="AO607" i="10" s="1"/>
  <c r="AN605" i="10"/>
  <c r="AO605" i="10" s="1"/>
  <c r="AN606" i="10"/>
  <c r="AO606" i="10" s="1"/>
  <c r="AN591" i="10"/>
  <c r="AO591" i="10" s="1"/>
  <c r="AN592" i="10"/>
  <c r="AO592" i="10" s="1"/>
  <c r="AN562" i="10"/>
  <c r="AO562" i="10" s="1"/>
  <c r="AN560" i="10"/>
  <c r="AO560" i="10" s="1"/>
  <c r="AN556" i="10"/>
  <c r="AO556" i="10" s="1"/>
  <c r="AN554" i="10"/>
  <c r="AO554" i="10" s="1"/>
  <c r="AN555" i="10"/>
  <c r="AO555" i="10" s="1"/>
  <c r="AN541" i="10"/>
  <c r="AO541" i="10" s="1"/>
  <c r="AN540" i="10"/>
  <c r="AO540" i="10" s="1"/>
  <c r="AN539" i="10"/>
  <c r="AO539" i="10" s="1"/>
  <c r="AN528" i="10"/>
  <c r="AO528" i="10" s="1"/>
  <c r="AN529" i="10"/>
  <c r="AO529" i="10" s="1"/>
  <c r="AN527" i="10"/>
  <c r="AO527" i="10" s="1"/>
  <c r="AN512" i="10"/>
  <c r="AO512" i="10" s="1"/>
  <c r="AN513" i="10"/>
  <c r="AO513" i="10" s="1"/>
  <c r="AN514" i="10"/>
  <c r="AO514" i="10" s="1"/>
  <c r="AN502" i="10"/>
  <c r="AO502" i="10" s="1"/>
  <c r="AN500" i="10"/>
  <c r="AO500" i="10" s="1"/>
  <c r="AN501" i="10"/>
  <c r="AO501" i="10" s="1"/>
  <c r="AN481" i="10"/>
  <c r="AO481" i="10" s="1"/>
  <c r="AN480" i="10"/>
  <c r="AO480" i="10" s="1"/>
  <c r="AN467" i="10"/>
  <c r="AO467" i="10" s="1"/>
  <c r="AN468" i="10"/>
  <c r="AO468" i="10" s="1"/>
  <c r="AN469" i="10"/>
  <c r="AO469" i="10" s="1"/>
  <c r="AN449" i="10"/>
  <c r="AO449" i="10" s="1"/>
  <c r="AN450" i="10"/>
  <c r="AO450" i="10" s="1"/>
  <c r="AN451" i="10"/>
  <c r="AO451" i="10" s="1"/>
  <c r="AN437" i="10"/>
  <c r="AO437" i="10" s="1"/>
  <c r="AN439" i="10"/>
  <c r="AO439" i="10" s="1"/>
  <c r="AN438" i="10"/>
  <c r="AO438" i="10" s="1"/>
  <c r="AN421" i="10"/>
  <c r="AO421" i="10" s="1"/>
  <c r="AN419" i="10"/>
  <c r="AO419" i="10" s="1"/>
  <c r="AN420" i="10"/>
  <c r="AO420" i="10" s="1"/>
  <c r="AN404" i="10"/>
  <c r="AO404" i="10" s="1"/>
  <c r="AN406" i="10"/>
  <c r="AO406" i="10" s="1"/>
  <c r="AN405" i="10"/>
  <c r="AO405" i="10" s="1"/>
  <c r="AN387" i="10"/>
  <c r="AO387" i="10" s="1"/>
  <c r="AN386" i="10"/>
  <c r="AO386" i="10" s="1"/>
  <c r="AN388" i="10"/>
  <c r="AO388" i="10" s="1"/>
  <c r="AN362" i="10"/>
  <c r="AO362" i="10" s="1"/>
  <c r="AN364" i="10"/>
  <c r="AO364" i="10" s="1"/>
  <c r="AN339" i="10"/>
  <c r="AO339" i="10" s="1"/>
  <c r="AN340" i="10"/>
  <c r="AO340" i="10" s="1"/>
  <c r="AN315" i="10"/>
  <c r="AO315" i="10" s="1"/>
  <c r="AN314" i="10"/>
  <c r="AO314" i="10" s="1"/>
  <c r="AN316" i="10"/>
  <c r="AO316" i="10" s="1"/>
  <c r="AN295" i="10"/>
  <c r="AO295" i="10" s="1"/>
  <c r="AN294" i="10"/>
  <c r="AO294" i="10" s="1"/>
  <c r="AN293" i="10"/>
  <c r="AO293" i="10" s="1"/>
  <c r="AH853" i="10"/>
  <c r="AI853" i="10" s="1"/>
  <c r="AH852" i="10"/>
  <c r="AI852" i="10" s="1"/>
  <c r="AN864" i="10"/>
  <c r="AO864" i="10" s="1"/>
  <c r="AN863" i="10"/>
  <c r="AO863" i="10" s="1"/>
  <c r="T988" i="10"/>
  <c r="U988" i="10"/>
  <c r="AV935" i="10"/>
  <c r="T1040" i="10"/>
  <c r="U1040" i="10"/>
  <c r="T900" i="10"/>
  <c r="U900" i="10"/>
  <c r="U952" i="10"/>
  <c r="U796" i="10"/>
  <c r="T796" i="10"/>
  <c r="U656" i="10"/>
  <c r="T604" i="10"/>
  <c r="T708" i="10"/>
  <c r="U708" i="10"/>
  <c r="AV551" i="10"/>
  <c r="AV383" i="10"/>
  <c r="U488" i="10"/>
  <c r="T488" i="10"/>
  <c r="U592" i="10"/>
  <c r="U540" i="10"/>
  <c r="AV239" i="10"/>
  <c r="U292" i="10"/>
  <c r="T292" i="10"/>
  <c r="U344" i="10"/>
  <c r="T344" i="10"/>
  <c r="T396" i="10"/>
  <c r="U396" i="10"/>
  <c r="U448" i="10"/>
  <c r="U248" i="10"/>
  <c r="U300" i="10"/>
  <c r="T248" i="10"/>
  <c r="U352" i="10"/>
  <c r="AV143" i="10"/>
  <c r="T196" i="10"/>
  <c r="T300" i="10"/>
  <c r="AQ978" i="10"/>
  <c r="AR978" i="10" s="1"/>
  <c r="AQ977" i="10"/>
  <c r="AR977" i="10" s="1"/>
  <c r="AB990" i="10"/>
  <c r="AC990" i="10" s="1"/>
  <c r="AB988" i="10"/>
  <c r="AC988" i="10" s="1"/>
  <c r="AB989" i="10"/>
  <c r="AC989" i="10" s="1"/>
  <c r="AR1074" i="10"/>
  <c r="AQ1024" i="10"/>
  <c r="AR1024" i="10" s="1"/>
  <c r="AQ1025" i="10"/>
  <c r="AR1025" i="10" s="1"/>
  <c r="AT1034" i="10"/>
  <c r="U604" i="10"/>
  <c r="U925" i="10"/>
  <c r="V1803" i="7"/>
  <c r="AE1025" i="10"/>
  <c r="AF1025" i="10" s="1"/>
  <c r="AH716" i="10"/>
  <c r="AI716" i="10" s="1"/>
  <c r="AH717" i="10"/>
  <c r="AI717" i="10" s="1"/>
  <c r="AH552" i="10"/>
  <c r="AI552" i="10" s="1"/>
  <c r="AH551" i="10"/>
  <c r="AI551" i="10" s="1"/>
  <c r="AH436" i="10"/>
  <c r="AI436" i="10" s="1"/>
  <c r="AH434" i="10"/>
  <c r="AI434" i="10" s="1"/>
  <c r="AH346" i="10"/>
  <c r="AI346" i="10" s="1"/>
  <c r="AH344" i="10"/>
  <c r="AI344" i="10" s="1"/>
  <c r="AH345" i="10"/>
  <c r="AI345" i="10" s="1"/>
  <c r="AH320" i="10"/>
  <c r="AI320" i="10" s="1"/>
  <c r="AH322" i="10"/>
  <c r="AI322" i="10" s="1"/>
  <c r="W1596" i="7"/>
  <c r="AK880" i="10"/>
  <c r="AL880" i="10" s="1"/>
  <c r="AK879" i="10"/>
  <c r="AL879" i="10" s="1"/>
  <c r="AK878" i="10"/>
  <c r="AQ931" i="10"/>
  <c r="AR931" i="10" s="1"/>
  <c r="AQ929" i="10"/>
  <c r="AR929" i="10" s="1"/>
  <c r="AV861" i="10"/>
  <c r="U914" i="10"/>
  <c r="AV549" i="10"/>
  <c r="T602" i="10"/>
  <c r="U602" i="10"/>
  <c r="AV429" i="10"/>
  <c r="U482" i="10"/>
  <c r="AV309" i="10"/>
  <c r="U362" i="10"/>
  <c r="T362" i="10"/>
  <c r="AV213" i="10"/>
  <c r="U266" i="10"/>
  <c r="T266" i="10"/>
  <c r="AK968" i="10"/>
  <c r="AL968" i="10" s="1"/>
  <c r="AK966" i="10"/>
  <c r="AL966" i="10" s="1"/>
  <c r="AK969" i="10"/>
  <c r="AL969" i="10" s="1"/>
  <c r="AK967" i="10"/>
  <c r="AL967" i="10" s="1"/>
  <c r="AK977" i="10"/>
  <c r="AL977" i="10" s="1"/>
  <c r="AK978" i="10"/>
  <c r="AL978" i="10" s="1"/>
  <c r="U920" i="10"/>
  <c r="U473" i="10"/>
  <c r="T676" i="10"/>
  <c r="AH700" i="10"/>
  <c r="AI700" i="10" s="1"/>
  <c r="AE780" i="10"/>
  <c r="AF780" i="10" s="1"/>
  <c r="AE781" i="10"/>
  <c r="AF781" i="10" s="1"/>
  <c r="AE779" i="10"/>
  <c r="AF779" i="10" s="1"/>
  <c r="AE574" i="10"/>
  <c r="AF574" i="10" s="1"/>
  <c r="AE573" i="10"/>
  <c r="AF573" i="10" s="1"/>
  <c r="AE572" i="10"/>
  <c r="AF572" i="10" s="1"/>
  <c r="AN695" i="10"/>
  <c r="AO695" i="10" s="1"/>
  <c r="AN1015" i="10"/>
  <c r="AO1015" i="10" s="1"/>
  <c r="T844" i="10"/>
  <c r="T268" i="10"/>
  <c r="AH1027" i="10"/>
  <c r="AI1027" i="10" s="1"/>
  <c r="U844" i="10"/>
  <c r="T437" i="10"/>
  <c r="U849" i="10"/>
  <c r="U369" i="10"/>
  <c r="U964" i="10"/>
  <c r="Y939" i="10"/>
  <c r="Z939" i="10" s="1"/>
  <c r="AN731" i="10"/>
  <c r="AO731" i="10" s="1"/>
  <c r="AK1020" i="10"/>
  <c r="AL1020" i="10" s="1"/>
  <c r="AV1020" i="10"/>
  <c r="AX1072" i="10" s="1"/>
  <c r="AE1026" i="10"/>
  <c r="AF1026" i="10" s="1"/>
  <c r="T364" i="10"/>
  <c r="T533" i="10"/>
  <c r="T848" i="10"/>
  <c r="U437" i="10"/>
  <c r="U585" i="10"/>
  <c r="AQ956" i="10"/>
  <c r="AR956" i="10" s="1"/>
  <c r="AH941" i="10"/>
  <c r="AI941" i="10" s="1"/>
  <c r="AN510" i="10"/>
  <c r="AO510" i="10" s="1"/>
  <c r="AE618" i="10"/>
  <c r="AF618" i="10" s="1"/>
  <c r="AT290" i="10"/>
  <c r="AU290" i="10" s="1"/>
  <c r="AN418" i="10"/>
  <c r="AO418" i="10" s="1"/>
  <c r="AK1028" i="10"/>
  <c r="AL1028" i="10" s="1"/>
  <c r="U217" i="10"/>
  <c r="U433" i="10"/>
  <c r="AN709" i="10"/>
  <c r="AO709" i="10" s="1"/>
  <c r="AQ979" i="10"/>
  <c r="AR979" i="10" s="1"/>
  <c r="U530" i="10"/>
  <c r="U268" i="10"/>
  <c r="U594" i="10"/>
  <c r="T998" i="10"/>
  <c r="T865" i="10"/>
  <c r="T585" i="10"/>
  <c r="AN417" i="10"/>
  <c r="AO417" i="10" s="1"/>
  <c r="U1041" i="10"/>
  <c r="AN747" i="10"/>
  <c r="AO747" i="10" s="1"/>
  <c r="AQ1026" i="10"/>
  <c r="AR1026" i="10" s="1"/>
  <c r="AQ976" i="10"/>
  <c r="AR976" i="10" s="1"/>
  <c r="U364" i="10"/>
  <c r="U700" i="10"/>
  <c r="U848" i="10"/>
  <c r="T441" i="10"/>
  <c r="U1002" i="10"/>
  <c r="U376" i="10"/>
  <c r="AQ917" i="10"/>
  <c r="AR917" i="10" s="1"/>
  <c r="AH957" i="10"/>
  <c r="AI957" i="10" s="1"/>
  <c r="AV25" i="10"/>
  <c r="AQ768" i="10"/>
  <c r="AR768" i="10" s="1"/>
  <c r="AQ674" i="10"/>
  <c r="AR674" i="10" s="1"/>
  <c r="AH295" i="10"/>
  <c r="AI295" i="10" s="1"/>
  <c r="AV432" i="10"/>
  <c r="U641" i="10"/>
  <c r="U537" i="10"/>
  <c r="T537" i="10"/>
  <c r="U485" i="10"/>
  <c r="AE275" i="10"/>
  <c r="AF275" i="10" s="1"/>
  <c r="AE277" i="10"/>
  <c r="AF277" i="10" s="1"/>
  <c r="AE276" i="10"/>
  <c r="AF276" i="10" s="1"/>
  <c r="AN749" i="10"/>
  <c r="AO749" i="10" s="1"/>
  <c r="U1025" i="10"/>
  <c r="AQ1023" i="10"/>
  <c r="AR1023" i="10" s="1"/>
  <c r="AB1001" i="10"/>
  <c r="AC1001" i="10" s="1"/>
  <c r="T536" i="10"/>
  <c r="T700" i="10"/>
  <c r="U852" i="10"/>
  <c r="U441" i="10"/>
  <c r="U608" i="10"/>
  <c r="U397" i="10"/>
  <c r="U589" i="10"/>
  <c r="T753" i="10"/>
  <c r="AE999" i="10"/>
  <c r="AF999" i="10" s="1"/>
  <c r="AQ957" i="10"/>
  <c r="AR957" i="10" s="1"/>
  <c r="AH536" i="10"/>
  <c r="AI536" i="10" s="1"/>
  <c r="AN654" i="10"/>
  <c r="AO654" i="10" s="1"/>
  <c r="AN699" i="10"/>
  <c r="AO699" i="10" s="1"/>
  <c r="AH294" i="10"/>
  <c r="AI294" i="10" s="1"/>
  <c r="AQ292" i="10"/>
  <c r="AR292" i="10" s="1"/>
  <c r="U617" i="10"/>
  <c r="U513" i="10"/>
  <c r="T513" i="10"/>
  <c r="T565" i="10"/>
  <c r="AV408" i="10"/>
  <c r="U461" i="10"/>
  <c r="T461" i="10"/>
  <c r="AE279" i="10"/>
  <c r="AF279" i="10" s="1"/>
  <c r="AE278" i="10"/>
  <c r="AF278" i="10" s="1"/>
  <c r="AE280" i="10"/>
  <c r="AF280" i="10" s="1"/>
  <c r="AQ1034" i="10"/>
  <c r="AR1034" i="10" s="1"/>
  <c r="AK1022" i="10"/>
  <c r="AL1022" i="10" s="1"/>
  <c r="AB1000" i="10"/>
  <c r="AC1000" i="10" s="1"/>
  <c r="U536" i="10"/>
  <c r="T852" i="10"/>
  <c r="T608" i="10"/>
  <c r="T244" i="10"/>
  <c r="U753" i="10"/>
  <c r="AE995" i="10"/>
  <c r="AF995" i="10" s="1"/>
  <c r="AN953" i="10"/>
  <c r="AH537" i="10"/>
  <c r="AI537" i="10" s="1"/>
  <c r="AQ405" i="10"/>
  <c r="AR405" i="10" s="1"/>
  <c r="AN659" i="10"/>
  <c r="AO659" i="10" s="1"/>
  <c r="AE392" i="10"/>
  <c r="AF392" i="10" s="1"/>
  <c r="AV480" i="10"/>
  <c r="U637" i="10"/>
  <c r="T637" i="10"/>
  <c r="U689" i="10"/>
  <c r="AE288" i="10"/>
  <c r="AF288" i="10" s="1"/>
  <c r="AE287" i="10"/>
  <c r="AF287" i="10" s="1"/>
  <c r="AE289" i="10"/>
  <c r="AF289" i="10" s="1"/>
  <c r="AN1014" i="10"/>
  <c r="AO1014" i="10" s="1"/>
  <c r="AK971" i="10"/>
  <c r="AL971" i="10" s="1"/>
  <c r="T540" i="10"/>
  <c r="U856" i="10"/>
  <c r="U994" i="10"/>
  <c r="T349" i="10"/>
  <c r="U612" i="10"/>
  <c r="T770" i="10"/>
  <c r="AB1017" i="10"/>
  <c r="AC1017" i="10" s="1"/>
  <c r="U401" i="10"/>
  <c r="U244" i="10"/>
  <c r="U760" i="10"/>
  <c r="AE997" i="10"/>
  <c r="AN954" i="10"/>
  <c r="AO954" i="10" s="1"/>
  <c r="Y937" i="10"/>
  <c r="Z937" i="10" s="1"/>
  <c r="AE938" i="10"/>
  <c r="AF938" i="10" s="1"/>
  <c r="Y904" i="10"/>
  <c r="Z904" i="10" s="1"/>
  <c r="AE909" i="10"/>
  <c r="AF909" i="10" s="1"/>
  <c r="AQ636" i="10"/>
  <c r="AR636" i="10" s="1"/>
  <c r="AK867" i="10"/>
  <c r="AL867" i="10" s="1"/>
  <c r="AQ422" i="10"/>
  <c r="AR422" i="10" s="1"/>
  <c r="AE669" i="10"/>
  <c r="AF669" i="10" s="1"/>
  <c r="AE394" i="10"/>
  <c r="AF394" i="10" s="1"/>
  <c r="AN849" i="10"/>
  <c r="AO849" i="10" s="1"/>
  <c r="AN850" i="10"/>
  <c r="AO850" i="10" s="1"/>
  <c r="AH1038" i="10"/>
  <c r="AI1038" i="10" s="1"/>
  <c r="S1038" i="10"/>
  <c r="AH1002" i="10"/>
  <c r="AI1002" i="10" s="1"/>
  <c r="AH989" i="10"/>
  <c r="AI989" i="10" s="1"/>
  <c r="T994" i="10"/>
  <c r="U349" i="10"/>
  <c r="U770" i="10"/>
  <c r="U565" i="10"/>
  <c r="U733" i="10"/>
  <c r="T250" i="10"/>
  <c r="AQ997" i="10"/>
  <c r="AR997" i="10" s="1"/>
  <c r="AK936" i="10"/>
  <c r="AL936" i="10" s="1"/>
  <c r="AT896" i="10"/>
  <c r="AU896" i="10" s="1"/>
  <c r="AH543" i="10"/>
  <c r="AI543" i="10" s="1"/>
  <c r="AE446" i="10"/>
  <c r="AF446" i="10" s="1"/>
  <c r="AN675" i="10"/>
  <c r="AO675" i="10" s="1"/>
  <c r="Y866" i="10"/>
  <c r="Z866" i="10" s="1"/>
  <c r="AN435" i="10"/>
  <c r="AO435" i="10" s="1"/>
  <c r="AE395" i="10"/>
  <c r="AF395" i="10" s="1"/>
  <c r="AV456" i="10"/>
  <c r="U509" i="10"/>
  <c r="T509" i="10"/>
  <c r="U665" i="10"/>
  <c r="U561" i="10"/>
  <c r="T561" i="10"/>
  <c r="U613" i="10"/>
  <c r="T613" i="10"/>
  <c r="AE285" i="10"/>
  <c r="AF285" i="10" s="1"/>
  <c r="AE286" i="10"/>
  <c r="AF286" i="10" s="1"/>
  <c r="AK1019" i="10"/>
  <c r="AL1019" i="10" s="1"/>
  <c r="T290" i="10"/>
  <c r="T997" i="10"/>
  <c r="T774" i="10"/>
  <c r="U250" i="10"/>
  <c r="T468" i="10"/>
  <c r="AB999" i="10"/>
  <c r="AC999" i="10" s="1"/>
  <c r="AN986" i="10"/>
  <c r="AO986" i="10" s="1"/>
  <c r="AH943" i="10"/>
  <c r="AI943" i="10" s="1"/>
  <c r="Y936" i="10"/>
  <c r="Z936" i="10" s="1"/>
  <c r="AB925" i="10"/>
  <c r="AC925" i="10" s="1"/>
  <c r="AT320" i="10"/>
  <c r="AU320" i="10" s="1"/>
  <c r="AH461" i="10"/>
  <c r="AI461" i="10" s="1"/>
  <c r="AV865" i="10"/>
  <c r="AE447" i="10"/>
  <c r="AF447" i="10" s="1"/>
  <c r="AH509" i="10"/>
  <c r="AI509" i="10" s="1"/>
  <c r="AQ454" i="10"/>
  <c r="AR454" i="10" s="1"/>
  <c r="AO1067" i="10"/>
  <c r="AN1018" i="10"/>
  <c r="AO1018" i="10" s="1"/>
  <c r="AQ898" i="10"/>
  <c r="AR898" i="10" s="1"/>
  <c r="AQ897" i="10"/>
  <c r="AR897" i="10" s="1"/>
  <c r="AQ1050" i="10"/>
  <c r="AR1050" i="10" s="1"/>
  <c r="AK1023" i="10"/>
  <c r="AL1023" i="10" s="1"/>
  <c r="U290" i="10"/>
  <c r="U997" i="10"/>
  <c r="U353" i="10"/>
  <c r="U774" i="10"/>
  <c r="U569" i="10"/>
  <c r="U737" i="10"/>
  <c r="U468" i="10"/>
  <c r="AE982" i="10"/>
  <c r="AF982" i="10" s="1"/>
  <c r="AH513" i="10"/>
  <c r="AI513" i="10" s="1"/>
  <c r="AQ548" i="10"/>
  <c r="AR548" i="10" s="1"/>
  <c r="AQ267" i="10"/>
  <c r="AR267" i="10" s="1"/>
  <c r="AQ266" i="10"/>
  <c r="AR266" i="10" s="1"/>
  <c r="AQ265" i="10"/>
  <c r="AR265" i="10" s="1"/>
  <c r="AQ264" i="10"/>
  <c r="AR264" i="10" s="1"/>
  <c r="AB794" i="10"/>
  <c r="AC794" i="10" s="1"/>
  <c r="AB796" i="10"/>
  <c r="AC796" i="10" s="1"/>
  <c r="AB772" i="10"/>
  <c r="AC772" i="10" s="1"/>
  <c r="AB737" i="10"/>
  <c r="AC737" i="10" s="1"/>
  <c r="AB739" i="10"/>
  <c r="AB722" i="10"/>
  <c r="AC722" i="10" s="1"/>
  <c r="AB724" i="10"/>
  <c r="AC724" i="10" s="1"/>
  <c r="AB709" i="10"/>
  <c r="AC709" i="10" s="1"/>
  <c r="AB708" i="10"/>
  <c r="AC708" i="10" s="1"/>
  <c r="AB690" i="10"/>
  <c r="AC690" i="10" s="1"/>
  <c r="AB689" i="10"/>
  <c r="AC689" i="10" s="1"/>
  <c r="AB636" i="10"/>
  <c r="AC636" i="10" s="1"/>
  <c r="AB637" i="10"/>
  <c r="AC637" i="10" s="1"/>
  <c r="AB616" i="10"/>
  <c r="AC616" i="10" s="1"/>
  <c r="AB615" i="10"/>
  <c r="AC615" i="10" s="1"/>
  <c r="AB575" i="10"/>
  <c r="AC575" i="10" s="1"/>
  <c r="AB577" i="10"/>
  <c r="AC577" i="10" s="1"/>
  <c r="AB521" i="10"/>
  <c r="AC521" i="10" s="1"/>
  <c r="AB523" i="10"/>
  <c r="AC523" i="10" s="1"/>
  <c r="AB495" i="10"/>
  <c r="AC495" i="10" s="1"/>
  <c r="AB496" i="10"/>
  <c r="AC496" i="10" s="1"/>
  <c r="AB494" i="10"/>
  <c r="AC494" i="10" s="1"/>
  <c r="AB486" i="10"/>
  <c r="AC486" i="10" s="1"/>
  <c r="AB487" i="10"/>
  <c r="AC487" i="10" s="1"/>
  <c r="AB460" i="10"/>
  <c r="AC460" i="10" s="1"/>
  <c r="AB456" i="10"/>
  <c r="AC456" i="10" s="1"/>
  <c r="AB455" i="10"/>
  <c r="AC455" i="10" s="1"/>
  <c r="AB444" i="10"/>
  <c r="AC444" i="10" s="1"/>
  <c r="AB445" i="10"/>
  <c r="AC445" i="10" s="1"/>
  <c r="AB443" i="10"/>
  <c r="AC443" i="10" s="1"/>
  <c r="AB437" i="10"/>
  <c r="AC437" i="10" s="1"/>
  <c r="AB438" i="10"/>
  <c r="AC438" i="10" s="1"/>
  <c r="AB429" i="10"/>
  <c r="AC429" i="10" s="1"/>
  <c r="AB428" i="10"/>
  <c r="AC428" i="10" s="1"/>
  <c r="AB417" i="10"/>
  <c r="AC417" i="10" s="1"/>
  <c r="AB418" i="10"/>
  <c r="AC418" i="10" s="1"/>
  <c r="AB412" i="10"/>
  <c r="AC412" i="10" s="1"/>
  <c r="AB410" i="10"/>
  <c r="AC410" i="10" s="1"/>
  <c r="AB411" i="10"/>
  <c r="AC411" i="10" s="1"/>
  <c r="AB395" i="10"/>
  <c r="AC395" i="10" s="1"/>
  <c r="AB396" i="10"/>
  <c r="AC396" i="10" s="1"/>
  <c r="AB397" i="10"/>
  <c r="AC397" i="10" s="1"/>
  <c r="AB393" i="10"/>
  <c r="AC393" i="10" s="1"/>
  <c r="AB392" i="10"/>
  <c r="AC392" i="10" s="1"/>
  <c r="AB394" i="10"/>
  <c r="AC394" i="10" s="1"/>
  <c r="AB384" i="10"/>
  <c r="AC384" i="10" s="1"/>
  <c r="AB383" i="10"/>
  <c r="AC383" i="10" s="1"/>
  <c r="AB385" i="10"/>
  <c r="AC385" i="10" s="1"/>
  <c r="AB376" i="10"/>
  <c r="AC376" i="10" s="1"/>
  <c r="AB375" i="10"/>
  <c r="AC375" i="10" s="1"/>
  <c r="AB374" i="10"/>
  <c r="AC374" i="10" s="1"/>
  <c r="AB364" i="10"/>
  <c r="AC364" i="10" s="1"/>
  <c r="AB362" i="10"/>
  <c r="AC362" i="10" s="1"/>
  <c r="AB363" i="10"/>
  <c r="AC363" i="10" s="1"/>
  <c r="AB347" i="10"/>
  <c r="AC347" i="10" s="1"/>
  <c r="AB348" i="10"/>
  <c r="AC348" i="10" s="1"/>
  <c r="AB349" i="10"/>
  <c r="AC349" i="10" s="1"/>
  <c r="AB332" i="10"/>
  <c r="AC332" i="10" s="1"/>
  <c r="AB333" i="10"/>
  <c r="AC333" i="10" s="1"/>
  <c r="AB334" i="10"/>
  <c r="AC334" i="10" s="1"/>
  <c r="AB319" i="10"/>
  <c r="AC319" i="10" s="1"/>
  <c r="AB318" i="10"/>
  <c r="AC318" i="10" s="1"/>
  <c r="AB317" i="10"/>
  <c r="AC317" i="10" s="1"/>
  <c r="AB301" i="10"/>
  <c r="AC301" i="10" s="1"/>
  <c r="AB300" i="10"/>
  <c r="AC300" i="10" s="1"/>
  <c r="AB299" i="10"/>
  <c r="AC299" i="10" s="1"/>
  <c r="AB286" i="10"/>
  <c r="AC286" i="10" s="1"/>
  <c r="AB284" i="10"/>
  <c r="AC284" i="10" s="1"/>
  <c r="AB285" i="10"/>
  <c r="AC285" i="10" s="1"/>
  <c r="AT836" i="10"/>
  <c r="AU836" i="10" s="1"/>
  <c r="AB846" i="10"/>
  <c r="AC846" i="10" s="1"/>
  <c r="AB848" i="10"/>
  <c r="AC848" i="10" s="1"/>
  <c r="Y859" i="10"/>
  <c r="Z859" i="10" s="1"/>
  <c r="Y858" i="10"/>
  <c r="Z858" i="10" s="1"/>
  <c r="AT870" i="10"/>
  <c r="AU870" i="10" s="1"/>
  <c r="AT868" i="10"/>
  <c r="AU868" i="10" s="1"/>
  <c r="AT869" i="10"/>
  <c r="AU869" i="10" s="1"/>
  <c r="AN895" i="10"/>
  <c r="AO895" i="10" s="1"/>
  <c r="AN896" i="10"/>
  <c r="AO896" i="10" s="1"/>
  <c r="Y915" i="10"/>
  <c r="Z915" i="10" s="1"/>
  <c r="Y916" i="10"/>
  <c r="Z916" i="10" s="1"/>
  <c r="AK927" i="10"/>
  <c r="AL927" i="10" s="1"/>
  <c r="AK928" i="10"/>
  <c r="AL928" i="10" s="1"/>
  <c r="U768" i="10"/>
  <c r="T768" i="10"/>
  <c r="AV547" i="10"/>
  <c r="T600" i="10"/>
  <c r="U600" i="10"/>
  <c r="AV427" i="10"/>
  <c r="U480" i="10"/>
  <c r="T480" i="10"/>
  <c r="AK973" i="10"/>
  <c r="AL973" i="10" s="1"/>
  <c r="AH1013" i="10"/>
  <c r="AI1013" i="10" s="1"/>
  <c r="T792" i="10"/>
  <c r="T936" i="10"/>
  <c r="T528" i="10"/>
  <c r="AB831" i="10"/>
  <c r="AC831" i="10" s="1"/>
  <c r="AB830" i="10"/>
  <c r="AC830" i="10" s="1"/>
  <c r="AB832" i="10"/>
  <c r="AC832" i="10" s="1"/>
  <c r="AB815" i="10"/>
  <c r="AC815" i="10" s="1"/>
  <c r="AB816" i="10"/>
  <c r="AC816" i="10" s="1"/>
  <c r="AB797" i="10"/>
  <c r="AC797" i="10" s="1"/>
  <c r="AB799" i="10"/>
  <c r="AC799" i="10" s="1"/>
  <c r="AB798" i="10"/>
  <c r="AC798" i="10" s="1"/>
  <c r="AB784" i="10"/>
  <c r="AC784" i="10" s="1"/>
  <c r="AB782" i="10"/>
  <c r="AC782" i="10" s="1"/>
  <c r="AB783" i="10"/>
  <c r="AC783" i="10" s="1"/>
  <c r="AB763" i="10"/>
  <c r="AC763" i="10" s="1"/>
  <c r="AB761" i="10"/>
  <c r="AC761" i="10" s="1"/>
  <c r="AB736" i="10"/>
  <c r="AC736" i="10" s="1"/>
  <c r="AB734" i="10"/>
  <c r="AC734" i="10" s="1"/>
  <c r="AB735" i="10"/>
  <c r="AC735" i="10" s="1"/>
  <c r="AB695" i="10"/>
  <c r="AC695" i="10" s="1"/>
  <c r="AB696" i="10"/>
  <c r="AC696" i="10" s="1"/>
  <c r="AB677" i="10"/>
  <c r="AC677" i="10" s="1"/>
  <c r="AB678" i="10"/>
  <c r="AC678" i="10" s="1"/>
  <c r="AB661" i="10"/>
  <c r="AC661" i="10" s="1"/>
  <c r="AB625" i="10"/>
  <c r="AC625" i="10" s="1"/>
  <c r="AB623" i="10"/>
  <c r="AC623" i="10" s="1"/>
  <c r="AB611" i="10"/>
  <c r="AC611" i="10" s="1"/>
  <c r="AB613" i="10"/>
  <c r="AC613" i="10" s="1"/>
  <c r="AB565" i="10"/>
  <c r="AC565" i="10" s="1"/>
  <c r="AB564" i="10"/>
  <c r="AC564" i="10" s="1"/>
  <c r="AB532" i="10"/>
  <c r="AC532" i="10" s="1"/>
  <c r="AB530" i="10"/>
  <c r="AC530" i="10" s="1"/>
  <c r="AB509" i="10"/>
  <c r="AC509" i="10" s="1"/>
  <c r="AB510" i="10"/>
  <c r="AC510" i="10" s="1"/>
  <c r="AB511" i="10"/>
  <c r="AC511" i="10" s="1"/>
  <c r="AB492" i="10"/>
  <c r="AC492" i="10" s="1"/>
  <c r="AB493" i="10"/>
  <c r="AC493" i="10" s="1"/>
  <c r="AB473" i="10"/>
  <c r="AC473" i="10" s="1"/>
  <c r="AB475" i="10"/>
  <c r="AC475" i="10" s="1"/>
  <c r="AB474" i="10"/>
  <c r="AC474" i="10" s="1"/>
  <c r="AB446" i="10"/>
  <c r="AC446" i="10" s="1"/>
  <c r="AB448" i="10"/>
  <c r="AC448" i="10" s="1"/>
  <c r="AB447" i="10"/>
  <c r="AC447" i="10" s="1"/>
  <c r="AB419" i="10"/>
  <c r="AC419" i="10" s="1"/>
  <c r="AB421" i="10"/>
  <c r="AC421" i="10" s="1"/>
  <c r="AB420" i="10"/>
  <c r="AC420" i="10" s="1"/>
  <c r="AB399" i="10"/>
  <c r="AC399" i="10" s="1"/>
  <c r="AB400" i="10"/>
  <c r="AC400" i="10" s="1"/>
  <c r="AB398" i="10"/>
  <c r="AC398" i="10" s="1"/>
  <c r="AB361" i="10"/>
  <c r="AC361" i="10" s="1"/>
  <c r="AB359" i="10"/>
  <c r="AC359" i="10" s="1"/>
  <c r="AB360" i="10"/>
  <c r="AC360" i="10" s="1"/>
  <c r="AB336" i="10"/>
  <c r="AC336" i="10" s="1"/>
  <c r="AB337" i="10"/>
  <c r="AC337" i="10" s="1"/>
  <c r="AB335" i="10"/>
  <c r="AC335" i="10" s="1"/>
  <c r="AB316" i="10"/>
  <c r="AC316" i="10" s="1"/>
  <c r="AB314" i="10"/>
  <c r="AC314" i="10" s="1"/>
  <c r="AB290" i="10"/>
  <c r="AC290" i="10" s="1"/>
  <c r="AB291" i="10"/>
  <c r="AC291" i="10" s="1"/>
  <c r="AB292" i="10"/>
  <c r="AC292" i="10" s="1"/>
  <c r="AK874" i="10"/>
  <c r="AL874" i="10" s="1"/>
  <c r="AK875" i="10"/>
  <c r="AK877" i="10"/>
  <c r="AH953" i="10"/>
  <c r="AI953" i="10" s="1"/>
  <c r="AV379" i="10"/>
  <c r="U432" i="10"/>
  <c r="T432" i="10"/>
  <c r="AE970" i="10"/>
  <c r="AF970" i="10" s="1"/>
  <c r="AE971" i="10"/>
  <c r="AF971" i="10" s="1"/>
  <c r="AQ1004" i="10"/>
  <c r="AR1004" i="10" s="1"/>
  <c r="AN996" i="10"/>
  <c r="AO996" i="10" s="1"/>
  <c r="U1026" i="10"/>
  <c r="AH1019" i="10"/>
  <c r="AI1019" i="10" s="1"/>
  <c r="U528" i="10"/>
  <c r="AB751" i="10"/>
  <c r="AC751" i="10" s="1"/>
  <c r="AB833" i="10"/>
  <c r="AC833" i="10" s="1"/>
  <c r="AB834" i="10"/>
  <c r="AC834" i="10" s="1"/>
  <c r="AB809" i="10"/>
  <c r="AC809" i="10" s="1"/>
  <c r="AB810" i="10"/>
  <c r="AC810" i="10" s="1"/>
  <c r="AB720" i="10"/>
  <c r="AC720" i="10" s="1"/>
  <c r="AB719" i="10"/>
  <c r="AC719" i="10" s="1"/>
  <c r="AB721" i="10"/>
  <c r="AC721" i="10" s="1"/>
  <c r="AB698" i="10"/>
  <c r="AC698" i="10" s="1"/>
  <c r="AB700" i="10"/>
  <c r="AC700" i="10" s="1"/>
  <c r="AB626" i="10"/>
  <c r="AC626" i="10" s="1"/>
  <c r="AB627" i="10"/>
  <c r="AC627" i="10" s="1"/>
  <c r="AB619" i="10"/>
  <c r="AC619" i="10" s="1"/>
  <c r="AB618" i="10"/>
  <c r="AC618" i="10" s="1"/>
  <c r="AB617" i="10"/>
  <c r="AC617" i="10" s="1"/>
  <c r="AB607" i="10"/>
  <c r="AC607" i="10" s="1"/>
  <c r="AB605" i="10"/>
  <c r="AC605" i="10" s="1"/>
  <c r="AB587" i="10"/>
  <c r="AC587" i="10" s="1"/>
  <c r="AB589" i="10"/>
  <c r="AC589" i="10" s="1"/>
  <c r="AB588" i="10"/>
  <c r="AC588" i="10" s="1"/>
  <c r="AB566" i="10"/>
  <c r="AC566" i="10" s="1"/>
  <c r="AB567" i="10"/>
  <c r="AC567" i="10" s="1"/>
  <c r="AB548" i="10"/>
  <c r="AC548" i="10" s="1"/>
  <c r="AB550" i="10"/>
  <c r="AC550" i="10" s="1"/>
  <c r="AB549" i="10"/>
  <c r="AC549" i="10" s="1"/>
  <c r="AB534" i="10"/>
  <c r="AC534" i="10" s="1"/>
  <c r="AB535" i="10"/>
  <c r="AC535" i="10" s="1"/>
  <c r="AB490" i="10"/>
  <c r="AC490" i="10" s="1"/>
  <c r="AB488" i="10"/>
  <c r="AC488" i="10" s="1"/>
  <c r="AB469" i="10"/>
  <c r="AC469" i="10" s="1"/>
  <c r="AB454" i="10"/>
  <c r="AC454" i="10" s="1"/>
  <c r="AB453" i="10"/>
  <c r="AC453" i="10" s="1"/>
  <c r="AB435" i="10"/>
  <c r="AC435" i="10" s="1"/>
  <c r="AB436" i="10"/>
  <c r="AC436" i="10" s="1"/>
  <c r="AB413" i="10"/>
  <c r="AC413" i="10" s="1"/>
  <c r="AB415" i="10"/>
  <c r="AC415" i="10" s="1"/>
  <c r="AB414" i="10"/>
  <c r="AC414" i="10" s="1"/>
  <c r="AB390" i="10"/>
  <c r="AC390" i="10" s="1"/>
  <c r="AB389" i="10"/>
  <c r="AC389" i="10" s="1"/>
  <c r="AB366" i="10"/>
  <c r="AC366" i="10" s="1"/>
  <c r="AB365" i="10"/>
  <c r="AC365" i="10" s="1"/>
  <c r="AB340" i="10"/>
  <c r="AC340" i="10" s="1"/>
  <c r="AB339" i="10"/>
  <c r="AC339" i="10" s="1"/>
  <c r="AB338" i="10"/>
  <c r="AC338" i="10" s="1"/>
  <c r="AB311" i="10"/>
  <c r="AC311" i="10" s="1"/>
  <c r="AB312" i="10"/>
  <c r="AC312" i="10" s="1"/>
  <c r="AB313" i="10"/>
  <c r="AC313" i="10" s="1"/>
  <c r="AB288" i="10"/>
  <c r="AC288" i="10" s="1"/>
  <c r="AB289" i="10"/>
  <c r="AC289" i="10" s="1"/>
  <c r="AB287" i="10"/>
  <c r="AC287" i="10" s="1"/>
  <c r="AK887" i="10"/>
  <c r="AL887" i="10" s="1"/>
  <c r="AK888" i="10"/>
  <c r="AL888" i="10" s="1"/>
  <c r="AK886" i="10"/>
  <c r="AL886" i="10" s="1"/>
  <c r="AE902" i="10"/>
  <c r="AF902" i="10" s="1"/>
  <c r="AN920" i="10"/>
  <c r="AO920" i="10" s="1"/>
  <c r="AN921" i="10"/>
  <c r="AO921" i="10" s="1"/>
  <c r="AT946" i="10"/>
  <c r="AU946" i="10" s="1"/>
  <c r="AT945" i="10"/>
  <c r="AU945" i="10" s="1"/>
  <c r="T624" i="10"/>
  <c r="U624" i="10"/>
  <c r="AV115" i="10"/>
  <c r="T168" i="10"/>
  <c r="AK975" i="10"/>
  <c r="AL975" i="10" s="1"/>
  <c r="Y1030" i="10"/>
  <c r="Z1030" i="10" s="1"/>
  <c r="T1026" i="10"/>
  <c r="AB477" i="10"/>
  <c r="AC477" i="10" s="1"/>
  <c r="AB270" i="10"/>
  <c r="AC270" i="10" s="1"/>
  <c r="AB269" i="10"/>
  <c r="AC269" i="10" s="1"/>
  <c r="AB827" i="10"/>
  <c r="AC827" i="10" s="1"/>
  <c r="AB829" i="10"/>
  <c r="AC829" i="10" s="1"/>
  <c r="AB828" i="10"/>
  <c r="AC828" i="10" s="1"/>
  <c r="AB820" i="10"/>
  <c r="AC820" i="10" s="1"/>
  <c r="AB818" i="10"/>
  <c r="AC818" i="10" s="1"/>
  <c r="AB806" i="10"/>
  <c r="AC806" i="10" s="1"/>
  <c r="AB807" i="10"/>
  <c r="AC807" i="10" s="1"/>
  <c r="AB808" i="10"/>
  <c r="AC808" i="10" s="1"/>
  <c r="AB788" i="10"/>
  <c r="AC788" i="10" s="1"/>
  <c r="AB789" i="10"/>
  <c r="AC789" i="10" s="1"/>
  <c r="AB790" i="10"/>
  <c r="AC790" i="10" s="1"/>
  <c r="AB780" i="10"/>
  <c r="AC780" i="10" s="1"/>
  <c r="AB781" i="10"/>
  <c r="AC781" i="10" s="1"/>
  <c r="AB766" i="10"/>
  <c r="AC766" i="10" s="1"/>
  <c r="AB764" i="10"/>
  <c r="AC764" i="10" s="1"/>
  <c r="AB765" i="10"/>
  <c r="AC765" i="10" s="1"/>
  <c r="AB747" i="10"/>
  <c r="AC747" i="10" s="1"/>
  <c r="AB748" i="10"/>
  <c r="AC748" i="10" s="1"/>
  <c r="AB731" i="10"/>
  <c r="AC731" i="10" s="1"/>
  <c r="AB733" i="10"/>
  <c r="AC733" i="10" s="1"/>
  <c r="AB718" i="10"/>
  <c r="AC718" i="10" s="1"/>
  <c r="AB716" i="10"/>
  <c r="AC716" i="10" s="1"/>
  <c r="AB703" i="10"/>
  <c r="AC703" i="10" s="1"/>
  <c r="AB702" i="10"/>
  <c r="AC702" i="10" s="1"/>
  <c r="AB701" i="10"/>
  <c r="AC701" i="10" s="1"/>
  <c r="AB686" i="10"/>
  <c r="AC686" i="10" s="1"/>
  <c r="AB688" i="10"/>
  <c r="AC688" i="10" s="1"/>
  <c r="AB674" i="10"/>
  <c r="AC674" i="10" s="1"/>
  <c r="AB675" i="10"/>
  <c r="AC675" i="10" s="1"/>
  <c r="AB676" i="10"/>
  <c r="AC676" i="10" s="1"/>
  <c r="AB634" i="10"/>
  <c r="AC634" i="10" s="1"/>
  <c r="AB632" i="10"/>
  <c r="AC632" i="10" s="1"/>
  <c r="AB593" i="10"/>
  <c r="AC593" i="10" s="1"/>
  <c r="AB594" i="10"/>
  <c r="AC594" i="10" s="1"/>
  <c r="AB572" i="10"/>
  <c r="AC572" i="10" s="1"/>
  <c r="AB573" i="10"/>
  <c r="AC573" i="10" s="1"/>
  <c r="AB574" i="10"/>
  <c r="AC574" i="10" s="1"/>
  <c r="AB552" i="10"/>
  <c r="AC552" i="10" s="1"/>
  <c r="AB551" i="10"/>
  <c r="AC551" i="10" s="1"/>
  <c r="AB465" i="10"/>
  <c r="AC465" i="10" s="1"/>
  <c r="AB466" i="10"/>
  <c r="AC466" i="10" s="1"/>
  <c r="AB422" i="10"/>
  <c r="AC422" i="10" s="1"/>
  <c r="AB423" i="10"/>
  <c r="AC423" i="10" s="1"/>
  <c r="AB409" i="10"/>
  <c r="AC409" i="10" s="1"/>
  <c r="AB408" i="10"/>
  <c r="AC408" i="10" s="1"/>
  <c r="AB407" i="10"/>
  <c r="AC407" i="10" s="1"/>
  <c r="AB388" i="10"/>
  <c r="AC388" i="10" s="1"/>
  <c r="AB386" i="10"/>
  <c r="AC386" i="10" s="1"/>
  <c r="AB387" i="10"/>
  <c r="AC387" i="10" s="1"/>
  <c r="AB370" i="10"/>
  <c r="AC370" i="10" s="1"/>
  <c r="AB352" i="10"/>
  <c r="AC352" i="10" s="1"/>
  <c r="AB345" i="10"/>
  <c r="AC345" i="10" s="1"/>
  <c r="AB346" i="10"/>
  <c r="AC346" i="10" s="1"/>
  <c r="AB341" i="10"/>
  <c r="AC341" i="10" s="1"/>
  <c r="AB343" i="10"/>
  <c r="AC343" i="10" s="1"/>
  <c r="AB342" i="10"/>
  <c r="AC342" i="10" s="1"/>
  <c r="AB330" i="10"/>
  <c r="AC330" i="10" s="1"/>
  <c r="AB329" i="10"/>
  <c r="AC329" i="10" s="1"/>
  <c r="AB320" i="10"/>
  <c r="AC320" i="10" s="1"/>
  <c r="AB321" i="10"/>
  <c r="AC321" i="10" s="1"/>
  <c r="AB322" i="10"/>
  <c r="AC322" i="10" s="1"/>
  <c r="AB309" i="10"/>
  <c r="AC309" i="10" s="1"/>
  <c r="AB308" i="10"/>
  <c r="AC308" i="10" s="1"/>
  <c r="AB310" i="10"/>
  <c r="AC310" i="10" s="1"/>
  <c r="AB306" i="10"/>
  <c r="AC306" i="10" s="1"/>
  <c r="AB307" i="10"/>
  <c r="AC307" i="10" s="1"/>
  <c r="AB305" i="10"/>
  <c r="AC305" i="10" s="1"/>
  <c r="AB295" i="10"/>
  <c r="AC295" i="10" s="1"/>
  <c r="AB293" i="10"/>
  <c r="AC293" i="10" s="1"/>
  <c r="AB283" i="10"/>
  <c r="AC283" i="10" s="1"/>
  <c r="AB282" i="10"/>
  <c r="AC282" i="10" s="1"/>
  <c r="AB281" i="10"/>
  <c r="AC281" i="10" s="1"/>
  <c r="AB275" i="10"/>
  <c r="AC275" i="10" s="1"/>
  <c r="AB276" i="10"/>
  <c r="AC276" i="10" s="1"/>
  <c r="AN843" i="10"/>
  <c r="AO843" i="10" s="1"/>
  <c r="AN842" i="10"/>
  <c r="AO842" i="10" s="1"/>
  <c r="Y857" i="10"/>
  <c r="Y855" i="10"/>
  <c r="Z855" i="10" s="1"/>
  <c r="Y856" i="10"/>
  <c r="Z856" i="10" s="1"/>
  <c r="AT867" i="10"/>
  <c r="AU867" i="10" s="1"/>
  <c r="AT865" i="10"/>
  <c r="AU865" i="10" s="1"/>
  <c r="Y885" i="10"/>
  <c r="Z885" i="10" s="1"/>
  <c r="Y884" i="10"/>
  <c r="Z884" i="10" s="1"/>
  <c r="Y925" i="10"/>
  <c r="Z925" i="10" s="1"/>
  <c r="Y923" i="10"/>
  <c r="Z923" i="10" s="1"/>
  <c r="AK931" i="10"/>
  <c r="AL931" i="10" s="1"/>
  <c r="AK930" i="10"/>
  <c r="AL930" i="10" s="1"/>
  <c r="AQ938" i="10"/>
  <c r="AR938" i="10" s="1"/>
  <c r="AQ937" i="10"/>
  <c r="AR937" i="10" s="1"/>
  <c r="T1036" i="10"/>
  <c r="AV931" i="10"/>
  <c r="AV859" i="10"/>
  <c r="U912" i="10"/>
  <c r="AV763" i="10"/>
  <c r="T816" i="10"/>
  <c r="AV619" i="10"/>
  <c r="T672" i="10"/>
  <c r="U672" i="10"/>
  <c r="AV499" i="10"/>
  <c r="U552" i="10"/>
  <c r="T552" i="10"/>
  <c r="AV235" i="10"/>
  <c r="U288" i="10"/>
  <c r="T288" i="10"/>
  <c r="AE966" i="10"/>
  <c r="AF966" i="10" s="1"/>
  <c r="AE968" i="10"/>
  <c r="AF968" i="10" s="1"/>
  <c r="AE967" i="10"/>
  <c r="AF967" i="10" s="1"/>
  <c r="Y1031" i="10"/>
  <c r="Z1031" i="10" s="1"/>
  <c r="U1012" i="10"/>
  <c r="AN998" i="10"/>
  <c r="AO998" i="10" s="1"/>
  <c r="AO892" i="10"/>
  <c r="AB528" i="10"/>
  <c r="AC528" i="10" s="1"/>
  <c r="AB822" i="10"/>
  <c r="AC822" i="10" s="1"/>
  <c r="AB823" i="10"/>
  <c r="AC823" i="10" s="1"/>
  <c r="AB785" i="10"/>
  <c r="AC785" i="10" s="1"/>
  <c r="AB786" i="10"/>
  <c r="AC786" i="10" s="1"/>
  <c r="AB767" i="10"/>
  <c r="AC767" i="10" s="1"/>
  <c r="AB769" i="10"/>
  <c r="AC769" i="10" s="1"/>
  <c r="AB768" i="10"/>
  <c r="AC768" i="10" s="1"/>
  <c r="AB744" i="10"/>
  <c r="AC744" i="10" s="1"/>
  <c r="AB743" i="10"/>
  <c r="AC743" i="10" s="1"/>
  <c r="AB725" i="10"/>
  <c r="AC725" i="10" s="1"/>
  <c r="AB726" i="10"/>
  <c r="AC726" i="10" s="1"/>
  <c r="AB727" i="10"/>
  <c r="AC727" i="10" s="1"/>
  <c r="AB706" i="10"/>
  <c r="AC706" i="10" s="1"/>
  <c r="AB705" i="10"/>
  <c r="AC705" i="10" s="1"/>
  <c r="AB704" i="10"/>
  <c r="AC704" i="10" s="1"/>
  <c r="AB685" i="10"/>
  <c r="AC685" i="10" s="1"/>
  <c r="AB684" i="10"/>
  <c r="AC684" i="10" s="1"/>
  <c r="AB645" i="10"/>
  <c r="AC645" i="10" s="1"/>
  <c r="AB646" i="10"/>
  <c r="AC646" i="10" s="1"/>
  <c r="AB622" i="10"/>
  <c r="AC622" i="10" s="1"/>
  <c r="AB621" i="10"/>
  <c r="AC621" i="10" s="1"/>
  <c r="AB620" i="10"/>
  <c r="AC620" i="10" s="1"/>
  <c r="AB570" i="10"/>
  <c r="AC570" i="10" s="1"/>
  <c r="AB571" i="10"/>
  <c r="AC571" i="10" s="1"/>
  <c r="AB569" i="10"/>
  <c r="AC569" i="10" s="1"/>
  <c r="AB557" i="10"/>
  <c r="AC557" i="10" s="1"/>
  <c r="AB558" i="10"/>
  <c r="AC558" i="10" s="1"/>
  <c r="AB526" i="10"/>
  <c r="AC526" i="10" s="1"/>
  <c r="AB524" i="10"/>
  <c r="AC524" i="10" s="1"/>
  <c r="AB508" i="10"/>
  <c r="AC508" i="10" s="1"/>
  <c r="AB506" i="10"/>
  <c r="AC506" i="10" s="1"/>
  <c r="AB483" i="10"/>
  <c r="AC483" i="10" s="1"/>
  <c r="AB482" i="10"/>
  <c r="AC482" i="10" s="1"/>
  <c r="AB462" i="10"/>
  <c r="AC462" i="10" s="1"/>
  <c r="AB463" i="10"/>
  <c r="AC463" i="10" s="1"/>
  <c r="AB406" i="10"/>
  <c r="AC406" i="10" s="1"/>
  <c r="AB405" i="10"/>
  <c r="AC405" i="10" s="1"/>
  <c r="AB382" i="10"/>
  <c r="AC382" i="10" s="1"/>
  <c r="AB381" i="10"/>
  <c r="AC381" i="10" s="1"/>
  <c r="AB380" i="10"/>
  <c r="AC380" i="10" s="1"/>
  <c r="AB358" i="10"/>
  <c r="AC358" i="10" s="1"/>
  <c r="AB357" i="10"/>
  <c r="AC357" i="10" s="1"/>
  <c r="AB356" i="10"/>
  <c r="AC356" i="10" s="1"/>
  <c r="AB327" i="10"/>
  <c r="AC327" i="10" s="1"/>
  <c r="AB328" i="10"/>
  <c r="AC328" i="10" s="1"/>
  <c r="AB326" i="10"/>
  <c r="AC326" i="10" s="1"/>
  <c r="AB304" i="10"/>
  <c r="AC304" i="10" s="1"/>
  <c r="AB303" i="10"/>
  <c r="AC303" i="10" s="1"/>
  <c r="AB302" i="10"/>
  <c r="AC302" i="10" s="1"/>
  <c r="AB280" i="10"/>
  <c r="AC280" i="10" s="1"/>
  <c r="AB278" i="10"/>
  <c r="AC278" i="10" s="1"/>
  <c r="AB279" i="10"/>
  <c r="AC279" i="10" s="1"/>
  <c r="AN844" i="10"/>
  <c r="AO844" i="10" s="1"/>
  <c r="AN845" i="10"/>
  <c r="AO845" i="10" s="1"/>
  <c r="AN846" i="10"/>
  <c r="AO846" i="10" s="1"/>
  <c r="AN847" i="10"/>
  <c r="AO847" i="10" s="1"/>
  <c r="AQ934" i="10"/>
  <c r="AR934" i="10" s="1"/>
  <c r="AQ936" i="10"/>
  <c r="AR936" i="10" s="1"/>
  <c r="AQ935" i="10"/>
  <c r="AR935" i="10" s="1"/>
  <c r="AB955" i="10"/>
  <c r="AC955" i="10" s="1"/>
  <c r="AB956" i="10"/>
  <c r="AC956" i="10" s="1"/>
  <c r="AV331" i="10"/>
  <c r="U384" i="10"/>
  <c r="T384" i="10"/>
  <c r="U216" i="10"/>
  <c r="T216" i="10"/>
  <c r="AV163" i="10"/>
  <c r="AE1027" i="10"/>
  <c r="AF1027" i="10" s="1"/>
  <c r="AE1035" i="10"/>
  <c r="AF1035" i="10" s="1"/>
  <c r="AU991" i="10"/>
  <c r="AN1001" i="10"/>
  <c r="AO1001" i="10" s="1"/>
  <c r="T312" i="10"/>
  <c r="AK976" i="10"/>
  <c r="AL976" i="10" s="1"/>
  <c r="AB489" i="10"/>
  <c r="AC489" i="10" s="1"/>
  <c r="AB803" i="10"/>
  <c r="AC803" i="10" s="1"/>
  <c r="AB804" i="10"/>
  <c r="AC804" i="10" s="1"/>
  <c r="AB805" i="10"/>
  <c r="AC805" i="10" s="1"/>
  <c r="AB773" i="10"/>
  <c r="AC773" i="10" s="1"/>
  <c r="AB775" i="10"/>
  <c r="AC775" i="10" s="1"/>
  <c r="AB712" i="10"/>
  <c r="AC712" i="10" s="1"/>
  <c r="AB693" i="10"/>
  <c r="AC693" i="10" s="1"/>
  <c r="AB692" i="10"/>
  <c r="AC692" i="10" s="1"/>
  <c r="AB694" i="10"/>
  <c r="AC694" i="10" s="1"/>
  <c r="AB647" i="10"/>
  <c r="AC647" i="10" s="1"/>
  <c r="AB648" i="10"/>
  <c r="AC648" i="10" s="1"/>
  <c r="AB629" i="10"/>
  <c r="AC629" i="10" s="1"/>
  <c r="AB631" i="10"/>
  <c r="AC631" i="10" s="1"/>
  <c r="AB630" i="10"/>
  <c r="AC630" i="10" s="1"/>
  <c r="AB562" i="10"/>
  <c r="AC562" i="10" s="1"/>
  <c r="AB560" i="10"/>
  <c r="AC560" i="10" s="1"/>
  <c r="AB561" i="10"/>
  <c r="AC561" i="10" s="1"/>
  <c r="AB540" i="10"/>
  <c r="AC540" i="10" s="1"/>
  <c r="AB539" i="10"/>
  <c r="AC539" i="10" s="1"/>
  <c r="AB520" i="10"/>
  <c r="AC520" i="10" s="1"/>
  <c r="AB518" i="10"/>
  <c r="AC518" i="10" s="1"/>
  <c r="AB519" i="10"/>
  <c r="AC519" i="10" s="1"/>
  <c r="AB497" i="10"/>
  <c r="AC497" i="10" s="1"/>
  <c r="AB498" i="10"/>
  <c r="AC498" i="10" s="1"/>
  <c r="AB499" i="10"/>
  <c r="AC499" i="10" s="1"/>
  <c r="AB450" i="10"/>
  <c r="AC450" i="10" s="1"/>
  <c r="AB449" i="10"/>
  <c r="AC449" i="10" s="1"/>
  <c r="AB426" i="10"/>
  <c r="AC426" i="10" s="1"/>
  <c r="AB427" i="10"/>
  <c r="AC427" i="10" s="1"/>
  <c r="AB403" i="10"/>
  <c r="AC403" i="10" s="1"/>
  <c r="AB401" i="10"/>
  <c r="AC401" i="10" s="1"/>
  <c r="AB378" i="10"/>
  <c r="AC378" i="10" s="1"/>
  <c r="AB377" i="10"/>
  <c r="AC377" i="10" s="1"/>
  <c r="AB379" i="10"/>
  <c r="AC379" i="10" s="1"/>
  <c r="AB353" i="10"/>
  <c r="AC353" i="10" s="1"/>
  <c r="AB354" i="10"/>
  <c r="AC354" i="10" s="1"/>
  <c r="AB323" i="10"/>
  <c r="AC323" i="10" s="1"/>
  <c r="AB325" i="10"/>
  <c r="AC325" i="10" s="1"/>
  <c r="AB324" i="10"/>
  <c r="AC324" i="10" s="1"/>
  <c r="AB298" i="10"/>
  <c r="AC298" i="10" s="1"/>
  <c r="AB296" i="10"/>
  <c r="AC296" i="10" s="1"/>
  <c r="AB297" i="10"/>
  <c r="AC297" i="10" s="1"/>
  <c r="AB274" i="10"/>
  <c r="AC274" i="10" s="1"/>
  <c r="AB271" i="10"/>
  <c r="AC271" i="10" s="1"/>
  <c r="AB273" i="10"/>
  <c r="AC273" i="10" s="1"/>
  <c r="AB272" i="10"/>
  <c r="AC272" i="10" s="1"/>
  <c r="AE882" i="10"/>
  <c r="AF882" i="10" s="1"/>
  <c r="AE884" i="10"/>
  <c r="AF884" i="10" s="1"/>
  <c r="AE883" i="10"/>
  <c r="AF883" i="10" s="1"/>
  <c r="AR933" i="10"/>
  <c r="AH948" i="10"/>
  <c r="AI948" i="10" s="1"/>
  <c r="AH950" i="10"/>
  <c r="AI950" i="10" s="1"/>
  <c r="AH949" i="10"/>
  <c r="AV3" i="10"/>
  <c r="U212" i="10"/>
  <c r="AV811" i="10"/>
  <c r="T864" i="10"/>
  <c r="U864" i="10"/>
  <c r="AB1023" i="10"/>
  <c r="AC1023" i="10" s="1"/>
  <c r="U312" i="10"/>
  <c r="AE972" i="10"/>
  <c r="AF972" i="10" s="1"/>
  <c r="AQ900" i="10"/>
  <c r="AR900" i="10" s="1"/>
  <c r="AK876" i="10"/>
  <c r="AL876" i="10" s="1"/>
  <c r="Y926" i="10"/>
  <c r="Z926" i="10" s="1"/>
  <c r="AB774" i="10"/>
  <c r="AC774" i="10" s="1"/>
  <c r="AB424" i="10"/>
  <c r="AC424" i="10" s="1"/>
  <c r="U720" i="10"/>
  <c r="T840" i="10"/>
  <c r="AT988" i="10"/>
  <c r="AU988" i="10" s="1"/>
  <c r="AQ932" i="10"/>
  <c r="AR932" i="10" s="1"/>
  <c r="Z930" i="10"/>
  <c r="AN922" i="10"/>
  <c r="AO922" i="10" s="1"/>
  <c r="AB315" i="10"/>
  <c r="AC315" i="10" s="1"/>
  <c r="AB609" i="10"/>
  <c r="AC609" i="10" s="1"/>
  <c r="AB687" i="10"/>
  <c r="AC687" i="10" s="1"/>
  <c r="AB610" i="10"/>
  <c r="AC610" i="10" s="1"/>
  <c r="AB546" i="10"/>
  <c r="AC546" i="10" s="1"/>
  <c r="AV643" i="10"/>
  <c r="T696" i="10"/>
  <c r="U696" i="10"/>
  <c r="AB404" i="10"/>
  <c r="AC404" i="10" s="1"/>
  <c r="AB434" i="10"/>
  <c r="AC434" i="10" s="1"/>
  <c r="U888" i="10"/>
  <c r="T888" i="10"/>
  <c r="AE1034" i="10"/>
  <c r="AF1034" i="10" s="1"/>
  <c r="AB953" i="10"/>
  <c r="AC953" i="10" s="1"/>
  <c r="Y852" i="10"/>
  <c r="Z852" i="10" s="1"/>
  <c r="AB651" i="10"/>
  <c r="AC651" i="10" s="1"/>
  <c r="AB606" i="10"/>
  <c r="AC606" i="10" s="1"/>
  <c r="AB581" i="10"/>
  <c r="AC581" i="10" s="1"/>
  <c r="AE1033" i="10"/>
  <c r="AF1033" i="10" s="1"/>
  <c r="T720" i="10"/>
  <c r="U840" i="10"/>
  <c r="Y984" i="10"/>
  <c r="Z984" i="10" s="1"/>
  <c r="Y1050" i="10"/>
  <c r="Z1050" i="10" s="1"/>
  <c r="U816" i="10"/>
  <c r="AE903" i="10"/>
  <c r="AF903" i="10" s="1"/>
  <c r="AT866" i="10"/>
  <c r="AU866" i="10" s="1"/>
  <c r="AB432" i="10"/>
  <c r="AC432" i="10" s="1"/>
  <c r="AB344" i="10"/>
  <c r="AC344" i="10" s="1"/>
  <c r="AB373" i="10"/>
  <c r="AC373" i="10" s="1"/>
  <c r="U648" i="10"/>
  <c r="Y985" i="10"/>
  <c r="Z985" i="10" s="1"/>
  <c r="AH952" i="10"/>
  <c r="AI952" i="10" s="1"/>
  <c r="AE904" i="10"/>
  <c r="AF904" i="10" s="1"/>
  <c r="AN919" i="10"/>
  <c r="AO919" i="10" s="1"/>
  <c r="AB439" i="10"/>
  <c r="AC439" i="10" s="1"/>
  <c r="AB793" i="10"/>
  <c r="AC793" i="10" s="1"/>
  <c r="AB481" i="10"/>
  <c r="AC481" i="10" s="1"/>
  <c r="AT852" i="10"/>
  <c r="AU852" i="10" s="1"/>
  <c r="AK1006" i="10"/>
  <c r="AT987" i="10"/>
  <c r="AU987" i="10" s="1"/>
  <c r="AR991" i="10"/>
  <c r="AK1009" i="10"/>
  <c r="AL1009" i="10" s="1"/>
  <c r="T648" i="10"/>
  <c r="U456" i="10"/>
  <c r="AR913" i="10"/>
  <c r="AB402" i="10"/>
  <c r="AC402" i="10" s="1"/>
  <c r="AB697" i="10"/>
  <c r="AC697" i="10" s="1"/>
  <c r="AB294" i="10"/>
  <c r="AC294" i="10" s="1"/>
  <c r="AB723" i="10"/>
  <c r="AC723" i="10" s="1"/>
  <c r="AB749" i="10"/>
  <c r="AC749" i="10" s="1"/>
  <c r="AB350" i="10"/>
  <c r="AC350" i="10" s="1"/>
  <c r="AB442" i="10"/>
  <c r="AC442" i="10" s="1"/>
  <c r="AB452" i="10"/>
  <c r="AC452" i="10" s="1"/>
  <c r="AH1016" i="10"/>
  <c r="AI1016" i="10" s="1"/>
  <c r="AK1007" i="10"/>
  <c r="AL1007" i="10" s="1"/>
  <c r="AQ1003" i="10"/>
  <c r="AR1003" i="10" s="1"/>
  <c r="Y981" i="10"/>
  <c r="Z981" i="10" s="1"/>
  <c r="Y917" i="10"/>
  <c r="Z917" i="10" s="1"/>
  <c r="AN897" i="10"/>
  <c r="AO897" i="10" s="1"/>
  <c r="AB699" i="10"/>
  <c r="AC699" i="10" s="1"/>
  <c r="AB745" i="10"/>
  <c r="AC745" i="10" s="1"/>
  <c r="AB470" i="10"/>
  <c r="AC470" i="10" s="1"/>
  <c r="AB762" i="10"/>
  <c r="AC762" i="10" s="1"/>
  <c r="AH1017" i="10"/>
  <c r="AI1017" i="10" s="1"/>
  <c r="Y982" i="10"/>
  <c r="Z982" i="10" s="1"/>
  <c r="AB710" i="10"/>
  <c r="AC710" i="10" s="1"/>
  <c r="AB513" i="10"/>
  <c r="AC513" i="10" s="1"/>
  <c r="AB512" i="10"/>
  <c r="AC512" i="10" s="1"/>
  <c r="AB821" i="10"/>
  <c r="AC821" i="10" s="1"/>
  <c r="T576" i="10"/>
  <c r="Y914" i="10"/>
  <c r="Z914" i="10" s="1"/>
  <c r="AT943" i="10"/>
  <c r="AU943" i="10" s="1"/>
  <c r="AB711" i="10"/>
  <c r="AC711" i="10" s="1"/>
  <c r="AB640" i="10"/>
  <c r="AC640" i="10" s="1"/>
  <c r="AF996" i="10"/>
  <c r="AI996" i="10"/>
  <c r="AR906" i="10"/>
  <c r="AO913" i="10"/>
  <c r="Z901" i="10"/>
  <c r="AN859" i="10"/>
  <c r="AO859" i="10" s="1"/>
  <c r="AF913" i="10"/>
  <c r="AF920" i="10"/>
  <c r="Y835" i="10"/>
  <c r="Z835" i="10" s="1"/>
  <c r="Y823" i="10"/>
  <c r="Z823" i="10" s="1"/>
  <c r="AK847" i="10"/>
  <c r="AL847" i="10" s="1"/>
  <c r="AQ874" i="10"/>
  <c r="AR874" i="10" s="1"/>
  <c r="AB880" i="10"/>
  <c r="AC880" i="10" s="1"/>
  <c r="AT887" i="10"/>
  <c r="AU887" i="10" s="1"/>
  <c r="AK898" i="10"/>
  <c r="AL898" i="10" s="1"/>
  <c r="Y899" i="10"/>
  <c r="Z899" i="10" s="1"/>
  <c r="AT915" i="10"/>
  <c r="AU915" i="10" s="1"/>
  <c r="AT916" i="10"/>
  <c r="AU916" i="10" s="1"/>
  <c r="AT920" i="10"/>
  <c r="AU920" i="10" s="1"/>
  <c r="AH931" i="10"/>
  <c r="AI931" i="10" s="1"/>
  <c r="AE953" i="10"/>
  <c r="AF953" i="10" s="1"/>
  <c r="Y963" i="10"/>
  <c r="Z963" i="10" s="1"/>
  <c r="S740" i="10"/>
  <c r="S331" i="10"/>
  <c r="AB969" i="10"/>
  <c r="AC969" i="10" s="1"/>
  <c r="AB972" i="10"/>
  <c r="AQ989" i="10"/>
  <c r="AR989" i="10" s="1"/>
  <c r="AD934" i="2"/>
  <c r="AT272" i="10"/>
  <c r="AU272" i="10" s="1"/>
  <c r="AK272" i="10"/>
  <c r="AL272" i="10" s="1"/>
  <c r="Y847" i="10"/>
  <c r="Z847" i="10" s="1"/>
  <c r="AH887" i="10"/>
  <c r="AI887" i="10" s="1"/>
  <c r="Y898" i="10"/>
  <c r="Z898" i="10" s="1"/>
  <c r="AH915" i="10"/>
  <c r="AI915" i="10" s="1"/>
  <c r="AH916" i="10"/>
  <c r="AI916" i="10" s="1"/>
  <c r="AT919" i="10"/>
  <c r="AU919" i="10" s="1"/>
  <c r="AH920" i="10"/>
  <c r="AI920" i="10" s="1"/>
  <c r="AQ952" i="10"/>
  <c r="AR952" i="10" s="1"/>
  <c r="U787" i="10"/>
  <c r="U619" i="10"/>
  <c r="U307" i="10"/>
  <c r="AE989" i="10"/>
  <c r="AF989" i="10" s="1"/>
  <c r="AH272" i="10"/>
  <c r="AI272" i="10" s="1"/>
  <c r="V1660" i="7"/>
  <c r="V1745" i="7"/>
  <c r="K10" i="13"/>
  <c r="J10" i="13"/>
  <c r="Y272" i="10"/>
  <c r="Z272" i="10" s="1"/>
  <c r="AQ855" i="10"/>
  <c r="AR855" i="10" s="1"/>
  <c r="AT927" i="10"/>
  <c r="AU927" i="10" s="1"/>
  <c r="U1027" i="10"/>
  <c r="U903" i="10"/>
  <c r="U663" i="10"/>
  <c r="T423" i="10"/>
  <c r="U255" i="10"/>
  <c r="AT986" i="10"/>
  <c r="AU986" i="10" s="1"/>
  <c r="V1705" i="7"/>
  <c r="AN719" i="10"/>
  <c r="AO719" i="10" s="1"/>
  <c r="H10" i="13"/>
  <c r="AN881" i="10"/>
  <c r="AO881" i="10" s="1"/>
  <c r="AH927" i="10"/>
  <c r="AI927" i="10" s="1"/>
  <c r="AH921" i="10"/>
  <c r="AI921" i="10" s="1"/>
  <c r="W1746" i="7"/>
  <c r="AB944" i="10"/>
  <c r="AC944" i="10" s="1"/>
  <c r="AK957" i="10"/>
  <c r="AL957" i="10" s="1"/>
  <c r="T875" i="10"/>
  <c r="T731" i="10"/>
  <c r="T491" i="10"/>
  <c r="U275" i="10"/>
  <c r="T251" i="10"/>
  <c r="T203" i="10"/>
  <c r="AN979" i="10"/>
  <c r="AO979" i="10" s="1"/>
  <c r="AH986" i="10"/>
  <c r="AI986" i="10" s="1"/>
  <c r="Y991" i="10"/>
  <c r="Z991" i="10" s="1"/>
  <c r="AK992" i="10"/>
  <c r="AL992" i="10" s="1"/>
  <c r="AH323" i="10"/>
  <c r="AI323" i="10" s="1"/>
  <c r="W1728" i="7"/>
  <c r="G10" i="13"/>
  <c r="F10" i="13"/>
  <c r="W1759" i="7"/>
  <c r="V1706" i="7"/>
  <c r="S588" i="10"/>
  <c r="W1458" i="7"/>
  <c r="W1898" i="7"/>
  <c r="V1708" i="7"/>
  <c r="V1722" i="7"/>
  <c r="V1738" i="7"/>
  <c r="W1877" i="7"/>
  <c r="V1712" i="7"/>
  <c r="V1821" i="7"/>
  <c r="V1825" i="7"/>
  <c r="V1724" i="7"/>
  <c r="S819" i="10"/>
  <c r="S401" i="10"/>
  <c r="S341" i="10"/>
  <c r="S176" i="10"/>
  <c r="W1896" i="7"/>
  <c r="W1900" i="7"/>
  <c r="W1902" i="7"/>
  <c r="W1916" i="7"/>
  <c r="W1921" i="7"/>
  <c r="W1924" i="7"/>
  <c r="W1926" i="7"/>
  <c r="W1930" i="7"/>
  <c r="W1932" i="7"/>
  <c r="W1934" i="7"/>
  <c r="W1936" i="7"/>
  <c r="W1939" i="7"/>
  <c r="V1992" i="7"/>
  <c r="AV1015" i="10"/>
  <c r="AX1067" i="10" s="1"/>
  <c r="U1224" i="10"/>
  <c r="AV1013" i="10"/>
  <c r="AX1065" i="10" s="1"/>
  <c r="U1222" i="10"/>
  <c r="AV1017" i="10"/>
  <c r="AX1069" i="10" s="1"/>
  <c r="U1226" i="10"/>
  <c r="AT271" i="10"/>
  <c r="AU271" i="10" s="1"/>
  <c r="AH823" i="10"/>
  <c r="AI823" i="10" s="1"/>
  <c r="AH821" i="10"/>
  <c r="AI821" i="10" s="1"/>
  <c r="AH819" i="10"/>
  <c r="AI819" i="10" s="1"/>
  <c r="AT816" i="10"/>
  <c r="AU816" i="10" s="1"/>
  <c r="AT813" i="10"/>
  <c r="AU813" i="10" s="1"/>
  <c r="AH807" i="10"/>
  <c r="AI807" i="10" s="1"/>
  <c r="AH804" i="10"/>
  <c r="AI804" i="10" s="1"/>
  <c r="AH802" i="10"/>
  <c r="AI802" i="10" s="1"/>
  <c r="AH793" i="10"/>
  <c r="AI793" i="10" s="1"/>
  <c r="AH789" i="10"/>
  <c r="AI789" i="10" s="1"/>
  <c r="AH787" i="10"/>
  <c r="AI787" i="10" s="1"/>
  <c r="AH786" i="10"/>
  <c r="AI786" i="10" s="1"/>
  <c r="AT782" i="10"/>
  <c r="AU782" i="10" s="1"/>
  <c r="AT774" i="10"/>
  <c r="AU774" i="10" s="1"/>
  <c r="AH764" i="10"/>
  <c r="AI764" i="10" s="1"/>
  <c r="AH759" i="10"/>
  <c r="AI759" i="10" s="1"/>
  <c r="AT758" i="10"/>
  <c r="AU758" i="10" s="1"/>
  <c r="AT744" i="10"/>
  <c r="AU744" i="10" s="1"/>
  <c r="AH739" i="10"/>
  <c r="AI739" i="10" s="1"/>
  <c r="AT738" i="10"/>
  <c r="AU738" i="10" s="1"/>
  <c r="AH738" i="10"/>
  <c r="AI738" i="10" s="1"/>
  <c r="AH729" i="10"/>
  <c r="AI729" i="10" s="1"/>
  <c r="AH726" i="10"/>
  <c r="AI726" i="10" s="1"/>
  <c r="AH723" i="10"/>
  <c r="AI723" i="10" s="1"/>
  <c r="AT718" i="10"/>
  <c r="AU718" i="10" s="1"/>
  <c r="AH712" i="10"/>
  <c r="AI712" i="10" s="1"/>
  <c r="AH710" i="10"/>
  <c r="AI710" i="10" s="1"/>
  <c r="AT703" i="10"/>
  <c r="AU703" i="10" s="1"/>
  <c r="AH702" i="10"/>
  <c r="AI702" i="10" s="1"/>
  <c r="AH692" i="10"/>
  <c r="AI692" i="10" s="1"/>
  <c r="AH682" i="10"/>
  <c r="AI682" i="10" s="1"/>
  <c r="AT678" i="10"/>
  <c r="AU678" i="10" s="1"/>
  <c r="AT676" i="10"/>
  <c r="AU676" i="10" s="1"/>
  <c r="AH669" i="10"/>
  <c r="AI669" i="10" s="1"/>
  <c r="AT655" i="10"/>
  <c r="AU655" i="10" s="1"/>
  <c r="AH645" i="10"/>
  <c r="AI645" i="10" s="1"/>
  <c r="AT634" i="10"/>
  <c r="AU634" i="10" s="1"/>
  <c r="AT621" i="10"/>
  <c r="AU621" i="10" s="1"/>
  <c r="AT619" i="10"/>
  <c r="AU619" i="10" s="1"/>
  <c r="AH600" i="10"/>
  <c r="AI600" i="10" s="1"/>
  <c r="AH587" i="10"/>
  <c r="AI587" i="10" s="1"/>
  <c r="AH585" i="10"/>
  <c r="AI585" i="10" s="1"/>
  <c r="AH582" i="10"/>
  <c r="AI582" i="10" s="1"/>
  <c r="AT578" i="10"/>
  <c r="AU578" i="10" s="1"/>
  <c r="AT577" i="10"/>
  <c r="AU577" i="10" s="1"/>
  <c r="AT576" i="10"/>
  <c r="AU576" i="10" s="1"/>
  <c r="AH576" i="10"/>
  <c r="AI576" i="10" s="1"/>
  <c r="AH569" i="10"/>
  <c r="AI569" i="10" s="1"/>
  <c r="AT567" i="10"/>
  <c r="AU567" i="10" s="1"/>
  <c r="AH555" i="10"/>
  <c r="AI555" i="10" s="1"/>
  <c r="AH542" i="10"/>
  <c r="AI542" i="10" s="1"/>
  <c r="AT518" i="10"/>
  <c r="AU518" i="10" s="1"/>
  <c r="AH516" i="10"/>
  <c r="AI516" i="10" s="1"/>
  <c r="AT507" i="10"/>
  <c r="AU507" i="10" s="1"/>
  <c r="AT503" i="10"/>
  <c r="AU503" i="10" s="1"/>
  <c r="AT499" i="10"/>
  <c r="AU499" i="10" s="1"/>
  <c r="AH490" i="10"/>
  <c r="AI490" i="10" s="1"/>
  <c r="AT488" i="10"/>
  <c r="AU488" i="10" s="1"/>
  <c r="AT477" i="10"/>
  <c r="AU477" i="10" s="1"/>
  <c r="AT466" i="10"/>
  <c r="AU466" i="10" s="1"/>
  <c r="AH466" i="10"/>
  <c r="AI466" i="10" s="1"/>
  <c r="AH465" i="10"/>
  <c r="AI465" i="10" s="1"/>
  <c r="AT459" i="10"/>
  <c r="AU459" i="10" s="1"/>
  <c r="AH444" i="10"/>
  <c r="AI444" i="10" s="1"/>
  <c r="AH435" i="10"/>
  <c r="AI435" i="10" s="1"/>
  <c r="AH430" i="10"/>
  <c r="AI430" i="10" s="1"/>
  <c r="AH425" i="10"/>
  <c r="AI425" i="10" s="1"/>
  <c r="AH412" i="10"/>
  <c r="AI412" i="10" s="1"/>
  <c r="AH406" i="10"/>
  <c r="AI406" i="10" s="1"/>
  <c r="AT394" i="10"/>
  <c r="AU394" i="10" s="1"/>
  <c r="AH392" i="10"/>
  <c r="AI392" i="10" s="1"/>
  <c r="AT387" i="10"/>
  <c r="AU387" i="10" s="1"/>
  <c r="AH376" i="10"/>
  <c r="AI376" i="10" s="1"/>
  <c r="AH375" i="10"/>
  <c r="AI375" i="10" s="1"/>
  <c r="AH370" i="10"/>
  <c r="AI370" i="10" s="1"/>
  <c r="AH366" i="10"/>
  <c r="AI366" i="10" s="1"/>
  <c r="AH365" i="10"/>
  <c r="AI365" i="10" s="1"/>
  <c r="AH364" i="10"/>
  <c r="AI364" i="10" s="1"/>
  <c r="AT362" i="10"/>
  <c r="AU362" i="10" s="1"/>
  <c r="AH360" i="10"/>
  <c r="AI360" i="10" s="1"/>
  <c r="AH355" i="10"/>
  <c r="AI355" i="10" s="1"/>
  <c r="AT354" i="10"/>
  <c r="AU354" i="10" s="1"/>
  <c r="AT351" i="10"/>
  <c r="AU351" i="10" s="1"/>
  <c r="AT349" i="10"/>
  <c r="AU349" i="10" s="1"/>
  <c r="AT340" i="10"/>
  <c r="AU340" i="10" s="1"/>
  <c r="AH338" i="10"/>
  <c r="AI338" i="10" s="1"/>
  <c r="AT331" i="10"/>
  <c r="AU331" i="10" s="1"/>
  <c r="AH321" i="10"/>
  <c r="AH317" i="10"/>
  <c r="AI317" i="10" s="1"/>
  <c r="AT316" i="10"/>
  <c r="AU316" i="10" s="1"/>
  <c r="AH314" i="10"/>
  <c r="AI314" i="10" s="1"/>
  <c r="AT313" i="10"/>
  <c r="AU313" i="10" s="1"/>
  <c r="AT312" i="10"/>
  <c r="AU312" i="10" s="1"/>
  <c r="AT310" i="10"/>
  <c r="AU310" i="10" s="1"/>
  <c r="AT308" i="10"/>
  <c r="AU308" i="10" s="1"/>
  <c r="AH304" i="10"/>
  <c r="AI304" i="10" s="1"/>
  <c r="AH303" i="10"/>
  <c r="AI303" i="10" s="1"/>
  <c r="AH301" i="10"/>
  <c r="AI301" i="10" s="1"/>
  <c r="AH299" i="10"/>
  <c r="AI299" i="10" s="1"/>
  <c r="AT295" i="10"/>
  <c r="AU295" i="10" s="1"/>
  <c r="AT292" i="10"/>
  <c r="AU292" i="10" s="1"/>
  <c r="AH289" i="10"/>
  <c r="AI289" i="10" s="1"/>
  <c r="AH285" i="10"/>
  <c r="AI285" i="10" s="1"/>
  <c r="AT283" i="10"/>
  <c r="AU283" i="10" s="1"/>
  <c r="AH282" i="10"/>
  <c r="AI282" i="10" s="1"/>
  <c r="V462" i="7"/>
  <c r="V396" i="7"/>
  <c r="V394" i="7"/>
  <c r="V299" i="7"/>
  <c r="V276" i="7"/>
  <c r="V269" i="7"/>
  <c r="V263" i="7"/>
  <c r="V245" i="7"/>
  <c r="W1599" i="7"/>
  <c r="V460" i="7"/>
  <c r="V458" i="7"/>
  <c r="V457" i="7"/>
  <c r="V454" i="7"/>
  <c r="V441" i="7"/>
  <c r="V438" i="7"/>
  <c r="V431" i="7"/>
  <c r="V426" i="7"/>
  <c r="V425" i="7"/>
  <c r="V388" i="7"/>
  <c r="V375" i="7"/>
  <c r="V371" i="7"/>
  <c r="V366" i="7"/>
  <c r="V346" i="7"/>
  <c r="V340" i="7"/>
  <c r="V336" i="7"/>
  <c r="V327" i="7"/>
  <c r="V312" i="7"/>
  <c r="V308" i="7"/>
  <c r="V303" i="7"/>
  <c r="V302" i="7"/>
  <c r="V286" i="7"/>
  <c r="V284" i="7"/>
  <c r="V283" i="7"/>
  <c r="V282" i="7"/>
  <c r="V280" i="7"/>
  <c r="V279" i="7"/>
  <c r="V267" i="7"/>
  <c r="V258" i="7"/>
  <c r="V1836" i="7"/>
  <c r="V1592" i="7"/>
  <c r="V465" i="7"/>
  <c r="V463" i="7"/>
  <c r="V461" i="7"/>
  <c r="V459" i="7"/>
  <c r="V455" i="7"/>
  <c r="V449" i="7"/>
  <c r="V448" i="7"/>
  <c r="V447" i="7"/>
  <c r="V445" i="7"/>
  <c r="V444" i="7"/>
  <c r="V443" i="7"/>
  <c r="V442" i="7"/>
  <c r="V440" i="7"/>
  <c r="V439" i="7"/>
  <c r="V437" i="7"/>
  <c r="V436" i="7"/>
  <c r="V435" i="7"/>
  <c r="V434" i="7"/>
  <c r="V433" i="7"/>
  <c r="V432" i="7"/>
  <c r="V430" i="7"/>
  <c r="V429" i="7"/>
  <c r="V428" i="7"/>
  <c r="V427" i="7"/>
  <c r="V422" i="7"/>
  <c r="V421" i="7"/>
  <c r="V420" i="7"/>
  <c r="V419" i="7"/>
  <c r="V418" i="7"/>
  <c r="V417" i="7"/>
  <c r="V416" i="7"/>
  <c r="V415" i="7"/>
  <c r="V414" i="7"/>
  <c r="V400" i="7"/>
  <c r="V399" i="7"/>
  <c r="V398" i="7"/>
  <c r="V397" i="7"/>
  <c r="V395" i="7"/>
  <c r="V386" i="7"/>
  <c r="V379" i="7"/>
  <c r="V377" i="7"/>
  <c r="V376" i="7"/>
  <c r="V373" i="7"/>
  <c r="V372" i="7"/>
  <c r="V370" i="7"/>
  <c r="V369" i="7"/>
  <c r="V368" i="7"/>
  <c r="V365" i="7"/>
  <c r="V363" i="7"/>
  <c r="V362" i="7"/>
  <c r="V360" i="7"/>
  <c r="V358" i="7"/>
  <c r="V355" i="7"/>
  <c r="V354" i="7"/>
  <c r="V353" i="7"/>
  <c r="V352" i="7"/>
  <c r="V351" i="7"/>
  <c r="V350" i="7"/>
  <c r="V349" i="7"/>
  <c r="V348" i="7"/>
  <c r="V347" i="7"/>
  <c r="V341" i="7"/>
  <c r="V338" i="7"/>
  <c r="V337" i="7"/>
  <c r="V330" i="7"/>
  <c r="V329" i="7"/>
  <c r="V328" i="7"/>
  <c r="V325" i="7"/>
  <c r="V324" i="7"/>
  <c r="V323" i="7"/>
  <c r="V322" i="7"/>
  <c r="V321" i="7"/>
  <c r="V320" i="7"/>
  <c r="V319" i="7"/>
  <c r="V318" i="7"/>
  <c r="V317" i="7"/>
  <c r="V314" i="7"/>
  <c r="V313" i="7"/>
  <c r="V311" i="7"/>
  <c r="V309" i="7"/>
  <c r="V307" i="7"/>
  <c r="V306" i="7"/>
  <c r="V304" i="7"/>
  <c r="V298" i="7"/>
  <c r="V295" i="7"/>
  <c r="V294" i="7"/>
  <c r="V291" i="7"/>
  <c r="V288" i="7"/>
  <c r="V287" i="7"/>
  <c r="V285" i="7"/>
  <c r="V281" i="7"/>
  <c r="V277" i="7"/>
  <c r="V275" i="7"/>
  <c r="V271" i="7"/>
  <c r="V270" i="7"/>
  <c r="V268" i="7"/>
  <c r="V266" i="7"/>
  <c r="V265" i="7"/>
  <c r="V264" i="7"/>
  <c r="V257" i="7"/>
  <c r="V255" i="7"/>
  <c r="V250" i="7"/>
  <c r="V249" i="7"/>
  <c r="V248" i="7"/>
  <c r="V247" i="7"/>
  <c r="V246" i="7"/>
  <c r="V244" i="7"/>
  <c r="V243" i="7"/>
  <c r="V242" i="7"/>
  <c r="V241" i="7"/>
  <c r="Y265" i="10"/>
  <c r="Z265" i="10" s="1"/>
  <c r="AQ840" i="10"/>
  <c r="AR840" i="10" s="1"/>
  <c r="AE840" i="10"/>
  <c r="AF840" i="10" s="1"/>
  <c r="AK849" i="10"/>
  <c r="AL849" i="10" s="1"/>
  <c r="AT851" i="10"/>
  <c r="AU851" i="10" s="1"/>
  <c r="AE855" i="10"/>
  <c r="AF855" i="10" s="1"/>
  <c r="AH861" i="10"/>
  <c r="AI861" i="10" s="1"/>
  <c r="AK864" i="10"/>
  <c r="AL864" i="10" s="1"/>
  <c r="Y864" i="10"/>
  <c r="Z864" i="10" s="1"/>
  <c r="AT878" i="10"/>
  <c r="AU878" i="10" s="1"/>
  <c r="AH878" i="10"/>
  <c r="AI878" i="10" s="1"/>
  <c r="AN884" i="10"/>
  <c r="AO884" i="10" s="1"/>
  <c r="AB884" i="10"/>
  <c r="AC884" i="10" s="1"/>
  <c r="AQ887" i="10"/>
  <c r="AR887" i="10" s="1"/>
  <c r="AQ893" i="10"/>
  <c r="AR893" i="10" s="1"/>
  <c r="AE893" i="10"/>
  <c r="AF893" i="10" s="1"/>
  <c r="AT901" i="10"/>
  <c r="AU901" i="10" s="1"/>
  <c r="AN904" i="10"/>
  <c r="AO904" i="10" s="1"/>
  <c r="AB904" i="10"/>
  <c r="AC904" i="10" s="1"/>
  <c r="AN905" i="10"/>
  <c r="AO905" i="10" s="1"/>
  <c r="AB905" i="10"/>
  <c r="AC905" i="10" s="1"/>
  <c r="AH905" i="10"/>
  <c r="AI905" i="10" s="1"/>
  <c r="W1718" i="7"/>
  <c r="AB922" i="10"/>
  <c r="AC922" i="10" s="1"/>
  <c r="S747" i="10"/>
  <c r="S555" i="10"/>
  <c r="S551" i="10"/>
  <c r="S542" i="10"/>
  <c r="S494" i="10"/>
  <c r="S475" i="10"/>
  <c r="S447" i="10"/>
  <c r="S415" i="10"/>
  <c r="S408" i="10"/>
  <c r="S62" i="10"/>
  <c r="S47" i="10"/>
  <c r="Y996" i="10"/>
  <c r="Z996" i="10" s="1"/>
  <c r="AB993" i="10"/>
  <c r="AC993" i="10" s="1"/>
  <c r="S971" i="10"/>
  <c r="S983" i="10"/>
  <c r="S988" i="10"/>
  <c r="S993" i="10"/>
  <c r="W1962" i="7"/>
  <c r="V1675" i="7"/>
  <c r="AE938" i="2"/>
  <c r="V367" i="7"/>
  <c r="A1009" i="10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T1218" i="10"/>
  <c r="U1218" i="10"/>
  <c r="T1217" i="10"/>
  <c r="U1217" i="10"/>
  <c r="I10" i="13"/>
  <c r="L8" i="13"/>
  <c r="L9" i="13"/>
  <c r="J6" i="12"/>
  <c r="K5" i="13"/>
  <c r="L5" i="13" s="1"/>
  <c r="J7" i="12"/>
  <c r="K6" i="13"/>
  <c r="L6" i="13" s="1"/>
  <c r="Y352" i="10"/>
  <c r="Z352" i="10" s="1"/>
  <c r="AQ852" i="10"/>
  <c r="AR852" i="10" s="1"/>
  <c r="AN976" i="10"/>
  <c r="AO976" i="10" s="1"/>
  <c r="Y1035" i="10"/>
  <c r="Z1035" i="10" s="1"/>
  <c r="AK440" i="10"/>
  <c r="AL440" i="10" s="1"/>
  <c r="AB978" i="10"/>
  <c r="AC978" i="10" s="1"/>
  <c r="U1214" i="10"/>
  <c r="T1214" i="10"/>
  <c r="AI1034" i="10"/>
  <c r="T527" i="10"/>
  <c r="S916" i="10"/>
  <c r="AV770" i="10"/>
  <c r="AW773" i="10" s="1"/>
  <c r="T1213" i="10"/>
  <c r="U1213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N936" i="10"/>
  <c r="AO936" i="10" s="1"/>
  <c r="AN966" i="10"/>
  <c r="AO966" i="10" s="1"/>
  <c r="AB966" i="10"/>
  <c r="AC966" i="10" s="1"/>
  <c r="U1215" i="10"/>
  <c r="T1215" i="10"/>
  <c r="V1735" i="7"/>
  <c r="W1809" i="7"/>
  <c r="V1849" i="7"/>
  <c r="V1857" i="7"/>
  <c r="V1865" i="7"/>
  <c r="W1905" i="7"/>
  <c r="V1653" i="7"/>
  <c r="W1744" i="7"/>
  <c r="W1580" i="7"/>
  <c r="V1643" i="7"/>
  <c r="V1779" i="7"/>
  <c r="V1788" i="7"/>
  <c r="V1789" i="7"/>
  <c r="V1793" i="7"/>
  <c r="V1796" i="7"/>
  <c r="W1811" i="7"/>
  <c r="W1815" i="7"/>
  <c r="V1869" i="7"/>
  <c r="V1509" i="7"/>
  <c r="W1586" i="7"/>
  <c r="V1671" i="7"/>
  <c r="W1517" i="7"/>
  <c r="I6" i="5"/>
  <c r="I6" i="12"/>
  <c r="G6" i="5"/>
  <c r="G6" i="12"/>
  <c r="E6" i="5"/>
  <c r="E6" i="12"/>
  <c r="C6" i="5"/>
  <c r="C6" i="12"/>
  <c r="I7" i="5"/>
  <c r="I7" i="12"/>
  <c r="G7" i="5"/>
  <c r="G7" i="12"/>
  <c r="E7" i="5"/>
  <c r="E7" i="12"/>
  <c r="C7" i="5"/>
  <c r="C7" i="12"/>
  <c r="J10" i="5"/>
  <c r="J9" i="12"/>
  <c r="H10" i="5"/>
  <c r="H9" i="12"/>
  <c r="F10" i="5"/>
  <c r="F9" i="12"/>
  <c r="D10" i="5"/>
  <c r="D9" i="12"/>
  <c r="J11" i="5"/>
  <c r="J10" i="12"/>
  <c r="H11" i="5"/>
  <c r="H10" i="12"/>
  <c r="F11" i="5"/>
  <c r="F10" i="12"/>
  <c r="D11" i="5"/>
  <c r="D10" i="12"/>
  <c r="H6" i="5"/>
  <c r="H6" i="12"/>
  <c r="F6" i="5"/>
  <c r="F6" i="12"/>
  <c r="D6" i="5"/>
  <c r="D6" i="12"/>
  <c r="H7" i="5"/>
  <c r="H7" i="12"/>
  <c r="F7" i="5"/>
  <c r="F7" i="12"/>
  <c r="D7" i="5"/>
  <c r="D7" i="12"/>
  <c r="I10" i="5"/>
  <c r="I9" i="12"/>
  <c r="G10" i="5"/>
  <c r="G9" i="12"/>
  <c r="E10" i="5"/>
  <c r="E9" i="12"/>
  <c r="C10" i="5"/>
  <c r="C9" i="12"/>
  <c r="I11" i="5"/>
  <c r="I10" i="12"/>
  <c r="G11" i="5"/>
  <c r="G10" i="12"/>
  <c r="E11" i="5"/>
  <c r="E10" i="12"/>
  <c r="C11" i="5"/>
  <c r="C10" i="12"/>
  <c r="S281" i="10"/>
  <c r="S1007" i="10"/>
  <c r="Y829" i="10"/>
  <c r="Z829" i="10" s="1"/>
  <c r="U955" i="10"/>
  <c r="AK276" i="10"/>
  <c r="AL276" i="10" s="1"/>
  <c r="AH851" i="10"/>
  <c r="AI851" i="10" s="1"/>
  <c r="AK856" i="10"/>
  <c r="AL856" i="10" s="1"/>
  <c r="AT861" i="10"/>
  <c r="AU861" i="10" s="1"/>
  <c r="AT860" i="10"/>
  <c r="AU860" i="10" s="1"/>
  <c r="AT857" i="10"/>
  <c r="AU857" i="10" s="1"/>
  <c r="AF874" i="10"/>
  <c r="Y267" i="10"/>
  <c r="Z267" i="10" s="1"/>
  <c r="AO880" i="10"/>
  <c r="AI889" i="10"/>
  <c r="AL899" i="10"/>
  <c r="AU911" i="10"/>
  <c r="AI911" i="10"/>
  <c r="AU913" i="10"/>
  <c r="AI913" i="10"/>
  <c r="AU917" i="10"/>
  <c r="AI919" i="10"/>
  <c r="AK922" i="10"/>
  <c r="AL922" i="10" s="1"/>
  <c r="Y922" i="10"/>
  <c r="Z922" i="10" s="1"/>
  <c r="AO944" i="10"/>
  <c r="AN943" i="10"/>
  <c r="AO943" i="10" s="1"/>
  <c r="AB930" i="10"/>
  <c r="AC930" i="10" s="1"/>
  <c r="AQ943" i="10"/>
  <c r="AR943" i="10" s="1"/>
  <c r="AE944" i="10"/>
  <c r="AF944" i="10" s="1"/>
  <c r="AF952" i="10"/>
  <c r="Y956" i="10"/>
  <c r="Z956" i="10" s="1"/>
  <c r="Y961" i="10"/>
  <c r="Z961" i="10" s="1"/>
  <c r="S924" i="10"/>
  <c r="S901" i="10"/>
  <c r="S861" i="10"/>
  <c r="S809" i="10"/>
  <c r="S525" i="10"/>
  <c r="S137" i="10"/>
  <c r="AO969" i="10"/>
  <c r="AO972" i="10"/>
  <c r="AT976" i="10"/>
  <c r="AU976" i="10" s="1"/>
  <c r="AC979" i="10"/>
  <c r="AT978" i="10"/>
  <c r="AU978" i="10" s="1"/>
  <c r="AQ984" i="10"/>
  <c r="AR984" i="10" s="1"/>
  <c r="AL991" i="10"/>
  <c r="Z992" i="10"/>
  <c r="AF1022" i="10"/>
  <c r="AH1004" i="10"/>
  <c r="AI1004" i="10" s="1"/>
  <c r="Y1004" i="10"/>
  <c r="Z1004" i="10" s="1"/>
  <c r="AK1003" i="10"/>
  <c r="AL1003" i="10" s="1"/>
  <c r="AK1004" i="10"/>
  <c r="AL1004" i="10" s="1"/>
  <c r="AH1020" i="10"/>
  <c r="AI1020" i="10" s="1"/>
  <c r="S969" i="10"/>
  <c r="S979" i="10"/>
  <c r="S998" i="10"/>
  <c r="AN1031" i="10"/>
  <c r="AO1031" i="10" s="1"/>
  <c r="AK816" i="10"/>
  <c r="AL816" i="10" s="1"/>
  <c r="AK807" i="10"/>
  <c r="AL807" i="10" s="1"/>
  <c r="Y273" i="10"/>
  <c r="Z273" i="10" s="1"/>
  <c r="AQ873" i="10"/>
  <c r="AR873" i="10" s="1"/>
  <c r="AH910" i="10"/>
  <c r="AI910" i="10" s="1"/>
  <c r="AH926" i="10"/>
  <c r="AI926" i="10" s="1"/>
  <c r="AE950" i="10"/>
  <c r="AF950" i="10" s="1"/>
  <c r="AK955" i="10"/>
  <c r="AL955" i="10" s="1"/>
  <c r="AN967" i="10"/>
  <c r="AO967" i="10" s="1"/>
  <c r="Y1036" i="10"/>
  <c r="Z1036" i="10" s="1"/>
  <c r="AH1023" i="10"/>
  <c r="AI1023" i="10" s="1"/>
  <c r="S1023" i="10"/>
  <c r="S915" i="10"/>
  <c r="Y818" i="10"/>
  <c r="Z818" i="10" s="1"/>
  <c r="AK492" i="10"/>
  <c r="AL492" i="10" s="1"/>
  <c r="Y321" i="10"/>
  <c r="Z321" i="10" s="1"/>
  <c r="Y303" i="10"/>
  <c r="Z303" i="10" s="1"/>
  <c r="AB902" i="10"/>
  <c r="AC902" i="10" s="1"/>
  <c r="AN940" i="10"/>
  <c r="AO940" i="10" s="1"/>
  <c r="AB934" i="10"/>
  <c r="AC934" i="10" s="1"/>
  <c r="AE951" i="10"/>
  <c r="AF951" i="10" s="1"/>
  <c r="AK960" i="10"/>
  <c r="AL960" i="10" s="1"/>
  <c r="AB970" i="10"/>
  <c r="AC970" i="10" s="1"/>
  <c r="Y1000" i="10"/>
  <c r="Z1000" i="10" s="1"/>
  <c r="T331" i="10"/>
  <c r="Z890" i="10"/>
  <c r="AK299" i="10"/>
  <c r="AL299" i="10" s="1"/>
  <c r="AT910" i="10"/>
  <c r="AU910" i="10" s="1"/>
  <c r="AH929" i="10"/>
  <c r="AI929" i="10" s="1"/>
  <c r="AN938" i="10"/>
  <c r="AO938" i="10" s="1"/>
  <c r="AN934" i="10"/>
  <c r="AO934" i="10" s="1"/>
  <c r="AQ951" i="10"/>
  <c r="AR951" i="10" s="1"/>
  <c r="AQ950" i="10"/>
  <c r="AR950" i="10" s="1"/>
  <c r="AK958" i="10"/>
  <c r="AL958" i="10" s="1"/>
  <c r="AN968" i="10"/>
  <c r="AO968" i="10" s="1"/>
  <c r="AN971" i="10"/>
  <c r="AO971" i="10" s="1"/>
  <c r="AN1027" i="10"/>
  <c r="AO1027" i="10" s="1"/>
  <c r="T1015" i="10"/>
  <c r="S965" i="10"/>
  <c r="AB1036" i="10"/>
  <c r="AC1036" i="10" s="1"/>
  <c r="S982" i="10"/>
  <c r="S990" i="10"/>
  <c r="U639" i="10"/>
  <c r="AO989" i="10"/>
  <c r="S824" i="10"/>
  <c r="S904" i="10"/>
  <c r="V12" i="7"/>
  <c r="W1742" i="7"/>
  <c r="W288" i="7"/>
  <c r="V1655" i="7"/>
  <c r="V1714" i="7"/>
  <c r="V1839" i="7"/>
  <c r="W295" i="7"/>
  <c r="W245" i="7"/>
  <c r="W1817" i="7"/>
  <c r="W244" i="7"/>
  <c r="V1711" i="7"/>
  <c r="V1721" i="7"/>
  <c r="W1814" i="7"/>
  <c r="V1780" i="7"/>
  <c r="W1620" i="7"/>
  <c r="W1730" i="7"/>
  <c r="W1760" i="7"/>
  <c r="V1761" i="7"/>
  <c r="V1769" i="7"/>
  <c r="V1800" i="7"/>
  <c r="W1816" i="7"/>
  <c r="W1812" i="7"/>
  <c r="V1802" i="7"/>
  <c r="W1810" i="7"/>
  <c r="V1801" i="7"/>
  <c r="V1790" i="7"/>
  <c r="W1813" i="7"/>
  <c r="AH264" i="10"/>
  <c r="AI264" i="10" s="1"/>
  <c r="AH266" i="10"/>
  <c r="AI266" i="10" s="1"/>
  <c r="AH267" i="10"/>
  <c r="AI267" i="10" s="1"/>
  <c r="AH265" i="10"/>
  <c r="AI265" i="10" s="1"/>
  <c r="AT267" i="10"/>
  <c r="AU267" i="10" s="1"/>
  <c r="AT266" i="10"/>
  <c r="AU266" i="10" s="1"/>
  <c r="AT264" i="10"/>
  <c r="AU264" i="10" s="1"/>
  <c r="AT265" i="10"/>
  <c r="AU265" i="10" s="1"/>
  <c r="AK270" i="10"/>
  <c r="AL270" i="10" s="1"/>
  <c r="Y834" i="10"/>
  <c r="Z834" i="10" s="1"/>
  <c r="AK832" i="10"/>
  <c r="AL832" i="10" s="1"/>
  <c r="AK830" i="10"/>
  <c r="AL830" i="10" s="1"/>
  <c r="Y828" i="10"/>
  <c r="Z828" i="10" s="1"/>
  <c r="Y824" i="10"/>
  <c r="Z824" i="10" s="1"/>
  <c r="Y822" i="10"/>
  <c r="Z822" i="10" s="1"/>
  <c r="AK820" i="10"/>
  <c r="AL820" i="10" s="1"/>
  <c r="AK819" i="10"/>
  <c r="AL819" i="10" s="1"/>
  <c r="AK817" i="10"/>
  <c r="AL817" i="10" s="1"/>
  <c r="AK815" i="10"/>
  <c r="AL815" i="10" s="1"/>
  <c r="Y814" i="10"/>
  <c r="Z814" i="10" s="1"/>
  <c r="AK812" i="10"/>
  <c r="AL812" i="10" s="1"/>
  <c r="AK811" i="10"/>
  <c r="AL811" i="10" s="1"/>
  <c r="Y810" i="10"/>
  <c r="Z810" i="10" s="1"/>
  <c r="AK808" i="10"/>
  <c r="AL808" i="10" s="1"/>
  <c r="Y806" i="10"/>
  <c r="Z806" i="10" s="1"/>
  <c r="Y805" i="10"/>
  <c r="Z805" i="10" s="1"/>
  <c r="Y804" i="10"/>
  <c r="Z804" i="10" s="1"/>
  <c r="AK802" i="10"/>
  <c r="AL802" i="10" s="1"/>
  <c r="Y801" i="10"/>
  <c r="Z801" i="10" s="1"/>
  <c r="AK799" i="10"/>
  <c r="AL799" i="10" s="1"/>
  <c r="AK794" i="10"/>
  <c r="AL794" i="10" s="1"/>
  <c r="Y793" i="10"/>
  <c r="Z793" i="10" s="1"/>
  <c r="Y790" i="10"/>
  <c r="Z790" i="10" s="1"/>
  <c r="AK787" i="10"/>
  <c r="AL787" i="10" s="1"/>
  <c r="Y784" i="10"/>
  <c r="Z784" i="10" s="1"/>
  <c r="AK780" i="10"/>
  <c r="AL780" i="10" s="1"/>
  <c r="AK779" i="10"/>
  <c r="AL779" i="10" s="1"/>
  <c r="AK777" i="10"/>
  <c r="AL777" i="10" s="1"/>
  <c r="Y775" i="10"/>
  <c r="Z775" i="10" s="1"/>
  <c r="Y773" i="10"/>
  <c r="Z773" i="10" s="1"/>
  <c r="AK771" i="10"/>
  <c r="AL771" i="10" s="1"/>
  <c r="AK768" i="10"/>
  <c r="AL768" i="10" s="1"/>
  <c r="AK766" i="10"/>
  <c r="AL766" i="10" s="1"/>
  <c r="Y765" i="10"/>
  <c r="Z765" i="10" s="1"/>
  <c r="AK763" i="10"/>
  <c r="AL763" i="10" s="1"/>
  <c r="Y762" i="10"/>
  <c r="Z762" i="10" s="1"/>
  <c r="Y761" i="10"/>
  <c r="Z761" i="10" s="1"/>
  <c r="Y756" i="10"/>
  <c r="Z756" i="10" s="1"/>
  <c r="Y755" i="10"/>
  <c r="Z755" i="10" s="1"/>
  <c r="Y753" i="10"/>
  <c r="Z753" i="10" s="1"/>
  <c r="Y751" i="10"/>
  <c r="Z751" i="10" s="1"/>
  <c r="AK748" i="10"/>
  <c r="AL748" i="10" s="1"/>
  <c r="Y745" i="10"/>
  <c r="Z745" i="10" s="1"/>
  <c r="AK742" i="10"/>
  <c r="AL742" i="10" s="1"/>
  <c r="AK739" i="10"/>
  <c r="AL739" i="10" s="1"/>
  <c r="Y737" i="10"/>
  <c r="Z737" i="10" s="1"/>
  <c r="AK735" i="10"/>
  <c r="AL735" i="10" s="1"/>
  <c r="AK734" i="10"/>
  <c r="AL734" i="10" s="1"/>
  <c r="Y733" i="10"/>
  <c r="Z733" i="10" s="1"/>
  <c r="AK731" i="10"/>
  <c r="AL731" i="10" s="1"/>
  <c r="Y730" i="10"/>
  <c r="Z730" i="10" s="1"/>
  <c r="AK728" i="10"/>
  <c r="AL728" i="10" s="1"/>
  <c r="Y726" i="10"/>
  <c r="Z726" i="10" s="1"/>
  <c r="AK723" i="10"/>
  <c r="AL723" i="10" s="1"/>
  <c r="AK721" i="10"/>
  <c r="AL721" i="10" s="1"/>
  <c r="Y719" i="10"/>
  <c r="Z719" i="10" s="1"/>
  <c r="Y716" i="10"/>
  <c r="Z716" i="10" s="1"/>
  <c r="Y715" i="10"/>
  <c r="Z715" i="10" s="1"/>
  <c r="Y713" i="10"/>
  <c r="Z713" i="10" s="1"/>
  <c r="Y711" i="10"/>
  <c r="Z711" i="10" s="1"/>
  <c r="AK709" i="10"/>
  <c r="AL709" i="10" s="1"/>
  <c r="Y705" i="10"/>
  <c r="Z705" i="10" s="1"/>
  <c r="Y704" i="10"/>
  <c r="Z704" i="10" s="1"/>
  <c r="Y701" i="10"/>
  <c r="Z701" i="10" s="1"/>
  <c r="AK698" i="10"/>
  <c r="AL698" i="10" s="1"/>
  <c r="AK697" i="10"/>
  <c r="AL697" i="10" s="1"/>
  <c r="Y696" i="10"/>
  <c r="Z696" i="10" s="1"/>
  <c r="AK692" i="10"/>
  <c r="AL692" i="10" s="1"/>
  <c r="Y691" i="10"/>
  <c r="Z691" i="10" s="1"/>
  <c r="Y689" i="10"/>
  <c r="Z689" i="10" s="1"/>
  <c r="AK687" i="10"/>
  <c r="AL687" i="10" s="1"/>
  <c r="Y686" i="10"/>
  <c r="Z686" i="10" s="1"/>
  <c r="AK684" i="10"/>
  <c r="AL684" i="10" s="1"/>
  <c r="Y684" i="10"/>
  <c r="Z684" i="10" s="1"/>
  <c r="AK682" i="10"/>
  <c r="AL682" i="10" s="1"/>
  <c r="AK681" i="10"/>
  <c r="AL681" i="10" s="1"/>
  <c r="Y680" i="10"/>
  <c r="Z680" i="10" s="1"/>
  <c r="AK678" i="10"/>
  <c r="AL678" i="10" s="1"/>
  <c r="Y677" i="10"/>
  <c r="Z677" i="10" s="1"/>
  <c r="AK675" i="10"/>
  <c r="AL675" i="10" s="1"/>
  <c r="AK674" i="10"/>
  <c r="AL674" i="10" s="1"/>
  <c r="Y673" i="10"/>
  <c r="Z673" i="10" s="1"/>
  <c r="Y672" i="10"/>
  <c r="Z672" i="10" s="1"/>
  <c r="AK670" i="10"/>
  <c r="AL670" i="10" s="1"/>
  <c r="AK669" i="10"/>
  <c r="AL669" i="10" s="1"/>
  <c r="Y668" i="10"/>
  <c r="Z668" i="10" s="1"/>
  <c r="AK666" i="10"/>
  <c r="AL666" i="10" s="1"/>
  <c r="Y665" i="10"/>
  <c r="Z665" i="10" s="1"/>
  <c r="AK663" i="10"/>
  <c r="AL663" i="10" s="1"/>
  <c r="Y662" i="10"/>
  <c r="Z662" i="10" s="1"/>
  <c r="AK660" i="10"/>
  <c r="AL660" i="10" s="1"/>
  <c r="AK659" i="10"/>
  <c r="AL659" i="10" s="1"/>
  <c r="Y658" i="10"/>
  <c r="Z658" i="10" s="1"/>
  <c r="AK656" i="10"/>
  <c r="AL656" i="10" s="1"/>
  <c r="Y655" i="10"/>
  <c r="Z655" i="10" s="1"/>
  <c r="Y653" i="10"/>
  <c r="Z653" i="10" s="1"/>
  <c r="AK651" i="10"/>
  <c r="AL651" i="10" s="1"/>
  <c r="AK649" i="10"/>
  <c r="AL649" i="10" s="1"/>
  <c r="Y648" i="10"/>
  <c r="Z648" i="10" s="1"/>
  <c r="Y647" i="10"/>
  <c r="Z647" i="10" s="1"/>
  <c r="AK645" i="10"/>
  <c r="AL645" i="10" s="1"/>
  <c r="Y644" i="10"/>
  <c r="Z644" i="10" s="1"/>
  <c r="Y642" i="10"/>
  <c r="Z642" i="10" s="1"/>
  <c r="AK640" i="10"/>
  <c r="AL640" i="10" s="1"/>
  <c r="Y639" i="10"/>
  <c r="Z639" i="10" s="1"/>
  <c r="AK637" i="10"/>
  <c r="AL637" i="10" s="1"/>
  <c r="Y636" i="10"/>
  <c r="Z636" i="10" s="1"/>
  <c r="Y634" i="10"/>
  <c r="Z634" i="10" s="1"/>
  <c r="Y632" i="10"/>
  <c r="Z632" i="10" s="1"/>
  <c r="AK630" i="10"/>
  <c r="AL630" i="10" s="1"/>
  <c r="AK628" i="10"/>
  <c r="AL628" i="10" s="1"/>
  <c r="Y627" i="10"/>
  <c r="Z627" i="10" s="1"/>
  <c r="AK625" i="10"/>
  <c r="AL625" i="10" s="1"/>
  <c r="AK623" i="10"/>
  <c r="AL623" i="10" s="1"/>
  <c r="Y622" i="10"/>
  <c r="Z622" i="10" s="1"/>
  <c r="AK621" i="10"/>
  <c r="AL621" i="10" s="1"/>
  <c r="Y620" i="10"/>
  <c r="Z620" i="10" s="1"/>
  <c r="AK618" i="10"/>
  <c r="AL618" i="10" s="1"/>
  <c r="Y617" i="10"/>
  <c r="Z617" i="10" s="1"/>
  <c r="AK615" i="10"/>
  <c r="AL615" i="10" s="1"/>
  <c r="Y614" i="10"/>
  <c r="Z614" i="10" s="1"/>
  <c r="Y612" i="10"/>
  <c r="Z612" i="10" s="1"/>
  <c r="Y611" i="10"/>
  <c r="Z611" i="10" s="1"/>
  <c r="AK609" i="10"/>
  <c r="AL609" i="10" s="1"/>
  <c r="AK607" i="10"/>
  <c r="AL607" i="10" s="1"/>
  <c r="Y606" i="10"/>
  <c r="Z606" i="10" s="1"/>
  <c r="AK604" i="10"/>
  <c r="AL604" i="10" s="1"/>
  <c r="Y603" i="10"/>
  <c r="Z603" i="10" s="1"/>
  <c r="AK601" i="10"/>
  <c r="AL601" i="10" s="1"/>
  <c r="Y600" i="10"/>
  <c r="Z600" i="10" s="1"/>
  <c r="AK598" i="10"/>
  <c r="AL598" i="10" s="1"/>
  <c r="Y597" i="10"/>
  <c r="Z597" i="10" s="1"/>
  <c r="AK595" i="10"/>
  <c r="AL595" i="10" s="1"/>
  <c r="Y593" i="10"/>
  <c r="Z593" i="10" s="1"/>
  <c r="Y592" i="10"/>
  <c r="Z592" i="10" s="1"/>
  <c r="AK590" i="10"/>
  <c r="AL590" i="10" s="1"/>
  <c r="Y589" i="10"/>
  <c r="Z589" i="10" s="1"/>
  <c r="AK586" i="10"/>
  <c r="AL586" i="10" s="1"/>
  <c r="Y585" i="10"/>
  <c r="Z585" i="10" s="1"/>
  <c r="AK583" i="10"/>
  <c r="AL583" i="10" s="1"/>
  <c r="Y582" i="10"/>
  <c r="Z582" i="10" s="1"/>
  <c r="AK580" i="10"/>
  <c r="AL580" i="10" s="1"/>
  <c r="Y580" i="10"/>
  <c r="Z580" i="10" s="1"/>
  <c r="Y578" i="10"/>
  <c r="Z578" i="10" s="1"/>
  <c r="Y577" i="10"/>
  <c r="Z577" i="10" s="1"/>
  <c r="AK575" i="10"/>
  <c r="AL575" i="10" s="1"/>
  <c r="Y574" i="10"/>
  <c r="Z574" i="10" s="1"/>
  <c r="Y572" i="10"/>
  <c r="Z572" i="10" s="1"/>
  <c r="Y570" i="10"/>
  <c r="Z570" i="10" s="1"/>
  <c r="AK568" i="10"/>
  <c r="AL568" i="10" s="1"/>
  <c r="AK567" i="10"/>
  <c r="AL567" i="10" s="1"/>
  <c r="Y566" i="10"/>
  <c r="Z566" i="10" s="1"/>
  <c r="AK564" i="10"/>
  <c r="AL564" i="10" s="1"/>
  <c r="AK563" i="10"/>
  <c r="AL563" i="10" s="1"/>
  <c r="Y562" i="10"/>
  <c r="Z562" i="10" s="1"/>
  <c r="AK560" i="10"/>
  <c r="AL560" i="10" s="1"/>
  <c r="Y559" i="10"/>
  <c r="Z559" i="10" s="1"/>
  <c r="AK557" i="10"/>
  <c r="AL557" i="10" s="1"/>
  <c r="Y556" i="10"/>
  <c r="Z556" i="10" s="1"/>
  <c r="AK554" i="10"/>
  <c r="AL554" i="10" s="1"/>
  <c r="AK553" i="10"/>
  <c r="AL553" i="10" s="1"/>
  <c r="AK552" i="10"/>
  <c r="AL552" i="10" s="1"/>
  <c r="Y551" i="10"/>
  <c r="Z551" i="10" s="1"/>
  <c r="AK549" i="10"/>
  <c r="AL549" i="10" s="1"/>
  <c r="Y548" i="10"/>
  <c r="Z548" i="10" s="1"/>
  <c r="AK546" i="10"/>
  <c r="AL546" i="10" s="1"/>
  <c r="Y545" i="10"/>
  <c r="Z545" i="10" s="1"/>
  <c r="AK543" i="10"/>
  <c r="AL543" i="10" s="1"/>
  <c r="Y542" i="10"/>
  <c r="Z542" i="10" s="1"/>
  <c r="AK540" i="10"/>
  <c r="AL540" i="10" s="1"/>
  <c r="Y539" i="10"/>
  <c r="Z539" i="10" s="1"/>
  <c r="AK537" i="10"/>
  <c r="AL537" i="10" s="1"/>
  <c r="Y536" i="10"/>
  <c r="Z536" i="10" s="1"/>
  <c r="AK534" i="10"/>
  <c r="AL534" i="10" s="1"/>
  <c r="Y533" i="10"/>
  <c r="Z533" i="10" s="1"/>
  <c r="AK531" i="10"/>
  <c r="AL531" i="10" s="1"/>
  <c r="Y530" i="10"/>
  <c r="Z530" i="10" s="1"/>
  <c r="Y529" i="10"/>
  <c r="Z529" i="10" s="1"/>
  <c r="Y527" i="10"/>
  <c r="Z527" i="10" s="1"/>
  <c r="Y525" i="10"/>
  <c r="Z525" i="10" s="1"/>
  <c r="AK523" i="10"/>
  <c r="AL523" i="10" s="1"/>
  <c r="Y522" i="10"/>
  <c r="Z522" i="10" s="1"/>
  <c r="AK520" i="10"/>
  <c r="AL520" i="10" s="1"/>
  <c r="Y519" i="10"/>
  <c r="Z519" i="10" s="1"/>
  <c r="Y517" i="10"/>
  <c r="Z517" i="10" s="1"/>
  <c r="AK515" i="10"/>
  <c r="AL515" i="10" s="1"/>
  <c r="Y514" i="10"/>
  <c r="Z514" i="10" s="1"/>
  <c r="AK512" i="10"/>
  <c r="AL512" i="10" s="1"/>
  <c r="Y511" i="10"/>
  <c r="Z511" i="10" s="1"/>
  <c r="AK509" i="10"/>
  <c r="AL509" i="10" s="1"/>
  <c r="Y508" i="10"/>
  <c r="Z508" i="10" s="1"/>
  <c r="AK506" i="10"/>
  <c r="AL506" i="10" s="1"/>
  <c r="Y505" i="10"/>
  <c r="Z505" i="10" s="1"/>
  <c r="Y504" i="10"/>
  <c r="Z504" i="10" s="1"/>
  <c r="Y503" i="10"/>
  <c r="Z503" i="10" s="1"/>
  <c r="AK501" i="10"/>
  <c r="AL501" i="10" s="1"/>
  <c r="Y500" i="10"/>
  <c r="Z500" i="10" s="1"/>
  <c r="AK498" i="10"/>
  <c r="AL498" i="10" s="1"/>
  <c r="AK496" i="10"/>
  <c r="AL496" i="10" s="1"/>
  <c r="AK495" i="10"/>
  <c r="AL495" i="10" s="1"/>
  <c r="Y494" i="10"/>
  <c r="Z494" i="10" s="1"/>
  <c r="AK493" i="10"/>
  <c r="AL493" i="10" s="1"/>
  <c r="Y491" i="10"/>
  <c r="Z491" i="10" s="1"/>
  <c r="AK489" i="10"/>
  <c r="AL489" i="10" s="1"/>
  <c r="Y488" i="10"/>
  <c r="Z488" i="10" s="1"/>
  <c r="Y487" i="10"/>
  <c r="Z487" i="10" s="1"/>
  <c r="Y486" i="10"/>
  <c r="Z486" i="10" s="1"/>
  <c r="AK484" i="10"/>
  <c r="AL484" i="10" s="1"/>
  <c r="Y483" i="10"/>
  <c r="Z483" i="10" s="1"/>
  <c r="AK481" i="10"/>
  <c r="AL481" i="10" s="1"/>
  <c r="Y480" i="10"/>
  <c r="Z480" i="10" s="1"/>
  <c r="AK478" i="10"/>
  <c r="AL478" i="10" s="1"/>
  <c r="AK477" i="10"/>
  <c r="AL477" i="10" s="1"/>
  <c r="Y476" i="10"/>
  <c r="Z476" i="10" s="1"/>
  <c r="AK474" i="10"/>
  <c r="AL474" i="10" s="1"/>
  <c r="Y473" i="10"/>
  <c r="Z473" i="10" s="1"/>
  <c r="Y472" i="10"/>
  <c r="Z472" i="10" s="1"/>
  <c r="AK470" i="10"/>
  <c r="AL470" i="10" s="1"/>
  <c r="Y469" i="10"/>
  <c r="Z469" i="10" s="1"/>
  <c r="Y468" i="10"/>
  <c r="Z468" i="10" s="1"/>
  <c r="AK466" i="10"/>
  <c r="AL466" i="10" s="1"/>
  <c r="Y465" i="10"/>
  <c r="Z465" i="10" s="1"/>
  <c r="Y463" i="10"/>
  <c r="Z463" i="10" s="1"/>
  <c r="AK461" i="10"/>
  <c r="AL461" i="10" s="1"/>
  <c r="Y460" i="10"/>
  <c r="Z460" i="10" s="1"/>
  <c r="AK459" i="10"/>
  <c r="AL459" i="10" s="1"/>
  <c r="Y458" i="10"/>
  <c r="Z458" i="10" s="1"/>
  <c r="AK457" i="10"/>
  <c r="AL457" i="10" s="1"/>
  <c r="Y456" i="10"/>
  <c r="Z456" i="10" s="1"/>
  <c r="AK454" i="10"/>
  <c r="AL454" i="10" s="1"/>
  <c r="AK452" i="10"/>
  <c r="AL452" i="10" s="1"/>
  <c r="Y451" i="10"/>
  <c r="Z451" i="10" s="1"/>
  <c r="AK449" i="10"/>
  <c r="AL449" i="10" s="1"/>
  <c r="Y448" i="10"/>
  <c r="Z448" i="10" s="1"/>
  <c r="Y447" i="10"/>
  <c r="Z447" i="10" s="1"/>
  <c r="Y446" i="10"/>
  <c r="Z446" i="10" s="1"/>
  <c r="AK444" i="10"/>
  <c r="AL444" i="10" s="1"/>
  <c r="Y443" i="10"/>
  <c r="Z443" i="10" s="1"/>
  <c r="AK441" i="10"/>
  <c r="AL441" i="10" s="1"/>
  <c r="Y439" i="10"/>
  <c r="Z439" i="10" s="1"/>
  <c r="AK437" i="10"/>
  <c r="AL437" i="10" s="1"/>
  <c r="AK435" i="10"/>
  <c r="AL435" i="10" s="1"/>
  <c r="AK434" i="10"/>
  <c r="AL434" i="10" s="1"/>
  <c r="Y433" i="10"/>
  <c r="Z433" i="10" s="1"/>
  <c r="Y431" i="10"/>
  <c r="Z431" i="10" s="1"/>
  <c r="AK429" i="10"/>
  <c r="AL429" i="10" s="1"/>
  <c r="Y428" i="10"/>
  <c r="Z428" i="10" s="1"/>
  <c r="AK426" i="10"/>
  <c r="AL426" i="10" s="1"/>
  <c r="Y425" i="10"/>
  <c r="Z425" i="10" s="1"/>
  <c r="Y424" i="10"/>
  <c r="Z424" i="10" s="1"/>
  <c r="AK422" i="10"/>
  <c r="AL422" i="10" s="1"/>
  <c r="Y421" i="10"/>
  <c r="Z421" i="10" s="1"/>
  <c r="Y419" i="10"/>
  <c r="Z419" i="10" s="1"/>
  <c r="AK417" i="10"/>
  <c r="AL417" i="10" s="1"/>
  <c r="AK415" i="10"/>
  <c r="AL415" i="10" s="1"/>
  <c r="Y414" i="10"/>
  <c r="Z414" i="10" s="1"/>
  <c r="AK412" i="10"/>
  <c r="AL412" i="10" s="1"/>
  <c r="Y411" i="10"/>
  <c r="Z411" i="10" s="1"/>
  <c r="AK409" i="10"/>
  <c r="AL409" i="10" s="1"/>
  <c r="AK408" i="10"/>
  <c r="AL408" i="10" s="1"/>
  <c r="Y407" i="10"/>
  <c r="Z407" i="10" s="1"/>
  <c r="AK404" i="10"/>
  <c r="AL404" i="10" s="1"/>
  <c r="Y403" i="10"/>
  <c r="Z403" i="10" s="1"/>
  <c r="AK401" i="10"/>
  <c r="AL401" i="10" s="1"/>
  <c r="Y400" i="10"/>
  <c r="Z400" i="10" s="1"/>
  <c r="Y399" i="10"/>
  <c r="Z399" i="10" s="1"/>
  <c r="Y398" i="10"/>
  <c r="Z398" i="10" s="1"/>
  <c r="AK396" i="10"/>
  <c r="AL396" i="10" s="1"/>
  <c r="Y395" i="10"/>
  <c r="Z395" i="10" s="1"/>
  <c r="AK393" i="10"/>
  <c r="AL393" i="10" s="1"/>
  <c r="Y392" i="10"/>
  <c r="Z392" i="10" s="1"/>
  <c r="Y391" i="10"/>
  <c r="Z391" i="10" s="1"/>
  <c r="AK389" i="10"/>
  <c r="AL389" i="10" s="1"/>
  <c r="Y387" i="10"/>
  <c r="Z387" i="10" s="1"/>
  <c r="Y386" i="10"/>
  <c r="Z386" i="10" s="1"/>
  <c r="AK384" i="10"/>
  <c r="AL384" i="10" s="1"/>
  <c r="Y383" i="10"/>
  <c r="Z383" i="10" s="1"/>
  <c r="Y381" i="10"/>
  <c r="Z381" i="10" s="1"/>
  <c r="S728" i="10"/>
  <c r="S729" i="10"/>
  <c r="AV726" i="10"/>
  <c r="AW727" i="10" s="1"/>
  <c r="AX727" i="10" s="1"/>
  <c r="T779" i="10"/>
  <c r="U779" i="10"/>
  <c r="S727" i="10"/>
  <c r="AK271" i="10"/>
  <c r="AL271" i="10" s="1"/>
  <c r="Y270" i="10"/>
  <c r="Z270" i="10" s="1"/>
  <c r="Y269" i="10"/>
  <c r="Z269" i="10" s="1"/>
  <c r="Y833" i="10"/>
  <c r="Z833" i="10" s="1"/>
  <c r="AK831" i="10"/>
  <c r="AL831" i="10" s="1"/>
  <c r="AK829" i="10"/>
  <c r="AL829" i="10" s="1"/>
  <c r="AK827" i="10"/>
  <c r="AL827" i="10" s="1"/>
  <c r="AK825" i="10"/>
  <c r="AL825" i="10" s="1"/>
  <c r="AK824" i="10"/>
  <c r="AL824" i="10" s="1"/>
  <c r="AK822" i="10"/>
  <c r="AL822" i="10" s="1"/>
  <c r="AK818" i="10"/>
  <c r="AL818" i="10" s="1"/>
  <c r="AK821" i="10"/>
  <c r="AL821" i="10" s="1"/>
  <c r="Y816" i="10"/>
  <c r="Z816" i="10" s="1"/>
  <c r="AK814" i="10"/>
  <c r="AL814" i="10" s="1"/>
  <c r="Y813" i="10"/>
  <c r="Z813" i="10" s="1"/>
  <c r="AK810" i="10"/>
  <c r="AL810" i="10" s="1"/>
  <c r="AK809" i="10"/>
  <c r="AL809" i="10" s="1"/>
  <c r="Y808" i="10"/>
  <c r="Z808" i="10" s="1"/>
  <c r="AK806" i="10"/>
  <c r="AL806" i="10" s="1"/>
  <c r="AK804" i="10"/>
  <c r="AL804" i="10" s="1"/>
  <c r="AK803" i="10"/>
  <c r="AL803" i="10" s="1"/>
  <c r="Y802" i="10"/>
  <c r="Z802" i="10" s="1"/>
  <c r="AK800" i="10"/>
  <c r="AL800" i="10" s="1"/>
  <c r="Y799" i="10"/>
  <c r="Z799" i="10" s="1"/>
  <c r="Y797" i="10"/>
  <c r="Z797" i="10" s="1"/>
  <c r="AK793" i="10"/>
  <c r="AL793" i="10" s="1"/>
  <c r="AK790" i="10"/>
  <c r="AL790" i="10" s="1"/>
  <c r="AK788" i="10"/>
  <c r="AL788" i="10" s="1"/>
  <c r="Y783" i="10"/>
  <c r="Z783" i="10" s="1"/>
  <c r="Y781" i="10"/>
  <c r="Z781" i="10" s="1"/>
  <c r="Y779" i="10"/>
  <c r="Z779" i="10" s="1"/>
  <c r="AK772" i="10"/>
  <c r="AL772" i="10" s="1"/>
  <c r="Y771" i="10"/>
  <c r="Z771" i="10" s="1"/>
  <c r="AK769" i="10"/>
  <c r="AL769" i="10" s="1"/>
  <c r="Y768" i="10"/>
  <c r="Z768" i="10" s="1"/>
  <c r="Y766" i="10"/>
  <c r="Z766" i="10" s="1"/>
  <c r="AK764" i="10"/>
  <c r="AL764" i="10" s="1"/>
  <c r="AK762" i="10"/>
  <c r="AL762" i="10" s="1"/>
  <c r="AK761" i="10"/>
  <c r="AL761" i="10" s="1"/>
  <c r="Y759" i="10"/>
  <c r="Z759" i="10" s="1"/>
  <c r="Y757" i="10"/>
  <c r="Z757" i="10" s="1"/>
  <c r="AK755" i="10"/>
  <c r="AL755" i="10" s="1"/>
  <c r="AK754" i="10"/>
  <c r="AL754" i="10" s="1"/>
  <c r="Y752" i="10"/>
  <c r="Z752" i="10" s="1"/>
  <c r="Y750" i="10"/>
  <c r="Z750" i="10" s="1"/>
  <c r="AK747" i="10"/>
  <c r="AL747" i="10" s="1"/>
  <c r="AK743" i="10"/>
  <c r="AL743" i="10" s="1"/>
  <c r="Y740" i="10"/>
  <c r="Z740" i="10" s="1"/>
  <c r="Y738" i="10"/>
  <c r="Z738" i="10" s="1"/>
  <c r="AK736" i="10"/>
  <c r="AL736" i="10" s="1"/>
  <c r="Y735" i="10"/>
  <c r="Z735" i="10" s="1"/>
  <c r="Y734" i="10"/>
  <c r="Z734" i="10" s="1"/>
  <c r="AK732" i="10"/>
  <c r="AL732" i="10" s="1"/>
  <c r="AK730" i="10"/>
  <c r="AL730" i="10" s="1"/>
  <c r="Y729" i="10"/>
  <c r="Z729" i="10" s="1"/>
  <c r="Y727" i="10"/>
  <c r="Z727" i="10" s="1"/>
  <c r="Y724" i="10"/>
  <c r="Z724" i="10" s="1"/>
  <c r="Y723" i="10"/>
  <c r="Z723" i="10" s="1"/>
  <c r="AK719" i="10"/>
  <c r="AL719" i="10" s="1"/>
  <c r="Y717" i="10"/>
  <c r="Z717" i="10" s="1"/>
  <c r="Y714" i="10"/>
  <c r="Z714" i="10" s="1"/>
  <c r="AK713" i="10"/>
  <c r="AL713" i="10" s="1"/>
  <c r="Y710" i="10"/>
  <c r="Z710" i="10" s="1"/>
  <c r="Y708" i="10"/>
  <c r="Z708" i="10" s="1"/>
  <c r="Y707" i="10"/>
  <c r="Z707" i="10" s="1"/>
  <c r="AK703" i="10"/>
  <c r="AL703" i="10" s="1"/>
  <c r="AK699" i="10"/>
  <c r="AL699" i="10" s="1"/>
  <c r="Y698" i="10"/>
  <c r="Z698" i="10" s="1"/>
  <c r="Y697" i="10"/>
  <c r="Z697" i="10" s="1"/>
  <c r="Y695" i="10"/>
  <c r="Z695" i="10" s="1"/>
  <c r="AK693" i="10"/>
  <c r="AL693" i="10" s="1"/>
  <c r="Y692" i="10"/>
  <c r="Z692" i="10" s="1"/>
  <c r="AK690" i="10"/>
  <c r="AL690" i="10" s="1"/>
  <c r="AK689" i="10"/>
  <c r="AL689" i="10" s="1"/>
  <c r="Y688" i="10"/>
  <c r="Z688" i="10" s="1"/>
  <c r="AK686" i="10"/>
  <c r="AL686" i="10" s="1"/>
  <c r="Y685" i="10"/>
  <c r="Z685" i="10" s="1"/>
  <c r="AK683" i="10"/>
  <c r="AL683" i="10" s="1"/>
  <c r="Y682" i="10"/>
  <c r="Z682" i="10" s="1"/>
  <c r="AK680" i="10"/>
  <c r="AL680" i="10" s="1"/>
  <c r="Y679" i="10"/>
  <c r="Z679" i="10" s="1"/>
  <c r="AK677" i="10"/>
  <c r="AL677" i="10" s="1"/>
  <c r="AK676" i="10"/>
  <c r="AL676" i="10" s="1"/>
  <c r="Y675" i="10"/>
  <c r="Z675" i="10" s="1"/>
  <c r="AK673" i="10"/>
  <c r="AL673" i="10" s="1"/>
  <c r="Y671" i="10"/>
  <c r="Z671" i="10" s="1"/>
  <c r="Y669" i="10"/>
  <c r="Z669" i="10" s="1"/>
  <c r="AK667" i="10"/>
  <c r="AL667" i="10" s="1"/>
  <c r="Y666" i="10"/>
  <c r="Z666" i="10" s="1"/>
  <c r="AK664" i="10"/>
  <c r="AL664" i="10" s="1"/>
  <c r="Y663" i="10"/>
  <c r="Z663" i="10" s="1"/>
  <c r="AK661" i="10"/>
  <c r="AL661" i="10" s="1"/>
  <c r="Y660" i="10"/>
  <c r="Z660" i="10" s="1"/>
  <c r="Y659" i="10"/>
  <c r="Z659" i="10" s="1"/>
  <c r="AK657" i="10"/>
  <c r="AL657" i="10" s="1"/>
  <c r="Y656" i="10"/>
  <c r="Z656" i="10" s="1"/>
  <c r="AK654" i="10"/>
  <c r="AL654" i="10" s="1"/>
  <c r="AK653" i="10"/>
  <c r="AL653" i="10" s="1"/>
  <c r="Y652" i="10"/>
  <c r="Z652" i="10" s="1"/>
  <c r="AK650" i="10"/>
  <c r="AL650" i="10" s="1"/>
  <c r="AK648" i="10"/>
  <c r="AL648" i="10" s="1"/>
  <c r="AK646" i="10"/>
  <c r="AL646" i="10" s="1"/>
  <c r="Y645" i="10"/>
  <c r="Z645" i="10" s="1"/>
  <c r="AK643" i="10"/>
  <c r="AL643" i="10" s="1"/>
  <c r="AK642" i="10"/>
  <c r="AL642" i="10" s="1"/>
  <c r="Y641" i="10"/>
  <c r="Z641" i="10" s="1"/>
  <c r="AK639" i="10"/>
  <c r="AL639" i="10" s="1"/>
  <c r="Y638" i="10"/>
  <c r="Z638" i="10" s="1"/>
  <c r="AK636" i="10"/>
  <c r="AL636" i="10" s="1"/>
  <c r="Y635" i="10"/>
  <c r="Z635" i="10" s="1"/>
  <c r="AK633" i="10"/>
  <c r="AL633" i="10" s="1"/>
  <c r="Y633" i="10"/>
  <c r="Z633" i="10" s="1"/>
  <c r="AK631" i="10"/>
  <c r="AL631" i="10" s="1"/>
  <c r="AK629" i="10"/>
  <c r="AL629" i="10" s="1"/>
  <c r="Y628" i="10"/>
  <c r="Z628" i="10" s="1"/>
  <c r="AK626" i="10"/>
  <c r="AL626" i="10" s="1"/>
  <c r="Y625" i="10"/>
  <c r="Z625" i="10" s="1"/>
  <c r="Y624" i="10"/>
  <c r="Z624" i="10" s="1"/>
  <c r="AK622" i="10"/>
  <c r="AL622" i="10" s="1"/>
  <c r="AK620" i="10"/>
  <c r="AL620" i="10" s="1"/>
  <c r="Y619" i="10"/>
  <c r="Z619" i="10" s="1"/>
  <c r="Y618" i="10"/>
  <c r="Z618" i="10" s="1"/>
  <c r="AK616" i="10"/>
  <c r="AL616" i="10" s="1"/>
  <c r="Y615" i="10"/>
  <c r="Z615" i="10" s="1"/>
  <c r="AK613" i="10"/>
  <c r="AL613" i="10" s="1"/>
  <c r="AK612" i="10"/>
  <c r="AL612" i="10" s="1"/>
  <c r="Y610" i="10"/>
  <c r="Z610" i="10" s="1"/>
  <c r="AK608" i="10"/>
  <c r="AL608" i="10" s="1"/>
  <c r="Y607" i="10"/>
  <c r="Z607" i="10" s="1"/>
  <c r="Y605" i="10"/>
  <c r="Z605" i="10" s="1"/>
  <c r="Y604" i="10"/>
  <c r="Z604" i="10" s="1"/>
  <c r="AK602" i="10"/>
  <c r="AL602" i="10" s="1"/>
  <c r="Y601" i="10"/>
  <c r="Z601" i="10" s="1"/>
  <c r="AK599" i="10"/>
  <c r="AL599" i="10" s="1"/>
  <c r="Y598" i="10"/>
  <c r="Z598" i="10" s="1"/>
  <c r="AK596" i="10"/>
  <c r="AL596" i="10" s="1"/>
  <c r="Y595" i="10"/>
  <c r="Z595" i="10" s="1"/>
  <c r="Y594" i="10"/>
  <c r="Z594" i="10" s="1"/>
  <c r="AK592" i="10"/>
  <c r="AL592" i="10" s="1"/>
  <c r="Y591" i="10"/>
  <c r="Z591" i="10" s="1"/>
  <c r="AK589" i="10"/>
  <c r="AL589" i="10" s="1"/>
  <c r="Y588" i="10"/>
  <c r="Z588" i="10" s="1"/>
  <c r="AK587" i="10"/>
  <c r="AL587" i="10" s="1"/>
  <c r="Y586" i="10"/>
  <c r="Z586" i="10" s="1"/>
  <c r="AK584" i="10"/>
  <c r="AL584" i="10" s="1"/>
  <c r="Y583" i="10"/>
  <c r="Z583" i="10" s="1"/>
  <c r="AK581" i="10"/>
  <c r="AL581" i="10" s="1"/>
  <c r="Y579" i="10"/>
  <c r="Z579" i="10" s="1"/>
  <c r="AK577" i="10"/>
  <c r="AL577" i="10" s="1"/>
  <c r="Y576" i="10"/>
  <c r="Z576" i="10" s="1"/>
  <c r="AK574" i="10"/>
  <c r="AL574" i="10" s="1"/>
  <c r="AK573" i="10"/>
  <c r="AL573" i="10" s="1"/>
  <c r="AK572" i="10"/>
  <c r="AL572" i="10" s="1"/>
  <c r="Y571" i="10"/>
  <c r="Z571" i="10" s="1"/>
  <c r="AK569" i="10"/>
  <c r="AL569" i="10" s="1"/>
  <c r="Y568" i="10"/>
  <c r="Z568" i="10" s="1"/>
  <c r="AK566" i="10"/>
  <c r="AL566" i="10" s="1"/>
  <c r="Y565" i="10"/>
  <c r="Z565" i="10" s="1"/>
  <c r="Y564" i="10"/>
  <c r="Z564" i="10" s="1"/>
  <c r="AK562" i="10"/>
  <c r="AL562" i="10" s="1"/>
  <c r="AK561" i="10"/>
  <c r="AL561" i="10" s="1"/>
  <c r="Y560" i="10"/>
  <c r="Z560" i="10" s="1"/>
  <c r="AK558" i="10"/>
  <c r="AL558" i="10" s="1"/>
  <c r="Y557" i="10"/>
  <c r="Z557" i="10" s="1"/>
  <c r="AK555" i="10"/>
  <c r="AL555" i="10" s="1"/>
  <c r="Y554" i="10"/>
  <c r="Z554" i="10" s="1"/>
  <c r="Y552" i="10"/>
  <c r="Z552" i="10" s="1"/>
  <c r="Y550" i="10"/>
  <c r="Z550" i="10" s="1"/>
  <c r="AK548" i="10"/>
  <c r="AL548" i="10" s="1"/>
  <c r="Y547" i="10"/>
  <c r="Z547" i="10" s="1"/>
  <c r="AK545" i="10"/>
  <c r="AL545" i="10" s="1"/>
  <c r="AK544" i="10"/>
  <c r="AL544" i="10" s="1"/>
  <c r="Y543" i="10"/>
  <c r="Z543" i="10" s="1"/>
  <c r="Y541" i="10"/>
  <c r="Z541" i="10" s="1"/>
  <c r="AK539" i="10"/>
  <c r="AL539" i="10" s="1"/>
  <c r="Y538" i="10"/>
  <c r="Z538" i="10" s="1"/>
  <c r="AK536" i="10"/>
  <c r="AL536" i="10" s="1"/>
  <c r="Y535" i="10"/>
  <c r="Z535" i="10" s="1"/>
  <c r="AK533" i="10"/>
  <c r="AL533" i="10" s="1"/>
  <c r="Y532" i="10"/>
  <c r="Z532" i="10" s="1"/>
  <c r="AK530" i="10"/>
  <c r="AL530" i="10" s="1"/>
  <c r="Y528" i="10"/>
  <c r="Z528" i="10" s="1"/>
  <c r="AK526" i="10"/>
  <c r="AL526" i="10" s="1"/>
  <c r="AK525" i="10"/>
  <c r="AL525" i="10" s="1"/>
  <c r="Y524" i="10"/>
  <c r="Z524" i="10" s="1"/>
  <c r="Y523" i="10"/>
  <c r="Z523" i="10" s="1"/>
  <c r="Y521" i="10"/>
  <c r="Z521" i="10" s="1"/>
  <c r="AK519" i="10"/>
  <c r="AL519" i="10" s="1"/>
  <c r="AK518" i="10"/>
  <c r="AL518" i="10" s="1"/>
  <c r="AK517" i="10"/>
  <c r="AL517" i="10" s="1"/>
  <c r="Y516" i="10"/>
  <c r="Z516" i="10" s="1"/>
  <c r="AK514" i="10"/>
  <c r="AL514" i="10" s="1"/>
  <c r="Y513" i="10"/>
  <c r="Z513" i="10" s="1"/>
  <c r="AK511" i="10"/>
  <c r="AL511" i="10" s="1"/>
  <c r="Y510" i="10"/>
  <c r="Z510" i="10" s="1"/>
  <c r="AK508" i="10"/>
  <c r="AL508" i="10" s="1"/>
  <c r="Y507" i="10"/>
  <c r="Z507" i="10" s="1"/>
  <c r="AK505" i="10"/>
  <c r="AL505" i="10" s="1"/>
  <c r="AK503" i="10"/>
  <c r="AL503" i="10" s="1"/>
  <c r="AK502" i="10"/>
  <c r="AL502" i="10" s="1"/>
  <c r="Y501" i="10"/>
  <c r="Z501" i="10" s="1"/>
  <c r="AK499" i="10"/>
  <c r="AL499" i="10" s="1"/>
  <c r="Y498" i="10"/>
  <c r="Z498" i="10" s="1"/>
  <c r="Y497" i="10"/>
  <c r="Z497" i="10" s="1"/>
  <c r="Y495" i="10"/>
  <c r="Z495" i="10" s="1"/>
  <c r="Y493" i="10"/>
  <c r="Z493" i="10" s="1"/>
  <c r="AK491" i="10"/>
  <c r="AL491" i="10" s="1"/>
  <c r="Y490" i="10"/>
  <c r="Z490" i="10" s="1"/>
  <c r="AK488" i="10"/>
  <c r="AL488" i="10" s="1"/>
  <c r="AK486" i="10"/>
  <c r="AL486" i="10" s="1"/>
  <c r="AK485" i="10"/>
  <c r="AL485" i="10" s="1"/>
  <c r="Y484" i="10"/>
  <c r="Z484" i="10" s="1"/>
  <c r="AK482" i="10"/>
  <c r="AL482" i="10" s="1"/>
  <c r="Y481" i="10"/>
  <c r="Z481" i="10" s="1"/>
  <c r="AK479" i="10"/>
  <c r="AL479" i="10" s="1"/>
  <c r="Y478" i="10"/>
  <c r="Z478" i="10" s="1"/>
  <c r="AK476" i="10"/>
  <c r="AL476" i="10" s="1"/>
  <c r="AK475" i="10"/>
  <c r="AL475" i="10" s="1"/>
  <c r="Y474" i="10"/>
  <c r="Z474" i="10" s="1"/>
  <c r="AK472" i="10"/>
  <c r="AL472" i="10" s="1"/>
  <c r="Y471" i="10"/>
  <c r="Z471" i="10" s="1"/>
  <c r="AK469" i="10"/>
  <c r="AL469" i="10" s="1"/>
  <c r="Y467" i="10"/>
  <c r="Z467" i="10" s="1"/>
  <c r="AK465" i="10"/>
  <c r="AL465" i="10" s="1"/>
  <c r="AK463" i="10"/>
  <c r="AL463" i="10" s="1"/>
  <c r="Y462" i="10"/>
  <c r="Z462" i="10" s="1"/>
  <c r="AK460" i="10"/>
  <c r="AL460" i="10" s="1"/>
  <c r="AK458" i="10"/>
  <c r="AL458" i="10" s="1"/>
  <c r="AK456" i="10"/>
  <c r="AL456" i="10" s="1"/>
  <c r="Y455" i="10"/>
  <c r="Z455" i="10" s="1"/>
  <c r="AK453" i="10"/>
  <c r="AL453" i="10" s="1"/>
  <c r="Y452" i="10"/>
  <c r="Z452" i="10" s="1"/>
  <c r="AK450" i="10"/>
  <c r="AL450" i="10" s="1"/>
  <c r="Y449" i="10"/>
  <c r="Z449" i="10" s="1"/>
  <c r="AK447" i="10"/>
  <c r="AL447" i="10" s="1"/>
  <c r="AK445" i="10"/>
  <c r="AL445" i="10" s="1"/>
  <c r="Y444" i="10"/>
  <c r="Z444" i="10" s="1"/>
  <c r="AK442" i="10"/>
  <c r="AL442" i="10" s="1"/>
  <c r="Y441" i="10"/>
  <c r="Z441" i="10" s="1"/>
  <c r="AK439" i="10"/>
  <c r="AL439" i="10" s="1"/>
  <c r="Y438" i="10"/>
  <c r="Z438" i="10" s="1"/>
  <c r="AK436" i="10"/>
  <c r="AL436" i="10" s="1"/>
  <c r="Y434" i="10"/>
  <c r="Z434" i="10" s="1"/>
  <c r="AK432" i="10"/>
  <c r="AL432" i="10" s="1"/>
  <c r="AK431" i="10"/>
  <c r="AL431" i="10" s="1"/>
  <c r="Y430" i="10"/>
  <c r="Z430" i="10" s="1"/>
  <c r="AK428" i="10"/>
  <c r="AL428" i="10" s="1"/>
  <c r="Y427" i="10"/>
  <c r="Z427" i="10" s="1"/>
  <c r="AK425" i="10"/>
  <c r="AL425" i="10" s="1"/>
  <c r="AK424" i="10"/>
  <c r="AL424" i="10" s="1"/>
  <c r="Y423" i="10"/>
  <c r="Z423" i="10" s="1"/>
  <c r="AK420" i="10"/>
  <c r="AL420" i="10" s="1"/>
  <c r="AK418" i="10"/>
  <c r="AL418" i="10" s="1"/>
  <c r="Y417" i="10"/>
  <c r="Z417" i="10" s="1"/>
  <c r="Y416" i="10"/>
  <c r="Z416" i="10" s="1"/>
  <c r="Y415" i="10"/>
  <c r="Z415" i="10" s="1"/>
  <c r="AK413" i="10"/>
  <c r="AL413" i="10" s="1"/>
  <c r="Y413" i="10"/>
  <c r="Z413" i="10" s="1"/>
  <c r="AK411" i="10"/>
  <c r="AL411" i="10" s="1"/>
  <c r="Y410" i="10"/>
  <c r="Z410" i="10" s="1"/>
  <c r="Y409" i="10"/>
  <c r="Z409" i="10" s="1"/>
  <c r="AK407" i="10"/>
  <c r="AL407" i="10" s="1"/>
  <c r="Y406" i="10"/>
  <c r="Z406" i="10" s="1"/>
  <c r="Y405" i="10"/>
  <c r="Z405" i="10" s="1"/>
  <c r="Y404" i="10"/>
  <c r="Z404" i="10" s="1"/>
  <c r="AK402" i="10"/>
  <c r="AL402" i="10" s="1"/>
  <c r="Y401" i="10"/>
  <c r="Z401" i="10" s="1"/>
  <c r="AK398" i="10"/>
  <c r="AL398" i="10" s="1"/>
  <c r="Y397" i="10"/>
  <c r="Z397" i="10" s="1"/>
  <c r="AK395" i="10"/>
  <c r="AL395" i="10" s="1"/>
  <c r="Y394" i="10"/>
  <c r="Z394" i="10" s="1"/>
  <c r="AK392" i="10"/>
  <c r="AL392" i="10" s="1"/>
  <c r="AK390" i="10"/>
  <c r="AL390" i="10" s="1"/>
  <c r="Y389" i="10"/>
  <c r="Z389" i="10" s="1"/>
  <c r="Y388" i="10"/>
  <c r="Z388" i="10" s="1"/>
  <c r="AK386" i="10"/>
  <c r="AL386" i="10" s="1"/>
  <c r="Y385" i="10"/>
  <c r="Z385" i="10" s="1"/>
  <c r="AK383" i="10"/>
  <c r="AL383" i="10" s="1"/>
  <c r="Y382" i="10"/>
  <c r="Z382" i="10" s="1"/>
  <c r="AK380" i="10"/>
  <c r="AL380" i="10" s="1"/>
  <c r="Y266" i="10"/>
  <c r="Z266" i="10" s="1"/>
  <c r="U831" i="10"/>
  <c r="S726" i="10"/>
  <c r="Y271" i="10"/>
  <c r="Z271" i="10" s="1"/>
  <c r="AK269" i="10"/>
  <c r="AL269" i="10" s="1"/>
  <c r="AK265" i="10"/>
  <c r="AL265" i="10" s="1"/>
  <c r="AK268" i="10"/>
  <c r="AL268" i="10" s="1"/>
  <c r="AK267" i="10"/>
  <c r="AL267" i="10" s="1"/>
  <c r="AK266" i="10"/>
  <c r="AL266" i="10" s="1"/>
  <c r="AK833" i="10"/>
  <c r="AL833" i="10" s="1"/>
  <c r="Y832" i="10"/>
  <c r="Z832" i="10" s="1"/>
  <c r="Y830" i="10"/>
  <c r="Z830" i="10" s="1"/>
  <c r="AK828" i="10"/>
  <c r="AL828" i="10" s="1"/>
  <c r="Y827" i="10"/>
  <c r="Z827" i="10" s="1"/>
  <c r="AK826" i="10"/>
  <c r="AL826" i="10" s="1"/>
  <c r="Y825" i="10"/>
  <c r="Z825" i="10" s="1"/>
  <c r="AK823" i="10"/>
  <c r="AL823" i="10" s="1"/>
  <c r="Y821" i="10"/>
  <c r="Z821" i="10" s="1"/>
  <c r="Y819" i="10"/>
  <c r="Z819" i="10" s="1"/>
  <c r="Y817" i="10"/>
  <c r="Z817" i="10" s="1"/>
  <c r="Y815" i="10"/>
  <c r="Z815" i="10" s="1"/>
  <c r="AK813" i="10"/>
  <c r="AL813" i="10" s="1"/>
  <c r="Y812" i="10"/>
  <c r="Z812" i="10" s="1"/>
  <c r="Y811" i="10"/>
  <c r="Z811" i="10" s="1"/>
  <c r="Y809" i="10"/>
  <c r="Z809" i="10" s="1"/>
  <c r="Y807" i="10"/>
  <c r="Z807" i="10" s="1"/>
  <c r="AK805" i="10"/>
  <c r="AL805" i="10" s="1"/>
  <c r="Y803" i="10"/>
  <c r="Z803" i="10" s="1"/>
  <c r="AK801" i="10"/>
  <c r="AL801" i="10" s="1"/>
  <c r="Y800" i="10"/>
  <c r="Z800" i="10" s="1"/>
  <c r="Y798" i="10"/>
  <c r="Z798" i="10" s="1"/>
  <c r="AK795" i="10"/>
  <c r="AL795" i="10" s="1"/>
  <c r="Y794" i="10"/>
  <c r="Z794" i="10" s="1"/>
  <c r="Y791" i="10"/>
  <c r="Z791" i="10" s="1"/>
  <c r="Y789" i="10"/>
  <c r="Z789" i="10" s="1"/>
  <c r="AK786" i="10"/>
  <c r="AL786" i="10" s="1"/>
  <c r="AK782" i="10"/>
  <c r="AL782" i="10" s="1"/>
  <c r="AK781" i="10"/>
  <c r="AL781" i="10" s="1"/>
  <c r="Y780" i="10"/>
  <c r="Z780" i="10" s="1"/>
  <c r="AK778" i="10"/>
  <c r="AL778" i="10" s="1"/>
  <c r="Y772" i="10"/>
  <c r="Z772" i="10" s="1"/>
  <c r="AK770" i="10"/>
  <c r="AL770" i="10" s="1"/>
  <c r="Y769" i="10"/>
  <c r="Z769" i="10" s="1"/>
  <c r="Y767" i="10"/>
  <c r="Z767" i="10" s="1"/>
  <c r="AK765" i="10"/>
  <c r="AL765" i="10" s="1"/>
  <c r="Y763" i="10"/>
  <c r="Z763" i="10" s="1"/>
  <c r="Y760" i="10"/>
  <c r="Z760" i="10" s="1"/>
  <c r="Y758" i="10"/>
  <c r="Z758" i="10" s="1"/>
  <c r="AK756" i="10"/>
  <c r="AL756" i="10" s="1"/>
  <c r="Y754" i="10"/>
  <c r="Z754" i="10" s="1"/>
  <c r="AK752" i="10"/>
  <c r="AL752" i="10" s="1"/>
  <c r="AK750" i="10"/>
  <c r="AL750" i="10" s="1"/>
  <c r="Y749" i="10"/>
  <c r="Z749" i="10" s="1"/>
  <c r="AK744" i="10"/>
  <c r="AL744" i="10" s="1"/>
  <c r="AK741" i="10"/>
  <c r="AL741" i="10" s="1"/>
  <c r="Y739" i="10"/>
  <c r="Z739" i="10" s="1"/>
  <c r="AK737" i="10"/>
  <c r="AL737" i="10" s="1"/>
  <c r="Y736" i="10"/>
  <c r="Z736" i="10" s="1"/>
  <c r="AK733" i="10"/>
  <c r="AL733" i="10" s="1"/>
  <c r="Y732" i="10"/>
  <c r="Z732" i="10" s="1"/>
  <c r="AK729" i="10"/>
  <c r="AL729" i="10" s="1"/>
  <c r="Y728" i="10"/>
  <c r="Z728" i="10" s="1"/>
  <c r="AK726" i="10"/>
  <c r="AL726" i="10" s="1"/>
  <c r="AK724" i="10"/>
  <c r="AL724" i="10" s="1"/>
  <c r="Y722" i="10"/>
  <c r="Z722" i="10" s="1"/>
  <c r="Y720" i="10"/>
  <c r="Z720" i="10" s="1"/>
  <c r="Y718" i="10"/>
  <c r="Z718" i="10" s="1"/>
  <c r="AK714" i="10"/>
  <c r="AL714" i="10" s="1"/>
  <c r="Y712" i="10"/>
  <c r="Z712" i="10" s="1"/>
  <c r="AK710" i="10"/>
  <c r="AL710" i="10" s="1"/>
  <c r="Y709" i="10"/>
  <c r="Z709" i="10" s="1"/>
  <c r="Y706" i="10"/>
  <c r="Z706" i="10" s="1"/>
  <c r="AK704" i="10"/>
  <c r="AL704" i="10" s="1"/>
  <c r="Y702" i="10"/>
  <c r="Z702" i="10" s="1"/>
  <c r="Y699" i="10"/>
  <c r="Z699" i="10" s="1"/>
  <c r="AK696" i="10"/>
  <c r="AL696" i="10" s="1"/>
  <c r="AK694" i="10"/>
  <c r="AL694" i="10" s="1"/>
  <c r="Y693" i="10"/>
  <c r="Z693" i="10" s="1"/>
  <c r="AK691" i="10"/>
  <c r="AL691" i="10" s="1"/>
  <c r="Y690" i="10"/>
  <c r="Z690" i="10" s="1"/>
  <c r="AK688" i="10"/>
  <c r="AL688" i="10" s="1"/>
  <c r="Y687" i="10"/>
  <c r="Z687" i="10" s="1"/>
  <c r="AK685" i="10"/>
  <c r="AL685" i="10" s="1"/>
  <c r="Y683" i="10"/>
  <c r="Z683" i="10" s="1"/>
  <c r="Y681" i="10"/>
  <c r="Z681" i="10" s="1"/>
  <c r="AK679" i="10"/>
  <c r="AL679" i="10" s="1"/>
  <c r="Y678" i="10"/>
  <c r="Z678" i="10" s="1"/>
  <c r="Y676" i="10"/>
  <c r="Z676" i="10" s="1"/>
  <c r="Y674" i="10"/>
  <c r="Z674" i="10" s="1"/>
  <c r="AK672" i="10"/>
  <c r="AL672" i="10" s="1"/>
  <c r="AK671" i="10"/>
  <c r="AL671" i="10" s="1"/>
  <c r="Y670" i="10"/>
  <c r="Z670" i="10" s="1"/>
  <c r="AK668" i="10"/>
  <c r="AL668" i="10" s="1"/>
  <c r="Y667" i="10"/>
  <c r="Z667" i="10" s="1"/>
  <c r="AK665" i="10"/>
  <c r="AL665" i="10" s="1"/>
  <c r="Y664" i="10"/>
  <c r="Z664" i="10" s="1"/>
  <c r="AK662" i="10"/>
  <c r="AL662" i="10" s="1"/>
  <c r="Y661" i="10"/>
  <c r="Z661" i="10" s="1"/>
  <c r="AK658" i="10"/>
  <c r="AL658" i="10" s="1"/>
  <c r="Y657" i="10"/>
  <c r="Z657" i="10" s="1"/>
  <c r="AK655" i="10"/>
  <c r="AL655" i="10" s="1"/>
  <c r="Y654" i="10"/>
  <c r="Z654" i="10" s="1"/>
  <c r="AK652" i="10"/>
  <c r="AL652" i="10" s="1"/>
  <c r="Y651" i="10"/>
  <c r="Z651" i="10" s="1"/>
  <c r="Y650" i="10"/>
  <c r="Z650" i="10" s="1"/>
  <c r="Y649" i="10"/>
  <c r="Z649" i="10" s="1"/>
  <c r="AK647" i="10"/>
  <c r="AL647" i="10" s="1"/>
  <c r="Y646" i="10"/>
  <c r="Z646" i="10" s="1"/>
  <c r="AK644" i="10"/>
  <c r="AL644" i="10" s="1"/>
  <c r="Y643" i="10"/>
  <c r="Z643" i="10" s="1"/>
  <c r="AK641" i="10"/>
  <c r="AL641" i="10" s="1"/>
  <c r="Y640" i="10"/>
  <c r="Z640" i="10" s="1"/>
  <c r="AK638" i="10"/>
  <c r="AL638" i="10" s="1"/>
  <c r="Y637" i="10"/>
  <c r="Z637" i="10" s="1"/>
  <c r="AK635" i="10"/>
  <c r="AL635" i="10" s="1"/>
  <c r="AK634" i="10"/>
  <c r="AL634" i="10" s="1"/>
  <c r="AK632" i="10"/>
  <c r="AL632" i="10" s="1"/>
  <c r="Y631" i="10"/>
  <c r="Z631" i="10" s="1"/>
  <c r="Y630" i="10"/>
  <c r="Z630" i="10" s="1"/>
  <c r="Y629" i="10"/>
  <c r="Z629" i="10" s="1"/>
  <c r="AK627" i="10"/>
  <c r="AL627" i="10" s="1"/>
  <c r="Y626" i="10"/>
  <c r="Z626" i="10" s="1"/>
  <c r="AK624" i="10"/>
  <c r="AL624" i="10" s="1"/>
  <c r="Y623" i="10"/>
  <c r="Z623" i="10" s="1"/>
  <c r="Y621" i="10"/>
  <c r="Z621" i="10" s="1"/>
  <c r="AK619" i="10"/>
  <c r="AL619" i="10" s="1"/>
  <c r="AK617" i="10"/>
  <c r="AL617" i="10" s="1"/>
  <c r="Y616" i="10"/>
  <c r="Z616" i="10" s="1"/>
  <c r="AK614" i="10"/>
  <c r="AL614" i="10" s="1"/>
  <c r="Y613" i="10"/>
  <c r="Z613" i="10" s="1"/>
  <c r="AK611" i="10"/>
  <c r="AL611" i="10" s="1"/>
  <c r="AK610" i="10"/>
  <c r="AL610" i="10" s="1"/>
  <c r="Y609" i="10"/>
  <c r="Z609" i="10" s="1"/>
  <c r="Y608" i="10"/>
  <c r="Z608" i="10" s="1"/>
  <c r="AK606" i="10"/>
  <c r="AL606" i="10" s="1"/>
  <c r="AK605" i="10"/>
  <c r="AL605" i="10" s="1"/>
  <c r="AK603" i="10"/>
  <c r="AL603" i="10" s="1"/>
  <c r="Y602" i="10"/>
  <c r="Z602" i="10" s="1"/>
  <c r="AK600" i="10"/>
  <c r="AL600" i="10" s="1"/>
  <c r="Y599" i="10"/>
  <c r="Z599" i="10" s="1"/>
  <c r="AK597" i="10"/>
  <c r="AL597" i="10" s="1"/>
  <c r="Y596" i="10"/>
  <c r="Z596" i="10" s="1"/>
  <c r="AK594" i="10"/>
  <c r="AL594" i="10" s="1"/>
  <c r="AK593" i="10"/>
  <c r="AL593" i="10" s="1"/>
  <c r="AK591" i="10"/>
  <c r="AL591" i="10" s="1"/>
  <c r="Y590" i="10"/>
  <c r="Z590" i="10" s="1"/>
  <c r="AK588" i="10"/>
  <c r="AL588" i="10" s="1"/>
  <c r="Y587" i="10"/>
  <c r="Z587" i="10" s="1"/>
  <c r="AK585" i="10"/>
  <c r="AL585" i="10" s="1"/>
  <c r="Y584" i="10"/>
  <c r="Z584" i="10" s="1"/>
  <c r="AK582" i="10"/>
  <c r="AL582" i="10" s="1"/>
  <c r="Y581" i="10"/>
  <c r="Z581" i="10" s="1"/>
  <c r="AK579" i="10"/>
  <c r="AL579" i="10" s="1"/>
  <c r="AK578" i="10"/>
  <c r="AL578" i="10" s="1"/>
  <c r="AK576" i="10"/>
  <c r="AL576" i="10" s="1"/>
  <c r="Y575" i="10"/>
  <c r="Z575" i="10" s="1"/>
  <c r="Y573" i="10"/>
  <c r="Z573" i="10" s="1"/>
  <c r="AK571" i="10"/>
  <c r="AL571" i="10" s="1"/>
  <c r="AK570" i="10"/>
  <c r="AL570" i="10" s="1"/>
  <c r="Y569" i="10"/>
  <c r="Z569" i="10" s="1"/>
  <c r="Y567" i="10"/>
  <c r="Z567" i="10" s="1"/>
  <c r="AK565" i="10"/>
  <c r="AL565" i="10" s="1"/>
  <c r="Y563" i="10"/>
  <c r="Z563" i="10" s="1"/>
  <c r="Y561" i="10"/>
  <c r="Z561" i="10" s="1"/>
  <c r="AK559" i="10"/>
  <c r="AL559" i="10" s="1"/>
  <c r="Y558" i="10"/>
  <c r="Z558" i="10" s="1"/>
  <c r="AK556" i="10"/>
  <c r="AL556" i="10" s="1"/>
  <c r="Y555" i="10"/>
  <c r="Z555" i="10" s="1"/>
  <c r="Y553" i="10"/>
  <c r="Z553" i="10" s="1"/>
  <c r="AK551" i="10"/>
  <c r="AL551" i="10" s="1"/>
  <c r="AK550" i="10"/>
  <c r="AL550" i="10" s="1"/>
  <c r="Y549" i="10"/>
  <c r="Z549" i="10" s="1"/>
  <c r="AK547" i="10"/>
  <c r="AL547" i="10" s="1"/>
  <c r="Y546" i="10"/>
  <c r="Z546" i="10" s="1"/>
  <c r="Y544" i="10"/>
  <c r="Z544" i="10" s="1"/>
  <c r="AK542" i="10"/>
  <c r="AL542" i="10" s="1"/>
  <c r="AK541" i="10"/>
  <c r="AL541" i="10" s="1"/>
  <c r="Y540" i="10"/>
  <c r="Z540" i="10" s="1"/>
  <c r="AK538" i="10"/>
  <c r="AL538" i="10" s="1"/>
  <c r="Y537" i="10"/>
  <c r="Z537" i="10" s="1"/>
  <c r="AK535" i="10"/>
  <c r="AL535" i="10" s="1"/>
  <c r="Y534" i="10"/>
  <c r="Z534" i="10" s="1"/>
  <c r="AK532" i="10"/>
  <c r="AL532" i="10" s="1"/>
  <c r="Y531" i="10"/>
  <c r="Z531" i="10" s="1"/>
  <c r="AK529" i="10"/>
  <c r="AL529" i="10" s="1"/>
  <c r="AK528" i="10"/>
  <c r="AL528" i="10" s="1"/>
  <c r="AK527" i="10"/>
  <c r="AL527" i="10" s="1"/>
  <c r="Y526" i="10"/>
  <c r="Z526" i="10" s="1"/>
  <c r="AK524" i="10"/>
  <c r="AL524" i="10" s="1"/>
  <c r="AK522" i="10"/>
  <c r="AL522" i="10" s="1"/>
  <c r="AK521" i="10"/>
  <c r="AL521" i="10" s="1"/>
  <c r="Y520" i="10"/>
  <c r="Z520" i="10" s="1"/>
  <c r="Y518" i="10"/>
  <c r="Z518" i="10" s="1"/>
  <c r="AK516" i="10"/>
  <c r="AL516" i="10" s="1"/>
  <c r="Y515" i="10"/>
  <c r="Z515" i="10" s="1"/>
  <c r="AK513" i="10"/>
  <c r="AL513" i="10" s="1"/>
  <c r="Y512" i="10"/>
  <c r="Z512" i="10" s="1"/>
  <c r="AK510" i="10"/>
  <c r="AL510" i="10" s="1"/>
  <c r="Y509" i="10"/>
  <c r="Z509" i="10" s="1"/>
  <c r="AK507" i="10"/>
  <c r="AL507" i="10" s="1"/>
  <c r="Y506" i="10"/>
  <c r="Z506" i="10" s="1"/>
  <c r="AK504" i="10"/>
  <c r="AL504" i="10" s="1"/>
  <c r="Y502" i="10"/>
  <c r="Z502" i="10" s="1"/>
  <c r="AK500" i="10"/>
  <c r="AL500" i="10" s="1"/>
  <c r="Y499" i="10"/>
  <c r="Z499" i="10" s="1"/>
  <c r="AK497" i="10"/>
  <c r="AL497" i="10" s="1"/>
  <c r="Y496" i="10"/>
  <c r="Z496" i="10" s="1"/>
  <c r="AK494" i="10"/>
  <c r="AL494" i="10" s="1"/>
  <c r="Y492" i="10"/>
  <c r="Z492" i="10" s="1"/>
  <c r="AK490" i="10"/>
  <c r="AL490" i="10" s="1"/>
  <c r="Y489" i="10"/>
  <c r="Z489" i="10" s="1"/>
  <c r="AK487" i="10"/>
  <c r="AL487" i="10" s="1"/>
  <c r="Y485" i="10"/>
  <c r="Z485" i="10" s="1"/>
  <c r="AK483" i="10"/>
  <c r="AL483" i="10" s="1"/>
  <c r="Y482" i="10"/>
  <c r="Z482" i="10" s="1"/>
  <c r="AK480" i="10"/>
  <c r="AL480" i="10" s="1"/>
  <c r="Y479" i="10"/>
  <c r="Z479" i="10" s="1"/>
  <c r="Y477" i="10"/>
  <c r="Z477" i="10" s="1"/>
  <c r="Y475" i="10"/>
  <c r="Z475" i="10" s="1"/>
  <c r="AK473" i="10"/>
  <c r="AL473" i="10" s="1"/>
  <c r="AK471" i="10"/>
  <c r="AL471" i="10" s="1"/>
  <c r="Y470" i="10"/>
  <c r="Z470" i="10" s="1"/>
  <c r="AK468" i="10"/>
  <c r="AL468" i="10" s="1"/>
  <c r="AK467" i="10"/>
  <c r="AL467" i="10" s="1"/>
  <c r="Y466" i="10"/>
  <c r="Z466" i="10" s="1"/>
  <c r="AK464" i="10"/>
  <c r="AL464" i="10" s="1"/>
  <c r="Y464" i="10"/>
  <c r="Z464" i="10" s="1"/>
  <c r="AK462" i="10"/>
  <c r="AL462" i="10" s="1"/>
  <c r="Y461" i="10"/>
  <c r="Z461" i="10" s="1"/>
  <c r="Y459" i="10"/>
  <c r="Z459" i="10" s="1"/>
  <c r="Y457" i="10"/>
  <c r="Z457" i="10" s="1"/>
  <c r="AK455" i="10"/>
  <c r="AL455" i="10" s="1"/>
  <c r="Y454" i="10"/>
  <c r="Z454" i="10" s="1"/>
  <c r="Y453" i="10"/>
  <c r="Z453" i="10" s="1"/>
  <c r="AK451" i="10"/>
  <c r="AL451" i="10" s="1"/>
  <c r="Y450" i="10"/>
  <c r="Z450" i="10" s="1"/>
  <c r="AK448" i="10"/>
  <c r="AL448" i="10" s="1"/>
  <c r="AK446" i="10"/>
  <c r="AL446" i="10" s="1"/>
  <c r="Y445" i="10"/>
  <c r="Z445" i="10" s="1"/>
  <c r="AK443" i="10"/>
  <c r="AL443" i="10" s="1"/>
  <c r="Y442" i="10"/>
  <c r="Z442" i="10" s="1"/>
  <c r="Y440" i="10"/>
  <c r="Z440" i="10" s="1"/>
  <c r="AK438" i="10"/>
  <c r="AL438" i="10" s="1"/>
  <c r="Y437" i="10"/>
  <c r="Z437" i="10" s="1"/>
  <c r="Y436" i="10"/>
  <c r="Z436" i="10" s="1"/>
  <c r="Y435" i="10"/>
  <c r="Z435" i="10" s="1"/>
  <c r="AK433" i="10"/>
  <c r="AL433" i="10" s="1"/>
  <c r="Y432" i="10"/>
  <c r="Z432" i="10" s="1"/>
  <c r="AK430" i="10"/>
  <c r="AL430" i="10" s="1"/>
  <c r="Y429" i="10"/>
  <c r="Z429" i="10" s="1"/>
  <c r="AK427" i="10"/>
  <c r="AL427" i="10" s="1"/>
  <c r="Y426" i="10"/>
  <c r="Z426" i="10" s="1"/>
  <c r="AK423" i="10"/>
  <c r="AL423" i="10" s="1"/>
  <c r="Y422" i="10"/>
  <c r="Z422" i="10" s="1"/>
  <c r="AK421" i="10"/>
  <c r="AL421" i="10" s="1"/>
  <c r="Y420" i="10"/>
  <c r="Z420" i="10" s="1"/>
  <c r="AK419" i="10"/>
  <c r="AL419" i="10" s="1"/>
  <c r="Y418" i="10"/>
  <c r="Z418" i="10" s="1"/>
  <c r="AK416" i="10"/>
  <c r="AL416" i="10" s="1"/>
  <c r="AK414" i="10"/>
  <c r="AL414" i="10" s="1"/>
  <c r="Y412" i="10"/>
  <c r="Z412" i="10" s="1"/>
  <c r="AK410" i="10"/>
  <c r="AL410" i="10" s="1"/>
  <c r="Y408" i="10"/>
  <c r="Z408" i="10" s="1"/>
  <c r="AK406" i="10"/>
  <c r="AL406" i="10" s="1"/>
  <c r="AK405" i="10"/>
  <c r="AL405" i="10" s="1"/>
  <c r="AK403" i="10"/>
  <c r="AL403" i="10" s="1"/>
  <c r="Y402" i="10"/>
  <c r="Z402" i="10" s="1"/>
  <c r="AK400" i="10"/>
  <c r="AL400" i="10" s="1"/>
  <c r="AK399" i="10"/>
  <c r="AL399" i="10" s="1"/>
  <c r="AK397" i="10"/>
  <c r="AL397" i="10" s="1"/>
  <c r="Y396" i="10"/>
  <c r="Z396" i="10" s="1"/>
  <c r="AK394" i="10"/>
  <c r="AL394" i="10" s="1"/>
  <c r="Y393" i="10"/>
  <c r="Z393" i="10" s="1"/>
  <c r="AK391" i="10"/>
  <c r="AL391" i="10" s="1"/>
  <c r="Y390" i="10"/>
  <c r="Z390" i="10" s="1"/>
  <c r="AK388" i="10"/>
  <c r="AL388" i="10" s="1"/>
  <c r="AK387" i="10"/>
  <c r="AL387" i="10" s="1"/>
  <c r="AK385" i="10"/>
  <c r="AL385" i="10" s="1"/>
  <c r="Y384" i="10"/>
  <c r="Z384" i="10" s="1"/>
  <c r="AK382" i="10"/>
  <c r="AL382" i="10" s="1"/>
  <c r="AK381" i="10"/>
  <c r="AL381" i="10" s="1"/>
  <c r="Y268" i="10"/>
  <c r="Z268" i="10" s="1"/>
  <c r="AL852" i="10"/>
  <c r="AV722" i="10"/>
  <c r="S724" i="10"/>
  <c r="S722" i="10"/>
  <c r="T775" i="10"/>
  <c r="S725" i="10"/>
  <c r="U775" i="10"/>
  <c r="Y379" i="10"/>
  <c r="Z379" i="10" s="1"/>
  <c r="Y378" i="10"/>
  <c r="Z378" i="10" s="1"/>
  <c r="Y377" i="10"/>
  <c r="Z377" i="10" s="1"/>
  <c r="Y376" i="10"/>
  <c r="Z376" i="10" s="1"/>
  <c r="Y375" i="10"/>
  <c r="Z375" i="10" s="1"/>
  <c r="Y374" i="10"/>
  <c r="Z374" i="10" s="1"/>
  <c r="Y373" i="10"/>
  <c r="Z373" i="10" s="1"/>
  <c r="Y372" i="10"/>
  <c r="Z372" i="10" s="1"/>
  <c r="Y371" i="10"/>
  <c r="Z371" i="10" s="1"/>
  <c r="Y370" i="10"/>
  <c r="Z370" i="10" s="1"/>
  <c r="Y369" i="10"/>
  <c r="Z369" i="10" s="1"/>
  <c r="Y368" i="10"/>
  <c r="Z368" i="10" s="1"/>
  <c r="Y367" i="10"/>
  <c r="Z367" i="10" s="1"/>
  <c r="Y366" i="10"/>
  <c r="Z366" i="10" s="1"/>
  <c r="Y365" i="10"/>
  <c r="Z365" i="10" s="1"/>
  <c r="Y364" i="10"/>
  <c r="Z364" i="10" s="1"/>
  <c r="Y363" i="10"/>
  <c r="Z363" i="10" s="1"/>
  <c r="Y362" i="10"/>
  <c r="Z362" i="10" s="1"/>
  <c r="Y361" i="10"/>
  <c r="Z361" i="10" s="1"/>
  <c r="Y360" i="10"/>
  <c r="Z360" i="10" s="1"/>
  <c r="Y359" i="10"/>
  <c r="Z359" i="10" s="1"/>
  <c r="Y358" i="10"/>
  <c r="Z358" i="10" s="1"/>
  <c r="Y357" i="10"/>
  <c r="Z357" i="10" s="1"/>
  <c r="Y356" i="10"/>
  <c r="Z356" i="10" s="1"/>
  <c r="Y355" i="10"/>
  <c r="Z355" i="10" s="1"/>
  <c r="Y354" i="10"/>
  <c r="Z354" i="10" s="1"/>
  <c r="Y353" i="10"/>
  <c r="Z353" i="10" s="1"/>
  <c r="AK351" i="10"/>
  <c r="AL351" i="10" s="1"/>
  <c r="AK350" i="10"/>
  <c r="AL350" i="10" s="1"/>
  <c r="AK349" i="10"/>
  <c r="AL349" i="10" s="1"/>
  <c r="AK348" i="10"/>
  <c r="AL348" i="10" s="1"/>
  <c r="AK347" i="10"/>
  <c r="AL347" i="10" s="1"/>
  <c r="AK346" i="10"/>
  <c r="AL346" i="10" s="1"/>
  <c r="AK345" i="10"/>
  <c r="AL345" i="10" s="1"/>
  <c r="AK344" i="10"/>
  <c r="AL344" i="10" s="1"/>
  <c r="AK343" i="10"/>
  <c r="AL343" i="10" s="1"/>
  <c r="AK342" i="10"/>
  <c r="AL342" i="10" s="1"/>
  <c r="AK341" i="10"/>
  <c r="AL341" i="10" s="1"/>
  <c r="Y341" i="10"/>
  <c r="Z341" i="10" s="1"/>
  <c r="Y340" i="10"/>
  <c r="Z340" i="10" s="1"/>
  <c r="AK339" i="10"/>
  <c r="AL339" i="10" s="1"/>
  <c r="AK338" i="10"/>
  <c r="AL338" i="10" s="1"/>
  <c r="AK337" i="10"/>
  <c r="AL337" i="10" s="1"/>
  <c r="AK336" i="10"/>
  <c r="AL336" i="10" s="1"/>
  <c r="AK335" i="10"/>
  <c r="AL335" i="10" s="1"/>
  <c r="AK334" i="10"/>
  <c r="AL334" i="10" s="1"/>
  <c r="AK333" i="10"/>
  <c r="AL333" i="10" s="1"/>
  <c r="AK332" i="10"/>
  <c r="AL332" i="10" s="1"/>
  <c r="Y332" i="10"/>
  <c r="Z332" i="10" s="1"/>
  <c r="Y331" i="10"/>
  <c r="Z331" i="10" s="1"/>
  <c r="AK329" i="10"/>
  <c r="AL329" i="10" s="1"/>
  <c r="AK328" i="10"/>
  <c r="AL328" i="10" s="1"/>
  <c r="AK327" i="10"/>
  <c r="AL327" i="10" s="1"/>
  <c r="AK326" i="10"/>
  <c r="AL326" i="10" s="1"/>
  <c r="AK325" i="10"/>
  <c r="AL325" i="10" s="1"/>
  <c r="AK324" i="10"/>
  <c r="AL324" i="10" s="1"/>
  <c r="AK323" i="10"/>
  <c r="AL323" i="10" s="1"/>
  <c r="AK322" i="10"/>
  <c r="AL322" i="10" s="1"/>
  <c r="AK321" i="10"/>
  <c r="AL321" i="10" s="1"/>
  <c r="Y320" i="10"/>
  <c r="Z320" i="10" s="1"/>
  <c r="Y319" i="10"/>
  <c r="Z319" i="10" s="1"/>
  <c r="Y318" i="10"/>
  <c r="Z318" i="10" s="1"/>
  <c r="Y317" i="10"/>
  <c r="Z317" i="10" s="1"/>
  <c r="Y316" i="10"/>
  <c r="Z316" i="10" s="1"/>
  <c r="Y315" i="10"/>
  <c r="Z315" i="10" s="1"/>
  <c r="Y314" i="10"/>
  <c r="Z314" i="10" s="1"/>
  <c r="Y313" i="10"/>
  <c r="Z313" i="10" s="1"/>
  <c r="Y312" i="10"/>
  <c r="Z312" i="10" s="1"/>
  <c r="Y311" i="10"/>
  <c r="Z311" i="10" s="1"/>
  <c r="Y310" i="10"/>
  <c r="Z310" i="10" s="1"/>
  <c r="AK308" i="10"/>
  <c r="AL308" i="10" s="1"/>
  <c r="AK307" i="10"/>
  <c r="AL307" i="10" s="1"/>
  <c r="AK306" i="10"/>
  <c r="AL306" i="10" s="1"/>
  <c r="AK305" i="10"/>
  <c r="AL305" i="10" s="1"/>
  <c r="Y304" i="10"/>
  <c r="Z304" i="10" s="1"/>
  <c r="AK302" i="10"/>
  <c r="AL302" i="10" s="1"/>
  <c r="AK301" i="10"/>
  <c r="AL301" i="10" s="1"/>
  <c r="AK300" i="10"/>
  <c r="AL300" i="10" s="1"/>
  <c r="Y298" i="10"/>
  <c r="Z298" i="10" s="1"/>
  <c r="Y297" i="10"/>
  <c r="Z297" i="10" s="1"/>
  <c r="AK295" i="10"/>
  <c r="AL295" i="10" s="1"/>
  <c r="AK294" i="10"/>
  <c r="AL294" i="10" s="1"/>
  <c r="AK293" i="10"/>
  <c r="AL293" i="10" s="1"/>
  <c r="Y292" i="10"/>
  <c r="Z292" i="10" s="1"/>
  <c r="Y291" i="10"/>
  <c r="Z291" i="10" s="1"/>
  <c r="Y290" i="10"/>
  <c r="Z290" i="10" s="1"/>
  <c r="AK288" i="10"/>
  <c r="AL288" i="10" s="1"/>
  <c r="AK287" i="10"/>
  <c r="AL287" i="10" s="1"/>
  <c r="AK286" i="10"/>
  <c r="AL286" i="10" s="1"/>
  <c r="Y285" i="10"/>
  <c r="Z285" i="10" s="1"/>
  <c r="Y284" i="10"/>
  <c r="Z284" i="10" s="1"/>
  <c r="Y283" i="10"/>
  <c r="Z283" i="10" s="1"/>
  <c r="AK282" i="10"/>
  <c r="AL282" i="10" s="1"/>
  <c r="AK281" i="10"/>
  <c r="AL281" i="10" s="1"/>
  <c r="AK280" i="10"/>
  <c r="AL280" i="10" s="1"/>
  <c r="AK279" i="10"/>
  <c r="AL279" i="10" s="1"/>
  <c r="AK278" i="10"/>
  <c r="AL278" i="10" s="1"/>
  <c r="AK277" i="10"/>
  <c r="AL277" i="10" s="1"/>
  <c r="Y276" i="10"/>
  <c r="Z276" i="10" s="1"/>
  <c r="Y275" i="10"/>
  <c r="Z275" i="10" s="1"/>
  <c r="Y274" i="10"/>
  <c r="Z274" i="10" s="1"/>
  <c r="AE833" i="10"/>
  <c r="AF833" i="10" s="1"/>
  <c r="AE836" i="10"/>
  <c r="AF836" i="10" s="1"/>
  <c r="AE834" i="10"/>
  <c r="AF834" i="10" s="1"/>
  <c r="AE835" i="10"/>
  <c r="AF835" i="10" s="1"/>
  <c r="AK837" i="10"/>
  <c r="AL837" i="10" s="1"/>
  <c r="AK836" i="10"/>
  <c r="AL836" i="10" s="1"/>
  <c r="AN835" i="10"/>
  <c r="AO835" i="10" s="1"/>
  <c r="AN836" i="10"/>
  <c r="AO836" i="10" s="1"/>
  <c r="AN837" i="10"/>
  <c r="AO837" i="10" s="1"/>
  <c r="AN838" i="10"/>
  <c r="AO838" i="10" s="1"/>
  <c r="AQ839" i="10"/>
  <c r="AR839" i="10" s="1"/>
  <c r="AQ837" i="10"/>
  <c r="AR837" i="10" s="1"/>
  <c r="AQ838" i="10"/>
  <c r="AR838" i="10" s="1"/>
  <c r="Y838" i="10"/>
  <c r="Z838" i="10" s="1"/>
  <c r="Y840" i="10"/>
  <c r="Z840" i="10" s="1"/>
  <c r="Y839" i="10"/>
  <c r="Z839" i="10" s="1"/>
  <c r="Y841" i="10"/>
  <c r="Z841" i="10" s="1"/>
  <c r="AL844" i="10"/>
  <c r="Y843" i="10"/>
  <c r="Z843" i="10" s="1"/>
  <c r="Y842" i="10"/>
  <c r="Z842" i="10" s="1"/>
  <c r="Y846" i="10"/>
  <c r="Z846" i="10" s="1"/>
  <c r="Y845" i="10"/>
  <c r="Z845" i="10" s="1"/>
  <c r="Y848" i="10"/>
  <c r="Z848" i="10" s="1"/>
  <c r="AT847" i="10"/>
  <c r="AU847" i="10" s="1"/>
  <c r="AT848" i="10"/>
  <c r="AU848" i="10" s="1"/>
  <c r="AT850" i="10"/>
  <c r="AU850" i="10" s="1"/>
  <c r="AT849" i="10"/>
  <c r="AU849" i="10" s="1"/>
  <c r="AB849" i="10"/>
  <c r="AC849" i="10" s="1"/>
  <c r="AB850" i="10"/>
  <c r="AC850" i="10" s="1"/>
  <c r="AB851" i="10"/>
  <c r="AC851" i="10" s="1"/>
  <c r="AB852" i="10"/>
  <c r="AC852" i="10" s="1"/>
  <c r="AQ854" i="10"/>
  <c r="AR854" i="10" s="1"/>
  <c r="AE851" i="10"/>
  <c r="AF851" i="10" s="1"/>
  <c r="AE852" i="10"/>
  <c r="AF852" i="10" s="1"/>
  <c r="AE853" i="10"/>
  <c r="AF853" i="10" s="1"/>
  <c r="AN855" i="10"/>
  <c r="AO855" i="10" s="1"/>
  <c r="AN856" i="10"/>
  <c r="AO856" i="10" s="1"/>
  <c r="AN853" i="10"/>
  <c r="AO853" i="10" s="1"/>
  <c r="AN854" i="10"/>
  <c r="AO854" i="10" s="1"/>
  <c r="AT859" i="10"/>
  <c r="AU859" i="10" s="1"/>
  <c r="AT858" i="10"/>
  <c r="AU858" i="10" s="1"/>
  <c r="AT856" i="10"/>
  <c r="AU856" i="10" s="1"/>
  <c r="AT855" i="10"/>
  <c r="AU855" i="10" s="1"/>
  <c r="AT854" i="10"/>
  <c r="AU854" i="10" s="1"/>
  <c r="AE873" i="10"/>
  <c r="AF873" i="10" s="1"/>
  <c r="AQ870" i="10"/>
  <c r="AR870" i="10" s="1"/>
  <c r="AQ869" i="10"/>
  <c r="AR869" i="10" s="1"/>
  <c r="AQ868" i="10"/>
  <c r="AR868" i="10" s="1"/>
  <c r="AQ867" i="10"/>
  <c r="AR867" i="10" s="1"/>
  <c r="AQ864" i="10"/>
  <c r="AR864" i="10" s="1"/>
  <c r="AQ863" i="10"/>
  <c r="AR863" i="10" s="1"/>
  <c r="AQ865" i="10"/>
  <c r="AR865" i="10" s="1"/>
  <c r="AQ866" i="10"/>
  <c r="AR866" i="10" s="1"/>
  <c r="AK860" i="10"/>
  <c r="AL860" i="10" s="1"/>
  <c r="AK863" i="10"/>
  <c r="AL863" i="10" s="1"/>
  <c r="AK862" i="10"/>
  <c r="AL862" i="10" s="1"/>
  <c r="AK861" i="10"/>
  <c r="AL861" i="10" s="1"/>
  <c r="Y862" i="10"/>
  <c r="Z862" i="10" s="1"/>
  <c r="Y861" i="10"/>
  <c r="Z861" i="10" s="1"/>
  <c r="Y863" i="10"/>
  <c r="Z863" i="10" s="1"/>
  <c r="Y860" i="10"/>
  <c r="Z860" i="10" s="1"/>
  <c r="AE865" i="10"/>
  <c r="AF865" i="10" s="1"/>
  <c r="AE863" i="10"/>
  <c r="AF863" i="10" s="1"/>
  <c r="AE864" i="10"/>
  <c r="AF864" i="10" s="1"/>
  <c r="AE862" i="10"/>
  <c r="AF862" i="10" s="1"/>
  <c r="AT875" i="10"/>
  <c r="AU875" i="10" s="1"/>
  <c r="AT872" i="10"/>
  <c r="AU872" i="10" s="1"/>
  <c r="AT873" i="10"/>
  <c r="AU873" i="10" s="1"/>
  <c r="AT874" i="10"/>
  <c r="AU874" i="10" s="1"/>
  <c r="AT877" i="10"/>
  <c r="AU877" i="10" s="1"/>
  <c r="AT876" i="10"/>
  <c r="AU876" i="10" s="1"/>
  <c r="AB879" i="10"/>
  <c r="AC879" i="10" s="1"/>
  <c r="AB877" i="10"/>
  <c r="AC877" i="10" s="1"/>
  <c r="AB878" i="10"/>
  <c r="AC878" i="10" s="1"/>
  <c r="AB883" i="10"/>
  <c r="AC883" i="10" s="1"/>
  <c r="AB882" i="10"/>
  <c r="AC882" i="10" s="1"/>
  <c r="AH886" i="10"/>
  <c r="AI886" i="10" s="1"/>
  <c r="AH884" i="10"/>
  <c r="AI884" i="10" s="1"/>
  <c r="AH882" i="10"/>
  <c r="AI882" i="10" s="1"/>
  <c r="AH885" i="10"/>
  <c r="AI885" i="10" s="1"/>
  <c r="AH883" i="10"/>
  <c r="AI883" i="10" s="1"/>
  <c r="AT888" i="10"/>
  <c r="AU888" i="10" s="1"/>
  <c r="AE892" i="10"/>
  <c r="AF892" i="10" s="1"/>
  <c r="AE891" i="10"/>
  <c r="AF891" i="10" s="1"/>
  <c r="AT894" i="10"/>
  <c r="AU894" i="10" s="1"/>
  <c r="AT891" i="10"/>
  <c r="AU891" i="10" s="1"/>
  <c r="AT892" i="10"/>
  <c r="AU892" i="10" s="1"/>
  <c r="AE895" i="10"/>
  <c r="AF895" i="10" s="1"/>
  <c r="AE894" i="10"/>
  <c r="AF894" i="10" s="1"/>
  <c r="AK897" i="10"/>
  <c r="AL897" i="10" s="1"/>
  <c r="AT899" i="10"/>
  <c r="AU899" i="10" s="1"/>
  <c r="AT897" i="10"/>
  <c r="AU897" i="10" s="1"/>
  <c r="AT898" i="10"/>
  <c r="AU898" i="10" s="1"/>
  <c r="AT900" i="10"/>
  <c r="AU900" i="10" s="1"/>
  <c r="AN899" i="10"/>
  <c r="AO899" i="10" s="1"/>
  <c r="AN901" i="10"/>
  <c r="AO901" i="10" s="1"/>
  <c r="AN898" i="10"/>
  <c r="AO898" i="10" s="1"/>
  <c r="AT904" i="10"/>
  <c r="AU904" i="10" s="1"/>
  <c r="AT905" i="10"/>
  <c r="AU905" i="10" s="1"/>
  <c r="AT906" i="10"/>
  <c r="AU906" i="10" s="1"/>
  <c r="AT903" i="10"/>
  <c r="AU903" i="10" s="1"/>
  <c r="AB907" i="10"/>
  <c r="AC907" i="10" s="1"/>
  <c r="AB906" i="10"/>
  <c r="AC906" i="10" s="1"/>
  <c r="Y906" i="10"/>
  <c r="Z906" i="10" s="1"/>
  <c r="Y908" i="10"/>
  <c r="Z908" i="10" s="1"/>
  <c r="Y905" i="10"/>
  <c r="Z905" i="10" s="1"/>
  <c r="AH908" i="10"/>
  <c r="AI908" i="10" s="1"/>
  <c r="AH907" i="10"/>
  <c r="AI907" i="10" s="1"/>
  <c r="AT912" i="10"/>
  <c r="AU912" i="10" s="1"/>
  <c r="AT914" i="10"/>
  <c r="AU914" i="10" s="1"/>
  <c r="AH914" i="10"/>
  <c r="AI914" i="10" s="1"/>
  <c r="AT918" i="10"/>
  <c r="AU918" i="10" s="1"/>
  <c r="AT926" i="10"/>
  <c r="AU926" i="10" s="1"/>
  <c r="AT924" i="10"/>
  <c r="AU924" i="10" s="1"/>
  <c r="AT921" i="10"/>
  <c r="AU921" i="10" s="1"/>
  <c r="AT923" i="10"/>
  <c r="AU923" i="10" s="1"/>
  <c r="AT922" i="10"/>
  <c r="AU922" i="10" s="1"/>
  <c r="AK921" i="10"/>
  <c r="AL921" i="10" s="1"/>
  <c r="AK918" i="10"/>
  <c r="AL918" i="10" s="1"/>
  <c r="AK920" i="10"/>
  <c r="AL920" i="10" s="1"/>
  <c r="AT930" i="10"/>
  <c r="AU930" i="10" s="1"/>
  <c r="AT929" i="10"/>
  <c r="AU929" i="10" s="1"/>
  <c r="AH928" i="10"/>
  <c r="AI928" i="10" s="1"/>
  <c r="AB943" i="10"/>
  <c r="AC943" i="10" s="1"/>
  <c r="AB942" i="10"/>
  <c r="AC942" i="10" s="1"/>
  <c r="AB941" i="10"/>
  <c r="AC941" i="10" s="1"/>
  <c r="AN939" i="10"/>
  <c r="AO939" i="10" s="1"/>
  <c r="AB938" i="10"/>
  <c r="AC938" i="10" s="1"/>
  <c r="AB937" i="10"/>
  <c r="AC937" i="10" s="1"/>
  <c r="AB935" i="10"/>
  <c r="AC935" i="10" s="1"/>
  <c r="AN933" i="10"/>
  <c r="AO933" i="10" s="1"/>
  <c r="AN932" i="10"/>
  <c r="AO932" i="10" s="1"/>
  <c r="AN929" i="10"/>
  <c r="AO929" i="10" s="1"/>
  <c r="AK943" i="10"/>
  <c r="AL943" i="10" s="1"/>
  <c r="AK945" i="10"/>
  <c r="AL945" i="10" s="1"/>
  <c r="AK944" i="10"/>
  <c r="AL944" i="10" s="1"/>
  <c r="Y943" i="10"/>
  <c r="Z943" i="10" s="1"/>
  <c r="Y944" i="10"/>
  <c r="Z944" i="10" s="1"/>
  <c r="AQ945" i="10"/>
  <c r="AR945" i="10" s="1"/>
  <c r="AQ944" i="10"/>
  <c r="AR944" i="10" s="1"/>
  <c r="AQ946" i="10"/>
  <c r="AR946" i="10" s="1"/>
  <c r="Y946" i="10"/>
  <c r="Z946" i="10" s="1"/>
  <c r="Y947" i="10"/>
  <c r="Z947" i="10" s="1"/>
  <c r="AE947" i="10"/>
  <c r="AF947" i="10" s="1"/>
  <c r="Z957" i="10"/>
  <c r="AK952" i="10"/>
  <c r="AL952" i="10" s="1"/>
  <c r="AK953" i="10"/>
  <c r="AL953" i="10" s="1"/>
  <c r="Y962" i="10"/>
  <c r="Z962" i="10" s="1"/>
  <c r="AK959" i="10"/>
  <c r="AL959" i="10" s="1"/>
  <c r="Y959" i="10"/>
  <c r="Z959" i="10" s="1"/>
  <c r="T1003" i="10"/>
  <c r="S952" i="10"/>
  <c r="U1003" i="10"/>
  <c r="S953" i="10"/>
  <c r="S943" i="10"/>
  <c r="S944" i="10"/>
  <c r="S942" i="10"/>
  <c r="S945" i="10"/>
  <c r="AV942" i="10"/>
  <c r="AW945" i="10" s="1"/>
  <c r="AX945" i="10" s="1"/>
  <c r="U995" i="10"/>
  <c r="S937" i="10"/>
  <c r="S934" i="10"/>
  <c r="S935" i="10"/>
  <c r="S936" i="10"/>
  <c r="U987" i="10"/>
  <c r="AV926" i="10"/>
  <c r="S926" i="10"/>
  <c r="S928" i="10"/>
  <c r="S927" i="10"/>
  <c r="U979" i="10"/>
  <c r="S918" i="10"/>
  <c r="S921" i="10"/>
  <c r="AV918" i="10"/>
  <c r="AW919" i="10" s="1"/>
  <c r="AX919" i="10" s="1"/>
  <c r="U971" i="10"/>
  <c r="S919" i="10"/>
  <c r="T971" i="10"/>
  <c r="S911" i="10"/>
  <c r="S910" i="10"/>
  <c r="U963" i="10"/>
  <c r="T963" i="10"/>
  <c r="S912" i="10"/>
  <c r="S913" i="10"/>
  <c r="AV910" i="10"/>
  <c r="S903" i="10"/>
  <c r="AV902" i="10"/>
  <c r="AW902" i="10" s="1"/>
  <c r="T955" i="10"/>
  <c r="AV894" i="10"/>
  <c r="AW897" i="10" s="1"/>
  <c r="AX897" i="10" s="1"/>
  <c r="S897" i="10"/>
  <c r="S896" i="10"/>
  <c r="S895" i="10"/>
  <c r="S894" i="10"/>
  <c r="U947" i="10"/>
  <c r="AV886" i="10"/>
  <c r="S888" i="10"/>
  <c r="S887" i="10"/>
  <c r="S889" i="10"/>
  <c r="S886" i="10"/>
  <c r="U939" i="10"/>
  <c r="AV878" i="10"/>
  <c r="AW881" i="10" s="1"/>
  <c r="AX881" i="10" s="1"/>
  <c r="S878" i="10"/>
  <c r="S879" i="10"/>
  <c r="S881" i="10"/>
  <c r="S880" i="10"/>
  <c r="U931" i="10"/>
  <c r="AV870" i="10"/>
  <c r="AW870" i="10" s="1"/>
  <c r="S872" i="10"/>
  <c r="S871" i="10"/>
  <c r="U923" i="10"/>
  <c r="S863" i="10"/>
  <c r="S864" i="10"/>
  <c r="S865" i="10"/>
  <c r="AV862" i="10"/>
  <c r="U915" i="10"/>
  <c r="AV854" i="10"/>
  <c r="AW854" i="10" s="1"/>
  <c r="S855" i="10"/>
  <c r="S854" i="10"/>
  <c r="S856" i="10"/>
  <c r="U907" i="10"/>
  <c r="T907" i="10"/>
  <c r="S848" i="10"/>
  <c r="S849" i="10"/>
  <c r="U899" i="10"/>
  <c r="S846" i="10"/>
  <c r="T899" i="10"/>
  <c r="S834" i="10"/>
  <c r="S837" i="10"/>
  <c r="AV834" i="10"/>
  <c r="S835" i="10"/>
  <c r="U887" i="10"/>
  <c r="S836" i="10"/>
  <c r="T887" i="10"/>
  <c r="AV826" i="10"/>
  <c r="AW826" i="10" s="1"/>
  <c r="S829" i="10"/>
  <c r="S827" i="10"/>
  <c r="U879" i="10"/>
  <c r="T879" i="10"/>
  <c r="S826" i="10"/>
  <c r="AV818" i="10"/>
  <c r="S818" i="10"/>
  <c r="U871" i="10"/>
  <c r="S820" i="10"/>
  <c r="T871" i="10"/>
  <c r="S821" i="10"/>
  <c r="AV814" i="10"/>
  <c r="S816" i="10"/>
  <c r="S815" i="10"/>
  <c r="S814" i="10"/>
  <c r="S817" i="10"/>
  <c r="T867" i="10"/>
  <c r="AV806" i="10"/>
  <c r="AW806" i="10" s="1"/>
  <c r="S806" i="10"/>
  <c r="S808" i="10"/>
  <c r="S807" i="10"/>
  <c r="U859" i="10"/>
  <c r="T859" i="10"/>
  <c r="AV798" i="10"/>
  <c r="AW801" i="10" s="1"/>
  <c r="AX801" i="10" s="1"/>
  <c r="S798" i="10"/>
  <c r="S799" i="10"/>
  <c r="S801" i="10"/>
  <c r="U851" i="10"/>
  <c r="T851" i="10"/>
  <c r="S793" i="10"/>
  <c r="S790" i="10"/>
  <c r="AV790" i="10"/>
  <c r="S792" i="10"/>
  <c r="S791" i="10"/>
  <c r="T843" i="10"/>
  <c r="U843" i="10"/>
  <c r="S785" i="10"/>
  <c r="AV782" i="10"/>
  <c r="S784" i="10"/>
  <c r="S782" i="10"/>
  <c r="T835" i="10"/>
  <c r="U835" i="10"/>
  <c r="S783" i="10"/>
  <c r="AV774" i="10"/>
  <c r="AW777" i="10" s="1"/>
  <c r="AX777" i="10" s="1"/>
  <c r="S774" i="10"/>
  <c r="S776" i="10"/>
  <c r="S777" i="10"/>
  <c r="U827" i="10"/>
  <c r="AV766" i="10"/>
  <c r="S768" i="10"/>
  <c r="S769" i="10"/>
  <c r="S766" i="10"/>
  <c r="T819" i="10"/>
  <c r="U819" i="10"/>
  <c r="S758" i="10"/>
  <c r="S759" i="10"/>
  <c r="AV758" i="10"/>
  <c r="AW759" i="10" s="1"/>
  <c r="AX759" i="10" s="1"/>
  <c r="S761" i="10"/>
  <c r="T811" i="10"/>
  <c r="S760" i="10"/>
  <c r="U811" i="10"/>
  <c r="AV750" i="10"/>
  <c r="S750" i="10"/>
  <c r="S752" i="10"/>
  <c r="S751" i="10"/>
  <c r="T803" i="10"/>
  <c r="U803" i="10"/>
  <c r="S753" i="10"/>
  <c r="AV742" i="10"/>
  <c r="S744" i="10"/>
  <c r="S742" i="10"/>
  <c r="T795" i="10"/>
  <c r="S743" i="10"/>
  <c r="U795" i="10"/>
  <c r="AV734" i="10"/>
  <c r="AW736" i="10" s="1"/>
  <c r="AX736" i="10" s="1"/>
  <c r="S735" i="10"/>
  <c r="S734" i="10"/>
  <c r="S737" i="10"/>
  <c r="S736" i="10"/>
  <c r="T787" i="10"/>
  <c r="S707" i="10"/>
  <c r="AV706" i="10"/>
  <c r="AW708" i="10" s="1"/>
  <c r="AX708" i="10" s="1"/>
  <c r="S706" i="10"/>
  <c r="U759" i="10"/>
  <c r="T759" i="10"/>
  <c r="S708" i="10"/>
  <c r="S700" i="10"/>
  <c r="S698" i="10"/>
  <c r="S699" i="10"/>
  <c r="AV698" i="10"/>
  <c r="AW699" i="10" s="1"/>
  <c r="AX699" i="10" s="1"/>
  <c r="T751" i="10"/>
  <c r="S701" i="10"/>
  <c r="AV690" i="10"/>
  <c r="AW692" i="10" s="1"/>
  <c r="AX692" i="10" s="1"/>
  <c r="S691" i="10"/>
  <c r="S693" i="10"/>
  <c r="T743" i="10"/>
  <c r="S692" i="10"/>
  <c r="S682" i="10"/>
  <c r="S685" i="10"/>
  <c r="S684" i="10"/>
  <c r="T735" i="10"/>
  <c r="AV682" i="10"/>
  <c r="AW682" i="10" s="1"/>
  <c r="S683" i="10"/>
  <c r="S675" i="10"/>
  <c r="AV674" i="10"/>
  <c r="AW677" i="10" s="1"/>
  <c r="AX677" i="10" s="1"/>
  <c r="S674" i="10"/>
  <c r="S676" i="10"/>
  <c r="T727" i="10"/>
  <c r="S677" i="10"/>
  <c r="S668" i="10"/>
  <c r="AV666" i="10"/>
  <c r="S666" i="10"/>
  <c r="S667" i="10"/>
  <c r="T719" i="10"/>
  <c r="S669" i="10"/>
  <c r="AV662" i="10"/>
  <c r="AW662" i="10" s="1"/>
  <c r="S662" i="10"/>
  <c r="S664" i="10"/>
  <c r="S665" i="10"/>
  <c r="S663" i="10"/>
  <c r="U715" i="10"/>
  <c r="AV654" i="10"/>
  <c r="AW657" i="10" s="1"/>
  <c r="AX657" i="10" s="1"/>
  <c r="S655" i="10"/>
  <c r="S654" i="10"/>
  <c r="S657" i="10"/>
  <c r="U707" i="10"/>
  <c r="S656" i="10"/>
  <c r="S648" i="10"/>
  <c r="AV646" i="10"/>
  <c r="S647" i="10"/>
  <c r="S646" i="10"/>
  <c r="S649" i="10"/>
  <c r="U699" i="10"/>
  <c r="AV638" i="10"/>
  <c r="S640" i="10"/>
  <c r="S638" i="10"/>
  <c r="S641" i="10"/>
  <c r="S639" i="10"/>
  <c r="U691" i="10"/>
  <c r="T691" i="10"/>
  <c r="AV630" i="10"/>
  <c r="AW632" i="10" s="1"/>
  <c r="AX632" i="10" s="1"/>
  <c r="S633" i="10"/>
  <c r="S631" i="10"/>
  <c r="S632" i="10"/>
  <c r="S630" i="10"/>
  <c r="U683" i="10"/>
  <c r="AV622" i="10"/>
  <c r="S625" i="10"/>
  <c r="S624" i="10"/>
  <c r="S622" i="10"/>
  <c r="U675" i="10"/>
  <c r="AV614" i="10"/>
  <c r="AW614" i="10" s="1"/>
  <c r="AX614" i="10" s="1"/>
  <c r="S616" i="10"/>
  <c r="S614" i="10"/>
  <c r="S617" i="10"/>
  <c r="S615" i="10"/>
  <c r="U667" i="10"/>
  <c r="AV606" i="10"/>
  <c r="S609" i="10"/>
  <c r="S607" i="10"/>
  <c r="S608" i="10"/>
  <c r="U659" i="10"/>
  <c r="T659" i="10"/>
  <c r="AV598" i="10"/>
  <c r="S598" i="10"/>
  <c r="S599" i="10"/>
  <c r="S601" i="10"/>
  <c r="S600" i="10"/>
  <c r="U651" i="10"/>
  <c r="T651" i="10"/>
  <c r="S592" i="10"/>
  <c r="S593" i="10"/>
  <c r="S591" i="10"/>
  <c r="S590" i="10"/>
  <c r="AV590" i="10"/>
  <c r="AW591" i="10" s="1"/>
  <c r="AX591" i="10" s="1"/>
  <c r="U643" i="10"/>
  <c r="AV582" i="10"/>
  <c r="AW582" i="10" s="1"/>
  <c r="S583" i="10"/>
  <c r="S585" i="10"/>
  <c r="S582" i="10"/>
  <c r="S584" i="10"/>
  <c r="U635" i="10"/>
  <c r="AV574" i="10"/>
  <c r="AW574" i="10" s="1"/>
  <c r="S574" i="10"/>
  <c r="S576" i="10"/>
  <c r="S575" i="10"/>
  <c r="S577" i="10"/>
  <c r="U627" i="10"/>
  <c r="AV566" i="10"/>
  <c r="AW567" i="10" s="1"/>
  <c r="S566" i="10"/>
  <c r="S569" i="10"/>
  <c r="T619" i="10"/>
  <c r="S567" i="10"/>
  <c r="S559" i="10"/>
  <c r="AV558" i="10"/>
  <c r="AW560" i="10" s="1"/>
  <c r="AX560" i="10" s="1"/>
  <c r="S560" i="10"/>
  <c r="S558" i="10"/>
  <c r="S561" i="10"/>
  <c r="U611" i="10"/>
  <c r="S552" i="10"/>
  <c r="AV550" i="10"/>
  <c r="U603" i="10"/>
  <c r="T603" i="10"/>
  <c r="S550" i="10"/>
  <c r="AV542" i="10"/>
  <c r="AW543" i="10" s="1"/>
  <c r="AX543" i="10" s="1"/>
  <c r="S545" i="10"/>
  <c r="S544" i="10"/>
  <c r="S543" i="10"/>
  <c r="U595" i="10"/>
  <c r="T595" i="10"/>
  <c r="AV534" i="10"/>
  <c r="AW536" i="10" s="1"/>
  <c r="AX536" i="10" s="1"/>
  <c r="S537" i="10"/>
  <c r="S535" i="10"/>
  <c r="S536" i="10"/>
  <c r="S534" i="10"/>
  <c r="U587" i="10"/>
  <c r="T587" i="10"/>
  <c r="S528" i="10"/>
  <c r="S529" i="10"/>
  <c r="S527" i="10"/>
  <c r="S526" i="10"/>
  <c r="AV526" i="10"/>
  <c r="U579" i="10"/>
  <c r="T579" i="10"/>
  <c r="S517" i="10"/>
  <c r="AV514" i="10"/>
  <c r="AW514" i="10" s="1"/>
  <c r="S516" i="10"/>
  <c r="S514" i="10"/>
  <c r="S515" i="10"/>
  <c r="T567" i="10"/>
  <c r="AV506" i="10"/>
  <c r="AW509" i="10" s="1"/>
  <c r="AX509" i="10" s="1"/>
  <c r="S507" i="10"/>
  <c r="S506" i="10"/>
  <c r="S509" i="10"/>
  <c r="S508" i="10"/>
  <c r="U559" i="10"/>
  <c r="AV498" i="10"/>
  <c r="AW499" i="10" s="1"/>
  <c r="AX499" i="10" s="1"/>
  <c r="S501" i="10"/>
  <c r="S500" i="10"/>
  <c r="S499" i="10"/>
  <c r="S498" i="10"/>
  <c r="U551" i="10"/>
  <c r="AV490" i="10"/>
  <c r="AW493" i="10" s="1"/>
  <c r="AX493" i="10" s="1"/>
  <c r="S492" i="10"/>
  <c r="S491" i="10"/>
  <c r="S493" i="10"/>
  <c r="U543" i="10"/>
  <c r="S485" i="10"/>
  <c r="S483" i="10"/>
  <c r="S482" i="10"/>
  <c r="AV482" i="10"/>
  <c r="S484" i="10"/>
  <c r="U535" i="10"/>
  <c r="AV474" i="10"/>
  <c r="S477" i="10"/>
  <c r="S476" i="10"/>
  <c r="S474" i="10"/>
  <c r="U527" i="10"/>
  <c r="AV466" i="10"/>
  <c r="S469" i="10"/>
  <c r="S468" i="10"/>
  <c r="S466" i="10"/>
  <c r="U519" i="10"/>
  <c r="T519" i="10"/>
  <c r="S467" i="10"/>
  <c r="AV458" i="10"/>
  <c r="S458" i="10"/>
  <c r="S459" i="10"/>
  <c r="S461" i="10"/>
  <c r="S460" i="10"/>
  <c r="T511" i="10"/>
  <c r="AV450" i="10"/>
  <c r="AW450" i="10" s="1"/>
  <c r="S453" i="10"/>
  <c r="S450" i="10"/>
  <c r="S451" i="10"/>
  <c r="T503" i="10"/>
  <c r="S452" i="10"/>
  <c r="AV442" i="10"/>
  <c r="S445" i="10"/>
  <c r="S443" i="10"/>
  <c r="S444" i="10"/>
  <c r="S442" i="10"/>
  <c r="T495" i="10"/>
  <c r="S437" i="10"/>
  <c r="S434" i="10"/>
  <c r="S436" i="10"/>
  <c r="AV434" i="10"/>
  <c r="AW436" i="10" s="1"/>
  <c r="T487" i="10"/>
  <c r="S435" i="10"/>
  <c r="AV426" i="10"/>
  <c r="S427" i="10"/>
  <c r="S429" i="10"/>
  <c r="T479" i="10"/>
  <c r="S428" i="10"/>
  <c r="S425" i="10"/>
  <c r="AV422" i="10"/>
  <c r="AW422" i="10" s="1"/>
  <c r="S424" i="10"/>
  <c r="S422" i="10"/>
  <c r="U475" i="10"/>
  <c r="S423" i="10"/>
  <c r="S416" i="10"/>
  <c r="S417" i="10"/>
  <c r="S414" i="10"/>
  <c r="AV414" i="10"/>
  <c r="AW416" i="10" s="1"/>
  <c r="AX416" i="10" s="1"/>
  <c r="U467" i="10"/>
  <c r="AV410" i="10"/>
  <c r="S412" i="10"/>
  <c r="S410" i="10"/>
  <c r="S413" i="10"/>
  <c r="U463" i="10"/>
  <c r="T463" i="10"/>
  <c r="S411" i="10"/>
  <c r="AV402" i="10"/>
  <c r="AW402" i="10" s="1"/>
  <c r="S402" i="10"/>
  <c r="S405" i="10"/>
  <c r="S404" i="10"/>
  <c r="S403" i="10"/>
  <c r="T455" i="10"/>
  <c r="AV390" i="10"/>
  <c r="AW393" i="10" s="1"/>
  <c r="AX393" i="10" s="1"/>
  <c r="S390" i="10"/>
  <c r="S392" i="10"/>
  <c r="S393" i="10"/>
  <c r="U443" i="10"/>
  <c r="S384" i="10"/>
  <c r="AV382" i="10"/>
  <c r="S383" i="10"/>
  <c r="S385" i="10"/>
  <c r="U435" i="10"/>
  <c r="T435" i="10"/>
  <c r="S382" i="10"/>
  <c r="S377" i="10"/>
  <c r="AV374" i="10"/>
  <c r="AW375" i="10" s="1"/>
  <c r="AX375" i="10" s="1"/>
  <c r="S374" i="10"/>
  <c r="U427" i="10"/>
  <c r="T427" i="10"/>
  <c r="S375" i="10"/>
  <c r="AV366" i="10"/>
  <c r="AW367" i="10" s="1"/>
  <c r="AX367" i="10" s="1"/>
  <c r="S366" i="10"/>
  <c r="S367" i="10"/>
  <c r="S369" i="10"/>
  <c r="U419" i="10"/>
  <c r="T419" i="10"/>
  <c r="S361" i="10"/>
  <c r="AV358" i="10"/>
  <c r="AW358" i="10" s="1"/>
  <c r="S360" i="10"/>
  <c r="S358" i="10"/>
  <c r="S359" i="10"/>
  <c r="U411" i="10"/>
  <c r="AV350" i="10"/>
  <c r="AW353" i="10" s="1"/>
  <c r="AX353" i="10" s="1"/>
  <c r="S352" i="10"/>
  <c r="S353" i="10"/>
  <c r="S350" i="10"/>
  <c r="S351" i="10"/>
  <c r="U403" i="10"/>
  <c r="AV342" i="10"/>
  <c r="AW345" i="10" s="1"/>
  <c r="AX345" i="10" s="1"/>
  <c r="S344" i="10"/>
  <c r="S343" i="10"/>
  <c r="S345" i="10"/>
  <c r="U395" i="10"/>
  <c r="T395" i="10"/>
  <c r="S337" i="10"/>
  <c r="S335" i="10"/>
  <c r="AV334" i="10"/>
  <c r="AW334" i="10" s="1"/>
  <c r="S336" i="10"/>
  <c r="S334" i="10"/>
  <c r="U387" i="10"/>
  <c r="AV326" i="10"/>
  <c r="AW327" i="10" s="1"/>
  <c r="AX327" i="10" s="1"/>
  <c r="S328" i="10"/>
  <c r="S329" i="10"/>
  <c r="S327" i="10"/>
  <c r="U379" i="10"/>
  <c r="S320" i="10"/>
  <c r="S319" i="10"/>
  <c r="S321" i="10"/>
  <c r="S318" i="10"/>
  <c r="U371" i="10"/>
  <c r="S313" i="10"/>
  <c r="AV310" i="10"/>
  <c r="S310" i="10"/>
  <c r="S311" i="10"/>
  <c r="U363" i="10"/>
  <c r="T363" i="10"/>
  <c r="S312" i="10"/>
  <c r="S305" i="10"/>
  <c r="S303" i="10"/>
  <c r="AV302" i="10"/>
  <c r="AW304" i="10" s="1"/>
  <c r="AX304" i="10" s="1"/>
  <c r="S304" i="10"/>
  <c r="U355" i="10"/>
  <c r="T355" i="10"/>
  <c r="AV294" i="10"/>
  <c r="S297" i="10"/>
  <c r="S295" i="10"/>
  <c r="S296" i="10"/>
  <c r="S294" i="10"/>
  <c r="U347" i="10"/>
  <c r="T347" i="10"/>
  <c r="AV282" i="10"/>
  <c r="AW285" i="10" s="1"/>
  <c r="AX285" i="10" s="1"/>
  <c r="S284" i="10"/>
  <c r="S283" i="10"/>
  <c r="S282" i="10"/>
  <c r="S285" i="10"/>
  <c r="U335" i="10"/>
  <c r="T335" i="10"/>
  <c r="S276" i="10"/>
  <c r="S277" i="10"/>
  <c r="S275" i="10"/>
  <c r="AV274" i="10"/>
  <c r="AW276" i="10" s="1"/>
  <c r="AX276" i="10" s="1"/>
  <c r="S274" i="10"/>
  <c r="U327" i="10"/>
  <c r="T327" i="10"/>
  <c r="S269" i="10"/>
  <c r="S268" i="10"/>
  <c r="S266" i="10"/>
  <c r="AV266" i="10"/>
  <c r="U319" i="10"/>
  <c r="S267" i="10"/>
  <c r="T319" i="10"/>
  <c r="S261" i="10"/>
  <c r="S260" i="10"/>
  <c r="S259" i="10"/>
  <c r="AV258" i="10"/>
  <c r="U311" i="10"/>
  <c r="S258" i="10"/>
  <c r="T311" i="10"/>
  <c r="AV250" i="10"/>
  <c r="S252" i="10"/>
  <c r="S251" i="10"/>
  <c r="S250" i="10"/>
  <c r="S253" i="10"/>
  <c r="U303" i="10"/>
  <c r="T303" i="10"/>
  <c r="AV242" i="10"/>
  <c r="S244" i="10"/>
  <c r="S245" i="10"/>
  <c r="S243" i="10"/>
  <c r="S242" i="10"/>
  <c r="U295" i="10"/>
  <c r="T295" i="10"/>
  <c r="S239" i="10"/>
  <c r="S238" i="10"/>
  <c r="AV238" i="10"/>
  <c r="T291" i="10"/>
  <c r="S240" i="10"/>
  <c r="S241" i="10"/>
  <c r="S231" i="10"/>
  <c r="AV230" i="10"/>
  <c r="S233" i="10"/>
  <c r="S232" i="10"/>
  <c r="S230" i="10"/>
  <c r="U283" i="10"/>
  <c r="S228" i="10"/>
  <c r="S226" i="10"/>
  <c r="S229" i="10"/>
  <c r="AV226" i="10"/>
  <c r="S227" i="10"/>
  <c r="U279" i="10"/>
  <c r="AV218" i="10"/>
  <c r="S220" i="10"/>
  <c r="S221" i="10"/>
  <c r="T271" i="10"/>
  <c r="S219" i="10"/>
  <c r="AV206" i="10"/>
  <c r="S207" i="10"/>
  <c r="S206" i="10"/>
  <c r="S208" i="10"/>
  <c r="U259" i="10"/>
  <c r="AV198" i="10"/>
  <c r="S199" i="10"/>
  <c r="S198" i="10"/>
  <c r="S201" i="10"/>
  <c r="S200" i="10"/>
  <c r="U251" i="10"/>
  <c r="S188" i="10"/>
  <c r="S189" i="10"/>
  <c r="S186" i="10"/>
  <c r="S187" i="10"/>
  <c r="U239" i="10"/>
  <c r="AV178" i="10"/>
  <c r="S178" i="10"/>
  <c r="S181" i="10"/>
  <c r="S180" i="10"/>
  <c r="S179" i="10"/>
  <c r="U231" i="10"/>
  <c r="T231" i="10"/>
  <c r="AV170" i="10"/>
  <c r="S170" i="10"/>
  <c r="S172" i="10"/>
  <c r="S171" i="10"/>
  <c r="U223" i="10"/>
  <c r="S173" i="10"/>
  <c r="T223" i="10"/>
  <c r="AV158" i="10"/>
  <c r="S160" i="10"/>
  <c r="S159" i="10"/>
  <c r="S161" i="10"/>
  <c r="U211" i="10"/>
  <c r="T211" i="10"/>
  <c r="S156" i="10"/>
  <c r="AV154" i="10"/>
  <c r="S154" i="10"/>
  <c r="S155" i="10"/>
  <c r="S157" i="10"/>
  <c r="T207" i="10"/>
  <c r="AV146" i="10"/>
  <c r="S148" i="10"/>
  <c r="S147" i="10"/>
  <c r="S146" i="10"/>
  <c r="S149" i="10"/>
  <c r="AV138" i="10"/>
  <c r="S141" i="10"/>
  <c r="S140" i="10"/>
  <c r="T191" i="10"/>
  <c r="S138" i="10"/>
  <c r="AV130" i="10"/>
  <c r="S132" i="10"/>
  <c r="S133" i="10"/>
  <c r="S131" i="10"/>
  <c r="S130" i="10"/>
  <c r="S122" i="10"/>
  <c r="AV122" i="10"/>
  <c r="S123" i="10"/>
  <c r="S125" i="10"/>
  <c r="AV118" i="10"/>
  <c r="S120" i="10"/>
  <c r="S119" i="10"/>
  <c r="S118" i="10"/>
  <c r="AV110" i="10"/>
  <c r="S110" i="10"/>
  <c r="S113" i="10"/>
  <c r="S111" i="10"/>
  <c r="S112" i="10"/>
  <c r="AV102" i="10"/>
  <c r="S103" i="10"/>
  <c r="S102" i="10"/>
  <c r="S104" i="10"/>
  <c r="S105" i="10"/>
  <c r="AV94" i="10"/>
  <c r="S96" i="10"/>
  <c r="S94" i="10"/>
  <c r="S95" i="10"/>
  <c r="S97" i="10"/>
  <c r="AV86" i="10"/>
  <c r="S88" i="10"/>
  <c r="S86" i="10"/>
  <c r="S87" i="10"/>
  <c r="S89" i="10"/>
  <c r="S80" i="10"/>
  <c r="S79" i="10"/>
  <c r="S78" i="10"/>
  <c r="S81" i="10"/>
  <c r="AV78" i="10"/>
  <c r="AV74" i="10"/>
  <c r="S76" i="10"/>
  <c r="S75" i="10"/>
  <c r="S74" i="10"/>
  <c r="S67" i="10"/>
  <c r="AV66" i="10"/>
  <c r="S68" i="10"/>
  <c r="S69" i="10"/>
  <c r="S66" i="10"/>
  <c r="S59" i="10"/>
  <c r="S58" i="10"/>
  <c r="AV58" i="10"/>
  <c r="S61" i="10"/>
  <c r="S60" i="10"/>
  <c r="AV50" i="10"/>
  <c r="S52" i="10"/>
  <c r="S53" i="10"/>
  <c r="S51" i="10"/>
  <c r="S50" i="10"/>
  <c r="AV42" i="10"/>
  <c r="S44" i="10"/>
  <c r="S45" i="10"/>
  <c r="S43" i="10"/>
  <c r="AV34" i="10"/>
  <c r="S36" i="10"/>
  <c r="S34" i="10"/>
  <c r="S35" i="10"/>
  <c r="S37" i="10"/>
  <c r="S29" i="10"/>
  <c r="AV26" i="10"/>
  <c r="S27" i="10"/>
  <c r="S28" i="10"/>
  <c r="S21" i="10"/>
  <c r="AV18" i="10"/>
  <c r="S18" i="10"/>
  <c r="S19" i="10"/>
  <c r="S20" i="10"/>
  <c r="AV10" i="10"/>
  <c r="S13" i="10"/>
  <c r="S10" i="10"/>
  <c r="S11" i="10"/>
  <c r="S12" i="10"/>
  <c r="AN965" i="10"/>
  <c r="AO965" i="10" s="1"/>
  <c r="AN963" i="10"/>
  <c r="AO963" i="10" s="1"/>
  <c r="AN962" i="10"/>
  <c r="AO962" i="10" s="1"/>
  <c r="AN964" i="10"/>
  <c r="AO964" i="10" s="1"/>
  <c r="AN961" i="10"/>
  <c r="AO961" i="10" s="1"/>
  <c r="AB962" i="10"/>
  <c r="AC962" i="10" s="1"/>
  <c r="AB963" i="10"/>
  <c r="AC963" i="10" s="1"/>
  <c r="AB967" i="10"/>
  <c r="AC967" i="10" s="1"/>
  <c r="AB971" i="10"/>
  <c r="AC971" i="10" s="1"/>
  <c r="AH976" i="10"/>
  <c r="AI976" i="10" s="1"/>
  <c r="AH975" i="10"/>
  <c r="AI975" i="10" s="1"/>
  <c r="AH974" i="10"/>
  <c r="AI974" i="10" s="1"/>
  <c r="AH972" i="10"/>
  <c r="AI972" i="10" s="1"/>
  <c r="AH970" i="10"/>
  <c r="AI970" i="10" s="1"/>
  <c r="AH971" i="10"/>
  <c r="AI971" i="10" s="1"/>
  <c r="AN978" i="10"/>
  <c r="AO978" i="10" s="1"/>
  <c r="AN975" i="10"/>
  <c r="AO975" i="10" s="1"/>
  <c r="AH985" i="10"/>
  <c r="AI985" i="10" s="1"/>
  <c r="AH983" i="10"/>
  <c r="AI983" i="10" s="1"/>
  <c r="AT977" i="10"/>
  <c r="AU977" i="10" s="1"/>
  <c r="AK995" i="10"/>
  <c r="AL995" i="10" s="1"/>
  <c r="AT1009" i="10"/>
  <c r="AU1009" i="10" s="1"/>
  <c r="AK1000" i="10"/>
  <c r="AL1000" i="10" s="1"/>
  <c r="AU1074" i="10"/>
  <c r="AT1025" i="10"/>
  <c r="AU1025" i="10" s="1"/>
  <c r="AI1080" i="10"/>
  <c r="AH1030" i="10"/>
  <c r="AI1030" i="10" s="1"/>
  <c r="S1011" i="10"/>
  <c r="S1012" i="10"/>
  <c r="AO1085" i="10"/>
  <c r="AN1036" i="10"/>
  <c r="AO1036" i="10" s="1"/>
  <c r="S1028" i="10"/>
  <c r="S1026" i="10"/>
  <c r="S1035" i="10"/>
  <c r="S1036" i="10"/>
  <c r="AC952" i="10"/>
  <c r="AK1036" i="10"/>
  <c r="AL1036" i="10" s="1"/>
  <c r="T171" i="10"/>
  <c r="Y1037" i="10"/>
  <c r="Z1037" i="10" s="1"/>
  <c r="T163" i="10"/>
  <c r="Z1010" i="10"/>
  <c r="S963" i="10"/>
  <c r="AF998" i="10"/>
  <c r="S1024" i="10"/>
  <c r="AH1028" i="10"/>
  <c r="AI1028" i="10" s="1"/>
  <c r="AH909" i="10"/>
  <c r="AI909" i="10" s="1"/>
  <c r="T227" i="10"/>
  <c r="U271" i="10"/>
  <c r="T371" i="10"/>
  <c r="U479" i="10"/>
  <c r="U495" i="10"/>
  <c r="U567" i="10"/>
  <c r="T643" i="10"/>
  <c r="U719" i="10"/>
  <c r="U735" i="10"/>
  <c r="U867" i="10"/>
  <c r="AV950" i="10"/>
  <c r="AW950" i="10" s="1"/>
  <c r="U511" i="10"/>
  <c r="U751" i="10"/>
  <c r="T239" i="10"/>
  <c r="T627" i="10"/>
  <c r="T667" i="10"/>
  <c r="T995" i="10"/>
  <c r="T559" i="10"/>
  <c r="U799" i="10"/>
  <c r="AK946" i="10"/>
  <c r="AL946" i="10" s="1"/>
  <c r="Y945" i="10"/>
  <c r="Z945" i="10" s="1"/>
  <c r="AE943" i="10"/>
  <c r="AF943" i="10" s="1"/>
  <c r="AU955" i="10"/>
  <c r="AB964" i="10"/>
  <c r="AC964" i="10" s="1"/>
  <c r="S745" i="10"/>
  <c r="S951" i="10"/>
  <c r="AF939" i="10"/>
  <c r="S828" i="10"/>
  <c r="S376" i="10"/>
  <c r="S426" i="10"/>
  <c r="S709" i="10"/>
  <c r="S42" i="10"/>
  <c r="AK919" i="10"/>
  <c r="AL919" i="10" s="1"/>
  <c r="AB876" i="10"/>
  <c r="AC876" i="10" s="1"/>
  <c r="AE850" i="10"/>
  <c r="AF850" i="10" s="1"/>
  <c r="S847" i="10"/>
  <c r="S121" i="10"/>
  <c r="S342" i="10"/>
  <c r="S158" i="10"/>
  <c r="S623" i="10"/>
  <c r="S873" i="10"/>
  <c r="S800" i="10"/>
  <c r="S690" i="10"/>
  <c r="Y380" i="10"/>
  <c r="Z380" i="10" s="1"/>
  <c r="AK379" i="10"/>
  <c r="AL379" i="10" s="1"/>
  <c r="AK378" i="10"/>
  <c r="AL378" i="10" s="1"/>
  <c r="AK377" i="10"/>
  <c r="AL377" i="10" s="1"/>
  <c r="AK376" i="10"/>
  <c r="AL376" i="10" s="1"/>
  <c r="AK375" i="10"/>
  <c r="AL375" i="10" s="1"/>
  <c r="AK374" i="10"/>
  <c r="AL374" i="10" s="1"/>
  <c r="AK373" i="10"/>
  <c r="AL373" i="10" s="1"/>
  <c r="AK372" i="10"/>
  <c r="AL372" i="10" s="1"/>
  <c r="AK371" i="10"/>
  <c r="AL371" i="10" s="1"/>
  <c r="AK370" i="10"/>
  <c r="AL370" i="10" s="1"/>
  <c r="AK369" i="10"/>
  <c r="AL369" i="10" s="1"/>
  <c r="AK368" i="10"/>
  <c r="AL368" i="10" s="1"/>
  <c r="AK367" i="10"/>
  <c r="AL367" i="10" s="1"/>
  <c r="AK366" i="10"/>
  <c r="AL366" i="10" s="1"/>
  <c r="AK365" i="10"/>
  <c r="AL365" i="10" s="1"/>
  <c r="AK364" i="10"/>
  <c r="AL364" i="10" s="1"/>
  <c r="AK363" i="10"/>
  <c r="AL363" i="10" s="1"/>
  <c r="AK362" i="10"/>
  <c r="AL362" i="10" s="1"/>
  <c r="AK361" i="10"/>
  <c r="AL361" i="10" s="1"/>
  <c r="AK360" i="10"/>
  <c r="AL360" i="10" s="1"/>
  <c r="AK359" i="10"/>
  <c r="AL359" i="10" s="1"/>
  <c r="AK358" i="10"/>
  <c r="AL358" i="10" s="1"/>
  <c r="AK357" i="10"/>
  <c r="AL357" i="10" s="1"/>
  <c r="AK356" i="10"/>
  <c r="AL356" i="10" s="1"/>
  <c r="AK355" i="10"/>
  <c r="AL355" i="10" s="1"/>
  <c r="AK354" i="10"/>
  <c r="AL354" i="10" s="1"/>
  <c r="AK353" i="10"/>
  <c r="AL353" i="10" s="1"/>
  <c r="AK352" i="10"/>
  <c r="AL352" i="10" s="1"/>
  <c r="Y351" i="10"/>
  <c r="Z351" i="10" s="1"/>
  <c r="Y350" i="10"/>
  <c r="Z350" i="10" s="1"/>
  <c r="Y349" i="10"/>
  <c r="Z349" i="10" s="1"/>
  <c r="Y348" i="10"/>
  <c r="Z348" i="10" s="1"/>
  <c r="Y347" i="10"/>
  <c r="Z347" i="10" s="1"/>
  <c r="Y346" i="10"/>
  <c r="Z346" i="10" s="1"/>
  <c r="Y345" i="10"/>
  <c r="Z345" i="10" s="1"/>
  <c r="Y344" i="10"/>
  <c r="Z344" i="10" s="1"/>
  <c r="Y343" i="10"/>
  <c r="Z343" i="10" s="1"/>
  <c r="Y342" i="10"/>
  <c r="Z342" i="10" s="1"/>
  <c r="AK340" i="10"/>
  <c r="AL340" i="10" s="1"/>
  <c r="Y339" i="10"/>
  <c r="Z339" i="10" s="1"/>
  <c r="Y338" i="10"/>
  <c r="Z338" i="10" s="1"/>
  <c r="Y337" i="10"/>
  <c r="Z337" i="10" s="1"/>
  <c r="Y336" i="10"/>
  <c r="Z336" i="10" s="1"/>
  <c r="Y335" i="10"/>
  <c r="Z335" i="10" s="1"/>
  <c r="Y334" i="10"/>
  <c r="Z334" i="10" s="1"/>
  <c r="Y333" i="10"/>
  <c r="Z333" i="10" s="1"/>
  <c r="AK331" i="10"/>
  <c r="AL331" i="10" s="1"/>
  <c r="AK330" i="10"/>
  <c r="AL330" i="10" s="1"/>
  <c r="Y330" i="10"/>
  <c r="Z330" i="10" s="1"/>
  <c r="Y329" i="10"/>
  <c r="Z329" i="10" s="1"/>
  <c r="Y328" i="10"/>
  <c r="Z328" i="10" s="1"/>
  <c r="Y327" i="10"/>
  <c r="Z327" i="10" s="1"/>
  <c r="Y326" i="10"/>
  <c r="Z326" i="10" s="1"/>
  <c r="Y325" i="10"/>
  <c r="Z325" i="10" s="1"/>
  <c r="Y324" i="10"/>
  <c r="Z324" i="10" s="1"/>
  <c r="Y323" i="10"/>
  <c r="Z323" i="10" s="1"/>
  <c r="Y322" i="10"/>
  <c r="Z322" i="10" s="1"/>
  <c r="AK320" i="10"/>
  <c r="AL320" i="10" s="1"/>
  <c r="AK319" i="10"/>
  <c r="AL319" i="10" s="1"/>
  <c r="AK318" i="10"/>
  <c r="AL318" i="10" s="1"/>
  <c r="AK317" i="10"/>
  <c r="AL317" i="10" s="1"/>
  <c r="AK316" i="10"/>
  <c r="AL316" i="10" s="1"/>
  <c r="AK315" i="10"/>
  <c r="AL315" i="10" s="1"/>
  <c r="AK314" i="10"/>
  <c r="AL314" i="10" s="1"/>
  <c r="AK313" i="10"/>
  <c r="AL313" i="10" s="1"/>
  <c r="AK312" i="10"/>
  <c r="AL312" i="10" s="1"/>
  <c r="AK311" i="10"/>
  <c r="AL311" i="10" s="1"/>
  <c r="AK310" i="10"/>
  <c r="AL310" i="10" s="1"/>
  <c r="AK309" i="10"/>
  <c r="AL309" i="10" s="1"/>
  <c r="Y309" i="10"/>
  <c r="Z309" i="10" s="1"/>
  <c r="Y308" i="10"/>
  <c r="Z308" i="10" s="1"/>
  <c r="Y307" i="10"/>
  <c r="Z307" i="10" s="1"/>
  <c r="Y306" i="10"/>
  <c r="Z306" i="10" s="1"/>
  <c r="Y305" i="10"/>
  <c r="Z305" i="10" s="1"/>
  <c r="AK304" i="10"/>
  <c r="AL304" i="10" s="1"/>
  <c r="AK303" i="10"/>
  <c r="AL303" i="10" s="1"/>
  <c r="Y302" i="10"/>
  <c r="Z302" i="10" s="1"/>
  <c r="Y301" i="10"/>
  <c r="Z301" i="10" s="1"/>
  <c r="Y300" i="10"/>
  <c r="Z300" i="10" s="1"/>
  <c r="Y299" i="10"/>
  <c r="Z299" i="10" s="1"/>
  <c r="AK298" i="10"/>
  <c r="AL298" i="10" s="1"/>
  <c r="AK297" i="10"/>
  <c r="AL297" i="10" s="1"/>
  <c r="AK296" i="10"/>
  <c r="AL296" i="10" s="1"/>
  <c r="Y296" i="10"/>
  <c r="Z296" i="10" s="1"/>
  <c r="Y295" i="10"/>
  <c r="Z295" i="10" s="1"/>
  <c r="Y294" i="10"/>
  <c r="Z294" i="10" s="1"/>
  <c r="Y293" i="10"/>
  <c r="Z293" i="10" s="1"/>
  <c r="AK292" i="10"/>
  <c r="AL292" i="10" s="1"/>
  <c r="AK291" i="10"/>
  <c r="AL291" i="10" s="1"/>
  <c r="AK290" i="10"/>
  <c r="AL290" i="10" s="1"/>
  <c r="AK289" i="10"/>
  <c r="AL289" i="10" s="1"/>
  <c r="Y289" i="10"/>
  <c r="Z289" i="10" s="1"/>
  <c r="Y288" i="10"/>
  <c r="Z288" i="10" s="1"/>
  <c r="Y287" i="10"/>
  <c r="Z287" i="10" s="1"/>
  <c r="Y286" i="10"/>
  <c r="Z286" i="10" s="1"/>
  <c r="AK285" i="10"/>
  <c r="AL285" i="10" s="1"/>
  <c r="AK284" i="10"/>
  <c r="AL284" i="10" s="1"/>
  <c r="AK283" i="10"/>
  <c r="AL283" i="10" s="1"/>
  <c r="Y282" i="10"/>
  <c r="Z282" i="10" s="1"/>
  <c r="Y281" i="10"/>
  <c r="Z281" i="10" s="1"/>
  <c r="Y280" i="10"/>
  <c r="Z280" i="10" s="1"/>
  <c r="Y279" i="10"/>
  <c r="Z279" i="10" s="1"/>
  <c r="Y278" i="10"/>
  <c r="Z278" i="10" s="1"/>
  <c r="Y277" i="10"/>
  <c r="Z277" i="10" s="1"/>
  <c r="AK275" i="10"/>
  <c r="AL275" i="10" s="1"/>
  <c r="AK274" i="10"/>
  <c r="AL274" i="10" s="1"/>
  <c r="AK273" i="10"/>
  <c r="AL273" i="10" s="1"/>
  <c r="AQ834" i="10"/>
  <c r="AR834" i="10" s="1"/>
  <c r="AQ833" i="10"/>
  <c r="AR833" i="10" s="1"/>
  <c r="AQ836" i="10"/>
  <c r="AR836" i="10" s="1"/>
  <c r="Y837" i="10"/>
  <c r="Z837" i="10" s="1"/>
  <c r="Y836" i="10"/>
  <c r="Z836" i="10" s="1"/>
  <c r="AB836" i="10"/>
  <c r="AC836" i="10" s="1"/>
  <c r="AB837" i="10"/>
  <c r="AC837" i="10" s="1"/>
  <c r="AB835" i="10"/>
  <c r="AC835" i="10" s="1"/>
  <c r="AB838" i="10"/>
  <c r="AC838" i="10" s="1"/>
  <c r="AE838" i="10"/>
  <c r="AF838" i="10" s="1"/>
  <c r="AE839" i="10"/>
  <c r="AF839" i="10" s="1"/>
  <c r="AE837" i="10"/>
  <c r="AF837" i="10" s="1"/>
  <c r="AK838" i="10"/>
  <c r="AL838" i="10" s="1"/>
  <c r="AK841" i="10"/>
  <c r="AL841" i="10" s="1"/>
  <c r="AK839" i="10"/>
  <c r="AL839" i="10" s="1"/>
  <c r="AK840" i="10"/>
  <c r="AL840" i="10" s="1"/>
  <c r="Z844" i="10"/>
  <c r="AK843" i="10"/>
  <c r="AL843" i="10" s="1"/>
  <c r="AK842" i="10"/>
  <c r="AL842" i="10" s="1"/>
  <c r="AK846" i="10"/>
  <c r="AL846" i="10" s="1"/>
  <c r="AK845" i="10"/>
  <c r="AL845" i="10" s="1"/>
  <c r="AK848" i="10"/>
  <c r="AL848" i="10" s="1"/>
  <c r="AH848" i="10"/>
  <c r="AI848" i="10" s="1"/>
  <c r="AH850" i="10"/>
  <c r="AI850" i="10" s="1"/>
  <c r="AH847" i="10"/>
  <c r="AI847" i="10" s="1"/>
  <c r="AK854" i="10"/>
  <c r="AL854" i="10" s="1"/>
  <c r="AK855" i="10"/>
  <c r="AL855" i="10" s="1"/>
  <c r="AK853" i="10"/>
  <c r="AL853" i="10" s="1"/>
  <c r="AE854" i="10"/>
  <c r="AF854" i="10" s="1"/>
  <c r="AQ851" i="10"/>
  <c r="AR851" i="10" s="1"/>
  <c r="AQ853" i="10"/>
  <c r="AR853" i="10" s="1"/>
  <c r="AQ850" i="10"/>
  <c r="AR850" i="10" s="1"/>
  <c r="AH860" i="10"/>
  <c r="AI860" i="10" s="1"/>
  <c r="AH859" i="10"/>
  <c r="AI859" i="10" s="1"/>
  <c r="AH858" i="10"/>
  <c r="AI858" i="10" s="1"/>
  <c r="AH857" i="10"/>
  <c r="AI857" i="10" s="1"/>
  <c r="AH856" i="10"/>
  <c r="AI856" i="10" s="1"/>
  <c r="AH855" i="10"/>
  <c r="AI855" i="10" s="1"/>
  <c r="AH854" i="10"/>
  <c r="AI854" i="10" s="1"/>
  <c r="AQ871" i="10"/>
  <c r="AR871" i="10" s="1"/>
  <c r="AQ872" i="10"/>
  <c r="AR872" i="10" s="1"/>
  <c r="AE871" i="10"/>
  <c r="AF871" i="10" s="1"/>
  <c r="AE872" i="10"/>
  <c r="AF872" i="10" s="1"/>
  <c r="AE870" i="10"/>
  <c r="AF870" i="10" s="1"/>
  <c r="AE869" i="10"/>
  <c r="AF869" i="10" s="1"/>
  <c r="AE868" i="10"/>
  <c r="AF868" i="10" s="1"/>
  <c r="AE867" i="10"/>
  <c r="AF867" i="10" s="1"/>
  <c r="AE866" i="10"/>
  <c r="AF866" i="10" s="1"/>
  <c r="AH862" i="10"/>
  <c r="AI862" i="10" s="1"/>
  <c r="AH864" i="10"/>
  <c r="AI864" i="10" s="1"/>
  <c r="AH865" i="10"/>
  <c r="AI865" i="10" s="1"/>
  <c r="AH863" i="10"/>
  <c r="AI863" i="10" s="1"/>
  <c r="AB859" i="10"/>
  <c r="AC859" i="10" s="1"/>
  <c r="AB862" i="10"/>
  <c r="AC862" i="10" s="1"/>
  <c r="AB861" i="10"/>
  <c r="AC861" i="10" s="1"/>
  <c r="AB860" i="10"/>
  <c r="AC860" i="10" s="1"/>
  <c r="AH870" i="10"/>
  <c r="AI870" i="10" s="1"/>
  <c r="AH869" i="10"/>
  <c r="AI869" i="10" s="1"/>
  <c r="AH871" i="10"/>
  <c r="AI871" i="10" s="1"/>
  <c r="AH868" i="10"/>
  <c r="AI868" i="10" s="1"/>
  <c r="Y871" i="10"/>
  <c r="Z871" i="10" s="1"/>
  <c r="Y869" i="10"/>
  <c r="Z869" i="10" s="1"/>
  <c r="Y870" i="10"/>
  <c r="Z870" i="10" s="1"/>
  <c r="Y868" i="10"/>
  <c r="Z868" i="10" s="1"/>
  <c r="AH873" i="10"/>
  <c r="AI873" i="10" s="1"/>
  <c r="AH874" i="10"/>
  <c r="AI874" i="10" s="1"/>
  <c r="AH875" i="10"/>
  <c r="AI875" i="10" s="1"/>
  <c r="AH872" i="10"/>
  <c r="AI872" i="10" s="1"/>
  <c r="AH877" i="10"/>
  <c r="AI877" i="10" s="1"/>
  <c r="AH876" i="10"/>
  <c r="AI876" i="10" s="1"/>
  <c r="AN878" i="10"/>
  <c r="AO878" i="10" s="1"/>
  <c r="AN879" i="10"/>
  <c r="AO879" i="10" s="1"/>
  <c r="AN877" i="10"/>
  <c r="AO877" i="10" s="1"/>
  <c r="AN876" i="10"/>
  <c r="AO876" i="10" s="1"/>
  <c r="AN883" i="10"/>
  <c r="AO883" i="10" s="1"/>
  <c r="AN882" i="10"/>
  <c r="AO882" i="10" s="1"/>
  <c r="AT886" i="10"/>
  <c r="AU886" i="10" s="1"/>
  <c r="AT883" i="10"/>
  <c r="AU883" i="10" s="1"/>
  <c r="AT882" i="10"/>
  <c r="AU882" i="10" s="1"/>
  <c r="AT885" i="10"/>
  <c r="AU885" i="10" s="1"/>
  <c r="AT884" i="10"/>
  <c r="AU884" i="10" s="1"/>
  <c r="AH888" i="10"/>
  <c r="AI888" i="10" s="1"/>
  <c r="AQ889" i="10"/>
  <c r="AR889" i="10" s="1"/>
  <c r="AQ890" i="10"/>
  <c r="AR890" i="10" s="1"/>
  <c r="AQ888" i="10"/>
  <c r="AR888" i="10" s="1"/>
  <c r="AE889" i="10"/>
  <c r="AF889" i="10" s="1"/>
  <c r="AE887" i="10"/>
  <c r="AF887" i="10" s="1"/>
  <c r="AE890" i="10"/>
  <c r="AF890" i="10" s="1"/>
  <c r="AQ892" i="10"/>
  <c r="AR892" i="10" s="1"/>
  <c r="AQ891" i="10"/>
  <c r="AR891" i="10" s="1"/>
  <c r="AH892" i="10"/>
  <c r="AI892" i="10" s="1"/>
  <c r="AH893" i="10"/>
  <c r="AI893" i="10" s="1"/>
  <c r="AH894" i="10"/>
  <c r="AI894" i="10" s="1"/>
  <c r="AH891" i="10"/>
  <c r="AI891" i="10" s="1"/>
  <c r="AQ895" i="10"/>
  <c r="AR895" i="10" s="1"/>
  <c r="AQ894" i="10"/>
  <c r="AR894" i="10" s="1"/>
  <c r="AK896" i="10"/>
  <c r="AL896" i="10" s="1"/>
  <c r="AK895" i="10"/>
  <c r="AL895" i="10" s="1"/>
  <c r="AK894" i="10"/>
  <c r="AL894" i="10" s="1"/>
  <c r="Y893" i="10"/>
  <c r="Z893" i="10" s="1"/>
  <c r="Y894" i="10"/>
  <c r="Z894" i="10" s="1"/>
  <c r="Y895" i="10"/>
  <c r="Z895" i="10" s="1"/>
  <c r="Y896" i="10"/>
  <c r="Z896" i="10" s="1"/>
  <c r="Y897" i="10"/>
  <c r="Z897" i="10" s="1"/>
  <c r="AH899" i="10"/>
  <c r="AI899" i="10" s="1"/>
  <c r="AH897" i="10"/>
  <c r="AI897" i="10" s="1"/>
  <c r="AH898" i="10"/>
  <c r="AI898" i="10" s="1"/>
  <c r="AH900" i="10"/>
  <c r="AI900" i="10" s="1"/>
  <c r="AB900" i="10"/>
  <c r="AC900" i="10" s="1"/>
  <c r="AB899" i="10"/>
  <c r="AC899" i="10" s="1"/>
  <c r="AB901" i="10"/>
  <c r="AC901" i="10" s="1"/>
  <c r="AH902" i="10"/>
  <c r="AI902" i="10" s="1"/>
  <c r="AH901" i="10"/>
  <c r="AI901" i="10" s="1"/>
  <c r="AN902" i="10"/>
  <c r="AO902" i="10" s="1"/>
  <c r="AN903" i="10"/>
  <c r="AO903" i="10" s="1"/>
  <c r="AH903" i="10"/>
  <c r="AI903" i="10" s="1"/>
  <c r="AH904" i="10"/>
  <c r="AI904" i="10" s="1"/>
  <c r="AH906" i="10"/>
  <c r="AI906" i="10" s="1"/>
  <c r="AN907" i="10"/>
  <c r="AO907" i="10" s="1"/>
  <c r="AN906" i="10"/>
  <c r="AO906" i="10" s="1"/>
  <c r="AK907" i="10"/>
  <c r="AL907" i="10" s="1"/>
  <c r="AK906" i="10"/>
  <c r="AL906" i="10" s="1"/>
  <c r="AK908" i="10"/>
  <c r="AL908" i="10" s="1"/>
  <c r="AT909" i="10"/>
  <c r="AU909" i="10" s="1"/>
  <c r="AT908" i="10"/>
  <c r="AU908" i="10" s="1"/>
  <c r="AT907" i="10"/>
  <c r="AU907" i="10" s="1"/>
  <c r="AH912" i="10"/>
  <c r="AI912" i="10" s="1"/>
  <c r="AH918" i="10"/>
  <c r="AI918" i="10" s="1"/>
  <c r="AT925" i="10"/>
  <c r="AU925" i="10" s="1"/>
  <c r="AH925" i="10"/>
  <c r="AI925" i="10" s="1"/>
  <c r="AH922" i="10"/>
  <c r="AI922" i="10" s="1"/>
  <c r="AH924" i="10"/>
  <c r="AI924" i="10" s="1"/>
  <c r="AH923" i="10"/>
  <c r="AI923" i="10" s="1"/>
  <c r="AB921" i="10"/>
  <c r="AC921" i="10" s="1"/>
  <c r="AB923" i="10"/>
  <c r="AC923" i="10" s="1"/>
  <c r="AB920" i="10"/>
  <c r="AC920" i="10" s="1"/>
  <c r="Y920" i="10"/>
  <c r="Z920" i="10" s="1"/>
  <c r="Y919" i="10"/>
  <c r="Z919" i="10" s="1"/>
  <c r="Y921" i="10"/>
  <c r="Z921" i="10" s="1"/>
  <c r="Y918" i="10"/>
  <c r="Z918" i="10" s="1"/>
  <c r="AH930" i="10"/>
  <c r="AI930" i="10" s="1"/>
  <c r="AT928" i="10"/>
  <c r="AU928" i="10" s="1"/>
  <c r="AN942" i="10"/>
  <c r="AO942" i="10" s="1"/>
  <c r="AN941" i="10"/>
  <c r="AO941" i="10" s="1"/>
  <c r="AB940" i="10"/>
  <c r="AC940" i="10" s="1"/>
  <c r="AB939" i="10"/>
  <c r="AC939" i="10" s="1"/>
  <c r="AN937" i="10"/>
  <c r="AO937" i="10" s="1"/>
  <c r="AB936" i="10"/>
  <c r="AC936" i="10" s="1"/>
  <c r="AN935" i="10"/>
  <c r="AO935" i="10" s="1"/>
  <c r="AB933" i="10"/>
  <c r="AC933" i="10" s="1"/>
  <c r="AB931" i="10"/>
  <c r="AC931" i="10" s="1"/>
  <c r="AB932" i="10"/>
  <c r="AC932" i="10" s="1"/>
  <c r="AB929" i="10"/>
  <c r="AC929" i="10" s="1"/>
  <c r="AL947" i="10"/>
  <c r="AQ949" i="10"/>
  <c r="AR949" i="10" s="1"/>
  <c r="AE949" i="10"/>
  <c r="AF949" i="10" s="1"/>
  <c r="AQ948" i="10"/>
  <c r="AR948" i="10" s="1"/>
  <c r="AK956" i="10"/>
  <c r="AL956" i="10" s="1"/>
  <c r="Y955" i="10"/>
  <c r="Z955" i="10" s="1"/>
  <c r="Y953" i="10"/>
  <c r="Z953" i="10" s="1"/>
  <c r="Y954" i="10"/>
  <c r="Z954" i="10" s="1"/>
  <c r="Y952" i="10"/>
  <c r="Z952" i="10" s="1"/>
  <c r="AK962" i="10"/>
  <c r="AL962" i="10" s="1"/>
  <c r="AK961" i="10"/>
  <c r="AL961" i="10" s="1"/>
  <c r="Y960" i="10"/>
  <c r="Z960" i="10" s="1"/>
  <c r="Y958" i="10"/>
  <c r="Z958" i="10" s="1"/>
  <c r="S955" i="10"/>
  <c r="S954" i="10"/>
  <c r="S957" i="10"/>
  <c r="U1007" i="10"/>
  <c r="S956" i="10"/>
  <c r="AV946" i="10"/>
  <c r="AW946" i="10" s="1"/>
  <c r="S947" i="10"/>
  <c r="U999" i="10"/>
  <c r="S948" i="10"/>
  <c r="S949" i="10"/>
  <c r="T999" i="10"/>
  <c r="AV938" i="10"/>
  <c r="AW941" i="10" s="1"/>
  <c r="S938" i="10"/>
  <c r="U991" i="10"/>
  <c r="S939" i="10"/>
  <c r="S941" i="10"/>
  <c r="S940" i="10"/>
  <c r="T991" i="10"/>
  <c r="AV930" i="10"/>
  <c r="U983" i="10"/>
  <c r="S931" i="10"/>
  <c r="T983" i="10"/>
  <c r="S930" i="10"/>
  <c r="AV922" i="10"/>
  <c r="AW922" i="10" s="1"/>
  <c r="S923" i="10"/>
  <c r="S922" i="10"/>
  <c r="U975" i="10"/>
  <c r="S925" i="10"/>
  <c r="T975" i="10"/>
  <c r="AV914" i="10"/>
  <c r="S914" i="10"/>
  <c r="S917" i="10"/>
  <c r="U967" i="10"/>
  <c r="AV906" i="10"/>
  <c r="AW906" i="10" s="1"/>
  <c r="S908" i="10"/>
  <c r="S909" i="10"/>
  <c r="S906" i="10"/>
  <c r="T959" i="10"/>
  <c r="S907" i="10"/>
  <c r="S898" i="10"/>
  <c r="AV898" i="10"/>
  <c r="AW899" i="10" s="1"/>
  <c r="AX899" i="10" s="1"/>
  <c r="S899" i="10"/>
  <c r="S900" i="10"/>
  <c r="U951" i="10"/>
  <c r="AV890" i="10"/>
  <c r="S892" i="10"/>
  <c r="S893" i="10"/>
  <c r="S890" i="10"/>
  <c r="S891" i="10"/>
  <c r="U943" i="10"/>
  <c r="S883" i="10"/>
  <c r="S882" i="10"/>
  <c r="U935" i="10"/>
  <c r="S885" i="10"/>
  <c r="T935" i="10"/>
  <c r="AV882" i="10"/>
  <c r="AW884" i="10" s="1"/>
  <c r="AX884" i="10" s="1"/>
  <c r="S884" i="10"/>
  <c r="AV874" i="10"/>
  <c r="AW874" i="10" s="1"/>
  <c r="S876" i="10"/>
  <c r="S877" i="10"/>
  <c r="U927" i="10"/>
  <c r="S875" i="10"/>
  <c r="T927" i="10"/>
  <c r="AV866" i="10"/>
  <c r="S866" i="10"/>
  <c r="S867" i="10"/>
  <c r="S869" i="10"/>
  <c r="U919" i="10"/>
  <c r="T919" i="10"/>
  <c r="AV858" i="10"/>
  <c r="AW858" i="10" s="1"/>
  <c r="S860" i="10"/>
  <c r="S858" i="10"/>
  <c r="U911" i="10"/>
  <c r="T911" i="10"/>
  <c r="S859" i="10"/>
  <c r="AV850" i="10"/>
  <c r="S852" i="10"/>
  <c r="S853" i="10"/>
  <c r="T903" i="10"/>
  <c r="S851" i="10"/>
  <c r="S850" i="10"/>
  <c r="AV842" i="10"/>
  <c r="S844" i="10"/>
  <c r="S842" i="10"/>
  <c r="S845" i="10"/>
  <c r="U895" i="10"/>
  <c r="AV838" i="10"/>
  <c r="S841" i="10"/>
  <c r="S838" i="10"/>
  <c r="S839" i="10"/>
  <c r="S840" i="10"/>
  <c r="T891" i="10"/>
  <c r="AV830" i="10"/>
  <c r="S830" i="10"/>
  <c r="S833" i="10"/>
  <c r="S832" i="10"/>
  <c r="S831" i="10"/>
  <c r="U883" i="10"/>
  <c r="AV822" i="10"/>
  <c r="AW823" i="10" s="1"/>
  <c r="AX823" i="10" s="1"/>
  <c r="S825" i="10"/>
  <c r="S822" i="10"/>
  <c r="S823" i="10"/>
  <c r="U875" i="10"/>
  <c r="S811" i="10"/>
  <c r="S813" i="10"/>
  <c r="S810" i="10"/>
  <c r="AV810" i="10"/>
  <c r="S812" i="10"/>
  <c r="U863" i="10"/>
  <c r="AV802" i="10"/>
  <c r="AW803" i="10" s="1"/>
  <c r="AX803" i="10" s="1"/>
  <c r="S803" i="10"/>
  <c r="S805" i="10"/>
  <c r="S802" i="10"/>
  <c r="U855" i="10"/>
  <c r="AV794" i="10"/>
  <c r="S797" i="10"/>
  <c r="S796" i="10"/>
  <c r="S794" i="10"/>
  <c r="S795" i="10"/>
  <c r="T847" i="10"/>
  <c r="AV786" i="10"/>
  <c r="S787" i="10"/>
  <c r="S786" i="10"/>
  <c r="S788" i="10"/>
  <c r="S789" i="10"/>
  <c r="T839" i="10"/>
  <c r="U839" i="10"/>
  <c r="S780" i="10"/>
  <c r="S779" i="10"/>
  <c r="S778" i="10"/>
  <c r="S781" i="10"/>
  <c r="AV778" i="10"/>
  <c r="AW779" i="10" s="1"/>
  <c r="AX779" i="10" s="1"/>
  <c r="T831" i="10"/>
  <c r="S770" i="10"/>
  <c r="S773" i="10"/>
  <c r="S771" i="10"/>
  <c r="T823" i="10"/>
  <c r="S772" i="10"/>
  <c r="AV762" i="10"/>
  <c r="S762" i="10"/>
  <c r="S764" i="10"/>
  <c r="S765" i="10"/>
  <c r="T815" i="10"/>
  <c r="AV754" i="10"/>
  <c r="AW754" i="10" s="1"/>
  <c r="S756" i="10"/>
  <c r="S755" i="10"/>
  <c r="S754" i="10"/>
  <c r="S757" i="10"/>
  <c r="T807" i="10"/>
  <c r="S748" i="10"/>
  <c r="S749" i="10"/>
  <c r="AV746" i="10"/>
  <c r="AW748" i="10" s="1"/>
  <c r="AX748" i="10" s="1"/>
  <c r="S746" i="10"/>
  <c r="T799" i="10"/>
  <c r="AV738" i="10"/>
  <c r="AW739" i="10" s="1"/>
  <c r="AX739" i="10" s="1"/>
  <c r="S738" i="10"/>
  <c r="T791" i="10"/>
  <c r="U791" i="10"/>
  <c r="S741" i="10"/>
  <c r="S733" i="10"/>
  <c r="S731" i="10"/>
  <c r="S730" i="10"/>
  <c r="T783" i="10"/>
  <c r="U783" i="10"/>
  <c r="AV718" i="10"/>
  <c r="S720" i="10"/>
  <c r="S721" i="10"/>
  <c r="S718" i="10"/>
  <c r="S719" i="10"/>
  <c r="T771" i="10"/>
  <c r="S717" i="10"/>
  <c r="AV714" i="10"/>
  <c r="S716" i="10"/>
  <c r="S714" i="10"/>
  <c r="T767" i="10"/>
  <c r="S715" i="10"/>
  <c r="U767" i="10"/>
  <c r="AV710" i="10"/>
  <c r="AW713" i="10" s="1"/>
  <c r="AX713" i="10" s="1"/>
  <c r="S713" i="10"/>
  <c r="S712" i="10"/>
  <c r="S711" i="10"/>
  <c r="S710" i="10"/>
  <c r="U763" i="10"/>
  <c r="S702" i="10"/>
  <c r="AV702" i="10"/>
  <c r="AW703" i="10" s="1"/>
  <c r="AX703" i="10" s="1"/>
  <c r="S704" i="10"/>
  <c r="S703" i="10"/>
  <c r="U755" i="10"/>
  <c r="T755" i="10"/>
  <c r="S695" i="10"/>
  <c r="S696" i="10"/>
  <c r="S697" i="10"/>
  <c r="AV694" i="10"/>
  <c r="U747" i="10"/>
  <c r="S694" i="10"/>
  <c r="T747" i="10"/>
  <c r="S687" i="10"/>
  <c r="AV686" i="10"/>
  <c r="AW686" i="10" s="1"/>
  <c r="S686" i="10"/>
  <c r="S689" i="10"/>
  <c r="U739" i="10"/>
  <c r="AV678" i="10"/>
  <c r="AW679" i="10" s="1"/>
  <c r="AX679" i="10" s="1"/>
  <c r="S678" i="10"/>
  <c r="S681" i="10"/>
  <c r="U731" i="10"/>
  <c r="S679" i="10"/>
  <c r="AV670" i="10"/>
  <c r="S672" i="10"/>
  <c r="S671" i="10"/>
  <c r="S670" i="10"/>
  <c r="S673" i="10"/>
  <c r="U723" i="10"/>
  <c r="S660" i="10"/>
  <c r="AV658" i="10"/>
  <c r="AW661" i="10" s="1"/>
  <c r="AX661" i="10" s="1"/>
  <c r="S658" i="10"/>
  <c r="S661" i="10"/>
  <c r="S659" i="10"/>
  <c r="T711" i="10"/>
  <c r="AV650" i="10"/>
  <c r="S653" i="10"/>
  <c r="S652" i="10"/>
  <c r="U703" i="10"/>
  <c r="S651" i="10"/>
  <c r="T703" i="10"/>
  <c r="AV642" i="10"/>
  <c r="S644" i="10"/>
  <c r="S642" i="10"/>
  <c r="U695" i="10"/>
  <c r="S645" i="10"/>
  <c r="T695" i="10"/>
  <c r="S643" i="10"/>
  <c r="S634" i="10"/>
  <c r="S636" i="10"/>
  <c r="AV634" i="10"/>
  <c r="AW634" i="10" s="1"/>
  <c r="S635" i="10"/>
  <c r="S637" i="10"/>
  <c r="T687" i="10"/>
  <c r="AV626" i="10"/>
  <c r="AW629" i="10" s="1"/>
  <c r="S628" i="10"/>
  <c r="S629" i="10"/>
  <c r="S626" i="10"/>
  <c r="S627" i="10"/>
  <c r="U679" i="10"/>
  <c r="T679" i="10"/>
  <c r="AV618" i="10"/>
  <c r="S620" i="10"/>
  <c r="S618" i="10"/>
  <c r="S621" i="10"/>
  <c r="U671" i="10"/>
  <c r="T671" i="10"/>
  <c r="S612" i="10"/>
  <c r="S613" i="10"/>
  <c r="AV610" i="10"/>
  <c r="S610" i="10"/>
  <c r="T663" i="10"/>
  <c r="S611" i="10"/>
  <c r="AV602" i="10"/>
  <c r="S603" i="10"/>
  <c r="S605" i="10"/>
  <c r="S604" i="10"/>
  <c r="T655" i="10"/>
  <c r="S602" i="10"/>
  <c r="AV594" i="10"/>
  <c r="AW595" i="10" s="1"/>
  <c r="AX595" i="10" s="1"/>
  <c r="S596" i="10"/>
  <c r="S595" i="10"/>
  <c r="S597" i="10"/>
  <c r="T647" i="10"/>
  <c r="AV586" i="10"/>
  <c r="AW587" i="10" s="1"/>
  <c r="AX587" i="10" s="1"/>
  <c r="S586" i="10"/>
  <c r="S589" i="10"/>
  <c r="T639" i="10"/>
  <c r="S587" i="10"/>
  <c r="S578" i="10"/>
  <c r="AV578" i="10"/>
  <c r="AW580" i="10" s="1"/>
  <c r="AX580" i="10" s="1"/>
  <c r="S580" i="10"/>
  <c r="S579" i="10"/>
  <c r="U631" i="10"/>
  <c r="T631" i="10"/>
  <c r="AV570" i="10"/>
  <c r="AW571" i="10" s="1"/>
  <c r="AX571" i="10" s="1"/>
  <c r="S571" i="10"/>
  <c r="S573" i="10"/>
  <c r="S570" i="10"/>
  <c r="U623" i="10"/>
  <c r="T623" i="10"/>
  <c r="S565" i="10"/>
  <c r="S564" i="10"/>
  <c r="S563" i="10"/>
  <c r="S562" i="10"/>
  <c r="U615" i="10"/>
  <c r="T615" i="10"/>
  <c r="AV554" i="10"/>
  <c r="AW556" i="10" s="1"/>
  <c r="S556" i="10"/>
  <c r="S557" i="10"/>
  <c r="T607" i="10"/>
  <c r="AV546" i="10"/>
  <c r="S548" i="10"/>
  <c r="S549" i="10"/>
  <c r="S547" i="10"/>
  <c r="S546" i="10"/>
  <c r="U599" i="10"/>
  <c r="AV538" i="10"/>
  <c r="AW541" i="10" s="1"/>
  <c r="AX541" i="10" s="1"/>
  <c r="S540" i="10"/>
  <c r="S539" i="10"/>
  <c r="S541" i="10"/>
  <c r="S538" i="10"/>
  <c r="T591" i="10"/>
  <c r="S531" i="10"/>
  <c r="S530" i="10"/>
  <c r="AV530" i="10"/>
  <c r="S533" i="10"/>
  <c r="S532" i="10"/>
  <c r="T583" i="10"/>
  <c r="AV522" i="10"/>
  <c r="AW522" i="10" s="1"/>
  <c r="S522" i="10"/>
  <c r="S523" i="10"/>
  <c r="T575" i="10"/>
  <c r="S524" i="10"/>
  <c r="S521" i="10"/>
  <c r="AV518" i="10"/>
  <c r="AW521" i="10" s="1"/>
  <c r="AX521" i="10" s="1"/>
  <c r="S519" i="10"/>
  <c r="U571" i="10"/>
  <c r="S518" i="10"/>
  <c r="S520" i="10"/>
  <c r="AV510" i="10"/>
  <c r="AW512" i="10" s="1"/>
  <c r="AX512" i="10" s="1"/>
  <c r="S511" i="10"/>
  <c r="S513" i="10"/>
  <c r="S512" i="10"/>
  <c r="S510" i="10"/>
  <c r="U563" i="10"/>
  <c r="T563" i="10"/>
  <c r="AV502" i="10"/>
  <c r="S503" i="10"/>
  <c r="S504" i="10"/>
  <c r="S502" i="10"/>
  <c r="U555" i="10"/>
  <c r="T555" i="10"/>
  <c r="S505" i="10"/>
  <c r="AV494" i="10"/>
  <c r="AW497" i="10" s="1"/>
  <c r="AX497" i="10" s="1"/>
  <c r="S495" i="10"/>
  <c r="S496" i="10"/>
  <c r="U547" i="10"/>
  <c r="S497" i="10"/>
  <c r="T547" i="10"/>
  <c r="AV486" i="10"/>
  <c r="AW489" i="10" s="1"/>
  <c r="AX489" i="10" s="1"/>
  <c r="S486" i="10"/>
  <c r="S489" i="10"/>
  <c r="S488" i="10"/>
  <c r="S487" i="10"/>
  <c r="U539" i="10"/>
  <c r="T539" i="10"/>
  <c r="AV478" i="10"/>
  <c r="S479" i="10"/>
  <c r="S478" i="10"/>
  <c r="S481" i="10"/>
  <c r="U531" i="10"/>
  <c r="S480" i="10"/>
  <c r="T531" i="10"/>
  <c r="AV470" i="10"/>
  <c r="AW472" i="10" s="1"/>
  <c r="AX472" i="10" s="1"/>
  <c r="S471" i="10"/>
  <c r="S472" i="10"/>
  <c r="S470" i="10"/>
  <c r="S473" i="10"/>
  <c r="U523" i="10"/>
  <c r="T523" i="10"/>
  <c r="AV462" i="10"/>
  <c r="AW464" i="10" s="1"/>
  <c r="AX464" i="10" s="1"/>
  <c r="S463" i="10"/>
  <c r="S464" i="10"/>
  <c r="S462" i="10"/>
  <c r="U515" i="10"/>
  <c r="T515" i="10"/>
  <c r="AV454" i="10"/>
  <c r="S457" i="10"/>
  <c r="S456" i="10"/>
  <c r="S454" i="10"/>
  <c r="U507" i="10"/>
  <c r="S455" i="10"/>
  <c r="T507" i="10"/>
  <c r="AV446" i="10"/>
  <c r="AW448" i="10" s="1"/>
  <c r="AX448" i="10" s="1"/>
  <c r="S448" i="10"/>
  <c r="S446" i="10"/>
  <c r="S449" i="10"/>
  <c r="U499" i="10"/>
  <c r="AV438" i="10"/>
  <c r="AW440" i="10" s="1"/>
  <c r="AX440" i="10" s="1"/>
  <c r="S438" i="10"/>
  <c r="S441" i="10"/>
  <c r="S439" i="10"/>
  <c r="S440" i="10"/>
  <c r="U491" i="10"/>
  <c r="S433" i="10"/>
  <c r="S430" i="10"/>
  <c r="S431" i="10"/>
  <c r="AV430" i="10"/>
  <c r="U483" i="10"/>
  <c r="S432" i="10"/>
  <c r="AV418" i="10"/>
  <c r="AW418" i="10" s="1"/>
  <c r="S419" i="10"/>
  <c r="S421" i="10"/>
  <c r="S418" i="10"/>
  <c r="S420" i="10"/>
  <c r="U471" i="10"/>
  <c r="T471" i="10"/>
  <c r="AV406" i="10"/>
  <c r="S406" i="10"/>
  <c r="S407" i="10"/>
  <c r="S409" i="10"/>
  <c r="U459" i="10"/>
  <c r="T459" i="10"/>
  <c r="AV398" i="10"/>
  <c r="AW399" i="10" s="1"/>
  <c r="AX399" i="10" s="1"/>
  <c r="S400" i="10"/>
  <c r="S398" i="10"/>
  <c r="U451" i="10"/>
  <c r="S399" i="10"/>
  <c r="T451" i="10"/>
  <c r="AV394" i="10"/>
  <c r="AW397" i="10" s="1"/>
  <c r="AX397" i="10" s="1"/>
  <c r="S395" i="10"/>
  <c r="S394" i="10"/>
  <c r="S397" i="10"/>
  <c r="S396" i="10"/>
  <c r="T447" i="10"/>
  <c r="AV386" i="10"/>
  <c r="S388" i="10"/>
  <c r="S387" i="10"/>
  <c r="S386" i="10"/>
  <c r="S389" i="10"/>
  <c r="U439" i="10"/>
  <c r="AV378" i="10"/>
  <c r="S380" i="10"/>
  <c r="S378" i="10"/>
  <c r="S381" i="10"/>
  <c r="S379" i="10"/>
  <c r="U431" i="10"/>
  <c r="AV370" i="10"/>
  <c r="S371" i="10"/>
  <c r="S370" i="10"/>
  <c r="S373" i="10"/>
  <c r="S372" i="10"/>
  <c r="U423" i="10"/>
  <c r="AV362" i="10"/>
  <c r="S364" i="10"/>
  <c r="S363" i="10"/>
  <c r="S365" i="10"/>
  <c r="U415" i="10"/>
  <c r="T415" i="10"/>
  <c r="S356" i="10"/>
  <c r="AV354" i="10"/>
  <c r="S354" i="10"/>
  <c r="S357" i="10"/>
  <c r="S355" i="10"/>
  <c r="U407" i="10"/>
  <c r="T407" i="10"/>
  <c r="S349" i="10"/>
  <c r="S346" i="10"/>
  <c r="AV346" i="10"/>
  <c r="S348" i="10"/>
  <c r="S347" i="10"/>
  <c r="T399" i="10"/>
  <c r="AV338" i="10"/>
  <c r="S339" i="10"/>
  <c r="U391" i="10"/>
  <c r="S340" i="10"/>
  <c r="T391" i="10"/>
  <c r="S338" i="10"/>
  <c r="AV330" i="10"/>
  <c r="AW331" i="10" s="1"/>
  <c r="AX331" i="10" s="1"/>
  <c r="S330" i="10"/>
  <c r="S332" i="10"/>
  <c r="S333" i="10"/>
  <c r="U383" i="10"/>
  <c r="T383" i="10"/>
  <c r="AV322" i="10"/>
  <c r="AW324" i="10" s="1"/>
  <c r="AX324" i="10" s="1"/>
  <c r="S325" i="10"/>
  <c r="S323" i="10"/>
  <c r="S324" i="10"/>
  <c r="U375" i="10"/>
  <c r="S322" i="10"/>
  <c r="T375" i="10"/>
  <c r="AV314" i="10"/>
  <c r="AW314" i="10" s="1"/>
  <c r="S317" i="10"/>
  <c r="S315" i="10"/>
  <c r="S314" i="10"/>
  <c r="T367" i="10"/>
  <c r="S316" i="10"/>
  <c r="AV306" i="10"/>
  <c r="S306" i="10"/>
  <c r="S307" i="10"/>
  <c r="S309" i="10"/>
  <c r="S308" i="10"/>
  <c r="U359" i="10"/>
  <c r="S298" i="10"/>
  <c r="S301" i="10"/>
  <c r="AV298" i="10"/>
  <c r="AW299" i="10" s="1"/>
  <c r="AX299" i="10" s="1"/>
  <c r="S300" i="10"/>
  <c r="S299" i="10"/>
  <c r="U351" i="10"/>
  <c r="S293" i="10"/>
  <c r="S292" i="10"/>
  <c r="AV290" i="10"/>
  <c r="S291" i="10"/>
  <c r="U343" i="10"/>
  <c r="S290" i="10"/>
  <c r="T343" i="10"/>
  <c r="AV286" i="10"/>
  <c r="S288" i="10"/>
  <c r="S286" i="10"/>
  <c r="S287" i="10"/>
  <c r="S289" i="10"/>
  <c r="U339" i="10"/>
  <c r="S280" i="10"/>
  <c r="AV278" i="10"/>
  <c r="AW279" i="10" s="1"/>
  <c r="AX279" i="10" s="1"/>
  <c r="S279" i="10"/>
  <c r="S278" i="10"/>
  <c r="U331" i="10"/>
  <c r="AV270" i="10"/>
  <c r="AW271" i="10" s="1"/>
  <c r="AX271" i="10" s="1"/>
  <c r="S272" i="10"/>
  <c r="S270" i="10"/>
  <c r="S271" i="10"/>
  <c r="S273" i="10"/>
  <c r="U323" i="10"/>
  <c r="S262" i="10"/>
  <c r="S264" i="10"/>
  <c r="S265" i="10"/>
  <c r="AV262" i="10"/>
  <c r="T315" i="10"/>
  <c r="S263" i="10"/>
  <c r="AV254" i="10"/>
  <c r="S256" i="10"/>
  <c r="S255" i="10"/>
  <c r="S254" i="10"/>
  <c r="S257" i="10"/>
  <c r="T307" i="10"/>
  <c r="AV246" i="10"/>
  <c r="S248" i="10"/>
  <c r="S249" i="10"/>
  <c r="S247" i="10"/>
  <c r="T299" i="10"/>
  <c r="AV234" i="10"/>
  <c r="S236" i="10"/>
  <c r="S234" i="10"/>
  <c r="S237" i="10"/>
  <c r="U287" i="10"/>
  <c r="T287" i="10"/>
  <c r="AV222" i="10"/>
  <c r="S222" i="10"/>
  <c r="S224" i="10"/>
  <c r="S223" i="10"/>
  <c r="S225" i="10"/>
  <c r="T275" i="10"/>
  <c r="AV214" i="10"/>
  <c r="S214" i="10"/>
  <c r="S215" i="10"/>
  <c r="S217" i="10"/>
  <c r="S216" i="10"/>
  <c r="U267" i="10"/>
  <c r="S210" i="10"/>
  <c r="AV210" i="10"/>
  <c r="T263" i="10"/>
  <c r="S213" i="10"/>
  <c r="S211" i="10"/>
  <c r="S212" i="10"/>
  <c r="S205" i="10"/>
  <c r="S202" i="10"/>
  <c r="S204" i="10"/>
  <c r="S203" i="10"/>
  <c r="AV202" i="10"/>
  <c r="T255" i="10"/>
  <c r="AV194" i="10"/>
  <c r="S197" i="10"/>
  <c r="S194" i="10"/>
  <c r="S196" i="10"/>
  <c r="S195" i="10"/>
  <c r="U247" i="10"/>
  <c r="T247" i="10"/>
  <c r="S193" i="10"/>
  <c r="S192" i="10"/>
  <c r="AV190" i="10"/>
  <c r="S191" i="10"/>
  <c r="S190" i="10"/>
  <c r="U243" i="10"/>
  <c r="T243" i="10"/>
  <c r="AV182" i="10"/>
  <c r="S185" i="10"/>
  <c r="S183" i="10"/>
  <c r="S182" i="10"/>
  <c r="U235" i="10"/>
  <c r="S184" i="10"/>
  <c r="T235" i="10"/>
  <c r="S177" i="10"/>
  <c r="AV174" i="10"/>
  <c r="S174" i="10"/>
  <c r="U227" i="10"/>
  <c r="S175" i="10"/>
  <c r="S167" i="10"/>
  <c r="S166" i="10"/>
  <c r="S169" i="10"/>
  <c r="S168" i="10"/>
  <c r="U219" i="10"/>
  <c r="T219" i="10"/>
  <c r="S162" i="10"/>
  <c r="AV162" i="10"/>
  <c r="S163" i="10"/>
  <c r="S164" i="10"/>
  <c r="S165" i="10"/>
  <c r="U215" i="10"/>
  <c r="S153" i="10"/>
  <c r="AV150" i="10"/>
  <c r="S151" i="10"/>
  <c r="S150" i="10"/>
  <c r="S152" i="10"/>
  <c r="AV142" i="10"/>
  <c r="S142" i="10"/>
  <c r="S144" i="10"/>
  <c r="S143" i="10"/>
  <c r="S145" i="10"/>
  <c r="AV134" i="10"/>
  <c r="S135" i="10"/>
  <c r="S134" i="10"/>
  <c r="S136" i="10"/>
  <c r="T187" i="10"/>
  <c r="AV126" i="10"/>
  <c r="S127" i="10"/>
  <c r="S129" i="10"/>
  <c r="S126" i="10"/>
  <c r="S128" i="10"/>
  <c r="AV114" i="10"/>
  <c r="S117" i="10"/>
  <c r="S116" i="10"/>
  <c r="S114" i="10"/>
  <c r="S115" i="10"/>
  <c r="T159" i="10"/>
  <c r="AV106" i="10"/>
  <c r="S106" i="10"/>
  <c r="S108" i="10"/>
  <c r="S109" i="10"/>
  <c r="S101" i="10"/>
  <c r="AV98" i="10"/>
  <c r="S100" i="10"/>
  <c r="S99" i="10"/>
  <c r="S98" i="10"/>
  <c r="AV90" i="10"/>
  <c r="S93" i="10"/>
  <c r="S90" i="10"/>
  <c r="S92" i="10"/>
  <c r="S91" i="10"/>
  <c r="S85" i="10"/>
  <c r="S84" i="10"/>
  <c r="S83" i="10"/>
  <c r="AV82" i="10"/>
  <c r="S82" i="10"/>
  <c r="AV70" i="10"/>
  <c r="S71" i="10"/>
  <c r="S70" i="10"/>
  <c r="S72" i="10"/>
  <c r="S73" i="10"/>
  <c r="S65" i="10"/>
  <c r="S64" i="10"/>
  <c r="S63" i="10"/>
  <c r="AV62" i="10"/>
  <c r="AV54" i="10"/>
  <c r="S57" i="10"/>
  <c r="S55" i="10"/>
  <c r="S56" i="10"/>
  <c r="S54" i="10"/>
  <c r="AV46" i="10"/>
  <c r="S49" i="10"/>
  <c r="S48" i="10"/>
  <c r="S46" i="10"/>
  <c r="AV38" i="10"/>
  <c r="S39" i="10"/>
  <c r="S40" i="10"/>
  <c r="S41" i="10"/>
  <c r="S38" i="10"/>
  <c r="S30" i="10"/>
  <c r="S33" i="10"/>
  <c r="AV30" i="10"/>
  <c r="S32" i="10"/>
  <c r="S25" i="10"/>
  <c r="S23" i="10"/>
  <c r="S22" i="10"/>
  <c r="AV22" i="10"/>
  <c r="S24" i="10"/>
  <c r="S15" i="10"/>
  <c r="S14" i="10"/>
  <c r="S17" i="10"/>
  <c r="AV14" i="10"/>
  <c r="S16" i="10"/>
  <c r="S8" i="10"/>
  <c r="S7" i="10"/>
  <c r="S6" i="10"/>
  <c r="S9" i="10"/>
  <c r="AV956" i="10"/>
  <c r="T1009" i="10"/>
  <c r="U1009" i="10"/>
  <c r="AB965" i="10"/>
  <c r="AC965" i="10" s="1"/>
  <c r="AB968" i="10"/>
  <c r="AC968" i="10" s="1"/>
  <c r="AC972" i="10"/>
  <c r="AN970" i="10"/>
  <c r="AO970" i="10" s="1"/>
  <c r="AT975" i="10"/>
  <c r="AU975" i="10" s="1"/>
  <c r="AT974" i="10"/>
  <c r="AU974" i="10" s="1"/>
  <c r="AT972" i="10"/>
  <c r="AU972" i="10" s="1"/>
  <c r="AT971" i="10"/>
  <c r="AU971" i="10" s="1"/>
  <c r="AT970" i="10"/>
  <c r="AU970" i="10" s="1"/>
  <c r="AT973" i="10"/>
  <c r="AU973" i="10" s="1"/>
  <c r="AB976" i="10"/>
  <c r="AC976" i="10" s="1"/>
  <c r="AB977" i="10"/>
  <c r="AC977" i="10" s="1"/>
  <c r="AT983" i="10"/>
  <c r="AU983" i="10" s="1"/>
  <c r="AH977" i="10"/>
  <c r="AI977" i="10" s="1"/>
  <c r="AE988" i="10"/>
  <c r="AF988" i="10" s="1"/>
  <c r="AE986" i="10"/>
  <c r="AF986" i="10" s="1"/>
  <c r="AL996" i="10"/>
  <c r="Y995" i="10"/>
  <c r="Z995" i="10" s="1"/>
  <c r="AH1010" i="10"/>
  <c r="AI1010" i="10" s="1"/>
  <c r="AT1007" i="10"/>
  <c r="AU1007" i="10" s="1"/>
  <c r="Y1001" i="10"/>
  <c r="Z1001" i="10" s="1"/>
  <c r="Y999" i="10"/>
  <c r="Z999" i="10" s="1"/>
  <c r="AC1077" i="10"/>
  <c r="AB1028" i="10"/>
  <c r="AC1028" i="10" s="1"/>
  <c r="AC1076" i="10"/>
  <c r="AB1024" i="10"/>
  <c r="AC1024" i="10" s="1"/>
  <c r="AU1080" i="10"/>
  <c r="AT1029" i="10"/>
  <c r="AU1029" i="10" s="1"/>
  <c r="U1031" i="10"/>
  <c r="S1015" i="10"/>
  <c r="S1016" i="10"/>
  <c r="S1021" i="10"/>
  <c r="S1020" i="10"/>
  <c r="S1018" i="10"/>
  <c r="AO1084" i="10"/>
  <c r="AN1035" i="10"/>
  <c r="AO1035" i="10" s="1"/>
  <c r="AC1082" i="10"/>
  <c r="AB1031" i="10"/>
  <c r="AC1031" i="10" s="1"/>
  <c r="AV1030" i="10"/>
  <c r="AX1082" i="10" s="1"/>
  <c r="S1031" i="10"/>
  <c r="Z1088" i="10"/>
  <c r="Y1039" i="10"/>
  <c r="Z1039" i="10" s="1"/>
  <c r="T179" i="10"/>
  <c r="AE945" i="10"/>
  <c r="AF945" i="10" s="1"/>
  <c r="AK997" i="10"/>
  <c r="AL997" i="10" s="1"/>
  <c r="S391" i="10"/>
  <c r="S1027" i="10"/>
  <c r="T1031" i="10"/>
  <c r="AN1025" i="10"/>
  <c r="AO1025" i="10" s="1"/>
  <c r="AB1026" i="10"/>
  <c r="AC1026" i="10" s="1"/>
  <c r="Z1012" i="10"/>
  <c r="T1007" i="10"/>
  <c r="T259" i="10"/>
  <c r="U399" i="10"/>
  <c r="T443" i="10"/>
  <c r="T483" i="10"/>
  <c r="T499" i="10"/>
  <c r="T571" i="10"/>
  <c r="U607" i="10"/>
  <c r="U647" i="10"/>
  <c r="T707" i="10"/>
  <c r="T723" i="10"/>
  <c r="T739" i="10"/>
  <c r="U291" i="10"/>
  <c r="U455" i="10"/>
  <c r="U583" i="10"/>
  <c r="U959" i="10"/>
  <c r="T215" i="10"/>
  <c r="T279" i="10"/>
  <c r="T379" i="10"/>
  <c r="T599" i="10"/>
  <c r="T635" i="10"/>
  <c r="T675" i="10"/>
  <c r="U771" i="10"/>
  <c r="T883" i="10"/>
  <c r="T283" i="10"/>
  <c r="T431" i="10"/>
  <c r="T535" i="10"/>
  <c r="T699" i="10"/>
  <c r="U807" i="10"/>
  <c r="T855" i="10"/>
  <c r="T923" i="10"/>
  <c r="T979" i="10"/>
  <c r="AN977" i="10"/>
  <c r="AO977" i="10" s="1"/>
  <c r="AC983" i="10"/>
  <c r="S619" i="10"/>
  <c r="AQ947" i="10"/>
  <c r="AR947" i="10" s="1"/>
  <c r="S246" i="10"/>
  <c r="S732" i="10"/>
  <c r="S568" i="10"/>
  <c r="S606" i="10"/>
  <c r="S723" i="10"/>
  <c r="S950" i="10"/>
  <c r="AE948" i="10"/>
  <c r="AF948" i="10" s="1"/>
  <c r="AK942" i="10"/>
  <c r="AL942" i="10" s="1"/>
  <c r="S933" i="10"/>
  <c r="AN931" i="10"/>
  <c r="AO931" i="10" s="1"/>
  <c r="S650" i="10"/>
  <c r="AR939" i="10"/>
  <c r="S920" i="10"/>
  <c r="S680" i="10"/>
  <c r="S905" i="10"/>
  <c r="S490" i="10"/>
  <c r="S362" i="10"/>
  <c r="AB898" i="10"/>
  <c r="AC898" i="10" s="1"/>
  <c r="AK893" i="10"/>
  <c r="AL893" i="10" s="1"/>
  <c r="S124" i="10"/>
  <c r="AE888" i="10"/>
  <c r="AF888" i="10" s="1"/>
  <c r="S843" i="10"/>
  <c r="S139" i="10"/>
  <c r="AH849" i="10"/>
  <c r="AI849" i="10" s="1"/>
  <c r="S326" i="10"/>
  <c r="AV186" i="10"/>
  <c r="S77" i="10"/>
  <c r="AT1050" i="10"/>
  <c r="AU1050" i="10" s="1"/>
  <c r="U1039" i="10"/>
  <c r="T175" i="10"/>
  <c r="T199" i="10"/>
  <c r="AB961" i="10"/>
  <c r="AC961" i="10" s="1"/>
  <c r="S1037" i="10"/>
  <c r="S1013" i="10"/>
  <c r="AN1034" i="10"/>
  <c r="AO1034" i="10" s="1"/>
  <c r="S1034" i="10"/>
  <c r="S465" i="10"/>
  <c r="U1023" i="10"/>
  <c r="AH1029" i="10"/>
  <c r="AI1029" i="10" s="1"/>
  <c r="AC1013" i="10"/>
  <c r="U263" i="10"/>
  <c r="T403" i="10"/>
  <c r="U447" i="10"/>
  <c r="U487" i="10"/>
  <c r="U503" i="10"/>
  <c r="U575" i="10"/>
  <c r="T611" i="10"/>
  <c r="T683" i="10"/>
  <c r="U711" i="10"/>
  <c r="U727" i="10"/>
  <c r="T827" i="10"/>
  <c r="T947" i="10"/>
  <c r="U299" i="10"/>
  <c r="U591" i="10"/>
  <c r="U655" i="10"/>
  <c r="U687" i="10"/>
  <c r="T323" i="10"/>
  <c r="T387" i="10"/>
  <c r="T467" i="10"/>
  <c r="T915" i="10"/>
  <c r="T351" i="10"/>
  <c r="T439" i="10"/>
  <c r="T543" i="10"/>
  <c r="U815" i="10"/>
  <c r="T863" i="10"/>
  <c r="T931" i="10"/>
  <c r="T951" i="10"/>
  <c r="T987" i="10"/>
  <c r="AK951" i="10"/>
  <c r="AL951" i="10" s="1"/>
  <c r="Y951" i="10"/>
  <c r="Z951" i="10" s="1"/>
  <c r="AH973" i="10"/>
  <c r="AI973" i="10" s="1"/>
  <c r="AI963" i="10"/>
  <c r="S31" i="10"/>
  <c r="S594" i="10"/>
  <c r="S868" i="10"/>
  <c r="AK954" i="10"/>
  <c r="AL954" i="10" s="1"/>
  <c r="S929" i="10"/>
  <c r="AE946" i="10"/>
  <c r="AF946" i="10" s="1"/>
  <c r="S932" i="10"/>
  <c r="Y942" i="10"/>
  <c r="Z942" i="10" s="1"/>
  <c r="AN930" i="10"/>
  <c r="AO930" i="10" s="1"/>
  <c r="AB903" i="10"/>
  <c r="AC903" i="10" s="1"/>
  <c r="S763" i="10"/>
  <c r="AK905" i="10"/>
  <c r="AL905" i="10" s="1"/>
  <c r="S107" i="10"/>
  <c r="S368" i="10"/>
  <c r="AT902" i="10"/>
  <c r="AU902" i="10" s="1"/>
  <c r="AN900" i="10"/>
  <c r="AO900" i="10" s="1"/>
  <c r="S26" i="10"/>
  <c r="S767" i="10"/>
  <c r="AV166" i="10"/>
  <c r="S209" i="10"/>
  <c r="S554" i="10"/>
  <c r="S804" i="10"/>
  <c r="S581" i="10"/>
  <c r="AF1002" i="10"/>
  <c r="AF1001" i="10"/>
  <c r="AF997" i="10"/>
  <c r="Z948" i="10"/>
  <c r="AU965" i="10"/>
  <c r="AL970" i="10"/>
  <c r="AI962" i="10"/>
  <c r="AR942" i="10"/>
  <c r="AU958" i="10"/>
  <c r="AO956" i="10"/>
  <c r="AF919" i="10"/>
  <c r="AU936" i="10"/>
  <c r="AR902" i="10"/>
  <c r="AC987" i="10"/>
  <c r="AO991" i="10"/>
  <c r="AC991" i="10"/>
  <c r="AL1008" i="10"/>
  <c r="Z1007" i="10"/>
  <c r="AR1002" i="10"/>
  <c r="AL1010" i="10"/>
  <c r="AU964" i="10"/>
  <c r="AU962" i="10"/>
  <c r="AU960" i="10"/>
  <c r="AI955" i="10"/>
  <c r="AI949" i="10"/>
  <c r="AI935" i="10"/>
  <c r="AL913" i="10"/>
  <c r="Z913" i="10"/>
  <c r="AR918" i="10"/>
  <c r="Z912" i="10"/>
  <c r="AL875" i="10"/>
  <c r="AL869" i="10"/>
  <c r="AL1006" i="10"/>
  <c r="AL1011" i="10"/>
  <c r="AO1019" i="10"/>
  <c r="AC1018" i="10"/>
  <c r="AO953" i="10"/>
  <c r="AI951" i="10"/>
  <c r="AO928" i="10"/>
  <c r="AI936" i="10"/>
  <c r="AR941" i="10"/>
  <c r="AI937" i="10"/>
  <c r="AL877" i="10"/>
  <c r="Z882" i="10"/>
  <c r="AL851" i="10"/>
  <c r="AR885" i="10"/>
  <c r="AL912" i="10"/>
  <c r="AF885" i="10"/>
  <c r="AL871" i="10"/>
  <c r="Z865" i="10"/>
  <c r="AL878" i="10"/>
  <c r="AL884" i="10"/>
  <c r="Z883" i="10"/>
  <c r="Z872" i="10"/>
  <c r="Z873" i="10"/>
  <c r="Z853" i="10"/>
  <c r="AO887" i="10"/>
  <c r="AL883" i="10"/>
  <c r="AW730" i="10"/>
  <c r="AL865" i="10"/>
  <c r="Z857" i="10"/>
  <c r="AL873" i="10"/>
  <c r="Z851" i="10"/>
  <c r="AH268" i="10"/>
  <c r="AI268" i="10" s="1"/>
  <c r="AH833" i="10"/>
  <c r="AI833" i="10" s="1"/>
  <c r="AT830" i="10"/>
  <c r="AU830" i="10" s="1"/>
  <c r="AT829" i="10"/>
  <c r="AU829" i="10" s="1"/>
  <c r="AH820" i="10"/>
  <c r="AI820" i="10" s="1"/>
  <c r="AH818" i="10"/>
  <c r="AI818" i="10" s="1"/>
  <c r="AT815" i="10"/>
  <c r="AU815" i="10" s="1"/>
  <c r="AT803" i="10"/>
  <c r="AU803" i="10" s="1"/>
  <c r="AT796" i="10"/>
  <c r="AU796" i="10" s="1"/>
  <c r="AH788" i="10"/>
  <c r="AI788" i="10" s="1"/>
  <c r="AT787" i="10"/>
  <c r="AU787" i="10" s="1"/>
  <c r="AT783" i="10"/>
  <c r="AU783" i="10" s="1"/>
  <c r="AT779" i="10"/>
  <c r="AU779" i="10" s="1"/>
  <c r="AH779" i="10"/>
  <c r="AI779" i="10" s="1"/>
  <c r="AT778" i="10"/>
  <c r="AU778" i="10" s="1"/>
  <c r="AT776" i="10"/>
  <c r="AU776" i="10" s="1"/>
  <c r="AT775" i="10"/>
  <c r="AU775" i="10" s="1"/>
  <c r="AH769" i="10"/>
  <c r="AI769" i="10" s="1"/>
  <c r="AT768" i="10"/>
  <c r="AU768" i="10" s="1"/>
  <c r="AT767" i="10"/>
  <c r="AU767" i="10" s="1"/>
  <c r="AT766" i="10"/>
  <c r="AU766" i="10" s="1"/>
  <c r="AT762" i="10"/>
  <c r="AU762" i="10" s="1"/>
  <c r="AH755" i="10"/>
  <c r="AI755" i="10" s="1"/>
  <c r="AT752" i="10"/>
  <c r="AU752" i="10" s="1"/>
  <c r="AH751" i="10"/>
  <c r="AI751" i="10" s="1"/>
  <c r="AH742" i="10"/>
  <c r="AI742" i="10" s="1"/>
  <c r="AH741" i="10"/>
  <c r="AI741" i="10" s="1"/>
  <c r="AH740" i="10"/>
  <c r="AI740" i="10" s="1"/>
  <c r="AT735" i="10"/>
  <c r="AU735" i="10" s="1"/>
  <c r="AT731" i="10"/>
  <c r="AU731" i="10" s="1"/>
  <c r="AT730" i="10"/>
  <c r="AU730" i="10" s="1"/>
  <c r="AH724" i="10"/>
  <c r="AI724" i="10" s="1"/>
  <c r="AH722" i="10"/>
  <c r="AI722" i="10" s="1"/>
  <c r="AH718" i="10"/>
  <c r="AI718" i="10" s="1"/>
  <c r="AT715" i="10"/>
  <c r="AU715" i="10" s="1"/>
  <c r="AT711" i="10"/>
  <c r="AU711" i="10" s="1"/>
  <c r="AH706" i="10"/>
  <c r="AI706" i="10" s="1"/>
  <c r="AH703" i="10"/>
  <c r="AI703" i="10" s="1"/>
  <c r="AT697" i="10"/>
  <c r="AU697" i="10" s="1"/>
  <c r="AH697" i="10"/>
  <c r="AI697" i="10" s="1"/>
  <c r="AH693" i="10"/>
  <c r="AI693" i="10" s="1"/>
  <c r="AH686" i="10"/>
  <c r="AI686" i="10" s="1"/>
  <c r="AH684" i="10"/>
  <c r="AI684" i="10" s="1"/>
  <c r="AT681" i="10"/>
  <c r="AU681" i="10" s="1"/>
  <c r="AT675" i="10"/>
  <c r="AU675" i="10" s="1"/>
  <c r="AH674" i="10"/>
  <c r="AI674" i="10" s="1"/>
  <c r="AT670" i="10"/>
  <c r="AU670" i="10" s="1"/>
  <c r="AT664" i="10"/>
  <c r="AU664" i="10" s="1"/>
  <c r="AH660" i="10"/>
  <c r="AI660" i="10" s="1"/>
  <c r="AT657" i="10"/>
  <c r="AU657" i="10" s="1"/>
  <c r="AH657" i="10"/>
  <c r="AI657" i="10" s="1"/>
  <c r="AT656" i="10"/>
  <c r="AU656" i="10" s="1"/>
  <c r="AT653" i="10"/>
  <c r="AU653" i="10" s="1"/>
  <c r="AH653" i="10"/>
  <c r="AI653" i="10" s="1"/>
  <c r="AH646" i="10"/>
  <c r="AI646" i="10" s="1"/>
  <c r="AT638" i="10"/>
  <c r="AU638" i="10" s="1"/>
  <c r="AH636" i="10"/>
  <c r="AI636" i="10" s="1"/>
  <c r="AT633" i="10"/>
  <c r="AU633" i="10" s="1"/>
  <c r="AH633" i="10"/>
  <c r="AI633" i="10" s="1"/>
  <c r="AT632" i="10"/>
  <c r="AU632" i="10" s="1"/>
  <c r="AH625" i="10"/>
  <c r="AI625" i="10" s="1"/>
  <c r="AH619" i="10"/>
  <c r="AI619" i="10" s="1"/>
  <c r="AT611" i="10"/>
  <c r="AU611" i="10" s="1"/>
  <c r="AT609" i="10"/>
  <c r="AU609" i="10" s="1"/>
  <c r="AT606" i="10"/>
  <c r="AU606" i="10" s="1"/>
  <c r="AT600" i="10"/>
  <c r="AU600" i="10" s="1"/>
  <c r="AT599" i="10"/>
  <c r="AU599" i="10" s="1"/>
  <c r="AT598" i="10"/>
  <c r="AU598" i="10" s="1"/>
  <c r="AH598" i="10"/>
  <c r="AI598" i="10" s="1"/>
  <c r="AT596" i="10"/>
  <c r="AU596" i="10" s="1"/>
  <c r="AT589" i="10"/>
  <c r="AU589" i="10" s="1"/>
  <c r="AH588" i="10"/>
  <c r="AI588" i="10" s="1"/>
  <c r="AH581" i="10"/>
  <c r="AI581" i="10" s="1"/>
  <c r="AH580" i="10"/>
  <c r="AI580" i="10" s="1"/>
  <c r="AT572" i="10"/>
  <c r="AU572" i="10" s="1"/>
  <c r="AT570" i="10"/>
  <c r="AU570" i="10" s="1"/>
  <c r="AT565" i="10"/>
  <c r="AU565" i="10" s="1"/>
  <c r="AH565" i="10"/>
  <c r="AI565" i="10" s="1"/>
  <c r="AH564" i="10"/>
  <c r="AI564" i="10" s="1"/>
  <c r="AT562" i="10"/>
  <c r="AU562" i="10" s="1"/>
  <c r="AH562" i="10"/>
  <c r="AI562" i="10" s="1"/>
  <c r="AH560" i="10"/>
  <c r="AI560" i="10" s="1"/>
  <c r="AT557" i="10"/>
  <c r="AU557" i="10" s="1"/>
  <c r="AT553" i="10"/>
  <c r="AU553" i="10" s="1"/>
  <c r="AT551" i="10"/>
  <c r="AU551" i="10" s="1"/>
  <c r="AH547" i="10"/>
  <c r="AI547" i="10" s="1"/>
  <c r="AT537" i="10"/>
  <c r="AU537" i="10" s="1"/>
  <c r="AH532" i="10"/>
  <c r="AI532" i="10" s="1"/>
  <c r="AH525" i="10"/>
  <c r="AI525" i="10" s="1"/>
  <c r="AH522" i="10"/>
  <c r="AI522" i="10" s="1"/>
  <c r="AT519" i="10"/>
  <c r="AU519" i="10" s="1"/>
  <c r="AT516" i="10"/>
  <c r="AU516" i="10" s="1"/>
  <c r="AT515" i="10"/>
  <c r="AU515" i="10" s="1"/>
  <c r="AH515" i="10"/>
  <c r="AI515" i="10" s="1"/>
  <c r="AT510" i="10"/>
  <c r="AU510" i="10" s="1"/>
  <c r="AT509" i="10"/>
  <c r="AU509" i="10" s="1"/>
  <c r="AT508" i="10"/>
  <c r="AU508" i="10" s="1"/>
  <c r="AH504" i="10"/>
  <c r="AI504" i="10" s="1"/>
  <c r="AH502" i="10"/>
  <c r="AI502" i="10" s="1"/>
  <c r="AT500" i="10"/>
  <c r="AU500" i="10" s="1"/>
  <c r="AH499" i="10"/>
  <c r="AI499" i="10" s="1"/>
  <c r="AH496" i="10"/>
  <c r="AI496" i="10" s="1"/>
  <c r="AT495" i="10"/>
  <c r="AU495" i="10" s="1"/>
  <c r="AH495" i="10"/>
  <c r="AI495" i="10" s="1"/>
  <c r="AT493" i="10"/>
  <c r="AU493" i="10" s="1"/>
  <c r="AH488" i="10"/>
  <c r="AI488" i="10" s="1"/>
  <c r="AH487" i="10"/>
  <c r="AI487" i="10" s="1"/>
  <c r="AT486" i="10"/>
  <c r="AU486" i="10" s="1"/>
  <c r="AT482" i="10"/>
  <c r="AU482" i="10" s="1"/>
  <c r="AH482" i="10"/>
  <c r="AI482" i="10" s="1"/>
  <c r="AT481" i="10"/>
  <c r="AU481" i="10" s="1"/>
  <c r="AH481" i="10"/>
  <c r="AI481" i="10" s="1"/>
  <c r="AT478" i="10"/>
  <c r="AU478" i="10" s="1"/>
  <c r="AH477" i="10"/>
  <c r="AI477" i="10" s="1"/>
  <c r="AT475" i="10"/>
  <c r="AU475" i="10" s="1"/>
  <c r="AT472" i="10"/>
  <c r="AU472" i="10" s="1"/>
  <c r="AH472" i="10"/>
  <c r="AI472" i="10" s="1"/>
  <c r="AH471" i="10"/>
  <c r="AI471" i="10" s="1"/>
  <c r="AH470" i="10"/>
  <c r="AI470" i="10" s="1"/>
  <c r="AT469" i="10"/>
  <c r="AU469" i="10" s="1"/>
  <c r="AT468" i="10"/>
  <c r="AU468" i="10" s="1"/>
  <c r="AT467" i="10"/>
  <c r="AU467" i="10" s="1"/>
  <c r="AT465" i="10"/>
  <c r="AU465" i="10" s="1"/>
  <c r="AT464" i="10"/>
  <c r="AU464" i="10" s="1"/>
  <c r="AT463" i="10"/>
  <c r="AU463" i="10" s="1"/>
  <c r="AH463" i="10"/>
  <c r="AI463" i="10" s="1"/>
  <c r="AT461" i="10"/>
  <c r="AU461" i="10" s="1"/>
  <c r="AH460" i="10"/>
  <c r="AI460" i="10" s="1"/>
  <c r="AT458" i="10"/>
  <c r="AU458" i="10" s="1"/>
  <c r="AT457" i="10"/>
  <c r="AU457" i="10" s="1"/>
  <c r="AT454" i="10"/>
  <c r="AU454" i="10" s="1"/>
  <c r="AH454" i="10"/>
  <c r="AI454" i="10" s="1"/>
  <c r="AT453" i="10"/>
  <c r="AU453" i="10" s="1"/>
  <c r="AH453" i="10"/>
  <c r="AI453" i="10" s="1"/>
  <c r="AT452" i="10"/>
  <c r="AU452" i="10" s="1"/>
  <c r="AT451" i="10"/>
  <c r="AU451" i="10" s="1"/>
  <c r="AT448" i="10"/>
  <c r="AU448" i="10" s="1"/>
  <c r="AH448" i="10"/>
  <c r="AI448" i="10" s="1"/>
  <c r="AT447" i="10"/>
  <c r="AU447" i="10" s="1"/>
  <c r="AT446" i="10"/>
  <c r="AU446" i="10" s="1"/>
  <c r="AH445" i="10"/>
  <c r="AI445" i="10" s="1"/>
  <c r="AT444" i="10"/>
  <c r="AU444" i="10" s="1"/>
  <c r="AH443" i="10"/>
  <c r="AI443" i="10" s="1"/>
  <c r="AH441" i="10"/>
  <c r="AI441" i="10" s="1"/>
  <c r="AT439" i="10"/>
  <c r="AU439" i="10" s="1"/>
  <c r="AT438" i="10"/>
  <c r="AU438" i="10" s="1"/>
  <c r="AT433" i="10"/>
  <c r="AU433" i="10" s="1"/>
  <c r="AT432" i="10"/>
  <c r="AU432" i="10" s="1"/>
  <c r="AH432" i="10"/>
  <c r="AI432" i="10" s="1"/>
  <c r="AH429" i="10"/>
  <c r="AI429" i="10" s="1"/>
  <c r="AH427" i="10"/>
  <c r="AI427" i="10" s="1"/>
  <c r="AH426" i="10"/>
  <c r="AI426" i="10" s="1"/>
  <c r="AH424" i="10"/>
  <c r="AI424" i="10" s="1"/>
  <c r="AT423" i="10"/>
  <c r="AU423" i="10" s="1"/>
  <c r="AH423" i="10"/>
  <c r="AI423" i="10" s="1"/>
  <c r="AT421" i="10"/>
  <c r="AU421" i="10" s="1"/>
  <c r="AH420" i="10"/>
  <c r="AI420" i="10" s="1"/>
  <c r="AT419" i="10"/>
  <c r="AU419" i="10" s="1"/>
  <c r="AH419" i="10"/>
  <c r="AI419" i="10" s="1"/>
  <c r="AT418" i="10"/>
  <c r="AU418" i="10" s="1"/>
  <c r="AH418" i="10"/>
  <c r="AI418" i="10" s="1"/>
  <c r="AT417" i="10"/>
  <c r="AU417" i="10" s="1"/>
  <c r="AH417" i="10"/>
  <c r="AI417" i="10" s="1"/>
  <c r="AH415" i="10"/>
  <c r="AI415" i="10" s="1"/>
  <c r="AH411" i="10"/>
  <c r="AI411" i="10" s="1"/>
  <c r="AH407" i="10"/>
  <c r="AI407" i="10" s="1"/>
  <c r="AH401" i="10"/>
  <c r="AI401" i="10" s="1"/>
  <c r="AT400" i="10"/>
  <c r="AU400" i="10" s="1"/>
  <c r="AT399" i="10"/>
  <c r="AU399" i="10" s="1"/>
  <c r="AH399" i="10"/>
  <c r="AI399" i="10" s="1"/>
  <c r="AH398" i="10"/>
  <c r="AI398" i="10" s="1"/>
  <c r="AT397" i="10"/>
  <c r="AU397" i="10" s="1"/>
  <c r="AT395" i="10"/>
  <c r="AU395" i="10" s="1"/>
  <c r="AH394" i="10"/>
  <c r="AI394" i="10" s="1"/>
  <c r="AT393" i="10"/>
  <c r="AU393" i="10" s="1"/>
  <c r="AT391" i="10"/>
  <c r="AU391" i="10" s="1"/>
  <c r="AH391" i="10"/>
  <c r="AI391" i="10" s="1"/>
  <c r="AT390" i="10"/>
  <c r="AU390" i="10" s="1"/>
  <c r="AT389" i="10"/>
  <c r="AU389" i="10" s="1"/>
  <c r="AH389" i="10"/>
  <c r="AI389" i="10" s="1"/>
  <c r="AT388" i="10"/>
  <c r="AU388" i="10" s="1"/>
  <c r="AH387" i="10"/>
  <c r="AI387" i="10" s="1"/>
  <c r="AT385" i="10"/>
  <c r="AU385" i="10" s="1"/>
  <c r="AT381" i="10"/>
  <c r="AU381" i="10" s="1"/>
  <c r="AH381" i="10"/>
  <c r="AI381" i="10" s="1"/>
  <c r="AH380" i="10"/>
  <c r="AI380" i="10" s="1"/>
  <c r="AT379" i="10"/>
  <c r="AU379" i="10" s="1"/>
  <c r="AH379" i="10"/>
  <c r="AI379" i="10" s="1"/>
  <c r="AT376" i="10"/>
  <c r="AU376" i="10" s="1"/>
  <c r="AT375" i="10"/>
  <c r="AU375" i="10" s="1"/>
  <c r="AT374" i="10"/>
  <c r="AU374" i="10" s="1"/>
  <c r="AH373" i="10"/>
  <c r="AI373" i="10" s="1"/>
  <c r="AH372" i="10"/>
  <c r="AI372" i="10" s="1"/>
  <c r="AH371" i="10"/>
  <c r="AI371" i="10" s="1"/>
  <c r="AT370" i="10"/>
  <c r="AU370" i="10" s="1"/>
  <c r="AT367" i="10"/>
  <c r="AU367" i="10" s="1"/>
  <c r="AH367" i="10"/>
  <c r="AI367" i="10" s="1"/>
  <c r="AT366" i="10"/>
  <c r="AU366" i="10" s="1"/>
  <c r="AT365" i="10"/>
  <c r="AU365" i="10" s="1"/>
  <c r="AT364" i="10"/>
  <c r="AU364" i="10" s="1"/>
  <c r="AH363" i="10"/>
  <c r="AI363" i="10" s="1"/>
  <c r="AH362" i="10"/>
  <c r="AI362" i="10" s="1"/>
  <c r="AH361" i="10"/>
  <c r="AI361" i="10" s="1"/>
  <c r="AH359" i="10"/>
  <c r="AI359" i="10" s="1"/>
  <c r="AT357" i="10"/>
  <c r="AU357" i="10" s="1"/>
  <c r="AT356" i="10"/>
  <c r="AU356" i="10" s="1"/>
  <c r="AH353" i="10"/>
  <c r="AI353" i="10" s="1"/>
  <c r="AT352" i="10"/>
  <c r="AU352" i="10" s="1"/>
  <c r="AH351" i="10"/>
  <c r="AI351" i="10" s="1"/>
  <c r="AH349" i="10"/>
  <c r="AI349" i="10" s="1"/>
  <c r="AT348" i="10"/>
  <c r="AU348" i="10" s="1"/>
  <c r="AT344" i="10"/>
  <c r="AU344" i="10" s="1"/>
  <c r="AT343" i="10"/>
  <c r="AU343" i="10" s="1"/>
  <c r="AH339" i="10"/>
  <c r="AI339" i="10" s="1"/>
  <c r="AH336" i="10"/>
  <c r="AI336" i="10" s="1"/>
  <c r="AT334" i="10"/>
  <c r="AU334" i="10" s="1"/>
  <c r="AT333" i="10"/>
  <c r="AU333" i="10" s="1"/>
  <c r="AH331" i="10"/>
  <c r="AI331" i="10" s="1"/>
  <c r="AT330" i="10"/>
  <c r="AU330" i="10" s="1"/>
  <c r="AT329" i="10"/>
  <c r="AU329" i="10" s="1"/>
  <c r="AH328" i="10"/>
  <c r="AI328" i="10" s="1"/>
  <c r="AH327" i="10"/>
  <c r="AI327" i="10" s="1"/>
  <c r="AT323" i="10"/>
  <c r="AU323" i="10" s="1"/>
  <c r="AT315" i="10"/>
  <c r="AU315" i="10" s="1"/>
  <c r="AH315" i="10"/>
  <c r="AI315" i="10" s="1"/>
  <c r="AH312" i="10"/>
  <c r="AI312" i="10" s="1"/>
  <c r="AH310" i="10"/>
  <c r="AI310" i="10" s="1"/>
  <c r="AT307" i="10"/>
  <c r="AU307" i="10" s="1"/>
  <c r="AH305" i="10"/>
  <c r="AI305" i="10" s="1"/>
  <c r="AT304" i="10"/>
  <c r="AU304" i="10" s="1"/>
  <c r="AT301" i="10"/>
  <c r="AU301" i="10" s="1"/>
  <c r="AH298" i="10"/>
  <c r="AI298" i="10" s="1"/>
  <c r="AT297" i="10"/>
  <c r="AU297" i="10" s="1"/>
  <c r="AH297" i="10"/>
  <c r="AI297" i="10" s="1"/>
  <c r="AH291" i="10"/>
  <c r="AI291" i="10" s="1"/>
  <c r="AH288" i="10"/>
  <c r="AI288" i="10" s="1"/>
  <c r="AH283" i="10"/>
  <c r="AI283" i="10" s="1"/>
  <c r="AT280" i="10"/>
  <c r="AU280" i="10" s="1"/>
  <c r="AH279" i="10"/>
  <c r="AI279" i="10" s="1"/>
  <c r="AT276" i="10"/>
  <c r="AU276" i="10" s="1"/>
  <c r="AH275" i="10"/>
  <c r="AI275" i="10" s="1"/>
  <c r="AH274" i="10"/>
  <c r="AI274" i="10" s="1"/>
  <c r="AH273" i="10"/>
  <c r="AI273" i="10" s="1"/>
  <c r="AH326" i="10"/>
  <c r="AI326" i="10" s="1"/>
  <c r="AU844" i="10"/>
  <c r="AI321" i="10"/>
  <c r="AQ462" i="10"/>
  <c r="AR462" i="10" s="1"/>
  <c r="AQ457" i="10"/>
  <c r="AR457" i="10" s="1"/>
  <c r="AE406" i="10"/>
  <c r="AF406" i="10" s="1"/>
  <c r="AQ392" i="10"/>
  <c r="AR392" i="10" s="1"/>
  <c r="AQ389" i="10"/>
  <c r="AR389" i="10" s="1"/>
  <c r="AT985" i="10"/>
  <c r="AU985" i="10" s="1"/>
  <c r="AH984" i="10"/>
  <c r="AI984" i="10" s="1"/>
  <c r="AH982" i="10"/>
  <c r="AI982" i="10" s="1"/>
  <c r="AH981" i="10"/>
  <c r="AI981" i="10" s="1"/>
  <c r="AQ988" i="10"/>
  <c r="AR988" i="10" s="1"/>
  <c r="AQ986" i="10"/>
  <c r="AR986" i="10" s="1"/>
  <c r="AQ987" i="10"/>
  <c r="AR987" i="10" s="1"/>
  <c r="AQ985" i="10"/>
  <c r="AR985" i="10" s="1"/>
  <c r="AK990" i="10"/>
  <c r="AL990" i="10" s="1"/>
  <c r="Y989" i="10"/>
  <c r="Z989" i="10" s="1"/>
  <c r="Y987" i="10"/>
  <c r="Z987" i="10" s="1"/>
  <c r="Y988" i="10"/>
  <c r="Z988" i="10" s="1"/>
  <c r="AB996" i="10"/>
  <c r="AC996" i="10" s="1"/>
  <c r="AB994" i="10"/>
  <c r="AC994" i="10" s="1"/>
  <c r="AK994" i="10"/>
  <c r="AL994" i="10" s="1"/>
  <c r="AK993" i="10"/>
  <c r="AL993" i="10" s="1"/>
  <c r="AR1069" i="10"/>
  <c r="AQ1020" i="10"/>
  <c r="AR1020" i="10" s="1"/>
  <c r="AF1068" i="10"/>
  <c r="AE1019" i="10"/>
  <c r="AF1019" i="10" s="1"/>
  <c r="AR1066" i="10"/>
  <c r="AQ1017" i="10"/>
  <c r="AR1017" i="10" s="1"/>
  <c r="AF1066" i="10"/>
  <c r="AE1017" i="10"/>
  <c r="AF1017" i="10" s="1"/>
  <c r="AF1065" i="10"/>
  <c r="AE1016" i="10"/>
  <c r="AF1016" i="10" s="1"/>
  <c r="AR1064" i="10"/>
  <c r="AQ1015" i="10"/>
  <c r="AR1015" i="10" s="1"/>
  <c r="AF1064" i="10"/>
  <c r="AE1015" i="10"/>
  <c r="AF1015" i="10" s="1"/>
  <c r="AR1063" i="10"/>
  <c r="AQ1014" i="10"/>
  <c r="AR1014" i="10" s="1"/>
  <c r="AR1062" i="10"/>
  <c r="AQ1010" i="10"/>
  <c r="AR1010" i="10" s="1"/>
  <c r="AQ1012" i="10"/>
  <c r="AR1012" i="10" s="1"/>
  <c r="AQ1011" i="10"/>
  <c r="AR1011" i="10" s="1"/>
  <c r="AQ1013" i="10"/>
  <c r="AR1013" i="10" s="1"/>
  <c r="AF1062" i="10"/>
  <c r="AE1012" i="10"/>
  <c r="AF1012" i="10" s="1"/>
  <c r="AE1010" i="10"/>
  <c r="AF1010" i="10" s="1"/>
  <c r="AU1061" i="10"/>
  <c r="AT1012" i="10"/>
  <c r="AU1012" i="10" s="1"/>
  <c r="AI1061" i="10"/>
  <c r="AH1012" i="10"/>
  <c r="AI1012" i="10" s="1"/>
  <c r="AT1010" i="10"/>
  <c r="AU1010" i="10" s="1"/>
  <c r="AH1009" i="10"/>
  <c r="AI1009" i="10" s="1"/>
  <c r="AH1008" i="10"/>
  <c r="AI1008" i="10" s="1"/>
  <c r="AH1007" i="10"/>
  <c r="AI1007" i="10" s="1"/>
  <c r="AH1006" i="10"/>
  <c r="AI1006" i="10" s="1"/>
  <c r="AH1003" i="10"/>
  <c r="AI1003" i="10" s="1"/>
  <c r="AT1004" i="10"/>
  <c r="AU1004" i="10" s="1"/>
  <c r="AT1003" i="10"/>
  <c r="AU1003" i="10" s="1"/>
  <c r="Y1003" i="10"/>
  <c r="Z1003" i="10" s="1"/>
  <c r="Y1002" i="10"/>
  <c r="Z1002" i="10" s="1"/>
  <c r="AK999" i="10"/>
  <c r="AL999" i="10" s="1"/>
  <c r="AI1072" i="10"/>
  <c r="AH1022" i="10"/>
  <c r="AI1022" i="10" s="1"/>
  <c r="AH1021" i="10"/>
  <c r="AI1021" i="10" s="1"/>
  <c r="AV958" i="10"/>
  <c r="AW961" i="10" s="1"/>
  <c r="S959" i="10"/>
  <c r="S958" i="10"/>
  <c r="S960" i="10"/>
  <c r="S961" i="10"/>
  <c r="T1011" i="10"/>
  <c r="S966" i="10"/>
  <c r="S967" i="10"/>
  <c r="AV966" i="10"/>
  <c r="AW969" i="10" s="1"/>
  <c r="AX969" i="10" s="1"/>
  <c r="T1019" i="10"/>
  <c r="U1019" i="10"/>
  <c r="AV974" i="10"/>
  <c r="S976" i="10"/>
  <c r="S975" i="10"/>
  <c r="S984" i="10"/>
  <c r="S985" i="10"/>
  <c r="S991" i="10"/>
  <c r="AV990" i="10"/>
  <c r="AW992" i="10" s="1"/>
  <c r="AX992" i="10" s="1"/>
  <c r="S992" i="10"/>
  <c r="AV998" i="10"/>
  <c r="AW1000" i="10" s="1"/>
  <c r="AX1000" i="10" s="1"/>
  <c r="S999" i="10"/>
  <c r="S1001" i="10"/>
  <c r="S1003" i="10"/>
  <c r="S1004" i="10"/>
  <c r="S1005" i="10"/>
  <c r="S1002" i="10"/>
  <c r="AV1002" i="10"/>
  <c r="AW1002" i="10" s="1"/>
  <c r="AO1082" i="10"/>
  <c r="AN1032" i="10"/>
  <c r="AO1032" i="10" s="1"/>
  <c r="AT1049" i="10"/>
  <c r="AU1049" i="10" s="1"/>
  <c r="AK1039" i="10"/>
  <c r="AL1039" i="10" s="1"/>
  <c r="Y1023" i="10"/>
  <c r="Z1023" i="10" s="1"/>
  <c r="AK1037" i="10"/>
  <c r="AL1037" i="10" s="1"/>
  <c r="S974" i="10"/>
  <c r="AI1033" i="10"/>
  <c r="S980" i="10"/>
  <c r="Y1024" i="10"/>
  <c r="Z1024" i="10" s="1"/>
  <c r="AV1010" i="10"/>
  <c r="AW1010" i="10" s="1"/>
  <c r="AK1035" i="10"/>
  <c r="AL1035" i="10" s="1"/>
  <c r="S1032" i="10"/>
  <c r="S1033" i="10"/>
  <c r="AE1020" i="10"/>
  <c r="AF1020" i="10" s="1"/>
  <c r="T1027" i="10"/>
  <c r="AH1031" i="10"/>
  <c r="AI1031" i="10" s="1"/>
  <c r="AB1029" i="10"/>
  <c r="AC1029" i="10" s="1"/>
  <c r="AH1026" i="10"/>
  <c r="AI1026" i="10" s="1"/>
  <c r="AB1033" i="10"/>
  <c r="AC1033" i="10" s="1"/>
  <c r="AB995" i="10"/>
  <c r="AC995" i="10" s="1"/>
  <c r="AH979" i="10"/>
  <c r="AI979" i="10" s="1"/>
  <c r="AT984" i="10"/>
  <c r="AU984" i="10" s="1"/>
  <c r="AT982" i="10"/>
  <c r="AU982" i="10" s="1"/>
  <c r="AT981" i="10"/>
  <c r="AU981" i="10" s="1"/>
  <c r="AE985" i="10"/>
  <c r="AF985" i="10" s="1"/>
  <c r="AE987" i="10"/>
  <c r="AF987" i="10" s="1"/>
  <c r="Y994" i="10"/>
  <c r="Z994" i="10" s="1"/>
  <c r="Y993" i="10"/>
  <c r="Z993" i="10" s="1"/>
  <c r="AR1068" i="10"/>
  <c r="AQ1019" i="10"/>
  <c r="AR1019" i="10" s="1"/>
  <c r="AR1067" i="10"/>
  <c r="AQ1018" i="10"/>
  <c r="AR1018" i="10" s="1"/>
  <c r="AI1060" i="10"/>
  <c r="AH1011" i="10"/>
  <c r="AI1011" i="10" s="1"/>
  <c r="AT1008" i="10"/>
  <c r="AU1008" i="10" s="1"/>
  <c r="AT1006" i="10"/>
  <c r="AU1006" i="10" s="1"/>
  <c r="AT1005" i="10"/>
  <c r="AU1005" i="10" s="1"/>
  <c r="AK1002" i="10"/>
  <c r="AL1002" i="10" s="1"/>
  <c r="AK1001" i="10"/>
  <c r="AL1001" i="10" s="1"/>
  <c r="AK998" i="10"/>
  <c r="AL998" i="10" s="1"/>
  <c r="AQ994" i="10"/>
  <c r="AR994" i="10" s="1"/>
  <c r="AQ993" i="10"/>
  <c r="AR993" i="10" s="1"/>
  <c r="AN1004" i="10"/>
  <c r="AO1004" i="10" s="1"/>
  <c r="AN1005" i="10"/>
  <c r="AO1005" i="10" s="1"/>
  <c r="AN1002" i="10"/>
  <c r="AO1002" i="10" s="1"/>
  <c r="AN1003" i="10"/>
  <c r="AO1003" i="10" s="1"/>
  <c r="AO1076" i="10"/>
  <c r="AN1026" i="10"/>
  <c r="AO1026" i="10" s="1"/>
  <c r="AV962" i="10"/>
  <c r="AW962" i="10" s="1"/>
  <c r="U1015" i="10"/>
  <c r="S962" i="10"/>
  <c r="S972" i="10"/>
  <c r="S970" i="10"/>
  <c r="S981" i="10"/>
  <c r="AV978" i="10"/>
  <c r="AW980" i="10" s="1"/>
  <c r="AX980" i="10" s="1"/>
  <c r="S978" i="10"/>
  <c r="AV986" i="10"/>
  <c r="S986" i="10"/>
  <c r="S989" i="10"/>
  <c r="S987" i="10"/>
  <c r="AV994" i="10"/>
  <c r="S995" i="10"/>
  <c r="S994" i="10"/>
  <c r="S996" i="10"/>
  <c r="AV1014" i="10"/>
  <c r="AX1066" i="10" s="1"/>
  <c r="S1017" i="10"/>
  <c r="AT1002" i="10"/>
  <c r="AU1002" i="10" s="1"/>
  <c r="AH1025" i="10"/>
  <c r="AI1025" i="10" s="1"/>
  <c r="AU1034" i="10"/>
  <c r="AI1035" i="10"/>
  <c r="S1022" i="10"/>
  <c r="AH1024" i="10"/>
  <c r="AI1024" i="10" s="1"/>
  <c r="AB1027" i="10"/>
  <c r="AC1027" i="10" s="1"/>
  <c r="AQ1016" i="10"/>
  <c r="AR1016" i="10" s="1"/>
  <c r="AE1018" i="10"/>
  <c r="AF1018" i="10" s="1"/>
  <c r="AQ1021" i="10"/>
  <c r="AR1021" i="10" s="1"/>
  <c r="AK988" i="10"/>
  <c r="AL988" i="10" s="1"/>
  <c r="AH1050" i="10"/>
  <c r="AI1050" i="10" s="1"/>
  <c r="AT1028" i="10"/>
  <c r="AU1028" i="10" s="1"/>
  <c r="AT1039" i="10"/>
  <c r="AU1039" i="10" s="1"/>
  <c r="S1000" i="10"/>
  <c r="S1029" i="10"/>
  <c r="AB1037" i="10"/>
  <c r="AC1037" i="10" s="1"/>
  <c r="S1014" i="10"/>
  <c r="AK987" i="10"/>
  <c r="AL987" i="10" s="1"/>
  <c r="AU1033" i="10"/>
  <c r="AN1024" i="10"/>
  <c r="AO1024" i="10" s="1"/>
  <c r="AB1034" i="10"/>
  <c r="AC1034" i="10" s="1"/>
  <c r="S1025" i="10"/>
  <c r="AB1035" i="10"/>
  <c r="AC1035" i="10" s="1"/>
  <c r="T1035" i="10"/>
  <c r="AH978" i="10"/>
  <c r="AI978" i="10" s="1"/>
  <c r="S1019" i="10"/>
  <c r="U1011" i="10"/>
  <c r="AT1031" i="10"/>
  <c r="AU1031" i="10" s="1"/>
  <c r="AT1021" i="10"/>
  <c r="AU1021" i="10" s="1"/>
  <c r="S1030" i="10"/>
  <c r="S1009" i="10"/>
  <c r="T1023" i="10"/>
  <c r="AT1024" i="10"/>
  <c r="AU1024" i="10" s="1"/>
  <c r="AN1030" i="10"/>
  <c r="AO1030" i="10" s="1"/>
  <c r="AN1029" i="10"/>
  <c r="AO1029" i="10" s="1"/>
  <c r="AT1030" i="10"/>
  <c r="AU1030" i="10" s="1"/>
  <c r="AN1033" i="10"/>
  <c r="AO1033" i="10" s="1"/>
  <c r="AQ1022" i="10"/>
  <c r="AR1022" i="10" s="1"/>
  <c r="Y1022" i="10"/>
  <c r="Z1022" i="10" s="1"/>
  <c r="AT1001" i="10"/>
  <c r="AU1001" i="10" s="1"/>
  <c r="AE1011" i="10"/>
  <c r="AF1011" i="10" s="1"/>
  <c r="S997" i="10"/>
  <c r="AQ996" i="10"/>
  <c r="AR996" i="10" s="1"/>
  <c r="AH1005" i="10"/>
  <c r="AI1005" i="10" s="1"/>
  <c r="S977" i="10"/>
  <c r="S968" i="10"/>
  <c r="AE984" i="10"/>
  <c r="AF984" i="10" s="1"/>
  <c r="AV982" i="10"/>
  <c r="AW985" i="10" s="1"/>
  <c r="AT979" i="10"/>
  <c r="AU979" i="10" s="1"/>
  <c r="AV970" i="10"/>
  <c r="S973" i="10"/>
  <c r="AE1014" i="10"/>
  <c r="AF1014" i="10" s="1"/>
  <c r="AK989" i="10"/>
  <c r="AL989" i="10" s="1"/>
  <c r="U1035" i="10"/>
  <c r="Y1025" i="10"/>
  <c r="Z1025" i="10" s="1"/>
  <c r="AT1020" i="10"/>
  <c r="AU1020" i="10" s="1"/>
  <c r="S1008" i="10"/>
  <c r="AH1032" i="10"/>
  <c r="AI1032" i="10" s="1"/>
  <c r="AB1030" i="10"/>
  <c r="AC1030" i="10" s="1"/>
  <c r="AN1028" i="10"/>
  <c r="AO1028" i="10" s="1"/>
  <c r="AB1025" i="10"/>
  <c r="AC1025" i="10" s="1"/>
  <c r="AT1026" i="10"/>
  <c r="AU1026" i="10" s="1"/>
  <c r="AB1032" i="10"/>
  <c r="AC1032" i="10" s="1"/>
  <c r="AT1023" i="10"/>
  <c r="AU1023" i="10" s="1"/>
  <c r="S1006" i="10"/>
  <c r="Y997" i="10"/>
  <c r="Z997" i="10" s="1"/>
  <c r="AQ995" i="10"/>
  <c r="AR995" i="10" s="1"/>
  <c r="Y990" i="10"/>
  <c r="Z990" i="10" s="1"/>
  <c r="AE1013" i="10"/>
  <c r="AF1013" i="10" s="1"/>
  <c r="AT1011" i="10"/>
  <c r="AU1011" i="10" s="1"/>
  <c r="S964" i="10"/>
  <c r="AH980" i="10"/>
  <c r="AI980" i="10" s="1"/>
  <c r="AH817" i="10"/>
  <c r="AI817" i="10" s="1"/>
  <c r="AH798" i="10"/>
  <c r="AI798" i="10" s="1"/>
  <c r="AH792" i="10"/>
  <c r="AI792" i="10" s="1"/>
  <c r="AT786" i="10"/>
  <c r="AU786" i="10" s="1"/>
  <c r="AT772" i="10"/>
  <c r="AU772" i="10" s="1"/>
  <c r="AT764" i="10"/>
  <c r="AU764" i="10" s="1"/>
  <c r="AH752" i="10"/>
  <c r="AI752" i="10" s="1"/>
  <c r="AH746" i="10"/>
  <c r="AI746" i="10" s="1"/>
  <c r="AT728" i="10"/>
  <c r="AU728" i="10" s="1"/>
  <c r="AH728" i="10"/>
  <c r="AI728" i="10" s="1"/>
  <c r="AH708" i="10"/>
  <c r="AI708" i="10" s="1"/>
  <c r="AH675" i="10"/>
  <c r="AI675" i="10" s="1"/>
  <c r="AH673" i="10"/>
  <c r="AI673" i="10" s="1"/>
  <c r="AT669" i="10"/>
  <c r="AU669" i="10" s="1"/>
  <c r="AH656" i="10"/>
  <c r="AI656" i="10" s="1"/>
  <c r="AH650" i="10"/>
  <c r="AI650" i="10" s="1"/>
  <c r="AH642" i="10"/>
  <c r="AI642" i="10" s="1"/>
  <c r="AT639" i="10"/>
  <c r="AU639" i="10" s="1"/>
  <c r="AH638" i="10"/>
  <c r="AI638" i="10" s="1"/>
  <c r="AT626" i="10"/>
  <c r="AU626" i="10" s="1"/>
  <c r="AT623" i="10"/>
  <c r="AU623" i="10" s="1"/>
  <c r="AH621" i="10"/>
  <c r="AI621" i="10" s="1"/>
  <c r="AH605" i="10"/>
  <c r="AI605" i="10" s="1"/>
  <c r="AT603" i="10"/>
  <c r="AU603" i="10" s="1"/>
  <c r="AH596" i="10"/>
  <c r="AI596" i="10" s="1"/>
  <c r="AH595" i="10"/>
  <c r="AI595" i="10" s="1"/>
  <c r="AT594" i="10"/>
  <c r="AU594" i="10" s="1"/>
  <c r="AT590" i="10"/>
  <c r="AU590" i="10" s="1"/>
  <c r="AT588" i="10"/>
  <c r="AU588" i="10" s="1"/>
  <c r="AH584" i="10"/>
  <c r="AI584" i="10" s="1"/>
  <c r="AH583" i="10"/>
  <c r="AI583" i="10" s="1"/>
  <c r="AH575" i="10"/>
  <c r="AI575" i="10" s="1"/>
  <c r="AH572" i="10"/>
  <c r="AI572" i="10" s="1"/>
  <c r="AH567" i="10"/>
  <c r="AI567" i="10" s="1"/>
  <c r="AH518" i="10"/>
  <c r="AI518" i="10" s="1"/>
  <c r="AT497" i="10"/>
  <c r="AU497" i="10" s="1"/>
  <c r="AT492" i="10"/>
  <c r="AU492" i="10" s="1"/>
  <c r="AH479" i="10"/>
  <c r="AI479" i="10" s="1"/>
  <c r="AH474" i="10"/>
  <c r="AI474" i="10" s="1"/>
  <c r="AH408" i="10"/>
  <c r="AI408" i="10" s="1"/>
  <c r="AE831" i="10"/>
  <c r="AF831" i="10" s="1"/>
  <c r="AQ827" i="10"/>
  <c r="AR827" i="10" s="1"/>
  <c r="AQ812" i="10"/>
  <c r="AR812" i="10" s="1"/>
  <c r="AE810" i="10"/>
  <c r="AF810" i="10" s="1"/>
  <c r="AQ803" i="10"/>
  <c r="AR803" i="10" s="1"/>
  <c r="AQ799" i="10"/>
  <c r="AR799" i="10" s="1"/>
  <c r="AE799" i="10"/>
  <c r="AF799" i="10" s="1"/>
  <c r="AQ797" i="10"/>
  <c r="AR797" i="10" s="1"/>
  <c r="AQ786" i="10"/>
  <c r="AR786" i="10" s="1"/>
  <c r="AQ784" i="10"/>
  <c r="AR784" i="10" s="1"/>
  <c r="AE778" i="10"/>
  <c r="AF778" i="10" s="1"/>
  <c r="AQ758" i="10"/>
  <c r="AR758" i="10" s="1"/>
  <c r="AQ750" i="10"/>
  <c r="AR750" i="10" s="1"/>
  <c r="AQ745" i="10"/>
  <c r="AR745" i="10" s="1"/>
  <c r="AE737" i="10"/>
  <c r="AF737" i="10" s="1"/>
  <c r="AE720" i="10"/>
  <c r="AF720" i="10" s="1"/>
  <c r="AQ717" i="10"/>
  <c r="AR717" i="10" s="1"/>
  <c r="AE713" i="10"/>
  <c r="AF713" i="10" s="1"/>
  <c r="AE709" i="10"/>
  <c r="AF709" i="10" s="1"/>
  <c r="AE703" i="10"/>
  <c r="AF703" i="10" s="1"/>
  <c r="AQ700" i="10"/>
  <c r="AR700" i="10" s="1"/>
  <c r="AE697" i="10"/>
  <c r="AF697" i="10" s="1"/>
  <c r="AQ693" i="10"/>
  <c r="AR693" i="10" s="1"/>
  <c r="AE690" i="10"/>
  <c r="AF690" i="10" s="1"/>
  <c r="AQ683" i="10"/>
  <c r="AR683" i="10" s="1"/>
  <c r="AQ678" i="10"/>
  <c r="AR678" i="10" s="1"/>
  <c r="AQ675" i="10"/>
  <c r="AR675" i="10" s="1"/>
  <c r="AQ670" i="10"/>
  <c r="AR670" i="10" s="1"/>
  <c r="AQ669" i="10"/>
  <c r="AR669" i="10" s="1"/>
  <c r="AQ665" i="10"/>
  <c r="AR665" i="10" s="1"/>
  <c r="AE665" i="10"/>
  <c r="AF665" i="10" s="1"/>
  <c r="AQ659" i="10"/>
  <c r="AR659" i="10" s="1"/>
  <c r="AE656" i="10"/>
  <c r="AF656" i="10" s="1"/>
  <c r="AE655" i="10"/>
  <c r="AF655" i="10" s="1"/>
  <c r="AQ653" i="10"/>
  <c r="AR653" i="10" s="1"/>
  <c r="AE650" i="10"/>
  <c r="AF650" i="10" s="1"/>
  <c r="AQ647" i="10"/>
  <c r="AR647" i="10" s="1"/>
  <c r="AQ645" i="10"/>
  <c r="AR645" i="10" s="1"/>
  <c r="AE644" i="10"/>
  <c r="AF644" i="10" s="1"/>
  <c r="AQ641" i="10"/>
  <c r="AR641" i="10" s="1"/>
  <c r="AE639" i="10"/>
  <c r="AF639" i="10" s="1"/>
  <c r="AE638" i="10"/>
  <c r="AF638" i="10" s="1"/>
  <c r="AQ635" i="10"/>
  <c r="AR635" i="10" s="1"/>
  <c r="AE635" i="10"/>
  <c r="AF635" i="10" s="1"/>
  <c r="AE634" i="10"/>
  <c r="AF634" i="10" s="1"/>
  <c r="AQ633" i="10"/>
  <c r="AR633" i="10" s="1"/>
  <c r="AE626" i="10"/>
  <c r="AF626" i="10" s="1"/>
  <c r="AE625" i="10"/>
  <c r="AF625" i="10" s="1"/>
  <c r="AQ624" i="10"/>
  <c r="AR624" i="10" s="1"/>
  <c r="AE623" i="10"/>
  <c r="AF623" i="10" s="1"/>
  <c r="AE620" i="10"/>
  <c r="AF620" i="10" s="1"/>
  <c r="AE619" i="10"/>
  <c r="AF619" i="10" s="1"/>
  <c r="AQ614" i="10"/>
  <c r="AR614" i="10" s="1"/>
  <c r="AE613" i="10"/>
  <c r="AF613" i="10" s="1"/>
  <c r="AE612" i="10"/>
  <c r="AF612" i="10" s="1"/>
  <c r="AQ606" i="10"/>
  <c r="AR606" i="10" s="1"/>
  <c r="AQ605" i="10"/>
  <c r="AR605" i="10" s="1"/>
  <c r="AE599" i="10"/>
  <c r="AF599" i="10" s="1"/>
  <c r="AQ598" i="10"/>
  <c r="AR598" i="10" s="1"/>
  <c r="AE597" i="10"/>
  <c r="AF597" i="10" s="1"/>
  <c r="AE591" i="10"/>
  <c r="AF591" i="10" s="1"/>
  <c r="AE589" i="10"/>
  <c r="AF589" i="10" s="1"/>
  <c r="AQ584" i="10"/>
  <c r="AR584" i="10" s="1"/>
  <c r="AQ583" i="10"/>
  <c r="AR583" i="10" s="1"/>
  <c r="AQ582" i="10"/>
  <c r="AR582" i="10" s="1"/>
  <c r="AQ580" i="10"/>
  <c r="AR580" i="10" s="1"/>
  <c r="AQ578" i="10"/>
  <c r="AR578" i="10" s="1"/>
  <c r="AE577" i="10"/>
  <c r="AF577" i="10" s="1"/>
  <c r="AQ574" i="10"/>
  <c r="AR574" i="10" s="1"/>
  <c r="AQ570" i="10"/>
  <c r="AR570" i="10" s="1"/>
  <c r="AE565" i="10"/>
  <c r="AF565" i="10" s="1"/>
  <c r="AE563" i="10"/>
  <c r="AF563" i="10" s="1"/>
  <c r="AE558" i="10"/>
  <c r="AF558" i="10" s="1"/>
  <c r="AQ556" i="10"/>
  <c r="AR556" i="10" s="1"/>
  <c r="AQ554" i="10"/>
  <c r="AR554" i="10" s="1"/>
  <c r="AE554" i="10"/>
  <c r="AF554" i="10" s="1"/>
  <c r="AQ547" i="10"/>
  <c r="AR547" i="10" s="1"/>
  <c r="AE547" i="10"/>
  <c r="AF547" i="10" s="1"/>
  <c r="AQ546" i="10"/>
  <c r="AR546" i="10" s="1"/>
  <c r="AQ543" i="10"/>
  <c r="AR543" i="10" s="1"/>
  <c r="AE541" i="10"/>
  <c r="AF541" i="10" s="1"/>
  <c r="AQ537" i="10"/>
  <c r="AR537" i="10" s="1"/>
  <c r="AQ534" i="10"/>
  <c r="AR534" i="10" s="1"/>
  <c r="AE526" i="10"/>
  <c r="AF526" i="10" s="1"/>
  <c r="AQ525" i="10"/>
  <c r="AR525" i="10" s="1"/>
  <c r="AE522" i="10"/>
  <c r="AF522" i="10" s="1"/>
  <c r="AQ510" i="10"/>
  <c r="AR510" i="10" s="1"/>
  <c r="AQ509" i="10"/>
  <c r="AR509" i="10" s="1"/>
  <c r="AE509" i="10"/>
  <c r="AF509" i="10" s="1"/>
  <c r="AQ504" i="10"/>
  <c r="AR504" i="10" s="1"/>
  <c r="AQ501" i="10"/>
  <c r="AR501" i="10" s="1"/>
  <c r="AE494" i="10"/>
  <c r="AF494" i="10" s="1"/>
  <c r="AE492" i="10"/>
  <c r="AF492" i="10" s="1"/>
  <c r="T1211" i="10"/>
  <c r="U1211" i="10"/>
  <c r="W375" i="7"/>
  <c r="W370" i="7"/>
  <c r="V1830" i="7"/>
  <c r="W1638" i="7"/>
  <c r="V456" i="7"/>
  <c r="V361" i="7"/>
  <c r="W702" i="7"/>
  <c r="W674" i="7"/>
  <c r="W644" i="7"/>
  <c r="W542" i="7"/>
  <c r="V412" i="7"/>
  <c r="W287" i="7"/>
  <c r="V181" i="7"/>
  <c r="V171" i="7"/>
  <c r="V150" i="7"/>
  <c r="V39" i="7"/>
  <c r="W1634" i="7"/>
  <c r="W1579" i="7"/>
  <c r="W1585" i="7"/>
  <c r="W1632" i="7"/>
  <c r="V1718" i="7"/>
  <c r="W1733" i="7"/>
  <c r="V1709" i="7"/>
  <c r="W466" i="7"/>
  <c r="W442" i="7"/>
  <c r="W426" i="7"/>
  <c r="W419" i="7"/>
  <c r="W386" i="7"/>
  <c r="W280" i="7"/>
  <c r="W273" i="7"/>
  <c r="W260" i="7"/>
  <c r="W241" i="7"/>
  <c r="W416" i="7"/>
  <c r="W414" i="7"/>
  <c r="W399" i="7"/>
  <c r="W373" i="7"/>
  <c r="W303" i="7"/>
  <c r="W282" i="7"/>
  <c r="W277" i="7"/>
  <c r="W275" i="7"/>
  <c r="W272" i="7"/>
  <c r="W248" i="7"/>
  <c r="V105" i="7"/>
  <c r="V85" i="7"/>
  <c r="W1903" i="7"/>
  <c r="V1723" i="7"/>
  <c r="W1578" i="7"/>
  <c r="W1598" i="7"/>
  <c r="V1607" i="7"/>
  <c r="V1605" i="7"/>
  <c r="V1651" i="7"/>
  <c r="V1648" i="7"/>
  <c r="V1646" i="7"/>
  <c r="W1636" i="7"/>
  <c r="W1635" i="7"/>
  <c r="W1633" i="7"/>
  <c r="W1628" i="7"/>
  <c r="W1626" i="7"/>
  <c r="W1622" i="7"/>
  <c r="W1619" i="7"/>
  <c r="W1612" i="7"/>
  <c r="V1889" i="7"/>
  <c r="V1884" i="7"/>
  <c r="W463" i="7"/>
  <c r="W447" i="7"/>
  <c r="W435" i="7"/>
  <c r="W431" i="7"/>
  <c r="W400" i="7"/>
  <c r="W347" i="7"/>
  <c r="W305" i="7"/>
  <c r="W304" i="7"/>
  <c r="W296" i="7"/>
  <c r="W292" i="7"/>
  <c r="W276" i="7"/>
  <c r="W264" i="7"/>
  <c r="W258" i="7"/>
  <c r="W1729" i="7"/>
  <c r="V1672" i="7"/>
  <c r="W467" i="7"/>
  <c r="W432" i="7"/>
  <c r="W377" i="7"/>
  <c r="W340" i="7"/>
  <c r="W314" i="7"/>
  <c r="W309" i="7"/>
  <c r="W270" i="7"/>
  <c r="W259" i="7"/>
  <c r="W251" i="7"/>
  <c r="W1927" i="7"/>
  <c r="V1716" i="7"/>
  <c r="W240" i="7"/>
  <c r="V1713" i="7"/>
  <c r="V1673" i="7"/>
  <c r="V1650" i="7"/>
  <c r="V1883" i="7"/>
  <c r="W1577" i="7"/>
  <c r="V1470" i="7"/>
  <c r="W1484" i="7"/>
  <c r="W1500" i="7"/>
  <c r="W1502" i="7"/>
  <c r="W1505" i="7"/>
  <c r="W1512" i="7"/>
  <c r="W1518" i="7"/>
  <c r="W1528" i="7"/>
  <c r="W1922" i="7"/>
  <c r="W1923" i="7"/>
  <c r="V1608" i="7"/>
  <c r="V1737" i="7"/>
  <c r="V1710" i="7"/>
  <c r="V1652" i="7"/>
  <c r="W1935" i="7"/>
  <c r="W1938" i="7"/>
  <c r="V1824" i="7"/>
  <c r="W1597" i="7"/>
  <c r="V1606" i="7"/>
  <c r="V1720" i="7"/>
  <c r="W1731" i="7"/>
  <c r="V1715" i="7"/>
  <c r="V1707" i="7"/>
  <c r="V1704" i="7"/>
  <c r="V1654" i="7"/>
  <c r="V1647" i="7"/>
  <c r="V1645" i="7"/>
  <c r="W1600" i="7"/>
  <c r="V1736" i="7"/>
  <c r="V1751" i="7"/>
  <c r="W1639" i="7"/>
  <c r="V1316" i="7"/>
  <c r="V1288" i="7"/>
  <c r="V1965" i="7"/>
  <c r="V467" i="7"/>
  <c r="AH832" i="10"/>
  <c r="AI832" i="10" s="1"/>
  <c r="AT828" i="10"/>
  <c r="AU828" i="10" s="1"/>
  <c r="AT827" i="10"/>
  <c r="AU827" i="10" s="1"/>
  <c r="AT826" i="10"/>
  <c r="AU826" i="10" s="1"/>
  <c r="AH825" i="10"/>
  <c r="AI825" i="10" s="1"/>
  <c r="AH824" i="10"/>
  <c r="AI824" i="10" s="1"/>
  <c r="AT818" i="10"/>
  <c r="AU818" i="10" s="1"/>
  <c r="AH816" i="10"/>
  <c r="AI816" i="10" s="1"/>
  <c r="AH810" i="10"/>
  <c r="AI810" i="10" s="1"/>
  <c r="AH805" i="10"/>
  <c r="AI805" i="10" s="1"/>
  <c r="AT804" i="10"/>
  <c r="AU804" i="10" s="1"/>
  <c r="AH801" i="10"/>
  <c r="AI801" i="10" s="1"/>
  <c r="AT800" i="10"/>
  <c r="AU800" i="10" s="1"/>
  <c r="AH800" i="10"/>
  <c r="AI800" i="10" s="1"/>
  <c r="AT799" i="10"/>
  <c r="AU799" i="10" s="1"/>
  <c r="AH799" i="10"/>
  <c r="AI799" i="10" s="1"/>
  <c r="AT797" i="10"/>
  <c r="AU797" i="10" s="1"/>
  <c r="AT795" i="10"/>
  <c r="AU795" i="10" s="1"/>
  <c r="AT794" i="10"/>
  <c r="AU794" i="10" s="1"/>
  <c r="AT791" i="10"/>
  <c r="AU791" i="10" s="1"/>
  <c r="AT789" i="10"/>
  <c r="AU789" i="10" s="1"/>
  <c r="AT788" i="10"/>
  <c r="AU788" i="10" s="1"/>
  <c r="AH785" i="10"/>
  <c r="AI785" i="10" s="1"/>
  <c r="AT781" i="10"/>
  <c r="AU781" i="10" s="1"/>
  <c r="AH781" i="10"/>
  <c r="AI781" i="10" s="1"/>
  <c r="AT780" i="10"/>
  <c r="AU780" i="10" s="1"/>
  <c r="AT777" i="10"/>
  <c r="AU777" i="10" s="1"/>
  <c r="AH776" i="10"/>
  <c r="AI776" i="10" s="1"/>
  <c r="AH774" i="10"/>
  <c r="AI774" i="10" s="1"/>
  <c r="AT773" i="10"/>
  <c r="AU773" i="10" s="1"/>
  <c r="AH772" i="10"/>
  <c r="AI772" i="10" s="1"/>
  <c r="AN862" i="10"/>
  <c r="AO862" i="10" s="1"/>
  <c r="AT771" i="10"/>
  <c r="AU771" i="10" s="1"/>
  <c r="AH771" i="10"/>
  <c r="AI771" i="10" s="1"/>
  <c r="AT770" i="10"/>
  <c r="AU770" i="10" s="1"/>
  <c r="AH768" i="10"/>
  <c r="AI768" i="10" s="1"/>
  <c r="AH767" i="10"/>
  <c r="AI767" i="10" s="1"/>
  <c r="AH766" i="10"/>
  <c r="AI766" i="10" s="1"/>
  <c r="AT765" i="10"/>
  <c r="AU765" i="10" s="1"/>
  <c r="AT763" i="10"/>
  <c r="AU763" i="10" s="1"/>
  <c r="AH763" i="10"/>
  <c r="AI763" i="10" s="1"/>
  <c r="AT761" i="10"/>
  <c r="AU761" i="10" s="1"/>
  <c r="AH761" i="10"/>
  <c r="AI761" i="10" s="1"/>
  <c r="AH760" i="10"/>
  <c r="AI760" i="10" s="1"/>
  <c r="AT759" i="10"/>
  <c r="AU759" i="10" s="1"/>
  <c r="AH758" i="10"/>
  <c r="AI758" i="10" s="1"/>
  <c r="AT755" i="10"/>
  <c r="AU755" i="10" s="1"/>
  <c r="AT753" i="10"/>
  <c r="AU753" i="10" s="1"/>
  <c r="AH753" i="10"/>
  <c r="AI753" i="10" s="1"/>
  <c r="AT749" i="10"/>
  <c r="AU749" i="10" s="1"/>
  <c r="AT748" i="10"/>
  <c r="AU748" i="10" s="1"/>
  <c r="AT746" i="10"/>
  <c r="AU746" i="10" s="1"/>
  <c r="AT745" i="10"/>
  <c r="AU745" i="10" s="1"/>
  <c r="AH744" i="10"/>
  <c r="AI744" i="10" s="1"/>
  <c r="AT743" i="10"/>
  <c r="AU743" i="10" s="1"/>
  <c r="AH743" i="10"/>
  <c r="AI743" i="10" s="1"/>
  <c r="AT742" i="10"/>
  <c r="AU742" i="10" s="1"/>
  <c r="AT741" i="10"/>
  <c r="AU741" i="10" s="1"/>
  <c r="AT740" i="10"/>
  <c r="AU740" i="10" s="1"/>
  <c r="AT737" i="10"/>
  <c r="AU737" i="10" s="1"/>
  <c r="AT732" i="10"/>
  <c r="AU732" i="10" s="1"/>
  <c r="AH732" i="10"/>
  <c r="AI732" i="10" s="1"/>
  <c r="AH731" i="10"/>
  <c r="AI731" i="10" s="1"/>
  <c r="AH730" i="10"/>
  <c r="AI730" i="10" s="1"/>
  <c r="AH727" i="10"/>
  <c r="AI727" i="10" s="1"/>
  <c r="AH725" i="10"/>
  <c r="AI725" i="10" s="1"/>
  <c r="AH720" i="10"/>
  <c r="AI720" i="10" s="1"/>
  <c r="AH715" i="10"/>
  <c r="AI715" i="10" s="1"/>
  <c r="AH711" i="10"/>
  <c r="AI711" i="10" s="1"/>
  <c r="AT707" i="10"/>
  <c r="AU707" i="10" s="1"/>
  <c r="AT706" i="10"/>
  <c r="AU706" i="10" s="1"/>
  <c r="AH705" i="10"/>
  <c r="AI705" i="10" s="1"/>
  <c r="AT704" i="10"/>
  <c r="AU704" i="10" s="1"/>
  <c r="AH704" i="10"/>
  <c r="AI704" i="10" s="1"/>
  <c r="AT701" i="10"/>
  <c r="AU701" i="10" s="1"/>
  <c r="AT700" i="10"/>
  <c r="AU700" i="10" s="1"/>
  <c r="AH698" i="10"/>
  <c r="AI698" i="10" s="1"/>
  <c r="AT694" i="10"/>
  <c r="AU694" i="10" s="1"/>
  <c r="AH694" i="10"/>
  <c r="AI694" i="10" s="1"/>
  <c r="AT691" i="10"/>
  <c r="AU691" i="10" s="1"/>
  <c r="AH689" i="10"/>
  <c r="AI689" i="10" s="1"/>
  <c r="AH685" i="10"/>
  <c r="AI685" i="10" s="1"/>
  <c r="AT682" i="10"/>
  <c r="AU682" i="10" s="1"/>
  <c r="AH680" i="10"/>
  <c r="AI680" i="10" s="1"/>
  <c r="AH672" i="10"/>
  <c r="AI672" i="10" s="1"/>
  <c r="AT671" i="10"/>
  <c r="AU671" i="10" s="1"/>
  <c r="AT668" i="10"/>
  <c r="AU668" i="10" s="1"/>
  <c r="AT667" i="10"/>
  <c r="AU667" i="10" s="1"/>
  <c r="AH663" i="10"/>
  <c r="AI663" i="10" s="1"/>
  <c r="AH649" i="10"/>
  <c r="AI649" i="10" s="1"/>
  <c r="AT643" i="10"/>
  <c r="AU643" i="10" s="1"/>
  <c r="AT642" i="10"/>
  <c r="AU642" i="10" s="1"/>
  <c r="AH637" i="10"/>
  <c r="AI637" i="10" s="1"/>
  <c r="AT610" i="10"/>
  <c r="AU610" i="10" s="1"/>
  <c r="AH597" i="10"/>
  <c r="AI597" i="10" s="1"/>
  <c r="AT595" i="10"/>
  <c r="AU595" i="10" s="1"/>
  <c r="AT592" i="10"/>
  <c r="AU592" i="10" s="1"/>
  <c r="AT591" i="10"/>
  <c r="AU591" i="10" s="1"/>
  <c r="AH578" i="10"/>
  <c r="AI578" i="10" s="1"/>
  <c r="AH574" i="10"/>
  <c r="AI574" i="10" s="1"/>
  <c r="AH571" i="10"/>
  <c r="AI571" i="10" s="1"/>
  <c r="AT563" i="10"/>
  <c r="AU563" i="10" s="1"/>
  <c r="AT561" i="10"/>
  <c r="AU561" i="10" s="1"/>
  <c r="AT559" i="10"/>
  <c r="AU559" i="10" s="1"/>
  <c r="AH553" i="10"/>
  <c r="AI553" i="10" s="1"/>
  <c r="AT550" i="10"/>
  <c r="AU550" i="10" s="1"/>
  <c r="AH521" i="10"/>
  <c r="AI521" i="10" s="1"/>
  <c r="AH514" i="10"/>
  <c r="AI514" i="10" s="1"/>
  <c r="AH511" i="10"/>
  <c r="AI511" i="10" s="1"/>
  <c r="AH478" i="10"/>
  <c r="AI478" i="10" s="1"/>
  <c r="AH475" i="10"/>
  <c r="AI475" i="10" s="1"/>
  <c r="AT473" i="10"/>
  <c r="AU473" i="10" s="1"/>
  <c r="AH469" i="10"/>
  <c r="AI469" i="10" s="1"/>
  <c r="AT455" i="10"/>
  <c r="AU455" i="10" s="1"/>
  <c r="AH447" i="10"/>
  <c r="AI447" i="10" s="1"/>
  <c r="AT445" i="10"/>
  <c r="AU445" i="10" s="1"/>
  <c r="U1209" i="10"/>
  <c r="T1209" i="10"/>
  <c r="T1208" i="10"/>
  <c r="U1208" i="10"/>
  <c r="AE936" i="2"/>
  <c r="U1207" i="10"/>
  <c r="T1207" i="10"/>
  <c r="V1743" i="7"/>
  <c r="V1746" i="7"/>
  <c r="W1756" i="7"/>
  <c r="W1771" i="7"/>
  <c r="W1773" i="7"/>
  <c r="W1774" i="7"/>
  <c r="W1777" i="7"/>
  <c r="W1782" i="7"/>
  <c r="W1784" i="7"/>
  <c r="W1788" i="7"/>
  <c r="W1791" i="7"/>
  <c r="W1792" i="7"/>
  <c r="W1796" i="7"/>
  <c r="W1778" i="7"/>
  <c r="AE666" i="10"/>
  <c r="AF666" i="10" s="1"/>
  <c r="AE657" i="10"/>
  <c r="AF657" i="10" s="1"/>
  <c r="AN829" i="10"/>
  <c r="AO829" i="10" s="1"/>
  <c r="AB826" i="10"/>
  <c r="AC826" i="10" s="1"/>
  <c r="AN814" i="10"/>
  <c r="AO814" i="10" s="1"/>
  <c r="AN812" i="10"/>
  <c r="AO812" i="10" s="1"/>
  <c r="AB800" i="10"/>
  <c r="AC800" i="10" s="1"/>
  <c r="AN799" i="10"/>
  <c r="AO799" i="10" s="1"/>
  <c r="AN783" i="10"/>
  <c r="AO783" i="10" s="1"/>
  <c r="AN782" i="10"/>
  <c r="AO782" i="10" s="1"/>
  <c r="AN780" i="10"/>
  <c r="AO780" i="10" s="1"/>
  <c r="AB771" i="10"/>
  <c r="AC771" i="10" s="1"/>
  <c r="AB757" i="10"/>
  <c r="AC757" i="10" s="1"/>
  <c r="AN756" i="10"/>
  <c r="AO756" i="10" s="1"/>
  <c r="AB754" i="10"/>
  <c r="AC754" i="10" s="1"/>
  <c r="AB746" i="10"/>
  <c r="AC746" i="10" s="1"/>
  <c r="AN745" i="10"/>
  <c r="AO745" i="10" s="1"/>
  <c r="AB741" i="10"/>
  <c r="AC741" i="10" s="1"/>
  <c r="AN723" i="10"/>
  <c r="AO723" i="10" s="1"/>
  <c r="AN720" i="10"/>
  <c r="AO720" i="10" s="1"/>
  <c r="AB717" i="10"/>
  <c r="AC717" i="10" s="1"/>
  <c r="AB714" i="10"/>
  <c r="AC714" i="10" s="1"/>
  <c r="AN707" i="10"/>
  <c r="AO707" i="10" s="1"/>
  <c r="AN703" i="10"/>
  <c r="AO703" i="10" s="1"/>
  <c r="AN698" i="10"/>
  <c r="AO698" i="10" s="1"/>
  <c r="AV1049" i="10"/>
  <c r="AX1101" i="10" s="1"/>
  <c r="T1206" i="10"/>
  <c r="U1206" i="10"/>
  <c r="T1039" i="10"/>
  <c r="T1205" i="10"/>
  <c r="U1205" i="10"/>
  <c r="AV1047" i="10"/>
  <c r="AX1099" i="10" s="1"/>
  <c r="T1204" i="10"/>
  <c r="U1204" i="10"/>
  <c r="W1525" i="7"/>
  <c r="W1786" i="7"/>
  <c r="V1332" i="7"/>
  <c r="V1311" i="7"/>
  <c r="V1298" i="7"/>
  <c r="V1262" i="7"/>
  <c r="V1250" i="7"/>
  <c r="W468" i="7"/>
  <c r="W1459" i="7"/>
  <c r="V1229" i="7"/>
  <c r="V1217" i="7"/>
  <c r="V1212" i="7"/>
  <c r="W738" i="7"/>
  <c r="W736" i="7"/>
  <c r="W724" i="7"/>
  <c r="W721" i="7"/>
  <c r="W710" i="7"/>
  <c r="W709" i="7"/>
  <c r="W655" i="7"/>
  <c r="W651" i="7"/>
  <c r="W647" i="7"/>
  <c r="W631" i="7"/>
  <c r="W629" i="7"/>
  <c r="W623" i="7"/>
  <c r="W596" i="7"/>
  <c r="W592" i="7"/>
  <c r="W586" i="7"/>
  <c r="W582" i="7"/>
  <c r="W578" i="7"/>
  <c r="W574" i="7"/>
  <c r="W562" i="7"/>
  <c r="W548" i="7"/>
  <c r="W547" i="7"/>
  <c r="W538" i="7"/>
  <c r="W536" i="7"/>
  <c r="W535" i="7"/>
  <c r="W523" i="7"/>
  <c r="W519" i="7"/>
  <c r="W516" i="7"/>
  <c r="W514" i="7"/>
  <c r="W506" i="7"/>
  <c r="W502" i="7"/>
  <c r="W499" i="7"/>
  <c r="W497" i="7"/>
  <c r="W477" i="7"/>
  <c r="W474" i="7"/>
  <c r="V385" i="7"/>
  <c r="W384" i="7"/>
  <c r="V218" i="7"/>
  <c r="V184" i="7"/>
  <c r="V182" i="7"/>
  <c r="V177" i="7"/>
  <c r="V176" i="7"/>
  <c r="V174" i="7"/>
  <c r="V172" i="7"/>
  <c r="V166" i="7"/>
  <c r="V163" i="7"/>
  <c r="V162" i="7"/>
  <c r="V148" i="7"/>
  <c r="V139" i="7"/>
  <c r="V136" i="7"/>
  <c r="V131" i="7"/>
  <c r="V126" i="7"/>
  <c r="V122" i="7"/>
  <c r="V117" i="7"/>
  <c r="V115" i="7"/>
  <c r="V101" i="7"/>
  <c r="V99" i="7"/>
  <c r="V98" i="7"/>
  <c r="V95" i="7"/>
  <c r="V93" i="7"/>
  <c r="V90" i="7"/>
  <c r="V79" i="7"/>
  <c r="V78" i="7"/>
  <c r="V76" i="7"/>
  <c r="V70" i="7"/>
  <c r="V63" i="7"/>
  <c r="V59" i="7"/>
  <c r="V51" i="7"/>
  <c r="V48" i="7"/>
  <c r="V41" i="7"/>
  <c r="V40" i="7"/>
  <c r="V35" i="7"/>
  <c r="V31" i="7"/>
  <c r="V29" i="7"/>
  <c r="V28" i="7"/>
  <c r="V24" i="7"/>
  <c r="V22" i="7"/>
  <c r="V1218" i="7"/>
  <c r="W1437" i="7"/>
  <c r="V1445" i="7"/>
  <c r="W1457" i="7"/>
  <c r="W1467" i="7"/>
  <c r="W1496" i="7"/>
  <c r="W1508" i="7"/>
  <c r="W1523" i="7"/>
  <c r="W1534" i="7"/>
  <c r="W1535" i="7"/>
  <c r="V1540" i="7"/>
  <c r="W1555" i="7"/>
  <c r="W1558" i="7"/>
  <c r="W1588" i="7"/>
  <c r="V1593" i="7"/>
  <c r="V1665" i="7"/>
  <c r="W1669" i="7"/>
  <c r="W1685" i="7"/>
  <c r="V1674" i="7"/>
  <c r="W1743" i="7"/>
  <c r="W1745" i="7"/>
  <c r="W1748" i="7"/>
  <c r="W1750" i="7"/>
  <c r="V1753" i="7"/>
  <c r="V1756" i="7"/>
  <c r="W1765" i="7"/>
  <c r="V1770" i="7"/>
  <c r="V1771" i="7"/>
  <c r="V1774" i="7"/>
  <c r="V1776" i="7"/>
  <c r="V1777" i="7"/>
  <c r="V1781" i="7"/>
  <c r="V1784" i="7"/>
  <c r="V1787" i="7"/>
  <c r="V1792" i="7"/>
  <c r="V1794" i="7"/>
  <c r="V1795" i="7"/>
  <c r="V1798" i="7"/>
  <c r="V1799" i="7"/>
  <c r="W1799" i="7"/>
  <c r="V1820" i="7"/>
  <c r="V1822" i="7"/>
  <c r="V1823" i="7"/>
  <c r="V1826" i="7"/>
  <c r="V1828" i="7"/>
  <c r="V1831" i="7"/>
  <c r="V1834" i="7"/>
  <c r="V1835" i="7"/>
  <c r="V1838" i="7"/>
  <c r="V1840" i="7"/>
  <c r="V1842" i="7"/>
  <c r="W1846" i="7"/>
  <c r="V1851" i="7"/>
  <c r="V1852" i="7"/>
  <c r="V1853" i="7"/>
  <c r="V1856" i="7"/>
  <c r="V1858" i="7"/>
  <c r="V1860" i="7"/>
  <c r="V1861" i="7"/>
  <c r="V1864" i="7"/>
  <c r="V1867" i="7"/>
  <c r="V1871" i="7"/>
  <c r="V1872" i="7"/>
  <c r="V1874" i="7"/>
  <c r="V1879" i="7"/>
  <c r="V1880" i="7"/>
  <c r="V1882" i="7"/>
  <c r="V1893" i="7"/>
  <c r="W1895" i="7"/>
  <c r="W1897" i="7"/>
  <c r="W1901" i="7"/>
  <c r="W1904" i="7"/>
  <c r="W1906" i="7"/>
  <c r="W1908" i="7"/>
  <c r="W1910" i="7"/>
  <c r="W1912" i="7"/>
  <c r="W1913" i="7"/>
  <c r="W1917" i="7"/>
  <c r="W1918" i="7"/>
  <c r="W1920" i="7"/>
  <c r="W1925" i="7"/>
  <c r="W1928" i="7"/>
  <c r="W1931" i="7"/>
  <c r="W1933" i="7"/>
  <c r="W1937" i="7"/>
  <c r="W1940" i="7"/>
  <c r="W1945" i="7"/>
  <c r="V1947" i="7"/>
  <c r="W1953" i="7"/>
  <c r="V1955" i="7"/>
  <c r="W1961" i="7"/>
  <c r="W689" i="7"/>
  <c r="V146" i="7"/>
  <c r="V138" i="7"/>
  <c r="V53" i="7"/>
  <c r="V1892" i="7"/>
  <c r="V1890" i="7"/>
  <c r="V1888" i="7"/>
  <c r="V1885" i="7"/>
  <c r="W723" i="7"/>
  <c r="W595" i="7"/>
  <c r="W580" i="7"/>
  <c r="V123" i="7"/>
  <c r="V103" i="7"/>
  <c r="V66" i="7"/>
  <c r="V46" i="7"/>
  <c r="V1299" i="7"/>
  <c r="W579" i="7"/>
  <c r="V178" i="7"/>
  <c r="V1471" i="7"/>
  <c r="W741" i="7"/>
  <c r="W577" i="7"/>
  <c r="V180" i="7"/>
  <c r="V155" i="7"/>
  <c r="V141" i="7"/>
  <c r="V133" i="7"/>
  <c r="V88" i="7"/>
  <c r="V1271" i="7"/>
  <c r="W537" i="7"/>
  <c r="V36" i="7"/>
  <c r="V42" i="7"/>
  <c r="W720" i="7"/>
  <c r="V147" i="7"/>
  <c r="W726" i="7"/>
  <c r="W665" i="7"/>
  <c r="V152" i="7"/>
  <c r="V143" i="7"/>
  <c r="V127" i="7"/>
  <c r="V106" i="7"/>
  <c r="V84" i="7"/>
  <c r="V62" i="7"/>
  <c r="V55" i="7"/>
  <c r="V50" i="7"/>
  <c r="V37" i="7"/>
  <c r="V25" i="7"/>
  <c r="V1251" i="7"/>
  <c r="V1228" i="7"/>
  <c r="W496" i="7"/>
  <c r="V52" i="7"/>
  <c r="V100" i="7"/>
  <c r="V1472" i="7"/>
  <c r="V1473" i="7"/>
  <c r="W1489" i="7"/>
  <c r="W1490" i="7"/>
  <c r="W1561" i="7"/>
  <c r="W1562" i="7"/>
  <c r="V1623" i="7"/>
  <c r="V168" i="7"/>
  <c r="V153" i="7"/>
  <c r="V75" i="7"/>
  <c r="V58" i="7"/>
  <c r="V57" i="7"/>
  <c r="V33" i="7"/>
  <c r="W1907" i="7"/>
  <c r="W1507" i="7"/>
  <c r="V1443" i="7"/>
  <c r="V1870" i="7"/>
  <c r="W1915" i="7"/>
  <c r="W534" i="7"/>
  <c r="W1909" i="7"/>
  <c r="V1859" i="7"/>
  <c r="V45" i="7"/>
  <c r="V1868" i="7"/>
  <c r="V1772" i="7"/>
  <c r="V1854" i="7"/>
  <c r="V64" i="7"/>
  <c r="V1887" i="7"/>
  <c r="V1891" i="7"/>
  <c r="V1873" i="7"/>
  <c r="V1862" i="7"/>
  <c r="V1863" i="7"/>
  <c r="V1855" i="7"/>
  <c r="V1833" i="7"/>
  <c r="V1841" i="7"/>
  <c r="V1778" i="7"/>
  <c r="V1837" i="7"/>
  <c r="W1747" i="7"/>
  <c r="V1785" i="7"/>
  <c r="V1775" i="7"/>
  <c r="V1773" i="7"/>
  <c r="V1755" i="7"/>
  <c r="W1533" i="7"/>
  <c r="W1511" i="7"/>
  <c r="V54" i="7"/>
  <c r="V87" i="7"/>
  <c r="V38" i="7"/>
  <c r="V164" i="7"/>
  <c r="V114" i="7"/>
  <c r="W1963" i="7"/>
  <c r="W1914" i="7"/>
  <c r="W1919" i="7"/>
  <c r="W1899" i="7"/>
  <c r="W1506" i="7"/>
  <c r="V1866" i="7"/>
  <c r="V1877" i="7"/>
  <c r="V1886" i="7"/>
  <c r="V1797" i="7"/>
  <c r="W1847" i="7"/>
  <c r="V1819" i="7"/>
  <c r="V1827" i="7"/>
  <c r="V1791" i="7"/>
  <c r="V1786" i="7"/>
  <c r="V1754" i="7"/>
  <c r="W1668" i="7"/>
  <c r="V49" i="7"/>
  <c r="V135" i="7"/>
  <c r="W1524" i="7"/>
  <c r="W1501" i="7"/>
  <c r="W1509" i="7"/>
  <c r="W1527" i="7"/>
  <c r="V30" i="7"/>
  <c r="V32" i="7"/>
  <c r="W1526" i="7"/>
  <c r="V34" i="7"/>
  <c r="V1444" i="7"/>
  <c r="V1850" i="7"/>
  <c r="V1832" i="7"/>
  <c r="W583" i="7"/>
  <c r="V1829" i="7"/>
  <c r="V1783" i="7"/>
  <c r="V113" i="7"/>
  <c r="V145" i="7"/>
  <c r="V134" i="7"/>
  <c r="V1641" i="7"/>
  <c r="W1420" i="7"/>
  <c r="W1416" i="7"/>
  <c r="W1409" i="7"/>
  <c r="W1400" i="7"/>
  <c r="W1397" i="7"/>
  <c r="W1389" i="7"/>
  <c r="W1383" i="7"/>
  <c r="W1369" i="7"/>
  <c r="W1364" i="7"/>
  <c r="W1361" i="7"/>
  <c r="W1348" i="7"/>
  <c r="W1339" i="7"/>
  <c r="W1338" i="7"/>
  <c r="W1327" i="7"/>
  <c r="W1324" i="7"/>
  <c r="W1322" i="7"/>
  <c r="W1312" i="7"/>
  <c r="W1305" i="7"/>
  <c r="W1301" i="7"/>
  <c r="W1298" i="7"/>
  <c r="W1291" i="7"/>
  <c r="W1289" i="7"/>
  <c r="W1268" i="7"/>
  <c r="W1259" i="7"/>
  <c r="W1244" i="7"/>
  <c r="W1240" i="7"/>
  <c r="W1231" i="7"/>
  <c r="W1211" i="7"/>
  <c r="W1207" i="7"/>
  <c r="W1195" i="7"/>
  <c r="W1192" i="7"/>
  <c r="W1168" i="7"/>
  <c r="W1159" i="7"/>
  <c r="W1129" i="7"/>
  <c r="W1125" i="7"/>
  <c r="W1117" i="7"/>
  <c r="W1094" i="7"/>
  <c r="W1090" i="7"/>
  <c r="W1083" i="7"/>
  <c r="W1066" i="7"/>
  <c r="W1053" i="7"/>
  <c r="W1047" i="7"/>
  <c r="W1035" i="7"/>
  <c r="W1031" i="7"/>
  <c r="W1030" i="7"/>
  <c r="W1026" i="7"/>
  <c r="W1016" i="7"/>
  <c r="W999" i="7"/>
  <c r="W991" i="7"/>
  <c r="W874" i="7"/>
  <c r="W753" i="7"/>
  <c r="W1574" i="7"/>
  <c r="V1586" i="7"/>
  <c r="V1596" i="7"/>
  <c r="W1672" i="7"/>
  <c r="W1709" i="7"/>
  <c r="W1711" i="7"/>
  <c r="W1712" i="7"/>
  <c r="W1715" i="7"/>
  <c r="W1716" i="7"/>
  <c r="W1719" i="7"/>
  <c r="W1720" i="7"/>
  <c r="W1738" i="7"/>
  <c r="Y764" i="10"/>
  <c r="Z764" i="10" s="1"/>
  <c r="AK751" i="10"/>
  <c r="AL751" i="10" s="1"/>
  <c r="V1642" i="7"/>
  <c r="W1146" i="7"/>
  <c r="V1533" i="7"/>
  <c r="V1422" i="7"/>
  <c r="V1426" i="7"/>
  <c r="V1442" i="7"/>
  <c r="V1487" i="7"/>
  <c r="V1488" i="7"/>
  <c r="W1659" i="7"/>
  <c r="W1779" i="7"/>
  <c r="V1964" i="7"/>
  <c r="W1968" i="7"/>
  <c r="W1983" i="7"/>
  <c r="W1825" i="7"/>
  <c r="W1826" i="7"/>
  <c r="W1829" i="7"/>
  <c r="W1830" i="7"/>
  <c r="W1834" i="7"/>
  <c r="W1837" i="7"/>
  <c r="W1838" i="7"/>
  <c r="W1839" i="7"/>
  <c r="W1842" i="7"/>
  <c r="W1852" i="7"/>
  <c r="W1855" i="7"/>
  <c r="W1856" i="7"/>
  <c r="W1857" i="7"/>
  <c r="W1860" i="7"/>
  <c r="W1862" i="7"/>
  <c r="W1864" i="7"/>
  <c r="W1870" i="7"/>
  <c r="W1872" i="7"/>
  <c r="W1882" i="7"/>
  <c r="W1894" i="7"/>
  <c r="V1895" i="7"/>
  <c r="V1898" i="7"/>
  <c r="V1900" i="7"/>
  <c r="V1902" i="7"/>
  <c r="V1906" i="7"/>
  <c r="V1908" i="7"/>
  <c r="V1910" i="7"/>
  <c r="V1911" i="7"/>
  <c r="V1914" i="7"/>
  <c r="V1915" i="7"/>
  <c r="V1921" i="7"/>
  <c r="V1922" i="7"/>
  <c r="V1926" i="7"/>
  <c r="V1930" i="7"/>
  <c r="V1934" i="7"/>
  <c r="V1938" i="7"/>
  <c r="V1940" i="7"/>
  <c r="V1942" i="7"/>
  <c r="V1946" i="7"/>
  <c r="W1948" i="7"/>
  <c r="W1956" i="7"/>
  <c r="W1959" i="7"/>
  <c r="V1962" i="7"/>
  <c r="W1805" i="7"/>
  <c r="W954" i="7"/>
  <c r="W1529" i="7"/>
  <c r="W1567" i="7"/>
  <c r="V1570" i="7"/>
  <c r="V1574" i="7"/>
  <c r="V1590" i="7"/>
  <c r="W1595" i="7"/>
  <c r="V1602" i="7"/>
  <c r="W1667" i="7"/>
  <c r="V1670" i="7"/>
  <c r="W1676" i="7"/>
  <c r="W1686" i="7"/>
  <c r="W1691" i="7"/>
  <c r="W1697" i="7"/>
  <c r="V1694" i="7"/>
  <c r="V1686" i="7"/>
  <c r="V1734" i="7"/>
  <c r="W1741" i="7"/>
  <c r="V1757" i="7"/>
  <c r="W1766" i="7"/>
  <c r="W1798" i="7"/>
  <c r="V1847" i="7"/>
  <c r="W1875" i="7"/>
  <c r="W1876" i="7"/>
  <c r="V1878" i="7"/>
  <c r="V1917" i="7"/>
  <c r="W745" i="7"/>
  <c r="W1802" i="7"/>
  <c r="V1806" i="7"/>
  <c r="W1807" i="7"/>
  <c r="V1814" i="7"/>
  <c r="V1816" i="7"/>
  <c r="V1818" i="7"/>
  <c r="AW733" i="10"/>
  <c r="AX733" i="10" s="1"/>
  <c r="Y777" i="10"/>
  <c r="Z777" i="10" s="1"/>
  <c r="AK759" i="10"/>
  <c r="AL759" i="10" s="1"/>
  <c r="AK749" i="10"/>
  <c r="AL749" i="10" s="1"/>
  <c r="Y748" i="10"/>
  <c r="Z748" i="10" s="1"/>
  <c r="AK725" i="10"/>
  <c r="AL725" i="10" s="1"/>
  <c r="AK720" i="10"/>
  <c r="AL720" i="10" s="1"/>
  <c r="AK716" i="10"/>
  <c r="AL716" i="10" s="1"/>
  <c r="AK711" i="10"/>
  <c r="AL711" i="10" s="1"/>
  <c r="AK706" i="10"/>
  <c r="AL706" i="10" s="1"/>
  <c r="Y703" i="10"/>
  <c r="Z703" i="10" s="1"/>
  <c r="AN687" i="10"/>
  <c r="AO687" i="10" s="1"/>
  <c r="AB683" i="10"/>
  <c r="AC683" i="10" s="1"/>
  <c r="AN679" i="10"/>
  <c r="AO679" i="10" s="1"/>
  <c r="AN678" i="10"/>
  <c r="AO678" i="10" s="1"/>
  <c r="AN677" i="10"/>
  <c r="AO677" i="10" s="1"/>
  <c r="AB672" i="10"/>
  <c r="AC672" i="10" s="1"/>
  <c r="AB668" i="10"/>
  <c r="AC668" i="10" s="1"/>
  <c r="AB666" i="10"/>
  <c r="AC666" i="10" s="1"/>
  <c r="AB659" i="10"/>
  <c r="AC659" i="10" s="1"/>
  <c r="AB654" i="10"/>
  <c r="AC654" i="10" s="1"/>
  <c r="AB653" i="10"/>
  <c r="AC653" i="10" s="1"/>
  <c r="AB649" i="10"/>
  <c r="AC649" i="10" s="1"/>
  <c r="AN641" i="10"/>
  <c r="AO641" i="10" s="1"/>
  <c r="AB638" i="10"/>
  <c r="AC638" i="10" s="1"/>
  <c r="AN635" i="10"/>
  <c r="AO635" i="10" s="1"/>
  <c r="AN634" i="10"/>
  <c r="AO634" i="10" s="1"/>
  <c r="AB633" i="10"/>
  <c r="AC633" i="10" s="1"/>
  <c r="AB628" i="10"/>
  <c r="AC628" i="10" s="1"/>
  <c r="AN625" i="10"/>
  <c r="AO625" i="10" s="1"/>
  <c r="AB624" i="10"/>
  <c r="AC624" i="10" s="1"/>
  <c r="AN618" i="10"/>
  <c r="AO618" i="10" s="1"/>
  <c r="AB614" i="10"/>
  <c r="AC614" i="10" s="1"/>
  <c r="AN612" i="10"/>
  <c r="AO612" i="10" s="1"/>
  <c r="AB612" i="10"/>
  <c r="AC612" i="10" s="1"/>
  <c r="AN610" i="10"/>
  <c r="AO610" i="10" s="1"/>
  <c r="AN608" i="10"/>
  <c r="AO608" i="10" s="1"/>
  <c r="AN604" i="10"/>
  <c r="AO604" i="10" s="1"/>
  <c r="AN602" i="10"/>
  <c r="AO602" i="10" s="1"/>
  <c r="AB602" i="10"/>
  <c r="AC602" i="10" s="1"/>
  <c r="AB599" i="10"/>
  <c r="AC599" i="10" s="1"/>
  <c r="AB598" i="10"/>
  <c r="AC598" i="10" s="1"/>
  <c r="AB595" i="10"/>
  <c r="AC595" i="10" s="1"/>
  <c r="AN593" i="10"/>
  <c r="AO593" i="10" s="1"/>
  <c r="AB592" i="10"/>
  <c r="AC592" i="10" s="1"/>
  <c r="AN590" i="10"/>
  <c r="AO590" i="10" s="1"/>
  <c r="AB590" i="10"/>
  <c r="AC590" i="10" s="1"/>
  <c r="AN589" i="10"/>
  <c r="AO589" i="10" s="1"/>
  <c r="AB584" i="10"/>
  <c r="AC584" i="10" s="1"/>
  <c r="AN580" i="10"/>
  <c r="AO580" i="10" s="1"/>
  <c r="AN579" i="10"/>
  <c r="AO579" i="10" s="1"/>
  <c r="AB579" i="10"/>
  <c r="AC579" i="10" s="1"/>
  <c r="AN578" i="10"/>
  <c r="AO578" i="10" s="1"/>
  <c r="AB578" i="10"/>
  <c r="AC578" i="10" s="1"/>
  <c r="AB576" i="10"/>
  <c r="AC576" i="10" s="1"/>
  <c r="AN572" i="10"/>
  <c r="AO572" i="10" s="1"/>
  <c r="AN571" i="10"/>
  <c r="AO571" i="10" s="1"/>
  <c r="AN570" i="10"/>
  <c r="AO570" i="10" s="1"/>
  <c r="AB568" i="10"/>
  <c r="AC568" i="10" s="1"/>
  <c r="AN567" i="10"/>
  <c r="AO567" i="10" s="1"/>
  <c r="AB563" i="10"/>
  <c r="AC563" i="10" s="1"/>
  <c r="AN561" i="10"/>
  <c r="AO561" i="10" s="1"/>
  <c r="AN559" i="10"/>
  <c r="AO559" i="10" s="1"/>
  <c r="AN558" i="10"/>
  <c r="AO558" i="10" s="1"/>
  <c r="AB556" i="10"/>
  <c r="AC556" i="10" s="1"/>
  <c r="AB555" i="10"/>
  <c r="AC555" i="10" s="1"/>
  <c r="AN553" i="10"/>
  <c r="AO553" i="10" s="1"/>
  <c r="AB553" i="10"/>
  <c r="AC553" i="10" s="1"/>
  <c r="AN552" i="10"/>
  <c r="AO552" i="10" s="1"/>
  <c r="AN551" i="10"/>
  <c r="AO551" i="10" s="1"/>
  <c r="AN549" i="10"/>
  <c r="AO549" i="10" s="1"/>
  <c r="AB547" i="10"/>
  <c r="AC547" i="10" s="1"/>
  <c r="AN544" i="10"/>
  <c r="AO544" i="10" s="1"/>
  <c r="AN543" i="10"/>
  <c r="AO543" i="10" s="1"/>
  <c r="AB542" i="10"/>
  <c r="AC542" i="10" s="1"/>
  <c r="AB536" i="10"/>
  <c r="AC536" i="10" s="1"/>
  <c r="AN531" i="10"/>
  <c r="AO531" i="10" s="1"/>
  <c r="AB531" i="10"/>
  <c r="AC531" i="10" s="1"/>
  <c r="AB527" i="10"/>
  <c r="AC527" i="10" s="1"/>
  <c r="AB525" i="10"/>
  <c r="AC525" i="10" s="1"/>
  <c r="AB522" i="10"/>
  <c r="AC522" i="10" s="1"/>
  <c r="AN520" i="10"/>
  <c r="AO520" i="10" s="1"/>
  <c r="AB517" i="10"/>
  <c r="AC517" i="10" s="1"/>
  <c r="AN515" i="10"/>
  <c r="AO515" i="10" s="1"/>
  <c r="AB515" i="10"/>
  <c r="AC515" i="10" s="1"/>
  <c r="AN511" i="10"/>
  <c r="AO511" i="10" s="1"/>
  <c r="AN508" i="10"/>
  <c r="AO508" i="10" s="1"/>
  <c r="AN507" i="10"/>
  <c r="AO507" i="10" s="1"/>
  <c r="AB505" i="10"/>
  <c r="AC505" i="10" s="1"/>
  <c r="AN504" i="10"/>
  <c r="AO504" i="10" s="1"/>
  <c r="AN503" i="10"/>
  <c r="AO503" i="10" s="1"/>
  <c r="AB502" i="10"/>
  <c r="AC502" i="10" s="1"/>
  <c r="AB500" i="10"/>
  <c r="AC500" i="10" s="1"/>
  <c r="AN495" i="10"/>
  <c r="AO495" i="10" s="1"/>
  <c r="AB491" i="10"/>
  <c r="AC491" i="10" s="1"/>
  <c r="AN490" i="10"/>
  <c r="AO490" i="10" s="1"/>
  <c r="AN489" i="10"/>
  <c r="AO489" i="10" s="1"/>
  <c r="AB485" i="10"/>
  <c r="AC485" i="10" s="1"/>
  <c r="AB484" i="10"/>
  <c r="AC484" i="10" s="1"/>
  <c r="AB480" i="10"/>
  <c r="AC480" i="10" s="1"/>
  <c r="AN479" i="10"/>
  <c r="AO479" i="10" s="1"/>
  <c r="AB476" i="10"/>
  <c r="AC476" i="10" s="1"/>
  <c r="AB468" i="10"/>
  <c r="AC468" i="10" s="1"/>
  <c r="AB467" i="10"/>
  <c r="AC467" i="10" s="1"/>
  <c r="AN464" i="10"/>
  <c r="AO464" i="10" s="1"/>
  <c r="AN461" i="10"/>
  <c r="AO461" i="10" s="1"/>
  <c r="AB461" i="10"/>
  <c r="AC461" i="10" s="1"/>
  <c r="AB459" i="10"/>
  <c r="AC459" i="10" s="1"/>
  <c r="AN458" i="10"/>
  <c r="AO458" i="10" s="1"/>
  <c r="AB458" i="10"/>
  <c r="AC458" i="10" s="1"/>
  <c r="AN453" i="10"/>
  <c r="AO453" i="10" s="1"/>
  <c r="AB451" i="10"/>
  <c r="AC451" i="10" s="1"/>
  <c r="AN446" i="10"/>
  <c r="AO446" i="10" s="1"/>
  <c r="AN445" i="10"/>
  <c r="AO445" i="10" s="1"/>
  <c r="AN442" i="10"/>
  <c r="AO442" i="10" s="1"/>
  <c r="AB441" i="10"/>
  <c r="AC441" i="10" s="1"/>
  <c r="AB433" i="10"/>
  <c r="AC433" i="10" s="1"/>
  <c r="AB416" i="10"/>
  <c r="AC416" i="10" s="1"/>
  <c r="AB372" i="10"/>
  <c r="AC372" i="10" s="1"/>
  <c r="AB351" i="10"/>
  <c r="AC351" i="10" s="1"/>
  <c r="AN338" i="10"/>
  <c r="AO338" i="10" s="1"/>
  <c r="AO718" i="10"/>
  <c r="AO732" i="10"/>
  <c r="AO736" i="10"/>
  <c r="V1248" i="7"/>
  <c r="V1017" i="7"/>
  <c r="W408" i="7"/>
  <c r="V1321" i="7"/>
  <c r="W1432" i="7"/>
  <c r="V1433" i="7"/>
  <c r="W1434" i="7"/>
  <c r="V1436" i="7"/>
  <c r="W1446" i="7"/>
  <c r="V1454" i="7"/>
  <c r="V1458" i="7"/>
  <c r="W1460" i="7"/>
  <c r="V1464" i="7"/>
  <c r="W1466" i="7"/>
  <c r="W1473" i="7"/>
  <c r="W1479" i="7"/>
  <c r="V1484" i="7"/>
  <c r="W1486" i="7"/>
  <c r="V1493" i="7"/>
  <c r="V1494" i="7"/>
  <c r="V1501" i="7"/>
  <c r="V1502" i="7"/>
  <c r="V1508" i="7"/>
  <c r="V1510" i="7"/>
  <c r="V1513" i="7"/>
  <c r="V1520" i="7"/>
  <c r="W1520" i="7"/>
  <c r="V1522" i="7"/>
  <c r="V1528" i="7"/>
  <c r="W1539" i="7"/>
  <c r="V1535" i="7"/>
  <c r="V1539" i="7"/>
  <c r="W1552" i="7"/>
  <c r="W1545" i="7"/>
  <c r="V1548" i="7"/>
  <c r="V1549" i="7"/>
  <c r="W1565" i="7"/>
  <c r="W1601" i="7"/>
  <c r="V1639" i="7"/>
  <c r="V1637" i="7"/>
  <c r="V1624" i="7"/>
  <c r="V1610" i="7"/>
  <c r="V1663" i="7"/>
  <c r="W1703" i="7"/>
  <c r="V1725" i="7"/>
  <c r="V1747" i="7"/>
  <c r="V1763" i="7"/>
  <c r="V1809" i="7"/>
  <c r="W1819" i="7"/>
  <c r="V1844" i="7"/>
  <c r="W1848" i="7"/>
  <c r="W1865" i="7"/>
  <c r="W1878" i="7"/>
  <c r="V1931" i="7"/>
  <c r="V1935" i="7"/>
  <c r="W1943" i="7"/>
  <c r="W1951" i="7"/>
  <c r="V1953" i="7"/>
  <c r="V1957" i="7"/>
  <c r="V1968" i="7"/>
  <c r="V1984" i="7"/>
  <c r="V1636" i="7"/>
  <c r="W1833" i="7"/>
  <c r="V1970" i="7"/>
  <c r="V1427" i="7"/>
  <c r="V1492" i="7"/>
  <c r="W1984" i="7"/>
  <c r="V1982" i="7"/>
  <c r="W1964" i="7"/>
  <c r="V1603" i="7"/>
  <c r="W1430" i="7"/>
  <c r="W1808" i="7"/>
  <c r="W1704" i="7"/>
  <c r="W1892" i="7"/>
  <c r="W1889" i="7"/>
  <c r="V1577" i="7"/>
  <c r="V1741" i="7"/>
  <c r="W1869" i="7"/>
  <c r="V1960" i="7"/>
  <c r="W1770" i="7"/>
  <c r="V1807" i="7"/>
  <c r="W1823" i="7"/>
  <c r="W1806" i="7"/>
  <c r="V1595" i="7"/>
  <c r="V1748" i="7"/>
  <c r="V1550" i="7"/>
  <c r="W1787" i="7"/>
  <c r="W1958" i="7"/>
  <c r="V1635" i="7"/>
  <c r="W1890" i="7"/>
  <c r="W1687" i="7"/>
  <c r="W1740" i="7"/>
  <c r="V1512" i="7"/>
  <c r="W1714" i="7"/>
  <c r="V1625" i="7"/>
  <c r="W1822" i="7"/>
  <c r="V1511" i="7"/>
  <c r="W1960" i="7"/>
  <c r="V1952" i="7"/>
  <c r="V1901" i="7"/>
  <c r="V1966" i="7"/>
  <c r="V1432" i="7"/>
  <c r="V1958" i="7"/>
  <c r="W1871" i="7"/>
  <c r="W1946" i="7"/>
  <c r="W1840" i="7"/>
  <c r="W1942" i="7"/>
  <c r="V1936" i="7"/>
  <c r="V1933" i="7"/>
  <c r="V1764" i="7"/>
  <c r="W1713" i="7"/>
  <c r="W1721" i="7"/>
  <c r="V1423" i="7"/>
  <c r="V1424" i="7"/>
  <c r="V1425" i="7"/>
  <c r="V1435" i="7"/>
  <c r="V1434" i="7"/>
  <c r="W1445" i="7"/>
  <c r="W1444" i="7"/>
  <c r="V1447" i="7"/>
  <c r="V1446" i="7"/>
  <c r="V1448" i="7"/>
  <c r="V1452" i="7"/>
  <c r="V1451" i="7"/>
  <c r="W1456" i="7"/>
  <c r="W1454" i="7"/>
  <c r="W1455" i="7"/>
  <c r="W1470" i="7"/>
  <c r="W1472" i="7"/>
  <c r="V1475" i="7"/>
  <c r="V1477" i="7"/>
  <c r="V1481" i="7"/>
  <c r="V1479" i="7"/>
  <c r="V1489" i="7"/>
  <c r="V1491" i="7"/>
  <c r="V1497" i="7"/>
  <c r="V1496" i="7"/>
  <c r="V1505" i="7"/>
  <c r="V1504" i="7"/>
  <c r="V1516" i="7"/>
  <c r="V1517" i="7"/>
  <c r="W1541" i="7"/>
  <c r="W1543" i="7"/>
  <c r="W1542" i="7"/>
  <c r="V1546" i="7"/>
  <c r="V1545" i="7"/>
  <c r="V1554" i="7"/>
  <c r="V1556" i="7"/>
  <c r="V1561" i="7"/>
  <c r="V1560" i="7"/>
  <c r="V1566" i="7"/>
  <c r="V1564" i="7"/>
  <c r="V1567" i="7"/>
  <c r="V1565" i="7"/>
  <c r="V1582" i="7"/>
  <c r="V1583" i="7"/>
  <c r="V1598" i="7"/>
  <c r="W1608" i="7"/>
  <c r="W1607" i="7"/>
  <c r="W1650" i="7"/>
  <c r="W1651" i="7"/>
  <c r="W1645" i="7"/>
  <c r="W1644" i="7"/>
  <c r="V1638" i="7"/>
  <c r="V1629" i="7"/>
  <c r="V1630" i="7"/>
  <c r="V1616" i="7"/>
  <c r="V1617" i="7"/>
  <c r="V1615" i="7"/>
  <c r="W1613" i="7"/>
  <c r="W1615" i="7"/>
  <c r="W1662" i="7"/>
  <c r="W1663" i="7"/>
  <c r="V1667" i="7"/>
  <c r="V1668" i="7"/>
  <c r="V1669" i="7"/>
  <c r="V1666" i="7"/>
  <c r="W1675" i="7"/>
  <c r="W1674" i="7"/>
  <c r="W1690" i="7"/>
  <c r="W1693" i="7"/>
  <c r="V1702" i="7"/>
  <c r="V1703" i="7"/>
  <c r="V1701" i="7"/>
  <c r="V1700" i="7"/>
  <c r="V1689" i="7"/>
  <c r="V1688" i="7"/>
  <c r="V1690" i="7"/>
  <c r="V1691" i="7"/>
  <c r="V1682" i="7"/>
  <c r="V1681" i="7"/>
  <c r="V1683" i="7"/>
  <c r="V1680" i="7"/>
  <c r="W1702" i="7"/>
  <c r="W1705" i="7"/>
  <c r="W1723" i="7"/>
  <c r="W1722" i="7"/>
  <c r="W1727" i="7"/>
  <c r="W1726" i="7"/>
  <c r="W1754" i="7"/>
  <c r="W1752" i="7"/>
  <c r="W1751" i="7"/>
  <c r="W1753" i="7"/>
  <c r="V1759" i="7"/>
  <c r="V1760" i="7"/>
  <c r="V1811" i="7"/>
  <c r="V1813" i="7"/>
  <c r="W1887" i="7"/>
  <c r="W1888" i="7"/>
  <c r="V1913" i="7"/>
  <c r="V1912" i="7"/>
  <c r="V1928" i="7"/>
  <c r="V1927" i="7"/>
  <c r="V1929" i="7"/>
  <c r="V1969" i="7"/>
  <c r="W1966" i="7"/>
  <c r="W1768" i="7"/>
  <c r="V1956" i="7"/>
  <c r="V1523" i="7"/>
  <c r="W1950" i="7"/>
  <c r="V1916" i="7"/>
  <c r="W1949" i="7"/>
  <c r="W1957" i="7"/>
  <c r="W1710" i="7"/>
  <c r="W1461" i="7"/>
  <c r="W1431" i="7"/>
  <c r="V1954" i="7"/>
  <c r="V1943" i="7"/>
  <c r="V1941" i="7"/>
  <c r="V1939" i="7"/>
  <c r="V1937" i="7"/>
  <c r="W1879" i="7"/>
  <c r="W1867" i="7"/>
  <c r="W1863" i="7"/>
  <c r="V1909" i="7"/>
  <c r="V1907" i="7"/>
  <c r="V1897" i="7"/>
  <c r="V1896" i="7"/>
  <c r="W1891" i="7"/>
  <c r="W1858" i="7"/>
  <c r="W1859" i="7"/>
  <c r="W1554" i="7"/>
  <c r="W1836" i="7"/>
  <c r="V1553" i="7"/>
  <c r="V1815" i="7"/>
  <c r="W1769" i="7"/>
  <c r="V1758" i="7"/>
  <c r="V1459" i="7"/>
  <c r="W1739" i="7"/>
  <c r="W1540" i="7"/>
  <c r="W1569" i="7"/>
  <c r="W1426" i="7"/>
  <c r="W1427" i="7"/>
  <c r="V1585" i="7"/>
  <c r="V1584" i="7"/>
  <c r="V1600" i="7"/>
  <c r="V1601" i="7"/>
  <c r="W1653" i="7"/>
  <c r="W1652" i="7"/>
  <c r="W1646" i="7"/>
  <c r="W1647" i="7"/>
  <c r="W1643" i="7"/>
  <c r="W1640" i="7"/>
  <c r="V1626" i="7"/>
  <c r="V1620" i="7"/>
  <c r="V1619" i="7"/>
  <c r="V1614" i="7"/>
  <c r="V1613" i="7"/>
  <c r="W1656" i="7"/>
  <c r="W1657" i="7"/>
  <c r="W1660" i="7"/>
  <c r="W1658" i="7"/>
  <c r="W1666" i="7"/>
  <c r="W1664" i="7"/>
  <c r="W1665" i="7"/>
  <c r="W1673" i="7"/>
  <c r="W1671" i="7"/>
  <c r="W1670" i="7"/>
  <c r="W1681" i="7"/>
  <c r="W1682" i="7"/>
  <c r="W1684" i="7"/>
  <c r="W1683" i="7"/>
  <c r="W1689" i="7"/>
  <c r="W1688" i="7"/>
  <c r="W1700" i="7"/>
  <c r="W1699" i="7"/>
  <c r="W1701" i="7"/>
  <c r="W1698" i="7"/>
  <c r="V1695" i="7"/>
  <c r="V1693" i="7"/>
  <c r="V1687" i="7"/>
  <c r="V1684" i="7"/>
  <c r="V1685" i="7"/>
  <c r="W1707" i="7"/>
  <c r="W1706" i="7"/>
  <c r="W1724" i="7"/>
  <c r="W1725" i="7"/>
  <c r="V1730" i="7"/>
  <c r="V1729" i="7"/>
  <c r="W1735" i="7"/>
  <c r="W1737" i="7"/>
  <c r="W1734" i="7"/>
  <c r="W1761" i="7"/>
  <c r="W1763" i="7"/>
  <c r="W1762" i="7"/>
  <c r="V1768" i="7"/>
  <c r="V1766" i="7"/>
  <c r="V1767" i="7"/>
  <c r="W1795" i="7"/>
  <c r="W1794" i="7"/>
  <c r="W1801" i="7"/>
  <c r="W1800" i="7"/>
  <c r="W1845" i="7"/>
  <c r="W1844" i="7"/>
  <c r="W1843" i="7"/>
  <c r="V1843" i="7"/>
  <c r="V1846" i="7"/>
  <c r="W1886" i="7"/>
  <c r="W1885" i="7"/>
  <c r="W1941" i="7"/>
  <c r="W1944" i="7"/>
  <c r="W1965" i="7"/>
  <c r="V1589" i="7"/>
  <c r="V1961" i="7"/>
  <c r="W1841" i="7"/>
  <c r="W1521" i="7"/>
  <c r="W1436" i="7"/>
  <c r="V1419" i="7"/>
  <c r="V1959" i="7"/>
  <c r="W1849" i="7"/>
  <c r="V1597" i="7"/>
  <c r="W1952" i="7"/>
  <c r="V1918" i="7"/>
  <c r="W1831" i="7"/>
  <c r="V1845" i="7"/>
  <c r="W1955" i="7"/>
  <c r="W1793" i="7"/>
  <c r="W1893" i="7"/>
  <c r="V1485" i="7"/>
  <c r="V1611" i="7"/>
  <c r="V1480" i="7"/>
  <c r="V1441" i="7"/>
  <c r="W1947" i="7"/>
  <c r="V1932" i="7"/>
  <c r="V1944" i="7"/>
  <c r="V1899" i="7"/>
  <c r="W1868" i="7"/>
  <c r="W1881" i="7"/>
  <c r="W1861" i="7"/>
  <c r="V1805" i="7"/>
  <c r="V1894" i="7"/>
  <c r="W1850" i="7"/>
  <c r="W1828" i="7"/>
  <c r="V1808" i="7"/>
  <c r="V1765" i="7"/>
  <c r="V1848" i="7"/>
  <c r="W1832" i="7"/>
  <c r="V1804" i="7"/>
  <c r="V1640" i="7"/>
  <c r="W1797" i="7"/>
  <c r="W1767" i="7"/>
  <c r="W1827" i="7"/>
  <c r="V1817" i="7"/>
  <c r="W1785" i="7"/>
  <c r="W1783" i="7"/>
  <c r="W1772" i="7"/>
  <c r="V1538" i="7"/>
  <c r="V1744" i="7"/>
  <c r="V1762" i="7"/>
  <c r="W1736" i="7"/>
  <c r="V1474" i="7"/>
  <c r="V1692" i="7"/>
  <c r="V1503" i="7"/>
  <c r="V1575" i="7"/>
  <c r="W1433" i="7"/>
  <c r="W1435" i="7"/>
  <c r="W1440" i="7"/>
  <c r="W1439" i="7"/>
  <c r="W1441" i="7"/>
  <c r="W1448" i="7"/>
  <c r="W1450" i="7"/>
  <c r="V1456" i="7"/>
  <c r="V1461" i="7"/>
  <c r="V1460" i="7"/>
  <c r="V1467" i="7"/>
  <c r="V1468" i="7"/>
  <c r="W1475" i="7"/>
  <c r="W1478" i="7"/>
  <c r="W1487" i="7"/>
  <c r="W1488" i="7"/>
  <c r="W1485" i="7"/>
  <c r="V1499" i="7"/>
  <c r="V1498" i="7"/>
  <c r="V1506" i="7"/>
  <c r="V1507" i="7"/>
  <c r="V1515" i="7"/>
  <c r="V1514" i="7"/>
  <c r="W1515" i="7"/>
  <c r="W1514" i="7"/>
  <c r="W1513" i="7"/>
  <c r="W1516" i="7"/>
  <c r="V1521" i="7"/>
  <c r="V1518" i="7"/>
  <c r="V1527" i="7"/>
  <c r="V1524" i="7"/>
  <c r="V1525" i="7"/>
  <c r="W1530" i="7"/>
  <c r="W1531" i="7"/>
  <c r="V1534" i="7"/>
  <c r="V1536" i="7"/>
  <c r="V1544" i="7"/>
  <c r="V1541" i="7"/>
  <c r="V1542" i="7"/>
  <c r="W1548" i="7"/>
  <c r="W1549" i="7"/>
  <c r="W1550" i="7"/>
  <c r="W1547" i="7"/>
  <c r="V1558" i="7"/>
  <c r="V1559" i="7"/>
  <c r="V1571" i="7"/>
  <c r="V1568" i="7"/>
  <c r="W1576" i="7"/>
  <c r="W1575" i="7"/>
  <c r="V1588" i="7"/>
  <c r="V1587" i="7"/>
  <c r="W1592" i="7"/>
  <c r="W1593" i="7"/>
  <c r="W1591" i="7"/>
  <c r="W1590" i="7"/>
  <c r="W1606" i="7"/>
  <c r="W1605" i="7"/>
  <c r="W1649" i="7"/>
  <c r="W1648" i="7"/>
  <c r="V1633" i="7"/>
  <c r="V1634" i="7"/>
  <c r="V1632" i="7"/>
  <c r="V1631" i="7"/>
  <c r="V1627" i="7"/>
  <c r="V1628" i="7"/>
  <c r="V1621" i="7"/>
  <c r="V1622" i="7"/>
  <c r="V1659" i="7"/>
  <c r="V1657" i="7"/>
  <c r="V1658" i="7"/>
  <c r="V1662" i="7"/>
  <c r="V1664" i="7"/>
  <c r="V1661" i="7"/>
  <c r="W1678" i="7"/>
  <c r="W1677" i="7"/>
  <c r="W1680" i="7"/>
  <c r="W1679" i="7"/>
  <c r="W1695" i="7"/>
  <c r="W1696" i="7"/>
  <c r="W1694" i="7"/>
  <c r="V1698" i="7"/>
  <c r="V1699" i="7"/>
  <c r="V1696" i="7"/>
  <c r="V1697" i="7"/>
  <c r="V1677" i="7"/>
  <c r="V1679" i="7"/>
  <c r="V1678" i="7"/>
  <c r="V1676" i="7"/>
  <c r="V1728" i="7"/>
  <c r="V1727" i="7"/>
  <c r="V1726" i="7"/>
  <c r="V1739" i="7"/>
  <c r="V1742" i="7"/>
  <c r="W1757" i="7"/>
  <c r="W1758" i="7"/>
  <c r="W1755" i="7"/>
  <c r="W1776" i="7"/>
  <c r="W1775" i="7"/>
  <c r="W1780" i="7"/>
  <c r="W1781" i="7"/>
  <c r="W1803" i="7"/>
  <c r="W1804" i="7"/>
  <c r="W1821" i="7"/>
  <c r="W1818" i="7"/>
  <c r="W1820" i="7"/>
  <c r="W1854" i="7"/>
  <c r="W1853" i="7"/>
  <c r="W1883" i="7"/>
  <c r="V1904" i="7"/>
  <c r="V1905" i="7"/>
  <c r="V1920" i="7"/>
  <c r="V1919" i="7"/>
  <c r="V1925" i="7"/>
  <c r="V1923" i="7"/>
  <c r="V1924" i="7"/>
  <c r="V1949" i="7"/>
  <c r="V1951" i="7"/>
  <c r="V1948" i="7"/>
  <c r="W1982" i="7"/>
  <c r="W1873" i="7"/>
  <c r="V1875" i="7"/>
  <c r="V1551" i="7"/>
  <c r="V1486" i="7"/>
  <c r="W1519" i="7"/>
  <c r="W1708" i="7"/>
  <c r="W1563" i="7"/>
  <c r="V1455" i="7"/>
  <c r="W1407" i="7"/>
  <c r="W1851" i="7"/>
  <c r="W1790" i="7"/>
  <c r="W1874" i="7"/>
  <c r="V1457" i="7"/>
  <c r="V1612" i="7"/>
  <c r="V1519" i="7"/>
  <c r="V1478" i="7"/>
  <c r="V1453" i="7"/>
  <c r="V1950" i="7"/>
  <c r="V1945" i="7"/>
  <c r="V1876" i="7"/>
  <c r="V1903" i="7"/>
  <c r="W1866" i="7"/>
  <c r="W1884" i="7"/>
  <c r="V1810" i="7"/>
  <c r="W1824" i="7"/>
  <c r="V1812" i="7"/>
  <c r="W1764" i="7"/>
  <c r="W1642" i="7"/>
  <c r="V1500" i="7"/>
  <c r="V1740" i="7"/>
  <c r="W1661" i="7"/>
  <c r="W1717" i="7"/>
  <c r="W1692" i="7"/>
  <c r="V1526" i="7"/>
  <c r="W1603" i="7"/>
  <c r="V1618" i="7"/>
  <c r="W1604" i="7"/>
  <c r="V1599" i="7"/>
  <c r="W1573" i="7"/>
  <c r="V1543" i="7"/>
  <c r="W990" i="7"/>
  <c r="W982" i="7"/>
  <c r="W967" i="7"/>
  <c r="W959" i="7"/>
  <c r="V1323" i="7"/>
  <c r="V1306" i="7"/>
  <c r="V1273" i="7"/>
  <c r="V1253" i="7"/>
  <c r="V1236" i="7"/>
  <c r="W957" i="7"/>
  <c r="W942" i="7"/>
  <c r="W934" i="7"/>
  <c r="W927" i="7"/>
  <c r="W916" i="7"/>
  <c r="W910" i="7"/>
  <c r="W904" i="7"/>
  <c r="W892" i="7"/>
  <c r="W888" i="7"/>
  <c r="W868" i="7"/>
  <c r="W857" i="7"/>
  <c r="W846" i="7"/>
  <c r="W841" i="7"/>
  <c r="W834" i="7"/>
  <c r="W824" i="7"/>
  <c r="W808" i="7"/>
  <c r="W806" i="7"/>
  <c r="W796" i="7"/>
  <c r="W788" i="7"/>
  <c r="W766" i="7"/>
  <c r="W761" i="7"/>
  <c r="W755" i="7"/>
  <c r="W751" i="7"/>
  <c r="W750" i="7"/>
  <c r="V1412" i="7"/>
  <c r="V1403" i="7"/>
  <c r="V1399" i="7"/>
  <c r="V1397" i="7"/>
  <c r="V1394" i="7"/>
  <c r="V1380" i="7"/>
  <c r="V1375" i="7"/>
  <c r="V1368" i="7"/>
  <c r="V1363" i="7"/>
  <c r="V1361" i="7"/>
  <c r="V1358" i="7"/>
  <c r="V1351" i="7"/>
  <c r="V1349" i="7"/>
  <c r="V1346" i="7"/>
  <c r="V1331" i="7"/>
  <c r="V1318" i="7"/>
  <c r="V1303" i="7"/>
  <c r="V1293" i="7"/>
  <c r="V1287" i="7"/>
  <c r="V1267" i="7"/>
  <c r="V1263" i="7"/>
  <c r="V1244" i="7"/>
  <c r="V1233" i="7"/>
  <c r="V1227" i="7"/>
  <c r="V1219" i="7"/>
  <c r="V1209" i="7"/>
  <c r="V1207" i="7"/>
  <c r="V1200" i="7"/>
  <c r="V1195" i="7"/>
  <c r="V1189" i="7"/>
  <c r="V1187" i="7"/>
  <c r="V1179" i="7"/>
  <c r="V1175" i="7"/>
  <c r="V1174" i="7"/>
  <c r="V1168" i="7"/>
  <c r="V1165" i="7"/>
  <c r="V1153" i="7"/>
  <c r="V1141" i="7"/>
  <c r="V1135" i="7"/>
  <c r="V1132" i="7"/>
  <c r="V1130" i="7"/>
  <c r="V1123" i="7"/>
  <c r="V1122" i="7"/>
  <c r="V1114" i="7"/>
  <c r="V1105" i="7"/>
  <c r="V1095" i="7"/>
  <c r="V1092" i="7"/>
  <c r="V1090" i="7"/>
  <c r="V1082" i="7"/>
  <c r="V1075" i="7"/>
  <c r="V1073" i="7"/>
  <c r="V1063" i="7"/>
  <c r="V1060" i="7"/>
  <c r="V1051" i="7"/>
  <c r="V1050" i="7"/>
  <c r="V1044" i="7"/>
  <c r="V1040" i="7"/>
  <c r="V1035" i="7"/>
  <c r="V1028" i="7"/>
  <c r="V1023" i="7"/>
  <c r="V1019" i="7"/>
  <c r="V1011" i="7"/>
  <c r="V1007" i="7"/>
  <c r="V1003" i="7"/>
  <c r="V999" i="7"/>
  <c r="V998" i="7"/>
  <c r="V991" i="7"/>
  <c r="V987" i="7"/>
  <c r="V986" i="7"/>
  <c r="V979" i="7"/>
  <c r="V975" i="7"/>
  <c r="V969" i="7"/>
  <c r="V963" i="7"/>
  <c r="V961" i="7"/>
  <c r="V955" i="7"/>
  <c r="V947" i="7"/>
  <c r="V945" i="7"/>
  <c r="V931" i="7"/>
  <c r="V929" i="7"/>
  <c r="V923" i="7"/>
  <c r="V921" i="7"/>
  <c r="V917" i="7"/>
  <c r="V912" i="7"/>
  <c r="V909" i="7"/>
  <c r="V904" i="7"/>
  <c r="V896" i="7"/>
  <c r="V891" i="7"/>
  <c r="V888" i="7"/>
  <c r="V881" i="7"/>
  <c r="V873" i="7"/>
  <c r="V864" i="7"/>
  <c r="V862" i="7"/>
  <c r="V857" i="7"/>
  <c r="V841" i="7"/>
  <c r="V815" i="7"/>
  <c r="V814" i="7"/>
  <c r="V808" i="7"/>
  <c r="V806" i="7"/>
  <c r="V801" i="7"/>
  <c r="V795" i="7"/>
  <c r="V791" i="7"/>
  <c r="V788" i="7"/>
  <c r="V779" i="7"/>
  <c r="V772" i="7"/>
  <c r="V770" i="7"/>
  <c r="V766" i="7"/>
  <c r="V761" i="7"/>
  <c r="V758" i="7"/>
  <c r="V753" i="7"/>
  <c r="V750" i="7"/>
  <c r="V741" i="7"/>
  <c r="V733" i="7"/>
  <c r="V656" i="7"/>
  <c r="V648" i="7"/>
  <c r="V585" i="7"/>
  <c r="V573" i="7"/>
  <c r="V236" i="7"/>
  <c r="W236" i="7"/>
  <c r="V234" i="7"/>
  <c r="W233" i="7"/>
  <c r="W225" i="7"/>
  <c r="V221" i="7"/>
  <c r="W220" i="7"/>
  <c r="W217" i="7"/>
  <c r="V210" i="7"/>
  <c r="V208" i="7"/>
  <c r="V203" i="7"/>
  <c r="W197" i="7"/>
  <c r="V195" i="7"/>
  <c r="V191" i="7"/>
  <c r="V186" i="7"/>
  <c r="W64" i="7"/>
  <c r="W32" i="7"/>
  <c r="V19" i="7"/>
  <c r="W14" i="7"/>
  <c r="W1428" i="7"/>
  <c r="W1429" i="7"/>
  <c r="V1463" i="7"/>
  <c r="V1482" i="7"/>
  <c r="V1490" i="7"/>
  <c r="V1537" i="7"/>
  <c r="Y792" i="10"/>
  <c r="Z792" i="10" s="1"/>
  <c r="Y694" i="10"/>
  <c r="Z694" i="10" s="1"/>
  <c r="AV1036" i="10"/>
  <c r="AX1088" i="10" s="1"/>
  <c r="U1193" i="10"/>
  <c r="T1193" i="10"/>
  <c r="AT696" i="10"/>
  <c r="AU696" i="10" s="1"/>
  <c r="AH696" i="10"/>
  <c r="AI696" i="10" s="1"/>
  <c r="U1191" i="10"/>
  <c r="T1191" i="10"/>
  <c r="T1192" i="10"/>
  <c r="U1192" i="10"/>
  <c r="U1196" i="10"/>
  <c r="T1196" i="10"/>
  <c r="AW320" i="10"/>
  <c r="AX320" i="10" s="1"/>
  <c r="U1194" i="10"/>
  <c r="T1194" i="10"/>
  <c r="U1195" i="10"/>
  <c r="T1195" i="10"/>
  <c r="W941" i="7"/>
  <c r="V1421" i="7"/>
  <c r="V1173" i="7"/>
  <c r="V889" i="7"/>
  <c r="V1012" i="7"/>
  <c r="V1169" i="7"/>
  <c r="W1587" i="7"/>
  <c r="V1604" i="7"/>
  <c r="V1404" i="7"/>
  <c r="V1005" i="7"/>
  <c r="V1134" i="7"/>
  <c r="V1091" i="7"/>
  <c r="V797" i="7"/>
  <c r="V1080" i="7"/>
  <c r="W1503" i="7"/>
  <c r="W1510" i="7"/>
  <c r="W1581" i="7"/>
  <c r="W1589" i="7"/>
  <c r="V747" i="7"/>
  <c r="V742" i="7"/>
  <c r="V739" i="7"/>
  <c r="V729" i="7"/>
  <c r="V724" i="7"/>
  <c r="V723" i="7"/>
  <c r="V719" i="7"/>
  <c r="V713" i="7"/>
  <c r="V701" i="7"/>
  <c r="V693" i="7"/>
  <c r="V690" i="7"/>
  <c r="V689" i="7"/>
  <c r="V678" i="7"/>
  <c r="V674" i="7"/>
  <c r="V671" i="7"/>
  <c r="V666" i="7"/>
  <c r="V655" i="7"/>
  <c r="V649" i="7"/>
  <c r="V643" i="7"/>
  <c r="V640" i="7"/>
  <c r="V639" i="7"/>
  <c r="V629" i="7"/>
  <c r="V627" i="7"/>
  <c r="V624" i="7"/>
  <c r="V611" i="7"/>
  <c r="V609" i="7"/>
  <c r="V607" i="7"/>
  <c r="V597" i="7"/>
  <c r="V588" i="7"/>
  <c r="V580" i="7"/>
  <c r="V574" i="7"/>
  <c r="V562" i="7"/>
  <c r="V560" i="7"/>
  <c r="V552" i="7"/>
  <c r="V551" i="7"/>
  <c r="V546" i="7"/>
  <c r="V544" i="7"/>
  <c r="V543" i="7"/>
  <c r="V541" i="7"/>
  <c r="V535" i="7"/>
  <c r="V532" i="7"/>
  <c r="V530" i="7"/>
  <c r="V513" i="7"/>
  <c r="V511" i="7"/>
  <c r="V502" i="7"/>
  <c r="V500" i="7"/>
  <c r="V499" i="7"/>
  <c r="V485" i="7"/>
  <c r="V482" i="7"/>
  <c r="V472" i="7"/>
  <c r="W406" i="7"/>
  <c r="W405" i="7"/>
  <c r="W181" i="7"/>
  <c r="W163" i="7"/>
  <c r="W156" i="7"/>
  <c r="W138" i="7"/>
  <c r="W132" i="7"/>
  <c r="W129" i="7"/>
  <c r="W123" i="7"/>
  <c r="W108" i="7"/>
  <c r="W27" i="7"/>
  <c r="W12" i="7"/>
  <c r="V1337" i="7"/>
  <c r="V1289" i="7"/>
  <c r="V1256" i="7"/>
  <c r="V1239" i="7"/>
  <c r="W1438" i="7"/>
  <c r="W1469" i="7"/>
  <c r="W1564" i="7"/>
  <c r="V1569" i="7"/>
  <c r="V1572" i="7"/>
  <c r="V1594" i="7"/>
  <c r="W1602" i="7"/>
  <c r="V1609" i="7"/>
  <c r="V518" i="7"/>
  <c r="V711" i="7"/>
  <c r="V672" i="7"/>
  <c r="V647" i="7"/>
  <c r="V612" i="7"/>
  <c r="V565" i="7"/>
  <c r="V557" i="7"/>
  <c r="V509" i="7"/>
  <c r="W803" i="7"/>
  <c r="W968" i="7"/>
  <c r="W1242" i="7"/>
  <c r="V1021" i="7"/>
  <c r="V1097" i="7"/>
  <c r="V1193" i="7"/>
  <c r="V1027" i="7"/>
  <c r="V1192" i="7"/>
  <c r="V1206" i="7"/>
  <c r="V1264" i="7"/>
  <c r="V700" i="7"/>
  <c r="W1260" i="7"/>
  <c r="V205" i="7"/>
  <c r="W958" i="7"/>
  <c r="W1084" i="7"/>
  <c r="W903" i="7"/>
  <c r="V1469" i="7"/>
  <c r="V732" i="7"/>
  <c r="V698" i="7"/>
  <c r="V686" i="7"/>
  <c r="V558" i="7"/>
  <c r="V536" i="7"/>
  <c r="V525" i="7"/>
  <c r="V553" i="7"/>
  <c r="W1027" i="7"/>
  <c r="W1049" i="7"/>
  <c r="W1408" i="7"/>
  <c r="V1038" i="7"/>
  <c r="V1120" i="7"/>
  <c r="V980" i="7"/>
  <c r="V1059" i="7"/>
  <c r="V1093" i="7"/>
  <c r="V1284" i="7"/>
  <c r="V710" i="7"/>
  <c r="V1353" i="7"/>
  <c r="V780" i="7"/>
  <c r="V748" i="7"/>
  <c r="W1243" i="7"/>
  <c r="V644" i="7"/>
  <c r="V594" i="7"/>
  <c r="V569" i="7"/>
  <c r="V522" i="7"/>
  <c r="V542" i="7"/>
  <c r="V712" i="7"/>
  <c r="W931" i="7"/>
  <c r="V989" i="7"/>
  <c r="V1062" i="7"/>
  <c r="V1136" i="7"/>
  <c r="V996" i="7"/>
  <c r="V1094" i="7"/>
  <c r="V1133" i="7"/>
  <c r="V1405" i="7"/>
  <c r="V807" i="7"/>
  <c r="V1285" i="7"/>
  <c r="V670" i="7"/>
  <c r="V1329" i="7"/>
  <c r="V817" i="7"/>
  <c r="W1360" i="7"/>
  <c r="V1266" i="7"/>
  <c r="V699" i="7"/>
  <c r="W748" i="7"/>
  <c r="V556" i="7"/>
  <c r="W1126" i="7"/>
  <c r="V1333" i="7"/>
  <c r="V1335" i="7"/>
  <c r="V1268" i="7"/>
  <c r="V1269" i="7"/>
  <c r="V1270" i="7"/>
  <c r="V1247" i="7"/>
  <c r="V1249" i="7"/>
  <c r="V1231" i="7"/>
  <c r="V1230" i="7"/>
  <c r="V1214" i="7"/>
  <c r="V1215" i="7"/>
  <c r="V1118" i="7"/>
  <c r="V1117" i="7"/>
  <c r="V1099" i="7"/>
  <c r="V1100" i="7"/>
  <c r="V1047" i="7"/>
  <c r="V1048" i="7"/>
  <c r="V1032" i="7"/>
  <c r="V1031" i="7"/>
  <c r="V1015" i="7"/>
  <c r="V1016" i="7"/>
  <c r="V708" i="7"/>
  <c r="V709" i="7"/>
  <c r="V662" i="7"/>
  <c r="V514" i="7"/>
  <c r="V515" i="7"/>
  <c r="V506" i="7"/>
  <c r="V507" i="7"/>
  <c r="V469" i="7"/>
  <c r="V471" i="7"/>
  <c r="V470" i="7"/>
  <c r="W410" i="7"/>
  <c r="V238" i="7"/>
  <c r="V237" i="7"/>
  <c r="V228" i="7"/>
  <c r="V229" i="7"/>
  <c r="W227" i="7"/>
  <c r="W228" i="7"/>
  <c r="W214" i="7"/>
  <c r="W213" i="7"/>
  <c r="V200" i="7"/>
  <c r="V198" i="7"/>
  <c r="V199" i="7"/>
  <c r="W175" i="7"/>
  <c r="W172" i="7"/>
  <c r="W170" i="7"/>
  <c r="W171" i="7"/>
  <c r="W168" i="7"/>
  <c r="W166" i="7"/>
  <c r="W167" i="7"/>
  <c r="W159" i="7"/>
  <c r="W157" i="7"/>
  <c r="W154" i="7"/>
  <c r="W155" i="7"/>
  <c r="W152" i="7"/>
  <c r="W148" i="7"/>
  <c r="W149" i="7"/>
  <c r="W145" i="7"/>
  <c r="W144" i="7"/>
  <c r="W143" i="7"/>
  <c r="W142" i="7"/>
  <c r="W141" i="7"/>
  <c r="W140" i="7"/>
  <c r="W137" i="7"/>
  <c r="W135" i="7"/>
  <c r="W134" i="7"/>
  <c r="W133" i="7"/>
  <c r="W131" i="7"/>
  <c r="W127" i="7"/>
  <c r="W126" i="7"/>
  <c r="W125" i="7"/>
  <c r="W124" i="7"/>
  <c r="W120" i="7"/>
  <c r="W119" i="7"/>
  <c r="W113" i="7"/>
  <c r="W112" i="7"/>
  <c r="W111" i="7"/>
  <c r="W110" i="7"/>
  <c r="W106" i="7"/>
  <c r="W107" i="7"/>
  <c r="W104" i="7"/>
  <c r="W105" i="7"/>
  <c r="W103" i="7"/>
  <c r="W102" i="7"/>
  <c r="W100" i="7"/>
  <c r="W101" i="7"/>
  <c r="W98" i="7"/>
  <c r="W96" i="7"/>
  <c r="W94" i="7"/>
  <c r="W95" i="7"/>
  <c r="W93" i="7"/>
  <c r="W91" i="7"/>
  <c r="W86" i="7"/>
  <c r="W87" i="7"/>
  <c r="W85" i="7"/>
  <c r="W83" i="7"/>
  <c r="W81" i="7"/>
  <c r="W70" i="7"/>
  <c r="W69" i="7"/>
  <c r="W68" i="7"/>
  <c r="W67" i="7"/>
  <c r="W62" i="7"/>
  <c r="W57" i="7"/>
  <c r="W51" i="7"/>
  <c r="W45" i="7"/>
  <c r="W43" i="7"/>
  <c r="W42" i="7"/>
  <c r="W41" i="7"/>
  <c r="W40" i="7"/>
  <c r="W38" i="7"/>
  <c r="W35" i="7"/>
  <c r="W33" i="7"/>
  <c r="W30" i="7"/>
  <c r="W31" i="7"/>
  <c r="W29" i="7"/>
  <c r="W24" i="7"/>
  <c r="W20" i="7"/>
  <c r="W21" i="7"/>
  <c r="V13" i="7"/>
  <c r="V16" i="7"/>
  <c r="V15" i="7"/>
  <c r="V1322" i="7"/>
  <c r="V1324" i="7"/>
  <c r="V1310" i="7"/>
  <c r="V1309" i="7"/>
  <c r="V1258" i="7"/>
  <c r="V1226" i="7"/>
  <c r="V1225" i="7"/>
  <c r="V1184" i="7"/>
  <c r="V1186" i="7"/>
  <c r="V1185" i="7"/>
  <c r="W1402" i="7"/>
  <c r="W1399" i="7"/>
  <c r="W1396" i="7"/>
  <c r="W1395" i="7"/>
  <c r="W1393" i="7"/>
  <c r="W1391" i="7"/>
  <c r="W1392" i="7"/>
  <c r="W1387" i="7"/>
  <c r="W1390" i="7"/>
  <c r="W1379" i="7"/>
  <c r="W1381" i="7"/>
  <c r="W1382" i="7"/>
  <c r="W1375" i="7"/>
  <c r="W1378" i="7"/>
  <c r="W1373" i="7"/>
  <c r="W1371" i="7"/>
  <c r="W1372" i="7"/>
  <c r="W1358" i="7"/>
  <c r="W1355" i="7"/>
  <c r="W1357" i="7"/>
  <c r="W1352" i="7"/>
  <c r="W1354" i="7"/>
  <c r="W1332" i="7"/>
  <c r="W1334" i="7"/>
  <c r="W1331" i="7"/>
  <c r="W1318" i="7"/>
  <c r="W1316" i="7"/>
  <c r="W1309" i="7"/>
  <c r="W1308" i="7"/>
  <c r="W1307" i="7"/>
  <c r="W1283" i="7"/>
  <c r="W1284" i="7"/>
  <c r="W1285" i="7"/>
  <c r="W1281" i="7"/>
  <c r="W1282" i="7"/>
  <c r="W1278" i="7"/>
  <c r="W1277" i="7"/>
  <c r="W1276" i="7"/>
  <c r="W1272" i="7"/>
  <c r="W1271" i="7"/>
  <c r="W1265" i="7"/>
  <c r="W1263" i="7"/>
  <c r="W1255" i="7"/>
  <c r="W1258" i="7"/>
  <c r="W1252" i="7"/>
  <c r="W1253" i="7"/>
  <c r="W1248" i="7"/>
  <c r="W1249" i="7"/>
  <c r="W1247" i="7"/>
  <c r="W1235" i="7"/>
  <c r="W1237" i="7"/>
  <c r="W1229" i="7"/>
  <c r="W1228" i="7"/>
  <c r="W1223" i="7"/>
  <c r="W1225" i="7"/>
  <c r="W1220" i="7"/>
  <c r="W1219" i="7"/>
  <c r="W1221" i="7"/>
  <c r="W1216" i="7"/>
  <c r="W1218" i="7"/>
  <c r="W1213" i="7"/>
  <c r="W1212" i="7"/>
  <c r="W1206" i="7"/>
  <c r="W1204" i="7"/>
  <c r="W1205" i="7"/>
  <c r="W1203" i="7"/>
  <c r="W1187" i="7"/>
  <c r="W1188" i="7"/>
  <c r="W1189" i="7"/>
  <c r="W1183" i="7"/>
  <c r="W1184" i="7"/>
  <c r="W1180" i="7"/>
  <c r="W1179" i="7"/>
  <c r="W1174" i="7"/>
  <c r="W1173" i="7"/>
  <c r="W1166" i="7"/>
  <c r="W1165" i="7"/>
  <c r="W1158" i="7"/>
  <c r="W1156" i="7"/>
  <c r="W1151" i="7"/>
  <c r="W1152" i="7"/>
  <c r="W1149" i="7"/>
  <c r="W1150" i="7"/>
  <c r="W1145" i="7"/>
  <c r="W1143" i="7"/>
  <c r="W1140" i="7"/>
  <c r="W1139" i="7"/>
  <c r="W1135" i="7"/>
  <c r="W1137" i="7"/>
  <c r="W1134" i="7"/>
  <c r="W1132" i="7"/>
  <c r="W1133" i="7"/>
  <c r="W1120" i="7"/>
  <c r="W1121" i="7"/>
  <c r="W1118" i="7"/>
  <c r="W1115" i="7"/>
  <c r="W1113" i="7"/>
  <c r="W1112" i="7"/>
  <c r="W1108" i="7"/>
  <c r="W1107" i="7"/>
  <c r="W1109" i="7"/>
  <c r="W1103" i="7"/>
  <c r="W1105" i="7"/>
  <c r="W1102" i="7"/>
  <c r="W1099" i="7"/>
  <c r="W1096" i="7"/>
  <c r="W1097" i="7"/>
  <c r="W1087" i="7"/>
  <c r="W1088" i="7"/>
  <c r="W1089" i="7"/>
  <c r="W1081" i="7"/>
  <c r="W1082" i="7"/>
  <c r="W1080" i="7"/>
  <c r="W1076" i="7"/>
  <c r="W1078" i="7"/>
  <c r="W1077" i="7"/>
  <c r="W1071" i="7"/>
  <c r="W1074" i="7"/>
  <c r="W1070" i="7"/>
  <c r="W1069" i="7"/>
  <c r="W1068" i="7"/>
  <c r="W1063" i="7"/>
  <c r="W1065" i="7"/>
  <c r="W1060" i="7"/>
  <c r="W1061" i="7"/>
  <c r="W1057" i="7"/>
  <c r="W1056" i="7"/>
  <c r="W1046" i="7"/>
  <c r="W1043" i="7"/>
  <c r="W1045" i="7"/>
  <c r="W1041" i="7"/>
  <c r="W1039" i="7"/>
  <c r="W1040" i="7"/>
  <c r="W1042" i="7"/>
  <c r="W1036" i="7"/>
  <c r="W1037" i="7"/>
  <c r="W1019" i="7"/>
  <c r="W1020" i="7"/>
  <c r="W1022" i="7"/>
  <c r="W1017" i="7"/>
  <c r="W1015" i="7"/>
  <c r="W1014" i="7"/>
  <c r="W1011" i="7"/>
  <c r="W1008" i="7"/>
  <c r="W1010" i="7"/>
  <c r="W1006" i="7"/>
  <c r="W1003" i="7"/>
  <c r="W998" i="7"/>
  <c r="W996" i="7"/>
  <c r="W995" i="7"/>
  <c r="W984" i="7"/>
  <c r="W985" i="7"/>
  <c r="W977" i="7"/>
  <c r="W975" i="7"/>
  <c r="W976" i="7"/>
  <c r="W972" i="7"/>
  <c r="W973" i="7"/>
  <c r="W966" i="7"/>
  <c r="W964" i="7"/>
  <c r="W951" i="7"/>
  <c r="W952" i="7"/>
  <c r="W947" i="7"/>
  <c r="W949" i="7"/>
  <c r="W950" i="7"/>
  <c r="W943" i="7"/>
  <c r="W946" i="7"/>
  <c r="W936" i="7"/>
  <c r="W935" i="7"/>
  <c r="W925" i="7"/>
  <c r="W926" i="7"/>
  <c r="W924" i="7"/>
  <c r="W919" i="7"/>
  <c r="W921" i="7"/>
  <c r="W912" i="7"/>
  <c r="W911" i="7"/>
  <c r="W902" i="7"/>
  <c r="W901" i="7"/>
  <c r="W896" i="7"/>
  <c r="W897" i="7"/>
  <c r="W895" i="7"/>
  <c r="W886" i="7"/>
  <c r="W883" i="7"/>
  <c r="W880" i="7"/>
  <c r="W879" i="7"/>
  <c r="W878" i="7"/>
  <c r="W877" i="7"/>
  <c r="W876" i="7"/>
  <c r="W872" i="7"/>
  <c r="W871" i="7"/>
  <c r="W873" i="7"/>
  <c r="W864" i="7"/>
  <c r="W863" i="7"/>
  <c r="W862" i="7"/>
  <c r="W860" i="7"/>
  <c r="W854" i="7"/>
  <c r="W852" i="7"/>
  <c r="W851" i="7"/>
  <c r="W847" i="7"/>
  <c r="W848" i="7"/>
  <c r="W836" i="7"/>
  <c r="W838" i="7"/>
  <c r="W837" i="7"/>
  <c r="W832" i="7"/>
  <c r="W833" i="7"/>
  <c r="W827" i="7"/>
  <c r="W829" i="7"/>
  <c r="W822" i="7"/>
  <c r="W820" i="7"/>
  <c r="W821" i="7"/>
  <c r="W816" i="7"/>
  <c r="W817" i="7"/>
  <c r="W818" i="7"/>
  <c r="W811" i="7"/>
  <c r="W812" i="7"/>
  <c r="W801" i="7"/>
  <c r="W800" i="7"/>
  <c r="W799" i="7"/>
  <c r="W791" i="7"/>
  <c r="W792" i="7"/>
  <c r="W790" i="7"/>
  <c r="W787" i="7"/>
  <c r="W785" i="7"/>
  <c r="W784" i="7"/>
  <c r="W780" i="7"/>
  <c r="W779" i="7"/>
  <c r="W781" i="7"/>
  <c r="W777" i="7"/>
  <c r="W775" i="7"/>
  <c r="W773" i="7"/>
  <c r="W771" i="7"/>
  <c r="W768" i="7"/>
  <c r="W770" i="7"/>
  <c r="V1418" i="7"/>
  <c r="V1417" i="7"/>
  <c r="V1415" i="7"/>
  <c r="V1396" i="7"/>
  <c r="V1395" i="7"/>
  <c r="V1347" i="7"/>
  <c r="V1350" i="7"/>
  <c r="V1312" i="7"/>
  <c r="V1314" i="7"/>
  <c r="V1296" i="7"/>
  <c r="V1295" i="7"/>
  <c r="V1294" i="7"/>
  <c r="V1282" i="7"/>
  <c r="V1281" i="7"/>
  <c r="V1246" i="7"/>
  <c r="V1245" i="7"/>
  <c r="V1160" i="7"/>
  <c r="V1162" i="7"/>
  <c r="V1083" i="7"/>
  <c r="V1084" i="7"/>
  <c r="V1085" i="7"/>
  <c r="V1086" i="7"/>
  <c r="V1068" i="7"/>
  <c r="V1069" i="7"/>
  <c r="V1042" i="7"/>
  <c r="V1041" i="7"/>
  <c r="V1010" i="7"/>
  <c r="V1009" i="7"/>
  <c r="V954" i="7"/>
  <c r="V952" i="7"/>
  <c r="V861" i="7"/>
  <c r="V859" i="7"/>
  <c r="V844" i="7"/>
  <c r="V843" i="7"/>
  <c r="V714" i="7"/>
  <c r="V665" i="7"/>
  <c r="V664" i="7"/>
  <c r="V657" i="7"/>
  <c r="V599" i="7"/>
  <c r="V591" i="7"/>
  <c r="V582" i="7"/>
  <c r="V579" i="7"/>
  <c r="V578" i="7"/>
  <c r="V566" i="7"/>
  <c r="V527" i="7"/>
  <c r="V520" i="7"/>
  <c r="V521" i="7"/>
  <c r="V516" i="7"/>
  <c r="V517" i="7"/>
  <c r="V493" i="7"/>
  <c r="V492" i="7"/>
  <c r="V474" i="7"/>
  <c r="V475" i="7"/>
  <c r="W407" i="7"/>
  <c r="V1220" i="7"/>
  <c r="W1417" i="7"/>
  <c r="W754" i="7"/>
  <c r="W930" i="7"/>
  <c r="W1051" i="7"/>
  <c r="V1061" i="7"/>
  <c r="V1121" i="7"/>
  <c r="V1194" i="7"/>
  <c r="V1020" i="7"/>
  <c r="V1154" i="7"/>
  <c r="V1034" i="7"/>
  <c r="V1188" i="7"/>
  <c r="V606" i="7"/>
  <c r="V1252" i="7"/>
  <c r="V1336" i="7"/>
  <c r="V809" i="7"/>
  <c r="V1283" i="7"/>
  <c r="V1411" i="7"/>
  <c r="V1213" i="7"/>
  <c r="V1290" i="7"/>
  <c r="V1330" i="7"/>
  <c r="V663" i="7"/>
  <c r="V759" i="7"/>
  <c r="V953" i="7"/>
  <c r="V1232" i="7"/>
  <c r="V1280" i="7"/>
  <c r="W794" i="7"/>
  <c r="W914" i="7"/>
  <c r="W1029" i="7"/>
  <c r="W1098" i="7"/>
  <c r="W1155" i="7"/>
  <c r="W1215" i="7"/>
  <c r="W1266" i="7"/>
  <c r="W1315" i="7"/>
  <c r="W1415" i="7"/>
  <c r="V1354" i="7"/>
  <c r="W92" i="7"/>
  <c r="W158" i="7"/>
  <c r="W18" i="7"/>
  <c r="V483" i="7"/>
  <c r="W1398" i="7"/>
  <c r="W782" i="7"/>
  <c r="W1005" i="7"/>
  <c r="W1148" i="7"/>
  <c r="W1365" i="7"/>
  <c r="V966" i="7"/>
  <c r="W13" i="7"/>
  <c r="V187" i="7"/>
  <c r="V503" i="7"/>
  <c r="V534" i="7"/>
  <c r="V473" i="7"/>
  <c r="W759" i="7"/>
  <c r="W752" i="7"/>
  <c r="W839" i="7"/>
  <c r="W945" i="7"/>
  <c r="W1055" i="7"/>
  <c r="V1378" i="7"/>
  <c r="V1376" i="7"/>
  <c r="V1260" i="7"/>
  <c r="V1261" i="7"/>
  <c r="V1221" i="7"/>
  <c r="V1222" i="7"/>
  <c r="V1177" i="7"/>
  <c r="V1178" i="7"/>
  <c r="V1140" i="7"/>
  <c r="V1139" i="7"/>
  <c r="V1125" i="7"/>
  <c r="V1126" i="7"/>
  <c r="V1108" i="7"/>
  <c r="V1107" i="7"/>
  <c r="V1110" i="7"/>
  <c r="V976" i="7"/>
  <c r="V978" i="7"/>
  <c r="V960" i="7"/>
  <c r="V959" i="7"/>
  <c r="V901" i="7"/>
  <c r="V899" i="7"/>
  <c r="V854" i="7"/>
  <c r="V853" i="7"/>
  <c r="V852" i="7"/>
  <c r="V786" i="7"/>
  <c r="V783" i="7"/>
  <c r="V775" i="7"/>
  <c r="V777" i="7"/>
  <c r="V735" i="7"/>
  <c r="V734" i="7"/>
  <c r="V726" i="7"/>
  <c r="V702" i="7"/>
  <c r="V703" i="7"/>
  <c r="V694" i="7"/>
  <c r="V677" i="7"/>
  <c r="V668" i="7"/>
  <c r="V669" i="7"/>
  <c r="V628" i="7"/>
  <c r="V587" i="7"/>
  <c r="V570" i="7"/>
  <c r="V571" i="7"/>
  <c r="V528" i="7"/>
  <c r="V495" i="7"/>
  <c r="V494" i="7"/>
  <c r="V476" i="7"/>
  <c r="W412" i="7"/>
  <c r="V545" i="7"/>
  <c r="W1224" i="7"/>
  <c r="W1394" i="7"/>
  <c r="W802" i="7"/>
  <c r="W955" i="7"/>
  <c r="W1104" i="7"/>
  <c r="W1385" i="7"/>
  <c r="V1006" i="7"/>
  <c r="V1022" i="7"/>
  <c r="V1089" i="7"/>
  <c r="V1137" i="7"/>
  <c r="V1036" i="7"/>
  <c r="V1111" i="7"/>
  <c r="V1265" i="7"/>
  <c r="V1077" i="7"/>
  <c r="V1176" i="7"/>
  <c r="V1024" i="7"/>
  <c r="V1131" i="7"/>
  <c r="V1400" i="7"/>
  <c r="V1300" i="7"/>
  <c r="V1377" i="7"/>
  <c r="V794" i="7"/>
  <c r="V962" i="7"/>
  <c r="V858" i="7"/>
  <c r="V559" i="7"/>
  <c r="V519" i="7"/>
  <c r="V839" i="7"/>
  <c r="V1345" i="7"/>
  <c r="W1157" i="7"/>
  <c r="W1380" i="7"/>
  <c r="W1052" i="7"/>
  <c r="W1288" i="7"/>
  <c r="W763" i="7"/>
  <c r="W805" i="7"/>
  <c r="W885" i="7"/>
  <c r="W938" i="7"/>
  <c r="W970" i="7"/>
  <c r="W1034" i="7"/>
  <c r="W1050" i="7"/>
  <c r="W1106" i="7"/>
  <c r="W1162" i="7"/>
  <c r="W1384" i="7"/>
  <c r="W25" i="7"/>
  <c r="V997" i="7"/>
  <c r="V1013" i="7"/>
  <c r="V1030" i="7"/>
  <c r="V1045" i="7"/>
  <c r="V1072" i="7"/>
  <c r="V1088" i="7"/>
  <c r="V1113" i="7"/>
  <c r="V1128" i="7"/>
  <c r="V1180" i="7"/>
  <c r="V1201" i="7"/>
  <c r="V988" i="7"/>
  <c r="V1004" i="7"/>
  <c r="V1043" i="7"/>
  <c r="V1078" i="7"/>
  <c r="V1119" i="7"/>
  <c r="V1171" i="7"/>
  <c r="V1362" i="7"/>
  <c r="V985" i="7"/>
  <c r="V1033" i="7"/>
  <c r="V1076" i="7"/>
  <c r="V1116" i="7"/>
  <c r="V1152" i="7"/>
  <c r="V1190" i="7"/>
  <c r="V1370" i="7"/>
  <c r="V1074" i="7"/>
  <c r="V1106" i="7"/>
  <c r="V1138" i="7"/>
  <c r="V1401" i="7"/>
  <c r="V1359" i="7"/>
  <c r="V676" i="7"/>
  <c r="V793" i="7"/>
  <c r="V1272" i="7"/>
  <c r="V1302" i="7"/>
  <c r="V695" i="7"/>
  <c r="V771" i="7"/>
  <c r="V842" i="7"/>
  <c r="V946" i="7"/>
  <c r="V1183" i="7"/>
  <c r="V1255" i="7"/>
  <c r="V1304" i="7"/>
  <c r="V529" i="7"/>
  <c r="V725" i="7"/>
  <c r="V860" i="7"/>
  <c r="V1211" i="7"/>
  <c r="V1291" i="7"/>
  <c r="V1360" i="7"/>
  <c r="V760" i="7"/>
  <c r="V798" i="7"/>
  <c r="V897" i="7"/>
  <c r="V1224" i="7"/>
  <c r="V1301" i="7"/>
  <c r="V1338" i="7"/>
  <c r="W826" i="7"/>
  <c r="W978" i="7"/>
  <c r="W1122" i="7"/>
  <c r="W1172" i="7"/>
  <c r="W1227" i="7"/>
  <c r="W1290" i="7"/>
  <c r="V1238" i="7"/>
  <c r="V970" i="7"/>
  <c r="W130" i="7"/>
  <c r="W1410" i="7"/>
  <c r="W1340" i="7"/>
  <c r="W50" i="7"/>
  <c r="V818" i="7"/>
  <c r="V625" i="7"/>
  <c r="V233" i="7"/>
  <c r="W797" i="7"/>
  <c r="W1021" i="7"/>
  <c r="W1147" i="7"/>
  <c r="W1366" i="7"/>
  <c r="W1110" i="7"/>
  <c r="W219" i="7"/>
  <c r="V610" i="7"/>
  <c r="W807" i="7"/>
  <c r="W1064" i="7"/>
  <c r="V1384" i="7"/>
  <c r="V1386" i="7"/>
  <c r="V1357" i="7"/>
  <c r="V1356" i="7"/>
  <c r="V1340" i="7"/>
  <c r="V1341" i="7"/>
  <c r="V1278" i="7"/>
  <c r="V1279" i="7"/>
  <c r="V1235" i="7"/>
  <c r="V1234" i="7"/>
  <c r="V1237" i="7"/>
  <c r="V1196" i="7"/>
  <c r="V1197" i="7"/>
  <c r="V1199" i="7"/>
  <c r="V1166" i="7"/>
  <c r="V1163" i="7"/>
  <c r="V1058" i="7"/>
  <c r="V1057" i="7"/>
  <c r="V1026" i="7"/>
  <c r="V1025" i="7"/>
  <c r="V971" i="7"/>
  <c r="V972" i="7"/>
  <c r="V880" i="7"/>
  <c r="V882" i="7"/>
  <c r="V826" i="7"/>
  <c r="V825" i="7"/>
  <c r="V800" i="7"/>
  <c r="V799" i="7"/>
  <c r="V740" i="7"/>
  <c r="V697" i="7"/>
  <c r="V696" i="7"/>
  <c r="V650" i="7"/>
  <c r="V622" i="7"/>
  <c r="V604" i="7"/>
  <c r="V605" i="7"/>
  <c r="V592" i="7"/>
  <c r="V593" i="7"/>
  <c r="V584" i="7"/>
  <c r="V577" i="7"/>
  <c r="V576" i="7"/>
  <c r="V561" i="7"/>
  <c r="V555" i="7"/>
  <c r="V554" i="7"/>
  <c r="V504" i="7"/>
  <c r="V497" i="7"/>
  <c r="V496" i="7"/>
  <c r="V486" i="7"/>
  <c r="V487" i="7"/>
  <c r="W409" i="7"/>
  <c r="V384" i="7"/>
  <c r="V383" i="7"/>
  <c r="V501" i="7"/>
  <c r="V1070" i="7"/>
  <c r="W835" i="7"/>
  <c r="W969" i="7"/>
  <c r="W1161" i="7"/>
  <c r="V990" i="7"/>
  <c r="V1037" i="7"/>
  <c r="V1172" i="7"/>
  <c r="V1071" i="7"/>
  <c r="V1191" i="7"/>
  <c r="V1109" i="7"/>
  <c r="V1369" i="7"/>
  <c r="V1098" i="7"/>
  <c r="V1216" i="7"/>
  <c r="V1406" i="7"/>
  <c r="V890" i="7"/>
  <c r="V1334" i="7"/>
  <c r="V1352" i="7"/>
  <c r="V526" i="7"/>
  <c r="V863" i="7"/>
  <c r="V1402" i="7"/>
  <c r="W1163" i="7"/>
  <c r="W1136" i="7"/>
  <c r="V796" i="7"/>
  <c r="W1154" i="7"/>
  <c r="W762" i="7"/>
  <c r="W804" i="7"/>
  <c r="W884" i="7"/>
  <c r="W937" i="7"/>
  <c r="W971" i="7"/>
  <c r="W1032" i="7"/>
  <c r="W1067" i="7"/>
  <c r="W1116" i="7"/>
  <c r="W1241" i="7"/>
  <c r="V1355" i="7"/>
  <c r="V1014" i="7"/>
  <c r="V1029" i="7"/>
  <c r="V1046" i="7"/>
  <c r="V1096" i="7"/>
  <c r="V1112" i="7"/>
  <c r="V1129" i="7"/>
  <c r="V1164" i="7"/>
  <c r="V1181" i="7"/>
  <c r="V1052" i="7"/>
  <c r="V1087" i="7"/>
  <c r="V1127" i="7"/>
  <c r="V1170" i="7"/>
  <c r="V1208" i="7"/>
  <c r="V977" i="7"/>
  <c r="V1018" i="7"/>
  <c r="V1049" i="7"/>
  <c r="V1124" i="7"/>
  <c r="V1161" i="7"/>
  <c r="V1198" i="7"/>
  <c r="V1008" i="7"/>
  <c r="V1039" i="7"/>
  <c r="V1115" i="7"/>
  <c r="V1167" i="7"/>
  <c r="V1385" i="7"/>
  <c r="V930" i="7"/>
  <c r="V1315" i="7"/>
  <c r="V692" i="7"/>
  <c r="V769" i="7"/>
  <c r="V944" i="7"/>
  <c r="V1182" i="7"/>
  <c r="V1254" i="7"/>
  <c r="V1308" i="7"/>
  <c r="V1348" i="7"/>
  <c r="V727" i="7"/>
  <c r="V865" i="7"/>
  <c r="V1257" i="7"/>
  <c r="V586" i="7"/>
  <c r="V778" i="7"/>
  <c r="V816" i="7"/>
  <c r="V898" i="7"/>
  <c r="V1223" i="7"/>
  <c r="V1259" i="7"/>
  <c r="V1292" i="7"/>
  <c r="V1313" i="7"/>
  <c r="V1339" i="7"/>
  <c r="W1002" i="7"/>
  <c r="W1058" i="7"/>
  <c r="W1131" i="7"/>
  <c r="W1186" i="7"/>
  <c r="W1293" i="7"/>
  <c r="W1330" i="7"/>
  <c r="W1388" i="7"/>
  <c r="W34" i="7"/>
  <c r="V1307" i="7"/>
  <c r="V1305" i="7"/>
  <c r="V973" i="7"/>
  <c r="V851" i="7"/>
  <c r="W845" i="7"/>
  <c r="W1012" i="7"/>
  <c r="W989" i="7"/>
  <c r="V468" i="7"/>
  <c r="W831" i="7"/>
  <c r="W1418" i="7"/>
  <c r="V583" i="7"/>
  <c r="V646" i="7"/>
  <c r="V512" i="7"/>
  <c r="W749" i="7"/>
  <c r="W939" i="7"/>
  <c r="W1085" i="7"/>
  <c r="W893" i="7"/>
  <c r="V505" i="7"/>
  <c r="W814" i="7"/>
  <c r="W887" i="7"/>
  <c r="W1001" i="7"/>
  <c r="W1111" i="7"/>
  <c r="V1379" i="7"/>
  <c r="V1286" i="7"/>
  <c r="V1210" i="7"/>
  <c r="V956" i="7"/>
  <c r="V924" i="7"/>
  <c r="V918" i="7"/>
  <c r="V908" i="7"/>
  <c r="V903" i="7"/>
  <c r="V878" i="7"/>
  <c r="V856" i="7"/>
  <c r="V848" i="7"/>
  <c r="V819" i="7"/>
  <c r="V792" i="7"/>
  <c r="V782" i="7"/>
  <c r="V781" i="7"/>
  <c r="V767" i="7"/>
  <c r="V754" i="7"/>
  <c r="V752" i="7"/>
  <c r="V749" i="7"/>
  <c r="W743" i="7"/>
  <c r="W739" i="7"/>
  <c r="W737" i="7"/>
  <c r="W730" i="7"/>
  <c r="W728" i="7"/>
  <c r="W725" i="7"/>
  <c r="W722" i="7"/>
  <c r="W719" i="7"/>
  <c r="W715" i="7"/>
  <c r="W714" i="7"/>
  <c r="W708" i="7"/>
  <c r="W706" i="7"/>
  <c r="W700" i="7"/>
  <c r="W698" i="7"/>
  <c r="W692" i="7"/>
  <c r="W690" i="7"/>
  <c r="W687" i="7"/>
  <c r="W685" i="7"/>
  <c r="W671" i="7"/>
  <c r="W664" i="7"/>
  <c r="W661" i="7"/>
  <c r="W659" i="7"/>
  <c r="W656" i="7"/>
  <c r="W654" i="7"/>
  <c r="W652" i="7"/>
  <c r="W636" i="7"/>
  <c r="W633" i="7"/>
  <c r="W630" i="7"/>
  <c r="W624" i="7"/>
  <c r="W607" i="7"/>
  <c r="W604" i="7"/>
  <c r="W599" i="7"/>
  <c r="W572" i="7"/>
  <c r="W568" i="7"/>
  <c r="W566" i="7"/>
  <c r="W558" i="7"/>
  <c r="W521" i="7"/>
  <c r="W513" i="7"/>
  <c r="W510" i="7"/>
  <c r="W508" i="7"/>
  <c r="W501" i="7"/>
  <c r="W491" i="7"/>
  <c r="W488" i="7"/>
  <c r="W482" i="7"/>
  <c r="W461" i="7"/>
  <c r="W424" i="7"/>
  <c r="W417" i="7"/>
  <c r="V413" i="7"/>
  <c r="W404" i="7"/>
  <c r="W389" i="7"/>
  <c r="W388" i="7"/>
  <c r="V382" i="7"/>
  <c r="W381" i="7"/>
  <c r="W368" i="7"/>
  <c r="W365" i="7"/>
  <c r="W356" i="7"/>
  <c r="W352" i="7"/>
  <c r="W322" i="7"/>
  <c r="W252" i="7"/>
  <c r="W235" i="7"/>
  <c r="V231" i="7"/>
  <c r="V224" i="7"/>
  <c r="V215" i="7"/>
  <c r="V213" i="7"/>
  <c r="W188" i="7"/>
  <c r="W19" i="7"/>
  <c r="V14" i="7"/>
  <c r="W1421" i="7"/>
  <c r="W1374" i="7"/>
  <c r="W1363" i="7"/>
  <c r="W1359" i="7"/>
  <c r="W1353" i="7"/>
  <c r="W1336" i="7"/>
  <c r="W1333" i="7"/>
  <c r="W1317" i="7"/>
  <c r="W1302" i="7"/>
  <c r="W1299" i="7"/>
  <c r="W1273" i="7"/>
  <c r="W1267" i="7"/>
  <c r="W1257" i="7"/>
  <c r="W1245" i="7"/>
  <c r="W1238" i="7"/>
  <c r="W1233" i="7"/>
  <c r="W1222" i="7"/>
  <c r="V589" i="7"/>
  <c r="V575" i="7"/>
  <c r="W1201" i="7"/>
  <c r="W1196" i="7"/>
  <c r="W1193" i="7"/>
  <c r="W1181" i="7"/>
  <c r="W1176" i="7"/>
  <c r="W1164" i="7"/>
  <c r="W1160" i="7"/>
  <c r="W1153" i="7"/>
  <c r="W1142" i="7"/>
  <c r="W1141" i="7"/>
  <c r="W1127" i="7"/>
  <c r="W1124" i="7"/>
  <c r="W1119" i="7"/>
  <c r="W1101" i="7"/>
  <c r="W1095" i="7"/>
  <c r="W1092" i="7"/>
  <c r="W1086" i="7"/>
  <c r="W1079" i="7"/>
  <c r="W1075" i="7"/>
  <c r="W1072" i="7"/>
  <c r="W1062" i="7"/>
  <c r="W1059" i="7"/>
  <c r="W1054" i="7"/>
  <c r="W1048" i="7"/>
  <c r="W1044" i="7"/>
  <c r="W1033" i="7"/>
  <c r="W1028" i="7"/>
  <c r="W1007" i="7"/>
  <c r="W1004" i="7"/>
  <c r="W1000" i="7"/>
  <c r="W997" i="7"/>
  <c r="W992" i="7"/>
  <c r="W983" i="7"/>
  <c r="W980" i="7"/>
  <c r="W974" i="7"/>
  <c r="W961" i="7"/>
  <c r="W956" i="7"/>
  <c r="W953" i="7"/>
  <c r="W948" i="7"/>
  <c r="W944" i="7"/>
  <c r="W932" i="7"/>
  <c r="W929" i="7"/>
  <c r="W923" i="7"/>
  <c r="W918" i="7"/>
  <c r="W917" i="7"/>
  <c r="W905" i="7"/>
  <c r="W894" i="7"/>
  <c r="W889" i="7"/>
  <c r="W881" i="7"/>
  <c r="W870" i="7"/>
  <c r="W869" i="7"/>
  <c r="W865" i="7"/>
  <c r="W861" i="7"/>
  <c r="W855" i="7"/>
  <c r="W853" i="7"/>
  <c r="W849" i="7"/>
  <c r="W830" i="7"/>
  <c r="W828" i="7"/>
  <c r="W825" i="7"/>
  <c r="W815" i="7"/>
  <c r="W813" i="7"/>
  <c r="W809" i="7"/>
  <c r="W798" i="7"/>
  <c r="W795" i="7"/>
  <c r="W793" i="7"/>
  <c r="W789" i="7"/>
  <c r="W783" i="7"/>
  <c r="W774" i="7"/>
  <c r="W767" i="7"/>
  <c r="W765" i="7"/>
  <c r="W757" i="7"/>
  <c r="W1451" i="7"/>
  <c r="V1462" i="7"/>
  <c r="V1465" i="7"/>
  <c r="V1476" i="7"/>
  <c r="W1497" i="7"/>
  <c r="W1498" i="7"/>
  <c r="W1499" i="7"/>
  <c r="W1522" i="7"/>
  <c r="W1532" i="7"/>
  <c r="W1537" i="7"/>
  <c r="V1552" i="7"/>
  <c r="W1560" i="7"/>
  <c r="W1594" i="7"/>
  <c r="V1656" i="7"/>
  <c r="V957" i="7"/>
  <c r="V905" i="7"/>
  <c r="W713" i="7"/>
  <c r="W672" i="7"/>
  <c r="W608" i="7"/>
  <c r="W635" i="7"/>
  <c r="W744" i="7"/>
  <c r="W742" i="7"/>
  <c r="W740" i="7"/>
  <c r="W735" i="7"/>
  <c r="W732" i="7"/>
  <c r="W729" i="7"/>
  <c r="W717" i="7"/>
  <c r="W718" i="7"/>
  <c r="W712" i="7"/>
  <c r="W711" i="7"/>
  <c r="W677" i="7"/>
  <c r="W678" i="7"/>
  <c r="W668" i="7"/>
  <c r="W657" i="7"/>
  <c r="W653" i="7"/>
  <c r="W649" i="7"/>
  <c r="W648" i="7"/>
  <c r="W642" i="7"/>
  <c r="W639" i="7"/>
  <c r="W638" i="7"/>
  <c r="W628" i="7"/>
  <c r="W620" i="7"/>
  <c r="W618" i="7"/>
  <c r="W573" i="7"/>
  <c r="W564" i="7"/>
  <c r="W560" i="7"/>
  <c r="W531" i="7"/>
  <c r="W511" i="7"/>
  <c r="W505" i="7"/>
  <c r="W486" i="7"/>
  <c r="W446" i="7"/>
  <c r="W445" i="7"/>
  <c r="W423" i="7"/>
  <c r="W422" i="7"/>
  <c r="W415" i="7"/>
  <c r="V411" i="7"/>
  <c r="V409" i="7"/>
  <c r="V405" i="7"/>
  <c r="W397" i="7"/>
  <c r="W394" i="7"/>
  <c r="W387" i="7"/>
  <c r="W372" i="7"/>
  <c r="W363" i="7"/>
  <c r="W343" i="7"/>
  <c r="W334" i="7"/>
  <c r="W329" i="7"/>
  <c r="W317" i="7"/>
  <c r="W300" i="7"/>
  <c r="W261" i="7"/>
  <c r="W253" i="7"/>
  <c r="W246" i="7"/>
  <c r="W243" i="7"/>
  <c r="W242" i="7"/>
  <c r="W239" i="7"/>
  <c r="W218" i="7"/>
  <c r="V185" i="7"/>
  <c r="V179" i="7"/>
  <c r="V169" i="7"/>
  <c r="V144" i="7"/>
  <c r="V140" i="7"/>
  <c r="V137" i="7"/>
  <c r="V132" i="7"/>
  <c r="V128" i="7"/>
  <c r="V125" i="7"/>
  <c r="V124" i="7"/>
  <c r="V120" i="7"/>
  <c r="V119" i="7"/>
  <c r="V118" i="7"/>
  <c r="V116" i="7"/>
  <c r="V97" i="7"/>
  <c r="V96" i="7"/>
  <c r="V94" i="7"/>
  <c r="V89" i="7"/>
  <c r="V86" i="7"/>
  <c r="V77" i="7"/>
  <c r="V60" i="7"/>
  <c r="V61" i="7"/>
  <c r="V47" i="7"/>
  <c r="V43" i="7"/>
  <c r="V27" i="7"/>
  <c r="V21" i="7"/>
  <c r="V20" i="7"/>
  <c r="W1329" i="7"/>
  <c r="W1326" i="7"/>
  <c r="W1319" i="7"/>
  <c r="W1321" i="7"/>
  <c r="W1294" i="7"/>
  <c r="W1295" i="7"/>
  <c r="W1025" i="7"/>
  <c r="W1023" i="7"/>
  <c r="V1420" i="7"/>
  <c r="W641" i="7"/>
  <c r="V784" i="7"/>
  <c r="V751" i="7"/>
  <c r="W746" i="7"/>
  <c r="V907" i="7"/>
  <c r="W640" i="7"/>
  <c r="V121" i="7"/>
  <c r="W637" i="7"/>
  <c r="W1422" i="7"/>
  <c r="W1423" i="7"/>
  <c r="W1442" i="7"/>
  <c r="W1443" i="7"/>
  <c r="W1447" i="7"/>
  <c r="W1449" i="7"/>
  <c r="V1450" i="7"/>
  <c r="V1449" i="7"/>
  <c r="W1476" i="7"/>
  <c r="W1477" i="7"/>
  <c r="W1483" i="7"/>
  <c r="W1481" i="7"/>
  <c r="W1482" i="7"/>
  <c r="W1492" i="7"/>
  <c r="W1493" i="7"/>
  <c r="W1491" i="7"/>
  <c r="W1494" i="7"/>
  <c r="W1495" i="7"/>
  <c r="W1553" i="7"/>
  <c r="W1551" i="7"/>
  <c r="V1555" i="7"/>
  <c r="V1557" i="7"/>
  <c r="W1556" i="7"/>
  <c r="W1559" i="7"/>
  <c r="V1562" i="7"/>
  <c r="V1563" i="7"/>
  <c r="W1572" i="7"/>
  <c r="W1570" i="7"/>
  <c r="W1571" i="7"/>
  <c r="W1568" i="7"/>
  <c r="W1566" i="7"/>
  <c r="V1576" i="7"/>
  <c r="V1573" i="7"/>
  <c r="W1583" i="7"/>
  <c r="W1584" i="7"/>
  <c r="W1582" i="7"/>
  <c r="V1649" i="7"/>
  <c r="V1644" i="7"/>
  <c r="W1637" i="7"/>
  <c r="W1630" i="7"/>
  <c r="W1631" i="7"/>
  <c r="W1629" i="7"/>
  <c r="W1627" i="7"/>
  <c r="W1624" i="7"/>
  <c r="W1625" i="7"/>
  <c r="W1623" i="7"/>
  <c r="W1621" i="7"/>
  <c r="W1618" i="7"/>
  <c r="W1616" i="7"/>
  <c r="W1617" i="7"/>
  <c r="W1614" i="7"/>
  <c r="W1610" i="7"/>
  <c r="W1609" i="7"/>
  <c r="W1611" i="7"/>
  <c r="W1655" i="7"/>
  <c r="W1654" i="7"/>
  <c r="V974" i="7"/>
  <c r="V958" i="7"/>
  <c r="V951" i="7"/>
  <c r="V948" i="7"/>
  <c r="V940" i="7"/>
  <c r="V900" i="7"/>
  <c r="V887" i="7"/>
  <c r="V877" i="7"/>
  <c r="V849" i="7"/>
  <c r="V822" i="7"/>
  <c r="V820" i="7"/>
  <c r="V805" i="7"/>
  <c r="V757" i="7"/>
  <c r="V466" i="7"/>
  <c r="V464" i="7"/>
  <c r="V393" i="7"/>
  <c r="V387" i="7"/>
  <c r="V359" i="7"/>
  <c r="V357" i="7"/>
  <c r="V356" i="7"/>
  <c r="V331" i="7"/>
  <c r="V326" i="7"/>
  <c r="V316" i="7"/>
  <c r="V315" i="7"/>
  <c r="V310" i="7"/>
  <c r="V305" i="7"/>
  <c r="V278" i="7"/>
  <c r="V274" i="7"/>
  <c r="V273" i="7"/>
  <c r="V272" i="7"/>
  <c r="V256" i="7"/>
  <c r="W182" i="7"/>
  <c r="W164" i="7"/>
  <c r="W146" i="7"/>
  <c r="W117" i="7"/>
  <c r="W118" i="7"/>
  <c r="W99" i="7"/>
  <c r="W97" i="7"/>
  <c r="W89" i="7"/>
  <c r="W88" i="7"/>
  <c r="W75" i="7"/>
  <c r="W61" i="7"/>
  <c r="W54" i="7"/>
  <c r="W44" i="7"/>
  <c r="W39" i="7"/>
  <c r="W37" i="7"/>
  <c r="W36" i="7"/>
  <c r="W26" i="7"/>
  <c r="W23" i="7"/>
  <c r="W22" i="7"/>
  <c r="V17" i="7"/>
  <c r="W10" i="7"/>
  <c r="W11" i="7"/>
  <c r="W1411" i="7"/>
  <c r="W1368" i="7"/>
  <c r="W1342" i="7"/>
  <c r="W1210" i="7"/>
  <c r="W1202" i="7"/>
  <c r="W1171" i="7"/>
  <c r="W1114" i="7"/>
  <c r="W1091" i="7"/>
  <c r="W908" i="7"/>
  <c r="W819" i="7"/>
  <c r="W810" i="7"/>
  <c r="V590" i="7"/>
  <c r="W1557" i="7"/>
  <c r="W1641" i="7"/>
  <c r="V619" i="7"/>
  <c r="AQ830" i="10"/>
  <c r="AR830" i="10" s="1"/>
  <c r="AQ829" i="10"/>
  <c r="AR829" i="10" s="1"/>
  <c r="AE826" i="10"/>
  <c r="AF826" i="10" s="1"/>
  <c r="AQ818" i="10"/>
  <c r="AR818" i="10" s="1"/>
  <c r="AQ816" i="10"/>
  <c r="AR816" i="10" s="1"/>
  <c r="AQ814" i="10"/>
  <c r="AR814" i="10" s="1"/>
  <c r="AQ802" i="10"/>
  <c r="AR802" i="10" s="1"/>
  <c r="AE802" i="10"/>
  <c r="AF802" i="10" s="1"/>
  <c r="AE793" i="10"/>
  <c r="AF793" i="10" s="1"/>
  <c r="AQ789" i="10"/>
  <c r="AR789" i="10" s="1"/>
  <c r="AQ788" i="10"/>
  <c r="AR788" i="10" s="1"/>
  <c r="AQ787" i="10"/>
  <c r="AR787" i="10" s="1"/>
  <c r="AE786" i="10"/>
  <c r="AF786" i="10" s="1"/>
  <c r="AE784" i="10"/>
  <c r="AF784" i="10" s="1"/>
  <c r="AE774" i="10"/>
  <c r="AF774" i="10" s="1"/>
  <c r="AQ771" i="10"/>
  <c r="AR771" i="10" s="1"/>
  <c r="AE771" i="10"/>
  <c r="AF771" i="10" s="1"/>
  <c r="AE769" i="10"/>
  <c r="AF769" i="10" s="1"/>
  <c r="AW321" i="10"/>
  <c r="AX321" i="10" s="1"/>
  <c r="AE761" i="10"/>
  <c r="AF761" i="10" s="1"/>
  <c r="AE759" i="10"/>
  <c r="AF759" i="10" s="1"/>
  <c r="AE756" i="10"/>
  <c r="AF756" i="10" s="1"/>
  <c r="AE754" i="10"/>
  <c r="AF754" i="10" s="1"/>
  <c r="AE751" i="10"/>
  <c r="AF751" i="10" s="1"/>
  <c r="AE750" i="10"/>
  <c r="AF750" i="10" s="1"/>
  <c r="AQ743" i="10"/>
  <c r="AR743" i="10" s="1"/>
  <c r="AQ741" i="10"/>
  <c r="AR741" i="10" s="1"/>
  <c r="AE736" i="10"/>
  <c r="AF736" i="10" s="1"/>
  <c r="AQ735" i="10"/>
  <c r="AR735" i="10" s="1"/>
  <c r="AE735" i="10"/>
  <c r="AF735" i="10" s="1"/>
  <c r="AQ733" i="10"/>
  <c r="AR733" i="10" s="1"/>
  <c r="AE732" i="10"/>
  <c r="AF732" i="10" s="1"/>
  <c r="AE729" i="10"/>
  <c r="AF729" i="10" s="1"/>
  <c r="AE727" i="10"/>
  <c r="AF727" i="10" s="1"/>
  <c r="AQ721" i="10"/>
  <c r="AR721" i="10" s="1"/>
  <c r="AE719" i="10"/>
  <c r="AF719" i="10" s="1"/>
  <c r="AQ715" i="10"/>
  <c r="AR715" i="10" s="1"/>
  <c r="AE715" i="10"/>
  <c r="AF715" i="10" s="1"/>
  <c r="AQ714" i="10"/>
  <c r="AR714" i="10" s="1"/>
  <c r="AQ713" i="10"/>
  <c r="AR713" i="10" s="1"/>
  <c r="AQ710" i="10"/>
  <c r="AR710" i="10" s="1"/>
  <c r="AQ709" i="10"/>
  <c r="AR709" i="10" s="1"/>
  <c r="AE706" i="10"/>
  <c r="AF706" i="10" s="1"/>
  <c r="AE702" i="10"/>
  <c r="AF702" i="10" s="1"/>
  <c r="AE701" i="10"/>
  <c r="AF701" i="10" s="1"/>
  <c r="AE699" i="10"/>
  <c r="AF699" i="10" s="1"/>
  <c r="AQ697" i="10"/>
  <c r="AR697" i="10" s="1"/>
  <c r="AT695" i="10"/>
  <c r="AU695" i="10" s="1"/>
  <c r="AT689" i="10"/>
  <c r="AU689" i="10" s="1"/>
  <c r="AT685" i="10"/>
  <c r="AU685" i="10" s="1"/>
  <c r="AH683" i="10"/>
  <c r="AI683" i="10" s="1"/>
  <c r="AH681" i="10"/>
  <c r="AI681" i="10" s="1"/>
  <c r="AH677" i="10"/>
  <c r="AI677" i="10" s="1"/>
  <c r="AT666" i="10"/>
  <c r="AU666" i="10" s="1"/>
  <c r="AT661" i="10"/>
  <c r="AU661" i="10" s="1"/>
  <c r="AH661" i="10"/>
  <c r="AI661" i="10" s="1"/>
  <c r="AT660" i="10"/>
  <c r="AU660" i="10" s="1"/>
  <c r="AT658" i="10"/>
  <c r="AU658" i="10" s="1"/>
  <c r="AH658" i="10"/>
  <c r="AI658" i="10" s="1"/>
  <c r="AT652" i="10"/>
  <c r="AU652" i="10" s="1"/>
  <c r="AH651" i="10"/>
  <c r="AI651" i="10" s="1"/>
  <c r="AT650" i="10"/>
  <c r="AU650" i="10" s="1"/>
  <c r="AT646" i="10"/>
  <c r="AU646" i="10" s="1"/>
  <c r="AH643" i="10"/>
  <c r="AI643" i="10" s="1"/>
  <c r="AT640" i="10"/>
  <c r="AU640" i="10" s="1"/>
  <c r="AH632" i="10"/>
  <c r="AI632" i="10" s="1"/>
  <c r="AT627" i="10"/>
  <c r="AU627" i="10" s="1"/>
  <c r="AT625" i="10"/>
  <c r="AU625" i="10" s="1"/>
  <c r="AT622" i="10"/>
  <c r="AU622" i="10" s="1"/>
  <c r="AH622" i="10"/>
  <c r="AI622" i="10" s="1"/>
  <c r="AT620" i="10"/>
  <c r="AU620" i="10" s="1"/>
  <c r="AT607" i="10"/>
  <c r="AU607" i="10" s="1"/>
  <c r="AT602" i="10"/>
  <c r="AU602" i="10" s="1"/>
  <c r="AH594" i="10"/>
  <c r="AI594" i="10" s="1"/>
  <c r="AT593" i="10"/>
  <c r="AU593" i="10" s="1"/>
  <c r="AH592" i="10"/>
  <c r="AI592" i="10" s="1"/>
  <c r="AH590" i="10"/>
  <c r="AI590" i="10" s="1"/>
  <c r="AH589" i="10"/>
  <c r="AI589" i="10" s="1"/>
  <c r="AT587" i="10"/>
  <c r="AU587" i="10" s="1"/>
  <c r="AT586" i="10"/>
  <c r="AU586" i="10" s="1"/>
  <c r="AT585" i="10"/>
  <c r="AU585" i="10" s="1"/>
  <c r="AT582" i="10"/>
  <c r="AU582" i="10" s="1"/>
  <c r="AT579" i="10"/>
  <c r="AU579" i="10" s="1"/>
  <c r="AT573" i="10"/>
  <c r="AU573" i="10" s="1"/>
  <c r="AT566" i="10"/>
  <c r="AU566" i="10" s="1"/>
  <c r="AH566" i="10"/>
  <c r="AI566" i="10" s="1"/>
  <c r="AH563" i="10"/>
  <c r="AI563" i="10" s="1"/>
  <c r="AT555" i="10"/>
  <c r="AU555" i="10" s="1"/>
  <c r="AT554" i="10"/>
  <c r="AU554" i="10" s="1"/>
  <c r="AT552" i="10"/>
  <c r="AU552" i="10" s="1"/>
  <c r="AT548" i="10"/>
  <c r="AU548" i="10" s="1"/>
  <c r="AT517" i="10"/>
  <c r="AU517" i="10" s="1"/>
  <c r="AH517" i="10"/>
  <c r="AI517" i="10" s="1"/>
  <c r="AT514" i="10"/>
  <c r="AU514" i="10" s="1"/>
  <c r="AH503" i="10"/>
  <c r="AI503" i="10" s="1"/>
  <c r="AH501" i="10"/>
  <c r="AI501" i="10" s="1"/>
  <c r="AH497" i="10"/>
  <c r="AI497" i="10" s="1"/>
  <c r="AT496" i="10"/>
  <c r="AU496" i="10" s="1"/>
  <c r="AH492" i="10"/>
  <c r="AI492" i="10" s="1"/>
  <c r="AH489" i="10"/>
  <c r="AI489" i="10" s="1"/>
  <c r="AH485" i="10"/>
  <c r="AI485" i="10" s="1"/>
  <c r="AT474" i="10"/>
  <c r="AU474" i="10" s="1"/>
  <c r="AH473" i="10"/>
  <c r="AI473" i="10" s="1"/>
  <c r="AH409" i="10"/>
  <c r="AI409" i="10" s="1"/>
  <c r="AV116" i="10"/>
  <c r="AK798" i="10"/>
  <c r="AL798" i="10" s="1"/>
  <c r="AK797" i="10"/>
  <c r="AL797" i="10" s="1"/>
  <c r="AK796" i="10"/>
  <c r="AL796" i="10" s="1"/>
  <c r="Y796" i="10"/>
  <c r="Z796" i="10" s="1"/>
  <c r="Y795" i="10"/>
  <c r="Z795" i="10" s="1"/>
  <c r="AK792" i="10"/>
  <c r="AL792" i="10" s="1"/>
  <c r="AK791" i="10"/>
  <c r="AL791" i="10" s="1"/>
  <c r="AK789" i="10"/>
  <c r="AL789" i="10" s="1"/>
  <c r="Y788" i="10"/>
  <c r="Z788" i="10" s="1"/>
  <c r="Y787" i="10"/>
  <c r="Z787" i="10" s="1"/>
  <c r="Y786" i="10"/>
  <c r="Z786" i="10" s="1"/>
  <c r="AK785" i="10"/>
  <c r="AL785" i="10" s="1"/>
  <c r="Y785" i="10"/>
  <c r="Z785" i="10" s="1"/>
  <c r="AK784" i="10"/>
  <c r="AL784" i="10" s="1"/>
  <c r="AK783" i="10"/>
  <c r="AL783" i="10" s="1"/>
  <c r="Y782" i="10"/>
  <c r="Z782" i="10" s="1"/>
  <c r="Y778" i="10"/>
  <c r="Z778" i="10" s="1"/>
  <c r="AK776" i="10"/>
  <c r="AL776" i="10" s="1"/>
  <c r="Y776" i="10"/>
  <c r="Z776" i="10" s="1"/>
  <c r="AK775" i="10"/>
  <c r="AL775" i="10" s="1"/>
  <c r="AK774" i="10"/>
  <c r="AL774" i="10" s="1"/>
  <c r="Y774" i="10"/>
  <c r="Z774" i="10" s="1"/>
  <c r="AK773" i="10"/>
  <c r="AL773" i="10" s="1"/>
  <c r="Y770" i="10"/>
  <c r="Z770" i="10" s="1"/>
  <c r="AK767" i="10"/>
  <c r="AL767" i="10" s="1"/>
  <c r="AK760" i="10"/>
  <c r="AL760" i="10" s="1"/>
  <c r="AK758" i="10"/>
  <c r="AL758" i="10" s="1"/>
  <c r="AK757" i="10"/>
  <c r="AL757" i="10" s="1"/>
  <c r="AK753" i="10"/>
  <c r="AL753" i="10" s="1"/>
  <c r="Y747" i="10"/>
  <c r="Z747" i="10" s="1"/>
  <c r="AK746" i="10"/>
  <c r="AL746" i="10" s="1"/>
  <c r="Y746" i="10"/>
  <c r="Z746" i="10" s="1"/>
  <c r="AK745" i="10"/>
  <c r="AL745" i="10" s="1"/>
  <c r="Y744" i="10"/>
  <c r="Z744" i="10" s="1"/>
  <c r="Y743" i="10"/>
  <c r="Z743" i="10" s="1"/>
  <c r="Y742" i="10"/>
  <c r="Z742" i="10" s="1"/>
  <c r="Y741" i="10"/>
  <c r="Z741" i="10" s="1"/>
  <c r="AK740" i="10"/>
  <c r="AL740" i="10" s="1"/>
  <c r="AK738" i="10"/>
  <c r="AL738" i="10" s="1"/>
  <c r="Y731" i="10"/>
  <c r="Z731" i="10" s="1"/>
  <c r="AK727" i="10"/>
  <c r="AL727" i="10" s="1"/>
  <c r="Y725" i="10"/>
  <c r="Z725" i="10" s="1"/>
  <c r="AK722" i="10"/>
  <c r="AL722" i="10" s="1"/>
  <c r="Y721" i="10"/>
  <c r="Z721" i="10" s="1"/>
  <c r="AK718" i="10"/>
  <c r="AL718" i="10" s="1"/>
  <c r="AK717" i="10"/>
  <c r="AL717" i="10" s="1"/>
  <c r="AK715" i="10"/>
  <c r="AL715" i="10" s="1"/>
  <c r="AK712" i="10"/>
  <c r="AL712" i="10" s="1"/>
  <c r="AK708" i="10"/>
  <c r="AL708" i="10" s="1"/>
  <c r="AK707" i="10"/>
  <c r="AL707" i="10" s="1"/>
  <c r="AK705" i="10"/>
  <c r="AL705" i="10" s="1"/>
  <c r="AK702" i="10"/>
  <c r="AL702" i="10" s="1"/>
  <c r="AK701" i="10"/>
  <c r="AL701" i="10" s="1"/>
  <c r="AK700" i="10"/>
  <c r="AL700" i="10" s="1"/>
  <c r="Y700" i="10"/>
  <c r="Z700" i="10" s="1"/>
  <c r="AK695" i="10"/>
  <c r="AL695" i="10" s="1"/>
  <c r="AN693" i="10"/>
  <c r="AO693" i="10" s="1"/>
  <c r="AN692" i="10"/>
  <c r="AO692" i="10" s="1"/>
  <c r="AB691" i="10"/>
  <c r="AC691" i="10" s="1"/>
  <c r="AN690" i="10"/>
  <c r="AO690" i="10" s="1"/>
  <c r="AB682" i="10"/>
  <c r="AC682" i="10" s="1"/>
  <c r="AB681" i="10"/>
  <c r="AC681" i="10" s="1"/>
  <c r="AB680" i="10"/>
  <c r="AC680" i="10" s="1"/>
  <c r="AN676" i="10"/>
  <c r="AO676" i="10" s="1"/>
  <c r="AB671" i="10"/>
  <c r="AC671" i="10" s="1"/>
  <c r="AN670" i="10"/>
  <c r="AO670" i="10" s="1"/>
  <c r="AB669" i="10"/>
  <c r="AC669" i="10" s="1"/>
  <c r="AB667" i="10"/>
  <c r="AC667" i="10" s="1"/>
  <c r="AB664" i="10"/>
  <c r="AC664" i="10" s="1"/>
  <c r="AN663" i="10"/>
  <c r="AO663" i="10" s="1"/>
  <c r="AB662" i="10"/>
  <c r="AC662" i="10" s="1"/>
  <c r="AN661" i="10"/>
  <c r="AO661" i="10" s="1"/>
  <c r="AB660" i="10"/>
  <c r="AC660" i="10" s="1"/>
  <c r="AB658" i="10"/>
  <c r="AC658" i="10" s="1"/>
  <c r="AB656" i="10"/>
  <c r="AC656" i="10" s="1"/>
  <c r="AB655" i="10"/>
  <c r="AC655" i="10" s="1"/>
  <c r="AB644" i="10"/>
  <c r="AC644" i="10" s="1"/>
  <c r="AB643" i="10"/>
  <c r="AC643" i="10" s="1"/>
  <c r="AN638" i="10"/>
  <c r="AO638" i="10" s="1"/>
  <c r="AN637" i="10"/>
  <c r="AO637" i="10" s="1"/>
  <c r="AN613" i="10"/>
  <c r="AO613" i="10" s="1"/>
  <c r="AN603" i="10"/>
  <c r="AO603" i="10" s="1"/>
  <c r="AB603" i="10"/>
  <c r="AC603" i="10" s="1"/>
  <c r="AN601" i="10"/>
  <c r="AO601" i="10" s="1"/>
  <c r="AB601" i="10"/>
  <c r="AC601" i="10" s="1"/>
  <c r="AN597" i="10"/>
  <c r="AO597" i="10" s="1"/>
  <c r="AN595" i="10"/>
  <c r="AO595" i="10" s="1"/>
  <c r="AB586" i="10"/>
  <c r="AC586" i="10" s="1"/>
  <c r="AB583" i="10"/>
  <c r="AC583" i="10" s="1"/>
  <c r="AN576" i="10"/>
  <c r="AO576" i="10" s="1"/>
  <c r="AN575" i="10"/>
  <c r="AO575" i="10" s="1"/>
  <c r="AN565" i="10"/>
  <c r="AO565" i="10" s="1"/>
  <c r="AB559" i="10"/>
  <c r="AC559" i="10" s="1"/>
  <c r="AB544" i="10"/>
  <c r="AC544" i="10" s="1"/>
  <c r="AB543" i="10"/>
  <c r="AC543" i="10" s="1"/>
  <c r="AB541" i="10"/>
  <c r="AC541" i="10" s="1"/>
  <c r="AB538" i="10"/>
  <c r="AC538" i="10" s="1"/>
  <c r="AB533" i="10"/>
  <c r="AC533" i="10" s="1"/>
  <c r="AQ860" i="10"/>
  <c r="AR860" i="10" s="1"/>
  <c r="AQ859" i="10"/>
  <c r="AR859" i="10" s="1"/>
  <c r="AW319" i="10"/>
  <c r="AX319" i="10" s="1"/>
  <c r="AO701" i="10"/>
  <c r="AC728" i="10"/>
  <c r="AO714" i="10"/>
  <c r="AQ835" i="10"/>
  <c r="AR835" i="10" s="1"/>
  <c r="AB874" i="10"/>
  <c r="AC874" i="10" s="1"/>
  <c r="AC739" i="10"/>
  <c r="AW732" i="10"/>
  <c r="AX732" i="10" s="1"/>
  <c r="V616" i="7"/>
  <c r="W616" i="7"/>
  <c r="W613" i="7"/>
  <c r="W612" i="7"/>
  <c r="W610" i="7"/>
  <c r="W609" i="7"/>
  <c r="W606" i="7"/>
  <c r="W601" i="7"/>
  <c r="W600" i="7"/>
  <c r="W597" i="7"/>
  <c r="W598" i="7"/>
  <c r="W589" i="7"/>
  <c r="W587" i="7"/>
  <c r="W585" i="7"/>
  <c r="W570" i="7"/>
  <c r="W569" i="7"/>
  <c r="W567" i="7"/>
  <c r="W565" i="7"/>
  <c r="W563" i="7"/>
  <c r="W561" i="7"/>
  <c r="W559" i="7"/>
  <c r="W555" i="7"/>
  <c r="W550" i="7"/>
  <c r="W544" i="7"/>
  <c r="W543" i="7"/>
  <c r="W541" i="7"/>
  <c r="W540" i="7"/>
  <c r="W539" i="7"/>
  <c r="W533" i="7"/>
  <c r="W532" i="7"/>
  <c r="W530" i="7"/>
  <c r="W528" i="7"/>
  <c r="W527" i="7"/>
  <c r="W526" i="7"/>
  <c r="W525" i="7"/>
  <c r="W524" i="7"/>
  <c r="W522" i="7"/>
  <c r="W520" i="7"/>
  <c r="W518" i="7"/>
  <c r="W515" i="7"/>
  <c r="W512" i="7"/>
  <c r="W509" i="7"/>
  <c r="W507" i="7"/>
  <c r="W503" i="7"/>
  <c r="W504" i="7"/>
  <c r="W500" i="7"/>
  <c r="W498" i="7"/>
  <c r="W493" i="7"/>
  <c r="W494" i="7"/>
  <c r="W492" i="7"/>
  <c r="W490" i="7"/>
  <c r="W487" i="7"/>
  <c r="W483" i="7"/>
  <c r="W481" i="7"/>
  <c r="W480" i="7"/>
  <c r="W478" i="7"/>
  <c r="W476" i="7"/>
  <c r="W475" i="7"/>
  <c r="W470" i="7"/>
  <c r="W469" i="7"/>
  <c r="W462" i="7"/>
  <c r="W460" i="7"/>
  <c r="W459" i="7"/>
  <c r="W458" i="7"/>
  <c r="W457" i="7"/>
  <c r="W456" i="7"/>
  <c r="W454" i="7"/>
  <c r="W451" i="7"/>
  <c r="W450" i="7"/>
  <c r="W449" i="7"/>
  <c r="W444" i="7"/>
  <c r="W443" i="7"/>
  <c r="W441" i="7"/>
  <c r="W440" i="7"/>
  <c r="W439" i="7"/>
  <c r="W437" i="7"/>
  <c r="W433" i="7"/>
  <c r="W428" i="7"/>
  <c r="W427" i="7"/>
  <c r="W425" i="7"/>
  <c r="W421" i="7"/>
  <c r="W420" i="7"/>
  <c r="W418" i="7"/>
  <c r="W411" i="7"/>
  <c r="W413" i="7"/>
  <c r="V410" i="7"/>
  <c r="V408" i="7"/>
  <c r="V407" i="7"/>
  <c r="V406" i="7"/>
  <c r="W398" i="7"/>
  <c r="V1752" i="7"/>
  <c r="V618" i="7"/>
  <c r="V968" i="7"/>
  <c r="V967" i="7"/>
  <c r="V936" i="7"/>
  <c r="V933" i="7"/>
  <c r="V935" i="7"/>
  <c r="V893" i="7"/>
  <c r="V895" i="7"/>
  <c r="V870" i="7"/>
  <c r="V869" i="7"/>
  <c r="V846" i="7"/>
  <c r="V847" i="7"/>
  <c r="V840" i="7"/>
  <c r="V837" i="7"/>
  <c r="V811" i="7"/>
  <c r="V810" i="7"/>
  <c r="V812" i="7"/>
  <c r="V785" i="7"/>
  <c r="V787" i="7"/>
  <c r="V773" i="7"/>
  <c r="V774" i="7"/>
  <c r="V776" i="7"/>
  <c r="V756" i="7"/>
  <c r="V755" i="7"/>
  <c r="V731" i="7"/>
  <c r="V730" i="7"/>
  <c r="V728" i="7"/>
  <c r="V722" i="7"/>
  <c r="V721" i="7"/>
  <c r="V720" i="7"/>
  <c r="V717" i="7"/>
  <c r="V715" i="7"/>
  <c r="V716" i="7"/>
  <c r="V688" i="7"/>
  <c r="V675" i="7"/>
  <c r="V673" i="7"/>
  <c r="V667" i="7"/>
  <c r="V660" i="7"/>
  <c r="V659" i="7"/>
  <c r="V175" i="7"/>
  <c r="V173" i="7"/>
  <c r="W396" i="7"/>
  <c r="W395" i="7"/>
  <c r="W393" i="7"/>
  <c r="W392" i="7"/>
  <c r="W391" i="7"/>
  <c r="W390" i="7"/>
  <c r="W385" i="7"/>
  <c r="W383" i="7"/>
  <c r="W380" i="7"/>
  <c r="W379" i="7"/>
  <c r="W378" i="7"/>
  <c r="W376" i="7"/>
  <c r="W374" i="7"/>
  <c r="W371" i="7"/>
  <c r="W369" i="7"/>
  <c r="W367" i="7"/>
  <c r="W366" i="7"/>
  <c r="W364" i="7"/>
  <c r="W362" i="7"/>
  <c r="W361" i="7"/>
  <c r="W360" i="7"/>
  <c r="W359" i="7"/>
  <c r="W358" i="7"/>
  <c r="W357" i="7"/>
  <c r="W355" i="7"/>
  <c r="W354" i="7"/>
  <c r="W353" i="7"/>
  <c r="W351" i="7"/>
  <c r="W350" i="7"/>
  <c r="W349" i="7"/>
  <c r="W348" i="7"/>
  <c r="W346" i="7"/>
  <c r="W345" i="7"/>
  <c r="W344" i="7"/>
  <c r="W342" i="7"/>
  <c r="W341" i="7"/>
  <c r="W339" i="7"/>
  <c r="W338" i="7"/>
  <c r="W337" i="7"/>
  <c r="W336" i="7"/>
  <c r="W335" i="7"/>
  <c r="W333" i="7"/>
  <c r="W332" i="7"/>
  <c r="W331" i="7"/>
  <c r="W330" i="7"/>
  <c r="W328" i="7"/>
  <c r="W327" i="7"/>
  <c r="W326" i="7"/>
  <c r="W325" i="7"/>
  <c r="W324" i="7"/>
  <c r="W323" i="7"/>
  <c r="W321" i="7"/>
  <c r="W320" i="7"/>
  <c r="W319" i="7"/>
  <c r="W318" i="7"/>
  <c r="W315" i="7"/>
  <c r="W313" i="7"/>
  <c r="W312" i="7"/>
  <c r="W311" i="7"/>
  <c r="W310" i="7"/>
  <c r="W308" i="7"/>
  <c r="W307" i="7"/>
  <c r="W306" i="7"/>
  <c r="W302" i="7"/>
  <c r="W301" i="7"/>
  <c r="W299" i="7"/>
  <c r="W298" i="7"/>
  <c r="W297" i="7"/>
  <c r="W294" i="7"/>
  <c r="W293" i="7"/>
  <c r="W285" i="7"/>
  <c r="W279" i="7"/>
  <c r="W278" i="7"/>
  <c r="W274" i="7"/>
  <c r="W271" i="7"/>
  <c r="W269" i="7"/>
  <c r="W268" i="7"/>
  <c r="W267" i="7"/>
  <c r="W266" i="7"/>
  <c r="W265" i="7"/>
  <c r="W263" i="7"/>
  <c r="W262" i="7"/>
  <c r="W257" i="7"/>
  <c r="W256" i="7"/>
  <c r="W255" i="7"/>
  <c r="W254" i="7"/>
  <c r="W247" i="7"/>
  <c r="W249" i="7"/>
  <c r="W250" i="7"/>
  <c r="V638" i="7"/>
  <c r="V632" i="7"/>
  <c r="V631" i="7"/>
  <c r="V651" i="7"/>
  <c r="W109" i="7"/>
  <c r="V680" i="7"/>
  <c r="V679" i="7"/>
  <c r="V681" i="7"/>
  <c r="V682" i="7"/>
  <c r="V109" i="7"/>
  <c r="V112" i="7"/>
  <c r="V111" i="7"/>
  <c r="V110" i="7"/>
  <c r="W716" i="7"/>
  <c r="V617" i="7"/>
  <c r="V225" i="7"/>
  <c r="W212" i="7"/>
  <c r="W205" i="7"/>
  <c r="V201" i="7"/>
  <c r="V18" i="7"/>
  <c r="W1419" i="7"/>
  <c r="W1412" i="7"/>
  <c r="W1377" i="7"/>
  <c r="W1376" i="7"/>
  <c r="W1370" i="7"/>
  <c r="W1367" i="7"/>
  <c r="W1362" i="7"/>
  <c r="W1356" i="7"/>
  <c r="W1337" i="7"/>
  <c r="W1335" i="7"/>
  <c r="W1323" i="7"/>
  <c r="W1320" i="7"/>
  <c r="W1306" i="7"/>
  <c r="W1296" i="7"/>
  <c r="W1292" i="7"/>
  <c r="W1275" i="7"/>
  <c r="W1246" i="7"/>
  <c r="W1239" i="7"/>
  <c r="W1236" i="7"/>
  <c r="W1226" i="7"/>
  <c r="W1217" i="7"/>
  <c r="W1214" i="7"/>
  <c r="W1209" i="7"/>
  <c r="W1208" i="7"/>
  <c r="W1194" i="7"/>
  <c r="W1185" i="7"/>
  <c r="W1182" i="7"/>
  <c r="W1175" i="7"/>
  <c r="W1167" i="7"/>
  <c r="W1144" i="7"/>
  <c r="W1128" i="7"/>
  <c r="W1123" i="7"/>
  <c r="W1100" i="7"/>
  <c r="W1093" i="7"/>
  <c r="W1073" i="7"/>
  <c r="W1038" i="7"/>
  <c r="W1024" i="7"/>
  <c r="W1013" i="7"/>
  <c r="W993" i="7"/>
  <c r="W987" i="7"/>
  <c r="W981" i="7"/>
  <c r="W979" i="7"/>
  <c r="W940" i="7"/>
  <c r="W933" i="7"/>
  <c r="W928" i="7"/>
  <c r="W922" i="7"/>
  <c r="W920" i="7"/>
  <c r="W915" i="7"/>
  <c r="W909" i="7"/>
  <c r="W907" i="7"/>
  <c r="W891" i="7"/>
  <c r="W875" i="7"/>
  <c r="W866" i="7"/>
  <c r="W850" i="7"/>
  <c r="W823" i="7"/>
  <c r="W778" i="7"/>
  <c r="W776" i="7"/>
  <c r="W1425" i="7"/>
  <c r="W1424" i="7"/>
  <c r="W1452" i="7"/>
  <c r="W1453" i="7"/>
  <c r="W1464" i="7"/>
  <c r="V1466" i="7"/>
  <c r="W1468" i="7"/>
  <c r="W1471" i="7"/>
  <c r="W1474" i="7"/>
  <c r="V1483" i="7"/>
  <c r="W1480" i="7"/>
  <c r="V1495" i="7"/>
  <c r="W1536" i="7"/>
  <c r="W1544" i="7"/>
  <c r="V1547" i="7"/>
  <c r="W382" i="7"/>
  <c r="T195" i="10"/>
  <c r="T183" i="10"/>
  <c r="U1188" i="10"/>
  <c r="T1188" i="10"/>
  <c r="U1190" i="10"/>
  <c r="T1190" i="10"/>
  <c r="AV934" i="10"/>
  <c r="T1189" i="10"/>
  <c r="U1189" i="10"/>
  <c r="V183" i="7"/>
  <c r="W165" i="7"/>
  <c r="W162" i="7"/>
  <c r="W161" i="7"/>
  <c r="W160" i="7"/>
  <c r="W153" i="7"/>
  <c r="W151" i="7"/>
  <c r="W150" i="7"/>
  <c r="W147" i="7"/>
  <c r="W139" i="7"/>
  <c r="W136" i="7"/>
  <c r="W122" i="7"/>
  <c r="W121" i="7"/>
  <c r="W116" i="7"/>
  <c r="W115" i="7"/>
  <c r="W114" i="7"/>
  <c r="V104" i="7"/>
  <c r="V102" i="7"/>
  <c r="V92" i="7"/>
  <c r="V91" i="7"/>
  <c r="V83" i="7"/>
  <c r="V82" i="7"/>
  <c r="V81" i="7"/>
  <c r="V80" i="7"/>
  <c r="V65" i="7"/>
  <c r="V56" i="7"/>
  <c r="V26" i="7"/>
  <c r="W16" i="7"/>
  <c r="W17" i="7"/>
  <c r="W15" i="7"/>
  <c r="V11" i="7"/>
  <c r="V10" i="7"/>
  <c r="W1414" i="7"/>
  <c r="W1413" i="7"/>
  <c r="W1406" i="7"/>
  <c r="W1405" i="7"/>
  <c r="W1404" i="7"/>
  <c r="W1403" i="7"/>
  <c r="W1350" i="7"/>
  <c r="W1349" i="7"/>
  <c r="W1351" i="7"/>
  <c r="W1347" i="7"/>
  <c r="W1345" i="7"/>
  <c r="W1346" i="7"/>
  <c r="W1344" i="7"/>
  <c r="W1341" i="7"/>
  <c r="W1343" i="7"/>
  <c r="W1325" i="7"/>
  <c r="W1328" i="7"/>
  <c r="W1314" i="7"/>
  <c r="W1313" i="7"/>
  <c r="W1311" i="7"/>
  <c r="W1310" i="7"/>
  <c r="W1303" i="7"/>
  <c r="W1304" i="7"/>
  <c r="W1300" i="7"/>
  <c r="W1297" i="7"/>
  <c r="W1287" i="7"/>
  <c r="W1286" i="7"/>
  <c r="W1280" i="7"/>
  <c r="W1279" i="7"/>
  <c r="W1269" i="7"/>
  <c r="W1270" i="7"/>
  <c r="W1261" i="7"/>
  <c r="W1264" i="7"/>
  <c r="W1262" i="7"/>
  <c r="W1254" i="7"/>
  <c r="W1256" i="7"/>
  <c r="W1232" i="7"/>
  <c r="W1230" i="7"/>
  <c r="W1197" i="7"/>
  <c r="W1199" i="7"/>
  <c r="W1198" i="7"/>
  <c r="W1200" i="7"/>
  <c r="W1191" i="7"/>
  <c r="W1190" i="7"/>
  <c r="W1177" i="7"/>
  <c r="W1178" i="7"/>
  <c r="W1169" i="7"/>
  <c r="W1170" i="7"/>
  <c r="W962" i="7"/>
  <c r="W963" i="7"/>
  <c r="W900" i="7"/>
  <c r="W899" i="7"/>
  <c r="W858" i="7"/>
  <c r="W859" i="7"/>
  <c r="W844" i="7"/>
  <c r="W843" i="7"/>
  <c r="W760" i="7"/>
  <c r="W758" i="7"/>
  <c r="W485" i="7"/>
  <c r="W484" i="7"/>
  <c r="W465" i="7"/>
  <c r="W464" i="7"/>
  <c r="W455" i="7"/>
  <c r="W453" i="7"/>
  <c r="W452" i="7"/>
  <c r="W448" i="7"/>
  <c r="W438" i="7"/>
  <c r="W436" i="7"/>
  <c r="W429" i="7"/>
  <c r="W707" i="7"/>
  <c r="W681" i="7"/>
  <c r="V1159" i="7"/>
  <c r="V1151" i="7"/>
  <c r="V1147" i="7"/>
  <c r="W960" i="7"/>
  <c r="W898" i="7"/>
  <c r="W1538" i="7"/>
  <c r="W1463" i="7"/>
  <c r="W1465" i="7"/>
  <c r="V44" i="7"/>
  <c r="V23" i="7"/>
  <c r="W1880" i="7"/>
  <c r="W1546" i="7"/>
  <c r="W1954" i="7"/>
  <c r="V1055" i="7"/>
  <c r="V1053" i="7"/>
  <c r="V1056" i="7"/>
  <c r="V1054" i="7"/>
  <c r="V925" i="7"/>
  <c r="V928" i="7"/>
  <c r="V746" i="7"/>
  <c r="V743" i="7"/>
  <c r="V745" i="7"/>
  <c r="V744" i="7"/>
  <c r="V1365" i="7"/>
  <c r="V1366" i="7"/>
  <c r="V1367" i="7"/>
  <c r="V1364" i="7"/>
  <c r="V1064" i="7"/>
  <c r="V1066" i="7"/>
  <c r="V1067" i="7"/>
  <c r="V1065" i="7"/>
  <c r="V995" i="7"/>
  <c r="V992" i="7"/>
  <c r="V993" i="7"/>
  <c r="V994" i="7"/>
  <c r="V603" i="7"/>
  <c r="V602" i="7"/>
  <c r="V601" i="7"/>
  <c r="V600" i="7"/>
  <c r="V479" i="7"/>
  <c r="V478" i="7"/>
  <c r="V480" i="7"/>
  <c r="V477" i="7"/>
  <c r="V1202" i="7"/>
  <c r="V1204" i="7"/>
  <c r="V1203" i="7"/>
  <c r="V1205" i="7"/>
  <c r="V982" i="7"/>
  <c r="V983" i="7"/>
  <c r="V981" i="7"/>
  <c r="V984" i="7"/>
  <c r="V914" i="7"/>
  <c r="V916" i="7"/>
  <c r="V915" i="7"/>
  <c r="V913" i="7"/>
  <c r="V537" i="7"/>
  <c r="V539" i="7"/>
  <c r="V540" i="7"/>
  <c r="V538" i="7"/>
  <c r="V1410" i="7"/>
  <c r="V1409" i="7"/>
  <c r="V1407" i="7"/>
  <c r="V1408" i="7"/>
  <c r="V1389" i="7"/>
  <c r="V1387" i="7"/>
  <c r="V1388" i="7"/>
  <c r="V1390" i="7"/>
  <c r="V1371" i="7"/>
  <c r="V1373" i="7"/>
  <c r="V1372" i="7"/>
  <c r="V1242" i="7"/>
  <c r="V1243" i="7"/>
  <c r="V1240" i="7"/>
  <c r="V1241" i="7"/>
  <c r="V1155" i="7"/>
  <c r="V1157" i="7"/>
  <c r="V1156" i="7"/>
  <c r="V1158" i="7"/>
  <c r="V1150" i="7"/>
  <c r="V1149" i="7"/>
  <c r="V1148" i="7"/>
  <c r="V1146" i="7"/>
  <c r="V884" i="7"/>
  <c r="V883" i="7"/>
  <c r="V886" i="7"/>
  <c r="V827" i="7"/>
  <c r="V828" i="7"/>
  <c r="V829" i="7"/>
  <c r="V830" i="7"/>
  <c r="V633" i="7"/>
  <c r="V635" i="7"/>
  <c r="V634" i="7"/>
  <c r="V390" i="7"/>
  <c r="V392" i="7"/>
  <c r="V389" i="7"/>
  <c r="V391" i="7"/>
  <c r="V72" i="7"/>
  <c r="V74" i="7"/>
  <c r="V1327" i="7"/>
  <c r="V1328" i="7"/>
  <c r="V1326" i="7"/>
  <c r="V1325" i="7"/>
  <c r="V1275" i="7"/>
  <c r="V1276" i="7"/>
  <c r="V1274" i="7"/>
  <c r="V1277" i="7"/>
  <c r="V1102" i="7"/>
  <c r="V1101" i="7"/>
  <c r="V1103" i="7"/>
  <c r="V1104" i="7"/>
  <c r="V835" i="7"/>
  <c r="V836" i="7"/>
  <c r="V834" i="7"/>
  <c r="V1392" i="7"/>
  <c r="V1393" i="7"/>
  <c r="V1391" i="7"/>
  <c r="V1142" i="7"/>
  <c r="V1144" i="7"/>
  <c r="V1143" i="7"/>
  <c r="V1145" i="7"/>
  <c r="V831" i="7"/>
  <c r="V833" i="7"/>
  <c r="V832" i="7"/>
  <c r="V765" i="7"/>
  <c r="V763" i="7"/>
  <c r="V764" i="7"/>
  <c r="V704" i="7"/>
  <c r="V705" i="7"/>
  <c r="V334" i="7"/>
  <c r="V333" i="7"/>
  <c r="V332" i="7"/>
  <c r="V335" i="7"/>
  <c r="V262" i="7"/>
  <c r="V261" i="7"/>
  <c r="V260" i="7"/>
  <c r="V259" i="7"/>
  <c r="V1429" i="7"/>
  <c r="V1431" i="7"/>
  <c r="V1430" i="7"/>
  <c r="V1428" i="7"/>
  <c r="W194" i="7"/>
  <c r="W169" i="7"/>
  <c r="W128" i="7"/>
  <c r="V1416" i="7"/>
  <c r="V1383" i="7"/>
  <c r="V1344" i="7"/>
  <c r="V1317" i="7"/>
  <c r="V1079" i="7"/>
  <c r="V1002" i="7"/>
  <c r="V919" i="7"/>
  <c r="V867" i="7"/>
  <c r="W634" i="7"/>
  <c r="W571" i="7"/>
  <c r="V550" i="7"/>
  <c r="W529" i="7"/>
  <c r="W517" i="7"/>
  <c r="W229" i="7"/>
  <c r="V932" i="7"/>
  <c r="V902" i="7"/>
  <c r="V623" i="7"/>
  <c r="V838" i="7"/>
  <c r="V608" i="7"/>
  <c r="V339" i="7"/>
  <c r="W316" i="7"/>
  <c r="AW564" i="10"/>
  <c r="AX564" i="10" s="1"/>
  <c r="T177" i="10"/>
  <c r="AW737" i="10"/>
  <c r="AX737" i="10" s="1"/>
  <c r="AT951" i="10"/>
  <c r="AU951" i="10" s="1"/>
  <c r="AE550" i="10"/>
  <c r="AF550" i="10" s="1"/>
  <c r="AQ545" i="10"/>
  <c r="AR545" i="10" s="1"/>
  <c r="AQ498" i="10"/>
  <c r="AR498" i="10" s="1"/>
  <c r="AW400" i="10"/>
  <c r="AX400" i="10" s="1"/>
  <c r="AW715" i="10"/>
  <c r="AX715" i="10" s="1"/>
  <c r="AW569" i="10"/>
  <c r="AX569" i="10" s="1"/>
  <c r="AW853" i="10"/>
  <c r="AX853" i="10" s="1"/>
  <c r="AW852" i="10"/>
  <c r="AX852" i="10" s="1"/>
  <c r="AW568" i="10"/>
  <c r="AX568" i="10" s="1"/>
  <c r="AQ862" i="10"/>
  <c r="AR862" i="10" s="1"/>
  <c r="AQ861" i="10"/>
  <c r="AR861" i="10" s="1"/>
  <c r="AW281" i="10"/>
  <c r="AX281" i="10" s="1"/>
  <c r="AW869" i="10"/>
  <c r="AR911" i="10"/>
  <c r="AW315" i="10"/>
  <c r="AW563" i="10"/>
  <c r="AX563" i="10" s="1"/>
  <c r="AW851" i="10"/>
  <c r="AX851" i="10" s="1"/>
  <c r="AQ271" i="10"/>
  <c r="AR271" i="10" s="1"/>
  <c r="AQ268" i="10"/>
  <c r="AR268" i="10" s="1"/>
  <c r="AE829" i="10"/>
  <c r="AF829" i="10" s="1"/>
  <c r="AQ828" i="10"/>
  <c r="AR828" i="10" s="1"/>
  <c r="AE824" i="10"/>
  <c r="AF824" i="10" s="1"/>
  <c r="AQ820" i="10"/>
  <c r="AR820" i="10" s="1"/>
  <c r="AE820" i="10"/>
  <c r="AF820" i="10" s="1"/>
  <c r="AE806" i="10"/>
  <c r="AF806" i="10" s="1"/>
  <c r="AE801" i="10"/>
  <c r="AF801" i="10" s="1"/>
  <c r="AE800" i="10"/>
  <c r="AF800" i="10" s="1"/>
  <c r="AQ782" i="10"/>
  <c r="AR782" i="10" s="1"/>
  <c r="AE775" i="10"/>
  <c r="AF775" i="10" s="1"/>
  <c r="AQ762" i="10"/>
  <c r="AR762" i="10" s="1"/>
  <c r="AE762" i="10"/>
  <c r="AF762" i="10" s="1"/>
  <c r="AE753" i="10"/>
  <c r="AF753" i="10" s="1"/>
  <c r="AQ749" i="10"/>
  <c r="AR749" i="10" s="1"/>
  <c r="AE726" i="10"/>
  <c r="AF726" i="10" s="1"/>
  <c r="AQ722" i="10"/>
  <c r="AR722" i="10" s="1"/>
  <c r="AE721" i="10"/>
  <c r="AF721" i="10" s="1"/>
  <c r="AE717" i="10"/>
  <c r="AF717" i="10" s="1"/>
  <c r="AE710" i="10"/>
  <c r="AF710" i="10" s="1"/>
  <c r="AQ708" i="10"/>
  <c r="AR708" i="10" s="1"/>
  <c r="AE707" i="10"/>
  <c r="AF707" i="10" s="1"/>
  <c r="AE705" i="10"/>
  <c r="AF705" i="10" s="1"/>
  <c r="AE704" i="10"/>
  <c r="AF704" i="10" s="1"/>
  <c r="AE698" i="10"/>
  <c r="AF698" i="10" s="1"/>
  <c r="AH695" i="10"/>
  <c r="AI695" i="10" s="1"/>
  <c r="AT692" i="10"/>
  <c r="AU692" i="10" s="1"/>
  <c r="AT690" i="10"/>
  <c r="AU690" i="10" s="1"/>
  <c r="AH687" i="10"/>
  <c r="AI687" i="10" s="1"/>
  <c r="AH679" i="10"/>
  <c r="AI679" i="10" s="1"/>
  <c r="AT677" i="10"/>
  <c r="AU677" i="10" s="1"/>
  <c r="AH670" i="10"/>
  <c r="AI670" i="10" s="1"/>
  <c r="AH664" i="10"/>
  <c r="AI664" i="10" s="1"/>
  <c r="AH662" i="10"/>
  <c r="AI662" i="10" s="1"/>
  <c r="AH652" i="10"/>
  <c r="AI652" i="10" s="1"/>
  <c r="AT647" i="10"/>
  <c r="AU647" i="10" s="1"/>
  <c r="AT645" i="10"/>
  <c r="AU645" i="10" s="1"/>
  <c r="AT631" i="10"/>
  <c r="AU631" i="10" s="1"/>
  <c r="AT584" i="10"/>
  <c r="AU584" i="10" s="1"/>
  <c r="AH577" i="10"/>
  <c r="AI577" i="10" s="1"/>
  <c r="AH573" i="10"/>
  <c r="AI573" i="10" s="1"/>
  <c r="AT549" i="10"/>
  <c r="AU549" i="10" s="1"/>
  <c r="AH546" i="10"/>
  <c r="AI546" i="10" s="1"/>
  <c r="AH519" i="10"/>
  <c r="AI519" i="10" s="1"/>
  <c r="AH498" i="10"/>
  <c r="AI498" i="10" s="1"/>
  <c r="AH491" i="10"/>
  <c r="AI491" i="10" s="1"/>
  <c r="AT470" i="10"/>
  <c r="AU470" i="10" s="1"/>
  <c r="AH450" i="10"/>
  <c r="AI450" i="10" s="1"/>
  <c r="AE267" i="10"/>
  <c r="AF267" i="10" s="1"/>
  <c r="AN830" i="10"/>
  <c r="AO830" i="10" s="1"/>
  <c r="AN813" i="10"/>
  <c r="AO813" i="10" s="1"/>
  <c r="AN798" i="10"/>
  <c r="AO798" i="10" s="1"/>
  <c r="AB795" i="10"/>
  <c r="AC795" i="10" s="1"/>
  <c r="AB770" i="10"/>
  <c r="AC770" i="10" s="1"/>
  <c r="AB760" i="10"/>
  <c r="AC760" i="10" s="1"/>
  <c r="AN758" i="10"/>
  <c r="AO758" i="10" s="1"/>
  <c r="AB753" i="10"/>
  <c r="AC753" i="10" s="1"/>
  <c r="AB715" i="10"/>
  <c r="AC715" i="10" s="1"/>
  <c r="AB707" i="10"/>
  <c r="AC707" i="10" s="1"/>
  <c r="AN696" i="10"/>
  <c r="AO696" i="10" s="1"/>
  <c r="AQ694" i="10"/>
  <c r="AR694" i="10" s="1"/>
  <c r="AQ654" i="10"/>
  <c r="AR654" i="10" s="1"/>
  <c r="AQ643" i="10"/>
  <c r="AR643" i="10" s="1"/>
  <c r="AE636" i="10"/>
  <c r="AF636" i="10" s="1"/>
  <c r="AE633" i="10"/>
  <c r="AF633" i="10" s="1"/>
  <c r="AQ615" i="10"/>
  <c r="AR615" i="10" s="1"/>
  <c r="AE610" i="10"/>
  <c r="AF610" i="10" s="1"/>
  <c r="AE609" i="10"/>
  <c r="AF609" i="10" s="1"/>
  <c r="AQ607" i="10"/>
  <c r="AR607" i="10" s="1"/>
  <c r="AE582" i="10"/>
  <c r="AF582" i="10" s="1"/>
  <c r="T202" i="10"/>
  <c r="T198" i="10"/>
  <c r="T1187" i="10"/>
  <c r="U1187" i="10"/>
  <c r="AT947" i="10"/>
  <c r="AU947" i="10" s="1"/>
  <c r="AN952" i="10"/>
  <c r="AO952" i="10" s="1"/>
  <c r="T178" i="10"/>
  <c r="T1186" i="10"/>
  <c r="U1186" i="10"/>
  <c r="V491" i="7"/>
  <c r="V488" i="7"/>
  <c r="V490" i="7"/>
  <c r="V401" i="7"/>
  <c r="V403" i="7"/>
  <c r="V253" i="7"/>
  <c r="V251" i="7"/>
  <c r="V254" i="7"/>
  <c r="V1530" i="7"/>
  <c r="V1531" i="7"/>
  <c r="V1529" i="7"/>
  <c r="V1732" i="7"/>
  <c r="V1731" i="7"/>
  <c r="V1414" i="7"/>
  <c r="V1733" i="7"/>
  <c r="V868" i="7"/>
  <c r="V549" i="7"/>
  <c r="V738" i="7"/>
  <c r="V737" i="7"/>
  <c r="V736" i="7"/>
  <c r="V380" i="7"/>
  <c r="V381" i="7"/>
  <c r="V378" i="7"/>
  <c r="V108" i="7"/>
  <c r="V107" i="7"/>
  <c r="V1579" i="7"/>
  <c r="V1578" i="7"/>
  <c r="V1581" i="7"/>
  <c r="V1580" i="7"/>
  <c r="V547" i="7"/>
  <c r="V920" i="7"/>
  <c r="V1319" i="7"/>
  <c r="V1343" i="7"/>
  <c r="V1320" i="7"/>
  <c r="V402" i="7"/>
  <c r="V404" i="7"/>
  <c r="V1532" i="7"/>
  <c r="V343" i="7"/>
  <c r="V344" i="7"/>
  <c r="V342" i="7"/>
  <c r="V345" i="7"/>
  <c r="V129" i="7"/>
  <c r="V130" i="7"/>
  <c r="V1438" i="7"/>
  <c r="V1437" i="7"/>
  <c r="V1439" i="7"/>
  <c r="V1440" i="7"/>
  <c r="V1081" i="7"/>
  <c r="V1413" i="7"/>
  <c r="V1381" i="7"/>
  <c r="V866" i="7"/>
  <c r="V1001" i="7"/>
  <c r="V1000" i="7"/>
  <c r="V922" i="7"/>
  <c r="V1342" i="7"/>
  <c r="V252" i="7"/>
  <c r="V510" i="7"/>
  <c r="V508" i="7"/>
  <c r="V452" i="7"/>
  <c r="V451" i="7"/>
  <c r="V450" i="7"/>
  <c r="V453" i="7"/>
  <c r="V292" i="7"/>
  <c r="V289" i="7"/>
  <c r="V941" i="7"/>
  <c r="V939" i="7"/>
  <c r="W662" i="7"/>
  <c r="V964" i="7"/>
  <c r="V910" i="7"/>
  <c r="V906" i="7"/>
  <c r="V885" i="7"/>
  <c r="V875" i="7"/>
  <c r="V823" i="7"/>
  <c r="V821" i="7"/>
  <c r="V813" i="7"/>
  <c r="W291" i="7"/>
  <c r="V235" i="7"/>
  <c r="W187" i="7"/>
  <c r="W84" i="7"/>
  <c r="V73" i="7"/>
  <c r="W66" i="7"/>
  <c r="W1386" i="7"/>
  <c r="W1274" i="7"/>
  <c r="W1138" i="7"/>
  <c r="W1130" i="7"/>
  <c r="W1018" i="7"/>
  <c r="W1009" i="7"/>
  <c r="W994" i="7"/>
  <c r="W988" i="7"/>
  <c r="W986" i="7"/>
  <c r="W965" i="7"/>
  <c r="W913" i="7"/>
  <c r="W906" i="7"/>
  <c r="W890" i="7"/>
  <c r="W882" i="7"/>
  <c r="W867" i="7"/>
  <c r="W856" i="7"/>
  <c r="W840" i="7"/>
  <c r="W786" i="7"/>
  <c r="W772" i="7"/>
  <c r="W769" i="7"/>
  <c r="W764" i="7"/>
  <c r="W756" i="7"/>
  <c r="W1969" i="7"/>
  <c r="W1993" i="7"/>
  <c r="V790" i="7"/>
  <c r="V768" i="7"/>
  <c r="V572" i="7"/>
  <c r="V548" i="7"/>
  <c r="W1988" i="7"/>
  <c r="V1374" i="7"/>
  <c r="V804" i="7"/>
  <c r="V615" i="7"/>
  <c r="V598" i="7"/>
  <c r="V595" i="7"/>
  <c r="W594" i="7"/>
  <c r="W479" i="7"/>
  <c r="V641" i="7"/>
  <c r="V642" i="7"/>
  <c r="V637" i="7"/>
  <c r="W632" i="7"/>
  <c r="W627" i="7"/>
  <c r="W626" i="7"/>
  <c r="W625" i="7"/>
  <c r="V620" i="7"/>
  <c r="V621" i="7"/>
  <c r="W615" i="7"/>
  <c r="W614" i="7"/>
  <c r="V949" i="7"/>
  <c r="V950" i="7"/>
  <c r="V661" i="7"/>
  <c r="V658" i="7"/>
  <c r="V654" i="7"/>
  <c r="V653" i="7"/>
  <c r="V652" i="7"/>
  <c r="W646" i="7"/>
  <c r="W645" i="7"/>
  <c r="W643" i="7"/>
  <c r="V301" i="7"/>
  <c r="V300" i="7"/>
  <c r="V297" i="7"/>
  <c r="V296" i="7"/>
  <c r="V293" i="7"/>
  <c r="V290" i="7"/>
  <c r="W290" i="7"/>
  <c r="W289" i="7"/>
  <c r="W286" i="7"/>
  <c r="W284" i="7"/>
  <c r="W281" i="7"/>
  <c r="W283" i="7"/>
  <c r="V239" i="7"/>
  <c r="V240" i="7"/>
  <c r="W238" i="7"/>
  <c r="W237" i="7"/>
  <c r="W234" i="7"/>
  <c r="W232" i="7"/>
  <c r="V230" i="7"/>
  <c r="V232" i="7"/>
  <c r="W230" i="7"/>
  <c r="W231" i="7"/>
  <c r="V226" i="7"/>
  <c r="V227" i="7"/>
  <c r="W224" i="7"/>
  <c r="W226" i="7"/>
  <c r="V223" i="7"/>
  <c r="V222" i="7"/>
  <c r="W223" i="7"/>
  <c r="W222" i="7"/>
  <c r="W221" i="7"/>
  <c r="V220" i="7"/>
  <c r="V219" i="7"/>
  <c r="V217" i="7"/>
  <c r="W215" i="7"/>
  <c r="W216" i="7"/>
  <c r="V214" i="7"/>
  <c r="V216" i="7"/>
  <c r="W211" i="7"/>
  <c r="W210" i="7"/>
  <c r="V209" i="7"/>
  <c r="V212" i="7"/>
  <c r="V211" i="7"/>
  <c r="W206" i="7"/>
  <c r="W209" i="7"/>
  <c r="W207" i="7"/>
  <c r="W208" i="7"/>
  <c r="V206" i="7"/>
  <c r="V207" i="7"/>
  <c r="W202" i="7"/>
  <c r="W204" i="7"/>
  <c r="W203" i="7"/>
  <c r="V202" i="7"/>
  <c r="V204" i="7"/>
  <c r="W198" i="7"/>
  <c r="W199" i="7"/>
  <c r="W201" i="7"/>
  <c r="W200" i="7"/>
  <c r="V196" i="7"/>
  <c r="V197" i="7"/>
  <c r="W196" i="7"/>
  <c r="W195" i="7"/>
  <c r="W193" i="7"/>
  <c r="V192" i="7"/>
  <c r="V194" i="7"/>
  <c r="V193" i="7"/>
  <c r="W190" i="7"/>
  <c r="W191" i="7"/>
  <c r="W192" i="7"/>
  <c r="W189" i="7"/>
  <c r="V189" i="7"/>
  <c r="V188" i="7"/>
  <c r="V190" i="7"/>
  <c r="W185" i="7"/>
  <c r="W186" i="7"/>
  <c r="W183" i="7"/>
  <c r="W184" i="7"/>
  <c r="W179" i="7"/>
  <c r="W180" i="7"/>
  <c r="W177" i="7"/>
  <c r="W178" i="7"/>
  <c r="W173" i="7"/>
  <c r="W174" i="7"/>
  <c r="W176" i="7"/>
  <c r="V170" i="7"/>
  <c r="V167" i="7"/>
  <c r="V165" i="7"/>
  <c r="V161" i="7"/>
  <c r="V160" i="7"/>
  <c r="V159" i="7"/>
  <c r="V158" i="7"/>
  <c r="V156" i="7"/>
  <c r="V157" i="7"/>
  <c r="V154" i="7"/>
  <c r="V151" i="7"/>
  <c r="V149" i="7"/>
  <c r="V142" i="7"/>
  <c r="W82" i="7"/>
  <c r="W79" i="7"/>
  <c r="W80" i="7"/>
  <c r="W78" i="7"/>
  <c r="W77" i="7"/>
  <c r="W76" i="7"/>
  <c r="W73" i="7"/>
  <c r="W74" i="7"/>
  <c r="W71" i="7"/>
  <c r="W72" i="7"/>
  <c r="V71" i="7"/>
  <c r="V68" i="7"/>
  <c r="V67" i="7"/>
  <c r="V69" i="7"/>
  <c r="W65" i="7"/>
  <c r="W63" i="7"/>
  <c r="W60" i="7"/>
  <c r="W58" i="7"/>
  <c r="W59" i="7"/>
  <c r="W56" i="7"/>
  <c r="W55" i="7"/>
  <c r="W53" i="7"/>
  <c r="W52" i="7"/>
  <c r="W46" i="7"/>
  <c r="W49" i="7"/>
  <c r="W48" i="7"/>
  <c r="W47" i="7"/>
  <c r="V762" i="7"/>
  <c r="V707" i="7"/>
  <c r="W704" i="7"/>
  <c r="W705" i="7"/>
  <c r="W703" i="7"/>
  <c r="W701" i="7"/>
  <c r="W699" i="7"/>
  <c r="W694" i="7"/>
  <c r="W695" i="7"/>
  <c r="W696" i="7"/>
  <c r="W697" i="7"/>
  <c r="V685" i="7"/>
  <c r="V684" i="7"/>
  <c r="V683" i="7"/>
  <c r="W679" i="7"/>
  <c r="W680" i="7"/>
  <c r="W676" i="7"/>
  <c r="W675" i="7"/>
  <c r="W673" i="7"/>
  <c r="W669" i="7"/>
  <c r="W670" i="7"/>
  <c r="W667" i="7"/>
  <c r="W663" i="7"/>
  <c r="W666" i="7"/>
  <c r="V567" i="7"/>
  <c r="V568" i="7"/>
  <c r="V563" i="7"/>
  <c r="V564" i="7"/>
  <c r="W551" i="7"/>
  <c r="W552" i="7"/>
  <c r="W549" i="7"/>
  <c r="V424" i="7"/>
  <c r="V423" i="7"/>
  <c r="W403" i="7"/>
  <c r="W402" i="7"/>
  <c r="W401" i="7"/>
  <c r="V926" i="7"/>
  <c r="V613" i="7"/>
  <c r="W591" i="7"/>
  <c r="W590" i="7"/>
  <c r="W588" i="7"/>
  <c r="W584" i="7"/>
  <c r="W581" i="7"/>
  <c r="W576" i="7"/>
  <c r="W575" i="7"/>
  <c r="V965" i="7"/>
  <c r="V879" i="7"/>
  <c r="V871" i="7"/>
  <c r="W688" i="7"/>
  <c r="V855" i="7"/>
  <c r="W489" i="7"/>
  <c r="W90" i="7"/>
  <c r="W842" i="7"/>
  <c r="V942" i="7"/>
  <c r="V892" i="7"/>
  <c r="V850" i="7"/>
  <c r="W747" i="7"/>
  <c r="W727" i="7"/>
  <c r="W650" i="7"/>
  <c r="V533" i="7"/>
  <c r="V614" i="7"/>
  <c r="W611" i="7"/>
  <c r="W605" i="7"/>
  <c r="W593" i="7"/>
  <c r="V845" i="7"/>
  <c r="V803" i="7"/>
  <c r="V789" i="7"/>
  <c r="V636" i="7"/>
  <c r="V581" i="7"/>
  <c r="W28" i="7"/>
  <c r="W1401" i="7"/>
  <c r="W1250" i="7"/>
  <c r="W1234" i="7"/>
  <c r="W1992" i="7"/>
  <c r="AW846" i="10"/>
  <c r="AW847" i="10"/>
  <c r="AX847" i="10" s="1"/>
  <c r="AW848" i="10"/>
  <c r="AX848" i="10" s="1"/>
  <c r="AW589" i="10"/>
  <c r="AX589" i="10" s="1"/>
  <c r="U1112" i="10"/>
  <c r="T1164" i="10"/>
  <c r="U1164" i="10"/>
  <c r="T1112" i="10"/>
  <c r="T1180" i="10"/>
  <c r="U1180" i="10"/>
  <c r="T1128" i="10"/>
  <c r="U1128" i="10"/>
  <c r="U1131" i="10"/>
  <c r="T1131" i="10"/>
  <c r="T1139" i="10"/>
  <c r="U1139" i="10"/>
  <c r="AW562" i="10"/>
  <c r="AN795" i="10"/>
  <c r="AO795" i="10" s="1"/>
  <c r="AN741" i="10"/>
  <c r="AO741" i="10" s="1"/>
  <c r="AN739" i="10"/>
  <c r="AO739" i="10" s="1"/>
  <c r="AN727" i="10"/>
  <c r="AO727" i="10" s="1"/>
  <c r="T1133" i="10"/>
  <c r="U1185" i="10"/>
  <c r="U1133" i="10"/>
  <c r="T1129" i="10"/>
  <c r="U1129" i="10"/>
  <c r="T1181" i="10"/>
  <c r="U1181" i="10"/>
  <c r="T1138" i="10"/>
  <c r="U1138" i="10"/>
  <c r="T1144" i="10"/>
  <c r="U1144" i="10"/>
  <c r="AW849" i="10"/>
  <c r="AX849" i="10" s="1"/>
  <c r="AW850" i="10"/>
  <c r="T1115" i="10"/>
  <c r="U1167" i="10"/>
  <c r="U1115" i="10"/>
  <c r="T1167" i="10"/>
  <c r="T1136" i="10"/>
  <c r="U1136" i="10"/>
  <c r="T1142" i="10"/>
  <c r="U1142" i="10"/>
  <c r="T1155" i="10"/>
  <c r="U1155" i="10"/>
  <c r="U1116" i="10"/>
  <c r="T1168" i="10"/>
  <c r="T1116" i="10"/>
  <c r="U1168" i="10"/>
  <c r="T1154" i="10"/>
  <c r="U1154" i="10"/>
  <c r="AB817" i="10"/>
  <c r="AC817" i="10" s="1"/>
  <c r="AB811" i="10"/>
  <c r="AC811" i="10" s="1"/>
  <c r="AB791" i="10"/>
  <c r="AC791" i="10" s="1"/>
  <c r="AB779" i="10"/>
  <c r="AC779" i="10" s="1"/>
  <c r="AB755" i="10"/>
  <c r="AC755" i="10" s="1"/>
  <c r="AV1012" i="10"/>
  <c r="T1117" i="10"/>
  <c r="U1117" i="10"/>
  <c r="U1169" i="10"/>
  <c r="T1169" i="10"/>
  <c r="U1134" i="10"/>
  <c r="T1134" i="10"/>
  <c r="T1114" i="10"/>
  <c r="U1114" i="10"/>
  <c r="T1166" i="10"/>
  <c r="U1166" i="10"/>
  <c r="AW565" i="10"/>
  <c r="AX565" i="10" s="1"/>
  <c r="AW491" i="10"/>
  <c r="AX491" i="10" s="1"/>
  <c r="U1118" i="10"/>
  <c r="U1170" i="10"/>
  <c r="T1170" i="10"/>
  <c r="T1118" i="10"/>
  <c r="AV1060" i="10"/>
  <c r="AX1112" i="10" s="1"/>
  <c r="T1113" i="10"/>
  <c r="U1113" i="10"/>
  <c r="T1165" i="10"/>
  <c r="U1165" i="10"/>
  <c r="AT893" i="10"/>
  <c r="AU893" i="10" s="1"/>
  <c r="U1119" i="10"/>
  <c r="T1119" i="10"/>
  <c r="T1171" i="10"/>
  <c r="U1171" i="10"/>
  <c r="T1184" i="10"/>
  <c r="U1132" i="10"/>
  <c r="T1132" i="10"/>
  <c r="U1184" i="10"/>
  <c r="T1143" i="10"/>
  <c r="U1143" i="10"/>
  <c r="AV1058" i="10"/>
  <c r="AX1110" i="10" s="1"/>
  <c r="T1111" i="10"/>
  <c r="U1111" i="10"/>
  <c r="T1163" i="10"/>
  <c r="U1163" i="10"/>
  <c r="AE266" i="10"/>
  <c r="AF266" i="10" s="1"/>
  <c r="U1120" i="10"/>
  <c r="T1172" i="10"/>
  <c r="U1172" i="10"/>
  <c r="T1120" i="10"/>
  <c r="U1182" i="10"/>
  <c r="T1182" i="10"/>
  <c r="U1130" i="10"/>
  <c r="T1130" i="10"/>
  <c r="AV1057" i="10"/>
  <c r="AX1109" i="10" s="1"/>
  <c r="T1110" i="10"/>
  <c r="U1110" i="10"/>
  <c r="T1162" i="10"/>
  <c r="U1162" i="10"/>
  <c r="AQ692" i="10"/>
  <c r="AR692" i="10" s="1"/>
  <c r="U1121" i="10"/>
  <c r="T1121" i="10"/>
  <c r="U1173" i="10"/>
  <c r="T1173" i="10"/>
  <c r="AV1033" i="10"/>
  <c r="AX1085" i="10" s="1"/>
  <c r="T1161" i="10"/>
  <c r="U1161" i="10"/>
  <c r="AE265" i="10"/>
  <c r="AF265" i="10" s="1"/>
  <c r="T1158" i="10"/>
  <c r="U1158" i="10"/>
  <c r="U1122" i="10"/>
  <c r="T1122" i="10"/>
  <c r="T1174" i="10"/>
  <c r="U1174" i="10"/>
  <c r="T1137" i="10"/>
  <c r="U1137" i="10"/>
  <c r="AV1037" i="10"/>
  <c r="AX1089" i="10" s="1"/>
  <c r="AE264" i="10"/>
  <c r="AF264" i="10" s="1"/>
  <c r="U1123" i="10"/>
  <c r="T1123" i="10"/>
  <c r="T1175" i="10"/>
  <c r="U1175" i="10"/>
  <c r="T1140" i="10"/>
  <c r="U1140" i="10"/>
  <c r="U1153" i="10"/>
  <c r="T1153" i="10"/>
  <c r="T1159" i="10"/>
  <c r="U1159" i="10"/>
  <c r="AW903" i="10"/>
  <c r="AX903" i="10" s="1"/>
  <c r="AW318" i="10"/>
  <c r="U1160" i="10"/>
  <c r="T1160" i="10"/>
  <c r="T1176" i="10"/>
  <c r="T1124" i="10"/>
  <c r="U1124" i="10"/>
  <c r="U1176" i="10"/>
  <c r="U1135" i="10"/>
  <c r="T1135" i="10"/>
  <c r="U1141" i="10"/>
  <c r="T1141" i="10"/>
  <c r="T1152" i="10"/>
  <c r="U1152" i="10"/>
  <c r="U1157" i="10"/>
  <c r="T1157" i="10"/>
  <c r="AB742" i="10"/>
  <c r="AC742" i="10" s="1"/>
  <c r="AB738" i="10"/>
  <c r="AC738" i="10" s="1"/>
  <c r="U1177" i="10"/>
  <c r="T1177" i="10"/>
  <c r="T1125" i="10"/>
  <c r="U1125" i="10"/>
  <c r="T1156" i="10"/>
  <c r="U1156" i="10"/>
  <c r="AN861" i="10"/>
  <c r="AO861" i="10" s="1"/>
  <c r="T1178" i="10"/>
  <c r="T1126" i="10"/>
  <c r="U1126" i="10"/>
  <c r="U1178" i="10"/>
  <c r="AN860" i="10"/>
  <c r="AO860" i="10" s="1"/>
  <c r="T1127" i="10"/>
  <c r="U1127" i="10"/>
  <c r="T1179" i="10"/>
  <c r="U1179" i="10"/>
  <c r="AE934" i="2"/>
  <c r="AQ1048" i="10"/>
  <c r="AR1048" i="10" s="1"/>
  <c r="AD932" i="2"/>
  <c r="R8" i="1"/>
  <c r="J6" i="5"/>
  <c r="R9" i="1"/>
  <c r="AQ1049" i="10"/>
  <c r="AR1049" i="10" s="1"/>
  <c r="R1046" i="10"/>
  <c r="R1044" i="10"/>
  <c r="AK1049" i="10"/>
  <c r="AL1049" i="10" s="1"/>
  <c r="V1981" i="7"/>
  <c r="V937" i="7"/>
  <c r="V927" i="7"/>
  <c r="V911" i="7"/>
  <c r="V876" i="7"/>
  <c r="W658" i="7"/>
  <c r="W660" i="7"/>
  <c r="W731" i="7"/>
  <c r="W734" i="7"/>
  <c r="W733" i="7"/>
  <c r="W693" i="7"/>
  <c r="W691" i="7"/>
  <c r="W686" i="7"/>
  <c r="W684" i="7"/>
  <c r="W682" i="7"/>
  <c r="W683" i="7"/>
  <c r="V524" i="7"/>
  <c r="V523" i="7"/>
  <c r="V498" i="7"/>
  <c r="W495" i="7"/>
  <c r="W473" i="7"/>
  <c r="W472" i="7"/>
  <c r="W471" i="7"/>
  <c r="V1749" i="7"/>
  <c r="V894" i="7"/>
  <c r="V872" i="7"/>
  <c r="V874" i="7"/>
  <c r="V626" i="7"/>
  <c r="W622" i="7"/>
  <c r="W621" i="7"/>
  <c r="W619" i="7"/>
  <c r="W617" i="7"/>
  <c r="W603" i="7"/>
  <c r="W602" i="7"/>
  <c r="V596" i="7"/>
  <c r="W546" i="7"/>
  <c r="W545" i="7"/>
  <c r="V1750" i="7"/>
  <c r="V802" i="7"/>
  <c r="W557" i="7"/>
  <c r="W556" i="7"/>
  <c r="W554" i="7"/>
  <c r="W553" i="7"/>
  <c r="W430" i="7"/>
  <c r="W1251" i="7"/>
  <c r="W1911" i="7"/>
  <c r="W1967" i="7"/>
  <c r="W1970" i="7"/>
  <c r="W1462" i="7"/>
  <c r="W1789" i="7"/>
  <c r="W1985" i="7"/>
  <c r="V1991" i="7"/>
  <c r="AX1084" i="10"/>
  <c r="AB819" i="10"/>
  <c r="AC819" i="10" s="1"/>
  <c r="AN815" i="10"/>
  <c r="AO815" i="10" s="1"/>
  <c r="AB814" i="10"/>
  <c r="AC814" i="10" s="1"/>
  <c r="AB813" i="10"/>
  <c r="AC813" i="10" s="1"/>
  <c r="AN807" i="10"/>
  <c r="AO807" i="10" s="1"/>
  <c r="AN806" i="10"/>
  <c r="AO806" i="10" s="1"/>
  <c r="AB802" i="10"/>
  <c r="AC802" i="10" s="1"/>
  <c r="AB787" i="10"/>
  <c r="AC787" i="10" s="1"/>
  <c r="AN786" i="10"/>
  <c r="AO786" i="10" s="1"/>
  <c r="AB778" i="10"/>
  <c r="AC778" i="10" s="1"/>
  <c r="AB776" i="10"/>
  <c r="AC776" i="10" s="1"/>
  <c r="AN763" i="10"/>
  <c r="AO763" i="10" s="1"/>
  <c r="AN759" i="10"/>
  <c r="AO759" i="10" s="1"/>
  <c r="AB758" i="10"/>
  <c r="AC758" i="10" s="1"/>
  <c r="AN753" i="10"/>
  <c r="AO753" i="10" s="1"/>
  <c r="AN751" i="10"/>
  <c r="AO751" i="10" s="1"/>
  <c r="AB740" i="10"/>
  <c r="AC740" i="10" s="1"/>
  <c r="AN734" i="10"/>
  <c r="AO734" i="10" s="1"/>
  <c r="AB732" i="10"/>
  <c r="AC732" i="10" s="1"/>
  <c r="AN729" i="10"/>
  <c r="AO729" i="10" s="1"/>
  <c r="AB729" i="10"/>
  <c r="AC729" i="10" s="1"/>
  <c r="AN726" i="10"/>
  <c r="AO726" i="10" s="1"/>
  <c r="AN725" i="10"/>
  <c r="AO725" i="10" s="1"/>
  <c r="AN706" i="10"/>
  <c r="AO706" i="10" s="1"/>
  <c r="AE677" i="10"/>
  <c r="AF677" i="10" s="1"/>
  <c r="AE664" i="10"/>
  <c r="AF664" i="10" s="1"/>
  <c r="AQ657" i="10"/>
  <c r="AR657" i="10" s="1"/>
  <c r="AE654" i="10"/>
  <c r="AF654" i="10" s="1"/>
  <c r="AQ644" i="10"/>
  <c r="AR644" i="10" s="1"/>
  <c r="AQ638" i="10"/>
  <c r="AR638" i="10" s="1"/>
  <c r="AQ634" i="10"/>
  <c r="AR634" i="10" s="1"/>
  <c r="AQ620" i="10"/>
  <c r="AR620" i="10" s="1"/>
  <c r="AQ618" i="10"/>
  <c r="AR618" i="10" s="1"/>
  <c r="AQ617" i="10"/>
  <c r="AR617" i="10" s="1"/>
  <c r="AQ616" i="10"/>
  <c r="AR616" i="10" s="1"/>
  <c r="AQ610" i="10"/>
  <c r="AR610" i="10" s="1"/>
  <c r="AE604" i="10"/>
  <c r="AF604" i="10" s="1"/>
  <c r="AQ602" i="10"/>
  <c r="AR602" i="10" s="1"/>
  <c r="AE576" i="10"/>
  <c r="AF576" i="10" s="1"/>
  <c r="AQ567" i="10"/>
  <c r="AR567" i="10" s="1"/>
  <c r="AE559" i="10"/>
  <c r="AF559" i="10" s="1"/>
  <c r="AE551" i="10"/>
  <c r="AF551" i="10" s="1"/>
  <c r="AE535" i="10"/>
  <c r="AF535" i="10" s="1"/>
  <c r="AQ528" i="10"/>
  <c r="AR528" i="10" s="1"/>
  <c r="AQ519" i="10"/>
  <c r="AR519" i="10" s="1"/>
  <c r="AQ517" i="10"/>
  <c r="AR517" i="10" s="1"/>
  <c r="AE495" i="10"/>
  <c r="AF495" i="10" s="1"/>
  <c r="AQ473" i="10"/>
  <c r="AR473" i="10" s="1"/>
  <c r="AQ472" i="10"/>
  <c r="AR472" i="10" s="1"/>
  <c r="AQ456" i="10"/>
  <c r="AR456" i="10" s="1"/>
  <c r="T1101" i="10"/>
  <c r="U1101" i="10"/>
  <c r="AV1048" i="10"/>
  <c r="AX1100" i="10" s="1"/>
  <c r="T1103" i="10"/>
  <c r="U1103" i="10"/>
  <c r="AV1054" i="10"/>
  <c r="AX1106" i="10" s="1"/>
  <c r="U1107" i="10"/>
  <c r="T1107" i="10"/>
  <c r="AQ1058" i="10"/>
  <c r="AR1058" i="10" s="1"/>
  <c r="AR1107" i="10"/>
  <c r="AE1058" i="10"/>
  <c r="AF1058" i="10" s="1"/>
  <c r="AF1107" i="10"/>
  <c r="AK834" i="10"/>
  <c r="AL834" i="10" s="1"/>
  <c r="AV1031" i="10"/>
  <c r="U1084" i="10"/>
  <c r="T1084" i="10"/>
  <c r="AQ1037" i="10"/>
  <c r="AR1037" i="10" s="1"/>
  <c r="AR1086" i="10"/>
  <c r="AE1037" i="10"/>
  <c r="AF1037" i="10" s="1"/>
  <c r="AF1086" i="10"/>
  <c r="AQ1039" i="10"/>
  <c r="AR1039" i="10" s="1"/>
  <c r="AR1090" i="10"/>
  <c r="T1088" i="10"/>
  <c r="U1088" i="10"/>
  <c r="AK1053" i="10"/>
  <c r="AL1053" i="10" s="1"/>
  <c r="AL1102" i="10"/>
  <c r="Y1053" i="10"/>
  <c r="Z1053" i="10" s="1"/>
  <c r="Z1102" i="10"/>
  <c r="AO1072" i="10"/>
  <c r="AN1021" i="10"/>
  <c r="AO1021" i="10" s="1"/>
  <c r="AQ1059" i="10"/>
  <c r="AR1059" i="10" s="1"/>
  <c r="AR1108" i="10"/>
  <c r="AE1059" i="10"/>
  <c r="AF1059" i="10" s="1"/>
  <c r="AF1108" i="10"/>
  <c r="S688" i="10"/>
  <c r="S553" i="10"/>
  <c r="T192" i="10"/>
  <c r="T188" i="10"/>
  <c r="T1106" i="10"/>
  <c r="U1106" i="10"/>
  <c r="AT1036" i="10"/>
  <c r="AU1036" i="10" s="1"/>
  <c r="AU1085" i="10"/>
  <c r="AH1036" i="10"/>
  <c r="AI1036" i="10" s="1"/>
  <c r="AI1085" i="10"/>
  <c r="U1082" i="10"/>
  <c r="T1082" i="10"/>
  <c r="U1083" i="10"/>
  <c r="T1083" i="10"/>
  <c r="AV1034" i="10"/>
  <c r="AX1086" i="10" s="1"/>
  <c r="T1087" i="10"/>
  <c r="U1087" i="10"/>
  <c r="T1100" i="10"/>
  <c r="U1100" i="10"/>
  <c r="T1102" i="10"/>
  <c r="U1102" i="10"/>
  <c r="U1105" i="10"/>
  <c r="T1105" i="10"/>
  <c r="AN1058" i="10"/>
  <c r="AO1058" i="10" s="1"/>
  <c r="AO1107" i="10"/>
  <c r="AB1058" i="10"/>
  <c r="AC1058" i="10" s="1"/>
  <c r="AC1107" i="10"/>
  <c r="AN1059" i="10"/>
  <c r="AO1059" i="10" s="1"/>
  <c r="AO1108" i="10"/>
  <c r="AB1059" i="10"/>
  <c r="AC1059" i="10" s="1"/>
  <c r="AC1108" i="10"/>
  <c r="T1086" i="10"/>
  <c r="U1086" i="10"/>
  <c r="U1109" i="10"/>
  <c r="T1109" i="10"/>
  <c r="AV1051" i="10"/>
  <c r="AX1103" i="10" s="1"/>
  <c r="T1104" i="10"/>
  <c r="U1104" i="10"/>
  <c r="AK1058" i="10"/>
  <c r="AL1058" i="10" s="1"/>
  <c r="AL1107" i="10"/>
  <c r="Y1058" i="10"/>
  <c r="Z1058" i="10" s="1"/>
  <c r="Z1107" i="10"/>
  <c r="AK1059" i="10"/>
  <c r="AL1059" i="10" s="1"/>
  <c r="AL1108" i="10"/>
  <c r="Y1059" i="10"/>
  <c r="Z1059" i="10" s="1"/>
  <c r="Z1108" i="10"/>
  <c r="U1045" i="10"/>
  <c r="S235" i="10"/>
  <c r="T200" i="10"/>
  <c r="T1108" i="10"/>
  <c r="U1108" i="10"/>
  <c r="U1060" i="10"/>
  <c r="T1085" i="10"/>
  <c r="U1085" i="10"/>
  <c r="AK1038" i="10"/>
  <c r="AL1038" i="10" s="1"/>
  <c r="AL1089" i="10"/>
  <c r="AB1039" i="10"/>
  <c r="AC1039" i="10" s="1"/>
  <c r="AC1088" i="10"/>
  <c r="AB1053" i="10"/>
  <c r="AC1053" i="10" s="1"/>
  <c r="AC1102" i="10"/>
  <c r="AT1051" i="10"/>
  <c r="AU1051" i="10" s="1"/>
  <c r="AU1100" i="10"/>
  <c r="S1039" i="10"/>
  <c r="T1089" i="10"/>
  <c r="U1089" i="10"/>
  <c r="T1090" i="10"/>
  <c r="U1090" i="10"/>
  <c r="T1091" i="10"/>
  <c r="U1091" i="10"/>
  <c r="AV1039" i="10"/>
  <c r="T1092" i="10"/>
  <c r="U1092" i="10"/>
  <c r="AT1059" i="10"/>
  <c r="AU1059" i="10" s="1"/>
  <c r="AU1108" i="10"/>
  <c r="AH1059" i="10"/>
  <c r="AI1059" i="10" s="1"/>
  <c r="AI1108" i="10"/>
  <c r="AE932" i="2"/>
  <c r="R1042" i="10"/>
  <c r="AW954" i="10"/>
  <c r="AX1073" i="10"/>
  <c r="V824" i="7"/>
  <c r="V1382" i="7"/>
  <c r="V1297" i="7"/>
  <c r="V938" i="7"/>
  <c r="V934" i="7"/>
  <c r="V718" i="7"/>
  <c r="V630" i="7"/>
  <c r="V484" i="7"/>
  <c r="V943" i="7"/>
  <c r="V645" i="7"/>
  <c r="Y831" i="10"/>
  <c r="Z831" i="10" s="1"/>
  <c r="Y826" i="10"/>
  <c r="Z826" i="10" s="1"/>
  <c r="Y820" i="10"/>
  <c r="Z820" i="10" s="1"/>
  <c r="Y907" i="10"/>
  <c r="Z907" i="10" s="1"/>
  <c r="AB975" i="10"/>
  <c r="AC975" i="10" s="1"/>
  <c r="W1835" i="7"/>
  <c r="AT1022" i="10"/>
  <c r="AU1022" i="10" s="1"/>
  <c r="T1054" i="10"/>
  <c r="AV1011" i="10"/>
  <c r="T1064" i="10"/>
  <c r="U1064" i="10"/>
  <c r="T1067" i="10"/>
  <c r="U1067" i="10"/>
  <c r="AV1018" i="10"/>
  <c r="T1071" i="10"/>
  <c r="U1071" i="10"/>
  <c r="U1075" i="10"/>
  <c r="T1075" i="10"/>
  <c r="AV1026" i="10"/>
  <c r="AX1078" i="10" s="1"/>
  <c r="T1079" i="10"/>
  <c r="U1079" i="10"/>
  <c r="T1081" i="10"/>
  <c r="U1081" i="10"/>
  <c r="AH1039" i="10"/>
  <c r="AI1039" i="10" s="1"/>
  <c r="AT1048" i="10"/>
  <c r="AU1048" i="10" s="1"/>
  <c r="AQ1052" i="10"/>
  <c r="AR1052" i="10" s="1"/>
  <c r="AN911" i="10"/>
  <c r="AO911" i="10" s="1"/>
  <c r="Y968" i="10"/>
  <c r="Z968" i="10" s="1"/>
  <c r="AE983" i="10"/>
  <c r="AF983" i="10" s="1"/>
  <c r="AT980" i="10"/>
  <c r="AU980" i="10" s="1"/>
  <c r="T1044" i="10"/>
  <c r="T1051" i="10"/>
  <c r="T1055" i="10"/>
  <c r="U1055" i="10"/>
  <c r="T1058" i="10"/>
  <c r="T1068" i="10"/>
  <c r="U1068" i="10"/>
  <c r="T1072" i="10"/>
  <c r="U1072" i="10"/>
  <c r="AV1023" i="10"/>
  <c r="T1076" i="10"/>
  <c r="U1076" i="10"/>
  <c r="AQ1038" i="10"/>
  <c r="AR1038" i="10" s="1"/>
  <c r="AH1040" i="10"/>
  <c r="AI1040" i="10" s="1"/>
  <c r="W1990" i="7"/>
  <c r="AV1052" i="10"/>
  <c r="AX1104" i="10" s="1"/>
  <c r="S1055" i="10"/>
  <c r="AB946" i="10"/>
  <c r="AC946" i="10" s="1"/>
  <c r="S739" i="10"/>
  <c r="T165" i="10"/>
  <c r="Y1026" i="10"/>
  <c r="Z1026" i="10" s="1"/>
  <c r="Z1078" i="10"/>
  <c r="AK1026" i="10"/>
  <c r="AL1026" i="10" s="1"/>
  <c r="AL1076" i="10"/>
  <c r="T1052" i="10"/>
  <c r="T1056" i="10"/>
  <c r="T1062" i="10"/>
  <c r="U1062" i="10"/>
  <c r="T1065" i="10"/>
  <c r="U1065" i="10"/>
  <c r="AV1016" i="10"/>
  <c r="T1069" i="10"/>
  <c r="U1069" i="10"/>
  <c r="T1073" i="10"/>
  <c r="U1073" i="10"/>
  <c r="AV1024" i="10"/>
  <c r="AX1076" i="10" s="1"/>
  <c r="T1077" i="10"/>
  <c r="U1077" i="10"/>
  <c r="U1078" i="10"/>
  <c r="T1078" i="10"/>
  <c r="AB1038" i="10"/>
  <c r="AC1038" i="10" s="1"/>
  <c r="V1963" i="7"/>
  <c r="AQ1047" i="10"/>
  <c r="AR1047" i="10" s="1"/>
  <c r="Y1049" i="10"/>
  <c r="Z1049" i="10" s="1"/>
  <c r="V1987" i="7"/>
  <c r="V1993" i="7"/>
  <c r="S572" i="10"/>
  <c r="T194" i="10"/>
  <c r="T161" i="10"/>
  <c r="AE1021" i="10"/>
  <c r="AF1021" i="10" s="1"/>
  <c r="AF1071" i="10"/>
  <c r="AT1032" i="10"/>
  <c r="AU1032" i="10" s="1"/>
  <c r="AU1081" i="10"/>
  <c r="T1042" i="10"/>
  <c r="T1046" i="10"/>
  <c r="T1049" i="10"/>
  <c r="T1060" i="10"/>
  <c r="U1063" i="10"/>
  <c r="T1063" i="10"/>
  <c r="U1066" i="10"/>
  <c r="T1066" i="10"/>
  <c r="T1070" i="10"/>
  <c r="U1070" i="10"/>
  <c r="U1074" i="10"/>
  <c r="T1074" i="10"/>
  <c r="T1080" i="10"/>
  <c r="U1080" i="10"/>
  <c r="Y1038" i="10"/>
  <c r="Z1038" i="10" s="1"/>
  <c r="AB1052" i="10"/>
  <c r="AC1052" i="10" s="1"/>
  <c r="AQ1051" i="10"/>
  <c r="AR1051" i="10" s="1"/>
  <c r="AQ1040" i="10"/>
  <c r="AR1040" i="10" s="1"/>
  <c r="V1986" i="7"/>
  <c r="W1991" i="7"/>
  <c r="W1989" i="7"/>
  <c r="R1975" i="7"/>
  <c r="U1975" i="7" s="1"/>
  <c r="J7" i="5"/>
  <c r="R1041" i="10"/>
  <c r="R1043" i="10"/>
  <c r="S1971" i="7"/>
  <c r="W1971" i="7" s="1"/>
  <c r="R1971" i="7"/>
  <c r="U1971" i="7" s="1"/>
  <c r="V1971" i="7" s="1"/>
  <c r="R1972" i="7"/>
  <c r="U1972" i="7" s="1"/>
  <c r="S1062" i="10"/>
  <c r="S1064" i="10"/>
  <c r="S1063" i="10"/>
  <c r="AV1061" i="10"/>
  <c r="AX1113" i="10" s="1"/>
  <c r="S1060" i="10"/>
  <c r="AV1059" i="10"/>
  <c r="AX1111" i="10" s="1"/>
  <c r="AN1049" i="10"/>
  <c r="AO1049" i="10" s="1"/>
  <c r="AN1047" i="10"/>
  <c r="AO1047" i="10" s="1"/>
  <c r="AH1049" i="10"/>
  <c r="AI1049" i="10" s="1"/>
  <c r="AH1048" i="10"/>
  <c r="AI1048" i="10" s="1"/>
  <c r="Y1042" i="10"/>
  <c r="Z1042" i="10" s="1"/>
  <c r="Y1041" i="10"/>
  <c r="Z1041" i="10" s="1"/>
  <c r="Y1040" i="10"/>
  <c r="Z1040" i="10" s="1"/>
  <c r="Y1043" i="10"/>
  <c r="Z1043" i="10" s="1"/>
  <c r="AN1048" i="10"/>
  <c r="AO1048" i="10" s="1"/>
  <c r="AE1045" i="10"/>
  <c r="AF1045" i="10" s="1"/>
  <c r="AT1058" i="10"/>
  <c r="AU1058" i="10" s="1"/>
  <c r="AH1058" i="10"/>
  <c r="AI1058" i="10" s="1"/>
  <c r="AB1057" i="10"/>
  <c r="AC1057" i="10" s="1"/>
  <c r="Y1057" i="10"/>
  <c r="Z1057" i="10" s="1"/>
  <c r="AT1057" i="10"/>
  <c r="AU1057" i="10" s="1"/>
  <c r="AH1057" i="10"/>
  <c r="AI1057" i="10" s="1"/>
  <c r="AQ1057" i="10"/>
  <c r="AR1057" i="10" s="1"/>
  <c r="AE1057" i="10"/>
  <c r="AF1057" i="10" s="1"/>
  <c r="AN1057" i="10"/>
  <c r="AO1057" i="10" s="1"/>
  <c r="AK1057" i="10"/>
  <c r="AL1057" i="10" s="1"/>
  <c r="AK1054" i="10"/>
  <c r="AL1054" i="10" s="1"/>
  <c r="AT1056" i="10"/>
  <c r="AU1056" i="10" s="1"/>
  <c r="AH1056" i="10"/>
  <c r="AI1056" i="10" s="1"/>
  <c r="AQ1056" i="10"/>
  <c r="AR1056" i="10" s="1"/>
  <c r="AN1056" i="10"/>
  <c r="AO1056" i="10" s="1"/>
  <c r="AB1056" i="10"/>
  <c r="AC1056" i="10" s="1"/>
  <c r="AK1056" i="10"/>
  <c r="AL1056" i="10" s="1"/>
  <c r="Y1056" i="10"/>
  <c r="Z1056" i="10" s="1"/>
  <c r="AK1055" i="10"/>
  <c r="AL1055" i="10" s="1"/>
  <c r="AT1053" i="10"/>
  <c r="AU1053" i="10" s="1"/>
  <c r="AH1053" i="10"/>
  <c r="AI1053" i="10" s="1"/>
  <c r="AH1055" i="10"/>
  <c r="AI1055" i="10" s="1"/>
  <c r="AB1055" i="10"/>
  <c r="AC1055" i="10" s="1"/>
  <c r="Y1055" i="10"/>
  <c r="Z1055" i="10" s="1"/>
  <c r="AT1055" i="10"/>
  <c r="AU1055" i="10" s="1"/>
  <c r="AQ1054" i="10"/>
  <c r="AR1054" i="10" s="1"/>
  <c r="AE1054" i="10"/>
  <c r="AF1054" i="10" s="1"/>
  <c r="AQ1055" i="10"/>
  <c r="AR1055" i="10" s="1"/>
  <c r="Y1054" i="10"/>
  <c r="Z1054" i="10" s="1"/>
  <c r="AQ1053" i="10"/>
  <c r="AR1053" i="10" s="1"/>
  <c r="AE1053" i="10"/>
  <c r="AF1053" i="10" s="1"/>
  <c r="AB1054" i="10"/>
  <c r="AC1054" i="10" s="1"/>
  <c r="AE1055" i="10"/>
  <c r="AF1055" i="10" s="1"/>
  <c r="AT1054" i="10"/>
  <c r="AU1054" i="10" s="1"/>
  <c r="AN1053" i="10"/>
  <c r="AO1053" i="10" s="1"/>
  <c r="AE1052" i="10"/>
  <c r="AF1052" i="10" s="1"/>
  <c r="AN1054" i="10"/>
  <c r="AO1054" i="10" s="1"/>
  <c r="AN1052" i="10"/>
  <c r="AO1052" i="10" s="1"/>
  <c r="AE1051" i="10"/>
  <c r="AF1051" i="10" s="1"/>
  <c r="AT1052" i="10"/>
  <c r="AU1052" i="10" s="1"/>
  <c r="AK1052" i="10"/>
  <c r="AL1052" i="10" s="1"/>
  <c r="AB1051" i="10"/>
  <c r="AC1051" i="10" s="1"/>
  <c r="AH1051" i="10"/>
  <c r="AI1051" i="10" s="1"/>
  <c r="AK1051" i="10"/>
  <c r="AL1051" i="10" s="1"/>
  <c r="Y1051" i="10"/>
  <c r="Z1051" i="10" s="1"/>
  <c r="AB1050" i="10"/>
  <c r="AC1050" i="10" s="1"/>
  <c r="AK1050" i="10"/>
  <c r="AL1050" i="10" s="1"/>
  <c r="AH1052" i="10"/>
  <c r="AI1052" i="10" s="1"/>
  <c r="AN1046" i="10"/>
  <c r="AO1046" i="10" s="1"/>
  <c r="S1976" i="7"/>
  <c r="W1980" i="7" s="1"/>
  <c r="S1972" i="7"/>
  <c r="W1981" i="7"/>
  <c r="AW731" i="10"/>
  <c r="AX731" i="10" s="1"/>
  <c r="V1398" i="7"/>
  <c r="V489" i="7"/>
  <c r="V531" i="7"/>
  <c r="V687" i="7"/>
  <c r="V706" i="7"/>
  <c r="V691" i="7"/>
  <c r="V481" i="7"/>
  <c r="T180" i="10"/>
  <c r="AV75" i="10"/>
  <c r="T1045" i="10"/>
  <c r="AN1039" i="10"/>
  <c r="AO1039" i="10" s="1"/>
  <c r="AN1037" i="10"/>
  <c r="AO1037" i="10" s="1"/>
  <c r="AN1038" i="10"/>
  <c r="AO1038" i="10" s="1"/>
  <c r="T1057" i="10"/>
  <c r="U1057" i="10"/>
  <c r="AV1004" i="10"/>
  <c r="V1983" i="7"/>
  <c r="V1967" i="7"/>
  <c r="V1985" i="7"/>
  <c r="U1048" i="10"/>
  <c r="T1048" i="10"/>
  <c r="V1990" i="7"/>
  <c r="S1061" i="10"/>
  <c r="U1059" i="10"/>
  <c r="S1975" i="7"/>
  <c r="V1988" i="7"/>
  <c r="AV1056" i="10"/>
  <c r="S1057" i="10"/>
  <c r="S1059" i="10"/>
  <c r="T1050" i="10"/>
  <c r="T1061" i="10"/>
  <c r="AQ1046" i="10"/>
  <c r="AR1046" i="10" s="1"/>
  <c r="V1989" i="7"/>
  <c r="AV79" i="10"/>
  <c r="T184" i="10"/>
  <c r="Y998" i="10"/>
  <c r="Z998" i="10" s="1"/>
  <c r="W1929" i="7"/>
  <c r="S1054" i="10"/>
  <c r="AV1053" i="10"/>
  <c r="AX1105" i="10" s="1"/>
  <c r="S1056" i="10"/>
  <c r="T1053" i="10"/>
  <c r="AV1050" i="10"/>
  <c r="S1051" i="10"/>
  <c r="S1053" i="10"/>
  <c r="S1052" i="10"/>
  <c r="S1050" i="10"/>
  <c r="T1043" i="10"/>
  <c r="U1047" i="10"/>
  <c r="AH1054" i="10"/>
  <c r="AI1054" i="10" s="1"/>
  <c r="AT1044" i="10"/>
  <c r="AU1044" i="10" s="1"/>
  <c r="AB1044" i="10"/>
  <c r="AC1044" i="10" s="1"/>
  <c r="W1987" i="7"/>
  <c r="T1059" i="10"/>
  <c r="Y1052" i="10"/>
  <c r="Z1052" i="10" s="1"/>
  <c r="AT1045" i="10"/>
  <c r="AU1045" i="10" s="1"/>
  <c r="U1046" i="10"/>
  <c r="W1986" i="7"/>
  <c r="T1047" i="10"/>
  <c r="U1049" i="10"/>
  <c r="U1058" i="10"/>
  <c r="U1052" i="10"/>
  <c r="AN1051" i="10"/>
  <c r="AO1051" i="10" s="1"/>
  <c r="R1045" i="10"/>
  <c r="AV1006" i="10"/>
  <c r="AN1044" i="10"/>
  <c r="AO1044" i="10" s="1"/>
  <c r="AB1045" i="10"/>
  <c r="AC1045" i="10" s="1"/>
  <c r="U1044" i="10"/>
  <c r="S1058" i="10"/>
  <c r="AE1056" i="10"/>
  <c r="AF1056" i="10" s="1"/>
  <c r="AK1048" i="10"/>
  <c r="AL1048" i="10" s="1"/>
  <c r="U1061" i="10"/>
  <c r="S1010" i="10"/>
  <c r="AK1044" i="10"/>
  <c r="AL1044" i="10" s="1"/>
  <c r="R1973" i="7"/>
  <c r="U1973" i="7" s="1"/>
  <c r="AN1045" i="10"/>
  <c r="AO1045" i="10" s="1"/>
  <c r="U1042" i="10"/>
  <c r="U1043" i="10"/>
  <c r="U1054" i="10"/>
  <c r="U1051" i="10"/>
  <c r="AN1055" i="10"/>
  <c r="AO1055" i="10" s="1"/>
  <c r="Y1048" i="10"/>
  <c r="Z1048" i="10" s="1"/>
  <c r="S1973" i="7"/>
  <c r="AE1046" i="10"/>
  <c r="AF1046" i="10" s="1"/>
  <c r="AE1049" i="10"/>
  <c r="AF1049" i="10" s="1"/>
  <c r="AV1003" i="10"/>
  <c r="R1040" i="10"/>
  <c r="AE1044" i="10"/>
  <c r="AF1044" i="10" s="1"/>
  <c r="R1974" i="7"/>
  <c r="U1974" i="7" s="1"/>
  <c r="U1050" i="10"/>
  <c r="U1056" i="10"/>
  <c r="U1053" i="10"/>
  <c r="S1974" i="7"/>
  <c r="AH1045" i="10"/>
  <c r="AI1045" i="10" s="1"/>
  <c r="R1976" i="7"/>
  <c r="U1976" i="7" s="1"/>
  <c r="V1980" i="7" s="1"/>
  <c r="AK1043" i="10"/>
  <c r="AL1043" i="10" s="1"/>
  <c r="AK1040" i="10"/>
  <c r="AL1040" i="10" s="1"/>
  <c r="AK1041" i="10"/>
  <c r="AL1041" i="10" s="1"/>
  <c r="AK1042" i="10"/>
  <c r="AL1042" i="10" s="1"/>
  <c r="AH1042" i="10"/>
  <c r="AI1042" i="10" s="1"/>
  <c r="AH1041" i="10"/>
  <c r="AI1041" i="10" s="1"/>
  <c r="AH1044" i="10"/>
  <c r="AI1044" i="10" s="1"/>
  <c r="AH1043" i="10"/>
  <c r="AI1043" i="10" s="1"/>
  <c r="AQ1045" i="10"/>
  <c r="AR1045" i="10" s="1"/>
  <c r="AT1041" i="10"/>
  <c r="AU1041" i="10" s="1"/>
  <c r="AT1043" i="10"/>
  <c r="AU1043" i="10" s="1"/>
  <c r="AT1040" i="10"/>
  <c r="AU1040" i="10" s="1"/>
  <c r="AT1042" i="10"/>
  <c r="AU1042" i="10" s="1"/>
  <c r="AE1040" i="10"/>
  <c r="AF1040" i="10" s="1"/>
  <c r="AE1043" i="10"/>
  <c r="AF1043" i="10" s="1"/>
  <c r="AE1042" i="10"/>
  <c r="AF1042" i="10" s="1"/>
  <c r="AE1041" i="10"/>
  <c r="AF1041" i="10" s="1"/>
  <c r="AK1046" i="10"/>
  <c r="AL1046" i="10" s="1"/>
  <c r="AK1045" i="10"/>
  <c r="AL1045" i="10" s="1"/>
  <c r="Y1045" i="10"/>
  <c r="Z1045" i="10" s="1"/>
  <c r="Y1047" i="10"/>
  <c r="Z1047" i="10" s="1"/>
  <c r="Y1046" i="10"/>
  <c r="Z1046" i="10" s="1"/>
  <c r="Y1044" i="10"/>
  <c r="Z1044" i="10" s="1"/>
  <c r="AH1046" i="10"/>
  <c r="AI1046" i="10" s="1"/>
  <c r="AH1047" i="10"/>
  <c r="AI1047" i="10" s="1"/>
  <c r="AQ1043" i="10"/>
  <c r="AR1043" i="10" s="1"/>
  <c r="AQ1044" i="10"/>
  <c r="AR1044" i="10" s="1"/>
  <c r="AQ1042" i="10"/>
  <c r="AR1042" i="10" s="1"/>
  <c r="AE1048" i="10"/>
  <c r="AF1048" i="10" s="1"/>
  <c r="AE1047" i="10"/>
  <c r="AF1047" i="10" s="1"/>
  <c r="AQ1041" i="10"/>
  <c r="AR1041" i="10" s="1"/>
  <c r="AB1040" i="10"/>
  <c r="AC1040" i="10" s="1"/>
  <c r="AB1041" i="10"/>
  <c r="AC1041" i="10" s="1"/>
  <c r="AB1042" i="10"/>
  <c r="AC1042" i="10" s="1"/>
  <c r="AB1043" i="10"/>
  <c r="AC1043" i="10" s="1"/>
  <c r="AT1047" i="10"/>
  <c r="AU1047" i="10" s="1"/>
  <c r="AT1046" i="10"/>
  <c r="AU1046" i="10" s="1"/>
  <c r="AK1047" i="10"/>
  <c r="AL1047" i="10" s="1"/>
  <c r="AB1046" i="10"/>
  <c r="AC1046" i="10" s="1"/>
  <c r="AB1047" i="10"/>
  <c r="AC1047" i="10" s="1"/>
  <c r="AB1049" i="10"/>
  <c r="AC1049" i="10" s="1"/>
  <c r="AB1048" i="10"/>
  <c r="AC1048" i="10" s="1"/>
  <c r="AM1040" i="10"/>
  <c r="AO1092" i="10" s="1"/>
  <c r="AW638" i="10" l="1"/>
  <c r="AW926" i="10"/>
  <c r="AW364" i="10"/>
  <c r="AX364" i="10" s="1"/>
  <c r="AW445" i="10"/>
  <c r="AX445" i="10" s="1"/>
  <c r="AX556" i="10"/>
  <c r="AW652" i="10"/>
  <c r="AX652" i="10" s="1"/>
  <c r="AX436" i="10"/>
  <c r="AW292" i="10"/>
  <c r="AW371" i="10"/>
  <c r="AX371" i="10" s="1"/>
  <c r="AX567" i="10"/>
  <c r="AW957" i="10"/>
  <c r="AX957" i="10" s="1"/>
  <c r="AW586" i="10"/>
  <c r="AW278" i="10"/>
  <c r="AX278" i="10" s="1"/>
  <c r="AW974" i="10"/>
  <c r="AX974" i="10" s="1"/>
  <c r="AW483" i="10"/>
  <c r="AX483" i="10" s="1"/>
  <c r="AW972" i="10"/>
  <c r="AX972" i="10" s="1"/>
  <c r="AW923" i="10"/>
  <c r="AX923" i="10" s="1"/>
  <c r="AW925" i="10"/>
  <c r="AX925" i="10" s="1"/>
  <c r="AW1023" i="10"/>
  <c r="AX1023" i="10" s="1"/>
  <c r="AW924" i="10"/>
  <c r="AX924" i="10" s="1"/>
  <c r="AW467" i="10"/>
  <c r="AX467" i="10" s="1"/>
  <c r="AW836" i="10"/>
  <c r="AX836" i="10" s="1"/>
  <c r="AW373" i="10"/>
  <c r="AX373" i="10" s="1"/>
  <c r="AW398" i="10"/>
  <c r="F8" i="5"/>
  <c r="AW387" i="10"/>
  <c r="AX387" i="10" s="1"/>
  <c r="AW755" i="10"/>
  <c r="AX755" i="10" s="1"/>
  <c r="AW351" i="10"/>
  <c r="AX351" i="10" s="1"/>
  <c r="AW726" i="10"/>
  <c r="AW888" i="10"/>
  <c r="AX888" i="10" s="1"/>
  <c r="AW649" i="10"/>
  <c r="AX649" i="10" s="1"/>
  <c r="AW505" i="10"/>
  <c r="AX505" i="10" s="1"/>
  <c r="AW485" i="10"/>
  <c r="AX485" i="10" s="1"/>
  <c r="AW309" i="10"/>
  <c r="AX309" i="10" s="1"/>
  <c r="AW553" i="10"/>
  <c r="AX553" i="10" s="1"/>
  <c r="AX941" i="10"/>
  <c r="AW457" i="10"/>
  <c r="AX457" i="10" s="1"/>
  <c r="AW813" i="10"/>
  <c r="AX813" i="10" s="1"/>
  <c r="AW815" i="10"/>
  <c r="AX815" i="10" s="1"/>
  <c r="AX869" i="10"/>
  <c r="AW716" i="10"/>
  <c r="AX716" i="10" s="1"/>
  <c r="AW819" i="10"/>
  <c r="AX819" i="10" s="1"/>
  <c r="AW428" i="10"/>
  <c r="AX428" i="10" s="1"/>
  <c r="AW769" i="10"/>
  <c r="AX769" i="10" s="1"/>
  <c r="AW763" i="10"/>
  <c r="AX763" i="10" s="1"/>
  <c r="AW717" i="10"/>
  <c r="AX717" i="10" s="1"/>
  <c r="AW625" i="10"/>
  <c r="AX625" i="10" s="1"/>
  <c r="AW886" i="10"/>
  <c r="AX886" i="10" s="1"/>
  <c r="AW601" i="10"/>
  <c r="AX601" i="10" s="1"/>
  <c r="AW844" i="10"/>
  <c r="AX844" i="10" s="1"/>
  <c r="AW758" i="10"/>
  <c r="AW583" i="10"/>
  <c r="AX583" i="10" s="1"/>
  <c r="AX961" i="10"/>
  <c r="AW942" i="10"/>
  <c r="AW628" i="10"/>
  <c r="AX628" i="10" s="1"/>
  <c r="AW867" i="10"/>
  <c r="AX867" i="10" s="1"/>
  <c r="AW337" i="10"/>
  <c r="AX337" i="10" s="1"/>
  <c r="AW432" i="10"/>
  <c r="AX432" i="10" s="1"/>
  <c r="AW549" i="10"/>
  <c r="AX549" i="10" s="1"/>
  <c r="AX315" i="10"/>
  <c r="AW659" i="10"/>
  <c r="AX659" i="10" s="1"/>
  <c r="AW1022" i="10"/>
  <c r="AX1022" i="10" s="1"/>
  <c r="AW729" i="10"/>
  <c r="AX729" i="10" s="1"/>
  <c r="AW590" i="10"/>
  <c r="AX590" i="10" s="1"/>
  <c r="AW593" i="10"/>
  <c r="AX593" i="10" s="1"/>
  <c r="AW728" i="10"/>
  <c r="AX728" i="10" s="1"/>
  <c r="AX985" i="10"/>
  <c r="AW743" i="10"/>
  <c r="AX743" i="10" s="1"/>
  <c r="AW550" i="10"/>
  <c r="AX550" i="10" s="1"/>
  <c r="AW326" i="10"/>
  <c r="AX326" i="10" s="1"/>
  <c r="AW674" i="10"/>
  <c r="AX674" i="10" s="1"/>
  <c r="AW290" i="10"/>
  <c r="AX290" i="10" s="1"/>
  <c r="AW911" i="10"/>
  <c r="AX911" i="10" s="1"/>
  <c r="AW767" i="10"/>
  <c r="AX767" i="10" s="1"/>
  <c r="AW935" i="10"/>
  <c r="AX935" i="10" s="1"/>
  <c r="AW916" i="10"/>
  <c r="AX916" i="10" s="1"/>
  <c r="AW746" i="10"/>
  <c r="AX773" i="10"/>
  <c r="AW584" i="10"/>
  <c r="AX584" i="10" s="1"/>
  <c r="AW780" i="10"/>
  <c r="AX780" i="10" s="1"/>
  <c r="AW931" i="10"/>
  <c r="AX931" i="10" s="1"/>
  <c r="AW388" i="10"/>
  <c r="AX388" i="10" s="1"/>
  <c r="AW669" i="10"/>
  <c r="AX669" i="10" s="1"/>
  <c r="AW766" i="10"/>
  <c r="AX766" i="10" s="1"/>
  <c r="AW675" i="10"/>
  <c r="AX675" i="10" s="1"/>
  <c r="AX292" i="10"/>
  <c r="AW350" i="10"/>
  <c r="AX350" i="10" s="1"/>
  <c r="AW488" i="10"/>
  <c r="AX488" i="10" s="1"/>
  <c r="AW864" i="10"/>
  <c r="AX864" i="10" s="1"/>
  <c r="AW544" i="10"/>
  <c r="AX544" i="10" s="1"/>
  <c r="AW673" i="10"/>
  <c r="AX673" i="10" s="1"/>
  <c r="AW841" i="10"/>
  <c r="AX841" i="10" s="1"/>
  <c r="AW918" i="10"/>
  <c r="AW500" i="10"/>
  <c r="AX500" i="10" s="1"/>
  <c r="AW749" i="10"/>
  <c r="AX749" i="10" s="1"/>
  <c r="AW352" i="10"/>
  <c r="AX352" i="10" s="1"/>
  <c r="AW885" i="10"/>
  <c r="AX885" i="10" s="1"/>
  <c r="AW311" i="10"/>
  <c r="AX311" i="10" s="1"/>
  <c r="AW412" i="10"/>
  <c r="AX412" i="10" s="1"/>
  <c r="AW724" i="10"/>
  <c r="AX724" i="10" s="1"/>
  <c r="AW270" i="10"/>
  <c r="AW284" i="10"/>
  <c r="AX284" i="10" s="1"/>
  <c r="AW382" i="10"/>
  <c r="AW747" i="10"/>
  <c r="AX747" i="10" s="1"/>
  <c r="AW883" i="10"/>
  <c r="AX883" i="10" s="1"/>
  <c r="AW482" i="10"/>
  <c r="AX482" i="10" s="1"/>
  <c r="AW340" i="10"/>
  <c r="AX340" i="10" s="1"/>
  <c r="AW552" i="10"/>
  <c r="AX552" i="10" s="1"/>
  <c r="AW647" i="10"/>
  <c r="AX647" i="10" s="1"/>
  <c r="AW887" i="10"/>
  <c r="AX887" i="10" s="1"/>
  <c r="AW633" i="10"/>
  <c r="AX633" i="10" s="1"/>
  <c r="AW791" i="10"/>
  <c r="AX791" i="10" s="1"/>
  <c r="AW343" i="10"/>
  <c r="AX343" i="10" s="1"/>
  <c r="AX629" i="10"/>
  <c r="G11" i="12"/>
  <c r="AW501" i="10"/>
  <c r="AX501" i="10" s="1"/>
  <c r="AW873" i="10"/>
  <c r="AX873" i="10" s="1"/>
  <c r="AW286" i="10"/>
  <c r="AX286" i="10" s="1"/>
  <c r="AW530" i="10"/>
  <c r="AX530" i="10" s="1"/>
  <c r="AW720" i="10"/>
  <c r="AX720" i="10" s="1"/>
  <c r="AW693" i="10"/>
  <c r="AX693" i="10" s="1"/>
  <c r="AW871" i="10"/>
  <c r="AX871" i="10" s="1"/>
  <c r="AW781" i="10"/>
  <c r="AX781" i="10" s="1"/>
  <c r="AW316" i="10"/>
  <c r="AX316" i="10" s="1"/>
  <c r="AW938" i="10"/>
  <c r="AW430" i="10"/>
  <c r="AX430" i="10" s="1"/>
  <c r="AW796" i="10"/>
  <c r="AX796" i="10" s="1"/>
  <c r="AW939" i="10"/>
  <c r="AX939" i="10" s="1"/>
  <c r="AW273" i="10"/>
  <c r="AX273" i="10" s="1"/>
  <c r="AW381" i="10"/>
  <c r="AX381" i="10" s="1"/>
  <c r="AW407" i="10"/>
  <c r="AX407" i="10" s="1"/>
  <c r="AW335" i="10"/>
  <c r="AX335" i="10" s="1"/>
  <c r="AW778" i="10"/>
  <c r="AX778" i="10" s="1"/>
  <c r="AW940" i="10"/>
  <c r="AX940" i="10" s="1"/>
  <c r="AW291" i="10"/>
  <c r="AX291" i="10" s="1"/>
  <c r="AW868" i="10"/>
  <c r="AX868" i="10" s="1"/>
  <c r="AW872" i="10"/>
  <c r="AX872" i="10" s="1"/>
  <c r="AW433" i="10"/>
  <c r="AX433" i="10" s="1"/>
  <c r="AW882" i="10"/>
  <c r="AX882" i="10" s="1"/>
  <c r="AW481" i="10"/>
  <c r="AX481" i="10" s="1"/>
  <c r="AW434" i="10"/>
  <c r="AX434" i="10" s="1"/>
  <c r="AW910" i="10"/>
  <c r="AX910" i="10" s="1"/>
  <c r="AW631" i="10"/>
  <c r="AX631" i="10" s="1"/>
  <c r="AW494" i="10"/>
  <c r="AX494" i="10" s="1"/>
  <c r="AW688" i="10"/>
  <c r="AX688" i="10" s="1"/>
  <c r="AW684" i="10"/>
  <c r="AX684" i="10" s="1"/>
  <c r="AW498" i="10"/>
  <c r="AX634" i="10"/>
  <c r="F12" i="5"/>
  <c r="J12" i="5"/>
  <c r="K6" i="5"/>
  <c r="AW577" i="10"/>
  <c r="AX577" i="10" s="1"/>
  <c r="AW336" i="10"/>
  <c r="AX336" i="10" s="1"/>
  <c r="AW668" i="10"/>
  <c r="AX668" i="10" s="1"/>
  <c r="AW944" i="10"/>
  <c r="AX944" i="10" s="1"/>
  <c r="AW943" i="10"/>
  <c r="AX943" i="10" s="1"/>
  <c r="AW712" i="10"/>
  <c r="AX712" i="10" s="1"/>
  <c r="AW912" i="10"/>
  <c r="AX912" i="10" s="1"/>
  <c r="AW710" i="10"/>
  <c r="AX710" i="10" s="1"/>
  <c r="AW306" i="10"/>
  <c r="AW913" i="10"/>
  <c r="AX913" i="10" s="1"/>
  <c r="AW537" i="10"/>
  <c r="AX537" i="10" s="1"/>
  <c r="AW678" i="10"/>
  <c r="AX678" i="10" s="1"/>
  <c r="AW469" i="10"/>
  <c r="AX469" i="10" s="1"/>
  <c r="AW390" i="10"/>
  <c r="AX390" i="10" s="1"/>
  <c r="AW328" i="10"/>
  <c r="AX328" i="10" s="1"/>
  <c r="AW878" i="10"/>
  <c r="AX878" i="10" s="1"/>
  <c r="AW300" i="10"/>
  <c r="AX300" i="10" s="1"/>
  <c r="AW835" i="10"/>
  <c r="AX835" i="10" s="1"/>
  <c r="AW363" i="10"/>
  <c r="AX363" i="10" s="1"/>
  <c r="AW860" i="10"/>
  <c r="AX860" i="10" s="1"/>
  <c r="AW622" i="10"/>
  <c r="AX622" i="10" s="1"/>
  <c r="AW534" i="10"/>
  <c r="AX534" i="10" s="1"/>
  <c r="AW308" i="10"/>
  <c r="AX308" i="10" s="1"/>
  <c r="AW842" i="10"/>
  <c r="AX842" i="10" s="1"/>
  <c r="AW392" i="10"/>
  <c r="AX392" i="10" s="1"/>
  <c r="AW667" i="10"/>
  <c r="AX667" i="10" s="1"/>
  <c r="AW666" i="10"/>
  <c r="AX666" i="10" s="1"/>
  <c r="AW990" i="10"/>
  <c r="AX990" i="10" s="1"/>
  <c r="AW507" i="10"/>
  <c r="AX507" i="10" s="1"/>
  <c r="AW492" i="10"/>
  <c r="AX492" i="10" s="1"/>
  <c r="AW879" i="10"/>
  <c r="AX879" i="10" s="1"/>
  <c r="AW490" i="10"/>
  <c r="AX490" i="10" s="1"/>
  <c r="AX586" i="10"/>
  <c r="AW880" i="10"/>
  <c r="AX880" i="10" s="1"/>
  <c r="AW391" i="10"/>
  <c r="AX391" i="10" s="1"/>
  <c r="AW561" i="10"/>
  <c r="AX561" i="10" s="1"/>
  <c r="AW408" i="10"/>
  <c r="AX408" i="10" s="1"/>
  <c r="AW466" i="10"/>
  <c r="AX466" i="10" s="1"/>
  <c r="AW484" i="10"/>
  <c r="AX484" i="10" s="1"/>
  <c r="AW735" i="10"/>
  <c r="AX735" i="10" s="1"/>
  <c r="AW909" i="10"/>
  <c r="AX909" i="10" s="1"/>
  <c r="AW859" i="10"/>
  <c r="AX859" i="10" s="1"/>
  <c r="AW576" i="10"/>
  <c r="AX576" i="10" s="1"/>
  <c r="AW506" i="10"/>
  <c r="AX506" i="10" s="1"/>
  <c r="AW623" i="10"/>
  <c r="AX623" i="10" s="1"/>
  <c r="AX498" i="10"/>
  <c r="AW575" i="10"/>
  <c r="AX575" i="10" s="1"/>
  <c r="AW1020" i="10"/>
  <c r="AX1020" i="10" s="1"/>
  <c r="AW468" i="10"/>
  <c r="AX468" i="10" s="1"/>
  <c r="AW734" i="10"/>
  <c r="AX734" i="10" s="1"/>
  <c r="AW470" i="10"/>
  <c r="AX470" i="10" s="1"/>
  <c r="AW535" i="10"/>
  <c r="AX535" i="10" s="1"/>
  <c r="AW508" i="10"/>
  <c r="AX508" i="10" s="1"/>
  <c r="AW845" i="10"/>
  <c r="AX845" i="10" s="1"/>
  <c r="AW435" i="10"/>
  <c r="AX435" i="10" s="1"/>
  <c r="AW274" i="10"/>
  <c r="AX274" i="10" s="1"/>
  <c r="AW592" i="10"/>
  <c r="AX592" i="10" s="1"/>
  <c r="AW437" i="10"/>
  <c r="AX437" i="10" s="1"/>
  <c r="AW804" i="10"/>
  <c r="AX804" i="10" s="1"/>
  <c r="AW342" i="10"/>
  <c r="AX342" i="10" s="1"/>
  <c r="J8" i="5"/>
  <c r="AW772" i="10"/>
  <c r="AX772" i="10" s="1"/>
  <c r="AW771" i="10"/>
  <c r="AX771" i="10" s="1"/>
  <c r="AW770" i="10"/>
  <c r="H8" i="5"/>
  <c r="AW463" i="10"/>
  <c r="AX463" i="10" s="1"/>
  <c r="AW808" i="10"/>
  <c r="AX808" i="10" s="1"/>
  <c r="AW338" i="10"/>
  <c r="AX338" i="10" s="1"/>
  <c r="AW389" i="10"/>
  <c r="AX389" i="10" s="1"/>
  <c r="AX946" i="10"/>
  <c r="AW960" i="10"/>
  <c r="AX960" i="10" s="1"/>
  <c r="AW520" i="10"/>
  <c r="AX520" i="10" s="1"/>
  <c r="AW594" i="10"/>
  <c r="AX594" i="10" s="1"/>
  <c r="AW965" i="10"/>
  <c r="AX965" i="10" s="1"/>
  <c r="AW930" i="10"/>
  <c r="AX930" i="10" s="1"/>
  <c r="AW764" i="10"/>
  <c r="AX764" i="10" s="1"/>
  <c r="L10" i="13"/>
  <c r="M22" i="12"/>
  <c r="J7" i="13"/>
  <c r="K7" i="13"/>
  <c r="AW838" i="10"/>
  <c r="AX838" i="10" s="1"/>
  <c r="AW821" i="10"/>
  <c r="AX821" i="10" s="1"/>
  <c r="AW762" i="10"/>
  <c r="AX762" i="10" s="1"/>
  <c r="AW812" i="10"/>
  <c r="AX812" i="10" s="1"/>
  <c r="AW419" i="10"/>
  <c r="AX419" i="10" s="1"/>
  <c r="AW478" i="10"/>
  <c r="AX478" i="10" s="1"/>
  <c r="AX686" i="10"/>
  <c r="AX402" i="10"/>
  <c r="AX870" i="10"/>
  <c r="L7" i="13"/>
  <c r="G7" i="13"/>
  <c r="AW547" i="10"/>
  <c r="AX547" i="10" s="1"/>
  <c r="AW818" i="10"/>
  <c r="AX818" i="10" s="1"/>
  <c r="AW839" i="10"/>
  <c r="AX839" i="10" s="1"/>
  <c r="AW456" i="10"/>
  <c r="AX456" i="10" s="1"/>
  <c r="AW738" i="10"/>
  <c r="AX738" i="10" s="1"/>
  <c r="AW420" i="10"/>
  <c r="AX420" i="10" s="1"/>
  <c r="AW597" i="10"/>
  <c r="AX597" i="10" s="1"/>
  <c r="AW518" i="10"/>
  <c r="AX518" i="10" s="1"/>
  <c r="H7" i="13"/>
  <c r="F7" i="13"/>
  <c r="I7" i="13"/>
  <c r="AW810" i="10"/>
  <c r="AX810" i="10" s="1"/>
  <c r="AW709" i="10"/>
  <c r="AX709" i="10" s="1"/>
  <c r="AW825" i="10"/>
  <c r="AX825" i="10" s="1"/>
  <c r="AW411" i="10"/>
  <c r="AX411" i="10" s="1"/>
  <c r="AW797" i="10"/>
  <c r="AX797" i="10" s="1"/>
  <c r="AW421" i="10"/>
  <c r="AX421" i="10" s="1"/>
  <c r="D7" i="13"/>
  <c r="E7" i="13"/>
  <c r="K6" i="12"/>
  <c r="N5" i="13"/>
  <c r="K11" i="5"/>
  <c r="AW383" i="10"/>
  <c r="AX383" i="10" s="1"/>
  <c r="AW636" i="10"/>
  <c r="AX636" i="10" s="1"/>
  <c r="E8" i="5"/>
  <c r="G8" i="5"/>
  <c r="AX954" i="10"/>
  <c r="AW473" i="10"/>
  <c r="AX473" i="10" s="1"/>
  <c r="AW691" i="10"/>
  <c r="AX691" i="10" s="1"/>
  <c r="AW403" i="10"/>
  <c r="AX403" i="10" s="1"/>
  <c r="AW646" i="10"/>
  <c r="AX646" i="10" s="1"/>
  <c r="AW877" i="10"/>
  <c r="AX877" i="10" s="1"/>
  <c r="AW876" i="10"/>
  <c r="AX876" i="10" s="1"/>
  <c r="AW579" i="10"/>
  <c r="AX579" i="10" s="1"/>
  <c r="AW690" i="10"/>
  <c r="AX690" i="10" s="1"/>
  <c r="AW409" i="10"/>
  <c r="AX409" i="10" s="1"/>
  <c r="AW366" i="10"/>
  <c r="AX366" i="10" s="1"/>
  <c r="AW947" i="10"/>
  <c r="AX947" i="10" s="1"/>
  <c r="AW406" i="10"/>
  <c r="AX406" i="10" s="1"/>
  <c r="AW948" i="10"/>
  <c r="AX948" i="10" s="1"/>
  <c r="AW914" i="10"/>
  <c r="AX914" i="10" s="1"/>
  <c r="AW908" i="10"/>
  <c r="AX908" i="10" s="1"/>
  <c r="AW745" i="10"/>
  <c r="AX745" i="10" s="1"/>
  <c r="AW637" i="10"/>
  <c r="AX637" i="10" s="1"/>
  <c r="AW405" i="10"/>
  <c r="AX405" i="10" s="1"/>
  <c r="AW949" i="10"/>
  <c r="AX949" i="10" s="1"/>
  <c r="AW904" i="10"/>
  <c r="AX904" i="10" s="1"/>
  <c r="AW760" i="10"/>
  <c r="AX760" i="10" s="1"/>
  <c r="AW368" i="10"/>
  <c r="AX368" i="10" s="1"/>
  <c r="AX270" i="10"/>
  <c r="AW369" i="10"/>
  <c r="AX369" i="10" s="1"/>
  <c r="AW578" i="10"/>
  <c r="AX578" i="10" s="1"/>
  <c r="AW768" i="10"/>
  <c r="AX768" i="10" s="1"/>
  <c r="AW551" i="10"/>
  <c r="AX551" i="10" s="1"/>
  <c r="AW843" i="10"/>
  <c r="AX843" i="10" s="1"/>
  <c r="AW658" i="10"/>
  <c r="AX658" i="10" s="1"/>
  <c r="AW301" i="10"/>
  <c r="AX301" i="10" s="1"/>
  <c r="AW283" i="10"/>
  <c r="AX283" i="10" s="1"/>
  <c r="AW648" i="10"/>
  <c r="AX648" i="10" s="1"/>
  <c r="AW447" i="10"/>
  <c r="AX447" i="10" s="1"/>
  <c r="AW380" i="10"/>
  <c r="AX380" i="10" s="1"/>
  <c r="AX522" i="10"/>
  <c r="AX358" i="10"/>
  <c r="AX422" i="10"/>
  <c r="AX450" i="10"/>
  <c r="G12" i="12"/>
  <c r="C8" i="5"/>
  <c r="AW378" i="10"/>
  <c r="AX378" i="10" s="1"/>
  <c r="AW385" i="10"/>
  <c r="AX385" i="10" s="1"/>
  <c r="AW635" i="10"/>
  <c r="AX635" i="10" s="1"/>
  <c r="I8" i="5"/>
  <c r="D8" i="5"/>
  <c r="AW566" i="10"/>
  <c r="AX566" i="10" s="1"/>
  <c r="AX938" i="10"/>
  <c r="AW681" i="10"/>
  <c r="AX681" i="10" s="1"/>
  <c r="AW917" i="10"/>
  <c r="AX917" i="10" s="1"/>
  <c r="AW404" i="10"/>
  <c r="AX404" i="10" s="1"/>
  <c r="AW687" i="10"/>
  <c r="AX687" i="10" s="1"/>
  <c r="AW711" i="10"/>
  <c r="AX711" i="10" s="1"/>
  <c r="AW680" i="10"/>
  <c r="AX680" i="10" s="1"/>
  <c r="AW744" i="10"/>
  <c r="AX744" i="10" s="1"/>
  <c r="AW365" i="10"/>
  <c r="AX365" i="10" s="1"/>
  <c r="AW307" i="10"/>
  <c r="AX307" i="10" s="1"/>
  <c r="AW282" i="10"/>
  <c r="AX282" i="10" s="1"/>
  <c r="AW907" i="10"/>
  <c r="AX907" i="10" s="1"/>
  <c r="AW861" i="10"/>
  <c r="AX861" i="10" s="1"/>
  <c r="AW875" i="10"/>
  <c r="AX875" i="10" s="1"/>
  <c r="AW805" i="10"/>
  <c r="AX805" i="10" s="1"/>
  <c r="AW802" i="10"/>
  <c r="AX802" i="10" s="1"/>
  <c r="AW676" i="10"/>
  <c r="AX676" i="10" s="1"/>
  <c r="AX334" i="10"/>
  <c r="AW362" i="10"/>
  <c r="AX362" i="10" s="1"/>
  <c r="AW396" i="10"/>
  <c r="AX396" i="10" s="1"/>
  <c r="AW889" i="10"/>
  <c r="AX889" i="10" s="1"/>
  <c r="AW630" i="10"/>
  <c r="AX630" i="10" s="1"/>
  <c r="AW496" i="10"/>
  <c r="AX496" i="10" s="1"/>
  <c r="AW298" i="10"/>
  <c r="AX298" i="10" s="1"/>
  <c r="AW495" i="10"/>
  <c r="AX495" i="10" s="1"/>
  <c r="AX730" i="10"/>
  <c r="AX922" i="10"/>
  <c r="C12" i="12"/>
  <c r="E12" i="12"/>
  <c r="AW905" i="10"/>
  <c r="AX905" i="10" s="1"/>
  <c r="AX926" i="10"/>
  <c r="AW545" i="10"/>
  <c r="AX545" i="10" s="1"/>
  <c r="AW742" i="10"/>
  <c r="AX742" i="10" s="1"/>
  <c r="AW689" i="10"/>
  <c r="AX689" i="10" s="1"/>
  <c r="AW585" i="10"/>
  <c r="AX585" i="10" s="1"/>
  <c r="AX726" i="10"/>
  <c r="AW921" i="10"/>
  <c r="AX921" i="10" s="1"/>
  <c r="AW920" i="10"/>
  <c r="AX920" i="10" s="1"/>
  <c r="AW660" i="10"/>
  <c r="AX660" i="10" s="1"/>
  <c r="AW761" i="10"/>
  <c r="AX761" i="10" s="1"/>
  <c r="AW542" i="10"/>
  <c r="AX542" i="10" s="1"/>
  <c r="AW581" i="10"/>
  <c r="AX581" i="10" s="1"/>
  <c r="AW449" i="10"/>
  <c r="AX449" i="10" s="1"/>
  <c r="AW384" i="10"/>
  <c r="AX384" i="10" s="1"/>
  <c r="AW446" i="10"/>
  <c r="AX446" i="10" s="1"/>
  <c r="AW379" i="10"/>
  <c r="AX379" i="10" s="1"/>
  <c r="AW471" i="10"/>
  <c r="AX471" i="10" s="1"/>
  <c r="AW915" i="10"/>
  <c r="AX915" i="10" s="1"/>
  <c r="AX418" i="10"/>
  <c r="I12" i="12"/>
  <c r="H12" i="12"/>
  <c r="AW598" i="10"/>
  <c r="AX598" i="10" s="1"/>
  <c r="AW966" i="10"/>
  <c r="AX966" i="10" s="1"/>
  <c r="AW968" i="10"/>
  <c r="AX968" i="10" s="1"/>
  <c r="AW401" i="10"/>
  <c r="AX401" i="10" s="1"/>
  <c r="AW511" i="10"/>
  <c r="AX511" i="10" s="1"/>
  <c r="AX306" i="10"/>
  <c r="AW776" i="10"/>
  <c r="AX776" i="10" s="1"/>
  <c r="AX562" i="10"/>
  <c r="AW486" i="10"/>
  <c r="AX486" i="10" s="1"/>
  <c r="AW386" i="10"/>
  <c r="AX386" i="10" s="1"/>
  <c r="AW272" i="10"/>
  <c r="AX272" i="10" s="1"/>
  <c r="AW370" i="10"/>
  <c r="AX370" i="10" s="1"/>
  <c r="AW866" i="10"/>
  <c r="AX866" i="10" s="1"/>
  <c r="AW967" i="10"/>
  <c r="AX967" i="10" s="1"/>
  <c r="AW559" i="10"/>
  <c r="AX559" i="10" s="1"/>
  <c r="AW431" i="10"/>
  <c r="AX431" i="10" s="1"/>
  <c r="AW487" i="10"/>
  <c r="AX487" i="10" s="1"/>
  <c r="AW329" i="10"/>
  <c r="AX329" i="10" s="1"/>
  <c r="AW756" i="10"/>
  <c r="AX756" i="10" s="1"/>
  <c r="AW558" i="10"/>
  <c r="AX558" i="10" s="1"/>
  <c r="AW372" i="10"/>
  <c r="AX372" i="10" s="1"/>
  <c r="AX902" i="10"/>
  <c r="AW293" i="10"/>
  <c r="AX293" i="10" s="1"/>
  <c r="AW757" i="10"/>
  <c r="AX757" i="10" s="1"/>
  <c r="K12" i="12"/>
  <c r="D12" i="12"/>
  <c r="AW723" i="10"/>
  <c r="AX723" i="10" s="1"/>
  <c r="AX746" i="10"/>
  <c r="AW999" i="10"/>
  <c r="AX999" i="10" s="1"/>
  <c r="AW979" i="10"/>
  <c r="AX979" i="10" s="1"/>
  <c r="AW280" i="10"/>
  <c r="AX280" i="10" s="1"/>
  <c r="AW510" i="10"/>
  <c r="AX510" i="10" s="1"/>
  <c r="AW317" i="10"/>
  <c r="AX317" i="10" s="1"/>
  <c r="AW588" i="10"/>
  <c r="AX588" i="10" s="1"/>
  <c r="AW714" i="10"/>
  <c r="AX714" i="10" s="1"/>
  <c r="AX918" i="10"/>
  <c r="AW828" i="10"/>
  <c r="AX828" i="10" s="1"/>
  <c r="AW624" i="10"/>
  <c r="AX624" i="10" s="1"/>
  <c r="AW344" i="10"/>
  <c r="AX344" i="10" s="1"/>
  <c r="AW513" i="10"/>
  <c r="AX513" i="10" s="1"/>
  <c r="AW837" i="10"/>
  <c r="AX837" i="10" s="1"/>
  <c r="AW834" i="10"/>
  <c r="AX834" i="10" s="1"/>
  <c r="AX962" i="10"/>
  <c r="F12" i="12"/>
  <c r="J12" i="12"/>
  <c r="K10" i="5"/>
  <c r="C12" i="5"/>
  <c r="H12" i="5"/>
  <c r="K7" i="5"/>
  <c r="M6" i="5" s="1"/>
  <c r="G12" i="5"/>
  <c r="K10" i="12"/>
  <c r="D11" i="12"/>
  <c r="H11" i="12"/>
  <c r="K9" i="12"/>
  <c r="E11" i="12"/>
  <c r="I11" i="12"/>
  <c r="D12" i="5"/>
  <c r="E12" i="5"/>
  <c r="I12" i="5"/>
  <c r="F11" i="12"/>
  <c r="J11" i="12"/>
  <c r="C11" i="12"/>
  <c r="K7" i="12"/>
  <c r="AW971" i="10"/>
  <c r="AX971" i="10" s="1"/>
  <c r="AW1001" i="10"/>
  <c r="AX1001" i="10" s="1"/>
  <c r="AW953" i="10"/>
  <c r="AX953" i="10" s="1"/>
  <c r="AX1002" i="10"/>
  <c r="AW359" i="10"/>
  <c r="AX359" i="10" s="1"/>
  <c r="AW616" i="10"/>
  <c r="AX616" i="10" s="1"/>
  <c r="AW774" i="10"/>
  <c r="AX774" i="10" s="1"/>
  <c r="AW798" i="10"/>
  <c r="AX798" i="10" s="1"/>
  <c r="AW952" i="10"/>
  <c r="AX952" i="10" s="1"/>
  <c r="AW722" i="10"/>
  <c r="AX722" i="10" s="1"/>
  <c r="AW599" i="10"/>
  <c r="AX599" i="10" s="1"/>
  <c r="AW790" i="10"/>
  <c r="AX790" i="10" s="1"/>
  <c r="AX682" i="10"/>
  <c r="AX826" i="10"/>
  <c r="AW998" i="10"/>
  <c r="AX998" i="10" s="1"/>
  <c r="AW452" i="10"/>
  <c r="AX452" i="10" s="1"/>
  <c r="AW951" i="10"/>
  <c r="AX951" i="10" s="1"/>
  <c r="AW423" i="10"/>
  <c r="AX423" i="10" s="1"/>
  <c r="AW827" i="10"/>
  <c r="AX827" i="10" s="1"/>
  <c r="AW793" i="10"/>
  <c r="AX793" i="10" s="1"/>
  <c r="AW775" i="10"/>
  <c r="AX775" i="10" s="1"/>
  <c r="AW1030" i="10"/>
  <c r="AX1030" i="10" s="1"/>
  <c r="AW970" i="10"/>
  <c r="AX970" i="10" s="1"/>
  <c r="AW932" i="10"/>
  <c r="AX932" i="10" s="1"/>
  <c r="AW741" i="10"/>
  <c r="AX741" i="10" s="1"/>
  <c r="AW454" i="10"/>
  <c r="AX454" i="10" s="1"/>
  <c r="AW665" i="10"/>
  <c r="AX665" i="10" s="1"/>
  <c r="AW424" i="10"/>
  <c r="AX424" i="10" s="1"/>
  <c r="AW1032" i="10"/>
  <c r="AX1032" i="10" s="1"/>
  <c r="AW725" i="10"/>
  <c r="AX725" i="10" s="1"/>
  <c r="AW360" i="10"/>
  <c r="AX360" i="10" s="1"/>
  <c r="AW822" i="10"/>
  <c r="AX822" i="10" s="1"/>
  <c r="AW650" i="10"/>
  <c r="AX650" i="10" s="1"/>
  <c r="AW615" i="10"/>
  <c r="AX615" i="10" s="1"/>
  <c r="AW570" i="10"/>
  <c r="AX570" i="10" s="1"/>
  <c r="AW441" i="10"/>
  <c r="AX441" i="10" s="1"/>
  <c r="AW453" i="10"/>
  <c r="AX453" i="10" s="1"/>
  <c r="AW863" i="10"/>
  <c r="AX863" i="10" s="1"/>
  <c r="AW973" i="10"/>
  <c r="AX973" i="10" s="1"/>
  <c r="AW415" i="10"/>
  <c r="AX415" i="10" s="1"/>
  <c r="AW479" i="10"/>
  <c r="AX479" i="10" s="1"/>
  <c r="AW765" i="10"/>
  <c r="AX765" i="10" s="1"/>
  <c r="AW361" i="10"/>
  <c r="AX361" i="10" s="1"/>
  <c r="AW816" i="10"/>
  <c r="AX816" i="10" s="1"/>
  <c r="AW548" i="10"/>
  <c r="AX548" i="10" s="1"/>
  <c r="AW333" i="10"/>
  <c r="AX333" i="10" s="1"/>
  <c r="AW814" i="10"/>
  <c r="AX814" i="10" s="1"/>
  <c r="AX382" i="10"/>
  <c r="AW503" i="10"/>
  <c r="AX503" i="10" s="1"/>
  <c r="AW332" i="10"/>
  <c r="AX332" i="10" s="1"/>
  <c r="AW792" i="10"/>
  <c r="AX792" i="10" s="1"/>
  <c r="AW572" i="10"/>
  <c r="AX572" i="10" s="1"/>
  <c r="AW977" i="10"/>
  <c r="AX977" i="10" s="1"/>
  <c r="AW933" i="10"/>
  <c r="AX933" i="10" s="1"/>
  <c r="AW740" i="10"/>
  <c r="AX740" i="10" s="1"/>
  <c r="AW978" i="10"/>
  <c r="AX978" i="10" s="1"/>
  <c r="AW664" i="10"/>
  <c r="AX664" i="10" s="1"/>
  <c r="AW981" i="10"/>
  <c r="AX981" i="10" s="1"/>
  <c r="AW672" i="10"/>
  <c r="AX672" i="10" s="1"/>
  <c r="AW671" i="10"/>
  <c r="AX671" i="10" s="1"/>
  <c r="AW438" i="10"/>
  <c r="AX438" i="10" s="1"/>
  <c r="AX874" i="10"/>
  <c r="AW800" i="10"/>
  <c r="AX800" i="10" s="1"/>
  <c r="AX846" i="10"/>
  <c r="AW824" i="10"/>
  <c r="AX824" i="10" s="1"/>
  <c r="AW799" i="10"/>
  <c r="AX799" i="10" s="1"/>
  <c r="AW425" i="10"/>
  <c r="AX425" i="10" s="1"/>
  <c r="AW862" i="10"/>
  <c r="AX862" i="10" s="1"/>
  <c r="AW376" i="10"/>
  <c r="AX376" i="10" s="1"/>
  <c r="AW374" i="10"/>
  <c r="AX374" i="10" s="1"/>
  <c r="AW554" i="10"/>
  <c r="AX554" i="10" s="1"/>
  <c r="AW377" i="10"/>
  <c r="AX377" i="10" s="1"/>
  <c r="AW439" i="10"/>
  <c r="AX439" i="10" s="1"/>
  <c r="AW829" i="10"/>
  <c r="AX829" i="10" s="1"/>
  <c r="AW651" i="10"/>
  <c r="AX651" i="10" s="1"/>
  <c r="AW480" i="10"/>
  <c r="AX480" i="10" s="1"/>
  <c r="AW663" i="10"/>
  <c r="AX663" i="10" s="1"/>
  <c r="AW451" i="10"/>
  <c r="AX451" i="10" s="1"/>
  <c r="AW817" i="10"/>
  <c r="AX817" i="10" s="1"/>
  <c r="AW519" i="10"/>
  <c r="AX519" i="10" s="1"/>
  <c r="AW502" i="10"/>
  <c r="AX502" i="10" s="1"/>
  <c r="AW617" i="10"/>
  <c r="AX617" i="10" s="1"/>
  <c r="AW557" i="10"/>
  <c r="AX557" i="10" s="1"/>
  <c r="AW504" i="10"/>
  <c r="AX504" i="10" s="1"/>
  <c r="AW596" i="10"/>
  <c r="AX596" i="10" s="1"/>
  <c r="AW653" i="10"/>
  <c r="AX653" i="10" s="1"/>
  <c r="AW414" i="10"/>
  <c r="AX414" i="10" s="1"/>
  <c r="AX1010" i="10"/>
  <c r="AX638" i="10"/>
  <c r="AX514" i="10"/>
  <c r="AX806" i="10"/>
  <c r="AX854" i="10"/>
  <c r="AW670" i="10"/>
  <c r="AX670" i="10" s="1"/>
  <c r="AW573" i="10"/>
  <c r="AX573" i="10" s="1"/>
  <c r="AW865" i="10"/>
  <c r="AX865" i="10" s="1"/>
  <c r="AW455" i="10"/>
  <c r="AX455" i="10" s="1"/>
  <c r="AW546" i="10"/>
  <c r="AX546" i="10" s="1"/>
  <c r="AW976" i="10"/>
  <c r="AX976" i="10" s="1"/>
  <c r="AW975" i="10"/>
  <c r="AX975" i="10" s="1"/>
  <c r="AX850" i="10"/>
  <c r="AW840" i="10"/>
  <c r="AX840" i="10" s="1"/>
  <c r="AW811" i="10"/>
  <c r="AX811" i="10" s="1"/>
  <c r="AW330" i="10"/>
  <c r="AX330" i="10" s="1"/>
  <c r="AW555" i="10"/>
  <c r="AX555" i="10" s="1"/>
  <c r="AW417" i="10"/>
  <c r="AX417" i="10" s="1"/>
  <c r="AW794" i="10"/>
  <c r="AX794" i="10" s="1"/>
  <c r="AW795" i="10"/>
  <c r="AX795" i="10" s="1"/>
  <c r="AW600" i="10"/>
  <c r="AX600" i="10" s="1"/>
  <c r="AW349" i="10"/>
  <c r="AX349" i="10" s="1"/>
  <c r="AW347" i="10"/>
  <c r="AX347" i="10" s="1"/>
  <c r="AW539" i="10"/>
  <c r="AX539" i="10" s="1"/>
  <c r="AW538" i="10"/>
  <c r="AX538" i="10" s="1"/>
  <c r="AW540" i="10"/>
  <c r="AX540" i="10" s="1"/>
  <c r="AW645" i="10"/>
  <c r="AX645" i="10" s="1"/>
  <c r="AW642" i="10"/>
  <c r="AX642" i="10" s="1"/>
  <c r="AW697" i="10"/>
  <c r="AX697" i="10" s="1"/>
  <c r="AW696" i="10"/>
  <c r="AX696" i="10" s="1"/>
  <c r="AW694" i="10"/>
  <c r="AX694" i="10" s="1"/>
  <c r="AW832" i="10"/>
  <c r="AX832" i="10" s="1"/>
  <c r="AW830" i="10"/>
  <c r="AX830" i="10" s="1"/>
  <c r="AW831" i="10"/>
  <c r="AX831" i="10" s="1"/>
  <c r="AW266" i="10"/>
  <c r="AX266" i="10" s="1"/>
  <c r="AW268" i="10"/>
  <c r="AX268" i="10" s="1"/>
  <c r="AW267" i="10"/>
  <c r="AX267" i="10" s="1"/>
  <c r="AW294" i="10"/>
  <c r="AX294" i="10" s="1"/>
  <c r="AW295" i="10"/>
  <c r="AX295" i="10" s="1"/>
  <c r="AW296" i="10"/>
  <c r="AX296" i="10" s="1"/>
  <c r="AW313" i="10"/>
  <c r="AX313" i="10" s="1"/>
  <c r="AW310" i="10"/>
  <c r="AX310" i="10" s="1"/>
  <c r="AW312" i="10"/>
  <c r="AX312" i="10" s="1"/>
  <c r="AW526" i="10"/>
  <c r="AX526" i="10" s="1"/>
  <c r="AW528" i="10"/>
  <c r="AX528" i="10" s="1"/>
  <c r="AW527" i="10"/>
  <c r="AX527" i="10" s="1"/>
  <c r="AW607" i="10"/>
  <c r="AX607" i="10" s="1"/>
  <c r="AW609" i="10"/>
  <c r="AX609" i="10" s="1"/>
  <c r="AW606" i="10"/>
  <c r="AX606" i="10" s="1"/>
  <c r="AW640" i="10"/>
  <c r="AX640" i="10" s="1"/>
  <c r="AW639" i="10"/>
  <c r="AX639" i="10" s="1"/>
  <c r="AW641" i="10"/>
  <c r="AX641" i="10" s="1"/>
  <c r="AW751" i="10"/>
  <c r="AX751" i="10" s="1"/>
  <c r="AW750" i="10"/>
  <c r="AX750" i="10" s="1"/>
  <c r="AW753" i="10"/>
  <c r="AX753" i="10" s="1"/>
  <c r="AW752" i="10"/>
  <c r="AX752" i="10" s="1"/>
  <c r="AW784" i="10"/>
  <c r="AX784" i="10" s="1"/>
  <c r="AW782" i="10"/>
  <c r="AX782" i="10" s="1"/>
  <c r="AW783" i="10"/>
  <c r="AX783" i="10" s="1"/>
  <c r="AW269" i="10"/>
  <c r="AX269" i="10" s="1"/>
  <c r="AW444" i="10"/>
  <c r="AX444" i="10" s="1"/>
  <c r="AW820" i="10"/>
  <c r="AX820" i="10" s="1"/>
  <c r="AW785" i="10"/>
  <c r="AX785" i="10" s="1"/>
  <c r="AW346" i="10"/>
  <c r="AX346" i="10" s="1"/>
  <c r="AW959" i="10"/>
  <c r="AX959" i="10" s="1"/>
  <c r="AW695" i="10"/>
  <c r="AX695" i="10" s="1"/>
  <c r="AW833" i="10"/>
  <c r="AX833" i="10" s="1"/>
  <c r="AW643" i="10"/>
  <c r="AX643" i="10" s="1"/>
  <c r="AW265" i="10"/>
  <c r="AX265" i="10" s="1"/>
  <c r="AW264" i="10"/>
  <c r="AX264" i="10" s="1"/>
  <c r="AW287" i="10"/>
  <c r="AX287" i="10" s="1"/>
  <c r="AW289" i="10"/>
  <c r="AX289" i="10" s="1"/>
  <c r="AW288" i="10"/>
  <c r="AX288" i="10" s="1"/>
  <c r="AW341" i="10"/>
  <c r="AX341" i="10" s="1"/>
  <c r="AW339" i="10"/>
  <c r="AX339" i="10" s="1"/>
  <c r="AW355" i="10"/>
  <c r="AX355" i="10" s="1"/>
  <c r="AW356" i="10"/>
  <c r="AX356" i="10" s="1"/>
  <c r="AW354" i="10"/>
  <c r="AX354" i="10" s="1"/>
  <c r="AW462" i="10"/>
  <c r="AX462" i="10" s="1"/>
  <c r="AW465" i="10"/>
  <c r="AX465" i="10" s="1"/>
  <c r="AW523" i="10"/>
  <c r="AX523" i="10" s="1"/>
  <c r="AW525" i="10"/>
  <c r="AX525" i="10" s="1"/>
  <c r="AW604" i="10"/>
  <c r="AX604" i="10" s="1"/>
  <c r="AW603" i="10"/>
  <c r="AX603" i="10" s="1"/>
  <c r="AW621" i="10"/>
  <c r="AX621" i="10" s="1"/>
  <c r="AW618" i="10"/>
  <c r="AX618" i="10" s="1"/>
  <c r="AW619" i="10"/>
  <c r="AX619" i="10" s="1"/>
  <c r="AW787" i="10"/>
  <c r="AX787" i="10" s="1"/>
  <c r="AW786" i="10"/>
  <c r="AX786" i="10" s="1"/>
  <c r="AW789" i="10"/>
  <c r="AX789" i="10" s="1"/>
  <c r="AW893" i="10"/>
  <c r="AX893" i="10" s="1"/>
  <c r="AW891" i="10"/>
  <c r="AX891" i="10" s="1"/>
  <c r="AW892" i="10"/>
  <c r="AX892" i="10" s="1"/>
  <c r="AW305" i="10"/>
  <c r="AX305" i="10" s="1"/>
  <c r="AW302" i="10"/>
  <c r="AX302" i="10" s="1"/>
  <c r="AW303" i="10"/>
  <c r="AX303" i="10" s="1"/>
  <c r="AW459" i="10"/>
  <c r="AX459" i="10" s="1"/>
  <c r="AW461" i="10"/>
  <c r="AX461" i="10" s="1"/>
  <c r="AW476" i="10"/>
  <c r="AX476" i="10" s="1"/>
  <c r="AW477" i="10"/>
  <c r="AX477" i="10" s="1"/>
  <c r="AW685" i="10"/>
  <c r="AX685" i="10" s="1"/>
  <c r="AW683" i="10"/>
  <c r="AX683" i="10" s="1"/>
  <c r="AW706" i="10"/>
  <c r="AX706" i="10" s="1"/>
  <c r="AW707" i="10"/>
  <c r="AX707" i="10" s="1"/>
  <c r="AW857" i="10"/>
  <c r="AX857" i="10" s="1"/>
  <c r="AW856" i="10"/>
  <c r="AX856" i="10" s="1"/>
  <c r="AW929" i="10"/>
  <c r="AX929" i="10" s="1"/>
  <c r="AW927" i="10"/>
  <c r="AX927" i="10" s="1"/>
  <c r="AW515" i="10"/>
  <c r="AX515" i="10" s="1"/>
  <c r="AW956" i="10"/>
  <c r="AX956" i="10" s="1"/>
  <c r="AW958" i="10"/>
  <c r="AX958" i="10" s="1"/>
  <c r="AW475" i="10"/>
  <c r="AX475" i="10" s="1"/>
  <c r="AX858" i="10"/>
  <c r="AW890" i="10"/>
  <c r="AX890" i="10" s="1"/>
  <c r="AX770" i="10"/>
  <c r="AW460" i="10"/>
  <c r="AX460" i="10" s="1"/>
  <c r="AW855" i="10"/>
  <c r="AX855" i="10" s="1"/>
  <c r="AX950" i="10"/>
  <c r="AW620" i="10"/>
  <c r="AX620" i="10" s="1"/>
  <c r="AW524" i="10"/>
  <c r="AX524" i="10" s="1"/>
  <c r="AW788" i="10"/>
  <c r="AX788" i="10" s="1"/>
  <c r="AW458" i="10"/>
  <c r="AX458" i="10" s="1"/>
  <c r="AW997" i="10"/>
  <c r="AX997" i="10" s="1"/>
  <c r="AW995" i="10"/>
  <c r="AX995" i="10" s="1"/>
  <c r="AW986" i="10"/>
  <c r="AX986" i="10" s="1"/>
  <c r="AW988" i="10"/>
  <c r="AX988" i="10" s="1"/>
  <c r="AW322" i="10"/>
  <c r="AX322" i="10" s="1"/>
  <c r="AW323" i="10"/>
  <c r="AX323" i="10" s="1"/>
  <c r="AW532" i="10"/>
  <c r="AX532" i="10" s="1"/>
  <c r="AW531" i="10"/>
  <c r="AX531" i="10" s="1"/>
  <c r="AW610" i="10"/>
  <c r="AX610" i="10" s="1"/>
  <c r="AW611" i="10"/>
  <c r="AX611" i="10" s="1"/>
  <c r="AW612" i="10"/>
  <c r="AX612" i="10" s="1"/>
  <c r="AW705" i="10"/>
  <c r="AX705" i="10" s="1"/>
  <c r="AW702" i="10"/>
  <c r="AX702" i="10" s="1"/>
  <c r="AW704" i="10"/>
  <c r="AX704" i="10" s="1"/>
  <c r="AW721" i="10"/>
  <c r="AX721" i="10" s="1"/>
  <c r="AW719" i="10"/>
  <c r="AX719" i="10" s="1"/>
  <c r="AW718" i="10"/>
  <c r="AX718" i="10" s="1"/>
  <c r="AW898" i="10"/>
  <c r="AX898" i="10" s="1"/>
  <c r="AW901" i="10"/>
  <c r="AX901" i="10" s="1"/>
  <c r="AW410" i="10"/>
  <c r="AX410" i="10" s="1"/>
  <c r="AW413" i="10"/>
  <c r="AX413" i="10" s="1"/>
  <c r="AW426" i="10"/>
  <c r="AX426" i="10" s="1"/>
  <c r="AW429" i="10"/>
  <c r="AX429" i="10" s="1"/>
  <c r="AW427" i="10"/>
  <c r="AX427" i="10" s="1"/>
  <c r="AW443" i="10"/>
  <c r="AX443" i="10" s="1"/>
  <c r="AW442" i="10"/>
  <c r="AX442" i="10" s="1"/>
  <c r="AW516" i="10"/>
  <c r="AX516" i="10" s="1"/>
  <c r="AW517" i="10"/>
  <c r="AX517" i="10" s="1"/>
  <c r="AW656" i="10"/>
  <c r="AX656" i="10" s="1"/>
  <c r="AW655" i="10"/>
  <c r="AX655" i="10" s="1"/>
  <c r="AW654" i="10"/>
  <c r="AX654" i="10" s="1"/>
  <c r="AW698" i="10"/>
  <c r="AX698" i="10" s="1"/>
  <c r="AW701" i="10"/>
  <c r="AX701" i="10" s="1"/>
  <c r="AW700" i="10"/>
  <c r="AX700" i="10" s="1"/>
  <c r="AW809" i="10"/>
  <c r="AX809" i="10" s="1"/>
  <c r="AW807" i="10"/>
  <c r="AX807" i="10" s="1"/>
  <c r="AW605" i="10"/>
  <c r="AX605" i="10" s="1"/>
  <c r="AW474" i="10"/>
  <c r="AX474" i="10" s="1"/>
  <c r="AW529" i="10"/>
  <c r="AX529" i="10" s="1"/>
  <c r="AW357" i="10"/>
  <c r="AX357" i="10" s="1"/>
  <c r="AX754" i="10"/>
  <c r="AW900" i="10"/>
  <c r="AX900" i="10" s="1"/>
  <c r="AW644" i="10"/>
  <c r="AX644" i="10" s="1"/>
  <c r="AW533" i="10"/>
  <c r="AX533" i="10" s="1"/>
  <c r="AW348" i="10"/>
  <c r="AX348" i="10" s="1"/>
  <c r="AW613" i="10"/>
  <c r="AX613" i="10" s="1"/>
  <c r="AW928" i="10"/>
  <c r="AX928" i="10" s="1"/>
  <c r="AW297" i="10"/>
  <c r="AX297" i="10" s="1"/>
  <c r="AW608" i="10"/>
  <c r="AX608" i="10" s="1"/>
  <c r="AW602" i="10"/>
  <c r="AX602" i="10" s="1"/>
  <c r="AW325" i="10"/>
  <c r="AX325" i="10" s="1"/>
  <c r="AX662" i="10"/>
  <c r="AX582" i="10"/>
  <c r="AW1015" i="10"/>
  <c r="AX1015" i="10" s="1"/>
  <c r="AX398" i="10"/>
  <c r="AX906" i="10"/>
  <c r="AX574" i="10"/>
  <c r="AX318" i="10"/>
  <c r="AX942" i="10"/>
  <c r="AX314" i="10"/>
  <c r="AX758" i="10"/>
  <c r="AW275" i="10"/>
  <c r="AX275" i="10" s="1"/>
  <c r="AW277" i="10"/>
  <c r="AX277" i="10" s="1"/>
  <c r="AW895" i="10"/>
  <c r="AX895" i="10" s="1"/>
  <c r="AW896" i="10"/>
  <c r="AX896" i="10" s="1"/>
  <c r="AW894" i="10"/>
  <c r="AX894" i="10" s="1"/>
  <c r="AW394" i="10"/>
  <c r="AX394" i="10" s="1"/>
  <c r="AW395" i="10"/>
  <c r="AX395" i="10" s="1"/>
  <c r="AW627" i="10"/>
  <c r="AX627" i="10" s="1"/>
  <c r="AW626" i="10"/>
  <c r="AX626" i="10" s="1"/>
  <c r="AW963" i="10"/>
  <c r="AX963" i="10" s="1"/>
  <c r="AW989" i="10"/>
  <c r="AX989" i="10" s="1"/>
  <c r="AW964" i="10"/>
  <c r="AX964" i="10" s="1"/>
  <c r="AW983" i="10"/>
  <c r="AX983" i="10" s="1"/>
  <c r="AW994" i="10"/>
  <c r="AX994" i="10" s="1"/>
  <c r="AW982" i="10"/>
  <c r="AX982" i="10" s="1"/>
  <c r="AW987" i="10"/>
  <c r="AX987" i="10" s="1"/>
  <c r="AW984" i="10"/>
  <c r="AX984" i="10" s="1"/>
  <c r="AW996" i="10"/>
  <c r="AX996" i="10" s="1"/>
  <c r="AW993" i="10"/>
  <c r="AX993" i="10" s="1"/>
  <c r="AW991" i="10"/>
  <c r="AX991" i="10" s="1"/>
  <c r="AW936" i="10"/>
  <c r="AX936" i="10" s="1"/>
  <c r="AW934" i="10"/>
  <c r="AX934" i="10" s="1"/>
  <c r="AW937" i="10"/>
  <c r="AX937" i="10" s="1"/>
  <c r="T1099" i="10"/>
  <c r="T1203" i="10"/>
  <c r="U1203" i="10"/>
  <c r="T1202" i="10"/>
  <c r="U1202" i="10"/>
  <c r="AV1044" i="10"/>
  <c r="AX1096" i="10" s="1"/>
  <c r="U1201" i="10"/>
  <c r="T1201" i="10"/>
  <c r="T1200" i="10"/>
  <c r="U1200" i="10"/>
  <c r="AV1042" i="10"/>
  <c r="AX1094" i="10" s="1"/>
  <c r="T1199" i="10"/>
  <c r="U1199" i="10"/>
  <c r="AW1029" i="10"/>
  <c r="AX1029" i="10" s="1"/>
  <c r="AW1028" i="10"/>
  <c r="AX1028" i="10" s="1"/>
  <c r="T1198" i="10"/>
  <c r="U1198" i="10"/>
  <c r="U1197" i="10"/>
  <c r="T1197" i="10"/>
  <c r="AW1036" i="10"/>
  <c r="AX1036" i="10" s="1"/>
  <c r="AW1037" i="10"/>
  <c r="AX1037" i="10" s="1"/>
  <c r="U1097" i="10"/>
  <c r="AW1027" i="10"/>
  <c r="AX1027" i="10" s="1"/>
  <c r="AW1033" i="10"/>
  <c r="AX1033" i="10" s="1"/>
  <c r="AW1024" i="10"/>
  <c r="AX1024" i="10" s="1"/>
  <c r="W1972" i="7"/>
  <c r="AW1038" i="10"/>
  <c r="AX1038" i="10" s="1"/>
  <c r="AW1035" i="10"/>
  <c r="AX1035" i="10" s="1"/>
  <c r="AW1034" i="10"/>
  <c r="AX1034" i="10" s="1"/>
  <c r="AV1046" i="10"/>
  <c r="AW1049" i="10" s="1"/>
  <c r="AX1049" i="10" s="1"/>
  <c r="U1099" i="10"/>
  <c r="T1151" i="10"/>
  <c r="U1151" i="10"/>
  <c r="T1097" i="10"/>
  <c r="S1049" i="10"/>
  <c r="U1148" i="10"/>
  <c r="T1148" i="10"/>
  <c r="U1145" i="10"/>
  <c r="T1145" i="10"/>
  <c r="T1146" i="10"/>
  <c r="U1146" i="10"/>
  <c r="U1150" i="10"/>
  <c r="T1150" i="10"/>
  <c r="T1095" i="10"/>
  <c r="T1147" i="10"/>
  <c r="U1147" i="10"/>
  <c r="T1149" i="10"/>
  <c r="U1149" i="10"/>
  <c r="W1979" i="7"/>
  <c r="S1044" i="10"/>
  <c r="AW1051" i="10"/>
  <c r="AX1051" i="10" s="1"/>
  <c r="AX1102" i="10"/>
  <c r="AW1059" i="10"/>
  <c r="AX1059" i="10" s="1"/>
  <c r="AX1108" i="10"/>
  <c r="AX1091" i="10"/>
  <c r="AW1039" i="10"/>
  <c r="AX1039" i="10" s="1"/>
  <c r="AX1083" i="10"/>
  <c r="AW1031" i="10"/>
  <c r="AX1031" i="10" s="1"/>
  <c r="V1972" i="7"/>
  <c r="U1095" i="10"/>
  <c r="S1040" i="10"/>
  <c r="U1093" i="10"/>
  <c r="T1093" i="10"/>
  <c r="S1045" i="10"/>
  <c r="T1098" i="10"/>
  <c r="U1098" i="10"/>
  <c r="AV1043" i="10"/>
  <c r="AX1095" i="10" s="1"/>
  <c r="T1096" i="10"/>
  <c r="U1096" i="10"/>
  <c r="AV1041" i="10"/>
  <c r="U1094" i="10"/>
  <c r="T1094" i="10"/>
  <c r="AW1055" i="10"/>
  <c r="AX1055" i="10" s="1"/>
  <c r="AX1068" i="10"/>
  <c r="AW1019" i="10"/>
  <c r="AX1019" i="10" s="1"/>
  <c r="AW1016" i="10"/>
  <c r="AX1016" i="10" s="1"/>
  <c r="AW1018" i="10"/>
  <c r="AX1018" i="10" s="1"/>
  <c r="AW1017" i="10"/>
  <c r="AX1017" i="10" s="1"/>
  <c r="AW1013" i="10"/>
  <c r="AX1013" i="10" s="1"/>
  <c r="AW1012" i="10"/>
  <c r="AX1012" i="10" s="1"/>
  <c r="AW1011" i="10"/>
  <c r="AX1011" i="10" s="1"/>
  <c r="AX1075" i="10"/>
  <c r="AW1026" i="10"/>
  <c r="AX1026" i="10" s="1"/>
  <c r="AW1025" i="10"/>
  <c r="AX1025" i="10" s="1"/>
  <c r="AX1070" i="10"/>
  <c r="AW1021" i="10"/>
  <c r="AX1021" i="10" s="1"/>
  <c r="AW1014" i="10"/>
  <c r="AX1014" i="10" s="1"/>
  <c r="V1973" i="7"/>
  <c r="S1047" i="10"/>
  <c r="AW1062" i="10"/>
  <c r="AX1062" i="10" s="1"/>
  <c r="AW1064" i="10"/>
  <c r="AX1064" i="10" s="1"/>
  <c r="AW1063" i="10"/>
  <c r="AX1063" i="10" s="1"/>
  <c r="AW1061" i="10"/>
  <c r="AX1061" i="10" s="1"/>
  <c r="S1046" i="10"/>
  <c r="W1973" i="7"/>
  <c r="S1048" i="10"/>
  <c r="V1975" i="7"/>
  <c r="AW1060" i="10"/>
  <c r="AX1060" i="10" s="1"/>
  <c r="AV1045" i="10"/>
  <c r="W1978" i="7"/>
  <c r="AW1057" i="10"/>
  <c r="AX1057" i="10" s="1"/>
  <c r="AW1058" i="10"/>
  <c r="AX1058" i="10" s="1"/>
  <c r="AW1054" i="10"/>
  <c r="AX1054" i="10" s="1"/>
  <c r="S9" i="1"/>
  <c r="W1974" i="7"/>
  <c r="AW1006" i="10"/>
  <c r="AX1006" i="10" s="1"/>
  <c r="AW1003" i="10"/>
  <c r="AX1003" i="10" s="1"/>
  <c r="V1977" i="7"/>
  <c r="AW1007" i="10"/>
  <c r="AX1007" i="10" s="1"/>
  <c r="AW1008" i="10"/>
  <c r="AX1008" i="10" s="1"/>
  <c r="AW1009" i="10"/>
  <c r="AX1009" i="10" s="1"/>
  <c r="S1043" i="10"/>
  <c r="S1041" i="10"/>
  <c r="W1976" i="7"/>
  <c r="AW1050" i="10"/>
  <c r="AX1050" i="10" s="1"/>
  <c r="AW1053" i="10"/>
  <c r="AX1053" i="10" s="1"/>
  <c r="S1042" i="10"/>
  <c r="W1975" i="7"/>
  <c r="AW1005" i="10"/>
  <c r="AX1005" i="10" s="1"/>
  <c r="AV1040" i="10"/>
  <c r="W1977" i="7"/>
  <c r="AW1004" i="10"/>
  <c r="AX1004" i="10" s="1"/>
  <c r="V1979" i="7"/>
  <c r="V1976" i="7"/>
  <c r="AW1052" i="10"/>
  <c r="AX1052" i="10" s="1"/>
  <c r="V1974" i="7"/>
  <c r="V1978" i="7"/>
  <c r="AW1056" i="10"/>
  <c r="AX1056" i="10" s="1"/>
  <c r="AN1040" i="10"/>
  <c r="AO1040" i="10" s="1"/>
  <c r="AN1042" i="10"/>
  <c r="AO1042" i="10" s="1"/>
  <c r="AN1041" i="10"/>
  <c r="AO1041" i="10" s="1"/>
  <c r="AN1043" i="10"/>
  <c r="AO1043" i="10" s="1"/>
  <c r="M6" i="12" l="1"/>
  <c r="K12" i="5"/>
  <c r="K11" i="12"/>
  <c r="AW1047" i="10"/>
  <c r="AX1047" i="10" s="1"/>
  <c r="AX1098" i="10"/>
  <c r="AW1044" i="10"/>
  <c r="AX1044" i="10" s="1"/>
  <c r="AX1093" i="10"/>
  <c r="K8" i="5" s="1"/>
  <c r="AW1046" i="10"/>
  <c r="AX1046" i="10" s="1"/>
  <c r="AX1097" i="10"/>
  <c r="AW1041" i="10"/>
  <c r="AX1041" i="10" s="1"/>
  <c r="AX1092" i="10"/>
  <c r="AW1048" i="10"/>
  <c r="AX1048" i="10" s="1"/>
  <c r="AW1040" i="10"/>
  <c r="AX1040" i="10" s="1"/>
  <c r="AW1043" i="10"/>
  <c r="AX1043" i="10" s="1"/>
  <c r="AW1042" i="10"/>
  <c r="AX1042" i="10" s="1"/>
  <c r="AW1045" i="10"/>
  <c r="AX1045" i="10" s="1"/>
</calcChain>
</file>

<file path=xl/sharedStrings.xml><?xml version="1.0" encoding="utf-8"?>
<sst xmlns="http://schemas.openxmlformats.org/spreadsheetml/2006/main" count="637" uniqueCount="248">
  <si>
    <t>FAS - Accumulated Grain Export Sales</t>
  </si>
  <si>
    <t>Metric Tons</t>
  </si>
  <si>
    <t xml:space="preserve">Crop Year-Wheat=6/01-5/31;  Corn &amp; Soybeans=9/01-8/31; </t>
  </si>
  <si>
    <t>HRW</t>
  </si>
  <si>
    <t>SRW</t>
  </si>
  <si>
    <t>HRS</t>
  </si>
  <si>
    <t>SWW</t>
  </si>
  <si>
    <t>DUR</t>
  </si>
  <si>
    <t xml:space="preserve">All </t>
  </si>
  <si>
    <t>Corn</t>
  </si>
  <si>
    <t>Soybean</t>
  </si>
  <si>
    <t>Outstd</t>
  </si>
  <si>
    <t>Accum</t>
  </si>
  <si>
    <t>07/04/2002</t>
  </si>
  <si>
    <t>07/03/2003</t>
  </si>
  <si>
    <t>01/04/2001</t>
  </si>
  <si>
    <t>03/06/2003</t>
  </si>
  <si>
    <t>03/13/2003</t>
  </si>
  <si>
    <t>03/27/2003</t>
  </si>
  <si>
    <t>04/03/2003</t>
  </si>
  <si>
    <t>04/10/2003</t>
  </si>
  <si>
    <t>04/17/2003</t>
  </si>
  <si>
    <t>04/24/2003</t>
  </si>
  <si>
    <t>05/01/2003</t>
  </si>
  <si>
    <t>05/08/2003</t>
  </si>
  <si>
    <t>05/15/2003</t>
  </si>
  <si>
    <t>05/22/2003</t>
  </si>
  <si>
    <t>05/29/2003</t>
  </si>
  <si>
    <t>06/05/2003</t>
  </si>
  <si>
    <t>06/12/2003</t>
  </si>
  <si>
    <t>06/19/2003</t>
  </si>
  <si>
    <t>06/27/2002</t>
  </si>
  <si>
    <t>06/26/2003</t>
  </si>
  <si>
    <t>EXTEND RANGE in L..N</t>
  </si>
  <si>
    <t>each week FOR GRAPHIC</t>
  </si>
  <si>
    <t>All 3 Crops</t>
  </si>
  <si>
    <t>Week</t>
  </si>
  <si>
    <t>4-wk average</t>
  </si>
  <si>
    <t>07/11/2002</t>
  </si>
  <si>
    <t>07/10/2003</t>
  </si>
  <si>
    <t>07/18/2002</t>
  </si>
  <si>
    <t>07/17/2003</t>
  </si>
  <si>
    <t>07/25/2002</t>
  </si>
  <si>
    <t>07/24/2003</t>
  </si>
  <si>
    <t>08/01/2002</t>
  </si>
  <si>
    <t>07/31/2003</t>
  </si>
  <si>
    <t>08/08/2002</t>
  </si>
  <si>
    <t>08/07/2003</t>
  </si>
  <si>
    <t>08/15/2002</t>
  </si>
  <si>
    <t>08/14/2003</t>
  </si>
  <si>
    <t>08/22/2002</t>
  </si>
  <si>
    <t>08/21/2003</t>
  </si>
  <si>
    <t>08/29/2002</t>
  </si>
  <si>
    <t>08/28/2003</t>
  </si>
  <si>
    <t>09/05/2002</t>
  </si>
  <si>
    <t>09/04/2003</t>
  </si>
  <si>
    <t>09/12/2002</t>
  </si>
  <si>
    <t>09/11/2003</t>
  </si>
  <si>
    <t>09/19/2002</t>
  </si>
  <si>
    <t>09/18/2003</t>
  </si>
  <si>
    <t>09/26/2002</t>
  </si>
  <si>
    <t>09/25/2003</t>
  </si>
  <si>
    <t>10/03/2002</t>
  </si>
  <si>
    <t>10/02/2003</t>
  </si>
  <si>
    <t>10/10/2002</t>
  </si>
  <si>
    <t>10/09/2003</t>
  </si>
  <si>
    <t>10/17/2002</t>
  </si>
  <si>
    <t>10/16/2003</t>
  </si>
  <si>
    <t>10/24/2002</t>
  </si>
  <si>
    <t>10/23/2003</t>
  </si>
  <si>
    <t>10/31/2002</t>
  </si>
  <si>
    <t>10/30/2003</t>
  </si>
  <si>
    <t>11/07/2002</t>
  </si>
  <si>
    <t>11/06/2003</t>
  </si>
  <si>
    <t>11/14/2002</t>
  </si>
  <si>
    <t>11/13/2003</t>
  </si>
  <si>
    <t>11/21/2002</t>
  </si>
  <si>
    <t>11/20/2003</t>
  </si>
  <si>
    <t>Date</t>
  </si>
  <si>
    <t>Source:  Foreign Agricultural Service/USDA (www.fas.usda.gov)</t>
  </si>
  <si>
    <t>03/21/2002</t>
  </si>
  <si>
    <t>03/20/2003</t>
  </si>
  <si>
    <t xml:space="preserve"> </t>
  </si>
  <si>
    <t>3 Crop</t>
  </si>
  <si>
    <t>Total</t>
  </si>
  <si>
    <t>Wheat</t>
  </si>
  <si>
    <t>Soybeans</t>
  </si>
  <si>
    <t>All wheat</t>
  </si>
  <si>
    <t>This week year ago</t>
  </si>
  <si>
    <t>1/25007</t>
  </si>
  <si>
    <t xml:space="preserve">                     2005/2006 Comparisons (Soybeans)</t>
  </si>
  <si>
    <t xml:space="preserve">                     2005/2006 CYr Comparisons (Corn)</t>
  </si>
  <si>
    <t xml:space="preserve">Jan. </t>
  </si>
  <si>
    <t>Feb.</t>
  </si>
  <si>
    <t>Mar.</t>
  </si>
  <si>
    <t xml:space="preserve">Apr. </t>
  </si>
  <si>
    <t xml:space="preserve">Jun. </t>
  </si>
  <si>
    <t xml:space="preserve">Jul. </t>
  </si>
  <si>
    <t xml:space="preserve">Aug. </t>
  </si>
  <si>
    <t xml:space="preserve">Sept. </t>
  </si>
  <si>
    <t xml:space="preserve">Oct. </t>
  </si>
  <si>
    <t>Nov.</t>
  </si>
  <si>
    <t xml:space="preserve">Dec. </t>
  </si>
  <si>
    <t>May</t>
  </si>
  <si>
    <t>COMPARISON - SALES &amp; EXPORTS</t>
  </si>
  <si>
    <t xml:space="preserve">          OUTSTANDING EXPORT SALES AND EXPORTS - CURRENT MARKETING YEAR</t>
  </si>
  <si>
    <t xml:space="preserve">                SUMMARY AND COMPARISON OF SELECTED COMMODITIES 1/</t>
  </si>
  <si>
    <t>----------------------</t>
  </si>
  <si>
    <t>---------</t>
  </si>
  <si>
    <t>------------</t>
  </si>
  <si>
    <t>:  WEEK</t>
  </si>
  <si>
    <t>:  OUT-</t>
  </si>
  <si>
    <t>:WEEKLY</t>
  </si>
  <si>
    <t>:CUMULATIVE</t>
  </si>
  <si>
    <t>EXPORTS:</t>
  </si>
  <si>
    <t>TOTAL  :</t>
  </si>
  <si>
    <t>COMMODITY   :  END-</t>
  </si>
  <si>
    <t>:STANDIN</t>
  </si>
  <si>
    <t>G:EXPORTS</t>
  </si>
  <si>
    <t>:        FO</t>
  </si>
  <si>
    <t>R       :</t>
  </si>
  <si>
    <t>COMMIT-:</t>
  </si>
  <si>
    <t>:  ING</t>
  </si>
  <si>
    <t>: SALES</t>
  </si>
  <si>
    <t>:</t>
  </si>
  <si>
    <t>:  MARKETIN</t>
  </si>
  <si>
    <t>G YEAR  :</t>
  </si>
  <si>
    <t>MENT 2/:</t>
  </si>
  <si>
    <t>MILLION</t>
  </si>
  <si>
    <t>------</t>
  </si>
  <si>
    <t>METRIC T</t>
  </si>
  <si>
    <t>ONS ------</t>
  </si>
  <si>
    <t>BUSHELS</t>
  </si>
  <si>
    <t>HARD RED WINTER: 12/13</t>
  </si>
  <si>
    <t>WHEAT     : 12/20</t>
  </si>
  <si>
    <t>:YR AGO</t>
  </si>
  <si>
    <t>SOFT RED WINTER: 12/13</t>
  </si>
  <si>
    <t>HARD RED SPRING: 12/13</t>
  </si>
  <si>
    <t>WHITE WHEAT    : 12/13</t>
  </si>
  <si>
    <t>: 12/20</t>
  </si>
  <si>
    <t>DURUM WHEAT    : 12/13</t>
  </si>
  <si>
    <t>ALL WHEAT      : 12/13</t>
  </si>
  <si>
    <t>3/</t>
  </si>
  <si>
    <t>CORN           : 12/13</t>
  </si>
  <si>
    <t>SOYBEANS       : 12/13</t>
  </si>
  <si>
    <t>Cumulative</t>
  </si>
  <si>
    <t xml:space="preserve">% Chng </t>
  </si>
  <si>
    <t>from Prior Week</t>
  </si>
  <si>
    <t>from Last Year</t>
  </si>
  <si>
    <t>New Table12</t>
  </si>
  <si>
    <t xml:space="preserve">                            U.S. grain, unshipped export balance, including wheat, corn, and soybean sales</t>
  </si>
  <si>
    <t xml:space="preserve">   </t>
  </si>
  <si>
    <t xml:space="preserve">    </t>
  </si>
  <si>
    <t>WHEAT</t>
  </si>
  <si>
    <t>BARLEY</t>
  </si>
  <si>
    <t>CORN</t>
  </si>
  <si>
    <t>SOYBEANS</t>
  </si>
  <si>
    <t>COTTON</t>
  </si>
  <si>
    <t>8/1212014</t>
  </si>
  <si>
    <t>                                          </t>
  </si>
  <si>
    <t>For the week ending</t>
  </si>
  <si>
    <t>All</t>
  </si>
  <si>
    <t>Year-to Year</t>
  </si>
  <si>
    <t>Change</t>
  </si>
  <si>
    <t>SORGHUM</t>
  </si>
  <si>
    <t>SOY MEAL</t>
  </si>
  <si>
    <t>SOY OIL</t>
  </si>
  <si>
    <t>RICE</t>
  </si>
  <si>
    <t xml:space="preserve">  </t>
  </si>
  <si>
    <t>Source:  FAS - Outstanding and Accumulated Grain Export Sales</t>
  </si>
  <si>
    <t>HRW-Outstd</t>
  </si>
  <si>
    <t>SRW-Outstd</t>
  </si>
  <si>
    <t>HRS-Outstd</t>
  </si>
  <si>
    <t>SWW-Outstd</t>
  </si>
  <si>
    <t>DUR-Outstd</t>
  </si>
  <si>
    <t>ALL-Outstd</t>
  </si>
  <si>
    <t>CORN-Outstd</t>
  </si>
  <si>
    <t>SOYBEAN-Outstd</t>
  </si>
  <si>
    <t>TOTAL</t>
  </si>
  <si>
    <t>Outstd 4-week running</t>
  </si>
  <si>
    <t>HRW- Outstd</t>
  </si>
  <si>
    <t>ALL WHEAT-Outstd</t>
  </si>
  <si>
    <t>TOTAL- Outstd</t>
  </si>
  <si>
    <t>CURRENT MARKETING YEAR</t>
  </si>
  <si>
    <t>NEXT MARKETING YEAR</t>
  </si>
  <si>
    <t>COMMODITY</t>
  </si>
  <si>
    <t>NET SALES</t>
  </si>
  <si>
    <t>OUTSTANDING SALES</t>
  </si>
  <si>
    <t>WEEKLY EXPORTS</t>
  </si>
  <si>
    <t>ACCUMULATED EXPORTS</t>
  </si>
  <si>
    <t xml:space="preserve">OUTSTANDING SALES </t>
  </si>
  <si>
    <t>Data: https://apps.fas.usda.gov/export-sales/summfax.htm</t>
  </si>
  <si>
    <t>Enter the data on this sheet between W14 to AE37, then 1 ) change the date of A8 and A9 and copy the area A8:Q9 to the end to the "copy data" sheet' 2) copy and paste same data to "copy data 2"; and 3) copy 2018 data to "copy data 3"</t>
  </si>
  <si>
    <t>Oustd 3-year average</t>
  </si>
  <si>
    <t>Oustd 4-year average</t>
  </si>
  <si>
    <t>SALES 1/</t>
  </si>
  <si>
    <t>EXPORTS</t>
  </si>
  <si>
    <t>     TOTAL</t>
  </si>
  <si>
    <t>   L G BRN</t>
  </si>
  <si>
    <t>   M&amp;S BR</t>
  </si>
  <si>
    <t>   L G MLD</t>
  </si>
  <si>
    <t>   M S MLD</t>
  </si>
  <si>
    <t>Source:  USDA, Foreign Agricultural Service.</t>
  </si>
  <si>
    <t>U.S. export balances and cumulative exports (1,000 metric tons)</t>
  </si>
  <si>
    <t>Current Year</t>
  </si>
  <si>
    <t>Year Ago</t>
  </si>
  <si>
    <t xml:space="preserve">THOUSAND METRIC TONS       </t>
  </si>
  <si>
    <t xml:space="preserve"> Total 2020/21</t>
  </si>
  <si>
    <t>2021/22 YTD</t>
  </si>
  <si>
    <t xml:space="preserve"> Total 2021/22</t>
  </si>
  <si>
    <t>2022/23 YTD</t>
  </si>
  <si>
    <t>YTD 2022/23 as % of 2021/22</t>
  </si>
  <si>
    <t>NA</t>
  </si>
  <si>
    <t xml:space="preserve">Note: Data for the week ending 8/18/2022 and 8/25/2022 were combined by FAS. </t>
  </si>
  <si>
    <t>4-wk % of  2021/2022</t>
  </si>
  <si>
    <t>   SRW    </t>
  </si>
  <si>
    <t>   HRS     </t>
  </si>
  <si>
    <t>   WHITE   </t>
  </si>
  <si>
    <t>   L G RGH</t>
  </si>
  <si>
    <t>THOUSAND RUNNING BALES      </t>
  </si>
  <si>
    <t>   UPLAND</t>
  </si>
  <si>
    <t>   PIMA</t>
  </si>
  <si>
    <t>   M S RGH</t>
  </si>
  <si>
    <t>Table 11</t>
  </si>
  <si>
    <t>Hard red winter HRW</t>
  </si>
  <si>
    <t>Soft red winter SRW</t>
  </si>
  <si>
    <t>Hard red spring HRS</t>
  </si>
  <si>
    <t>Soft white wheat SWW</t>
  </si>
  <si>
    <t xml:space="preserve">Durum </t>
  </si>
  <si>
    <t xml:space="preserve">Curent unshipped (outsanding) export sales </t>
  </si>
  <si>
    <t>Current shipped (cumulative) exports sales</t>
  </si>
  <si>
    <t xml:space="preserve">Last 4 wks. as % of  same period 2021/22 </t>
  </si>
  <si>
    <t>Last 4 wks. as % of  same period 2021/22</t>
  </si>
  <si>
    <r>
      <t>Export balances</t>
    </r>
    <r>
      <rPr>
        <b/>
        <vertAlign val="superscript"/>
        <sz val="12"/>
        <rFont val="Times New Roman"/>
        <family val="1"/>
      </rPr>
      <t>1</t>
    </r>
  </si>
  <si>
    <r>
      <t>Cumulative exports-marketing year</t>
    </r>
    <r>
      <rPr>
        <b/>
        <vertAlign val="superscript"/>
        <sz val="12"/>
        <rFont val="Times New Roman"/>
        <family val="1"/>
      </rPr>
      <t xml:space="preserve"> 2</t>
    </r>
  </si>
  <si>
    <r>
      <t>1</t>
    </r>
    <r>
      <rPr>
        <sz val="12"/>
        <rFont val="Times New Roman"/>
        <family val="1"/>
      </rPr>
      <t xml:space="preserve"> Current unshipped (outstanding) export sales to date. 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</si>
  <si>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Shipped export sales to date.</t>
    </r>
  </si>
  <si>
    <t>Grain Exports</t>
  </si>
  <si>
    <t>Hard red winter (HRW)</t>
  </si>
  <si>
    <t>Soft red winter (SRW)</t>
  </si>
  <si>
    <t>Hard red spring (HRS)</t>
  </si>
  <si>
    <t>Soft white wheat (SWW)</t>
  </si>
  <si>
    <t>SRW = soft red winter; HRS= hard red spring; SWW= soft white wheat; DUR= durum.</t>
  </si>
  <si>
    <t xml:space="preserve">Note:  marketing year: wheat = 6/01-5/31, corn and soybeans = 9/01-8/31.  YTD = year-to-date; wks. = weeks; HRW= hard red winter; </t>
  </si>
  <si>
    <t>HRW    </t>
  </si>
  <si>
    <t>   DURUM  </t>
  </si>
  <si>
    <t>For the week ending 8/03/2023</t>
  </si>
  <si>
    <t>Current unshipped (outstanding) export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</si>
</sst>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mm/dd/yy_)"/>
    <numFmt numFmtId="165" formatCode="mm/dd/yy;@"/>
    <numFmt numFmtId="166" formatCode="m/d/yyyy;@"/>
    <numFmt numFmtId="167" formatCode="#,##0___);\(#,##0\)"/>
    <numFmt numFmtId="168" formatCode="0.00_);\(0.00\)"/>
    <numFmt numFmtId="169" formatCode="#,##0.0_);\(#,##0.0\)"/>
    <numFmt numFmtId="170" formatCode="0.0"/>
    <numFmt numFmtId="171" formatCode="[$-409]mmmm\-yy;@"/>
    <numFmt numFmtId="172" formatCode="_(* #,##0_);_(* \(#,##0\);_(* &quot;-&quot;??_);_(@_)"/>
    <numFmt numFmtId="173" formatCode="[$-409]mmm\-yy;@"/>
    <numFmt numFmtId="174" formatCode="0_);\(0\)"/>
  </numFmts>
  <fonts count="43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i/>
      <sz val="12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sz val="9"/>
      <name val="Arial"/>
      <family val="2"/>
    </font>
    <font>
      <b/>
      <sz val="11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vertAlign val="superscript"/>
      <sz val="8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8"/>
      <name val="Courier New"/>
      <family val="3"/>
    </font>
    <font>
      <b/>
      <sz val="12"/>
      <name val="Times New Roman"/>
      <family val="1"/>
    </font>
    <font>
      <sz val="10"/>
      <color indexed="10"/>
      <name val="Times New Roman"/>
      <family val="1"/>
    </font>
    <font>
      <sz val="10"/>
      <color indexed="12"/>
      <name val="Times New Roman"/>
      <family val="1"/>
    </font>
    <font>
      <sz val="12"/>
      <name val="Arial"/>
      <family val="2"/>
    </font>
    <font>
      <sz val="8"/>
      <name val="Arial Unicode MS"/>
      <family val="2"/>
    </font>
    <font>
      <sz val="12"/>
      <name val="Arial"/>
      <family val="2"/>
    </font>
    <font>
      <sz val="14"/>
      <name val="Arial"/>
      <family val="2"/>
    </font>
    <font>
      <sz val="8"/>
      <name val="Univers"/>
      <family val="2"/>
    </font>
    <font>
      <sz val="10"/>
      <color rgb="FFFF0000"/>
      <name val="Times New Roman"/>
      <family val="1"/>
    </font>
    <font>
      <sz val="10"/>
      <color rgb="FFC00000"/>
      <name val="Times New Roman"/>
      <family val="1"/>
    </font>
    <font>
      <b/>
      <sz val="10"/>
      <color rgb="FF0000CC"/>
      <name val="Arial"/>
      <family val="2"/>
    </font>
    <font>
      <sz val="12"/>
      <color rgb="FF0000CC"/>
      <name val="Arial"/>
      <family val="2"/>
    </font>
    <font>
      <b/>
      <sz val="10"/>
      <color rgb="FF0066FF"/>
      <name val="Times New Roman"/>
      <family val="1"/>
    </font>
    <font>
      <sz val="10"/>
      <color theme="1"/>
      <name val="Times New Roman"/>
      <family val="1"/>
    </font>
    <font>
      <b/>
      <sz val="10"/>
      <color rgb="FF000099"/>
      <name val="Times New Roman"/>
      <family val="1"/>
    </font>
    <font>
      <sz val="9"/>
      <color theme="1"/>
      <name val="Times New Roman"/>
      <family val="1"/>
    </font>
    <font>
      <sz val="14"/>
      <color rgb="FF000000"/>
      <name val="Times New Roman"/>
      <family val="1"/>
    </font>
    <font>
      <sz val="7"/>
      <name val="Times New Roman"/>
      <family val="1"/>
    </font>
    <font>
      <b/>
      <vertAlign val="superscript"/>
      <sz val="12"/>
      <name val="Times New Roman"/>
      <family val="1"/>
    </font>
    <font>
      <sz val="12"/>
      <color theme="1"/>
      <name val="Times New Roman"/>
      <family val="1"/>
    </font>
    <font>
      <vertAlign val="superscript"/>
      <sz val="12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66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</fills>
  <borders count="44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double">
        <color rgb="FF000000"/>
      </left>
      <right style="medium">
        <color indexed="64"/>
      </right>
      <top/>
      <bottom/>
      <diagonal/>
    </border>
    <border>
      <left/>
      <right style="double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7" fillId="0" borderId="0" applyFont="0" applyFill="0" applyBorder="0" applyAlignment="0" applyProtection="0"/>
    <xf numFmtId="0" fontId="25" fillId="0" borderId="0"/>
    <xf numFmtId="0" fontId="25" fillId="0" borderId="0"/>
    <xf numFmtId="9" fontId="2" fillId="0" borderId="0" applyFont="0" applyFill="0" applyBorder="0" applyAlignment="0" applyProtection="0"/>
  </cellStyleXfs>
  <cellXfs count="34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164" fontId="3" fillId="0" borderId="0" xfId="0" applyNumberFormat="1" applyFont="1"/>
    <xf numFmtId="0" fontId="4" fillId="0" borderId="0" xfId="0" applyFont="1"/>
    <xf numFmtId="3" fontId="6" fillId="0" borderId="0" xfId="0" applyNumberFormat="1" applyFont="1"/>
    <xf numFmtId="37" fontId="7" fillId="0" borderId="0" xfId="0" applyNumberFormat="1" applyFont="1"/>
    <xf numFmtId="0" fontId="6" fillId="0" borderId="0" xfId="0" applyFont="1"/>
    <xf numFmtId="166" fontId="7" fillId="0" borderId="0" xfId="0" applyNumberFormat="1" applyFont="1" applyAlignment="1">
      <alignment horizontal="left"/>
    </xf>
    <xf numFmtId="166" fontId="6" fillId="0" borderId="0" xfId="0" applyNumberFormat="1" applyFont="1"/>
    <xf numFmtId="165" fontId="6" fillId="0" borderId="0" xfId="0" applyNumberFormat="1" applyFont="1"/>
    <xf numFmtId="165" fontId="6" fillId="0" borderId="0" xfId="0" applyNumberFormat="1" applyFont="1" applyAlignment="1">
      <alignment horizontal="right"/>
    </xf>
    <xf numFmtId="165" fontId="10" fillId="0" borderId="0" xfId="0" applyNumberFormat="1" applyFont="1"/>
    <xf numFmtId="37" fontId="11" fillId="0" borderId="0" xfId="0" applyNumberFormat="1" applyFont="1"/>
    <xf numFmtId="165" fontId="9" fillId="0" borderId="0" xfId="0" applyNumberFormat="1" applyFont="1" applyAlignment="1">
      <alignment horizontal="right"/>
    </xf>
    <xf numFmtId="166" fontId="7" fillId="0" borderId="0" xfId="0" applyNumberFormat="1" applyFont="1" applyAlignment="1">
      <alignment horizontal="right"/>
    </xf>
    <xf numFmtId="0" fontId="9" fillId="0" borderId="0" xfId="0" applyFont="1"/>
    <xf numFmtId="9" fontId="6" fillId="0" borderId="0" xfId="0" applyNumberFormat="1" applyFont="1" applyAlignment="1">
      <alignment horizontal="center"/>
    </xf>
    <xf numFmtId="166" fontId="13" fillId="2" borderId="0" xfId="0" applyNumberFormat="1" applyFont="1" applyFill="1" applyAlignment="1">
      <alignment horizontal="left"/>
    </xf>
    <xf numFmtId="167" fontId="13" fillId="2" borderId="0" xfId="0" applyNumberFormat="1" applyFont="1" applyFill="1"/>
    <xf numFmtId="0" fontId="13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37" fontId="9" fillId="0" borderId="0" xfId="0" applyNumberFormat="1" applyFont="1"/>
    <xf numFmtId="3" fontId="9" fillId="3" borderId="0" xfId="0" applyNumberFormat="1" applyFont="1" applyFill="1" applyAlignment="1">
      <alignment horizontal="center"/>
    </xf>
    <xf numFmtId="0" fontId="9" fillId="3" borderId="0" xfId="0" applyFont="1" applyFill="1"/>
    <xf numFmtId="3" fontId="9" fillId="3" borderId="1" xfId="0" applyNumberFormat="1" applyFont="1" applyFill="1" applyBorder="1" applyAlignment="1">
      <alignment horizontal="center"/>
    </xf>
    <xf numFmtId="0" fontId="0" fillId="2" borderId="0" xfId="0" applyFill="1"/>
    <xf numFmtId="3" fontId="9" fillId="0" borderId="0" xfId="0" applyNumberFormat="1" applyFont="1" applyAlignment="1">
      <alignment horizontal="center"/>
    </xf>
    <xf numFmtId="0" fontId="9" fillId="2" borderId="0" xfId="0" applyFont="1" applyFill="1"/>
    <xf numFmtId="0" fontId="14" fillId="2" borderId="0" xfId="0" applyFont="1" applyFill="1"/>
    <xf numFmtId="0" fontId="15" fillId="2" borderId="0" xfId="0" applyFont="1" applyFill="1"/>
    <xf numFmtId="0" fontId="15" fillId="2" borderId="0" xfId="0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0" fontId="13" fillId="3" borderId="2" xfId="0" applyFont="1" applyFill="1" applyBorder="1"/>
    <xf numFmtId="0" fontId="16" fillId="0" borderId="0" xfId="0" applyFont="1"/>
    <xf numFmtId="0" fontId="1" fillId="0" borderId="0" xfId="0" applyFont="1"/>
    <xf numFmtId="0" fontId="17" fillId="0" borderId="0" xfId="0" applyFont="1"/>
    <xf numFmtId="0" fontId="1" fillId="0" borderId="0" xfId="0" applyFont="1" applyAlignment="1">
      <alignment horizontal="center"/>
    </xf>
    <xf numFmtId="166" fontId="6" fillId="0" borderId="0" xfId="0" applyNumberFormat="1" applyFont="1" applyAlignment="1">
      <alignment horizontal="left"/>
    </xf>
    <xf numFmtId="37" fontId="6" fillId="0" borderId="0" xfId="0" applyNumberFormat="1" applyFont="1"/>
    <xf numFmtId="164" fontId="1" fillId="0" borderId="0" xfId="0" applyNumberFormat="1" applyFont="1"/>
    <xf numFmtId="37" fontId="6" fillId="3" borderId="1" xfId="0" applyNumberFormat="1" applyFont="1" applyFill="1" applyBorder="1" applyAlignment="1">
      <alignment horizontal="center"/>
    </xf>
    <xf numFmtId="166" fontId="9" fillId="0" borderId="0" xfId="0" applyNumberFormat="1" applyFont="1" applyAlignment="1">
      <alignment horizontal="left"/>
    </xf>
    <xf numFmtId="37" fontId="6" fillId="0" borderId="0" xfId="0" applyNumberFormat="1" applyFont="1" applyAlignment="1">
      <alignment horizontal="right"/>
    </xf>
    <xf numFmtId="0" fontId="18" fillId="2" borderId="0" xfId="0" applyFont="1" applyFill="1"/>
    <xf numFmtId="168" fontId="13" fillId="2" borderId="0" xfId="0" applyNumberFormat="1" applyFont="1" applyFill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center" vertical="distributed"/>
    </xf>
    <xf numFmtId="0" fontId="12" fillId="2" borderId="0" xfId="0" applyFont="1" applyFill="1"/>
    <xf numFmtId="0" fontId="0" fillId="4" borderId="0" xfId="0" applyFill="1"/>
    <xf numFmtId="1" fontId="6" fillId="0" borderId="0" xfId="0" applyNumberFormat="1" applyFont="1" applyAlignment="1">
      <alignment horizontal="center"/>
    </xf>
    <xf numFmtId="0" fontId="19" fillId="2" borderId="0" xfId="0" applyFont="1" applyFill="1"/>
    <xf numFmtId="165" fontId="9" fillId="5" borderId="0" xfId="0" applyNumberFormat="1" applyFont="1" applyFill="1"/>
    <xf numFmtId="3" fontId="9" fillId="5" borderId="0" xfId="0" applyNumberFormat="1" applyFont="1" applyFill="1" applyAlignment="1">
      <alignment horizontal="center"/>
    </xf>
    <xf numFmtId="37" fontId="7" fillId="5" borderId="0" xfId="0" applyNumberFormat="1" applyFont="1" applyFill="1"/>
    <xf numFmtId="0" fontId="21" fillId="0" borderId="0" xfId="0" applyFont="1"/>
    <xf numFmtId="3" fontId="6" fillId="5" borderId="0" xfId="0" applyNumberFormat="1" applyFont="1" applyFill="1"/>
    <xf numFmtId="166" fontId="6" fillId="3" borderId="0" xfId="0" applyNumberFormat="1" applyFont="1" applyFill="1" applyAlignment="1">
      <alignment horizontal="left"/>
    </xf>
    <xf numFmtId="37" fontId="6" fillId="6" borderId="0" xfId="0" applyNumberFormat="1" applyFont="1" applyFill="1"/>
    <xf numFmtId="37" fontId="6" fillId="7" borderId="0" xfId="0" applyNumberFormat="1" applyFont="1" applyFill="1"/>
    <xf numFmtId="37" fontId="6" fillId="3" borderId="0" xfId="0" applyNumberFormat="1" applyFont="1" applyFill="1"/>
    <xf numFmtId="0" fontId="0" fillId="5" borderId="0" xfId="0" applyFill="1"/>
    <xf numFmtId="37" fontId="23" fillId="3" borderId="0" xfId="0" applyNumberFormat="1" applyFont="1" applyFill="1"/>
    <xf numFmtId="166" fontId="23" fillId="0" borderId="0" xfId="0" applyNumberFormat="1" applyFont="1" applyAlignment="1">
      <alignment horizontal="right"/>
    </xf>
    <xf numFmtId="166" fontId="24" fillId="0" borderId="0" xfId="0" applyNumberFormat="1" applyFont="1" applyAlignment="1">
      <alignment horizontal="right"/>
    </xf>
    <xf numFmtId="169" fontId="7" fillId="0" borderId="0" xfId="0" applyNumberFormat="1" applyFont="1"/>
    <xf numFmtId="37" fontId="1" fillId="0" borderId="0" xfId="0" applyNumberFormat="1" applyFont="1" applyAlignment="1">
      <alignment horizontal="center"/>
    </xf>
    <xf numFmtId="0" fontId="13" fillId="8" borderId="0" xfId="0" applyFont="1" applyFill="1" applyAlignment="1">
      <alignment horizontal="left"/>
    </xf>
    <xf numFmtId="167" fontId="13" fillId="8" borderId="0" xfId="0" applyNumberFormat="1" applyFont="1" applyFill="1"/>
    <xf numFmtId="37" fontId="30" fillId="6" borderId="0" xfId="0" applyNumberFormat="1" applyFont="1" applyFill="1"/>
    <xf numFmtId="166" fontId="31" fillId="0" borderId="0" xfId="0" applyNumberFormat="1" applyFont="1" applyAlignment="1">
      <alignment horizontal="right"/>
    </xf>
    <xf numFmtId="166" fontId="31" fillId="0" borderId="0" xfId="0" applyNumberFormat="1" applyFont="1"/>
    <xf numFmtId="37" fontId="7" fillId="0" borderId="0" xfId="2" applyNumberFormat="1" applyFont="1"/>
    <xf numFmtId="166" fontId="7" fillId="0" borderId="0" xfId="2" applyNumberFormat="1" applyFont="1" applyAlignment="1">
      <alignment horizontal="left"/>
    </xf>
    <xf numFmtId="37" fontId="7" fillId="0" borderId="0" xfId="3" applyNumberFormat="1" applyFont="1"/>
    <xf numFmtId="166" fontId="7" fillId="0" borderId="0" xfId="3" applyNumberFormat="1" applyFont="1" applyAlignment="1">
      <alignment horizontal="left"/>
    </xf>
    <xf numFmtId="37" fontId="6" fillId="9" borderId="0" xfId="0" applyNumberFormat="1" applyFont="1" applyFill="1"/>
    <xf numFmtId="170" fontId="6" fillId="0" borderId="0" xfId="0" applyNumberFormat="1" applyFont="1"/>
    <xf numFmtId="0" fontId="6" fillId="0" borderId="4" xfId="0" applyFont="1" applyBorder="1"/>
    <xf numFmtId="0" fontId="6" fillId="0" borderId="5" xfId="0" applyFont="1" applyBorder="1"/>
    <xf numFmtId="166" fontId="6" fillId="10" borderId="0" xfId="0" applyNumberFormat="1" applyFont="1" applyFill="1" applyAlignment="1">
      <alignment horizontal="center"/>
    </xf>
    <xf numFmtId="166" fontId="6" fillId="11" borderId="0" xfId="0" applyNumberFormat="1" applyFont="1" applyFill="1" applyAlignment="1">
      <alignment horizontal="center"/>
    </xf>
    <xf numFmtId="166" fontId="6" fillId="12" borderId="0" xfId="0" applyNumberFormat="1" applyFont="1" applyFill="1" applyAlignment="1">
      <alignment horizontal="center"/>
    </xf>
    <xf numFmtId="166" fontId="6" fillId="13" borderId="0" xfId="0" applyNumberFormat="1" applyFont="1" applyFill="1" applyAlignment="1">
      <alignment horizontal="center"/>
    </xf>
    <xf numFmtId="166" fontId="6" fillId="1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15" borderId="0" xfId="0" applyNumberFormat="1" applyFont="1" applyFill="1" applyAlignment="1">
      <alignment horizontal="center"/>
    </xf>
    <xf numFmtId="166" fontId="6" fillId="16" borderId="0" xfId="0" applyNumberFormat="1" applyFont="1" applyFill="1" applyAlignment="1">
      <alignment horizontal="center"/>
    </xf>
    <xf numFmtId="166" fontId="6" fillId="17" borderId="0" xfId="0" applyNumberFormat="1" applyFont="1" applyFill="1" applyAlignment="1">
      <alignment horizontal="center"/>
    </xf>
    <xf numFmtId="166" fontId="6" fillId="18" borderId="0" xfId="0" applyNumberFormat="1" applyFont="1" applyFill="1" applyAlignment="1">
      <alignment horizontal="center"/>
    </xf>
    <xf numFmtId="166" fontId="6" fillId="19" borderId="0" xfId="0" applyNumberFormat="1" applyFont="1" applyFill="1" applyAlignment="1">
      <alignment horizontal="center"/>
    </xf>
    <xf numFmtId="166" fontId="6" fillId="20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right"/>
    </xf>
    <xf numFmtId="167" fontId="13" fillId="8" borderId="3" xfId="0" applyNumberFormat="1" applyFont="1" applyFill="1" applyBorder="1"/>
    <xf numFmtId="166" fontId="6" fillId="21" borderId="0" xfId="0" applyNumberFormat="1" applyFont="1" applyFill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37" fontId="7" fillId="22" borderId="0" xfId="2" applyNumberFormat="1" applyFont="1" applyFill="1"/>
    <xf numFmtId="0" fontId="12" fillId="8" borderId="0" xfId="0" applyFont="1" applyFill="1" applyAlignment="1">
      <alignment horizontal="left"/>
    </xf>
    <xf numFmtId="171" fontId="6" fillId="10" borderId="0" xfId="0" applyNumberFormat="1" applyFont="1" applyFill="1" applyAlignment="1">
      <alignment horizontal="center"/>
    </xf>
    <xf numFmtId="0" fontId="8" fillId="8" borderId="0" xfId="0" applyFont="1" applyFill="1"/>
    <xf numFmtId="0" fontId="0" fillId="8" borderId="0" xfId="0" applyFill="1"/>
    <xf numFmtId="0" fontId="9" fillId="8" borderId="0" xfId="0" applyFont="1" applyFill="1"/>
    <xf numFmtId="0" fontId="14" fillId="8" borderId="0" xfId="0" applyFont="1" applyFill="1"/>
    <xf numFmtId="172" fontId="6" fillId="0" borderId="0" xfId="1" applyNumberFormat="1" applyFont="1"/>
    <xf numFmtId="166" fontId="6" fillId="23" borderId="0" xfId="0" applyNumberFormat="1" applyFont="1" applyFill="1" applyAlignment="1">
      <alignment horizontal="center"/>
    </xf>
    <xf numFmtId="0" fontId="17" fillId="2" borderId="0" xfId="0" applyFont="1" applyFill="1"/>
    <xf numFmtId="0" fontId="5" fillId="0" borderId="0" xfId="0" applyFont="1" applyAlignment="1">
      <alignment vertical="center"/>
    </xf>
    <xf numFmtId="166" fontId="7" fillId="22" borderId="0" xfId="2" applyNumberFormat="1" applyFont="1" applyFill="1" applyAlignment="1">
      <alignment horizontal="left"/>
    </xf>
    <xf numFmtId="0" fontId="0" fillId="22" borderId="0" xfId="0" applyFill="1"/>
    <xf numFmtId="37" fontId="6" fillId="22" borderId="0" xfId="0" applyNumberFormat="1" applyFont="1" applyFill="1"/>
    <xf numFmtId="172" fontId="6" fillId="22" borderId="0" xfId="1" applyNumberFormat="1" applyFont="1" applyFill="1"/>
    <xf numFmtId="166" fontId="7" fillId="24" borderId="0" xfId="2" applyNumberFormat="1" applyFont="1" applyFill="1" applyAlignment="1">
      <alignment horizontal="left"/>
    </xf>
    <xf numFmtId="37" fontId="6" fillId="24" borderId="0" xfId="0" applyNumberFormat="1" applyFont="1" applyFill="1"/>
    <xf numFmtId="172" fontId="6" fillId="24" borderId="0" xfId="1" applyNumberFormat="1" applyFont="1" applyFill="1"/>
    <xf numFmtId="37" fontId="11" fillId="24" borderId="0" xfId="0" applyNumberFormat="1" applyFont="1" applyFill="1"/>
    <xf numFmtId="166" fontId="6" fillId="25" borderId="0" xfId="0" applyNumberFormat="1" applyFont="1" applyFill="1" applyAlignment="1">
      <alignment horizontal="center"/>
    </xf>
    <xf numFmtId="0" fontId="28" fillId="8" borderId="0" xfId="0" applyFont="1" applyFill="1"/>
    <xf numFmtId="0" fontId="19" fillId="8" borderId="0" xfId="0" applyFont="1" applyFill="1"/>
    <xf numFmtId="0" fontId="22" fillId="8" borderId="0" xfId="0" applyFont="1" applyFill="1"/>
    <xf numFmtId="0" fontId="20" fillId="8" borderId="0" xfId="0" applyFont="1" applyFill="1"/>
    <xf numFmtId="166" fontId="7" fillId="26" borderId="0" xfId="2" applyNumberFormat="1" applyFont="1" applyFill="1" applyAlignment="1">
      <alignment horizontal="left"/>
    </xf>
    <xf numFmtId="37" fontId="11" fillId="22" borderId="0" xfId="0" applyNumberFormat="1" applyFont="1" applyFill="1"/>
    <xf numFmtId="171" fontId="6" fillId="0" borderId="0" xfId="0" applyNumberFormat="1" applyFont="1" applyAlignment="1">
      <alignment horizontal="left"/>
    </xf>
    <xf numFmtId="171" fontId="7" fillId="0" borderId="0" xfId="0" applyNumberFormat="1" applyFont="1" applyAlignment="1">
      <alignment horizontal="left"/>
    </xf>
    <xf numFmtId="171" fontId="7" fillId="0" borderId="0" xfId="2" applyNumberFormat="1" applyFont="1" applyAlignment="1">
      <alignment horizontal="left"/>
    </xf>
    <xf numFmtId="173" fontId="6" fillId="0" borderId="0" xfId="0" applyNumberFormat="1" applyFont="1" applyAlignment="1">
      <alignment horizontal="left"/>
    </xf>
    <xf numFmtId="173" fontId="6" fillId="27" borderId="0" xfId="0" applyNumberFormat="1" applyFont="1" applyFill="1" applyAlignment="1">
      <alignment horizontal="left"/>
    </xf>
    <xf numFmtId="171" fontId="6" fillId="27" borderId="0" xfId="0" applyNumberFormat="1" applyFont="1" applyFill="1" applyAlignment="1">
      <alignment horizontal="left"/>
    </xf>
    <xf numFmtId="9" fontId="9" fillId="0" borderId="0" xfId="4" applyFont="1" applyAlignment="1">
      <alignment horizontal="center"/>
    </xf>
    <xf numFmtId="9" fontId="6" fillId="0" borderId="0" xfId="4" applyFont="1"/>
    <xf numFmtId="166" fontId="6" fillId="28" borderId="0" xfId="0" applyNumberFormat="1" applyFont="1" applyFill="1" applyAlignment="1">
      <alignment horizontal="center"/>
    </xf>
    <xf numFmtId="0" fontId="26" fillId="0" borderId="0" xfId="0" applyFont="1" applyAlignment="1">
      <alignment vertical="center"/>
    </xf>
    <xf numFmtId="0" fontId="14" fillId="0" borderId="0" xfId="0" applyFont="1"/>
    <xf numFmtId="9" fontId="13" fillId="8" borderId="0" xfId="4" applyFont="1" applyFill="1"/>
    <xf numFmtId="172" fontId="6" fillId="0" borderId="0" xfId="0" applyNumberFormat="1" applyFont="1"/>
    <xf numFmtId="166" fontId="6" fillId="29" borderId="0" xfId="0" applyNumberFormat="1" applyFont="1" applyFill="1" applyAlignment="1">
      <alignment horizontal="center"/>
    </xf>
    <xf numFmtId="0" fontId="0" fillId="0" borderId="1" xfId="0" applyBorder="1"/>
    <xf numFmtId="0" fontId="6" fillId="0" borderId="2" xfId="0" applyFont="1" applyBorder="1"/>
    <xf numFmtId="0" fontId="6" fillId="0" borderId="3" xfId="0" applyFont="1" applyBorder="1"/>
    <xf numFmtId="0" fontId="1" fillId="30" borderId="6" xfId="0" applyFont="1" applyFill="1" applyBorder="1"/>
    <xf numFmtId="0" fontId="32" fillId="30" borderId="6" xfId="0" applyFont="1" applyFill="1" applyBorder="1" applyAlignment="1">
      <alignment horizontal="center"/>
    </xf>
    <xf numFmtId="0" fontId="1" fillId="30" borderId="4" xfId="0" applyFont="1" applyFill="1" applyBorder="1"/>
    <xf numFmtId="0" fontId="32" fillId="30" borderId="4" xfId="0" applyFont="1" applyFill="1" applyBorder="1" applyAlignment="1">
      <alignment horizontal="center"/>
    </xf>
    <xf numFmtId="0" fontId="33" fillId="30" borderId="4" xfId="0" applyFont="1" applyFill="1" applyBorder="1"/>
    <xf numFmtId="0" fontId="33" fillId="30" borderId="6" xfId="0" applyFont="1" applyFill="1" applyBorder="1"/>
    <xf numFmtId="0" fontId="33" fillId="30" borderId="7" xfId="0" applyFont="1" applyFill="1" applyBorder="1"/>
    <xf numFmtId="0" fontId="33" fillId="30" borderId="8" xfId="0" applyFont="1" applyFill="1" applyBorder="1"/>
    <xf numFmtId="166" fontId="6" fillId="30" borderId="0" xfId="0" applyNumberFormat="1" applyFont="1" applyFill="1" applyAlignment="1">
      <alignment horizontal="left"/>
    </xf>
    <xf numFmtId="37" fontId="34" fillId="30" borderId="0" xfId="0" applyNumberFormat="1" applyFont="1" applyFill="1" applyAlignment="1">
      <alignment horizontal="center"/>
    </xf>
    <xf numFmtId="37" fontId="34" fillId="30" borderId="0" xfId="0" applyNumberFormat="1" applyFont="1" applyFill="1"/>
    <xf numFmtId="0" fontId="6" fillId="2" borderId="0" xfId="0" applyFont="1" applyFill="1"/>
    <xf numFmtId="14" fontId="6" fillId="0" borderId="0" xfId="0" applyNumberFormat="1" applyFont="1" applyAlignment="1">
      <alignment horizontal="left"/>
    </xf>
    <xf numFmtId="37" fontId="35" fillId="0" borderId="0" xfId="0" applyNumberFormat="1" applyFont="1" applyAlignment="1">
      <alignment horizontal="right"/>
    </xf>
    <xf numFmtId="166" fontId="6" fillId="31" borderId="0" xfId="0" applyNumberFormat="1" applyFont="1" applyFill="1" applyAlignment="1">
      <alignment horizontal="center"/>
    </xf>
    <xf numFmtId="166" fontId="6" fillId="32" borderId="0" xfId="0" applyNumberFormat="1" applyFont="1" applyFill="1" applyAlignment="1">
      <alignment horizontal="center"/>
    </xf>
    <xf numFmtId="0" fontId="13" fillId="8" borderId="0" xfId="0" applyFont="1" applyFill="1"/>
    <xf numFmtId="0" fontId="13" fillId="8" borderId="3" xfId="0" applyFont="1" applyFill="1" applyBorder="1"/>
    <xf numFmtId="0" fontId="20" fillId="0" borderId="0" xfId="0" applyFont="1" applyAlignment="1">
      <alignment horizontal="center" vertical="center"/>
    </xf>
    <xf numFmtId="166" fontId="12" fillId="0" borderId="0" xfId="0" applyNumberFormat="1" applyFont="1" applyAlignment="1">
      <alignment horizontal="left"/>
    </xf>
    <xf numFmtId="37" fontId="13" fillId="0" borderId="0" xfId="0" applyNumberFormat="1" applyFont="1"/>
    <xf numFmtId="166" fontId="9" fillId="30" borderId="0" xfId="0" applyNumberFormat="1" applyFont="1" applyFill="1" applyAlignment="1">
      <alignment horizontal="left"/>
    </xf>
    <xf numFmtId="37" fontId="34" fillId="30" borderId="1" xfId="0" applyNumberFormat="1" applyFont="1" applyFill="1" applyBorder="1" applyAlignment="1">
      <alignment horizontal="center"/>
    </xf>
    <xf numFmtId="37" fontId="34" fillId="30" borderId="9" xfId="0" applyNumberFormat="1" applyFont="1" applyFill="1" applyBorder="1" applyAlignment="1">
      <alignment horizontal="center"/>
    </xf>
    <xf numFmtId="37" fontId="34" fillId="30" borderId="9" xfId="0" applyNumberFormat="1" applyFont="1" applyFill="1" applyBorder="1"/>
    <xf numFmtId="0" fontId="0" fillId="0" borderId="2" xfId="0" applyBorder="1"/>
    <xf numFmtId="3" fontId="6" fillId="0" borderId="0" xfId="0" applyNumberFormat="1" applyFont="1" applyAlignment="1">
      <alignment horizontal="center"/>
    </xf>
    <xf numFmtId="37" fontId="9" fillId="0" borderId="1" xfId="0" applyNumberFormat="1" applyFont="1" applyBorder="1"/>
    <xf numFmtId="37" fontId="36" fillId="9" borderId="3" xfId="0" applyNumberFormat="1" applyFont="1" applyFill="1" applyBorder="1" applyAlignment="1">
      <alignment horizontal="center"/>
    </xf>
    <xf numFmtId="3" fontId="36" fillId="9" borderId="10" xfId="0" applyNumberFormat="1" applyFont="1" applyFill="1" applyBorder="1" applyAlignment="1">
      <alignment horizontal="center"/>
    </xf>
    <xf numFmtId="37" fontId="30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166" fontId="6" fillId="24" borderId="0" xfId="0" applyNumberFormat="1" applyFont="1" applyFill="1" applyAlignment="1">
      <alignment horizontal="center"/>
    </xf>
    <xf numFmtId="166" fontId="6" fillId="9" borderId="0" xfId="0" applyNumberFormat="1" applyFont="1" applyFill="1" applyAlignment="1">
      <alignment horizontal="left"/>
    </xf>
    <xf numFmtId="37" fontId="6" fillId="33" borderId="0" xfId="0" applyNumberFormat="1" applyFont="1" applyFill="1" applyAlignment="1">
      <alignment horizontal="right"/>
    </xf>
    <xf numFmtId="37" fontId="35" fillId="33" borderId="0" xfId="0" applyNumberFormat="1" applyFont="1" applyFill="1" applyAlignment="1">
      <alignment horizontal="right"/>
    </xf>
    <xf numFmtId="167" fontId="13" fillId="8" borderId="0" xfId="0" applyNumberFormat="1" applyFont="1" applyFill="1" applyAlignment="1">
      <alignment horizontal="right"/>
    </xf>
    <xf numFmtId="167" fontId="37" fillId="8" borderId="0" xfId="0" applyNumberFormat="1" applyFont="1" applyFill="1"/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/>
    <xf numFmtId="0" fontId="6" fillId="0" borderId="2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37" fontId="6" fillId="32" borderId="0" xfId="0" applyNumberFormat="1" applyFont="1" applyFill="1" applyAlignment="1">
      <alignment horizontal="right"/>
    </xf>
    <xf numFmtId="14" fontId="6" fillId="32" borderId="0" xfId="0" applyNumberFormat="1" applyFont="1" applyFill="1" applyAlignment="1">
      <alignment horizontal="left"/>
    </xf>
    <xf numFmtId="0" fontId="0" fillId="0" borderId="0" xfId="0" applyAlignment="1">
      <alignment wrapText="1"/>
    </xf>
    <xf numFmtId="37" fontId="6" fillId="22" borderId="0" xfId="0" applyNumberFormat="1" applyFont="1" applyFill="1" applyAlignment="1">
      <alignment horizontal="right"/>
    </xf>
    <xf numFmtId="37" fontId="35" fillId="22" borderId="0" xfId="0" applyNumberFormat="1" applyFont="1" applyFill="1" applyAlignment="1">
      <alignment horizontal="right"/>
    </xf>
    <xf numFmtId="164" fontId="5" fillId="0" borderId="0" xfId="0" applyNumberFormat="1" applyFont="1"/>
    <xf numFmtId="172" fontId="6" fillId="0" borderId="0" xfId="1" applyNumberFormat="1" applyFont="1" applyAlignment="1">
      <alignment horizontal="right"/>
    </xf>
    <xf numFmtId="172" fontId="35" fillId="0" borderId="0" xfId="1" applyNumberFormat="1" applyFont="1" applyAlignment="1">
      <alignment horizontal="right"/>
    </xf>
    <xf numFmtId="167" fontId="37" fillId="0" borderId="0" xfId="0" applyNumberFormat="1" applyFont="1"/>
    <xf numFmtId="3" fontId="36" fillId="9" borderId="0" xfId="0" applyNumberFormat="1" applyFont="1" applyFill="1" applyAlignment="1">
      <alignment horizontal="center"/>
    </xf>
    <xf numFmtId="3" fontId="36" fillId="9" borderId="12" xfId="0" applyNumberFormat="1" applyFont="1" applyFill="1" applyBorder="1" applyAlignment="1">
      <alignment horizontal="center"/>
    </xf>
    <xf numFmtId="0" fontId="36" fillId="9" borderId="12" xfId="0" applyFont="1" applyFill="1" applyBorder="1" applyAlignment="1">
      <alignment horizontal="center"/>
    </xf>
    <xf numFmtId="37" fontId="36" fillId="9" borderId="12" xfId="0" applyNumberFormat="1" applyFont="1" applyFill="1" applyBorder="1" applyAlignment="1">
      <alignment horizontal="center"/>
    </xf>
    <xf numFmtId="0" fontId="6" fillId="0" borderId="13" xfId="0" applyFont="1" applyBorder="1" applyAlignment="1">
      <alignment horizontal="right" vertical="center" wrapText="1"/>
    </xf>
    <xf numFmtId="4" fontId="6" fillId="0" borderId="1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6" fillId="0" borderId="24" xfId="0" applyFont="1" applyBorder="1" applyAlignment="1">
      <alignment vertical="center" wrapText="1"/>
    </xf>
    <xf numFmtId="0" fontId="6" fillId="0" borderId="25" xfId="0" applyFont="1" applyBorder="1" applyAlignment="1">
      <alignment horizontal="right" vertical="center" wrapText="1"/>
    </xf>
    <xf numFmtId="4" fontId="6" fillId="0" borderId="25" xfId="0" applyNumberFormat="1" applyFont="1" applyBorder="1" applyAlignment="1">
      <alignment horizontal="right" vertical="center" wrapText="1"/>
    </xf>
    <xf numFmtId="0" fontId="6" fillId="0" borderId="16" xfId="0" applyFont="1" applyBorder="1" applyAlignment="1">
      <alignment vertical="center" wrapText="1"/>
    </xf>
    <xf numFmtId="0" fontId="6" fillId="0" borderId="14" xfId="0" applyFont="1" applyBorder="1" applyAlignment="1">
      <alignment horizontal="right" vertical="center" wrapText="1"/>
    </xf>
    <xf numFmtId="0" fontId="6" fillId="0" borderId="15" xfId="0" applyFont="1" applyBorder="1" applyAlignment="1">
      <alignment horizontal="right" vertical="center" wrapText="1"/>
    </xf>
    <xf numFmtId="4" fontId="6" fillId="0" borderId="15" xfId="0" applyNumberFormat="1" applyFont="1" applyBorder="1" applyAlignment="1">
      <alignment horizontal="right" vertical="center" wrapText="1"/>
    </xf>
    <xf numFmtId="0" fontId="6" fillId="0" borderId="16" xfId="0" applyFont="1" applyBorder="1" applyAlignment="1">
      <alignment horizontal="right" vertical="center" wrapText="1"/>
    </xf>
    <xf numFmtId="0" fontId="13" fillId="0" borderId="15" xfId="0" applyFont="1" applyBorder="1" applyAlignment="1">
      <alignment horizontal="right" vertical="center" wrapText="1"/>
    </xf>
    <xf numFmtId="167" fontId="37" fillId="8" borderId="0" xfId="0" applyNumberFormat="1" applyFont="1" applyFill="1" applyAlignment="1">
      <alignment horizontal="right"/>
    </xf>
    <xf numFmtId="0" fontId="29" fillId="0" borderId="16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3" fontId="35" fillId="0" borderId="0" xfId="0" applyNumberFormat="1" applyFont="1" applyAlignment="1">
      <alignment horizontal="right"/>
    </xf>
    <xf numFmtId="1" fontId="6" fillId="0" borderId="0" xfId="0" applyNumberFormat="1" applyFont="1"/>
    <xf numFmtId="14" fontId="14" fillId="0" borderId="0" xfId="0" applyNumberFormat="1" applyFont="1"/>
    <xf numFmtId="14" fontId="13" fillId="2" borderId="0" xfId="0" applyNumberFormat="1" applyFont="1" applyFill="1"/>
    <xf numFmtId="0" fontId="6" fillId="0" borderId="19" xfId="0" applyFont="1" applyBorder="1" applyAlignment="1">
      <alignment wrapText="1"/>
    </xf>
    <xf numFmtId="0" fontId="6" fillId="0" borderId="2" xfId="0" applyFont="1" applyBorder="1" applyAlignment="1">
      <alignment wrapText="1"/>
    </xf>
    <xf numFmtId="0" fontId="6" fillId="0" borderId="20" xfId="0" applyFont="1" applyBorder="1" applyAlignment="1">
      <alignment wrapText="1"/>
    </xf>
    <xf numFmtId="14" fontId="6" fillId="0" borderId="0" xfId="0" applyNumberFormat="1" applyFont="1" applyAlignment="1">
      <alignment horizontal="left" vertical="center"/>
    </xf>
    <xf numFmtId="1" fontId="0" fillId="0" borderId="0" xfId="0" applyNumberFormat="1"/>
    <xf numFmtId="166" fontId="6" fillId="0" borderId="0" xfId="0" applyNumberFormat="1" applyFont="1" applyAlignment="1">
      <alignment horizontal="left" vertical="center"/>
    </xf>
    <xf numFmtId="10" fontId="0" fillId="0" borderId="0" xfId="0" applyNumberFormat="1"/>
    <xf numFmtId="0" fontId="39" fillId="2" borderId="0" xfId="0" applyFont="1" applyFill="1"/>
    <xf numFmtId="0" fontId="39" fillId="2" borderId="0" xfId="0" applyFont="1" applyFill="1" applyAlignment="1">
      <alignment horizontal="center"/>
    </xf>
    <xf numFmtId="14" fontId="6" fillId="0" borderId="0" xfId="0" applyNumberFormat="1" applyFont="1" applyAlignment="1">
      <alignment horizontal="left" vertical="top"/>
    </xf>
    <xf numFmtId="174" fontId="35" fillId="0" borderId="0" xfId="0" applyNumberFormat="1" applyFont="1"/>
    <xf numFmtId="0" fontId="6" fillId="22" borderId="0" xfId="0" applyFont="1" applyFill="1"/>
    <xf numFmtId="0" fontId="6" fillId="0" borderId="1" xfId="0" applyFont="1" applyBorder="1" applyAlignment="1">
      <alignment vertical="center" wrapText="1"/>
    </xf>
    <xf numFmtId="2" fontId="6" fillId="0" borderId="0" xfId="0" applyNumberFormat="1" applyFont="1"/>
    <xf numFmtId="167" fontId="13" fillId="0" borderId="3" xfId="0" applyNumberFormat="1" applyFont="1" applyBorder="1" applyAlignment="1">
      <alignment horizontal="right"/>
    </xf>
    <xf numFmtId="167" fontId="13" fillId="8" borderId="3" xfId="0" applyNumberFormat="1" applyFont="1" applyFill="1" applyBorder="1" applyAlignment="1">
      <alignment horizontal="right"/>
    </xf>
    <xf numFmtId="167" fontId="37" fillId="8" borderId="3" xfId="0" applyNumberFormat="1" applyFont="1" applyFill="1" applyBorder="1" applyAlignment="1">
      <alignment horizontal="right"/>
    </xf>
    <xf numFmtId="170" fontId="0" fillId="0" borderId="0" xfId="0" applyNumberFormat="1"/>
    <xf numFmtId="9" fontId="11" fillId="0" borderId="0" xfId="0" applyNumberFormat="1" applyFont="1"/>
    <xf numFmtId="2" fontId="6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/>
    </xf>
    <xf numFmtId="170" fontId="6" fillId="0" borderId="0" xfId="0" applyNumberFormat="1" applyFont="1" applyAlignment="1">
      <alignment horizontal="right" vertical="top"/>
    </xf>
    <xf numFmtId="166" fontId="6" fillId="0" borderId="0" xfId="0" applyNumberFormat="1" applyFont="1" applyAlignment="1">
      <alignment horizontal="left" vertical="top"/>
    </xf>
    <xf numFmtId="0" fontId="6" fillId="0" borderId="0" xfId="0" applyFont="1" applyAlignment="1">
      <alignment horizontal="right"/>
    </xf>
    <xf numFmtId="0" fontId="12" fillId="3" borderId="6" xfId="0" applyFont="1" applyFill="1" applyBorder="1" applyAlignment="1">
      <alignment horizontal="centerContinuous"/>
    </xf>
    <xf numFmtId="0" fontId="13" fillId="3" borderId="8" xfId="0" applyFont="1" applyFill="1" applyBorder="1" applyAlignment="1">
      <alignment horizontal="centerContinuous"/>
    </xf>
    <xf numFmtId="0" fontId="13" fillId="3" borderId="36" xfId="0" applyFont="1" applyFill="1" applyBorder="1" applyAlignment="1">
      <alignment horizontal="centerContinuous"/>
    </xf>
    <xf numFmtId="168" fontId="12" fillId="3" borderId="4" xfId="0" applyNumberFormat="1" applyFont="1" applyFill="1" applyBorder="1" applyAlignment="1">
      <alignment horizontal="center" vertical="justify"/>
    </xf>
    <xf numFmtId="0" fontId="12" fillId="3" borderId="8" xfId="0" applyFont="1" applyFill="1" applyBorder="1" applyAlignment="1">
      <alignment horizontal="center" vertical="center"/>
    </xf>
    <xf numFmtId="0" fontId="12" fillId="3" borderId="3" xfId="0" applyFont="1" applyFill="1" applyBorder="1"/>
    <xf numFmtId="0" fontId="20" fillId="2" borderId="0" xfId="0" applyFont="1" applyFill="1"/>
    <xf numFmtId="14" fontId="20" fillId="2" borderId="0" xfId="0" applyNumberFormat="1" applyFont="1" applyFill="1"/>
    <xf numFmtId="0" fontId="22" fillId="2" borderId="0" xfId="0" applyFont="1" applyFill="1"/>
    <xf numFmtId="0" fontId="22" fillId="2" borderId="0" xfId="0" applyFont="1" applyFill="1" applyAlignment="1">
      <alignment horizontal="center"/>
    </xf>
    <xf numFmtId="0" fontId="20" fillId="3" borderId="2" xfId="0" applyFont="1" applyFill="1" applyBorder="1"/>
    <xf numFmtId="0" fontId="22" fillId="3" borderId="2" xfId="0" applyFont="1" applyFill="1" applyBorder="1" applyAlignment="1">
      <alignment horizontal="centerContinuous"/>
    </xf>
    <xf numFmtId="0" fontId="20" fillId="3" borderId="2" xfId="0" applyFont="1" applyFill="1" applyBorder="1" applyAlignment="1">
      <alignment horizontal="centerContinuous"/>
    </xf>
    <xf numFmtId="0" fontId="22" fillId="3" borderId="2" xfId="0" applyFont="1" applyFill="1" applyBorder="1" applyAlignment="1">
      <alignment horizontal="center" vertical="distributed"/>
    </xf>
    <xf numFmtId="0" fontId="20" fillId="3" borderId="3" xfId="0" applyFont="1" applyFill="1" applyBorder="1"/>
    <xf numFmtId="168" fontId="20" fillId="3" borderId="3" xfId="0" applyNumberFormat="1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/>
    </xf>
    <xf numFmtId="0" fontId="20" fillId="3" borderId="3" xfId="0" applyFont="1" applyFill="1" applyBorder="1" applyAlignment="1">
      <alignment horizontal="center" vertical="distributed"/>
    </xf>
    <xf numFmtId="168" fontId="20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20" fillId="2" borderId="0" xfId="0" applyFont="1" applyFill="1" applyAlignment="1">
      <alignment horizontal="center" vertical="distributed"/>
    </xf>
    <xf numFmtId="166" fontId="20" fillId="2" borderId="0" xfId="0" applyNumberFormat="1" applyFont="1" applyFill="1" applyAlignment="1">
      <alignment horizontal="left"/>
    </xf>
    <xf numFmtId="167" fontId="20" fillId="8" borderId="0" xfId="0" applyNumberFormat="1" applyFont="1" applyFill="1"/>
    <xf numFmtId="0" fontId="20" fillId="2" borderId="0" xfId="0" applyFont="1" applyFill="1" applyAlignment="1">
      <alignment horizontal="left"/>
    </xf>
    <xf numFmtId="0" fontId="22" fillId="8" borderId="0" xfId="0" applyFont="1" applyFill="1" applyAlignment="1">
      <alignment horizontal="left"/>
    </xf>
    <xf numFmtId="167" fontId="20" fillId="8" borderId="0" xfId="0" applyNumberFormat="1" applyFont="1" applyFill="1" applyAlignment="1">
      <alignment horizontal="right"/>
    </xf>
    <xf numFmtId="9" fontId="20" fillId="8" borderId="0" xfId="4" applyFont="1" applyFill="1"/>
    <xf numFmtId="0" fontId="20" fillId="8" borderId="0" xfId="0" applyFont="1" applyFill="1" applyAlignment="1">
      <alignment horizontal="left"/>
    </xf>
    <xf numFmtId="167" fontId="41" fillId="8" borderId="0" xfId="0" applyNumberFormat="1" applyFont="1" applyFill="1"/>
    <xf numFmtId="167" fontId="41" fillId="0" borderId="0" xfId="0" applyNumberFormat="1" applyFont="1"/>
    <xf numFmtId="167" fontId="20" fillId="2" borderId="0" xfId="0" applyNumberFormat="1" applyFont="1" applyFill="1"/>
    <xf numFmtId="167" fontId="41" fillId="8" borderId="0" xfId="0" applyNumberFormat="1" applyFont="1" applyFill="1" applyAlignment="1">
      <alignment horizontal="right"/>
    </xf>
    <xf numFmtId="0" fontId="20" fillId="8" borderId="3" xfId="0" applyFont="1" applyFill="1" applyBorder="1"/>
    <xf numFmtId="167" fontId="20" fillId="0" borderId="3" xfId="0" applyNumberFormat="1" applyFont="1" applyBorder="1" applyAlignment="1">
      <alignment horizontal="right"/>
    </xf>
    <xf numFmtId="167" fontId="20" fillId="8" borderId="3" xfId="0" applyNumberFormat="1" applyFont="1" applyFill="1" applyBorder="1" applyAlignment="1">
      <alignment horizontal="right"/>
    </xf>
    <xf numFmtId="167" fontId="41" fillId="8" borderId="3" xfId="0" applyNumberFormat="1" applyFont="1" applyFill="1" applyBorder="1" applyAlignment="1">
      <alignment horizontal="right"/>
    </xf>
    <xf numFmtId="167" fontId="20" fillId="8" borderId="3" xfId="0" applyNumberFormat="1" applyFont="1" applyFill="1" applyBorder="1"/>
    <xf numFmtId="0" fontId="42" fillId="2" borderId="0" xfId="0" applyFont="1" applyFill="1"/>
    <xf numFmtId="0" fontId="20" fillId="0" borderId="0" xfId="0" applyFont="1"/>
    <xf numFmtId="10" fontId="20" fillId="0" borderId="0" xfId="0" applyNumberFormat="1" applyFont="1"/>
    <xf numFmtId="14" fontId="20" fillId="0" borderId="0" xfId="0" applyNumberFormat="1" applyFont="1"/>
    <xf numFmtId="0" fontId="13" fillId="2" borderId="38" xfId="0" applyFont="1" applyFill="1" applyBorder="1" applyAlignment="1">
      <alignment horizontal="left"/>
    </xf>
    <xf numFmtId="0" fontId="13" fillId="8" borderId="38" xfId="0" applyFont="1" applyFill="1" applyBorder="1" applyAlignment="1">
      <alignment horizontal="left"/>
    </xf>
    <xf numFmtId="0" fontId="13" fillId="2" borderId="39" xfId="0" applyFont="1" applyFill="1" applyBorder="1"/>
    <xf numFmtId="0" fontId="13" fillId="8" borderId="4" xfId="0" applyFont="1" applyFill="1" applyBorder="1" applyAlignment="1">
      <alignment horizontal="left"/>
    </xf>
    <xf numFmtId="165" fontId="6" fillId="0" borderId="0" xfId="0" applyNumberFormat="1" applyFont="1" applyAlignment="1">
      <alignment horizontal="left" vertical="top"/>
    </xf>
    <xf numFmtId="167" fontId="0" fillId="0" borderId="0" xfId="0" applyNumberFormat="1"/>
    <xf numFmtId="9" fontId="0" fillId="0" borderId="0" xfId="0" applyNumberFormat="1"/>
    <xf numFmtId="167" fontId="13" fillId="8" borderId="37" xfId="0" applyNumberFormat="1" applyFont="1" applyFill="1" applyBorder="1"/>
    <xf numFmtId="167" fontId="13" fillId="8" borderId="7" xfId="0" applyNumberFormat="1" applyFont="1" applyFill="1" applyBorder="1"/>
    <xf numFmtId="0" fontId="13" fillId="8" borderId="19" xfId="0" applyFont="1" applyFill="1" applyBorder="1" applyAlignment="1">
      <alignment horizontal="left"/>
    </xf>
    <xf numFmtId="0" fontId="13" fillId="8" borderId="37" xfId="0" applyFont="1" applyFill="1" applyBorder="1" applyAlignment="1">
      <alignment horizontal="left"/>
    </xf>
    <xf numFmtId="0" fontId="13" fillId="8" borderId="38" xfId="0" applyFont="1" applyFill="1" applyBorder="1"/>
    <xf numFmtId="0" fontId="13" fillId="8" borderId="4" xfId="0" applyFont="1" applyFill="1" applyBorder="1"/>
    <xf numFmtId="0" fontId="6" fillId="0" borderId="32" xfId="0" applyFont="1" applyBorder="1" applyAlignment="1">
      <alignment horizontal="right" vertical="center" wrapText="1"/>
    </xf>
    <xf numFmtId="4" fontId="6" fillId="0" borderId="17" xfId="0" applyNumberFormat="1" applyFont="1" applyBorder="1" applyAlignment="1">
      <alignment horizontal="right" vertical="center" wrapText="1"/>
    </xf>
    <xf numFmtId="4" fontId="6" fillId="0" borderId="32" xfId="0" applyNumberFormat="1" applyFont="1" applyBorder="1" applyAlignment="1">
      <alignment horizontal="right" vertical="center" wrapText="1"/>
    </xf>
    <xf numFmtId="0" fontId="6" fillId="0" borderId="17" xfId="0" applyFont="1" applyBorder="1" applyAlignment="1">
      <alignment horizontal="right" vertical="center" wrapText="1"/>
    </xf>
    <xf numFmtId="0" fontId="6" fillId="0" borderId="33" xfId="0" applyFont="1" applyBorder="1" applyAlignment="1">
      <alignment horizontal="right" vertical="center" wrapText="1"/>
    </xf>
    <xf numFmtId="0" fontId="6" fillId="0" borderId="34" xfId="0" applyFont="1" applyBorder="1" applyAlignment="1">
      <alignment horizontal="right" vertical="center" wrapText="1"/>
    </xf>
    <xf numFmtId="0" fontId="6" fillId="0" borderId="35" xfId="0" applyFont="1" applyBorder="1" applyAlignment="1">
      <alignment horizontal="right" vertical="center" wrapText="1"/>
    </xf>
    <xf numFmtId="4" fontId="6" fillId="0" borderId="9" xfId="0" applyNumberFormat="1" applyFont="1" applyBorder="1" applyAlignment="1">
      <alignment horizontal="right" vertical="center" wrapText="1"/>
    </xf>
    <xf numFmtId="0" fontId="6" fillId="0" borderId="9" xfId="0" applyFont="1" applyBorder="1" applyAlignment="1">
      <alignment horizontal="right" vertical="center" wrapText="1"/>
    </xf>
    <xf numFmtId="0" fontId="6" fillId="0" borderId="40" xfId="0" applyFont="1" applyBorder="1" applyAlignment="1">
      <alignment vertical="center" wrapText="1"/>
    </xf>
    <xf numFmtId="0" fontId="6" fillId="0" borderId="41" xfId="0" applyFont="1" applyBorder="1" applyAlignment="1">
      <alignment horizontal="right" vertical="center" wrapText="1"/>
    </xf>
    <xf numFmtId="0" fontId="12" fillId="8" borderId="5" xfId="0" applyFont="1" applyFill="1" applyBorder="1" applyAlignment="1">
      <alignment vertical="center"/>
    </xf>
    <xf numFmtId="0" fontId="12" fillId="0" borderId="38" xfId="0" applyFont="1" applyBorder="1" applyAlignment="1">
      <alignment vertical="center"/>
    </xf>
    <xf numFmtId="0" fontId="12" fillId="0" borderId="37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12" fillId="9" borderId="5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0" fillId="0" borderId="4" xfId="0" applyBorder="1"/>
    <xf numFmtId="0" fontId="12" fillId="9" borderId="19" xfId="0" applyFont="1" applyFill="1" applyBorder="1" applyAlignment="1">
      <alignment vertical="center"/>
    </xf>
    <xf numFmtId="0" fontId="13" fillId="0" borderId="7" xfId="0" applyFont="1" applyBorder="1" applyAlignment="1">
      <alignment vertical="center"/>
    </xf>
    <xf numFmtId="166" fontId="12" fillId="2" borderId="38" xfId="0" applyNumberFormat="1" applyFont="1" applyFill="1" applyBorder="1" applyAlignment="1">
      <alignment horizontal="left" vertical="center"/>
    </xf>
    <xf numFmtId="0" fontId="19" fillId="0" borderId="38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2" fillId="3" borderId="2" xfId="0" applyFont="1" applyFill="1" applyBorder="1" applyAlignment="1">
      <alignment horizontal="center"/>
    </xf>
    <xf numFmtId="0" fontId="12" fillId="3" borderId="20" xfId="0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2" xfId="0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3" borderId="36" xfId="0" applyFont="1" applyFill="1" applyBorder="1" applyAlignment="1">
      <alignment horizontal="center"/>
    </xf>
    <xf numFmtId="0" fontId="12" fillId="3" borderId="43" xfId="0" applyFont="1" applyFill="1" applyBorder="1" applyAlignment="1">
      <alignment horizontal="center"/>
    </xf>
    <xf numFmtId="0" fontId="5" fillId="0" borderId="21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32" fillId="30" borderId="4" xfId="0" applyFont="1" applyFill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49" fontId="5" fillId="0" borderId="26" xfId="0" applyNumberFormat="1" applyFont="1" applyBorder="1" applyAlignment="1">
      <alignment horizontal="center" vertical="center"/>
    </xf>
    <xf numFmtId="49" fontId="0" fillId="0" borderId="0" xfId="0" applyNumberFormat="1"/>
  </cellXfs>
  <cellStyles count="5">
    <cellStyle name="Comma" xfId="1" builtinId="3"/>
    <cellStyle name="Normal" xfId="0" builtinId="0"/>
    <cellStyle name="Normal 2 2" xfId="2" xr:uid="{00000000-0005-0000-0000-000002000000}"/>
    <cellStyle name="Normal 2 3" xfId="3" xr:uid="{00000000-0005-0000-0000-000003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57,118 </c:v>
                  </c:pt>
                  <c:pt idx="1">
                    <c:v>37,350 </c:v>
                  </c:pt>
                  <c:pt idx="2">
                    <c:v> </c:v>
                  </c:pt>
                </c:lvl>
                <c:lvl>
                  <c:pt idx="0">
                    <c:v>3,732 </c:v>
                  </c:pt>
                  <c:pt idx="1">
                    <c:v>2,966 </c:v>
                  </c:pt>
                </c:lvl>
                <c:lvl>
                  <c:pt idx="0">
                    <c:v>3,108 </c:v>
                  </c:pt>
                  <c:pt idx="1">
                    <c:v>2,935 </c:v>
                  </c:pt>
                </c:lvl>
                <c:lvl>
                  <c:pt idx="0">
                    <c:v>5,498 </c:v>
                  </c:pt>
                  <c:pt idx="1">
                    <c:v>3,475 </c:v>
                  </c:pt>
                </c:lvl>
                <c:lvl>
                  <c:pt idx="0">
                    <c:v>18 </c:v>
                  </c:pt>
                  <c:pt idx="1">
                    <c:v>17 </c:v>
                  </c:pt>
                </c:lvl>
                <c:lvl>
                  <c:pt idx="0">
                    <c:v>109 </c:v>
                  </c:pt>
                  <c:pt idx="1">
                    <c:v>74 </c:v>
                  </c:pt>
                </c:lvl>
                <c:lvl>
                  <c:pt idx="0">
                    <c:v>440 </c:v>
                  </c:pt>
                  <c:pt idx="1">
                    <c:v>567 </c:v>
                  </c:pt>
                </c:lvl>
                <c:lvl>
                  <c:pt idx="0">
                    <c:v>1,458 </c:v>
                  </c:pt>
                  <c:pt idx="1">
                    <c:v>712 </c:v>
                  </c:pt>
                </c:lvl>
                <c:lvl>
                  <c:pt idx="0">
                    <c:v>921 </c:v>
                  </c:pt>
                  <c:pt idx="1">
                    <c:v>891 </c:v>
                  </c:pt>
                </c:lvl>
                <c:lvl>
                  <c:pt idx="0">
                    <c:v>1,507 </c:v>
                  </c:pt>
                  <c:pt idx="1">
                    <c:v>1,327 </c:v>
                  </c:pt>
                </c:lvl>
                <c:lvl>
                  <c:pt idx="0">
                    <c:v>659 </c:v>
                  </c:pt>
                  <c:pt idx="1">
                    <c:v>924 </c:v>
                  </c:pt>
                </c:lvl>
                <c:lvl>
                  <c:pt idx="0">
                    <c:v>905 </c:v>
                  </c:pt>
                  <c:pt idx="1">
                    <c:v>707 </c:v>
                  </c:pt>
                </c:lvl>
                <c:lvl>
                  <c:pt idx="0">
                    <c:v>1,070 </c:v>
                  </c:pt>
                  <c:pt idx="1">
                    <c:v>536 </c:v>
                  </c:pt>
                </c:lvl>
                <c:lvl>
                  <c:pt idx="0">
                    <c:v>1,518 </c:v>
                  </c:pt>
                  <c:pt idx="1">
                    <c:v>656 </c:v>
                  </c:pt>
                </c:lvl>
                <c:lvl>
                  <c:pt idx="0">
                    <c:v>8/4/2022</c:v>
                  </c:pt>
                  <c:pt idx="1">
                    <c:v>8/3/2023</c:v>
                  </c:pt>
                </c:lvl>
              </c:multiLvlStrCache>
            </c:multiLvlStrRef>
          </c:cat>
          <c:val>
            <c:numRef>
              <c:f>'enter data'!$P$8:$P$10</c:f>
              <c:numCache>
                <c:formatCode>#,##0_);\(#,##0\)</c:formatCode>
                <c:ptCount val="3"/>
                <c:pt idx="0">
                  <c:v>4670.3999999999996</c:v>
                </c:pt>
                <c:pt idx="1">
                  <c:v>2376.6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3-4D19-B948-88A95FC501B6}"/>
            </c:ext>
          </c:extLst>
        </c:ser>
        <c:ser>
          <c:idx val="1"/>
          <c:order val="1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57,118 </c:v>
                  </c:pt>
                  <c:pt idx="1">
                    <c:v>37,350 </c:v>
                  </c:pt>
                  <c:pt idx="2">
                    <c:v> </c:v>
                  </c:pt>
                </c:lvl>
                <c:lvl>
                  <c:pt idx="0">
                    <c:v>3,732 </c:v>
                  </c:pt>
                  <c:pt idx="1">
                    <c:v>2,966 </c:v>
                  </c:pt>
                </c:lvl>
                <c:lvl>
                  <c:pt idx="0">
                    <c:v>3,108 </c:v>
                  </c:pt>
                  <c:pt idx="1">
                    <c:v>2,935 </c:v>
                  </c:pt>
                </c:lvl>
                <c:lvl>
                  <c:pt idx="0">
                    <c:v>5,498 </c:v>
                  </c:pt>
                  <c:pt idx="1">
                    <c:v>3,475 </c:v>
                  </c:pt>
                </c:lvl>
                <c:lvl>
                  <c:pt idx="0">
                    <c:v>18 </c:v>
                  </c:pt>
                  <c:pt idx="1">
                    <c:v>17 </c:v>
                  </c:pt>
                </c:lvl>
                <c:lvl>
                  <c:pt idx="0">
                    <c:v>109 </c:v>
                  </c:pt>
                  <c:pt idx="1">
                    <c:v>74 </c:v>
                  </c:pt>
                </c:lvl>
                <c:lvl>
                  <c:pt idx="0">
                    <c:v>440 </c:v>
                  </c:pt>
                  <c:pt idx="1">
                    <c:v>567 </c:v>
                  </c:pt>
                </c:lvl>
                <c:lvl>
                  <c:pt idx="0">
                    <c:v>1,458 </c:v>
                  </c:pt>
                  <c:pt idx="1">
                    <c:v>712 </c:v>
                  </c:pt>
                </c:lvl>
                <c:lvl>
                  <c:pt idx="0">
                    <c:v>921 </c:v>
                  </c:pt>
                  <c:pt idx="1">
                    <c:v>891 </c:v>
                  </c:pt>
                </c:lvl>
                <c:lvl>
                  <c:pt idx="0">
                    <c:v>1,507 </c:v>
                  </c:pt>
                  <c:pt idx="1">
                    <c:v>1,327 </c:v>
                  </c:pt>
                </c:lvl>
                <c:lvl>
                  <c:pt idx="0">
                    <c:v>659 </c:v>
                  </c:pt>
                  <c:pt idx="1">
                    <c:v>924 </c:v>
                  </c:pt>
                </c:lvl>
                <c:lvl>
                  <c:pt idx="0">
                    <c:v>905 </c:v>
                  </c:pt>
                  <c:pt idx="1">
                    <c:v>707 </c:v>
                  </c:pt>
                </c:lvl>
                <c:lvl>
                  <c:pt idx="0">
                    <c:v>1,070 </c:v>
                  </c:pt>
                  <c:pt idx="1">
                    <c:v>536 </c:v>
                  </c:pt>
                </c:lvl>
                <c:lvl>
                  <c:pt idx="0">
                    <c:v>1,518 </c:v>
                  </c:pt>
                  <c:pt idx="1">
                    <c:v>656 </c:v>
                  </c:pt>
                </c:lvl>
                <c:lvl>
                  <c:pt idx="0">
                    <c:v>8/4/2022</c:v>
                  </c:pt>
                  <c:pt idx="1">
                    <c:v>8/3/2023</c:v>
                  </c:pt>
                </c:lvl>
              </c:multiLvlStrCache>
            </c:multiLvlStrRef>
          </c:cat>
          <c:val>
            <c:numRef>
              <c:f>'enter data'!$Q$8:$Q$10</c:f>
              <c:numCache>
                <c:formatCode>#,##0_);\(#,##0\)</c:formatCode>
                <c:ptCount val="3"/>
                <c:pt idx="0">
                  <c:v>54790.9</c:v>
                </c:pt>
                <c:pt idx="1">
                  <c:v>50775.9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3-4D19-B948-88A95FC501B6}"/>
            </c:ext>
          </c:extLst>
        </c:ser>
        <c:ser>
          <c:idx val="2"/>
          <c:order val="2"/>
          <c:invertIfNegative val="0"/>
          <c:cat>
            <c:multiLvlStrRef>
              <c:f>'enter data'!$A$8:$O$10</c:f>
              <c:multiLvlStrCache>
                <c:ptCount val="3"/>
                <c:lvl>
                  <c:pt idx="0">
                    <c:v>57,118 </c:v>
                  </c:pt>
                  <c:pt idx="1">
                    <c:v>37,350 </c:v>
                  </c:pt>
                  <c:pt idx="2">
                    <c:v> </c:v>
                  </c:pt>
                </c:lvl>
                <c:lvl>
                  <c:pt idx="0">
                    <c:v>3,732 </c:v>
                  </c:pt>
                  <c:pt idx="1">
                    <c:v>2,966 </c:v>
                  </c:pt>
                </c:lvl>
                <c:lvl>
                  <c:pt idx="0">
                    <c:v>3,108 </c:v>
                  </c:pt>
                  <c:pt idx="1">
                    <c:v>2,935 </c:v>
                  </c:pt>
                </c:lvl>
                <c:lvl>
                  <c:pt idx="0">
                    <c:v>5,498 </c:v>
                  </c:pt>
                  <c:pt idx="1">
                    <c:v>3,475 </c:v>
                  </c:pt>
                </c:lvl>
                <c:lvl>
                  <c:pt idx="0">
                    <c:v>18 </c:v>
                  </c:pt>
                  <c:pt idx="1">
                    <c:v>17 </c:v>
                  </c:pt>
                </c:lvl>
                <c:lvl>
                  <c:pt idx="0">
                    <c:v>109 </c:v>
                  </c:pt>
                  <c:pt idx="1">
                    <c:v>74 </c:v>
                  </c:pt>
                </c:lvl>
                <c:lvl>
                  <c:pt idx="0">
                    <c:v>440 </c:v>
                  </c:pt>
                  <c:pt idx="1">
                    <c:v>567 </c:v>
                  </c:pt>
                </c:lvl>
                <c:lvl>
                  <c:pt idx="0">
                    <c:v>1,458 </c:v>
                  </c:pt>
                  <c:pt idx="1">
                    <c:v>712 </c:v>
                  </c:pt>
                </c:lvl>
                <c:lvl>
                  <c:pt idx="0">
                    <c:v>921 </c:v>
                  </c:pt>
                  <c:pt idx="1">
                    <c:v>891 </c:v>
                  </c:pt>
                </c:lvl>
                <c:lvl>
                  <c:pt idx="0">
                    <c:v>1,507 </c:v>
                  </c:pt>
                  <c:pt idx="1">
                    <c:v>1,327 </c:v>
                  </c:pt>
                </c:lvl>
                <c:lvl>
                  <c:pt idx="0">
                    <c:v>659 </c:v>
                  </c:pt>
                  <c:pt idx="1">
                    <c:v>924 </c:v>
                  </c:pt>
                </c:lvl>
                <c:lvl>
                  <c:pt idx="0">
                    <c:v>905 </c:v>
                  </c:pt>
                  <c:pt idx="1">
                    <c:v>707 </c:v>
                  </c:pt>
                </c:lvl>
                <c:lvl>
                  <c:pt idx="0">
                    <c:v>1,070 </c:v>
                  </c:pt>
                  <c:pt idx="1">
                    <c:v>536 </c:v>
                  </c:pt>
                </c:lvl>
                <c:lvl>
                  <c:pt idx="0">
                    <c:v>1,518 </c:v>
                  </c:pt>
                  <c:pt idx="1">
                    <c:v>656 </c:v>
                  </c:pt>
                </c:lvl>
                <c:lvl>
                  <c:pt idx="0">
                    <c:v>8/4/2022</c:v>
                  </c:pt>
                  <c:pt idx="1">
                    <c:v>8/3/2023</c:v>
                  </c:pt>
                </c:lvl>
              </c:multiLvlStrCache>
            </c:multiLvlStrRef>
          </c:cat>
          <c:val>
            <c:numRef>
              <c:f>'enter data'!$R$8:$R$10</c:f>
              <c:numCache>
                <c:formatCode>#,##0_);\(#,##0\)</c:formatCode>
                <c:ptCount val="3"/>
                <c:pt idx="0">
                  <c:v>13900.400000000001</c:v>
                </c:pt>
                <c:pt idx="1">
                  <c:v>8817.5999999999985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83-4D19-B948-88A95FC50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098792"/>
        <c:axId val="1"/>
      </c:barChart>
      <c:catAx>
        <c:axId val="42909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#,##0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098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478867064693841"/>
          <c:y val="0.90655342061062338"/>
          <c:w val="3.5211213982867529E-2"/>
          <c:h val="8.8592246695335497E-2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Soybean Export Sales, 2013/2014 -2016/2017</a:t>
            </a:r>
          </a:p>
        </c:rich>
      </c:tx>
      <c:layout>
        <c:manualLayout>
          <c:xMode val="edge"/>
          <c:yMode val="edge"/>
          <c:x val="0.17319122988414326"/>
          <c:y val="4.65685975299599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56290819752194"/>
          <c:y val="0.1584009039812953"/>
          <c:w val="0.78185124524713212"/>
          <c:h val="0.49378956865897"/>
        </c:manualLayout>
      </c:layout>
      <c:lineChart>
        <c:grouping val="standard"/>
        <c:varyColors val="0"/>
        <c:ser>
          <c:idx val="0"/>
          <c:order val="0"/>
          <c:tx>
            <c:v>2013/14</c:v>
          </c:tx>
          <c:spPr>
            <a:ln w="3175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data3'!$Q$716:$Q$767</c:f>
              <c:numCache>
                <c:formatCode>_(* #,##0_);_(* \(#,##0\);_(* "-"??_);_(@_)</c:formatCode>
                <c:ptCount val="52"/>
                <c:pt idx="0">
                  <c:v>60</c:v>
                </c:pt>
                <c:pt idx="1">
                  <c:v>134</c:v>
                </c:pt>
                <c:pt idx="2">
                  <c:v>577</c:v>
                </c:pt>
                <c:pt idx="3">
                  <c:v>963</c:v>
                </c:pt>
                <c:pt idx="4">
                  <c:v>1819</c:v>
                </c:pt>
                <c:pt idx="5">
                  <c:v>1819</c:v>
                </c:pt>
                <c:pt idx="6">
                  <c:v>1819</c:v>
                </c:pt>
                <c:pt idx="7">
                  <c:v>6942</c:v>
                </c:pt>
                <c:pt idx="8">
                  <c:v>9002</c:v>
                </c:pt>
                <c:pt idx="9">
                  <c:v>11167</c:v>
                </c:pt>
                <c:pt idx="10">
                  <c:v>13658</c:v>
                </c:pt>
                <c:pt idx="11">
                  <c:v>15408</c:v>
                </c:pt>
                <c:pt idx="12">
                  <c:v>17286</c:v>
                </c:pt>
                <c:pt idx="13">
                  <c:v>18998</c:v>
                </c:pt>
                <c:pt idx="14">
                  <c:v>20492</c:v>
                </c:pt>
                <c:pt idx="15">
                  <c:v>20492</c:v>
                </c:pt>
                <c:pt idx="16">
                  <c:v>23388</c:v>
                </c:pt>
                <c:pt idx="17">
                  <c:v>25064</c:v>
                </c:pt>
                <c:pt idx="18">
                  <c:v>26598</c:v>
                </c:pt>
                <c:pt idx="19">
                  <c:v>28170</c:v>
                </c:pt>
                <c:pt idx="20">
                  <c:v>30219</c:v>
                </c:pt>
                <c:pt idx="21">
                  <c:v>31595</c:v>
                </c:pt>
                <c:pt idx="22">
                  <c:v>33089</c:v>
                </c:pt>
                <c:pt idx="23">
                  <c:v>34362</c:v>
                </c:pt>
                <c:pt idx="24">
                  <c:v>36083</c:v>
                </c:pt>
                <c:pt idx="25">
                  <c:v>37182</c:v>
                </c:pt>
                <c:pt idx="26">
                  <c:v>38046</c:v>
                </c:pt>
                <c:pt idx="27">
                  <c:v>39115</c:v>
                </c:pt>
                <c:pt idx="28">
                  <c:v>39835</c:v>
                </c:pt>
                <c:pt idx="29">
                  <c:v>40495</c:v>
                </c:pt>
                <c:pt idx="30">
                  <c:v>41195</c:v>
                </c:pt>
                <c:pt idx="31">
                  <c:v>41534</c:v>
                </c:pt>
                <c:pt idx="32">
                  <c:v>41717</c:v>
                </c:pt>
                <c:pt idx="33">
                  <c:v>41989</c:v>
                </c:pt>
                <c:pt idx="34">
                  <c:v>42122</c:v>
                </c:pt>
                <c:pt idx="35">
                  <c:v>42391</c:v>
                </c:pt>
                <c:pt idx="36">
                  <c:v>42596</c:v>
                </c:pt>
                <c:pt idx="37">
                  <c:v>42716</c:v>
                </c:pt>
                <c:pt idx="38">
                  <c:v>42929</c:v>
                </c:pt>
                <c:pt idx="39">
                  <c:v>43076</c:v>
                </c:pt>
                <c:pt idx="40">
                  <c:v>43268</c:v>
                </c:pt>
                <c:pt idx="41">
                  <c:v>43367</c:v>
                </c:pt>
                <c:pt idx="42">
                  <c:v>43493</c:v>
                </c:pt>
                <c:pt idx="43">
                  <c:v>43582</c:v>
                </c:pt>
                <c:pt idx="44">
                  <c:v>43677</c:v>
                </c:pt>
                <c:pt idx="45">
                  <c:v>43840</c:v>
                </c:pt>
                <c:pt idx="46">
                  <c:v>43945</c:v>
                </c:pt>
                <c:pt idx="47">
                  <c:v>43999</c:v>
                </c:pt>
                <c:pt idx="48">
                  <c:v>44146</c:v>
                </c:pt>
                <c:pt idx="49">
                  <c:v>44239</c:v>
                </c:pt>
                <c:pt idx="50">
                  <c:v>44442</c:v>
                </c:pt>
                <c:pt idx="51">
                  <c:v>44478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8-4705-B626-C8949927C1B4}"/>
            </c:ext>
          </c:extLst>
        </c:ser>
        <c:ser>
          <c:idx val="2"/>
          <c:order val="1"/>
          <c:tx>
            <c:v>2014/15</c:v>
          </c:tx>
          <c:spPr>
            <a:ln w="31750">
              <a:solidFill>
                <a:srgbClr val="66FFFF"/>
              </a:solidFill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data3'!$Q$768:$Q$819</c:f>
              <c:numCache>
                <c:formatCode>_(* #,##0_);_(* \(#,##0\);_(* "-"??_);_(@_)</c:formatCode>
                <c:ptCount val="52"/>
                <c:pt idx="0">
                  <c:v>73</c:v>
                </c:pt>
                <c:pt idx="1">
                  <c:v>277</c:v>
                </c:pt>
                <c:pt idx="2">
                  <c:v>693</c:v>
                </c:pt>
                <c:pt idx="3">
                  <c:v>1445</c:v>
                </c:pt>
                <c:pt idx="4">
                  <c:v>2342</c:v>
                </c:pt>
                <c:pt idx="5">
                  <c:v>3795</c:v>
                </c:pt>
                <c:pt idx="6">
                  <c:v>5675</c:v>
                </c:pt>
                <c:pt idx="7">
                  <c:v>7519</c:v>
                </c:pt>
                <c:pt idx="8">
                  <c:v>10370</c:v>
                </c:pt>
                <c:pt idx="9">
                  <c:v>12639</c:v>
                </c:pt>
                <c:pt idx="10">
                  <c:v>15716</c:v>
                </c:pt>
                <c:pt idx="11">
                  <c:v>15716</c:v>
                </c:pt>
                <c:pt idx="12">
                  <c:v>20317</c:v>
                </c:pt>
                <c:pt idx="13">
                  <c:v>22729</c:v>
                </c:pt>
                <c:pt idx="14">
                  <c:v>24619</c:v>
                </c:pt>
                <c:pt idx="15">
                  <c:v>27011.8</c:v>
                </c:pt>
                <c:pt idx="16">
                  <c:v>28021</c:v>
                </c:pt>
                <c:pt idx="17">
                  <c:v>29644</c:v>
                </c:pt>
                <c:pt idx="18">
                  <c:v>31393</c:v>
                </c:pt>
                <c:pt idx="19">
                  <c:v>33024</c:v>
                </c:pt>
                <c:pt idx="20">
                  <c:v>34510</c:v>
                </c:pt>
                <c:pt idx="21">
                  <c:v>36542</c:v>
                </c:pt>
                <c:pt idx="22">
                  <c:v>38146</c:v>
                </c:pt>
                <c:pt idx="23">
                  <c:v>39500</c:v>
                </c:pt>
                <c:pt idx="24">
                  <c:v>40577</c:v>
                </c:pt>
                <c:pt idx="25">
                  <c:v>41346</c:v>
                </c:pt>
                <c:pt idx="26">
                  <c:v>41994</c:v>
                </c:pt>
                <c:pt idx="27">
                  <c:v>42581</c:v>
                </c:pt>
                <c:pt idx="28">
                  <c:v>43239</c:v>
                </c:pt>
                <c:pt idx="29">
                  <c:v>43892</c:v>
                </c:pt>
                <c:pt idx="30">
                  <c:v>44517</c:v>
                </c:pt>
                <c:pt idx="31">
                  <c:v>44984</c:v>
                </c:pt>
                <c:pt idx="32">
                  <c:v>45140</c:v>
                </c:pt>
                <c:pt idx="33">
                  <c:v>45404</c:v>
                </c:pt>
                <c:pt idx="34">
                  <c:v>45591</c:v>
                </c:pt>
                <c:pt idx="35">
                  <c:v>45841</c:v>
                </c:pt>
                <c:pt idx="36">
                  <c:v>46112</c:v>
                </c:pt>
                <c:pt idx="37">
                  <c:v>46395</c:v>
                </c:pt>
                <c:pt idx="38">
                  <c:v>46619</c:v>
                </c:pt>
                <c:pt idx="39">
                  <c:v>46864</c:v>
                </c:pt>
                <c:pt idx="40">
                  <c:v>47218</c:v>
                </c:pt>
                <c:pt idx="41">
                  <c:v>47368</c:v>
                </c:pt>
                <c:pt idx="42">
                  <c:v>47656</c:v>
                </c:pt>
                <c:pt idx="43">
                  <c:v>47857.8</c:v>
                </c:pt>
                <c:pt idx="44">
                  <c:v>48026</c:v>
                </c:pt>
                <c:pt idx="45">
                  <c:v>48342</c:v>
                </c:pt>
                <c:pt idx="46">
                  <c:v>48471</c:v>
                </c:pt>
                <c:pt idx="47">
                  <c:v>46682</c:v>
                </c:pt>
                <c:pt idx="48">
                  <c:v>48860</c:v>
                </c:pt>
                <c:pt idx="49">
                  <c:v>49235</c:v>
                </c:pt>
                <c:pt idx="50">
                  <c:v>49466</c:v>
                </c:pt>
                <c:pt idx="51">
                  <c:v>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8-4705-B626-C8949927C1B4}"/>
            </c:ext>
          </c:extLst>
        </c:ser>
        <c:ser>
          <c:idx val="1"/>
          <c:order val="2"/>
          <c:tx>
            <c:v>2015/16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data3'!$Q$820:$Q$871</c:f>
              <c:numCache>
                <c:formatCode>_(* #,##0_);_(* \(#,##0\);_(* "-"??_);_(@_)</c:formatCode>
                <c:ptCount val="52"/>
                <c:pt idx="0">
                  <c:v>21</c:v>
                </c:pt>
                <c:pt idx="1">
                  <c:v>392</c:v>
                </c:pt>
                <c:pt idx="2">
                  <c:v>742</c:v>
                </c:pt>
                <c:pt idx="3">
                  <c:v>1406.5</c:v>
                </c:pt>
                <c:pt idx="4">
                  <c:v>2340</c:v>
                </c:pt>
                <c:pt idx="5">
                  <c:v>3968</c:v>
                </c:pt>
                <c:pt idx="6">
                  <c:v>6238</c:v>
                </c:pt>
                <c:pt idx="7">
                  <c:v>8854</c:v>
                </c:pt>
                <c:pt idx="8">
                  <c:v>11036</c:v>
                </c:pt>
                <c:pt idx="9">
                  <c:v>13433</c:v>
                </c:pt>
                <c:pt idx="10">
                  <c:v>15662</c:v>
                </c:pt>
                <c:pt idx="11">
                  <c:v>17575</c:v>
                </c:pt>
                <c:pt idx="12">
                  <c:v>19579</c:v>
                </c:pt>
                <c:pt idx="13">
                  <c:v>21208</c:v>
                </c:pt>
                <c:pt idx="14">
                  <c:v>22622.5</c:v>
                </c:pt>
                <c:pt idx="15">
                  <c:v>24156.2</c:v>
                </c:pt>
                <c:pt idx="16">
                  <c:v>25447.1</c:v>
                </c:pt>
                <c:pt idx="17">
                  <c:v>27264</c:v>
                </c:pt>
                <c:pt idx="18">
                  <c:v>28538</c:v>
                </c:pt>
                <c:pt idx="19">
                  <c:v>30037</c:v>
                </c:pt>
                <c:pt idx="20">
                  <c:v>31228.3</c:v>
                </c:pt>
                <c:pt idx="21">
                  <c:v>32370</c:v>
                </c:pt>
                <c:pt idx="22">
                  <c:v>33692</c:v>
                </c:pt>
                <c:pt idx="23">
                  <c:v>39462</c:v>
                </c:pt>
                <c:pt idx="24">
                  <c:v>36805</c:v>
                </c:pt>
                <c:pt idx="25">
                  <c:v>37963</c:v>
                </c:pt>
                <c:pt idx="26">
                  <c:v>39098</c:v>
                </c:pt>
                <c:pt idx="27">
                  <c:v>39804</c:v>
                </c:pt>
                <c:pt idx="28" formatCode="#,##0_);\(#,##0\)">
                  <c:v>40369.9</c:v>
                </c:pt>
                <c:pt idx="29" formatCode="#,##0_);\(#,##0\)">
                  <c:v>40834.5</c:v>
                </c:pt>
                <c:pt idx="30" formatCode="#,##0_);\(#,##0\)">
                  <c:v>41090.800000000003</c:v>
                </c:pt>
                <c:pt idx="31" formatCode="#,##0_);\(#,##0\)">
                  <c:v>41499.300000000003</c:v>
                </c:pt>
                <c:pt idx="32">
                  <c:v>41765.4</c:v>
                </c:pt>
                <c:pt idx="33" formatCode="#,##0_);\(#,##0\)">
                  <c:v>42044.1</c:v>
                </c:pt>
                <c:pt idx="34" formatCode="#,##0_);\(#,##0\)">
                  <c:v>42225.599999999999</c:v>
                </c:pt>
                <c:pt idx="35" formatCode="#,##0_);\(#,##0\)">
                  <c:v>42442.6</c:v>
                </c:pt>
                <c:pt idx="36" formatCode="#,##0_);\(#,##0\)">
                  <c:v>42670.3</c:v>
                </c:pt>
                <c:pt idx="37" formatCode="#,##0_);\(#,##0\)">
                  <c:v>42790.400000000001</c:v>
                </c:pt>
                <c:pt idx="38" formatCode="#,##0_);\(#,##0\)">
                  <c:v>43002.6</c:v>
                </c:pt>
                <c:pt idx="39" formatCode="#,##0_);\(#,##0\)">
                  <c:v>43128.2</c:v>
                </c:pt>
                <c:pt idx="40" formatCode="#,##0_);\(#,##0\)">
                  <c:v>43253</c:v>
                </c:pt>
                <c:pt idx="41" formatCode="#,##0_);\(#,##0\)">
                  <c:v>43538.2</c:v>
                </c:pt>
                <c:pt idx="42" formatCode="#,##0_);\(#,##0\)">
                  <c:v>43876.3</c:v>
                </c:pt>
                <c:pt idx="43" formatCode="#,##0_);\(#,##0\)">
                  <c:v>43876.3</c:v>
                </c:pt>
                <c:pt idx="44" formatCode="#,##0_);\(#,##0\)">
                  <c:v>44469.599999999999</c:v>
                </c:pt>
                <c:pt idx="45" formatCode="#,##0_);\(#,##0\)">
                  <c:v>44863.5</c:v>
                </c:pt>
                <c:pt idx="46" formatCode="#,##0_);\(#,##0\)">
                  <c:v>45562</c:v>
                </c:pt>
                <c:pt idx="47" formatCode="#,##0_);\(#,##0\)">
                  <c:v>46181.2</c:v>
                </c:pt>
                <c:pt idx="48" formatCode="#,##0_);\(#,##0\)">
                  <c:v>47255.5</c:v>
                </c:pt>
                <c:pt idx="49" formatCode="#,##0_);\(#,##0\)">
                  <c:v>48053.9</c:v>
                </c:pt>
                <c:pt idx="50" formatCode="#,##0_);\(#,##0\)">
                  <c:v>48922.9</c:v>
                </c:pt>
                <c:pt idx="51" formatCode="#,##0_);\(#,##0\)">
                  <c:v>49821.3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08-4705-B626-C8949927C1B4}"/>
            </c:ext>
          </c:extLst>
        </c:ser>
        <c:ser>
          <c:idx val="3"/>
          <c:order val="3"/>
          <c:tx>
            <c:v>2016/17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data3'!$Q$872:$Q$924</c:f>
              <c:numCache>
                <c:formatCode>#,##0_);\(#,##0\)</c:formatCode>
                <c:ptCount val="53"/>
                <c:pt idx="0">
                  <c:v>228.3</c:v>
                </c:pt>
                <c:pt idx="1">
                  <c:v>1228.0999999999999</c:v>
                </c:pt>
                <c:pt idx="2">
                  <c:v>2018.4</c:v>
                </c:pt>
                <c:pt idx="3">
                  <c:v>2412.6999999999998</c:v>
                </c:pt>
                <c:pt idx="4">
                  <c:v>3439.6</c:v>
                </c:pt>
                <c:pt idx="5">
                  <c:v>4998.3999999999996</c:v>
                </c:pt>
                <c:pt idx="6">
                  <c:v>7669.8</c:v>
                </c:pt>
                <c:pt idx="7">
                  <c:v>10478.4</c:v>
                </c:pt>
                <c:pt idx="8">
                  <c:v>13259.3</c:v>
                </c:pt>
                <c:pt idx="9">
                  <c:v>16050.6</c:v>
                </c:pt>
                <c:pt idx="10">
                  <c:v>19022</c:v>
                </c:pt>
                <c:pt idx="11">
                  <c:v>21817.4</c:v>
                </c:pt>
                <c:pt idx="12">
                  <c:v>24201</c:v>
                </c:pt>
                <c:pt idx="13">
                  <c:v>25999.9</c:v>
                </c:pt>
                <c:pt idx="14">
                  <c:v>27819.8</c:v>
                </c:pt>
                <c:pt idx="15" formatCode="#,##0">
                  <c:v>29621.7</c:v>
                </c:pt>
                <c:pt idx="16" formatCode="#,##0">
                  <c:v>31513.3</c:v>
                </c:pt>
                <c:pt idx="17">
                  <c:v>33103.4</c:v>
                </c:pt>
                <c:pt idx="18">
                  <c:v>34535.4</c:v>
                </c:pt>
                <c:pt idx="19">
                  <c:v>36115</c:v>
                </c:pt>
                <c:pt idx="20">
                  <c:v>37376.199999999997</c:v>
                </c:pt>
                <c:pt idx="21">
                  <c:v>38901.1</c:v>
                </c:pt>
                <c:pt idx="22">
                  <c:v>40542.9</c:v>
                </c:pt>
                <c:pt idx="23">
                  <c:v>41528.699999999997</c:v>
                </c:pt>
                <c:pt idx="24">
                  <c:v>42582.7</c:v>
                </c:pt>
                <c:pt idx="25">
                  <c:v>43493.3</c:v>
                </c:pt>
                <c:pt idx="26">
                  <c:v>44476.2</c:v>
                </c:pt>
                <c:pt idx="27">
                  <c:v>39679.199999999997</c:v>
                </c:pt>
                <c:pt idx="28">
                  <c:v>45901</c:v>
                </c:pt>
                <c:pt idx="29">
                  <c:v>46643.6</c:v>
                </c:pt>
                <c:pt idx="30">
                  <c:v>47398.5</c:v>
                </c:pt>
                <c:pt idx="31">
                  <c:v>48139.7</c:v>
                </c:pt>
                <c:pt idx="32">
                  <c:v>48139.7</c:v>
                </c:pt>
                <c:pt idx="33">
                  <c:v>49277</c:v>
                </c:pt>
                <c:pt idx="34">
                  <c:v>49842</c:v>
                </c:pt>
                <c:pt idx="35">
                  <c:v>50188</c:v>
                </c:pt>
                <c:pt idx="36">
                  <c:v>50475.7</c:v>
                </c:pt>
                <c:pt idx="37">
                  <c:v>50810.400000000001</c:v>
                </c:pt>
                <c:pt idx="38">
                  <c:v>51156.2</c:v>
                </c:pt>
                <c:pt idx="39">
                  <c:v>51475.7</c:v>
                </c:pt>
                <c:pt idx="40">
                  <c:v>51964.800000000003</c:v>
                </c:pt>
                <c:pt idx="41">
                  <c:v>52260.9</c:v>
                </c:pt>
                <c:pt idx="42">
                  <c:v>52605.1</c:v>
                </c:pt>
                <c:pt idx="43">
                  <c:v>52883.8</c:v>
                </c:pt>
                <c:pt idx="44">
                  <c:v>53291.199999999997</c:v>
                </c:pt>
                <c:pt idx="45">
                  <c:v>53649.1</c:v>
                </c:pt>
                <c:pt idx="46">
                  <c:v>53651.1</c:v>
                </c:pt>
                <c:pt idx="47">
                  <c:v>54796.7</c:v>
                </c:pt>
                <c:pt idx="48">
                  <c:v>55409</c:v>
                </c:pt>
                <c:pt idx="49">
                  <c:v>56075.9</c:v>
                </c:pt>
                <c:pt idx="50">
                  <c:v>56714</c:v>
                </c:pt>
                <c:pt idx="51">
                  <c:v>57401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08-4705-B626-C8949927C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1408"/>
        <c:axId val="1"/>
      </c:lineChart>
      <c:dateAx>
        <c:axId val="3050614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2.570870560371873E-2"/>
              <c:y val="0.263974987622671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140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0588244651236778"/>
          <c:y val="0.21118042415240729"/>
          <c:w val="0.15126063787481112"/>
          <c:h val="0.157350098679525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Export Sales-Outstanding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2018</c:v>
          </c:tx>
          <c:spPr>
            <a:ln w="476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'copy data3'!$A$942:$A$993</c:f>
              <c:numCache>
                <c:formatCode>m/d/yyyy;@</c:formatCode>
                <c:ptCount val="52"/>
                <c:pt idx="0">
                  <c:v>43104</c:v>
                </c:pt>
                <c:pt idx="1">
                  <c:v>43111</c:v>
                </c:pt>
                <c:pt idx="2">
                  <c:v>43118</c:v>
                </c:pt>
                <c:pt idx="3">
                  <c:v>43125</c:v>
                </c:pt>
                <c:pt idx="4">
                  <c:v>43132</c:v>
                </c:pt>
                <c:pt idx="5">
                  <c:v>43139</c:v>
                </c:pt>
                <c:pt idx="6">
                  <c:v>43146</c:v>
                </c:pt>
                <c:pt idx="7">
                  <c:v>43153</c:v>
                </c:pt>
                <c:pt idx="8">
                  <c:v>43160</c:v>
                </c:pt>
                <c:pt idx="9">
                  <c:v>43167</c:v>
                </c:pt>
                <c:pt idx="10">
                  <c:v>43174</c:v>
                </c:pt>
                <c:pt idx="11">
                  <c:v>43181</c:v>
                </c:pt>
                <c:pt idx="12">
                  <c:v>43188</c:v>
                </c:pt>
                <c:pt idx="13">
                  <c:v>43195</c:v>
                </c:pt>
                <c:pt idx="14">
                  <c:v>43202</c:v>
                </c:pt>
                <c:pt idx="15">
                  <c:v>43209</c:v>
                </c:pt>
                <c:pt idx="16">
                  <c:v>43216</c:v>
                </c:pt>
                <c:pt idx="17">
                  <c:v>43223</c:v>
                </c:pt>
                <c:pt idx="18">
                  <c:v>43230</c:v>
                </c:pt>
                <c:pt idx="19">
                  <c:v>43237</c:v>
                </c:pt>
                <c:pt idx="20">
                  <c:v>43244</c:v>
                </c:pt>
                <c:pt idx="21">
                  <c:v>43251</c:v>
                </c:pt>
                <c:pt idx="22">
                  <c:v>43258</c:v>
                </c:pt>
                <c:pt idx="23">
                  <c:v>43265</c:v>
                </c:pt>
                <c:pt idx="24">
                  <c:v>43272</c:v>
                </c:pt>
                <c:pt idx="25">
                  <c:v>43279</c:v>
                </c:pt>
                <c:pt idx="26">
                  <c:v>43286</c:v>
                </c:pt>
                <c:pt idx="27">
                  <c:v>43293</c:v>
                </c:pt>
                <c:pt idx="28">
                  <c:v>43300</c:v>
                </c:pt>
                <c:pt idx="29">
                  <c:v>43307</c:v>
                </c:pt>
                <c:pt idx="30">
                  <c:v>43314</c:v>
                </c:pt>
                <c:pt idx="31">
                  <c:v>43321</c:v>
                </c:pt>
                <c:pt idx="32">
                  <c:v>43328</c:v>
                </c:pt>
                <c:pt idx="33">
                  <c:v>43335</c:v>
                </c:pt>
                <c:pt idx="34">
                  <c:v>43342</c:v>
                </c:pt>
                <c:pt idx="35">
                  <c:v>43349</c:v>
                </c:pt>
                <c:pt idx="36">
                  <c:v>43356</c:v>
                </c:pt>
                <c:pt idx="37">
                  <c:v>43363</c:v>
                </c:pt>
                <c:pt idx="38">
                  <c:v>43370</c:v>
                </c:pt>
                <c:pt idx="39">
                  <c:v>43377</c:v>
                </c:pt>
                <c:pt idx="40">
                  <c:v>43384</c:v>
                </c:pt>
                <c:pt idx="41">
                  <c:v>43391</c:v>
                </c:pt>
                <c:pt idx="42">
                  <c:v>43398</c:v>
                </c:pt>
                <c:pt idx="43">
                  <c:v>43405</c:v>
                </c:pt>
                <c:pt idx="44">
                  <c:v>43412</c:v>
                </c:pt>
                <c:pt idx="45">
                  <c:v>43419</c:v>
                </c:pt>
                <c:pt idx="46">
                  <c:v>43426</c:v>
                </c:pt>
                <c:pt idx="47">
                  <c:v>43433</c:v>
                </c:pt>
                <c:pt idx="48">
                  <c:v>43440</c:v>
                </c:pt>
                <c:pt idx="49">
                  <c:v>43447</c:v>
                </c:pt>
                <c:pt idx="50">
                  <c:v>43454</c:v>
                </c:pt>
                <c:pt idx="51">
                  <c:v>43461</c:v>
                </c:pt>
              </c:numCache>
            </c:numRef>
          </c:cat>
          <c:val>
            <c:numRef>
              <c:f>'copy data3'!$R$942:$R$994</c:f>
              <c:numCache>
                <c:formatCode>#,##0_);\(#,##0\)</c:formatCode>
                <c:ptCount val="53"/>
                <c:pt idx="0">
                  <c:v>32885.600000000006</c:v>
                </c:pt>
                <c:pt idx="1">
                  <c:v>33906.699999999997</c:v>
                </c:pt>
                <c:pt idx="2">
                  <c:v>34176.699999999997</c:v>
                </c:pt>
                <c:pt idx="3">
                  <c:v>33894.400000000001</c:v>
                </c:pt>
                <c:pt idx="4">
                  <c:v>33834.600000000006</c:v>
                </c:pt>
                <c:pt idx="5">
                  <c:v>34031.300000000003</c:v>
                </c:pt>
                <c:pt idx="6">
                  <c:v>33642.400000000001</c:v>
                </c:pt>
                <c:pt idx="7">
                  <c:v>33936.1</c:v>
                </c:pt>
                <c:pt idx="8">
                  <c:v>36258.800000000003</c:v>
                </c:pt>
                <c:pt idx="9">
                  <c:v>37555.1</c:v>
                </c:pt>
                <c:pt idx="10">
                  <c:v>37652.699999999997</c:v>
                </c:pt>
                <c:pt idx="11">
                  <c:v>37189.300000000003</c:v>
                </c:pt>
                <c:pt idx="12">
                  <c:v>37056.100000000006</c:v>
                </c:pt>
                <c:pt idx="13">
                  <c:v>36759.100000000006</c:v>
                </c:pt>
                <c:pt idx="14">
                  <c:v>36376.199999999997</c:v>
                </c:pt>
                <c:pt idx="15">
                  <c:v>35006.400000000001</c:v>
                </c:pt>
                <c:pt idx="16">
                  <c:v>34228.6</c:v>
                </c:pt>
                <c:pt idx="17">
                  <c:v>32735</c:v>
                </c:pt>
                <c:pt idx="18">
                  <c:v>31437.499999999996</c:v>
                </c:pt>
                <c:pt idx="19">
                  <c:v>29529.200000000001</c:v>
                </c:pt>
                <c:pt idx="20">
                  <c:v>27839.599999999999</c:v>
                </c:pt>
                <c:pt idx="21">
                  <c:v>29547.599999999999</c:v>
                </c:pt>
                <c:pt idx="22">
                  <c:v>28992.9</c:v>
                </c:pt>
                <c:pt idx="23">
                  <c:v>26740.3</c:v>
                </c:pt>
                <c:pt idx="24">
                  <c:v>26175.200000000001</c:v>
                </c:pt>
                <c:pt idx="25">
                  <c:v>24777.9</c:v>
                </c:pt>
                <c:pt idx="26">
                  <c:v>23058.9</c:v>
                </c:pt>
                <c:pt idx="27">
                  <c:v>21919.4</c:v>
                </c:pt>
                <c:pt idx="28">
                  <c:v>20667.300000000003</c:v>
                </c:pt>
                <c:pt idx="29">
                  <c:v>18567.800000000003</c:v>
                </c:pt>
                <c:pt idx="30">
                  <c:v>17072.900000000001</c:v>
                </c:pt>
                <c:pt idx="31">
                  <c:v>16080.2</c:v>
                </c:pt>
                <c:pt idx="32">
                  <c:v>14245.7</c:v>
                </c:pt>
                <c:pt idx="33">
                  <c:v>12225.1</c:v>
                </c:pt>
                <c:pt idx="34">
                  <c:v>10416.900000000001</c:v>
                </c:pt>
                <c:pt idx="35">
                  <c:v>34917.599999999999</c:v>
                </c:pt>
                <c:pt idx="36">
                  <c:v>35493.599999999999</c:v>
                </c:pt>
                <c:pt idx="37">
                  <c:v>36072.699999999997</c:v>
                </c:pt>
                <c:pt idx="38">
                  <c:v>37014.5</c:v>
                </c:pt>
                <c:pt idx="39">
                  <c:v>35808.300000000003</c:v>
                </c:pt>
                <c:pt idx="40">
                  <c:v>34211.399999999994</c:v>
                </c:pt>
                <c:pt idx="41">
                  <c:v>32492.5</c:v>
                </c:pt>
                <c:pt idx="42">
                  <c:v>31383.1</c:v>
                </c:pt>
                <c:pt idx="43">
                  <c:v>30314.199999999997</c:v>
                </c:pt>
                <c:pt idx="44">
                  <c:v>29381.600000000002</c:v>
                </c:pt>
                <c:pt idx="45">
                  <c:v>28658.7</c:v>
                </c:pt>
                <c:pt idx="46">
                  <c:v>28604.6</c:v>
                </c:pt>
                <c:pt idx="47">
                  <c:v>28485.5</c:v>
                </c:pt>
                <c:pt idx="48">
                  <c:v>28345.5</c:v>
                </c:pt>
                <c:pt idx="49">
                  <c:v>30500.199999999997</c:v>
                </c:pt>
                <c:pt idx="50">
                  <c:v>33095.4</c:v>
                </c:pt>
                <c:pt idx="51">
                  <c:v>32886.5</c:v>
                </c:pt>
                <c:pt idx="52">
                  <c:v>31000.799999999999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2D-418E-AD17-D3ED3764384D}"/>
            </c:ext>
          </c:extLst>
        </c:ser>
        <c:ser>
          <c:idx val="1"/>
          <c:order val="1"/>
          <c:tx>
            <c:v>2017</c:v>
          </c:tx>
          <c:spPr>
            <a:ln w="4762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'copy data3'!$R$890:$R$941</c:f>
              <c:numCache>
                <c:formatCode>#,##0_);\(#,##0\)</c:formatCode>
                <c:ptCount val="52"/>
                <c:pt idx="0">
                  <c:v>39494.6</c:v>
                </c:pt>
                <c:pt idx="1">
                  <c:v>37179</c:v>
                </c:pt>
                <c:pt idx="2">
                  <c:v>39408.699999999997</c:v>
                </c:pt>
                <c:pt idx="3">
                  <c:v>39013.800000000003</c:v>
                </c:pt>
                <c:pt idx="4">
                  <c:v>37676.400000000001</c:v>
                </c:pt>
                <c:pt idx="5">
                  <c:v>37140</c:v>
                </c:pt>
                <c:pt idx="6">
                  <c:v>35859.599999999999</c:v>
                </c:pt>
                <c:pt idx="7">
                  <c:v>34305.5</c:v>
                </c:pt>
                <c:pt idx="8">
                  <c:v>33036.6</c:v>
                </c:pt>
                <c:pt idx="9">
                  <c:v>31979.5</c:v>
                </c:pt>
                <c:pt idx="10">
                  <c:v>31876.3</c:v>
                </c:pt>
                <c:pt idx="11">
                  <c:v>30888.600000000002</c:v>
                </c:pt>
                <c:pt idx="12">
                  <c:v>30159.599999999999</c:v>
                </c:pt>
                <c:pt idx="13">
                  <c:v>29205.199999999997</c:v>
                </c:pt>
                <c:pt idx="14">
                  <c:v>28006.5</c:v>
                </c:pt>
                <c:pt idx="15">
                  <c:v>27095.1</c:v>
                </c:pt>
                <c:pt idx="16">
                  <c:v>25954.2</c:v>
                </c:pt>
                <c:pt idx="17">
                  <c:v>24924.400000000001</c:v>
                </c:pt>
                <c:pt idx="18">
                  <c:v>23670.400000000001</c:v>
                </c:pt>
                <c:pt idx="19">
                  <c:v>22681.599999999999</c:v>
                </c:pt>
                <c:pt idx="20">
                  <c:v>21413.1</c:v>
                </c:pt>
                <c:pt idx="21">
                  <c:v>24574.9</c:v>
                </c:pt>
                <c:pt idx="22">
                  <c:v>23783.5</c:v>
                </c:pt>
                <c:pt idx="23">
                  <c:v>22740.899999999998</c:v>
                </c:pt>
                <c:pt idx="24">
                  <c:v>21745.800000000003</c:v>
                </c:pt>
                <c:pt idx="25">
                  <c:v>20698.3</c:v>
                </c:pt>
                <c:pt idx="26">
                  <c:v>19681.800000000003</c:v>
                </c:pt>
                <c:pt idx="27">
                  <c:v>19277.5</c:v>
                </c:pt>
                <c:pt idx="28">
                  <c:v>18226.2</c:v>
                </c:pt>
                <c:pt idx="29">
                  <c:v>16254.3</c:v>
                </c:pt>
                <c:pt idx="30">
                  <c:v>14661.7</c:v>
                </c:pt>
                <c:pt idx="31">
                  <c:v>13823.8</c:v>
                </c:pt>
                <c:pt idx="32">
                  <c:v>11986.7</c:v>
                </c:pt>
                <c:pt idx="33">
                  <c:v>10446</c:v>
                </c:pt>
                <c:pt idx="34">
                  <c:v>29926.400000000001</c:v>
                </c:pt>
                <c:pt idx="35">
                  <c:v>30596.799999999999</c:v>
                </c:pt>
                <c:pt idx="36">
                  <c:v>31692.899999999998</c:v>
                </c:pt>
                <c:pt idx="37">
                  <c:v>33292.800000000003</c:v>
                </c:pt>
                <c:pt idx="38">
                  <c:v>32947.800000000003</c:v>
                </c:pt>
                <c:pt idx="39">
                  <c:v>34277.9</c:v>
                </c:pt>
                <c:pt idx="40">
                  <c:v>34919</c:v>
                </c:pt>
                <c:pt idx="41">
                  <c:v>35450.6</c:v>
                </c:pt>
                <c:pt idx="42">
                  <c:v>34912.6</c:v>
                </c:pt>
                <c:pt idx="43">
                  <c:v>35911.4</c:v>
                </c:pt>
                <c:pt idx="44">
                  <c:v>35483.800000000003</c:v>
                </c:pt>
                <c:pt idx="45">
                  <c:v>34822.9</c:v>
                </c:pt>
                <c:pt idx="46">
                  <c:v>33357.5</c:v>
                </c:pt>
                <c:pt idx="47">
                  <c:v>33564.400000000001</c:v>
                </c:pt>
                <c:pt idx="48">
                  <c:v>34219.800000000003</c:v>
                </c:pt>
                <c:pt idx="49">
                  <c:v>35499.399999999994</c:v>
                </c:pt>
                <c:pt idx="50">
                  <c:v>35740.699999999997</c:v>
                </c:pt>
                <c:pt idx="51">
                  <c:v>34493.199999999997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2D-418E-AD17-D3ED3764384D}"/>
            </c:ext>
          </c:extLst>
        </c:ser>
        <c:ser>
          <c:idx val="2"/>
          <c:order val="2"/>
          <c:tx>
            <c:v>2019</c:v>
          </c:tx>
          <c:spPr>
            <a:ln w="50800">
              <a:solidFill>
                <a:srgbClr val="00B050"/>
              </a:solidFill>
              <a:prstDash val="sysDot"/>
            </a:ln>
          </c:spPr>
          <c:marker>
            <c:symbol val="none"/>
          </c:marker>
          <c:val>
            <c:numRef>
              <c:f>'copy data3'!$R$995:$R$1013</c:f>
              <c:numCache>
                <c:formatCode>#,##0_);\(#,##0\)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33515.699999999997</c:v>
                </c:pt>
                <c:pt idx="6">
                  <c:v>33721.9</c:v>
                </c:pt>
                <c:pt idx="7">
                  <c:v>33276.699999999997</c:v>
                </c:pt>
                <c:pt idx="8">
                  <c:v>33474.6</c:v>
                </c:pt>
                <c:pt idx="9">
                  <c:v>32892.200000000004</c:v>
                </c:pt>
                <c:pt idx="10">
                  <c:v>32129.300000000003</c:v>
                </c:pt>
                <c:pt idx="11">
                  <c:v>32899.699999999997</c:v>
                </c:pt>
                <c:pt idx="12">
                  <c:v>31531.599999999999</c:v>
                </c:pt>
                <c:pt idx="13">
                  <c:v>30983.600000000002</c:v>
                </c:pt>
                <c:pt idx="14">
                  <c:v>30347</c:v>
                </c:pt>
                <c:pt idx="15">
                  <c:v>28880.5</c:v>
                </c:pt>
                <c:pt idx="16">
                  <c:v>26683.599999999999</c:v>
                </c:pt>
                <c:pt idx="17">
                  <c:v>25288</c:v>
                </c:pt>
                <c:pt idx="18">
                  <c:v>23982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2D-418E-AD17-D3ED37643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9936"/>
        <c:axId val="1"/>
      </c:lineChart>
      <c:dateAx>
        <c:axId val="305069936"/>
        <c:scaling>
          <c:orientation val="minMax"/>
        </c:scaling>
        <c:delete val="0"/>
        <c:axPos val="b"/>
        <c:numFmt formatCode="m/d/yyyy;@" sourceLinked="0"/>
        <c:majorTickMark val="in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6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05069936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0000019997500318"/>
          <c:y val="0.67711625087959892"/>
          <c:w val="0.26428576427946515"/>
          <c:h val="5.3291420764185249E-2"/>
        </c:manualLayout>
      </c:layout>
      <c:overlay val="0"/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Outstanding (Unshipped) Export Balances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872913992297846E-2"/>
          <c:y val="0.10138248847926268"/>
          <c:w val="0.87291399229781774"/>
          <c:h val="0.80875576036866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Table 11 Redesign'!$H$4</c:f>
              <c:strCache>
                <c:ptCount val="1"/>
                <c:pt idx="0">
                  <c:v>All wheat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8/3/2023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Redesign'!$H$6:$H$7</c:f>
              <c:numCache>
                <c:formatCode>#,##0___);\(#,##0\)</c:formatCode>
                <c:ptCount val="2"/>
                <c:pt idx="0">
                  <c:v>3475.2</c:v>
                </c:pt>
                <c:pt idx="1">
                  <c:v>5497.7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0-4E32-8BA0-1C690D5FC8D4}"/>
            </c:ext>
          </c:extLst>
        </c:ser>
        <c:ser>
          <c:idx val="1"/>
          <c:order val="1"/>
          <c:tx>
            <c:strRef>
              <c:f>' Table 11 Redesign'!$J$3</c:f>
              <c:strCache>
                <c:ptCount val="1"/>
                <c:pt idx="0">
                  <c:v>Soybeans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8/3/2023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Redesign'!$J$6:$J$7</c:f>
              <c:numCache>
                <c:formatCode>#,##0___);\(#,##0\)</c:formatCode>
                <c:ptCount val="2"/>
                <c:pt idx="0">
                  <c:v>2376.6</c:v>
                </c:pt>
                <c:pt idx="1">
                  <c:v>4670.3999999999996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00-4E32-8BA0-1C690D5FC8D4}"/>
            </c:ext>
          </c:extLst>
        </c:ser>
        <c:ser>
          <c:idx val="2"/>
          <c:order val="2"/>
          <c:tx>
            <c:strRef>
              <c:f>' Table 11 Redesign'!$I$3</c:f>
              <c:strCache>
                <c:ptCount val="1"/>
                <c:pt idx="0">
                  <c:v>Corn</c:v>
                </c:pt>
              </c:strCache>
            </c:strRef>
          </c:tx>
          <c:invertIfNegative val="0"/>
          <c:cat>
            <c:strRef>
              <c:f>' Table 11 Redesign'!$B$6:$B$7</c:f>
              <c:strCache>
                <c:ptCount val="2"/>
                <c:pt idx="0">
                  <c:v>8/3/2023</c:v>
                </c:pt>
                <c:pt idx="1">
                  <c:v>This week year ago</c:v>
                </c:pt>
              </c:strCache>
            </c:strRef>
          </c:cat>
          <c:val>
            <c:numRef>
              <c:f>' Table 11 Redesign'!$I$6:$I$7</c:f>
              <c:numCache>
                <c:formatCode>#,##0___);\(#,##0\)</c:formatCode>
                <c:ptCount val="2"/>
                <c:pt idx="0">
                  <c:v>2965.8</c:v>
                </c:pt>
                <c:pt idx="1">
                  <c:v>3732.3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00-4E32-8BA0-1C690D5FC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9118144"/>
        <c:axId val="1"/>
      </c:barChart>
      <c:catAx>
        <c:axId val="42911814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mmt</a:t>
                </a:r>
              </a:p>
            </c:rich>
          </c:tx>
          <c:layout>
            <c:manualLayout>
              <c:xMode val="edge"/>
              <c:yMode val="edge"/>
              <c:x val="5.3419142279346231E-3"/>
              <c:y val="1.5304342143953997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00"/>
        </c:scaling>
        <c:delete val="0"/>
        <c:axPos val="l"/>
        <c:majorGridlines/>
        <c:numFmt formatCode="#,##0__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29118144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</c:legendEntry>
      <c:layout>
        <c:manualLayout>
          <c:xMode val="edge"/>
          <c:yMode val="edge"/>
          <c:x val="8.5937659431915267E-2"/>
          <c:y val="0.14617963211030158"/>
          <c:w val="0.33886764154480692"/>
          <c:h val="0.27574803149606297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5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33" l="0.70000000000000062" r="0.70000000000000062" t="0.75000000000000233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75037988672468"/>
          <c:y val="6.0171104381568356E-2"/>
          <c:w val="0.85764499121265381"/>
          <c:h val="0.74600522262961444"/>
        </c:manualLayout>
      </c:layout>
      <c:lineChart>
        <c:grouping val="standard"/>
        <c:varyColors val="0"/>
        <c:ser>
          <c:idx val="1"/>
          <c:order val="0"/>
          <c:tx>
            <c:strRef>
              <c:f>'copy data2'!$V$6</c:f>
              <c:strCache>
                <c:ptCount val="1"/>
                <c:pt idx="0">
                  <c:v>4-wk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'copy data3'!$V$838:$V$1045</c:f>
              <c:numCache>
                <c:formatCode>[$-409]mmmm\-yy;@</c:formatCode>
                <c:ptCount val="208"/>
                <c:pt idx="0">
                  <c:v>42376</c:v>
                </c:pt>
                <c:pt idx="1">
                  <c:v>42383</c:v>
                </c:pt>
                <c:pt idx="2">
                  <c:v>42390</c:v>
                </c:pt>
                <c:pt idx="3">
                  <c:v>42397</c:v>
                </c:pt>
                <c:pt idx="4">
                  <c:v>42404</c:v>
                </c:pt>
                <c:pt idx="5">
                  <c:v>42411</c:v>
                </c:pt>
                <c:pt idx="6">
                  <c:v>42418</c:v>
                </c:pt>
                <c:pt idx="7">
                  <c:v>42425</c:v>
                </c:pt>
                <c:pt idx="8">
                  <c:v>42432</c:v>
                </c:pt>
                <c:pt idx="9">
                  <c:v>42439</c:v>
                </c:pt>
                <c:pt idx="10">
                  <c:v>42446</c:v>
                </c:pt>
                <c:pt idx="11">
                  <c:v>42453</c:v>
                </c:pt>
                <c:pt idx="12">
                  <c:v>42460</c:v>
                </c:pt>
                <c:pt idx="13">
                  <c:v>42467</c:v>
                </c:pt>
                <c:pt idx="14">
                  <c:v>42474</c:v>
                </c:pt>
                <c:pt idx="15">
                  <c:v>42481</c:v>
                </c:pt>
                <c:pt idx="16">
                  <c:v>42488</c:v>
                </c:pt>
                <c:pt idx="17">
                  <c:v>42495</c:v>
                </c:pt>
                <c:pt idx="18">
                  <c:v>42502</c:v>
                </c:pt>
                <c:pt idx="19">
                  <c:v>42509</c:v>
                </c:pt>
                <c:pt idx="20">
                  <c:v>42516</c:v>
                </c:pt>
                <c:pt idx="21">
                  <c:v>42523</c:v>
                </c:pt>
                <c:pt idx="22">
                  <c:v>42530</c:v>
                </c:pt>
                <c:pt idx="23">
                  <c:v>42537</c:v>
                </c:pt>
                <c:pt idx="24">
                  <c:v>42544</c:v>
                </c:pt>
                <c:pt idx="25">
                  <c:v>42551</c:v>
                </c:pt>
                <c:pt idx="26">
                  <c:v>42558</c:v>
                </c:pt>
                <c:pt idx="27">
                  <c:v>42565</c:v>
                </c:pt>
                <c:pt idx="28">
                  <c:v>42572</c:v>
                </c:pt>
                <c:pt idx="29">
                  <c:v>42579</c:v>
                </c:pt>
                <c:pt idx="30">
                  <c:v>42586</c:v>
                </c:pt>
                <c:pt idx="31">
                  <c:v>42593</c:v>
                </c:pt>
                <c:pt idx="32">
                  <c:v>42600</c:v>
                </c:pt>
                <c:pt idx="33">
                  <c:v>42607</c:v>
                </c:pt>
                <c:pt idx="34">
                  <c:v>42614</c:v>
                </c:pt>
                <c:pt idx="35">
                  <c:v>42621</c:v>
                </c:pt>
                <c:pt idx="36">
                  <c:v>42628</c:v>
                </c:pt>
                <c:pt idx="37">
                  <c:v>42635</c:v>
                </c:pt>
                <c:pt idx="38">
                  <c:v>42642</c:v>
                </c:pt>
                <c:pt idx="39">
                  <c:v>42649</c:v>
                </c:pt>
                <c:pt idx="40">
                  <c:v>42656</c:v>
                </c:pt>
                <c:pt idx="41">
                  <c:v>42663</c:v>
                </c:pt>
                <c:pt idx="42">
                  <c:v>42670</c:v>
                </c:pt>
                <c:pt idx="43">
                  <c:v>42677</c:v>
                </c:pt>
                <c:pt idx="44">
                  <c:v>42684</c:v>
                </c:pt>
                <c:pt idx="45">
                  <c:v>42691</c:v>
                </c:pt>
                <c:pt idx="46">
                  <c:v>42698</c:v>
                </c:pt>
                <c:pt idx="47">
                  <c:v>42705</c:v>
                </c:pt>
                <c:pt idx="48">
                  <c:v>42712</c:v>
                </c:pt>
                <c:pt idx="49">
                  <c:v>42719</c:v>
                </c:pt>
                <c:pt idx="50">
                  <c:v>42726</c:v>
                </c:pt>
                <c:pt idx="51">
                  <c:v>42733</c:v>
                </c:pt>
                <c:pt idx="52">
                  <c:v>42740</c:v>
                </c:pt>
                <c:pt idx="53">
                  <c:v>42747</c:v>
                </c:pt>
                <c:pt idx="54">
                  <c:v>42754</c:v>
                </c:pt>
                <c:pt idx="55">
                  <c:v>42761</c:v>
                </c:pt>
                <c:pt idx="56">
                  <c:v>42768</c:v>
                </c:pt>
                <c:pt idx="57">
                  <c:v>42775</c:v>
                </c:pt>
                <c:pt idx="58">
                  <c:v>42782</c:v>
                </c:pt>
                <c:pt idx="59">
                  <c:v>42789</c:v>
                </c:pt>
                <c:pt idx="60">
                  <c:v>42796</c:v>
                </c:pt>
                <c:pt idx="61">
                  <c:v>42803</c:v>
                </c:pt>
                <c:pt idx="62">
                  <c:v>42810</c:v>
                </c:pt>
                <c:pt idx="63">
                  <c:v>42817</c:v>
                </c:pt>
                <c:pt idx="64">
                  <c:v>42824</c:v>
                </c:pt>
                <c:pt idx="65">
                  <c:v>42831</c:v>
                </c:pt>
                <c:pt idx="66">
                  <c:v>42838</c:v>
                </c:pt>
                <c:pt idx="67">
                  <c:v>42845</c:v>
                </c:pt>
                <c:pt idx="68">
                  <c:v>42852</c:v>
                </c:pt>
                <c:pt idx="69">
                  <c:v>42859</c:v>
                </c:pt>
                <c:pt idx="70">
                  <c:v>42866</c:v>
                </c:pt>
                <c:pt idx="71">
                  <c:v>42873</c:v>
                </c:pt>
                <c:pt idx="72">
                  <c:v>42880</c:v>
                </c:pt>
                <c:pt idx="73">
                  <c:v>42887</c:v>
                </c:pt>
                <c:pt idx="74">
                  <c:v>42894</c:v>
                </c:pt>
                <c:pt idx="75">
                  <c:v>42901</c:v>
                </c:pt>
                <c:pt idx="76">
                  <c:v>42908</c:v>
                </c:pt>
                <c:pt idx="77">
                  <c:v>42915</c:v>
                </c:pt>
                <c:pt idx="78">
                  <c:v>42922</c:v>
                </c:pt>
                <c:pt idx="79">
                  <c:v>42929</c:v>
                </c:pt>
                <c:pt idx="80">
                  <c:v>42936</c:v>
                </c:pt>
                <c:pt idx="81">
                  <c:v>42943</c:v>
                </c:pt>
                <c:pt idx="82">
                  <c:v>42950</c:v>
                </c:pt>
                <c:pt idx="83">
                  <c:v>42957</c:v>
                </c:pt>
                <c:pt idx="84">
                  <c:v>42964</c:v>
                </c:pt>
                <c:pt idx="85">
                  <c:v>42971</c:v>
                </c:pt>
                <c:pt idx="86">
                  <c:v>42978</c:v>
                </c:pt>
                <c:pt idx="87">
                  <c:v>42985</c:v>
                </c:pt>
                <c:pt idx="88">
                  <c:v>42992</c:v>
                </c:pt>
                <c:pt idx="89">
                  <c:v>42999</c:v>
                </c:pt>
                <c:pt idx="90">
                  <c:v>43006</c:v>
                </c:pt>
                <c:pt idx="91">
                  <c:v>43013</c:v>
                </c:pt>
                <c:pt idx="92">
                  <c:v>43020</c:v>
                </c:pt>
                <c:pt idx="93">
                  <c:v>43027</c:v>
                </c:pt>
                <c:pt idx="94">
                  <c:v>43034</c:v>
                </c:pt>
                <c:pt idx="95">
                  <c:v>43041</c:v>
                </c:pt>
                <c:pt idx="96">
                  <c:v>43048</c:v>
                </c:pt>
                <c:pt idx="97">
                  <c:v>43055</c:v>
                </c:pt>
                <c:pt idx="98">
                  <c:v>43062</c:v>
                </c:pt>
                <c:pt idx="99">
                  <c:v>43069</c:v>
                </c:pt>
                <c:pt idx="100">
                  <c:v>43076</c:v>
                </c:pt>
                <c:pt idx="101">
                  <c:v>43083</c:v>
                </c:pt>
                <c:pt idx="102">
                  <c:v>43090</c:v>
                </c:pt>
                <c:pt idx="103">
                  <c:v>43097</c:v>
                </c:pt>
                <c:pt idx="104">
                  <c:v>43104</c:v>
                </c:pt>
                <c:pt idx="105">
                  <c:v>43111</c:v>
                </c:pt>
                <c:pt idx="106">
                  <c:v>43118</c:v>
                </c:pt>
                <c:pt idx="107">
                  <c:v>43125</c:v>
                </c:pt>
                <c:pt idx="108">
                  <c:v>43132</c:v>
                </c:pt>
                <c:pt idx="109">
                  <c:v>43139</c:v>
                </c:pt>
                <c:pt idx="110">
                  <c:v>43146</c:v>
                </c:pt>
                <c:pt idx="111">
                  <c:v>43153</c:v>
                </c:pt>
                <c:pt idx="112">
                  <c:v>43160</c:v>
                </c:pt>
                <c:pt idx="113">
                  <c:v>43167</c:v>
                </c:pt>
                <c:pt idx="114">
                  <c:v>43174</c:v>
                </c:pt>
                <c:pt idx="115">
                  <c:v>43181</c:v>
                </c:pt>
                <c:pt idx="116">
                  <c:v>43188</c:v>
                </c:pt>
                <c:pt idx="117">
                  <c:v>43195</c:v>
                </c:pt>
                <c:pt idx="118">
                  <c:v>43202</c:v>
                </c:pt>
                <c:pt idx="119">
                  <c:v>43209</c:v>
                </c:pt>
                <c:pt idx="120">
                  <c:v>43216</c:v>
                </c:pt>
                <c:pt idx="121">
                  <c:v>43223</c:v>
                </c:pt>
                <c:pt idx="122">
                  <c:v>43230</c:v>
                </c:pt>
                <c:pt idx="123">
                  <c:v>43237</c:v>
                </c:pt>
                <c:pt idx="124">
                  <c:v>43244</c:v>
                </c:pt>
                <c:pt idx="125">
                  <c:v>43251</c:v>
                </c:pt>
                <c:pt idx="126">
                  <c:v>43258</c:v>
                </c:pt>
                <c:pt idx="127">
                  <c:v>43265</c:v>
                </c:pt>
                <c:pt idx="128">
                  <c:v>43272</c:v>
                </c:pt>
                <c:pt idx="129">
                  <c:v>43279</c:v>
                </c:pt>
                <c:pt idx="130">
                  <c:v>43286</c:v>
                </c:pt>
                <c:pt idx="131">
                  <c:v>43293</c:v>
                </c:pt>
                <c:pt idx="132">
                  <c:v>43300</c:v>
                </c:pt>
                <c:pt idx="133">
                  <c:v>43307</c:v>
                </c:pt>
                <c:pt idx="134">
                  <c:v>43314</c:v>
                </c:pt>
                <c:pt idx="135">
                  <c:v>43321</c:v>
                </c:pt>
                <c:pt idx="136">
                  <c:v>43328</c:v>
                </c:pt>
                <c:pt idx="137">
                  <c:v>43335</c:v>
                </c:pt>
                <c:pt idx="138">
                  <c:v>43342</c:v>
                </c:pt>
                <c:pt idx="139">
                  <c:v>43349</c:v>
                </c:pt>
                <c:pt idx="140">
                  <c:v>43356</c:v>
                </c:pt>
                <c:pt idx="141">
                  <c:v>43363</c:v>
                </c:pt>
                <c:pt idx="142">
                  <c:v>43370</c:v>
                </c:pt>
                <c:pt idx="143">
                  <c:v>43377</c:v>
                </c:pt>
                <c:pt idx="144">
                  <c:v>43384</c:v>
                </c:pt>
                <c:pt idx="145">
                  <c:v>43391</c:v>
                </c:pt>
                <c:pt idx="146">
                  <c:v>43398</c:v>
                </c:pt>
                <c:pt idx="147">
                  <c:v>43405</c:v>
                </c:pt>
                <c:pt idx="148">
                  <c:v>43412</c:v>
                </c:pt>
                <c:pt idx="149">
                  <c:v>43419</c:v>
                </c:pt>
                <c:pt idx="150">
                  <c:v>43426</c:v>
                </c:pt>
                <c:pt idx="151">
                  <c:v>43433</c:v>
                </c:pt>
                <c:pt idx="152">
                  <c:v>43440</c:v>
                </c:pt>
                <c:pt idx="153">
                  <c:v>43447</c:v>
                </c:pt>
                <c:pt idx="154">
                  <c:v>43454</c:v>
                </c:pt>
                <c:pt idx="155">
                  <c:v>43461</c:v>
                </c:pt>
                <c:pt idx="156">
                  <c:v>43468</c:v>
                </c:pt>
                <c:pt idx="157">
                  <c:v>43475</c:v>
                </c:pt>
                <c:pt idx="158">
                  <c:v>43482</c:v>
                </c:pt>
                <c:pt idx="159">
                  <c:v>43489</c:v>
                </c:pt>
                <c:pt idx="160">
                  <c:v>43496</c:v>
                </c:pt>
                <c:pt idx="161">
                  <c:v>43503</c:v>
                </c:pt>
                <c:pt idx="162">
                  <c:v>43510</c:v>
                </c:pt>
                <c:pt idx="163">
                  <c:v>43517</c:v>
                </c:pt>
                <c:pt idx="164">
                  <c:v>43524</c:v>
                </c:pt>
                <c:pt idx="165">
                  <c:v>43531</c:v>
                </c:pt>
                <c:pt idx="166">
                  <c:v>43538</c:v>
                </c:pt>
                <c:pt idx="167">
                  <c:v>43545</c:v>
                </c:pt>
                <c:pt idx="168">
                  <c:v>43552</c:v>
                </c:pt>
                <c:pt idx="169">
                  <c:v>43559</c:v>
                </c:pt>
                <c:pt idx="170">
                  <c:v>43566</c:v>
                </c:pt>
                <c:pt idx="171">
                  <c:v>43573</c:v>
                </c:pt>
                <c:pt idx="172">
                  <c:v>43580</c:v>
                </c:pt>
                <c:pt idx="173">
                  <c:v>43587</c:v>
                </c:pt>
                <c:pt idx="174">
                  <c:v>43594</c:v>
                </c:pt>
                <c:pt idx="175">
                  <c:v>43601</c:v>
                </c:pt>
                <c:pt idx="176">
                  <c:v>43608</c:v>
                </c:pt>
                <c:pt idx="177">
                  <c:v>43615</c:v>
                </c:pt>
                <c:pt idx="178">
                  <c:v>43622</c:v>
                </c:pt>
                <c:pt idx="179">
                  <c:v>43629</c:v>
                </c:pt>
                <c:pt idx="180">
                  <c:v>43636</c:v>
                </c:pt>
                <c:pt idx="181">
                  <c:v>43643</c:v>
                </c:pt>
                <c:pt idx="182">
                  <c:v>43650</c:v>
                </c:pt>
                <c:pt idx="183">
                  <c:v>43657</c:v>
                </c:pt>
                <c:pt idx="184">
                  <c:v>43664</c:v>
                </c:pt>
                <c:pt idx="185">
                  <c:v>43671</c:v>
                </c:pt>
                <c:pt idx="186">
                  <c:v>43678</c:v>
                </c:pt>
                <c:pt idx="187">
                  <c:v>43685</c:v>
                </c:pt>
                <c:pt idx="188">
                  <c:v>43692</c:v>
                </c:pt>
                <c:pt idx="189">
                  <c:v>43699</c:v>
                </c:pt>
                <c:pt idx="190">
                  <c:v>43706</c:v>
                </c:pt>
                <c:pt idx="191">
                  <c:v>43713</c:v>
                </c:pt>
                <c:pt idx="192">
                  <c:v>43720</c:v>
                </c:pt>
                <c:pt idx="193">
                  <c:v>43727</c:v>
                </c:pt>
                <c:pt idx="194">
                  <c:v>43734</c:v>
                </c:pt>
                <c:pt idx="195">
                  <c:v>43741</c:v>
                </c:pt>
                <c:pt idx="196">
                  <c:v>43748</c:v>
                </c:pt>
                <c:pt idx="197">
                  <c:v>43755</c:v>
                </c:pt>
                <c:pt idx="198">
                  <c:v>43762</c:v>
                </c:pt>
                <c:pt idx="199">
                  <c:v>43769</c:v>
                </c:pt>
                <c:pt idx="200">
                  <c:v>43776</c:v>
                </c:pt>
                <c:pt idx="201">
                  <c:v>43783</c:v>
                </c:pt>
                <c:pt idx="202">
                  <c:v>43790</c:v>
                </c:pt>
                <c:pt idx="203">
                  <c:v>43797</c:v>
                </c:pt>
                <c:pt idx="204">
                  <c:v>43804</c:v>
                </c:pt>
                <c:pt idx="205">
                  <c:v>43811</c:v>
                </c:pt>
                <c:pt idx="206">
                  <c:v>43818</c:v>
                </c:pt>
                <c:pt idx="207">
                  <c:v>43825</c:v>
                </c:pt>
              </c:numCache>
            </c:numRef>
          </c:cat>
          <c:val>
            <c:numRef>
              <c:f>'copy data3'!$S$838:$S$1045</c:f>
              <c:numCache>
                <c:formatCode>#,##0</c:formatCode>
                <c:ptCount val="208"/>
                <c:pt idx="0">
                  <c:v>27140.35</c:v>
                </c:pt>
                <c:pt idx="1">
                  <c:v>26521.275000000001</c:v>
                </c:pt>
                <c:pt idx="2">
                  <c:v>25928.224999999999</c:v>
                </c:pt>
                <c:pt idx="3">
                  <c:v>25484.974999999999</c:v>
                </c:pt>
                <c:pt idx="4">
                  <c:v>24935.474999999999</c:v>
                </c:pt>
                <c:pt idx="5">
                  <c:v>24116.474999999999</c:v>
                </c:pt>
                <c:pt idx="6">
                  <c:v>23192.25</c:v>
                </c:pt>
                <c:pt idx="7">
                  <c:v>22357.75</c:v>
                </c:pt>
                <c:pt idx="8">
                  <c:v>21589.325000000001</c:v>
                </c:pt>
                <c:pt idx="9">
                  <c:v>21066.825000000001</c:v>
                </c:pt>
                <c:pt idx="10">
                  <c:v>20696.525000000001</c:v>
                </c:pt>
                <c:pt idx="11">
                  <c:v>20316</c:v>
                </c:pt>
                <c:pt idx="12">
                  <c:v>19955.850000000002</c:v>
                </c:pt>
                <c:pt idx="13">
                  <c:v>19591.850000000002</c:v>
                </c:pt>
                <c:pt idx="14">
                  <c:v>19265.625</c:v>
                </c:pt>
                <c:pt idx="15">
                  <c:v>19312.699999999997</c:v>
                </c:pt>
                <c:pt idx="16">
                  <c:v>19457.849999999999</c:v>
                </c:pt>
                <c:pt idx="17">
                  <c:v>19557.099999999999</c:v>
                </c:pt>
                <c:pt idx="18">
                  <c:v>19808.474999999999</c:v>
                </c:pt>
                <c:pt idx="19">
                  <c:v>19901.974999999999</c:v>
                </c:pt>
                <c:pt idx="20">
                  <c:v>20127.724999999999</c:v>
                </c:pt>
                <c:pt idx="21">
                  <c:v>21647.125</c:v>
                </c:pt>
                <c:pt idx="22">
                  <c:v>23187.050000000003</c:v>
                </c:pt>
                <c:pt idx="23">
                  <c:v>24632.9</c:v>
                </c:pt>
                <c:pt idx="24">
                  <c:v>25854.175000000003</c:v>
                </c:pt>
                <c:pt idx="25">
                  <c:v>25788.525000000001</c:v>
                </c:pt>
                <c:pt idx="26">
                  <c:v>25438.525000000001</c:v>
                </c:pt>
                <c:pt idx="27">
                  <c:v>24896.375</c:v>
                </c:pt>
                <c:pt idx="28">
                  <c:v>24063.600000000002</c:v>
                </c:pt>
                <c:pt idx="29">
                  <c:v>22963.5</c:v>
                </c:pt>
                <c:pt idx="30">
                  <c:v>21668.174999999999</c:v>
                </c:pt>
                <c:pt idx="31">
                  <c:v>20106</c:v>
                </c:pt>
                <c:pt idx="32">
                  <c:v>18486.75</c:v>
                </c:pt>
                <c:pt idx="33">
                  <c:v>16532.150000000001</c:v>
                </c:pt>
                <c:pt idx="34">
                  <c:v>22637.200000000001</c:v>
                </c:pt>
                <c:pt idx="35">
                  <c:v>29042.75</c:v>
                </c:pt>
                <c:pt idx="36">
                  <c:v>35842.449999999997</c:v>
                </c:pt>
                <c:pt idx="37">
                  <c:v>43371.324999999997</c:v>
                </c:pt>
                <c:pt idx="38">
                  <c:v>43568.9</c:v>
                </c:pt>
                <c:pt idx="39">
                  <c:v>43842.324999999997</c:v>
                </c:pt>
                <c:pt idx="40">
                  <c:v>44090.225000000006</c:v>
                </c:pt>
                <c:pt idx="41">
                  <c:v>44226.675000000003</c:v>
                </c:pt>
                <c:pt idx="42">
                  <c:v>44011.75</c:v>
                </c:pt>
                <c:pt idx="43">
                  <c:v>43634.375</c:v>
                </c:pt>
                <c:pt idx="44">
                  <c:v>43291.9</c:v>
                </c:pt>
                <c:pt idx="45">
                  <c:v>43106.05</c:v>
                </c:pt>
                <c:pt idx="46">
                  <c:v>42700</c:v>
                </c:pt>
                <c:pt idx="47">
                  <c:v>42475.825000000004</c:v>
                </c:pt>
                <c:pt idx="48">
                  <c:v>42553.375</c:v>
                </c:pt>
                <c:pt idx="49">
                  <c:v>42592.625</c:v>
                </c:pt>
                <c:pt idx="50">
                  <c:v>42612.350000000006</c:v>
                </c:pt>
                <c:pt idx="51">
                  <c:v>42233.775000000001</c:v>
                </c:pt>
                <c:pt idx="52">
                  <c:v>41389.424999999996</c:v>
                </c:pt>
                <c:pt idx="53">
                  <c:v>39874.400000000001</c:v>
                </c:pt>
                <c:pt idx="54">
                  <c:v>39133</c:v>
                </c:pt>
                <c:pt idx="55">
                  <c:v>38774.025000000001</c:v>
                </c:pt>
                <c:pt idx="56">
                  <c:v>38319.474999999999</c:v>
                </c:pt>
                <c:pt idx="57">
                  <c:v>38309.724999999999</c:v>
                </c:pt>
                <c:pt idx="58">
                  <c:v>37422.450000000004</c:v>
                </c:pt>
                <c:pt idx="59">
                  <c:v>36245.375</c:v>
                </c:pt>
                <c:pt idx="60">
                  <c:v>35085.425000000003</c:v>
                </c:pt>
                <c:pt idx="61">
                  <c:v>33795.300000000003</c:v>
                </c:pt>
                <c:pt idx="62">
                  <c:v>32799.474999999999</c:v>
                </c:pt>
                <c:pt idx="63">
                  <c:v>31945.25</c:v>
                </c:pt>
                <c:pt idx="64">
                  <c:v>31226</c:v>
                </c:pt>
                <c:pt idx="65">
                  <c:v>30532.424999999999</c:v>
                </c:pt>
                <c:pt idx="66">
                  <c:v>29564.974999999999</c:v>
                </c:pt>
                <c:pt idx="67">
                  <c:v>28616.6</c:v>
                </c:pt>
                <c:pt idx="68">
                  <c:v>27565.249999999996</c:v>
                </c:pt>
                <c:pt idx="69">
                  <c:v>26495.050000000003</c:v>
                </c:pt>
                <c:pt idx="70">
                  <c:v>25411.025000000001</c:v>
                </c:pt>
                <c:pt idx="71">
                  <c:v>24307.65</c:v>
                </c:pt>
                <c:pt idx="72">
                  <c:v>23172.375</c:v>
                </c:pt>
                <c:pt idx="73">
                  <c:v>23085</c:v>
                </c:pt>
                <c:pt idx="74">
                  <c:v>23113.275000000001</c:v>
                </c:pt>
                <c:pt idx="75">
                  <c:v>23128.1</c:v>
                </c:pt>
                <c:pt idx="76">
                  <c:v>23211.275000000001</c:v>
                </c:pt>
                <c:pt idx="77">
                  <c:v>22242.125</c:v>
                </c:pt>
                <c:pt idx="78">
                  <c:v>21216.7</c:v>
                </c:pt>
                <c:pt idx="79">
                  <c:v>20350.850000000002</c:v>
                </c:pt>
                <c:pt idx="80">
                  <c:v>19470.95</c:v>
                </c:pt>
                <c:pt idx="81">
                  <c:v>18359.95</c:v>
                </c:pt>
                <c:pt idx="82">
                  <c:v>17104.924999999999</c:v>
                </c:pt>
                <c:pt idx="83">
                  <c:v>15741.5</c:v>
                </c:pt>
                <c:pt idx="84">
                  <c:v>14181.625</c:v>
                </c:pt>
                <c:pt idx="85">
                  <c:v>12729.55</c:v>
                </c:pt>
                <c:pt idx="86">
                  <c:v>16545.724999999999</c:v>
                </c:pt>
                <c:pt idx="87">
                  <c:v>20738.975000000002</c:v>
                </c:pt>
                <c:pt idx="88">
                  <c:v>25665.524999999998</c:v>
                </c:pt>
                <c:pt idx="89">
                  <c:v>31377.224999999999</c:v>
                </c:pt>
                <c:pt idx="90">
                  <c:v>32132.575000000001</c:v>
                </c:pt>
                <c:pt idx="91">
                  <c:v>33052.85</c:v>
                </c:pt>
                <c:pt idx="92">
                  <c:v>33859.375</c:v>
                </c:pt>
                <c:pt idx="93">
                  <c:v>34398.825000000004</c:v>
                </c:pt>
                <c:pt idx="94">
                  <c:v>34890.025000000001</c:v>
                </c:pt>
                <c:pt idx="95">
                  <c:v>35298.400000000001</c:v>
                </c:pt>
                <c:pt idx="96">
                  <c:v>35439.600000000006</c:v>
                </c:pt>
                <c:pt idx="97">
                  <c:v>35282.675000000003</c:v>
                </c:pt>
                <c:pt idx="98">
                  <c:v>34893.9</c:v>
                </c:pt>
                <c:pt idx="99">
                  <c:v>34307.15</c:v>
                </c:pt>
                <c:pt idx="100">
                  <c:v>33991.149999999994</c:v>
                </c:pt>
                <c:pt idx="101">
                  <c:v>34160.274999999994</c:v>
                </c:pt>
                <c:pt idx="102">
                  <c:v>34756.074999999997</c:v>
                </c:pt>
                <c:pt idx="103">
                  <c:v>34988.274999999994</c:v>
                </c:pt>
                <c:pt idx="104">
                  <c:v>34654.724999999999</c:v>
                </c:pt>
                <c:pt idx="105">
                  <c:v>34256.550000000003</c:v>
                </c:pt>
                <c:pt idx="106">
                  <c:v>33865.550000000003</c:v>
                </c:pt>
                <c:pt idx="107">
                  <c:v>33715.85</c:v>
                </c:pt>
                <c:pt idx="108">
                  <c:v>33953.1</c:v>
                </c:pt>
                <c:pt idx="109">
                  <c:v>33984.25</c:v>
                </c:pt>
                <c:pt idx="110">
                  <c:v>33850.675000000003</c:v>
                </c:pt>
                <c:pt idx="111">
                  <c:v>33861.100000000006</c:v>
                </c:pt>
                <c:pt idx="112">
                  <c:v>34467.150000000009</c:v>
                </c:pt>
                <c:pt idx="113">
                  <c:v>35348.1</c:v>
                </c:pt>
                <c:pt idx="114">
                  <c:v>36350.675000000003</c:v>
                </c:pt>
                <c:pt idx="115">
                  <c:v>37163.974999999999</c:v>
                </c:pt>
                <c:pt idx="116">
                  <c:v>37363.300000000003</c:v>
                </c:pt>
                <c:pt idx="117">
                  <c:v>37164.300000000003</c:v>
                </c:pt>
                <c:pt idx="118">
                  <c:v>36845.175000000003</c:v>
                </c:pt>
                <c:pt idx="119">
                  <c:v>36299.450000000004</c:v>
                </c:pt>
                <c:pt idx="120">
                  <c:v>35592.575000000004</c:v>
                </c:pt>
                <c:pt idx="121">
                  <c:v>34586.550000000003</c:v>
                </c:pt>
                <c:pt idx="122">
                  <c:v>33351.875</c:v>
                </c:pt>
                <c:pt idx="123">
                  <c:v>31982.575000000001</c:v>
                </c:pt>
                <c:pt idx="124">
                  <c:v>30385.324999999997</c:v>
                </c:pt>
                <c:pt idx="125">
                  <c:v>29588.474999999999</c:v>
                </c:pt>
                <c:pt idx="126">
                  <c:v>28977.324999999997</c:v>
                </c:pt>
                <c:pt idx="127">
                  <c:v>28280.100000000002</c:v>
                </c:pt>
                <c:pt idx="128">
                  <c:v>27864</c:v>
                </c:pt>
                <c:pt idx="129">
                  <c:v>26671.574999999997</c:v>
                </c:pt>
                <c:pt idx="130">
                  <c:v>25188.074999999997</c:v>
                </c:pt>
                <c:pt idx="131">
                  <c:v>23982.85</c:v>
                </c:pt>
                <c:pt idx="132">
                  <c:v>22605.875000000004</c:v>
                </c:pt>
                <c:pt idx="133">
                  <c:v>21053.350000000002</c:v>
                </c:pt>
                <c:pt idx="134">
                  <c:v>19556.850000000002</c:v>
                </c:pt>
                <c:pt idx="135">
                  <c:v>18097.050000000003</c:v>
                </c:pt>
                <c:pt idx="136">
                  <c:v>16491.650000000001</c:v>
                </c:pt>
                <c:pt idx="137">
                  <c:v>14905.975</c:v>
                </c:pt>
                <c:pt idx="138">
                  <c:v>13241.975</c:v>
                </c:pt>
                <c:pt idx="139">
                  <c:v>17951.325000000001</c:v>
                </c:pt>
                <c:pt idx="140">
                  <c:v>23263.3</c:v>
                </c:pt>
                <c:pt idx="141">
                  <c:v>29225.200000000001</c:v>
                </c:pt>
                <c:pt idx="142">
                  <c:v>35874.6</c:v>
                </c:pt>
                <c:pt idx="143">
                  <c:v>36097.274999999994</c:v>
                </c:pt>
                <c:pt idx="144">
                  <c:v>35776.724999999999</c:v>
                </c:pt>
                <c:pt idx="145">
                  <c:v>34881.675000000003</c:v>
                </c:pt>
                <c:pt idx="146">
                  <c:v>33473.824999999997</c:v>
                </c:pt>
                <c:pt idx="147">
                  <c:v>32100.3</c:v>
                </c:pt>
                <c:pt idx="148">
                  <c:v>30892.85</c:v>
                </c:pt>
                <c:pt idx="149">
                  <c:v>29934.399999999998</c:v>
                </c:pt>
                <c:pt idx="150">
                  <c:v>29239.775000000001</c:v>
                </c:pt>
                <c:pt idx="151">
                  <c:v>28782.6</c:v>
                </c:pt>
                <c:pt idx="152">
                  <c:v>28523.575000000001</c:v>
                </c:pt>
                <c:pt idx="153">
                  <c:v>28983.95</c:v>
                </c:pt>
                <c:pt idx="154">
                  <c:v>30106.65</c:v>
                </c:pt>
                <c:pt idx="155">
                  <c:v>31206.9</c:v>
                </c:pt>
                <c:pt idx="156">
                  <c:v>31870.725000000002</c:v>
                </c:pt>
                <c:pt idx="157">
                  <c:v>24245.674999999999</c:v>
                </c:pt>
                <c:pt idx="158">
                  <c:v>15971.825000000001</c:v>
                </c:pt>
                <c:pt idx="159">
                  <c:v>7750.2</c:v>
                </c:pt>
                <c:pt idx="160">
                  <c:v>0</c:v>
                </c:pt>
                <c:pt idx="161">
                  <c:v>0</c:v>
                </c:pt>
                <c:pt idx="162">
                  <c:v>8378.9249999999993</c:v>
                </c:pt>
                <c:pt idx="163">
                  <c:v>16809.400000000001</c:v>
                </c:pt>
                <c:pt idx="164">
                  <c:v>25128.575000000001</c:v>
                </c:pt>
                <c:pt idx="165">
                  <c:v>33497.224999999999</c:v>
                </c:pt>
                <c:pt idx="166">
                  <c:v>33341.350000000006</c:v>
                </c:pt>
                <c:pt idx="167">
                  <c:v>32943.199999999997</c:v>
                </c:pt>
                <c:pt idx="168">
                  <c:v>32848.949999999997</c:v>
                </c:pt>
                <c:pt idx="169">
                  <c:v>32363.200000000004</c:v>
                </c:pt>
                <c:pt idx="170">
                  <c:v>31886.050000000003</c:v>
                </c:pt>
                <c:pt idx="171">
                  <c:v>31440.474999999999</c:v>
                </c:pt>
                <c:pt idx="172">
                  <c:v>30435.674999999999</c:v>
                </c:pt>
                <c:pt idx="173">
                  <c:v>29223.675000000003</c:v>
                </c:pt>
                <c:pt idx="174">
                  <c:v>27799.775000000001</c:v>
                </c:pt>
                <c:pt idx="175">
                  <c:v>26208.525000000001</c:v>
                </c:pt>
                <c:pt idx="176">
                  <c:v>24706.625</c:v>
                </c:pt>
                <c:pt idx="177">
                  <c:v>23351.974999999999</c:v>
                </c:pt>
                <c:pt idx="178">
                  <c:v>23075.399999999998</c:v>
                </c:pt>
                <c:pt idx="179">
                  <c:v>22872.600000000002</c:v>
                </c:pt>
                <c:pt idx="180">
                  <c:v>22755.85</c:v>
                </c:pt>
                <c:pt idx="181">
                  <c:v>22915.774999999998</c:v>
                </c:pt>
                <c:pt idx="182">
                  <c:v>21955.174999999999</c:v>
                </c:pt>
                <c:pt idx="183">
                  <c:v>20946.649999999998</c:v>
                </c:pt>
                <c:pt idx="184">
                  <c:v>19877</c:v>
                </c:pt>
                <c:pt idx="185">
                  <c:v>18591.175000000003</c:v>
                </c:pt>
                <c:pt idx="186">
                  <c:v>17335.325000000001</c:v>
                </c:pt>
                <c:pt idx="187">
                  <c:v>15868.150000000001</c:v>
                </c:pt>
                <c:pt idx="188">
                  <c:v>14244.825000000001</c:v>
                </c:pt>
                <c:pt idx="189">
                  <c:v>12670.25</c:v>
                </c:pt>
                <c:pt idx="190">
                  <c:v>10976.625</c:v>
                </c:pt>
                <c:pt idx="191">
                  <c:v>12898.2</c:v>
                </c:pt>
                <c:pt idx="192">
                  <c:v>15680.975</c:v>
                </c:pt>
                <c:pt idx="193">
                  <c:v>18778.175000000003</c:v>
                </c:pt>
                <c:pt idx="194">
                  <c:v>22611.75</c:v>
                </c:pt>
                <c:pt idx="195">
                  <c:v>23566.775000000001</c:v>
                </c:pt>
                <c:pt idx="196">
                  <c:v>24154.325000000001</c:v>
                </c:pt>
                <c:pt idx="197">
                  <c:v>24435.050000000003</c:v>
                </c:pt>
                <c:pt idx="198">
                  <c:v>24296.424999999999</c:v>
                </c:pt>
                <c:pt idx="199">
                  <c:v>24025.625</c:v>
                </c:pt>
                <c:pt idx="200">
                  <c:v>23605.324999999997</c:v>
                </c:pt>
                <c:pt idx="201">
                  <c:v>23439.325000000001</c:v>
                </c:pt>
                <c:pt idx="202">
                  <c:v>23376.050000000003</c:v>
                </c:pt>
                <c:pt idx="203">
                  <c:v>23028.575000000001</c:v>
                </c:pt>
                <c:pt idx="204">
                  <c:v>22760.974999999999</c:v>
                </c:pt>
                <c:pt idx="205">
                  <c:v>22862.25</c:v>
                </c:pt>
                <c:pt idx="206">
                  <c:v>23081.324999999997</c:v>
                </c:pt>
                <c:pt idx="207">
                  <c:v>23319.974999999999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38-45BA-9CE8-09F139D2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3880"/>
        <c:axId val="1"/>
      </c:lineChart>
      <c:dateAx>
        <c:axId val="429113880"/>
        <c:scaling>
          <c:orientation val="minMax"/>
        </c:scaling>
        <c:delete val="0"/>
        <c:axPos val="b"/>
        <c:numFmt formatCode="[$-409]mmmm\-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10"/>
        <c:minorTimeUnit val="days"/>
      </c:date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8.7875401713399699E-3"/>
              <c:y val="0.1446544730498029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388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Total Outstanding Sales, 2014 - 2017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5034215889177002"/>
          <c:y val="0.14141180047529531"/>
          <c:w val="0.82919034577199591"/>
          <c:h val="0.55954840751289092"/>
        </c:manualLayout>
      </c:layout>
      <c:lineChart>
        <c:grouping val="standard"/>
        <c:varyColors val="0"/>
        <c:ser>
          <c:idx val="1"/>
          <c:order val="0"/>
          <c:tx>
            <c:v>Outstanding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data3'!$A$733:$A$993</c:f>
              <c:numCache>
                <c:formatCode>m/d/yyyy;@</c:formatCode>
                <c:ptCount val="261"/>
                <c:pt idx="0">
                  <c:v>41641</c:v>
                </c:pt>
                <c:pt idx="1">
                  <c:v>41648</c:v>
                </c:pt>
                <c:pt idx="2">
                  <c:v>41655</c:v>
                </c:pt>
                <c:pt idx="3">
                  <c:v>41662</c:v>
                </c:pt>
                <c:pt idx="4">
                  <c:v>41669</c:v>
                </c:pt>
                <c:pt idx="5">
                  <c:v>41676</c:v>
                </c:pt>
                <c:pt idx="6">
                  <c:v>41683</c:v>
                </c:pt>
                <c:pt idx="7">
                  <c:v>41690</c:v>
                </c:pt>
                <c:pt idx="8">
                  <c:v>41697</c:v>
                </c:pt>
                <c:pt idx="9">
                  <c:v>41704</c:v>
                </c:pt>
                <c:pt idx="10">
                  <c:v>41711</c:v>
                </c:pt>
                <c:pt idx="11">
                  <c:v>41718</c:v>
                </c:pt>
                <c:pt idx="12">
                  <c:v>41725</c:v>
                </c:pt>
                <c:pt idx="13">
                  <c:v>41732</c:v>
                </c:pt>
                <c:pt idx="14">
                  <c:v>41739</c:v>
                </c:pt>
                <c:pt idx="15">
                  <c:v>41746</c:v>
                </c:pt>
                <c:pt idx="16">
                  <c:v>41753</c:v>
                </c:pt>
                <c:pt idx="17">
                  <c:v>41760</c:v>
                </c:pt>
                <c:pt idx="18">
                  <c:v>41767</c:v>
                </c:pt>
                <c:pt idx="19">
                  <c:v>41774</c:v>
                </c:pt>
                <c:pt idx="20">
                  <c:v>41781</c:v>
                </c:pt>
                <c:pt idx="21">
                  <c:v>41788</c:v>
                </c:pt>
                <c:pt idx="22">
                  <c:v>41795</c:v>
                </c:pt>
                <c:pt idx="23">
                  <c:v>41802</c:v>
                </c:pt>
                <c:pt idx="24">
                  <c:v>41809</c:v>
                </c:pt>
                <c:pt idx="25">
                  <c:v>41816</c:v>
                </c:pt>
                <c:pt idx="26">
                  <c:v>41823</c:v>
                </c:pt>
                <c:pt idx="27">
                  <c:v>41830</c:v>
                </c:pt>
                <c:pt idx="28">
                  <c:v>41837</c:v>
                </c:pt>
                <c:pt idx="29">
                  <c:v>41844</c:v>
                </c:pt>
                <c:pt idx="30">
                  <c:v>41851</c:v>
                </c:pt>
                <c:pt idx="31">
                  <c:v>41858</c:v>
                </c:pt>
                <c:pt idx="32">
                  <c:v>41865</c:v>
                </c:pt>
                <c:pt idx="33">
                  <c:v>41872</c:v>
                </c:pt>
                <c:pt idx="34">
                  <c:v>41879</c:v>
                </c:pt>
                <c:pt idx="35">
                  <c:v>41886</c:v>
                </c:pt>
                <c:pt idx="36">
                  <c:v>41893</c:v>
                </c:pt>
                <c:pt idx="37">
                  <c:v>41900</c:v>
                </c:pt>
                <c:pt idx="38">
                  <c:v>41907</c:v>
                </c:pt>
                <c:pt idx="39">
                  <c:v>41914</c:v>
                </c:pt>
                <c:pt idx="40">
                  <c:v>41921</c:v>
                </c:pt>
                <c:pt idx="41">
                  <c:v>41928</c:v>
                </c:pt>
                <c:pt idx="42">
                  <c:v>41935</c:v>
                </c:pt>
                <c:pt idx="43">
                  <c:v>41942</c:v>
                </c:pt>
                <c:pt idx="44">
                  <c:v>41949</c:v>
                </c:pt>
                <c:pt idx="45">
                  <c:v>41956</c:v>
                </c:pt>
                <c:pt idx="46">
                  <c:v>41963</c:v>
                </c:pt>
                <c:pt idx="47">
                  <c:v>41970</c:v>
                </c:pt>
                <c:pt idx="48">
                  <c:v>41977</c:v>
                </c:pt>
                <c:pt idx="49">
                  <c:v>41984</c:v>
                </c:pt>
                <c:pt idx="50">
                  <c:v>41991</c:v>
                </c:pt>
                <c:pt idx="51">
                  <c:v>41998</c:v>
                </c:pt>
                <c:pt idx="52">
                  <c:v>42005</c:v>
                </c:pt>
                <c:pt idx="53">
                  <c:v>42012</c:v>
                </c:pt>
                <c:pt idx="54">
                  <c:v>42019</c:v>
                </c:pt>
                <c:pt idx="55">
                  <c:v>42026</c:v>
                </c:pt>
                <c:pt idx="56">
                  <c:v>42033</c:v>
                </c:pt>
                <c:pt idx="57">
                  <c:v>42040</c:v>
                </c:pt>
                <c:pt idx="58">
                  <c:v>42047</c:v>
                </c:pt>
                <c:pt idx="59">
                  <c:v>42054</c:v>
                </c:pt>
                <c:pt idx="60">
                  <c:v>42061</c:v>
                </c:pt>
                <c:pt idx="61">
                  <c:v>42068</c:v>
                </c:pt>
                <c:pt idx="62">
                  <c:v>42075</c:v>
                </c:pt>
                <c:pt idx="63">
                  <c:v>42082</c:v>
                </c:pt>
                <c:pt idx="64">
                  <c:v>42089</c:v>
                </c:pt>
                <c:pt idx="65">
                  <c:v>42096</c:v>
                </c:pt>
                <c:pt idx="66">
                  <c:v>42103</c:v>
                </c:pt>
                <c:pt idx="67">
                  <c:v>42110</c:v>
                </c:pt>
                <c:pt idx="68">
                  <c:v>42117</c:v>
                </c:pt>
                <c:pt idx="69">
                  <c:v>42124</c:v>
                </c:pt>
                <c:pt idx="70">
                  <c:v>42131</c:v>
                </c:pt>
                <c:pt idx="71">
                  <c:v>42138</c:v>
                </c:pt>
                <c:pt idx="72">
                  <c:v>42145</c:v>
                </c:pt>
                <c:pt idx="73">
                  <c:v>42152</c:v>
                </c:pt>
                <c:pt idx="74">
                  <c:v>42159</c:v>
                </c:pt>
                <c:pt idx="75">
                  <c:v>42166</c:v>
                </c:pt>
                <c:pt idx="76">
                  <c:v>42173</c:v>
                </c:pt>
                <c:pt idx="77">
                  <c:v>42180</c:v>
                </c:pt>
                <c:pt idx="78">
                  <c:v>42187</c:v>
                </c:pt>
                <c:pt idx="79">
                  <c:v>42194</c:v>
                </c:pt>
                <c:pt idx="80">
                  <c:v>42201</c:v>
                </c:pt>
                <c:pt idx="81">
                  <c:v>42208</c:v>
                </c:pt>
                <c:pt idx="82">
                  <c:v>42215</c:v>
                </c:pt>
                <c:pt idx="83">
                  <c:v>42222</c:v>
                </c:pt>
                <c:pt idx="84">
                  <c:v>42229</c:v>
                </c:pt>
                <c:pt idx="85">
                  <c:v>42236</c:v>
                </c:pt>
                <c:pt idx="86">
                  <c:v>42243</c:v>
                </c:pt>
                <c:pt idx="87">
                  <c:v>42250</c:v>
                </c:pt>
                <c:pt idx="88">
                  <c:v>42257</c:v>
                </c:pt>
                <c:pt idx="89">
                  <c:v>42264</c:v>
                </c:pt>
                <c:pt idx="90">
                  <c:v>42271</c:v>
                </c:pt>
                <c:pt idx="91">
                  <c:v>42278</c:v>
                </c:pt>
                <c:pt idx="92">
                  <c:v>42285</c:v>
                </c:pt>
                <c:pt idx="93">
                  <c:v>42292</c:v>
                </c:pt>
                <c:pt idx="94">
                  <c:v>42299</c:v>
                </c:pt>
                <c:pt idx="95">
                  <c:v>42306</c:v>
                </c:pt>
                <c:pt idx="96">
                  <c:v>42313</c:v>
                </c:pt>
                <c:pt idx="97">
                  <c:v>42320</c:v>
                </c:pt>
                <c:pt idx="98">
                  <c:v>42327</c:v>
                </c:pt>
                <c:pt idx="99">
                  <c:v>42334</c:v>
                </c:pt>
                <c:pt idx="100">
                  <c:v>42341</c:v>
                </c:pt>
                <c:pt idx="101">
                  <c:v>42348</c:v>
                </c:pt>
                <c:pt idx="102">
                  <c:v>42355</c:v>
                </c:pt>
                <c:pt idx="103">
                  <c:v>42362</c:v>
                </c:pt>
                <c:pt idx="104">
                  <c:v>42369</c:v>
                </c:pt>
                <c:pt idx="105">
                  <c:v>42376</c:v>
                </c:pt>
                <c:pt idx="106">
                  <c:v>42383</c:v>
                </c:pt>
                <c:pt idx="107">
                  <c:v>42390</c:v>
                </c:pt>
                <c:pt idx="108">
                  <c:v>42397</c:v>
                </c:pt>
                <c:pt idx="109">
                  <c:v>42404</c:v>
                </c:pt>
                <c:pt idx="110">
                  <c:v>42411</c:v>
                </c:pt>
                <c:pt idx="111">
                  <c:v>42418</c:v>
                </c:pt>
                <c:pt idx="112">
                  <c:v>42425</c:v>
                </c:pt>
                <c:pt idx="113">
                  <c:v>42432</c:v>
                </c:pt>
                <c:pt idx="114">
                  <c:v>42439</c:v>
                </c:pt>
                <c:pt idx="115">
                  <c:v>42446</c:v>
                </c:pt>
                <c:pt idx="116">
                  <c:v>42453</c:v>
                </c:pt>
                <c:pt idx="117">
                  <c:v>42460</c:v>
                </c:pt>
                <c:pt idx="118">
                  <c:v>42467</c:v>
                </c:pt>
                <c:pt idx="119">
                  <c:v>42474</c:v>
                </c:pt>
                <c:pt idx="120">
                  <c:v>42481</c:v>
                </c:pt>
                <c:pt idx="121">
                  <c:v>42488</c:v>
                </c:pt>
                <c:pt idx="122">
                  <c:v>42495</c:v>
                </c:pt>
                <c:pt idx="123">
                  <c:v>42502</c:v>
                </c:pt>
                <c:pt idx="124">
                  <c:v>42509</c:v>
                </c:pt>
                <c:pt idx="125">
                  <c:v>42516</c:v>
                </c:pt>
                <c:pt idx="126">
                  <c:v>42523</c:v>
                </c:pt>
                <c:pt idx="127">
                  <c:v>42530</c:v>
                </c:pt>
                <c:pt idx="128">
                  <c:v>42537</c:v>
                </c:pt>
                <c:pt idx="129">
                  <c:v>42544</c:v>
                </c:pt>
                <c:pt idx="130">
                  <c:v>42551</c:v>
                </c:pt>
                <c:pt idx="131">
                  <c:v>42558</c:v>
                </c:pt>
                <c:pt idx="132">
                  <c:v>42565</c:v>
                </c:pt>
                <c:pt idx="133">
                  <c:v>42572</c:v>
                </c:pt>
                <c:pt idx="134">
                  <c:v>42579</c:v>
                </c:pt>
                <c:pt idx="135">
                  <c:v>42586</c:v>
                </c:pt>
                <c:pt idx="136">
                  <c:v>42593</c:v>
                </c:pt>
                <c:pt idx="137">
                  <c:v>42600</c:v>
                </c:pt>
                <c:pt idx="138">
                  <c:v>42607</c:v>
                </c:pt>
                <c:pt idx="139">
                  <c:v>42614</c:v>
                </c:pt>
                <c:pt idx="140">
                  <c:v>42621</c:v>
                </c:pt>
                <c:pt idx="141">
                  <c:v>42628</c:v>
                </c:pt>
                <c:pt idx="142">
                  <c:v>42635</c:v>
                </c:pt>
                <c:pt idx="143">
                  <c:v>42642</c:v>
                </c:pt>
                <c:pt idx="144">
                  <c:v>42649</c:v>
                </c:pt>
                <c:pt idx="145">
                  <c:v>42656</c:v>
                </c:pt>
                <c:pt idx="146">
                  <c:v>42663</c:v>
                </c:pt>
                <c:pt idx="147">
                  <c:v>42670</c:v>
                </c:pt>
                <c:pt idx="148">
                  <c:v>42677</c:v>
                </c:pt>
                <c:pt idx="149">
                  <c:v>42684</c:v>
                </c:pt>
                <c:pt idx="150">
                  <c:v>42691</c:v>
                </c:pt>
                <c:pt idx="151">
                  <c:v>42698</c:v>
                </c:pt>
                <c:pt idx="152">
                  <c:v>42705</c:v>
                </c:pt>
                <c:pt idx="153">
                  <c:v>42712</c:v>
                </c:pt>
                <c:pt idx="154">
                  <c:v>42719</c:v>
                </c:pt>
                <c:pt idx="155">
                  <c:v>42726</c:v>
                </c:pt>
                <c:pt idx="156">
                  <c:v>42733</c:v>
                </c:pt>
                <c:pt idx="157">
                  <c:v>42740</c:v>
                </c:pt>
                <c:pt idx="158">
                  <c:v>42747</c:v>
                </c:pt>
                <c:pt idx="159">
                  <c:v>42754</c:v>
                </c:pt>
                <c:pt idx="160">
                  <c:v>42761</c:v>
                </c:pt>
                <c:pt idx="161">
                  <c:v>42768</c:v>
                </c:pt>
                <c:pt idx="162">
                  <c:v>42775</c:v>
                </c:pt>
                <c:pt idx="163">
                  <c:v>42782</c:v>
                </c:pt>
                <c:pt idx="164">
                  <c:v>42789</c:v>
                </c:pt>
                <c:pt idx="165">
                  <c:v>42796</c:v>
                </c:pt>
                <c:pt idx="166">
                  <c:v>42803</c:v>
                </c:pt>
                <c:pt idx="167">
                  <c:v>42810</c:v>
                </c:pt>
                <c:pt idx="168">
                  <c:v>42817</c:v>
                </c:pt>
                <c:pt idx="169">
                  <c:v>42824</c:v>
                </c:pt>
                <c:pt idx="170">
                  <c:v>42831</c:v>
                </c:pt>
                <c:pt idx="171">
                  <c:v>42838</c:v>
                </c:pt>
                <c:pt idx="172">
                  <c:v>42845</c:v>
                </c:pt>
                <c:pt idx="173">
                  <c:v>42852</c:v>
                </c:pt>
                <c:pt idx="174">
                  <c:v>42859</c:v>
                </c:pt>
                <c:pt idx="175">
                  <c:v>42866</c:v>
                </c:pt>
                <c:pt idx="176">
                  <c:v>42873</c:v>
                </c:pt>
                <c:pt idx="177">
                  <c:v>42880</c:v>
                </c:pt>
                <c:pt idx="178">
                  <c:v>42887</c:v>
                </c:pt>
                <c:pt idx="179">
                  <c:v>42894</c:v>
                </c:pt>
                <c:pt idx="180">
                  <c:v>42901</c:v>
                </c:pt>
                <c:pt idx="181">
                  <c:v>42908</c:v>
                </c:pt>
                <c:pt idx="182">
                  <c:v>42915</c:v>
                </c:pt>
                <c:pt idx="183">
                  <c:v>42922</c:v>
                </c:pt>
                <c:pt idx="184">
                  <c:v>42929</c:v>
                </c:pt>
                <c:pt idx="185">
                  <c:v>42936</c:v>
                </c:pt>
                <c:pt idx="186">
                  <c:v>42943</c:v>
                </c:pt>
                <c:pt idx="187">
                  <c:v>42950</c:v>
                </c:pt>
                <c:pt idx="188">
                  <c:v>42957</c:v>
                </c:pt>
                <c:pt idx="189">
                  <c:v>42964</c:v>
                </c:pt>
                <c:pt idx="190">
                  <c:v>42971</c:v>
                </c:pt>
                <c:pt idx="191">
                  <c:v>42978</c:v>
                </c:pt>
                <c:pt idx="192">
                  <c:v>42985</c:v>
                </c:pt>
                <c:pt idx="193">
                  <c:v>42992</c:v>
                </c:pt>
                <c:pt idx="194">
                  <c:v>42999</c:v>
                </c:pt>
                <c:pt idx="195">
                  <c:v>43006</c:v>
                </c:pt>
                <c:pt idx="196">
                  <c:v>43013</c:v>
                </c:pt>
                <c:pt idx="197">
                  <c:v>43020</c:v>
                </c:pt>
                <c:pt idx="198">
                  <c:v>43027</c:v>
                </c:pt>
                <c:pt idx="199">
                  <c:v>43034</c:v>
                </c:pt>
                <c:pt idx="200">
                  <c:v>43041</c:v>
                </c:pt>
                <c:pt idx="201">
                  <c:v>43048</c:v>
                </c:pt>
                <c:pt idx="202">
                  <c:v>43055</c:v>
                </c:pt>
                <c:pt idx="203">
                  <c:v>43062</c:v>
                </c:pt>
                <c:pt idx="204">
                  <c:v>43069</c:v>
                </c:pt>
                <c:pt idx="205">
                  <c:v>43076</c:v>
                </c:pt>
                <c:pt idx="206">
                  <c:v>43083</c:v>
                </c:pt>
                <c:pt idx="207">
                  <c:v>43090</c:v>
                </c:pt>
                <c:pt idx="208">
                  <c:v>43097</c:v>
                </c:pt>
                <c:pt idx="209">
                  <c:v>43104</c:v>
                </c:pt>
                <c:pt idx="210">
                  <c:v>43111</c:v>
                </c:pt>
                <c:pt idx="211">
                  <c:v>43118</c:v>
                </c:pt>
                <c:pt idx="212">
                  <c:v>43125</c:v>
                </c:pt>
                <c:pt idx="213">
                  <c:v>43132</c:v>
                </c:pt>
                <c:pt idx="214">
                  <c:v>43139</c:v>
                </c:pt>
                <c:pt idx="215">
                  <c:v>43146</c:v>
                </c:pt>
                <c:pt idx="216">
                  <c:v>43153</c:v>
                </c:pt>
                <c:pt idx="217">
                  <c:v>43160</c:v>
                </c:pt>
                <c:pt idx="218">
                  <c:v>43167</c:v>
                </c:pt>
                <c:pt idx="219">
                  <c:v>43174</c:v>
                </c:pt>
                <c:pt idx="220">
                  <c:v>43181</c:v>
                </c:pt>
                <c:pt idx="221">
                  <c:v>43188</c:v>
                </c:pt>
                <c:pt idx="222">
                  <c:v>43195</c:v>
                </c:pt>
                <c:pt idx="223">
                  <c:v>43202</c:v>
                </c:pt>
                <c:pt idx="224">
                  <c:v>43209</c:v>
                </c:pt>
                <c:pt idx="225">
                  <c:v>43216</c:v>
                </c:pt>
                <c:pt idx="226">
                  <c:v>43223</c:v>
                </c:pt>
                <c:pt idx="227">
                  <c:v>43230</c:v>
                </c:pt>
                <c:pt idx="228">
                  <c:v>43237</c:v>
                </c:pt>
                <c:pt idx="229">
                  <c:v>43244</c:v>
                </c:pt>
                <c:pt idx="230">
                  <c:v>43251</c:v>
                </c:pt>
                <c:pt idx="231">
                  <c:v>43258</c:v>
                </c:pt>
                <c:pt idx="232">
                  <c:v>43265</c:v>
                </c:pt>
                <c:pt idx="233">
                  <c:v>43272</c:v>
                </c:pt>
                <c:pt idx="234">
                  <c:v>43279</c:v>
                </c:pt>
                <c:pt idx="235">
                  <c:v>43286</c:v>
                </c:pt>
                <c:pt idx="236">
                  <c:v>43293</c:v>
                </c:pt>
                <c:pt idx="237">
                  <c:v>43300</c:v>
                </c:pt>
                <c:pt idx="238">
                  <c:v>43307</c:v>
                </c:pt>
                <c:pt idx="239">
                  <c:v>43314</c:v>
                </c:pt>
                <c:pt idx="240">
                  <c:v>43321</c:v>
                </c:pt>
                <c:pt idx="241">
                  <c:v>43328</c:v>
                </c:pt>
                <c:pt idx="242">
                  <c:v>43335</c:v>
                </c:pt>
                <c:pt idx="243">
                  <c:v>43342</c:v>
                </c:pt>
                <c:pt idx="244">
                  <c:v>43349</c:v>
                </c:pt>
                <c:pt idx="245">
                  <c:v>43356</c:v>
                </c:pt>
                <c:pt idx="246">
                  <c:v>43363</c:v>
                </c:pt>
                <c:pt idx="247">
                  <c:v>43370</c:v>
                </c:pt>
                <c:pt idx="248">
                  <c:v>43377</c:v>
                </c:pt>
                <c:pt idx="249">
                  <c:v>43384</c:v>
                </c:pt>
                <c:pt idx="250">
                  <c:v>43391</c:v>
                </c:pt>
                <c:pt idx="251">
                  <c:v>43398</c:v>
                </c:pt>
                <c:pt idx="252">
                  <c:v>43405</c:v>
                </c:pt>
                <c:pt idx="253">
                  <c:v>43412</c:v>
                </c:pt>
                <c:pt idx="254">
                  <c:v>43419</c:v>
                </c:pt>
                <c:pt idx="255">
                  <c:v>43426</c:v>
                </c:pt>
                <c:pt idx="256">
                  <c:v>43433</c:v>
                </c:pt>
                <c:pt idx="257">
                  <c:v>43440</c:v>
                </c:pt>
                <c:pt idx="258">
                  <c:v>43447</c:v>
                </c:pt>
                <c:pt idx="259">
                  <c:v>43454</c:v>
                </c:pt>
                <c:pt idx="260">
                  <c:v>43461</c:v>
                </c:pt>
              </c:numCache>
            </c:numRef>
          </c:cat>
          <c:val>
            <c:numRef>
              <c:f>'copy data3'!$S$733:$S$993</c:f>
              <c:numCache>
                <c:formatCode>#,##0</c:formatCode>
                <c:ptCount val="261"/>
                <c:pt idx="0">
                  <c:v>40102</c:v>
                </c:pt>
                <c:pt idx="1">
                  <c:v>38840.25</c:v>
                </c:pt>
                <c:pt idx="2">
                  <c:v>37448.5</c:v>
                </c:pt>
                <c:pt idx="3">
                  <c:v>36280</c:v>
                </c:pt>
                <c:pt idx="4">
                  <c:v>35758</c:v>
                </c:pt>
                <c:pt idx="5">
                  <c:v>35279</c:v>
                </c:pt>
                <c:pt idx="6">
                  <c:v>34756.25</c:v>
                </c:pt>
                <c:pt idx="7">
                  <c:v>33921.25</c:v>
                </c:pt>
                <c:pt idx="8">
                  <c:v>32988.5</c:v>
                </c:pt>
                <c:pt idx="9">
                  <c:v>32020</c:v>
                </c:pt>
                <c:pt idx="10">
                  <c:v>31057.25</c:v>
                </c:pt>
                <c:pt idx="11">
                  <c:v>30345.25</c:v>
                </c:pt>
                <c:pt idx="12">
                  <c:v>29346.75</c:v>
                </c:pt>
                <c:pt idx="13">
                  <c:v>28163.75</c:v>
                </c:pt>
                <c:pt idx="14">
                  <c:v>27028</c:v>
                </c:pt>
                <c:pt idx="15">
                  <c:v>25716.25</c:v>
                </c:pt>
                <c:pt idx="16">
                  <c:v>24457.75</c:v>
                </c:pt>
                <c:pt idx="17">
                  <c:v>23234.5</c:v>
                </c:pt>
                <c:pt idx="18">
                  <c:v>21883.5</c:v>
                </c:pt>
                <c:pt idx="19">
                  <c:v>20609.25</c:v>
                </c:pt>
                <c:pt idx="20">
                  <c:v>19285.75</c:v>
                </c:pt>
                <c:pt idx="21">
                  <c:v>18032</c:v>
                </c:pt>
                <c:pt idx="22">
                  <c:v>18068.5</c:v>
                </c:pt>
                <c:pt idx="23">
                  <c:v>18054.5</c:v>
                </c:pt>
                <c:pt idx="24">
                  <c:v>18137.25</c:v>
                </c:pt>
                <c:pt idx="25">
                  <c:v>18419.5</c:v>
                </c:pt>
                <c:pt idx="26">
                  <c:v>17542.75</c:v>
                </c:pt>
                <c:pt idx="27">
                  <c:v>16858.5</c:v>
                </c:pt>
                <c:pt idx="28">
                  <c:v>16198.25</c:v>
                </c:pt>
                <c:pt idx="29">
                  <c:v>15599.5</c:v>
                </c:pt>
                <c:pt idx="30">
                  <c:v>15050.25</c:v>
                </c:pt>
                <c:pt idx="31">
                  <c:v>14351.5</c:v>
                </c:pt>
                <c:pt idx="32">
                  <c:v>13451.75</c:v>
                </c:pt>
                <c:pt idx="33">
                  <c:v>12267.75</c:v>
                </c:pt>
                <c:pt idx="34">
                  <c:v>10834.25</c:v>
                </c:pt>
                <c:pt idx="35">
                  <c:v>17797</c:v>
                </c:pt>
                <c:pt idx="36">
                  <c:v>25332.75</c:v>
                </c:pt>
                <c:pt idx="37">
                  <c:v>33677</c:v>
                </c:pt>
                <c:pt idx="38">
                  <c:v>42534.75</c:v>
                </c:pt>
                <c:pt idx="39">
                  <c:v>43133</c:v>
                </c:pt>
                <c:pt idx="40">
                  <c:v>43645.25</c:v>
                </c:pt>
                <c:pt idx="41">
                  <c:v>43817.25</c:v>
                </c:pt>
                <c:pt idx="42">
                  <c:v>43737.5</c:v>
                </c:pt>
                <c:pt idx="43">
                  <c:v>43502.5</c:v>
                </c:pt>
                <c:pt idx="44">
                  <c:v>42871</c:v>
                </c:pt>
                <c:pt idx="45">
                  <c:v>41640.25</c:v>
                </c:pt>
                <c:pt idx="46">
                  <c:v>40317.550000000003</c:v>
                </c:pt>
                <c:pt idx="47">
                  <c:v>39145.550000000003</c:v>
                </c:pt>
                <c:pt idx="48">
                  <c:v>37967.800000000003</c:v>
                </c:pt>
                <c:pt idx="49">
                  <c:v>36963.550000000003</c:v>
                </c:pt>
                <c:pt idx="50">
                  <c:v>35987.425000000003</c:v>
                </c:pt>
                <c:pt idx="51">
                  <c:v>35144.925000000003</c:v>
                </c:pt>
                <c:pt idx="52">
                  <c:v>34303.175000000003</c:v>
                </c:pt>
                <c:pt idx="53">
                  <c:v>33725.925000000003</c:v>
                </c:pt>
                <c:pt idx="54">
                  <c:v>33380</c:v>
                </c:pt>
                <c:pt idx="55">
                  <c:v>32936.75</c:v>
                </c:pt>
                <c:pt idx="56">
                  <c:v>32398.5</c:v>
                </c:pt>
                <c:pt idx="57">
                  <c:v>31784.75</c:v>
                </c:pt>
                <c:pt idx="58">
                  <c:v>30990.5</c:v>
                </c:pt>
                <c:pt idx="59">
                  <c:v>30059.5</c:v>
                </c:pt>
                <c:pt idx="60">
                  <c:v>29316.75</c:v>
                </c:pt>
                <c:pt idx="61">
                  <c:v>28380</c:v>
                </c:pt>
                <c:pt idx="62">
                  <c:v>27481.75</c:v>
                </c:pt>
                <c:pt idx="63">
                  <c:v>26503</c:v>
                </c:pt>
                <c:pt idx="64">
                  <c:v>25460.25</c:v>
                </c:pt>
                <c:pt idx="65">
                  <c:v>24374</c:v>
                </c:pt>
                <c:pt idx="66">
                  <c:v>23216.75</c:v>
                </c:pt>
                <c:pt idx="67">
                  <c:v>22283.25</c:v>
                </c:pt>
                <c:pt idx="68">
                  <c:v>21291.5</c:v>
                </c:pt>
                <c:pt idx="69">
                  <c:v>20503</c:v>
                </c:pt>
                <c:pt idx="70">
                  <c:v>19672.75</c:v>
                </c:pt>
                <c:pt idx="71">
                  <c:v>18772.25</c:v>
                </c:pt>
                <c:pt idx="72">
                  <c:v>17978.75</c:v>
                </c:pt>
                <c:pt idx="73">
                  <c:v>17076</c:v>
                </c:pt>
                <c:pt idx="74">
                  <c:v>17250</c:v>
                </c:pt>
                <c:pt idx="75">
                  <c:v>17439.5</c:v>
                </c:pt>
                <c:pt idx="76">
                  <c:v>17699.25</c:v>
                </c:pt>
                <c:pt idx="77">
                  <c:v>18030.25</c:v>
                </c:pt>
                <c:pt idx="78">
                  <c:v>17414.625</c:v>
                </c:pt>
                <c:pt idx="79">
                  <c:v>16741.875</c:v>
                </c:pt>
                <c:pt idx="80">
                  <c:v>15889.875</c:v>
                </c:pt>
                <c:pt idx="81">
                  <c:v>15197.625</c:v>
                </c:pt>
                <c:pt idx="82">
                  <c:v>14348.75</c:v>
                </c:pt>
                <c:pt idx="83">
                  <c:v>13490.5</c:v>
                </c:pt>
                <c:pt idx="84">
                  <c:v>12395.25</c:v>
                </c:pt>
                <c:pt idx="85">
                  <c:v>11285.75</c:v>
                </c:pt>
                <c:pt idx="86">
                  <c:v>10105.25</c:v>
                </c:pt>
                <c:pt idx="87">
                  <c:v>14443.75</c:v>
                </c:pt>
                <c:pt idx="88">
                  <c:v>19377.75</c:v>
                </c:pt>
                <c:pt idx="89">
                  <c:v>24414.5</c:v>
                </c:pt>
                <c:pt idx="90">
                  <c:v>30092.025000000001</c:v>
                </c:pt>
                <c:pt idx="91">
                  <c:v>30494.025000000001</c:v>
                </c:pt>
                <c:pt idx="92">
                  <c:v>30851.975000000002</c:v>
                </c:pt>
                <c:pt idx="93">
                  <c:v>31064.474999999999</c:v>
                </c:pt>
                <c:pt idx="94">
                  <c:v>30939.45</c:v>
                </c:pt>
                <c:pt idx="95">
                  <c:v>30399.95</c:v>
                </c:pt>
                <c:pt idx="96">
                  <c:v>29665.5</c:v>
                </c:pt>
                <c:pt idx="97">
                  <c:v>29183</c:v>
                </c:pt>
                <c:pt idx="98">
                  <c:v>28856</c:v>
                </c:pt>
                <c:pt idx="99">
                  <c:v>28666.5</c:v>
                </c:pt>
                <c:pt idx="100">
                  <c:v>28785.25</c:v>
                </c:pt>
                <c:pt idx="101">
                  <c:v>28582.674999999999</c:v>
                </c:pt>
                <c:pt idx="102">
                  <c:v>28376</c:v>
                </c:pt>
                <c:pt idx="103">
                  <c:v>28263.525000000001</c:v>
                </c:pt>
                <c:pt idx="104">
                  <c:v>27686.025000000001</c:v>
                </c:pt>
                <c:pt idx="105">
                  <c:v>27140.35</c:v>
                </c:pt>
                <c:pt idx="106">
                  <c:v>26521.275000000001</c:v>
                </c:pt>
                <c:pt idx="107">
                  <c:v>25928.224999999999</c:v>
                </c:pt>
                <c:pt idx="108">
                  <c:v>25484.974999999999</c:v>
                </c:pt>
                <c:pt idx="109">
                  <c:v>24935.474999999999</c:v>
                </c:pt>
                <c:pt idx="110">
                  <c:v>24116.474999999999</c:v>
                </c:pt>
                <c:pt idx="111">
                  <c:v>23192.25</c:v>
                </c:pt>
                <c:pt idx="112">
                  <c:v>22357.75</c:v>
                </c:pt>
                <c:pt idx="113">
                  <c:v>21589.325000000001</c:v>
                </c:pt>
                <c:pt idx="114">
                  <c:v>21066.825000000001</c:v>
                </c:pt>
                <c:pt idx="115">
                  <c:v>20696.525000000001</c:v>
                </c:pt>
                <c:pt idx="116">
                  <c:v>20316</c:v>
                </c:pt>
                <c:pt idx="117">
                  <c:v>19955.850000000002</c:v>
                </c:pt>
                <c:pt idx="118">
                  <c:v>19591.850000000002</c:v>
                </c:pt>
                <c:pt idx="119">
                  <c:v>19265.625</c:v>
                </c:pt>
                <c:pt idx="120">
                  <c:v>19312.699999999997</c:v>
                </c:pt>
                <c:pt idx="121">
                  <c:v>19457.849999999999</c:v>
                </c:pt>
                <c:pt idx="122">
                  <c:v>19557.099999999999</c:v>
                </c:pt>
                <c:pt idx="123">
                  <c:v>19808.474999999999</c:v>
                </c:pt>
                <c:pt idx="124">
                  <c:v>19901.974999999999</c:v>
                </c:pt>
                <c:pt idx="125">
                  <c:v>20127.724999999999</c:v>
                </c:pt>
                <c:pt idx="126">
                  <c:v>21647.125</c:v>
                </c:pt>
                <c:pt idx="127">
                  <c:v>23187.050000000003</c:v>
                </c:pt>
                <c:pt idx="128">
                  <c:v>24632.9</c:v>
                </c:pt>
                <c:pt idx="129">
                  <c:v>25854.175000000003</c:v>
                </c:pt>
                <c:pt idx="130">
                  <c:v>25788.525000000001</c:v>
                </c:pt>
                <c:pt idx="131">
                  <c:v>25438.525000000001</c:v>
                </c:pt>
                <c:pt idx="132">
                  <c:v>24896.375</c:v>
                </c:pt>
                <c:pt idx="133">
                  <c:v>24063.600000000002</c:v>
                </c:pt>
                <c:pt idx="134">
                  <c:v>22963.5</c:v>
                </c:pt>
                <c:pt idx="135">
                  <c:v>21668.174999999999</c:v>
                </c:pt>
                <c:pt idx="136">
                  <c:v>20106</c:v>
                </c:pt>
                <c:pt idx="137">
                  <c:v>18486.75</c:v>
                </c:pt>
                <c:pt idx="138">
                  <c:v>16532.150000000001</c:v>
                </c:pt>
                <c:pt idx="139">
                  <c:v>22637.200000000001</c:v>
                </c:pt>
                <c:pt idx="140">
                  <c:v>29042.75</c:v>
                </c:pt>
                <c:pt idx="141">
                  <c:v>35842.449999999997</c:v>
                </c:pt>
                <c:pt idx="142">
                  <c:v>43371.324999999997</c:v>
                </c:pt>
                <c:pt idx="143">
                  <c:v>43568.9</c:v>
                </c:pt>
                <c:pt idx="144">
                  <c:v>43842.324999999997</c:v>
                </c:pt>
                <c:pt idx="145">
                  <c:v>44090.225000000006</c:v>
                </c:pt>
                <c:pt idx="146">
                  <c:v>44226.675000000003</c:v>
                </c:pt>
                <c:pt idx="147">
                  <c:v>44011.75</c:v>
                </c:pt>
                <c:pt idx="148">
                  <c:v>43634.375</c:v>
                </c:pt>
                <c:pt idx="149">
                  <c:v>43291.9</c:v>
                </c:pt>
                <c:pt idx="150">
                  <c:v>43106.05</c:v>
                </c:pt>
                <c:pt idx="151">
                  <c:v>42700</c:v>
                </c:pt>
                <c:pt idx="152">
                  <c:v>42475.825000000004</c:v>
                </c:pt>
                <c:pt idx="153">
                  <c:v>42553.375</c:v>
                </c:pt>
                <c:pt idx="154">
                  <c:v>42592.625</c:v>
                </c:pt>
                <c:pt idx="155">
                  <c:v>42612.350000000006</c:v>
                </c:pt>
                <c:pt idx="156">
                  <c:v>42233.775000000001</c:v>
                </c:pt>
                <c:pt idx="157">
                  <c:v>41389.424999999996</c:v>
                </c:pt>
                <c:pt idx="158">
                  <c:v>39874.400000000001</c:v>
                </c:pt>
                <c:pt idx="159">
                  <c:v>39133</c:v>
                </c:pt>
                <c:pt idx="160">
                  <c:v>38774.025000000001</c:v>
                </c:pt>
                <c:pt idx="161">
                  <c:v>38319.474999999999</c:v>
                </c:pt>
                <c:pt idx="162">
                  <c:v>38309.724999999999</c:v>
                </c:pt>
                <c:pt idx="163">
                  <c:v>37422.450000000004</c:v>
                </c:pt>
                <c:pt idx="164">
                  <c:v>36245.375</c:v>
                </c:pt>
                <c:pt idx="165">
                  <c:v>35085.425000000003</c:v>
                </c:pt>
                <c:pt idx="166">
                  <c:v>33795.300000000003</c:v>
                </c:pt>
                <c:pt idx="167">
                  <c:v>32799.474999999999</c:v>
                </c:pt>
                <c:pt idx="168">
                  <c:v>31945.25</c:v>
                </c:pt>
                <c:pt idx="169">
                  <c:v>31226</c:v>
                </c:pt>
                <c:pt idx="170">
                  <c:v>30532.424999999999</c:v>
                </c:pt>
                <c:pt idx="171">
                  <c:v>29564.974999999999</c:v>
                </c:pt>
                <c:pt idx="172">
                  <c:v>28616.6</c:v>
                </c:pt>
                <c:pt idx="173">
                  <c:v>27565.249999999996</c:v>
                </c:pt>
                <c:pt idx="174">
                  <c:v>26495.050000000003</c:v>
                </c:pt>
                <c:pt idx="175">
                  <c:v>25411.025000000001</c:v>
                </c:pt>
                <c:pt idx="176">
                  <c:v>24307.65</c:v>
                </c:pt>
                <c:pt idx="177">
                  <c:v>23172.375</c:v>
                </c:pt>
                <c:pt idx="178">
                  <c:v>23085</c:v>
                </c:pt>
                <c:pt idx="179">
                  <c:v>23113.275000000001</c:v>
                </c:pt>
                <c:pt idx="180">
                  <c:v>23128.1</c:v>
                </c:pt>
                <c:pt idx="181">
                  <c:v>23211.275000000001</c:v>
                </c:pt>
                <c:pt idx="182">
                  <c:v>22242.125</c:v>
                </c:pt>
                <c:pt idx="183">
                  <c:v>21216.7</c:v>
                </c:pt>
                <c:pt idx="184">
                  <c:v>20350.850000000002</c:v>
                </c:pt>
                <c:pt idx="185">
                  <c:v>19470.95</c:v>
                </c:pt>
                <c:pt idx="186">
                  <c:v>18359.95</c:v>
                </c:pt>
                <c:pt idx="187">
                  <c:v>17104.924999999999</c:v>
                </c:pt>
                <c:pt idx="188">
                  <c:v>15741.5</c:v>
                </c:pt>
                <c:pt idx="189">
                  <c:v>14181.625</c:v>
                </c:pt>
                <c:pt idx="190">
                  <c:v>12729.55</c:v>
                </c:pt>
                <c:pt idx="191">
                  <c:v>16545.724999999999</c:v>
                </c:pt>
                <c:pt idx="192">
                  <c:v>20738.975000000002</c:v>
                </c:pt>
                <c:pt idx="193">
                  <c:v>25665.524999999998</c:v>
                </c:pt>
                <c:pt idx="194">
                  <c:v>31377.224999999999</c:v>
                </c:pt>
                <c:pt idx="195">
                  <c:v>32132.575000000001</c:v>
                </c:pt>
                <c:pt idx="196">
                  <c:v>33052.85</c:v>
                </c:pt>
                <c:pt idx="197">
                  <c:v>33859.375</c:v>
                </c:pt>
                <c:pt idx="198">
                  <c:v>34398.825000000004</c:v>
                </c:pt>
                <c:pt idx="199">
                  <c:v>34890.025000000001</c:v>
                </c:pt>
                <c:pt idx="200">
                  <c:v>35298.400000000001</c:v>
                </c:pt>
                <c:pt idx="201">
                  <c:v>35439.600000000006</c:v>
                </c:pt>
                <c:pt idx="202">
                  <c:v>35282.675000000003</c:v>
                </c:pt>
                <c:pt idx="203">
                  <c:v>34893.9</c:v>
                </c:pt>
                <c:pt idx="204">
                  <c:v>34307.15</c:v>
                </c:pt>
                <c:pt idx="205">
                  <c:v>33991.149999999994</c:v>
                </c:pt>
                <c:pt idx="206">
                  <c:v>34160.274999999994</c:v>
                </c:pt>
                <c:pt idx="207">
                  <c:v>34756.074999999997</c:v>
                </c:pt>
                <c:pt idx="208">
                  <c:v>34988.274999999994</c:v>
                </c:pt>
                <c:pt idx="209">
                  <c:v>34654.724999999999</c:v>
                </c:pt>
                <c:pt idx="210">
                  <c:v>34256.550000000003</c:v>
                </c:pt>
                <c:pt idx="211">
                  <c:v>33865.550000000003</c:v>
                </c:pt>
                <c:pt idx="212">
                  <c:v>33715.85</c:v>
                </c:pt>
                <c:pt idx="213">
                  <c:v>33953.1</c:v>
                </c:pt>
                <c:pt idx="214">
                  <c:v>33984.25</c:v>
                </c:pt>
                <c:pt idx="215">
                  <c:v>33850.675000000003</c:v>
                </c:pt>
                <c:pt idx="216">
                  <c:v>33861.100000000006</c:v>
                </c:pt>
                <c:pt idx="217">
                  <c:v>34467.150000000009</c:v>
                </c:pt>
                <c:pt idx="218">
                  <c:v>35348.1</c:v>
                </c:pt>
                <c:pt idx="219">
                  <c:v>36350.675000000003</c:v>
                </c:pt>
                <c:pt idx="220">
                  <c:v>37163.974999999999</c:v>
                </c:pt>
                <c:pt idx="221">
                  <c:v>37363.300000000003</c:v>
                </c:pt>
                <c:pt idx="222">
                  <c:v>37164.300000000003</c:v>
                </c:pt>
                <c:pt idx="223">
                  <c:v>36845.175000000003</c:v>
                </c:pt>
                <c:pt idx="224">
                  <c:v>36299.450000000004</c:v>
                </c:pt>
                <c:pt idx="225">
                  <c:v>35592.575000000004</c:v>
                </c:pt>
                <c:pt idx="226">
                  <c:v>34586.550000000003</c:v>
                </c:pt>
                <c:pt idx="227">
                  <c:v>33351.875</c:v>
                </c:pt>
                <c:pt idx="228">
                  <c:v>31982.575000000001</c:v>
                </c:pt>
                <c:pt idx="229">
                  <c:v>30385.324999999997</c:v>
                </c:pt>
                <c:pt idx="230">
                  <c:v>29588.474999999999</c:v>
                </c:pt>
                <c:pt idx="231">
                  <c:v>28977.324999999997</c:v>
                </c:pt>
                <c:pt idx="232">
                  <c:v>28280.100000000002</c:v>
                </c:pt>
                <c:pt idx="233">
                  <c:v>27864</c:v>
                </c:pt>
                <c:pt idx="234">
                  <c:v>26671.574999999997</c:v>
                </c:pt>
                <c:pt idx="235">
                  <c:v>25188.074999999997</c:v>
                </c:pt>
                <c:pt idx="236">
                  <c:v>23982.85</c:v>
                </c:pt>
                <c:pt idx="237">
                  <c:v>22605.875000000004</c:v>
                </c:pt>
                <c:pt idx="238">
                  <c:v>21053.350000000002</c:v>
                </c:pt>
                <c:pt idx="239">
                  <c:v>19556.850000000002</c:v>
                </c:pt>
                <c:pt idx="240">
                  <c:v>18097.050000000003</c:v>
                </c:pt>
                <c:pt idx="241">
                  <c:v>16491.650000000001</c:v>
                </c:pt>
                <c:pt idx="242">
                  <c:v>14905.975</c:v>
                </c:pt>
                <c:pt idx="243">
                  <c:v>13241.975</c:v>
                </c:pt>
                <c:pt idx="244">
                  <c:v>17951.325000000001</c:v>
                </c:pt>
                <c:pt idx="245">
                  <c:v>23263.3</c:v>
                </c:pt>
                <c:pt idx="246">
                  <c:v>29225.200000000001</c:v>
                </c:pt>
                <c:pt idx="247">
                  <c:v>35874.6</c:v>
                </c:pt>
                <c:pt idx="248">
                  <c:v>36097.274999999994</c:v>
                </c:pt>
                <c:pt idx="249">
                  <c:v>35776.724999999999</c:v>
                </c:pt>
                <c:pt idx="250">
                  <c:v>34881.675000000003</c:v>
                </c:pt>
                <c:pt idx="251">
                  <c:v>33473.824999999997</c:v>
                </c:pt>
                <c:pt idx="252">
                  <c:v>32100.3</c:v>
                </c:pt>
                <c:pt idx="253">
                  <c:v>30892.85</c:v>
                </c:pt>
                <c:pt idx="254">
                  <c:v>29934.399999999998</c:v>
                </c:pt>
                <c:pt idx="255">
                  <c:v>29239.775000000001</c:v>
                </c:pt>
                <c:pt idx="256">
                  <c:v>28782.6</c:v>
                </c:pt>
                <c:pt idx="257">
                  <c:v>28523.575000000001</c:v>
                </c:pt>
                <c:pt idx="258">
                  <c:v>28983.95</c:v>
                </c:pt>
                <c:pt idx="259">
                  <c:v>30106.65</c:v>
                </c:pt>
                <c:pt idx="260">
                  <c:v>31206.9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6-44E2-B775-FD2A491B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09616"/>
        <c:axId val="1"/>
      </c:lineChart>
      <c:dateAx>
        <c:axId val="429109616"/>
        <c:scaling>
          <c:orientation val="minMax"/>
        </c:scaling>
        <c:delete val="0"/>
        <c:axPos val="b"/>
        <c:numFmt formatCode="m/d/yy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  <c:minorUnit val="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75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- 4-week running average</a:t>
                </a:r>
              </a:p>
            </c:rich>
          </c:tx>
          <c:layout>
            <c:manualLayout>
              <c:xMode val="edge"/>
              <c:yMode val="edge"/>
              <c:x val="2.8754261589187476E-2"/>
              <c:y val="4.943736015298972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09616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525223937755118"/>
          <c:y val="0.45626584287583521"/>
          <c:w val="0.19584554599714177"/>
          <c:h val="6.1465945075449613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05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Wheat Export Sales, 2014/2015 - 2019/2020</a:t>
            </a:r>
          </a:p>
        </c:rich>
      </c:tx>
      <c:layout>
        <c:manualLayout>
          <c:xMode val="edge"/>
          <c:yMode val="edge"/>
          <c:x val="0.23171495072549894"/>
          <c:y val="8.51504726957674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0"/>
          <c:order val="0"/>
          <c:tx>
            <c:v>2014/15</c:v>
          </c:tx>
          <c:spPr>
            <a:ln w="317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data3'!$L$755:$L$806</c:f>
              <c:numCache>
                <c:formatCode>_(* #,##0_);_(* \(#,##0\);_(* "-"??_);_(@_)</c:formatCode>
                <c:ptCount val="52"/>
                <c:pt idx="0">
                  <c:v>6201</c:v>
                </c:pt>
                <c:pt idx="1">
                  <c:v>6050</c:v>
                </c:pt>
                <c:pt idx="2">
                  <c:v>5822</c:v>
                </c:pt>
                <c:pt idx="3">
                  <c:v>6054</c:v>
                </c:pt>
                <c:pt idx="4">
                  <c:v>5998</c:v>
                </c:pt>
                <c:pt idx="5">
                  <c:v>5901</c:v>
                </c:pt>
                <c:pt idx="6">
                  <c:v>5792</c:v>
                </c:pt>
                <c:pt idx="7">
                  <c:v>6174</c:v>
                </c:pt>
                <c:pt idx="8">
                  <c:v>6349</c:v>
                </c:pt>
                <c:pt idx="9">
                  <c:v>6187</c:v>
                </c:pt>
                <c:pt idx="10">
                  <c:v>5864</c:v>
                </c:pt>
                <c:pt idx="11">
                  <c:v>5801</c:v>
                </c:pt>
                <c:pt idx="12">
                  <c:v>5222</c:v>
                </c:pt>
                <c:pt idx="13">
                  <c:v>5353</c:v>
                </c:pt>
                <c:pt idx="14">
                  <c:v>4896</c:v>
                </c:pt>
                <c:pt idx="15">
                  <c:v>4818</c:v>
                </c:pt>
                <c:pt idx="16">
                  <c:v>5004</c:v>
                </c:pt>
                <c:pt idx="17">
                  <c:v>4708</c:v>
                </c:pt>
                <c:pt idx="18">
                  <c:v>4677</c:v>
                </c:pt>
                <c:pt idx="19">
                  <c:v>4545</c:v>
                </c:pt>
                <c:pt idx="20">
                  <c:v>4717</c:v>
                </c:pt>
                <c:pt idx="21">
                  <c:v>4828</c:v>
                </c:pt>
                <c:pt idx="22">
                  <c:v>4929</c:v>
                </c:pt>
                <c:pt idx="23">
                  <c:v>5113</c:v>
                </c:pt>
                <c:pt idx="24">
                  <c:v>5026.8</c:v>
                </c:pt>
                <c:pt idx="25">
                  <c:v>4897</c:v>
                </c:pt>
                <c:pt idx="26">
                  <c:v>5008</c:v>
                </c:pt>
                <c:pt idx="27">
                  <c:v>5070</c:v>
                </c:pt>
                <c:pt idx="28">
                  <c:v>4978.3999999999996</c:v>
                </c:pt>
                <c:pt idx="29">
                  <c:v>5182</c:v>
                </c:pt>
                <c:pt idx="30">
                  <c:v>4877</c:v>
                </c:pt>
                <c:pt idx="31">
                  <c:v>4937</c:v>
                </c:pt>
                <c:pt idx="32">
                  <c:v>5116</c:v>
                </c:pt>
                <c:pt idx="33">
                  <c:v>5320</c:v>
                </c:pt>
                <c:pt idx="34">
                  <c:v>5278</c:v>
                </c:pt>
                <c:pt idx="35">
                  <c:v>5313</c:v>
                </c:pt>
                <c:pt idx="36">
                  <c:v>5188</c:v>
                </c:pt>
                <c:pt idx="37">
                  <c:v>5022</c:v>
                </c:pt>
                <c:pt idx="38">
                  <c:v>5006</c:v>
                </c:pt>
                <c:pt idx="39">
                  <c:v>5021</c:v>
                </c:pt>
                <c:pt idx="40">
                  <c:v>4924</c:v>
                </c:pt>
                <c:pt idx="41">
                  <c:v>4528</c:v>
                </c:pt>
                <c:pt idx="42">
                  <c:v>4352</c:v>
                </c:pt>
                <c:pt idx="43">
                  <c:v>4296</c:v>
                </c:pt>
                <c:pt idx="44">
                  <c:v>3961</c:v>
                </c:pt>
                <c:pt idx="45">
                  <c:v>3801</c:v>
                </c:pt>
                <c:pt idx="46">
                  <c:v>2745</c:v>
                </c:pt>
                <c:pt idx="47">
                  <c:v>2311</c:v>
                </c:pt>
                <c:pt idx="48">
                  <c:v>2129</c:v>
                </c:pt>
                <c:pt idx="49">
                  <c:v>1833</c:v>
                </c:pt>
                <c:pt idx="50">
                  <c:v>1381</c:v>
                </c:pt>
                <c:pt idx="51">
                  <c:v>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A7-415A-861F-1878389B1F7D}"/>
            </c:ext>
          </c:extLst>
        </c:ser>
        <c:ser>
          <c:idx val="3"/>
          <c:order val="1"/>
          <c:tx>
            <c:v>2015/16</c:v>
          </c:tx>
          <c:spPr>
            <a:ln w="38100"/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data3'!$L$807:$L$858</c:f>
              <c:numCache>
                <c:formatCode>_(* #,##0_);_(* \(#,##0\);_(* "-"??_);_(@_)</c:formatCode>
                <c:ptCount val="52"/>
                <c:pt idx="0">
                  <c:v>4639</c:v>
                </c:pt>
                <c:pt idx="1">
                  <c:v>4671</c:v>
                </c:pt>
                <c:pt idx="2">
                  <c:v>4717</c:v>
                </c:pt>
                <c:pt idx="3">
                  <c:v>4718</c:v>
                </c:pt>
                <c:pt idx="4">
                  <c:v>4795.3999999999996</c:v>
                </c:pt>
                <c:pt idx="5">
                  <c:v>4800</c:v>
                </c:pt>
                <c:pt idx="6">
                  <c:v>4721</c:v>
                </c:pt>
                <c:pt idx="7">
                  <c:v>5053</c:v>
                </c:pt>
                <c:pt idx="8">
                  <c:v>5577</c:v>
                </c:pt>
                <c:pt idx="9">
                  <c:v>5599</c:v>
                </c:pt>
                <c:pt idx="10">
                  <c:v>5308</c:v>
                </c:pt>
                <c:pt idx="11">
                  <c:v>5479</c:v>
                </c:pt>
                <c:pt idx="12">
                  <c:v>5227</c:v>
                </c:pt>
                <c:pt idx="13">
                  <c:v>5016</c:v>
                </c:pt>
                <c:pt idx="14">
                  <c:v>4851</c:v>
                </c:pt>
                <c:pt idx="15">
                  <c:v>4519</c:v>
                </c:pt>
                <c:pt idx="16">
                  <c:v>4031.8</c:v>
                </c:pt>
                <c:pt idx="17">
                  <c:v>3753</c:v>
                </c:pt>
                <c:pt idx="18">
                  <c:v>3838.3</c:v>
                </c:pt>
                <c:pt idx="19">
                  <c:v>3984</c:v>
                </c:pt>
                <c:pt idx="20">
                  <c:v>4214</c:v>
                </c:pt>
                <c:pt idx="21">
                  <c:v>4122</c:v>
                </c:pt>
                <c:pt idx="22">
                  <c:v>4109</c:v>
                </c:pt>
                <c:pt idx="23">
                  <c:v>4884</c:v>
                </c:pt>
                <c:pt idx="24">
                  <c:v>4529</c:v>
                </c:pt>
                <c:pt idx="25">
                  <c:v>4522</c:v>
                </c:pt>
                <c:pt idx="26">
                  <c:v>4532</c:v>
                </c:pt>
                <c:pt idx="27">
                  <c:v>4520.3</c:v>
                </c:pt>
                <c:pt idx="28">
                  <c:v>4483.3</c:v>
                </c:pt>
                <c:pt idx="29">
                  <c:v>4593</c:v>
                </c:pt>
                <c:pt idx="30">
                  <c:v>4395</c:v>
                </c:pt>
                <c:pt idx="31">
                  <c:v>4118</c:v>
                </c:pt>
                <c:pt idx="32">
                  <c:v>4222</c:v>
                </c:pt>
                <c:pt idx="33">
                  <c:v>4204.6000000000004</c:v>
                </c:pt>
                <c:pt idx="34">
                  <c:v>4040</c:v>
                </c:pt>
                <c:pt idx="35">
                  <c:v>3927</c:v>
                </c:pt>
                <c:pt idx="36">
                  <c:v>3842</c:v>
                </c:pt>
                <c:pt idx="37">
                  <c:v>3999</c:v>
                </c:pt>
                <c:pt idx="38">
                  <c:v>3956</c:v>
                </c:pt>
                <c:pt idx="39">
                  <c:v>3868.9</c:v>
                </c:pt>
                <c:pt idx="40">
                  <c:v>3666</c:v>
                </c:pt>
                <c:pt idx="41" formatCode="#,##0_);\(#,##0\)">
                  <c:v>3678.7</c:v>
                </c:pt>
                <c:pt idx="42" formatCode="#,##0_);\(#,##0\)">
                  <c:v>3653.4</c:v>
                </c:pt>
                <c:pt idx="43" formatCode="#,##0_);\(#,##0\)">
                  <c:v>3202.6</c:v>
                </c:pt>
                <c:pt idx="44" formatCode="#,##0_);\(#,##0\)">
                  <c:v>3018.1</c:v>
                </c:pt>
                <c:pt idx="45">
                  <c:v>2845</c:v>
                </c:pt>
                <c:pt idx="46" formatCode="#,##0_);\(#,##0\)">
                  <c:v>2757</c:v>
                </c:pt>
                <c:pt idx="47" formatCode="#,##0_);\(#,##0\)">
                  <c:v>2550.6</c:v>
                </c:pt>
                <c:pt idx="48" formatCode="#,##0_);\(#,##0\)">
                  <c:v>2398.4</c:v>
                </c:pt>
                <c:pt idx="49" formatCode="#,##0_);\(#,##0\)">
                  <c:v>2193.9</c:v>
                </c:pt>
                <c:pt idx="50" formatCode="#,##0_);\(#,##0\)">
                  <c:v>1898.9</c:v>
                </c:pt>
                <c:pt idx="51" formatCode="#,##0_);\(#,##0\)">
                  <c:v>1612.2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A7-415A-861F-1878389B1F7D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data3'!$L$859:$L$910</c:f>
              <c:numCache>
                <c:formatCode>#,##0_);\(#,##0\)</c:formatCode>
                <c:ptCount val="52"/>
                <c:pt idx="0">
                  <c:v>5643.9</c:v>
                </c:pt>
                <c:pt idx="1">
                  <c:v>6055</c:v>
                </c:pt>
                <c:pt idx="2">
                  <c:v>5938.5</c:v>
                </c:pt>
                <c:pt idx="3">
                  <c:v>6053.1</c:v>
                </c:pt>
                <c:pt idx="4">
                  <c:v>6344.8</c:v>
                </c:pt>
                <c:pt idx="5">
                  <c:v>6321.2</c:v>
                </c:pt>
                <c:pt idx="6">
                  <c:v>6438.6</c:v>
                </c:pt>
                <c:pt idx="7">
                  <c:v>6394.8</c:v>
                </c:pt>
                <c:pt idx="8">
                  <c:v>6143.1</c:v>
                </c:pt>
                <c:pt idx="9">
                  <c:v>6344.9</c:v>
                </c:pt>
                <c:pt idx="10">
                  <c:v>6116.5</c:v>
                </c:pt>
                <c:pt idx="11">
                  <c:v>5932.2</c:v>
                </c:pt>
                <c:pt idx="12">
                  <c:v>5617.5</c:v>
                </c:pt>
                <c:pt idx="13">
                  <c:v>5647.7</c:v>
                </c:pt>
                <c:pt idx="14">
                  <c:v>5341.3</c:v>
                </c:pt>
                <c:pt idx="15">
                  <c:v>5350.7</c:v>
                </c:pt>
                <c:pt idx="16">
                  <c:v>5078.1000000000004</c:v>
                </c:pt>
                <c:pt idx="17">
                  <c:v>4754.3999999999996</c:v>
                </c:pt>
                <c:pt idx="18">
                  <c:v>4866.7</c:v>
                </c:pt>
                <c:pt idx="19">
                  <c:v>4919</c:v>
                </c:pt>
                <c:pt idx="20">
                  <c:v>5301.1</c:v>
                </c:pt>
                <c:pt idx="21">
                  <c:v>5208.8</c:v>
                </c:pt>
                <c:pt idx="22">
                  <c:v>5598.2</c:v>
                </c:pt>
                <c:pt idx="23">
                  <c:v>5794.6</c:v>
                </c:pt>
                <c:pt idx="24">
                  <c:v>6127.5</c:v>
                </c:pt>
                <c:pt idx="25">
                  <c:v>6372.6</c:v>
                </c:pt>
                <c:pt idx="26">
                  <c:v>6320.2</c:v>
                </c:pt>
                <c:pt idx="27">
                  <c:v>6429.5</c:v>
                </c:pt>
                <c:pt idx="28" formatCode="#,##0">
                  <c:v>6315.7</c:v>
                </c:pt>
                <c:pt idx="29" formatCode="#,##0">
                  <c:v>6401.8</c:v>
                </c:pt>
                <c:pt idx="30">
                  <c:v>6159.5</c:v>
                </c:pt>
                <c:pt idx="31">
                  <c:v>6378.2</c:v>
                </c:pt>
                <c:pt idx="32">
                  <c:v>4222</c:v>
                </c:pt>
                <c:pt idx="33">
                  <c:v>6782.5</c:v>
                </c:pt>
                <c:pt idx="34">
                  <c:v>6909.6</c:v>
                </c:pt>
                <c:pt idx="35">
                  <c:v>6830.7</c:v>
                </c:pt>
                <c:pt idx="36">
                  <c:v>7010.7</c:v>
                </c:pt>
                <c:pt idx="37">
                  <c:v>6833</c:v>
                </c:pt>
                <c:pt idx="38">
                  <c:v>6644.2</c:v>
                </c:pt>
                <c:pt idx="39">
                  <c:v>6585.3</c:v>
                </c:pt>
                <c:pt idx="40">
                  <c:v>6230.4</c:v>
                </c:pt>
                <c:pt idx="41">
                  <c:v>6000.2</c:v>
                </c:pt>
                <c:pt idx="42">
                  <c:v>5968.9</c:v>
                </c:pt>
                <c:pt idx="43">
                  <c:v>5972.3</c:v>
                </c:pt>
                <c:pt idx="44">
                  <c:v>5759.6</c:v>
                </c:pt>
                <c:pt idx="45">
                  <c:v>5432.8</c:v>
                </c:pt>
                <c:pt idx="46">
                  <c:v>4881.8</c:v>
                </c:pt>
                <c:pt idx="47">
                  <c:v>4517.3999999999996</c:v>
                </c:pt>
                <c:pt idx="48">
                  <c:v>3897.4</c:v>
                </c:pt>
                <c:pt idx="49">
                  <c:v>3471.7</c:v>
                </c:pt>
                <c:pt idx="50">
                  <c:v>2940</c:v>
                </c:pt>
                <c:pt idx="51">
                  <c:v>2327.5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A7-415A-861F-1878389B1F7D}"/>
            </c:ext>
          </c:extLst>
        </c:ser>
        <c:ser>
          <c:idx val="5"/>
          <c:order val="3"/>
          <c:tx>
            <c:v>2017/18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data3'!$L$911:$L$963</c:f>
              <c:numCache>
                <c:formatCode>#,##0_);\(#,##0\)</c:formatCode>
                <c:ptCount val="53"/>
                <c:pt idx="0">
                  <c:v>6514.9</c:v>
                </c:pt>
                <c:pt idx="1">
                  <c:v>6263.8</c:v>
                </c:pt>
                <c:pt idx="2">
                  <c:v>6088.9</c:v>
                </c:pt>
                <c:pt idx="3">
                  <c:v>5830.2</c:v>
                </c:pt>
                <c:pt idx="4">
                  <c:v>5664.4</c:v>
                </c:pt>
                <c:pt idx="5">
                  <c:v>5546.8</c:v>
                </c:pt>
                <c:pt idx="6">
                  <c:v>5666.2</c:v>
                </c:pt>
                <c:pt idx="7">
                  <c:v>5687.6</c:v>
                </c:pt>
                <c:pt idx="8">
                  <c:v>5249.8</c:v>
                </c:pt>
                <c:pt idx="9">
                  <c:v>5145.8999999999996</c:v>
                </c:pt>
                <c:pt idx="10">
                  <c:v>5233.6000000000004</c:v>
                </c:pt>
                <c:pt idx="11">
                  <c:v>5121</c:v>
                </c:pt>
                <c:pt idx="12">
                  <c:v>4939.5</c:v>
                </c:pt>
                <c:pt idx="13">
                  <c:v>5088.7</c:v>
                </c:pt>
                <c:pt idx="14">
                  <c:v>4966.1000000000004</c:v>
                </c:pt>
                <c:pt idx="15">
                  <c:v>4845.7</c:v>
                </c:pt>
                <c:pt idx="16">
                  <c:v>4855.5</c:v>
                </c:pt>
                <c:pt idx="17">
                  <c:v>4632.3</c:v>
                </c:pt>
                <c:pt idx="18">
                  <c:v>4481.7</c:v>
                </c:pt>
                <c:pt idx="19">
                  <c:v>4782.1000000000004</c:v>
                </c:pt>
                <c:pt idx="20">
                  <c:v>5023</c:v>
                </c:pt>
                <c:pt idx="21">
                  <c:v>4992.8</c:v>
                </c:pt>
                <c:pt idx="22">
                  <c:v>5476.5</c:v>
                </c:pt>
                <c:pt idx="23">
                  <c:v>5668</c:v>
                </c:pt>
                <c:pt idx="24">
                  <c:v>5678.3</c:v>
                </c:pt>
                <c:pt idx="25">
                  <c:v>5525.2</c:v>
                </c:pt>
                <c:pt idx="26">
                  <c:v>5450.3</c:v>
                </c:pt>
                <c:pt idx="27">
                  <c:v>5738.3</c:v>
                </c:pt>
                <c:pt idx="28">
                  <c:v>5958.5</c:v>
                </c:pt>
                <c:pt idx="29">
                  <c:v>5910.3</c:v>
                </c:pt>
                <c:pt idx="30">
                  <c:v>5813.2</c:v>
                </c:pt>
                <c:pt idx="31">
                  <c:v>5596.4</c:v>
                </c:pt>
                <c:pt idx="32">
                  <c:v>5327.2</c:v>
                </c:pt>
                <c:pt idx="33">
                  <c:v>5377.6</c:v>
                </c:pt>
                <c:pt idx="34">
                  <c:v>5151.5</c:v>
                </c:pt>
                <c:pt idx="35">
                  <c:v>5077.2</c:v>
                </c:pt>
                <c:pt idx="36">
                  <c:v>4898.8</c:v>
                </c:pt>
                <c:pt idx="37">
                  <c:v>4809.6000000000004</c:v>
                </c:pt>
                <c:pt idx="38">
                  <c:v>4670.1000000000004</c:v>
                </c:pt>
                <c:pt idx="39">
                  <c:v>4700.1000000000004</c:v>
                </c:pt>
                <c:pt idx="40">
                  <c:v>4528.1000000000004</c:v>
                </c:pt>
                <c:pt idx="41">
                  <c:v>4320.5</c:v>
                </c:pt>
                <c:pt idx="42">
                  <c:v>4345.5</c:v>
                </c:pt>
                <c:pt idx="43">
                  <c:v>4026.4</c:v>
                </c:pt>
                <c:pt idx="44">
                  <c:v>3710.7</c:v>
                </c:pt>
                <c:pt idx="45">
                  <c:v>3191.7</c:v>
                </c:pt>
                <c:pt idx="46">
                  <c:v>2900.5</c:v>
                </c:pt>
                <c:pt idx="47">
                  <c:v>2852.2</c:v>
                </c:pt>
                <c:pt idx="48">
                  <c:v>2565.4</c:v>
                </c:pt>
                <c:pt idx="49">
                  <c:v>2218.6</c:v>
                </c:pt>
                <c:pt idx="50">
                  <c:v>1968.7</c:v>
                </c:pt>
                <c:pt idx="51">
                  <c:v>1555.1</c:v>
                </c:pt>
                <c:pt idx="52">
                  <c:v>4224.2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7-415A-861F-1878389B1F7D}"/>
            </c:ext>
          </c:extLst>
        </c:ser>
        <c:ser>
          <c:idx val="1"/>
          <c:order val="4"/>
          <c:tx>
            <c:v>2018/19</c:v>
          </c:tx>
          <c:spPr>
            <a:ln w="38100">
              <a:solidFill>
                <a:srgbClr val="00FFFF"/>
              </a:solidFill>
              <a:prstDash val="sysDash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data3'!$L$964:$L$1010</c:f>
              <c:numCache>
                <c:formatCode>#,##0_);\(#,##0\)</c:formatCode>
                <c:ptCount val="47"/>
                <c:pt idx="0">
                  <c:v>4216.6000000000004</c:v>
                </c:pt>
                <c:pt idx="1">
                  <c:v>4251.3</c:v>
                </c:pt>
                <c:pt idx="2">
                  <c:v>4458.2</c:v>
                </c:pt>
                <c:pt idx="3">
                  <c:v>4511.2</c:v>
                </c:pt>
                <c:pt idx="4">
                  <c:v>4361.7</c:v>
                </c:pt>
                <c:pt idx="5">
                  <c:v>4227.1000000000004</c:v>
                </c:pt>
                <c:pt idx="6">
                  <c:v>4203.8</c:v>
                </c:pt>
                <c:pt idx="7">
                  <c:v>4199.6000000000004</c:v>
                </c:pt>
                <c:pt idx="8">
                  <c:v>4171.8</c:v>
                </c:pt>
                <c:pt idx="9">
                  <c:v>4513.2</c:v>
                </c:pt>
                <c:pt idx="10">
                  <c:v>4292.7</c:v>
                </c:pt>
                <c:pt idx="11">
                  <c:v>4303.2</c:v>
                </c:pt>
                <c:pt idx="12">
                  <c:v>4396</c:v>
                </c:pt>
                <c:pt idx="13">
                  <c:v>4354.3999999999996</c:v>
                </c:pt>
                <c:pt idx="14">
                  <c:v>4507.7</c:v>
                </c:pt>
                <c:pt idx="15">
                  <c:v>4681.2</c:v>
                </c:pt>
                <c:pt idx="16">
                  <c:v>4799.3999999999996</c:v>
                </c:pt>
                <c:pt idx="17">
                  <c:v>4636.5</c:v>
                </c:pt>
                <c:pt idx="18">
                  <c:v>4621.3999999999996</c:v>
                </c:pt>
                <c:pt idx="19">
                  <c:v>4663.8999999999996</c:v>
                </c:pt>
                <c:pt idx="20">
                  <c:v>4832.7</c:v>
                </c:pt>
                <c:pt idx="21">
                  <c:v>5165.5</c:v>
                </c:pt>
                <c:pt idx="22">
                  <c:v>5340.7</c:v>
                </c:pt>
                <c:pt idx="23" formatCode="_(* #,##0_);_(* \(#,##0\);_(* &quot;-&quot;??_);_(@_)">
                  <c:v>5167.3</c:v>
                </c:pt>
                <c:pt idx="24" formatCode="_(* #,##0_);_(* \(#,##0\);_(* &quot;-&quot;??_);_(@_)">
                  <c:v>5294.6</c:v>
                </c:pt>
                <c:pt idx="25">
                  <c:v>5525.6</c:v>
                </c:pt>
                <c:pt idx="26">
                  <c:v>5789</c:v>
                </c:pt>
                <c:pt idx="27">
                  <c:v>5447.1</c:v>
                </c:pt>
                <c:pt idx="28">
                  <c:v>5462.2</c:v>
                </c:pt>
                <c:pt idx="29">
                  <c:v>5623.3</c:v>
                </c:pt>
                <c:pt idx="30">
                  <c:v>5462.7</c:v>
                </c:pt>
                <c:pt idx="36">
                  <c:v>6497.2</c:v>
                </c:pt>
                <c:pt idx="37">
                  <c:v>6307.4</c:v>
                </c:pt>
                <c:pt idx="38">
                  <c:v>6307.9</c:v>
                </c:pt>
                <c:pt idx="39">
                  <c:v>5827.6</c:v>
                </c:pt>
                <c:pt idx="40">
                  <c:v>5769.1</c:v>
                </c:pt>
                <c:pt idx="41">
                  <c:v>5820.6</c:v>
                </c:pt>
                <c:pt idx="42">
                  <c:v>6109.5</c:v>
                </c:pt>
                <c:pt idx="43">
                  <c:v>5795.8</c:v>
                </c:pt>
                <c:pt idx="44">
                  <c:v>5613.1</c:v>
                </c:pt>
                <c:pt idx="45">
                  <c:v>5245</c:v>
                </c:pt>
                <c:pt idx="46">
                  <c:v>4811.8999999999996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A7-415A-861F-1878389B1F7D}"/>
            </c:ext>
          </c:extLst>
        </c:ser>
        <c:ser>
          <c:idx val="6"/>
          <c:order val="5"/>
          <c:tx>
            <c:v>2019/20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'copy data3'!$M$1016:$M$1050</c:f>
              <c:numCache>
                <c:formatCode>#,##0_);\(#,##0\)</c:formatCode>
                <c:ptCount val="35"/>
                <c:pt idx="0">
                  <c:v>380.1</c:v>
                </c:pt>
                <c:pt idx="1">
                  <c:v>811.1</c:v>
                </c:pt>
                <c:pt idx="2">
                  <c:v>1229.5999999999999</c:v>
                </c:pt>
                <c:pt idx="3">
                  <c:v>1965.5</c:v>
                </c:pt>
                <c:pt idx="4">
                  <c:v>2624.6</c:v>
                </c:pt>
                <c:pt idx="5">
                  <c:v>2911</c:v>
                </c:pt>
                <c:pt idx="6">
                  <c:v>3407</c:v>
                </c:pt>
                <c:pt idx="7">
                  <c:v>3816.7</c:v>
                </c:pt>
                <c:pt idx="8">
                  <c:v>4184.3</c:v>
                </c:pt>
                <c:pt idx="9">
                  <c:v>4821.2</c:v>
                </c:pt>
                <c:pt idx="10">
                  <c:v>5459.3</c:v>
                </c:pt>
                <c:pt idx="11">
                  <c:v>5900</c:v>
                </c:pt>
                <c:pt idx="12">
                  <c:v>6458.9</c:v>
                </c:pt>
                <c:pt idx="13">
                  <c:v>6863.3</c:v>
                </c:pt>
                <c:pt idx="14">
                  <c:v>7372.6</c:v>
                </c:pt>
                <c:pt idx="15">
                  <c:v>7871</c:v>
                </c:pt>
                <c:pt idx="16">
                  <c:v>8438.7000000000007</c:v>
                </c:pt>
                <c:pt idx="17">
                  <c:v>8926.2000000000007</c:v>
                </c:pt>
                <c:pt idx="18">
                  <c:v>9437.1</c:v>
                </c:pt>
                <c:pt idx="19">
                  <c:v>9934.7999999999993</c:v>
                </c:pt>
                <c:pt idx="20">
                  <c:v>10357.299999999999</c:v>
                </c:pt>
                <c:pt idx="21">
                  <c:v>10765.9</c:v>
                </c:pt>
                <c:pt idx="22" formatCode="0">
                  <c:v>11219.4</c:v>
                </c:pt>
                <c:pt idx="23">
                  <c:v>11704.6</c:v>
                </c:pt>
                <c:pt idx="24" formatCode="#,##0">
                  <c:v>12149.8</c:v>
                </c:pt>
                <c:pt idx="25" formatCode="General">
                  <c:v>12381.5</c:v>
                </c:pt>
                <c:pt idx="26" formatCode="0">
                  <c:v>12771</c:v>
                </c:pt>
                <c:pt idx="27">
                  <c:v>13301.4</c:v>
                </c:pt>
                <c:pt idx="28">
                  <c:v>13809.8</c:v>
                </c:pt>
                <c:pt idx="29" formatCode="#,##0">
                  <c:v>14149.1</c:v>
                </c:pt>
                <c:pt idx="30" formatCode="#,##0">
                  <c:v>14500.6</c:v>
                </c:pt>
                <c:pt idx="31" formatCode="0">
                  <c:v>14960.3</c:v>
                </c:pt>
                <c:pt idx="32" formatCode="0">
                  <c:v>15485.3</c:v>
                </c:pt>
                <c:pt idx="33" formatCode="0">
                  <c:v>15703.6</c:v>
                </c:pt>
                <c:pt idx="34" formatCode="0">
                  <c:v>16108.4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A7-415A-861F-1878389B1F7D}"/>
            </c:ext>
          </c:extLst>
        </c:ser>
        <c:ser>
          <c:idx val="2"/>
          <c:order val="6"/>
          <c:tx>
            <c:v>4-wk avg</c:v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'copy data3'!$A$964:$A$1015</c:f>
              <c:numCache>
                <c:formatCode>m/d/yyyy;@</c:formatCode>
                <c:ptCount val="52"/>
                <c:pt idx="0">
                  <c:v>43258</c:v>
                </c:pt>
                <c:pt idx="1">
                  <c:v>43265</c:v>
                </c:pt>
                <c:pt idx="2">
                  <c:v>43272</c:v>
                </c:pt>
                <c:pt idx="3">
                  <c:v>43279</c:v>
                </c:pt>
                <c:pt idx="4">
                  <c:v>43286</c:v>
                </c:pt>
                <c:pt idx="5">
                  <c:v>43293</c:v>
                </c:pt>
                <c:pt idx="6">
                  <c:v>43300</c:v>
                </c:pt>
                <c:pt idx="7">
                  <c:v>43307</c:v>
                </c:pt>
                <c:pt idx="8">
                  <c:v>43314</c:v>
                </c:pt>
                <c:pt idx="9">
                  <c:v>43321</c:v>
                </c:pt>
                <c:pt idx="10">
                  <c:v>43328</c:v>
                </c:pt>
                <c:pt idx="11">
                  <c:v>43335</c:v>
                </c:pt>
                <c:pt idx="12">
                  <c:v>43342</c:v>
                </c:pt>
                <c:pt idx="13">
                  <c:v>43349</c:v>
                </c:pt>
                <c:pt idx="14">
                  <c:v>43356</c:v>
                </c:pt>
                <c:pt idx="15">
                  <c:v>43363</c:v>
                </c:pt>
                <c:pt idx="16">
                  <c:v>43370</c:v>
                </c:pt>
                <c:pt idx="17">
                  <c:v>43377</c:v>
                </c:pt>
                <c:pt idx="18">
                  <c:v>43384</c:v>
                </c:pt>
                <c:pt idx="19">
                  <c:v>43391</c:v>
                </c:pt>
                <c:pt idx="20">
                  <c:v>43398</c:v>
                </c:pt>
                <c:pt idx="21">
                  <c:v>43405</c:v>
                </c:pt>
                <c:pt idx="22">
                  <c:v>43412</c:v>
                </c:pt>
                <c:pt idx="23">
                  <c:v>43419</c:v>
                </c:pt>
                <c:pt idx="24">
                  <c:v>43426</c:v>
                </c:pt>
                <c:pt idx="25">
                  <c:v>43433</c:v>
                </c:pt>
                <c:pt idx="26">
                  <c:v>43440</c:v>
                </c:pt>
                <c:pt idx="27">
                  <c:v>43447</c:v>
                </c:pt>
                <c:pt idx="28">
                  <c:v>43454</c:v>
                </c:pt>
                <c:pt idx="29">
                  <c:v>43461</c:v>
                </c:pt>
                <c:pt idx="30">
                  <c:v>43468</c:v>
                </c:pt>
                <c:pt idx="31">
                  <c:v>43475</c:v>
                </c:pt>
                <c:pt idx="32">
                  <c:v>43482</c:v>
                </c:pt>
                <c:pt idx="33">
                  <c:v>43489</c:v>
                </c:pt>
                <c:pt idx="34">
                  <c:v>43496</c:v>
                </c:pt>
                <c:pt idx="35">
                  <c:v>43503</c:v>
                </c:pt>
                <c:pt idx="36">
                  <c:v>43510</c:v>
                </c:pt>
                <c:pt idx="37">
                  <c:v>43517</c:v>
                </c:pt>
                <c:pt idx="38">
                  <c:v>43524</c:v>
                </c:pt>
                <c:pt idx="39">
                  <c:v>43531</c:v>
                </c:pt>
                <c:pt idx="40">
                  <c:v>43538</c:v>
                </c:pt>
                <c:pt idx="41">
                  <c:v>43545</c:v>
                </c:pt>
                <c:pt idx="42">
                  <c:v>43552</c:v>
                </c:pt>
                <c:pt idx="43">
                  <c:v>43559</c:v>
                </c:pt>
                <c:pt idx="44">
                  <c:v>43566</c:v>
                </c:pt>
                <c:pt idx="45">
                  <c:v>43573</c:v>
                </c:pt>
                <c:pt idx="46">
                  <c:v>43580</c:v>
                </c:pt>
                <c:pt idx="47">
                  <c:v>43587</c:v>
                </c:pt>
                <c:pt idx="48">
                  <c:v>43594</c:v>
                </c:pt>
                <c:pt idx="49">
                  <c:v>43601</c:v>
                </c:pt>
                <c:pt idx="50">
                  <c:v>43608</c:v>
                </c:pt>
                <c:pt idx="51">
                  <c:v>43615</c:v>
                </c:pt>
              </c:numCache>
            </c:numRef>
          </c:cat>
          <c:val>
            <c:numRef>
              <c:f>'copy data3'!$AN$859:$AN$910</c:f>
              <c:numCache>
                <c:formatCode>#,##0</c:formatCode>
                <c:ptCount val="52"/>
                <c:pt idx="0">
                  <c:v>2837.2249999999999</c:v>
                </c:pt>
                <c:pt idx="1">
                  <c:v>3802.5</c:v>
                </c:pt>
                <c:pt idx="2">
                  <c:v>4812.3999999999996</c:v>
                </c:pt>
                <c:pt idx="3">
                  <c:v>5922.625</c:v>
                </c:pt>
                <c:pt idx="4">
                  <c:v>6097.8499999999995</c:v>
                </c:pt>
                <c:pt idx="5">
                  <c:v>6164.4000000000005</c:v>
                </c:pt>
                <c:pt idx="6">
                  <c:v>6289.4250000000011</c:v>
                </c:pt>
                <c:pt idx="7">
                  <c:v>6374.8499999999995</c:v>
                </c:pt>
                <c:pt idx="8">
                  <c:v>6324.4249999999993</c:v>
                </c:pt>
                <c:pt idx="9">
                  <c:v>6330.35</c:v>
                </c:pt>
                <c:pt idx="10">
                  <c:v>6249.8250000000007</c:v>
                </c:pt>
                <c:pt idx="11">
                  <c:v>6134.1750000000002</c:v>
                </c:pt>
                <c:pt idx="12">
                  <c:v>6002.7749999999996</c:v>
                </c:pt>
                <c:pt idx="13">
                  <c:v>5828.4750000000004</c:v>
                </c:pt>
                <c:pt idx="14">
                  <c:v>5634.6750000000002</c:v>
                </c:pt>
                <c:pt idx="15">
                  <c:v>5489.3</c:v>
                </c:pt>
                <c:pt idx="16">
                  <c:v>5354.4500000000007</c:v>
                </c:pt>
                <c:pt idx="17">
                  <c:v>5131.125</c:v>
                </c:pt>
                <c:pt idx="18">
                  <c:v>5012.4749999999995</c:v>
                </c:pt>
                <c:pt idx="19">
                  <c:v>4904.55</c:v>
                </c:pt>
                <c:pt idx="20">
                  <c:v>4960.2999999999993</c:v>
                </c:pt>
                <c:pt idx="21">
                  <c:v>5073.9000000000005</c:v>
                </c:pt>
                <c:pt idx="22">
                  <c:v>5256.7750000000005</c:v>
                </c:pt>
                <c:pt idx="23">
                  <c:v>5475.6750000000011</c:v>
                </c:pt>
                <c:pt idx="24">
                  <c:v>5682.2749999999996</c:v>
                </c:pt>
                <c:pt idx="25">
                  <c:v>5973.2250000000004</c:v>
                </c:pt>
                <c:pt idx="26">
                  <c:v>6153.7250000000004</c:v>
                </c:pt>
                <c:pt idx="27">
                  <c:v>6312.45</c:v>
                </c:pt>
                <c:pt idx="28">
                  <c:v>6359.5</c:v>
                </c:pt>
                <c:pt idx="29">
                  <c:v>6366.8</c:v>
                </c:pt>
                <c:pt idx="30">
                  <c:v>6326.625</c:v>
                </c:pt>
                <c:pt idx="31">
                  <c:v>6313.8</c:v>
                </c:pt>
                <c:pt idx="32">
                  <c:v>5790.375</c:v>
                </c:pt>
                <c:pt idx="33">
                  <c:v>5885.55</c:v>
                </c:pt>
                <c:pt idx="34">
                  <c:v>6073.0750000000007</c:v>
                </c:pt>
                <c:pt idx="35">
                  <c:v>6186.2</c:v>
                </c:pt>
                <c:pt idx="36">
                  <c:v>6883.375</c:v>
                </c:pt>
                <c:pt idx="37">
                  <c:v>6896</c:v>
                </c:pt>
                <c:pt idx="38">
                  <c:v>6829.6500000000005</c:v>
                </c:pt>
                <c:pt idx="39">
                  <c:v>6768.3</c:v>
                </c:pt>
                <c:pt idx="40">
                  <c:v>6573.2250000000004</c:v>
                </c:pt>
                <c:pt idx="41">
                  <c:v>6365.0250000000005</c:v>
                </c:pt>
                <c:pt idx="42">
                  <c:v>6196.2000000000007</c:v>
                </c:pt>
                <c:pt idx="43">
                  <c:v>6042.95</c:v>
                </c:pt>
                <c:pt idx="44">
                  <c:v>5925.25</c:v>
                </c:pt>
                <c:pt idx="45">
                  <c:v>5783.4000000000005</c:v>
                </c:pt>
                <c:pt idx="46">
                  <c:v>5511.625</c:v>
                </c:pt>
                <c:pt idx="47">
                  <c:v>5147.8999999999996</c:v>
                </c:pt>
                <c:pt idx="48">
                  <c:v>4682.3500000000004</c:v>
                </c:pt>
                <c:pt idx="49">
                  <c:v>4192.0749999999998</c:v>
                </c:pt>
                <c:pt idx="50">
                  <c:v>3706.625</c:v>
                </c:pt>
                <c:pt idx="51">
                  <c:v>3159.15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A7-415A-861F-1878389B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4208"/>
        <c:axId val="1"/>
      </c:lineChart>
      <c:dateAx>
        <c:axId val="42911420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1"/>
        <c:minorTimeUnit val="days"/>
      </c:dateAx>
      <c:valAx>
        <c:axId val="1"/>
        <c:scaling>
          <c:orientation val="minMax"/>
          <c:max val="1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6.2838772511926586E-2"/>
              <c:y val="0.29296256657238234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4208"/>
        <c:crossesAt val="42250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547863120883475"/>
          <c:y val="0.83268684860994313"/>
          <c:w val="0.82306855510985655"/>
          <c:h val="0.1050587365899651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Corn Export Sales, 2014/2015 - 2018/2019</a:t>
            </a:r>
          </a:p>
        </c:rich>
      </c:tx>
      <c:layout>
        <c:manualLayout>
          <c:xMode val="edge"/>
          <c:yMode val="edge"/>
          <c:x val="0.24694972613953803"/>
          <c:y val="8.48379417689067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464366175191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0"/>
          <c:order val="0"/>
          <c:tx>
            <c:v>2014/2015</c:v>
          </c:tx>
          <c:spPr>
            <a:ln w="34925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data3'!$N$768:$N$819</c:f>
              <c:numCache>
                <c:formatCode>_(* #,##0_);_(* \(#,##0\);_(* "-"??_);_(@_)</c:formatCode>
                <c:ptCount val="52"/>
                <c:pt idx="0">
                  <c:v>11684</c:v>
                </c:pt>
                <c:pt idx="1">
                  <c:v>11621</c:v>
                </c:pt>
                <c:pt idx="2">
                  <c:v>11419</c:v>
                </c:pt>
                <c:pt idx="3">
                  <c:v>11437</c:v>
                </c:pt>
                <c:pt idx="4">
                  <c:v>11243</c:v>
                </c:pt>
                <c:pt idx="5">
                  <c:v>12265</c:v>
                </c:pt>
                <c:pt idx="6">
                  <c:v>12619</c:v>
                </c:pt>
                <c:pt idx="7">
                  <c:v>12279</c:v>
                </c:pt>
                <c:pt idx="8">
                  <c:v>12313</c:v>
                </c:pt>
                <c:pt idx="9">
                  <c:v>12218</c:v>
                </c:pt>
                <c:pt idx="10">
                  <c:v>12740</c:v>
                </c:pt>
                <c:pt idx="11">
                  <c:v>13068.3</c:v>
                </c:pt>
                <c:pt idx="12">
                  <c:v>13493</c:v>
                </c:pt>
                <c:pt idx="13">
                  <c:v>13777</c:v>
                </c:pt>
                <c:pt idx="14">
                  <c:v>13716</c:v>
                </c:pt>
                <c:pt idx="15">
                  <c:v>14622.6</c:v>
                </c:pt>
                <c:pt idx="16">
                  <c:v>14850</c:v>
                </c:pt>
                <c:pt idx="17">
                  <c:v>14727</c:v>
                </c:pt>
                <c:pt idx="18">
                  <c:v>15146</c:v>
                </c:pt>
                <c:pt idx="19">
                  <c:v>16569</c:v>
                </c:pt>
                <c:pt idx="20">
                  <c:v>16694</c:v>
                </c:pt>
                <c:pt idx="21">
                  <c:v>16824</c:v>
                </c:pt>
                <c:pt idx="22">
                  <c:v>17209</c:v>
                </c:pt>
                <c:pt idx="23">
                  <c:v>17445</c:v>
                </c:pt>
                <c:pt idx="24">
                  <c:v>17295</c:v>
                </c:pt>
                <c:pt idx="25">
                  <c:v>16745</c:v>
                </c:pt>
                <c:pt idx="26">
                  <c:v>15997</c:v>
                </c:pt>
                <c:pt idx="27">
                  <c:v>15807</c:v>
                </c:pt>
                <c:pt idx="28">
                  <c:v>15176</c:v>
                </c:pt>
                <c:pt idx="29">
                  <c:v>14899</c:v>
                </c:pt>
                <c:pt idx="30">
                  <c:v>14368</c:v>
                </c:pt>
                <c:pt idx="31">
                  <c:v>14085</c:v>
                </c:pt>
                <c:pt idx="32">
                  <c:v>13912</c:v>
                </c:pt>
                <c:pt idx="33">
                  <c:v>13475</c:v>
                </c:pt>
                <c:pt idx="34">
                  <c:v>13182</c:v>
                </c:pt>
                <c:pt idx="35">
                  <c:v>12442</c:v>
                </c:pt>
                <c:pt idx="36">
                  <c:v>12175</c:v>
                </c:pt>
                <c:pt idx="37">
                  <c:v>11759</c:v>
                </c:pt>
                <c:pt idx="38">
                  <c:v>11267</c:v>
                </c:pt>
                <c:pt idx="39">
                  <c:v>10936</c:v>
                </c:pt>
                <c:pt idx="40">
                  <c:v>10519</c:v>
                </c:pt>
                <c:pt idx="41">
                  <c:v>9889</c:v>
                </c:pt>
                <c:pt idx="42">
                  <c:v>9459</c:v>
                </c:pt>
                <c:pt idx="43">
                  <c:v>9027.9</c:v>
                </c:pt>
                <c:pt idx="44">
                  <c:v>8227</c:v>
                </c:pt>
                <c:pt idx="45">
                  <c:v>7294</c:v>
                </c:pt>
                <c:pt idx="46">
                  <c:v>6586</c:v>
                </c:pt>
                <c:pt idx="47">
                  <c:v>5579</c:v>
                </c:pt>
                <c:pt idx="48">
                  <c:v>4767</c:v>
                </c:pt>
                <c:pt idx="49">
                  <c:v>3132</c:v>
                </c:pt>
                <c:pt idx="50">
                  <c:v>3179</c:v>
                </c:pt>
                <c:pt idx="51">
                  <c:v>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B-44BC-ABDA-94DADC9F84B9}"/>
            </c:ext>
          </c:extLst>
        </c:ser>
        <c:ser>
          <c:idx val="3"/>
          <c:order val="1"/>
          <c:tx>
            <c:v>2015/2016</c:v>
          </c:tx>
          <c:spPr>
            <a:ln w="28575">
              <a:solidFill>
                <a:srgbClr val="00FF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data3'!$N$820:$N$871</c:f>
              <c:numCache>
                <c:formatCode>_(* #,##0_);_(* \(#,##0\);_(* "-"??_);_(@_)</c:formatCode>
                <c:ptCount val="52"/>
                <c:pt idx="0">
                  <c:v>8539</c:v>
                </c:pt>
                <c:pt idx="1">
                  <c:v>8265</c:v>
                </c:pt>
                <c:pt idx="2">
                  <c:v>7896</c:v>
                </c:pt>
                <c:pt idx="3">
                  <c:v>7830.5</c:v>
                </c:pt>
                <c:pt idx="4">
                  <c:v>7860</c:v>
                </c:pt>
                <c:pt idx="5">
                  <c:v>7851.8</c:v>
                </c:pt>
                <c:pt idx="6">
                  <c:v>7690</c:v>
                </c:pt>
                <c:pt idx="7">
                  <c:v>7966</c:v>
                </c:pt>
                <c:pt idx="8">
                  <c:v>8029</c:v>
                </c:pt>
                <c:pt idx="9">
                  <c:v>8377</c:v>
                </c:pt>
                <c:pt idx="10">
                  <c:v>8768</c:v>
                </c:pt>
                <c:pt idx="11">
                  <c:v>10272</c:v>
                </c:pt>
                <c:pt idx="12">
                  <c:v>10398</c:v>
                </c:pt>
                <c:pt idx="13">
                  <c:v>10943</c:v>
                </c:pt>
                <c:pt idx="14">
                  <c:v>11027.6</c:v>
                </c:pt>
                <c:pt idx="15">
                  <c:v>11007.6</c:v>
                </c:pt>
                <c:pt idx="16">
                  <c:v>11156.4</c:v>
                </c:pt>
                <c:pt idx="17">
                  <c:v>11052</c:v>
                </c:pt>
                <c:pt idx="18">
                  <c:v>11083</c:v>
                </c:pt>
                <c:pt idx="19">
                  <c:v>11669</c:v>
                </c:pt>
                <c:pt idx="20">
                  <c:v>11836.9</c:v>
                </c:pt>
                <c:pt idx="21">
                  <c:v>12305</c:v>
                </c:pt>
                <c:pt idx="22">
                  <c:v>12182</c:v>
                </c:pt>
                <c:pt idx="23">
                  <c:v>12503</c:v>
                </c:pt>
                <c:pt idx="24">
                  <c:v>12567</c:v>
                </c:pt>
                <c:pt idx="25">
                  <c:v>12875</c:v>
                </c:pt>
                <c:pt idx="26">
                  <c:v>12994.8</c:v>
                </c:pt>
                <c:pt idx="27">
                  <c:v>13348</c:v>
                </c:pt>
                <c:pt idx="28" formatCode="#,##0_);\(#,##0\)">
                  <c:v>13153.7</c:v>
                </c:pt>
                <c:pt idx="29" formatCode="#,##0_);\(#,##0\)">
                  <c:v>12808.3</c:v>
                </c:pt>
                <c:pt idx="30" formatCode="#,##0_);\(#,##0\)">
                  <c:v>12616</c:v>
                </c:pt>
                <c:pt idx="31" formatCode="#,##0_);\(#,##0\)">
                  <c:v>12743.4</c:v>
                </c:pt>
                <c:pt idx="32">
                  <c:v>12662.6</c:v>
                </c:pt>
                <c:pt idx="33" formatCode="#,##0_);\(#,##0\)">
                  <c:v>13732.6</c:v>
                </c:pt>
                <c:pt idx="34" formatCode="#,##0_);\(#,##0\)">
                  <c:v>13276</c:v>
                </c:pt>
                <c:pt idx="35" formatCode="#,##0_);\(#,##0\)">
                  <c:v>13239.6</c:v>
                </c:pt>
                <c:pt idx="36" formatCode="#,##0_);\(#,##0\)">
                  <c:v>13537.7</c:v>
                </c:pt>
                <c:pt idx="37" formatCode="#,##0_);\(#,##0\)">
                  <c:v>13793.8</c:v>
                </c:pt>
                <c:pt idx="38" formatCode="#,##0_);\(#,##0\)">
                  <c:v>14359.4</c:v>
                </c:pt>
                <c:pt idx="39" formatCode="#,##0_);\(#,##0\)">
                  <c:v>14676.1</c:v>
                </c:pt>
                <c:pt idx="40" formatCode="#,##0_);\(#,##0\)">
                  <c:v>14077.8</c:v>
                </c:pt>
                <c:pt idx="41" formatCode="#,##0_);\(#,##0\)">
                  <c:v>13740.4</c:v>
                </c:pt>
                <c:pt idx="42" formatCode="#,##0_);\(#,##0\)">
                  <c:v>12711.7</c:v>
                </c:pt>
                <c:pt idx="43" formatCode="#,##0_);\(#,##0\)">
                  <c:v>11810.9</c:v>
                </c:pt>
                <c:pt idx="44" formatCode="#,##0_);\(#,##0\)">
                  <c:v>11236.1</c:v>
                </c:pt>
                <c:pt idx="45" formatCode="#,##0_);\(#,##0\)">
                  <c:v>10340.4</c:v>
                </c:pt>
                <c:pt idx="46" formatCode="#,##0_);\(#,##0\)">
                  <c:v>9399.4</c:v>
                </c:pt>
                <c:pt idx="47" formatCode="#,##0_);\(#,##0\)">
                  <c:v>8592</c:v>
                </c:pt>
                <c:pt idx="48" formatCode="#,##0_);\(#,##0\)">
                  <c:v>7742.7</c:v>
                </c:pt>
                <c:pt idx="49" formatCode="#,##0_);\(#,##0\)">
                  <c:v>6743.8</c:v>
                </c:pt>
                <c:pt idx="50" formatCode="#,##0_);\(#,##0\)">
                  <c:v>5769</c:v>
                </c:pt>
                <c:pt idx="51" formatCode="#,##0_);\(#,##0\)">
                  <c:v>4518.6000000000004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BB-44BC-ABDA-94DADC9F84B9}"/>
            </c:ext>
          </c:extLst>
        </c:ser>
        <c:ser>
          <c:idx val="4"/>
          <c:order val="2"/>
          <c:tx>
            <c:v>2016/2017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data3'!$N$872:$N$924</c:f>
              <c:numCache>
                <c:formatCode>#,##0_);\(#,##0\)</c:formatCode>
                <c:ptCount val="53"/>
                <c:pt idx="0">
                  <c:v>16043.5</c:v>
                </c:pt>
                <c:pt idx="1">
                  <c:v>15618.5</c:v>
                </c:pt>
                <c:pt idx="2">
                  <c:v>15187.3</c:v>
                </c:pt>
                <c:pt idx="3">
                  <c:v>14500.9</c:v>
                </c:pt>
                <c:pt idx="4">
                  <c:v>15171.5</c:v>
                </c:pt>
                <c:pt idx="5">
                  <c:v>14791.9</c:v>
                </c:pt>
                <c:pt idx="6">
                  <c:v>14963.9</c:v>
                </c:pt>
                <c:pt idx="7">
                  <c:v>15238.8</c:v>
                </c:pt>
                <c:pt idx="8">
                  <c:v>15843.6</c:v>
                </c:pt>
                <c:pt idx="9">
                  <c:v>16184.8</c:v>
                </c:pt>
                <c:pt idx="10">
                  <c:v>17304.900000000001</c:v>
                </c:pt>
                <c:pt idx="11">
                  <c:v>18401.900000000001</c:v>
                </c:pt>
                <c:pt idx="12">
                  <c:v>18354.7</c:v>
                </c:pt>
                <c:pt idx="13">
                  <c:v>18483.7</c:v>
                </c:pt>
                <c:pt idx="14">
                  <c:v>19164</c:v>
                </c:pt>
                <c:pt idx="15" formatCode="#,##0">
                  <c:v>19634.099999999999</c:v>
                </c:pt>
                <c:pt idx="16" formatCode="#,##0">
                  <c:v>19600.7</c:v>
                </c:pt>
                <c:pt idx="17">
                  <c:v>19420.900000000001</c:v>
                </c:pt>
                <c:pt idx="18">
                  <c:v>19330.3</c:v>
                </c:pt>
                <c:pt idx="19">
                  <c:v>19770</c:v>
                </c:pt>
                <c:pt idx="20">
                  <c:v>20161.900000000001</c:v>
                </c:pt>
                <c:pt idx="21">
                  <c:v>20540.900000000001</c:v>
                </c:pt>
                <c:pt idx="22">
                  <c:v>20387.900000000001</c:v>
                </c:pt>
                <c:pt idx="23">
                  <c:v>19919.7</c:v>
                </c:pt>
                <c:pt idx="24">
                  <c:v>19457.5</c:v>
                </c:pt>
                <c:pt idx="25">
                  <c:v>18652.099999999999</c:v>
                </c:pt>
                <c:pt idx="26">
                  <c:v>17939.5</c:v>
                </c:pt>
                <c:pt idx="27">
                  <c:v>17614.5</c:v>
                </c:pt>
                <c:pt idx="28">
                  <c:v>17579.3</c:v>
                </c:pt>
                <c:pt idx="29">
                  <c:v>16893.400000000001</c:v>
                </c:pt>
                <c:pt idx="30">
                  <c:v>16433.8</c:v>
                </c:pt>
                <c:pt idx="31">
                  <c:v>16095.5</c:v>
                </c:pt>
                <c:pt idx="32">
                  <c:v>15443.5</c:v>
                </c:pt>
                <c:pt idx="33">
                  <c:v>15057.2</c:v>
                </c:pt>
                <c:pt idx="34">
                  <c:v>14602.6</c:v>
                </c:pt>
                <c:pt idx="35">
                  <c:v>14157.4</c:v>
                </c:pt>
                <c:pt idx="36">
                  <c:v>13319.3</c:v>
                </c:pt>
                <c:pt idx="37">
                  <c:v>12724.1</c:v>
                </c:pt>
                <c:pt idx="38">
                  <c:v>11803.7</c:v>
                </c:pt>
                <c:pt idx="39">
                  <c:v>10938.5</c:v>
                </c:pt>
                <c:pt idx="40">
                  <c:v>10547</c:v>
                </c:pt>
                <c:pt idx="41">
                  <c:v>9864.2999999999993</c:v>
                </c:pt>
                <c:pt idx="42">
                  <c:v>9159.7000000000007</c:v>
                </c:pt>
                <c:pt idx="43">
                  <c:v>8191.1</c:v>
                </c:pt>
                <c:pt idx="44">
                  <c:v>7471.6</c:v>
                </c:pt>
                <c:pt idx="45">
                  <c:v>6896.3</c:v>
                </c:pt>
                <c:pt idx="46">
                  <c:v>6093.9</c:v>
                </c:pt>
                <c:pt idx="47">
                  <c:v>5040</c:v>
                </c:pt>
                <c:pt idx="48">
                  <c:v>4118.5</c:v>
                </c:pt>
                <c:pt idx="49">
                  <c:v>3482.5</c:v>
                </c:pt>
                <c:pt idx="50">
                  <c:v>2859.8</c:v>
                </c:pt>
                <c:pt idx="51">
                  <c:v>2064.4</c:v>
                </c:pt>
                <c:pt idx="52">
                  <c:v>9456.2999999999993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BB-44BC-ABDA-94DADC9F84B9}"/>
            </c:ext>
          </c:extLst>
        </c:ser>
        <c:ser>
          <c:idx val="5"/>
          <c:order val="3"/>
          <c:tx>
            <c:v>2017/2018</c:v>
          </c:tx>
          <c:spPr>
            <a:ln w="31750"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DBB-44BC-ABDA-94DADC9F84B9}"/>
              </c:ext>
            </c:extLst>
          </c:dPt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data3'!$N$925:$N$976</c:f>
              <c:numCache>
                <c:formatCode>#,##0_);\(#,##0\)</c:formatCode>
                <c:ptCount val="52"/>
                <c:pt idx="0">
                  <c:v>9788.4</c:v>
                </c:pt>
                <c:pt idx="1">
                  <c:v>9611.6</c:v>
                </c:pt>
                <c:pt idx="2">
                  <c:v>9204.4</c:v>
                </c:pt>
                <c:pt idx="3">
                  <c:v>9052.4</c:v>
                </c:pt>
                <c:pt idx="4">
                  <c:v>9976</c:v>
                </c:pt>
                <c:pt idx="5">
                  <c:v>10891.6</c:v>
                </c:pt>
                <c:pt idx="6">
                  <c:v>11575.6</c:v>
                </c:pt>
                <c:pt idx="7">
                  <c:v>11788.7</c:v>
                </c:pt>
                <c:pt idx="8">
                  <c:v>13663.4</c:v>
                </c:pt>
                <c:pt idx="9">
                  <c:v>14195.4</c:v>
                </c:pt>
                <c:pt idx="10">
                  <c:v>14580.6</c:v>
                </c:pt>
                <c:pt idx="11">
                  <c:v>14528.5</c:v>
                </c:pt>
                <c:pt idx="12">
                  <c:v>14812.6</c:v>
                </c:pt>
                <c:pt idx="13">
                  <c:v>14988.7</c:v>
                </c:pt>
                <c:pt idx="14">
                  <c:v>15845.1</c:v>
                </c:pt>
                <c:pt idx="15">
                  <c:v>16569.5</c:v>
                </c:pt>
                <c:pt idx="16">
                  <c:v>16013</c:v>
                </c:pt>
                <c:pt idx="17">
                  <c:v>15561</c:v>
                </c:pt>
                <c:pt idx="18">
                  <c:v>16789.599999999999</c:v>
                </c:pt>
                <c:pt idx="19">
                  <c:v>17636.5</c:v>
                </c:pt>
                <c:pt idx="20">
                  <c:v>18441</c:v>
                </c:pt>
                <c:pt idx="21">
                  <c:v>19249.400000000001</c:v>
                </c:pt>
                <c:pt idx="22">
                  <c:v>20359.400000000001</c:v>
                </c:pt>
                <c:pt idx="23">
                  <c:v>21062.7</c:v>
                </c:pt>
                <c:pt idx="24">
                  <c:v>21540</c:v>
                </c:pt>
                <c:pt idx="25">
                  <c:v>22320.799999999999</c:v>
                </c:pt>
                <c:pt idx="26">
                  <c:v>23419.5</c:v>
                </c:pt>
                <c:pt idx="27">
                  <c:v>23514.400000000001</c:v>
                </c:pt>
                <c:pt idx="28">
                  <c:v>23491.4</c:v>
                </c:pt>
                <c:pt idx="29">
                  <c:v>23124</c:v>
                </c:pt>
                <c:pt idx="30">
                  <c:v>22051.9</c:v>
                </c:pt>
                <c:pt idx="31">
                  <c:v>21549.7</c:v>
                </c:pt>
                <c:pt idx="32">
                  <c:v>20545.8</c:v>
                </c:pt>
                <c:pt idx="33">
                  <c:v>20091.3</c:v>
                </c:pt>
                <c:pt idx="34">
                  <c:v>19002.099999999999</c:v>
                </c:pt>
                <c:pt idx="35">
                  <c:v>18424.099999999999</c:v>
                </c:pt>
                <c:pt idx="36">
                  <c:v>17809</c:v>
                </c:pt>
                <c:pt idx="37">
                  <c:v>16907.3</c:v>
                </c:pt>
                <c:pt idx="38">
                  <c:v>16297.5</c:v>
                </c:pt>
                <c:pt idx="39">
                  <c:v>15828.2</c:v>
                </c:pt>
                <c:pt idx="40">
                  <c:v>14231.2</c:v>
                </c:pt>
                <c:pt idx="41">
                  <c:v>13601.2</c:v>
                </c:pt>
                <c:pt idx="42">
                  <c:v>12527.1</c:v>
                </c:pt>
                <c:pt idx="43">
                  <c:v>11532.5</c:v>
                </c:pt>
                <c:pt idx="44">
                  <c:v>10880.5</c:v>
                </c:pt>
                <c:pt idx="45">
                  <c:v>9937.1</c:v>
                </c:pt>
                <c:pt idx="46">
                  <c:v>8604.6</c:v>
                </c:pt>
                <c:pt idx="47">
                  <c:v>7730.3</c:v>
                </c:pt>
                <c:pt idx="48">
                  <c:v>6849.3</c:v>
                </c:pt>
                <c:pt idx="49">
                  <c:v>5709.2</c:v>
                </c:pt>
                <c:pt idx="50">
                  <c:v>4540.3</c:v>
                </c:pt>
                <c:pt idx="51">
                  <c:v>3362.1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BB-44BC-ABDA-94DADC9F84B9}"/>
            </c:ext>
          </c:extLst>
        </c:ser>
        <c:ser>
          <c:idx val="1"/>
          <c:order val="4"/>
          <c:tx>
            <c:v>2018/2019</c:v>
          </c:tx>
          <c:spPr>
            <a:ln w="381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data3'!$N$977:$N$1028</c:f>
              <c:numCache>
                <c:formatCode>#,##0_);\(#,##0\)</c:formatCode>
                <c:ptCount val="52"/>
                <c:pt idx="0">
                  <c:v>14444.2</c:v>
                </c:pt>
                <c:pt idx="1">
                  <c:v>14750.3</c:v>
                </c:pt>
                <c:pt idx="2">
                  <c:v>15104.3</c:v>
                </c:pt>
                <c:pt idx="3">
                  <c:v>15127.2</c:v>
                </c:pt>
                <c:pt idx="4">
                  <c:v>14528.7</c:v>
                </c:pt>
                <c:pt idx="5">
                  <c:v>13810.8</c:v>
                </c:pt>
                <c:pt idx="6">
                  <c:v>12947.1</c:v>
                </c:pt>
                <c:pt idx="7">
                  <c:v>12586.5</c:v>
                </c:pt>
                <c:pt idx="8">
                  <c:v>11932.6</c:v>
                </c:pt>
                <c:pt idx="9">
                  <c:v>11712.2</c:v>
                </c:pt>
                <c:pt idx="10" formatCode="_(* #,##0_);_(* \(#,##0\);_(* &quot;-&quot;??_);_(@_)">
                  <c:v>11754.7</c:v>
                </c:pt>
                <c:pt idx="11" formatCode="_(* #,##0_);_(* \(#,##0\);_(* &quot;-&quot;??_);_(@_)">
                  <c:v>11968</c:v>
                </c:pt>
                <c:pt idx="12">
                  <c:v>11979.1</c:v>
                </c:pt>
                <c:pt idx="13">
                  <c:v>11930.2</c:v>
                </c:pt>
                <c:pt idx="14">
                  <c:v>12929</c:v>
                </c:pt>
                <c:pt idx="15">
                  <c:v>13728.8</c:v>
                </c:pt>
                <c:pt idx="16">
                  <c:v>13226</c:v>
                </c:pt>
                <c:pt idx="17">
                  <c:v>13020.8</c:v>
                </c:pt>
                <c:pt idx="23">
                  <c:v>13559.8</c:v>
                </c:pt>
                <c:pt idx="24">
                  <c:v>14030.6</c:v>
                </c:pt>
                <c:pt idx="25">
                  <c:v>14256.3</c:v>
                </c:pt>
                <c:pt idx="26">
                  <c:v>13842.5</c:v>
                </c:pt>
                <c:pt idx="27">
                  <c:v>13934.2</c:v>
                </c:pt>
                <c:pt idx="28">
                  <c:v>13879.2</c:v>
                </c:pt>
                <c:pt idx="29">
                  <c:v>13154.3</c:v>
                </c:pt>
                <c:pt idx="30">
                  <c:v>12719.3</c:v>
                </c:pt>
                <c:pt idx="31">
                  <c:v>12442.7</c:v>
                </c:pt>
                <c:pt idx="32">
                  <c:v>11973.9</c:v>
                </c:pt>
                <c:pt idx="33">
                  <c:v>11194.3</c:v>
                </c:pt>
                <c:pt idx="34">
                  <c:v>10327.799999999999</c:v>
                </c:pt>
                <c:pt idx="35">
                  <c:v>9897.2999999999993</c:v>
                </c:pt>
                <c:pt idx="36">
                  <c:v>9460.1</c:v>
                </c:pt>
                <c:pt idx="37">
                  <c:v>8646.5</c:v>
                </c:pt>
                <c:pt idx="38">
                  <c:v>7867.7</c:v>
                </c:pt>
                <c:pt idx="39">
                  <c:v>7147.6</c:v>
                </c:pt>
                <c:pt idx="40">
                  <c:v>6545.1</c:v>
                </c:pt>
                <c:pt idx="41">
                  <c:v>6143.6</c:v>
                </c:pt>
                <c:pt idx="42">
                  <c:v>6025.9</c:v>
                </c:pt>
                <c:pt idx="43">
                  <c:v>5395.5</c:v>
                </c:pt>
                <c:pt idx="44">
                  <c:v>4913</c:v>
                </c:pt>
                <c:pt idx="45">
                  <c:v>4455.7</c:v>
                </c:pt>
                <c:pt idx="46">
                  <c:v>3894.6</c:v>
                </c:pt>
                <c:pt idx="47">
                  <c:v>3244.5</c:v>
                </c:pt>
                <c:pt idx="48">
                  <c:v>2592.8000000000002</c:v>
                </c:pt>
                <c:pt idx="49">
                  <c:v>2172.4</c:v>
                </c:pt>
                <c:pt idx="50">
                  <c:v>1558.6</c:v>
                </c:pt>
                <c:pt idx="51">
                  <c:v>1010.8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BB-44BC-ABDA-94DADC9F84B9}"/>
            </c:ext>
          </c:extLst>
        </c:ser>
        <c:ser>
          <c:idx val="2"/>
          <c:order val="5"/>
          <c:tx>
            <c:v>4-wk avg</c:v>
          </c:tx>
          <c:spPr>
            <a:ln w="34925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data3'!$AQ$872:$AQ$924</c:f>
              <c:numCache>
                <c:formatCode>#,##0</c:formatCode>
                <c:ptCount val="53"/>
                <c:pt idx="0">
                  <c:v>8268.7250000000004</c:v>
                </c:pt>
                <c:pt idx="1">
                  <c:v>10487.4</c:v>
                </c:pt>
                <c:pt idx="2">
                  <c:v>12841.974999999999</c:v>
                </c:pt>
                <c:pt idx="3">
                  <c:v>15337.550000000001</c:v>
                </c:pt>
                <c:pt idx="4">
                  <c:v>15119.55</c:v>
                </c:pt>
                <c:pt idx="5">
                  <c:v>14912.9</c:v>
                </c:pt>
                <c:pt idx="6">
                  <c:v>14857.050000000001</c:v>
                </c:pt>
                <c:pt idx="7">
                  <c:v>15041.525000000001</c:v>
                </c:pt>
                <c:pt idx="8">
                  <c:v>15209.55</c:v>
                </c:pt>
                <c:pt idx="9">
                  <c:v>15557.774999999998</c:v>
                </c:pt>
                <c:pt idx="10">
                  <c:v>16143.025</c:v>
                </c:pt>
                <c:pt idx="11">
                  <c:v>16933.800000000003</c:v>
                </c:pt>
                <c:pt idx="12">
                  <c:v>17561.575000000001</c:v>
                </c:pt>
                <c:pt idx="13">
                  <c:v>18136.3</c:v>
                </c:pt>
                <c:pt idx="14">
                  <c:v>18601.075000000001</c:v>
                </c:pt>
                <c:pt idx="15">
                  <c:v>18909.125</c:v>
                </c:pt>
                <c:pt idx="16">
                  <c:v>19220.625</c:v>
                </c:pt>
                <c:pt idx="17">
                  <c:v>19454.925000000003</c:v>
                </c:pt>
                <c:pt idx="18">
                  <c:v>19496.5</c:v>
                </c:pt>
                <c:pt idx="19">
                  <c:v>19530.475000000002</c:v>
                </c:pt>
                <c:pt idx="20">
                  <c:v>19670.775000000001</c:v>
                </c:pt>
                <c:pt idx="21">
                  <c:v>19950.775000000001</c:v>
                </c:pt>
                <c:pt idx="22">
                  <c:v>20215.175000000003</c:v>
                </c:pt>
                <c:pt idx="23">
                  <c:v>20252.600000000002</c:v>
                </c:pt>
                <c:pt idx="24">
                  <c:v>20076.5</c:v>
                </c:pt>
                <c:pt idx="25">
                  <c:v>19604.300000000003</c:v>
                </c:pt>
                <c:pt idx="26">
                  <c:v>18992.199999999997</c:v>
                </c:pt>
                <c:pt idx="27">
                  <c:v>18415.900000000001</c:v>
                </c:pt>
                <c:pt idx="28">
                  <c:v>17946.349999999999</c:v>
                </c:pt>
                <c:pt idx="29">
                  <c:v>17506.675000000003</c:v>
                </c:pt>
                <c:pt idx="30">
                  <c:v>17130.25</c:v>
                </c:pt>
                <c:pt idx="31">
                  <c:v>16750.5</c:v>
                </c:pt>
                <c:pt idx="32">
                  <c:v>16216.55</c:v>
                </c:pt>
                <c:pt idx="33">
                  <c:v>15757.5</c:v>
                </c:pt>
                <c:pt idx="34">
                  <c:v>15299.699999999999</c:v>
                </c:pt>
                <c:pt idx="35">
                  <c:v>14815.175000000001</c:v>
                </c:pt>
                <c:pt idx="36">
                  <c:v>14284.125</c:v>
                </c:pt>
                <c:pt idx="37">
                  <c:v>13700.85</c:v>
                </c:pt>
                <c:pt idx="38">
                  <c:v>13001.125</c:v>
                </c:pt>
                <c:pt idx="39">
                  <c:v>12196.400000000001</c:v>
                </c:pt>
                <c:pt idx="40">
                  <c:v>11503.325000000001</c:v>
                </c:pt>
                <c:pt idx="41">
                  <c:v>10788.375</c:v>
                </c:pt>
                <c:pt idx="42">
                  <c:v>10127.375</c:v>
                </c:pt>
                <c:pt idx="43">
                  <c:v>9440.5249999999996</c:v>
                </c:pt>
                <c:pt idx="44">
                  <c:v>8671.6749999999993</c:v>
                </c:pt>
                <c:pt idx="45">
                  <c:v>7929.6750000000002</c:v>
                </c:pt>
                <c:pt idx="46">
                  <c:v>7163.2250000000004</c:v>
                </c:pt>
                <c:pt idx="47">
                  <c:v>6375.4500000000007</c:v>
                </c:pt>
                <c:pt idx="48">
                  <c:v>5537.1750000000002</c:v>
                </c:pt>
                <c:pt idx="49">
                  <c:v>4683.7250000000004</c:v>
                </c:pt>
                <c:pt idx="50">
                  <c:v>3875.2</c:v>
                </c:pt>
                <c:pt idx="51">
                  <c:v>3131.2999999999997</c:v>
                </c:pt>
                <c:pt idx="52">
                  <c:v>4465.75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BB-44BC-ABDA-94DADC9F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9115848"/>
        <c:axId val="1"/>
      </c:lineChart>
      <c:dateAx>
        <c:axId val="429115848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734773105130351E-2"/>
              <c:y val="0.2959509247390587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4291158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672954064021739"/>
          <c:y val="0.83457486418848803"/>
          <c:w val="0.84182444236271103"/>
          <c:h val="9.479582494048710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63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Outstanding Soybean Export Sales, 2014/2015 - 2018/2019</a:t>
            </a:r>
          </a:p>
        </c:rich>
      </c:tx>
      <c:layout>
        <c:manualLayout>
          <c:xMode val="edge"/>
          <c:yMode val="edge"/>
          <c:x val="0.19779969423014043"/>
          <c:y val="4.65683413938739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41596646056826"/>
          <c:y val="0.14065603474692565"/>
          <c:w val="0.81764536983212666"/>
          <c:h val="0.52684742143050534"/>
        </c:manualLayout>
      </c:layout>
      <c:lineChart>
        <c:grouping val="standard"/>
        <c:varyColors val="0"/>
        <c:ser>
          <c:idx val="2"/>
          <c:order val="0"/>
          <c:tx>
            <c:v>2014/15</c:v>
          </c:tx>
          <c:spPr>
            <a:ln w="38100"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data3'!$P$768:$P$819</c:f>
              <c:numCache>
                <c:formatCode>_(* #,##0_);_(* \(#,##0\);_(* "-"??_);_(@_)</c:formatCode>
                <c:ptCount val="52"/>
                <c:pt idx="0">
                  <c:v>23926</c:v>
                </c:pt>
                <c:pt idx="1">
                  <c:v>25188</c:v>
                </c:pt>
                <c:pt idx="2">
                  <c:v>27338</c:v>
                </c:pt>
                <c:pt idx="3">
                  <c:v>27455</c:v>
                </c:pt>
                <c:pt idx="4">
                  <c:v>27405</c:v>
                </c:pt>
                <c:pt idx="5">
                  <c:v>26812</c:v>
                </c:pt>
                <c:pt idx="6">
                  <c:v>27099</c:v>
                </c:pt>
                <c:pt idx="7">
                  <c:v>26581</c:v>
                </c:pt>
                <c:pt idx="8">
                  <c:v>25275</c:v>
                </c:pt>
                <c:pt idx="9">
                  <c:v>24081</c:v>
                </c:pt>
                <c:pt idx="10">
                  <c:v>21487</c:v>
                </c:pt>
                <c:pt idx="11">
                  <c:v>20191.099999999999</c:v>
                </c:pt>
                <c:pt idx="12">
                  <c:v>19338</c:v>
                </c:pt>
                <c:pt idx="13">
                  <c:v>17732</c:v>
                </c:pt>
                <c:pt idx="14">
                  <c:v>16537</c:v>
                </c:pt>
                <c:pt idx="15">
                  <c:v>14780.7</c:v>
                </c:pt>
                <c:pt idx="16">
                  <c:v>14326</c:v>
                </c:pt>
                <c:pt idx="17">
                  <c:v>13546</c:v>
                </c:pt>
                <c:pt idx="18">
                  <c:v>12931</c:v>
                </c:pt>
                <c:pt idx="19">
                  <c:v>11313</c:v>
                </c:pt>
                <c:pt idx="20">
                  <c:v>10571</c:v>
                </c:pt>
                <c:pt idx="21">
                  <c:v>8895</c:v>
                </c:pt>
                <c:pt idx="22">
                  <c:v>8037</c:v>
                </c:pt>
                <c:pt idx="23">
                  <c:v>7188</c:v>
                </c:pt>
                <c:pt idx="24">
                  <c:v>6544</c:v>
                </c:pt>
                <c:pt idx="25">
                  <c:v>6275</c:v>
                </c:pt>
                <c:pt idx="26">
                  <c:v>5794</c:v>
                </c:pt>
                <c:pt idx="27">
                  <c:v>5497</c:v>
                </c:pt>
                <c:pt idx="28">
                  <c:v>5242</c:v>
                </c:pt>
                <c:pt idx="29">
                  <c:v>4604</c:v>
                </c:pt>
                <c:pt idx="30">
                  <c:v>3803</c:v>
                </c:pt>
                <c:pt idx="31">
                  <c:v>3553</c:v>
                </c:pt>
                <c:pt idx="32">
                  <c:v>3499</c:v>
                </c:pt>
                <c:pt idx="33">
                  <c:v>3668</c:v>
                </c:pt>
                <c:pt idx="34">
                  <c:v>3820</c:v>
                </c:pt>
                <c:pt idx="35">
                  <c:v>3707</c:v>
                </c:pt>
                <c:pt idx="36">
                  <c:v>3602</c:v>
                </c:pt>
                <c:pt idx="37">
                  <c:v>3574</c:v>
                </c:pt>
                <c:pt idx="38">
                  <c:v>3480</c:v>
                </c:pt>
                <c:pt idx="39">
                  <c:v>3399</c:v>
                </c:pt>
                <c:pt idx="40">
                  <c:v>3178</c:v>
                </c:pt>
                <c:pt idx="41">
                  <c:v>3147</c:v>
                </c:pt>
                <c:pt idx="42">
                  <c:v>2849</c:v>
                </c:pt>
                <c:pt idx="43">
                  <c:v>2688.2</c:v>
                </c:pt>
                <c:pt idx="44">
                  <c:v>2650</c:v>
                </c:pt>
                <c:pt idx="45">
                  <c:v>2330</c:v>
                </c:pt>
                <c:pt idx="46">
                  <c:v>2618</c:v>
                </c:pt>
                <c:pt idx="47">
                  <c:v>1960</c:v>
                </c:pt>
                <c:pt idx="48">
                  <c:v>1878</c:v>
                </c:pt>
                <c:pt idx="49">
                  <c:v>1524</c:v>
                </c:pt>
                <c:pt idx="50">
                  <c:v>1161</c:v>
                </c:pt>
                <c:pt idx="51">
                  <c:v>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C-4A52-9643-F2E7E09AA04F}"/>
            </c:ext>
          </c:extLst>
        </c:ser>
        <c:ser>
          <c:idx val="3"/>
          <c:order val="1"/>
          <c:tx>
            <c:v>2015/16</c:v>
          </c:tx>
          <c:spPr>
            <a:ln w="34925">
              <a:solidFill>
                <a:srgbClr val="CC66FF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data3'!$P$820:$P$871</c:f>
              <c:numCache>
                <c:formatCode>_(* #,##0_);_(* \(#,##0\);_(* "-"??_);_(@_)</c:formatCode>
                <c:ptCount val="52"/>
                <c:pt idx="0">
                  <c:v>16043</c:v>
                </c:pt>
                <c:pt idx="1">
                  <c:v>16584</c:v>
                </c:pt>
                <c:pt idx="2">
                  <c:v>17551</c:v>
                </c:pt>
                <c:pt idx="3">
                  <c:v>19241.8</c:v>
                </c:pt>
                <c:pt idx="4">
                  <c:v>19593</c:v>
                </c:pt>
                <c:pt idx="5">
                  <c:v>19441.7</c:v>
                </c:pt>
                <c:pt idx="6">
                  <c:v>19142</c:v>
                </c:pt>
                <c:pt idx="7">
                  <c:v>18424</c:v>
                </c:pt>
                <c:pt idx="8">
                  <c:v>16897</c:v>
                </c:pt>
                <c:pt idx="9">
                  <c:v>15708</c:v>
                </c:pt>
                <c:pt idx="10">
                  <c:v>15234</c:v>
                </c:pt>
                <c:pt idx="11">
                  <c:v>14495</c:v>
                </c:pt>
                <c:pt idx="12">
                  <c:v>13370</c:v>
                </c:pt>
                <c:pt idx="13">
                  <c:v>13194</c:v>
                </c:pt>
                <c:pt idx="14">
                  <c:v>12527.8</c:v>
                </c:pt>
                <c:pt idx="15">
                  <c:v>12978.4</c:v>
                </c:pt>
                <c:pt idx="16">
                  <c:v>12090.7</c:v>
                </c:pt>
                <c:pt idx="17">
                  <c:v>10912</c:v>
                </c:pt>
                <c:pt idx="18">
                  <c:v>10692</c:v>
                </c:pt>
                <c:pt idx="19">
                  <c:v>10102</c:v>
                </c:pt>
                <c:pt idx="20">
                  <c:v>9426.4</c:v>
                </c:pt>
                <c:pt idx="21">
                  <c:v>8241</c:v>
                </c:pt>
                <c:pt idx="22">
                  <c:v>7586</c:v>
                </c:pt>
                <c:pt idx="23">
                  <c:v>6372</c:v>
                </c:pt>
                <c:pt idx="24">
                  <c:v>5205</c:v>
                </c:pt>
                <c:pt idx="25">
                  <c:v>4417</c:v>
                </c:pt>
                <c:pt idx="26">
                  <c:v>3757.6</c:v>
                </c:pt>
                <c:pt idx="27">
                  <c:v>3613</c:v>
                </c:pt>
                <c:pt idx="28" formatCode="#,##0_);\(#,##0\)">
                  <c:v>3457.4</c:v>
                </c:pt>
                <c:pt idx="29" formatCode="#,##0_);\(#,##0\)">
                  <c:v>3264.2</c:v>
                </c:pt>
                <c:pt idx="30" formatCode="#,##0_);\(#,##0\)">
                  <c:v>3362.1</c:v>
                </c:pt>
                <c:pt idx="31" formatCode="#,##0_);\(#,##0\)">
                  <c:v>3409.5</c:v>
                </c:pt>
                <c:pt idx="32">
                  <c:v>3477.3</c:v>
                </c:pt>
                <c:pt idx="33" formatCode="#,##0_);\(#,##0\)">
                  <c:v>3424.6</c:v>
                </c:pt>
                <c:pt idx="34" formatCode="#,##0_);\(#,##0\)">
                  <c:v>3934.7</c:v>
                </c:pt>
                <c:pt idx="35" formatCode="#,##0_);\(#,##0\)">
                  <c:v>3930</c:v>
                </c:pt>
                <c:pt idx="36" formatCode="#,##0_);\(#,##0\)">
                  <c:v>4258.8</c:v>
                </c:pt>
                <c:pt idx="37" formatCode="#,##0_);\(#,##0\)">
                  <c:v>4595.5</c:v>
                </c:pt>
                <c:pt idx="38" formatCode="#,##0_);\(#,##0\)">
                  <c:v>4692.7</c:v>
                </c:pt>
                <c:pt idx="39" formatCode="#,##0_);\(#,##0\)">
                  <c:v>5325.6</c:v>
                </c:pt>
                <c:pt idx="40" formatCode="#,##0_);\(#,##0\)">
                  <c:v>6017.3</c:v>
                </c:pt>
                <c:pt idx="41" formatCode="#,##0_);\(#,##0\)">
                  <c:v>6392.7</c:v>
                </c:pt>
                <c:pt idx="42" formatCode="#,##0_);\(#,##0\)">
                  <c:v>6784.6</c:v>
                </c:pt>
                <c:pt idx="43" formatCode="#,##0_);\(#,##0\)">
                  <c:v>7227.3</c:v>
                </c:pt>
                <c:pt idx="44" formatCode="#,##0_);\(#,##0\)">
                  <c:v>7192.8</c:v>
                </c:pt>
                <c:pt idx="45" formatCode="#,##0_);\(#,##0\)">
                  <c:v>7124</c:v>
                </c:pt>
                <c:pt idx="46" formatCode="#,##0_);\(#,##0\)">
                  <c:v>6424.1</c:v>
                </c:pt>
                <c:pt idx="47" formatCode="#,##0_);\(#,##0\)">
                  <c:v>6247.5</c:v>
                </c:pt>
                <c:pt idx="48" formatCode="#,##0_);\(#,##0\)">
                  <c:v>5481.2</c:v>
                </c:pt>
                <c:pt idx="49" formatCode="#,##0_);\(#,##0\)">
                  <c:v>4794</c:v>
                </c:pt>
                <c:pt idx="50" formatCode="#,##0_);\(#,##0\)">
                  <c:v>4040.1</c:v>
                </c:pt>
                <c:pt idx="51" formatCode="#,##0_);\(#,##0\)">
                  <c:v>3028.1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C-4A52-9643-F2E7E09AA04F}"/>
            </c:ext>
          </c:extLst>
        </c:ser>
        <c:ser>
          <c:idx val="4"/>
          <c:order val="2"/>
          <c:tx>
            <c:v>2016/17</c:v>
          </c:tx>
          <c:spPr>
            <a:ln w="34925">
              <a:solidFill>
                <a:srgbClr val="CC660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data3'!$P$872:$P$924</c:f>
              <c:numCache>
                <c:formatCode>#,##0_);\(#,##0\)</c:formatCode>
                <c:ptCount val="53"/>
                <c:pt idx="0">
                  <c:v>22297.8</c:v>
                </c:pt>
                <c:pt idx="1">
                  <c:v>22316.7</c:v>
                </c:pt>
                <c:pt idx="2">
                  <c:v>22402.1</c:v>
                </c:pt>
                <c:pt idx="3">
                  <c:v>23700.7</c:v>
                </c:pt>
                <c:pt idx="4">
                  <c:v>24853.4</c:v>
                </c:pt>
                <c:pt idx="5">
                  <c:v>24711.599999999999</c:v>
                </c:pt>
                <c:pt idx="6">
                  <c:v>24048.799999999999</c:v>
                </c:pt>
                <c:pt idx="7">
                  <c:v>23285.599999999999</c:v>
                </c:pt>
                <c:pt idx="8">
                  <c:v>22867.200000000001</c:v>
                </c:pt>
                <c:pt idx="9">
                  <c:v>21077.7</c:v>
                </c:pt>
                <c:pt idx="10">
                  <c:v>19462.3</c:v>
                </c:pt>
                <c:pt idx="11">
                  <c:v>18552.7</c:v>
                </c:pt>
                <c:pt idx="12">
                  <c:v>17568.099999999999</c:v>
                </c:pt>
                <c:pt idx="13">
                  <c:v>17160.099999999999</c:v>
                </c:pt>
                <c:pt idx="14">
                  <c:v>17278.5</c:v>
                </c:pt>
                <c:pt idx="15" formatCode="#,##0">
                  <c:v>17289.3</c:v>
                </c:pt>
                <c:pt idx="16" formatCode="#,##0">
                  <c:v>16371.8</c:v>
                </c:pt>
                <c:pt idx="17">
                  <c:v>14869.3</c:v>
                </c:pt>
                <c:pt idx="18">
                  <c:v>13786.1</c:v>
                </c:pt>
                <c:pt idx="19">
                  <c:v>13187</c:v>
                </c:pt>
                <c:pt idx="20">
                  <c:v>12464.3</c:v>
                </c:pt>
                <c:pt idx="21">
                  <c:v>11563.3</c:v>
                </c:pt>
                <c:pt idx="22">
                  <c:v>10457.799999999999</c:v>
                </c:pt>
                <c:pt idx="23">
                  <c:v>10209.6</c:v>
                </c:pt>
                <c:pt idx="24">
                  <c:v>9569.1</c:v>
                </c:pt>
                <c:pt idx="25">
                  <c:v>9009.2000000000007</c:v>
                </c:pt>
                <c:pt idx="26">
                  <c:v>8511.7999999999993</c:v>
                </c:pt>
                <c:pt idx="27">
                  <c:v>8134.6</c:v>
                </c:pt>
                <c:pt idx="28">
                  <c:v>8296.7999999999993</c:v>
                </c:pt>
                <c:pt idx="29">
                  <c:v>8026.3</c:v>
                </c:pt>
                <c:pt idx="30">
                  <c:v>7753.5</c:v>
                </c:pt>
                <c:pt idx="31">
                  <c:v>7350.1</c:v>
                </c:pt>
                <c:pt idx="32">
                  <c:v>7130.2</c:v>
                </c:pt>
                <c:pt idx="33">
                  <c:v>7156.1</c:v>
                </c:pt>
                <c:pt idx="34">
                  <c:v>6834.2</c:v>
                </c:pt>
                <c:pt idx="35">
                  <c:v>6869.6</c:v>
                </c:pt>
                <c:pt idx="36">
                  <c:v>6879.4</c:v>
                </c:pt>
                <c:pt idx="37">
                  <c:v>7017.5</c:v>
                </c:pt>
                <c:pt idx="38">
                  <c:v>7281.9</c:v>
                </c:pt>
                <c:pt idx="39">
                  <c:v>7121.5</c:v>
                </c:pt>
                <c:pt idx="40">
                  <c:v>6972.7</c:v>
                </c:pt>
                <c:pt idx="41">
                  <c:v>6787.7</c:v>
                </c:pt>
                <c:pt idx="42">
                  <c:v>6755.9</c:v>
                </c:pt>
                <c:pt idx="43">
                  <c:v>6842.8</c:v>
                </c:pt>
                <c:pt idx="44">
                  <c:v>6663.4</c:v>
                </c:pt>
                <c:pt idx="45">
                  <c:v>6715</c:v>
                </c:pt>
                <c:pt idx="46">
                  <c:v>6444.7</c:v>
                </c:pt>
                <c:pt idx="47">
                  <c:v>5964.5</c:v>
                </c:pt>
                <c:pt idx="48">
                  <c:v>5397.3</c:v>
                </c:pt>
                <c:pt idx="49">
                  <c:v>5107.7</c:v>
                </c:pt>
                <c:pt idx="50">
                  <c:v>4005.9</c:v>
                </c:pt>
                <c:pt idx="51">
                  <c:v>3442.1</c:v>
                </c:pt>
                <c:pt idx="52">
                  <c:v>15381.4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C-4A52-9643-F2E7E09AA04F}"/>
            </c:ext>
          </c:extLst>
        </c:ser>
        <c:ser>
          <c:idx val="1"/>
          <c:order val="3"/>
          <c:tx>
            <c:v>2017/18</c:v>
          </c:tx>
          <c:spPr>
            <a:ln w="34925"/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data3'!$P$925:$P$1028</c:f>
              <c:numCache>
                <c:formatCode>#,##0_);\(#,##0\)</c:formatCode>
                <c:ptCount val="104"/>
                <c:pt idx="0">
                  <c:v>15842.3</c:v>
                </c:pt>
                <c:pt idx="1">
                  <c:v>17235.599999999999</c:v>
                </c:pt>
                <c:pt idx="2">
                  <c:v>19232.900000000001</c:v>
                </c:pt>
                <c:pt idx="3">
                  <c:v>19263.099999999999</c:v>
                </c:pt>
                <c:pt idx="4">
                  <c:v>19820.2</c:v>
                </c:pt>
                <c:pt idx="5">
                  <c:v>19245.3</c:v>
                </c:pt>
                <c:pt idx="6">
                  <c:v>18852</c:v>
                </c:pt>
                <c:pt idx="7">
                  <c:v>18131.099999999999</c:v>
                </c:pt>
                <c:pt idx="8">
                  <c:v>16771.5</c:v>
                </c:pt>
                <c:pt idx="9">
                  <c:v>15620.4</c:v>
                </c:pt>
                <c:pt idx="10">
                  <c:v>14564</c:v>
                </c:pt>
                <c:pt idx="11">
                  <c:v>13303.8</c:v>
                </c:pt>
                <c:pt idx="12">
                  <c:v>13301.5</c:v>
                </c:pt>
                <c:pt idx="13">
                  <c:v>13492.8</c:v>
                </c:pt>
                <c:pt idx="14">
                  <c:v>13695.8</c:v>
                </c:pt>
                <c:pt idx="15">
                  <c:v>13260.9</c:v>
                </c:pt>
                <c:pt idx="16">
                  <c:v>12667</c:v>
                </c:pt>
                <c:pt idx="17">
                  <c:v>11728.2</c:v>
                </c:pt>
                <c:pt idx="18">
                  <c:v>11789.9</c:v>
                </c:pt>
                <c:pt idx="19">
                  <c:v>11162.6</c:v>
                </c:pt>
                <c:pt idx="20">
                  <c:v>10301.9</c:v>
                </c:pt>
                <c:pt idx="21">
                  <c:v>9508</c:v>
                </c:pt>
                <c:pt idx="22">
                  <c:v>8773.1</c:v>
                </c:pt>
                <c:pt idx="23">
                  <c:v>7770.1</c:v>
                </c:pt>
                <c:pt idx="24">
                  <c:v>7726</c:v>
                </c:pt>
                <c:pt idx="25">
                  <c:v>9237.9</c:v>
                </c:pt>
                <c:pt idx="26">
                  <c:v>9607.5</c:v>
                </c:pt>
                <c:pt idx="27">
                  <c:v>9817.7999999999993</c:v>
                </c:pt>
                <c:pt idx="28">
                  <c:v>9352.4</c:v>
                </c:pt>
                <c:pt idx="29">
                  <c:v>9905.7000000000007</c:v>
                </c:pt>
                <c:pt idx="30">
                  <c:v>10996.5</c:v>
                </c:pt>
                <c:pt idx="31">
                  <c:v>11634.8</c:v>
                </c:pt>
                <c:pt idx="32">
                  <c:v>11560.1</c:v>
                </c:pt>
                <c:pt idx="33">
                  <c:v>11285.1</c:v>
                </c:pt>
                <c:pt idx="34">
                  <c:v>11167.5</c:v>
                </c:pt>
                <c:pt idx="35">
                  <c:v>10794.8</c:v>
                </c:pt>
                <c:pt idx="36">
                  <c:v>9751.5</c:v>
                </c:pt>
                <c:pt idx="37">
                  <c:v>9377.2000000000007</c:v>
                </c:pt>
                <c:pt idx="38">
                  <c:v>9025.9</c:v>
                </c:pt>
                <c:pt idx="39">
                  <c:v>8948.1</c:v>
                </c:pt>
                <c:pt idx="40">
                  <c:v>8257.7999999999993</c:v>
                </c:pt>
                <c:pt idx="41">
                  <c:v>8115.8</c:v>
                </c:pt>
                <c:pt idx="42">
                  <c:v>7739.6</c:v>
                </c:pt>
                <c:pt idx="43">
                  <c:v>7164.7</c:v>
                </c:pt>
                <c:pt idx="44">
                  <c:v>6811.8</c:v>
                </c:pt>
                <c:pt idx="45">
                  <c:v>6526.4</c:v>
                </c:pt>
                <c:pt idx="46">
                  <c:v>5763.6</c:v>
                </c:pt>
                <c:pt idx="47">
                  <c:v>5170.8</c:v>
                </c:pt>
                <c:pt idx="48">
                  <c:v>4717.7</c:v>
                </c:pt>
                <c:pt idx="49">
                  <c:v>4243.8</c:v>
                </c:pt>
                <c:pt idx="50">
                  <c:v>3381.6</c:v>
                </c:pt>
                <c:pt idx="51">
                  <c:v>2658.8</c:v>
                </c:pt>
                <c:pt idx="52">
                  <c:v>16119</c:v>
                </c:pt>
                <c:pt idx="53">
                  <c:v>16235.6</c:v>
                </c:pt>
                <c:pt idx="54">
                  <c:v>16287.2</c:v>
                </c:pt>
                <c:pt idx="55">
                  <c:v>17087.900000000001</c:v>
                </c:pt>
                <c:pt idx="56">
                  <c:v>16643.099999999999</c:v>
                </c:pt>
                <c:pt idx="57">
                  <c:v>15779.2</c:v>
                </c:pt>
                <c:pt idx="58">
                  <c:v>14881.5</c:v>
                </c:pt>
                <c:pt idx="59">
                  <c:v>13963.9</c:v>
                </c:pt>
                <c:pt idx="60">
                  <c:v>13216.1</c:v>
                </c:pt>
                <c:pt idx="61">
                  <c:v>12328.7</c:v>
                </c:pt>
                <c:pt idx="62" formatCode="_(* #,##0_);_(* \(#,##0\);_(* &quot;-&quot;??_);_(@_)">
                  <c:v>11736.7</c:v>
                </c:pt>
                <c:pt idx="63" formatCode="_(* #,##0_);_(* \(#,##0\);_(* &quot;-&quot;??_);_(@_)">
                  <c:v>11342</c:v>
                </c:pt>
                <c:pt idx="64">
                  <c:v>10980.8</c:v>
                </c:pt>
                <c:pt idx="65">
                  <c:v>10626.3</c:v>
                </c:pt>
                <c:pt idx="66">
                  <c:v>12124.1</c:v>
                </c:pt>
                <c:pt idx="67">
                  <c:v>13904.4</c:v>
                </c:pt>
                <c:pt idx="68">
                  <c:v>14037.2</c:v>
                </c:pt>
                <c:pt idx="69">
                  <c:v>12517.3</c:v>
                </c:pt>
                <c:pt idx="75">
                  <c:v>13458.7</c:v>
                </c:pt>
                <c:pt idx="76">
                  <c:v>13383.9</c:v>
                </c:pt>
                <c:pt idx="77">
                  <c:v>12712.5</c:v>
                </c:pt>
                <c:pt idx="78">
                  <c:v>13804.5</c:v>
                </c:pt>
                <c:pt idx="79">
                  <c:v>13188.9</c:v>
                </c:pt>
                <c:pt idx="80">
                  <c:v>12429.5</c:v>
                </c:pt>
                <c:pt idx="81">
                  <c:v>13635.9</c:v>
                </c:pt>
                <c:pt idx="82">
                  <c:v>13016.5</c:v>
                </c:pt>
                <c:pt idx="83">
                  <c:v>12927.8</c:v>
                </c:pt>
                <c:pt idx="84">
                  <c:v>13128.1</c:v>
                </c:pt>
                <c:pt idx="85">
                  <c:v>12874.3</c:v>
                </c:pt>
                <c:pt idx="86">
                  <c:v>12118.4</c:v>
                </c:pt>
                <c:pt idx="87">
                  <c:v>11873.2</c:v>
                </c:pt>
                <c:pt idx="88">
                  <c:v>11838.2</c:v>
                </c:pt>
                <c:pt idx="89">
                  <c:v>11825</c:v>
                </c:pt>
                <c:pt idx="90">
                  <c:v>11769.2</c:v>
                </c:pt>
                <c:pt idx="91">
                  <c:v>11266.1</c:v>
                </c:pt>
                <c:pt idx="92">
                  <c:v>11101.1</c:v>
                </c:pt>
                <c:pt idx="93">
                  <c:v>10544.2</c:v>
                </c:pt>
                <c:pt idx="94">
                  <c:v>10620.1</c:v>
                </c:pt>
                <c:pt idx="95">
                  <c:v>10059.9</c:v>
                </c:pt>
                <c:pt idx="96">
                  <c:v>9278.7999999999993</c:v>
                </c:pt>
                <c:pt idx="97">
                  <c:v>8563.1</c:v>
                </c:pt>
                <c:pt idx="98">
                  <c:v>7784.9</c:v>
                </c:pt>
                <c:pt idx="99">
                  <c:v>6869.4</c:v>
                </c:pt>
                <c:pt idx="100">
                  <c:v>5647.9</c:v>
                </c:pt>
                <c:pt idx="101">
                  <c:v>4499.3</c:v>
                </c:pt>
                <c:pt idx="102">
                  <c:v>3721.2</c:v>
                </c:pt>
                <c:pt idx="103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C-4A52-9643-F2E7E09AA04F}"/>
            </c:ext>
          </c:extLst>
        </c:ser>
        <c:ser>
          <c:idx val="0"/>
          <c:order val="4"/>
          <c:tx>
            <c:v>2018/19</c:v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data3'!$P$977:$P$1028</c:f>
              <c:numCache>
                <c:formatCode>#,##0_);\(#,##0\)</c:formatCode>
                <c:ptCount val="52"/>
                <c:pt idx="0">
                  <c:v>16119</c:v>
                </c:pt>
                <c:pt idx="1">
                  <c:v>16235.6</c:v>
                </c:pt>
                <c:pt idx="2">
                  <c:v>16287.2</c:v>
                </c:pt>
                <c:pt idx="3">
                  <c:v>17087.900000000001</c:v>
                </c:pt>
                <c:pt idx="4">
                  <c:v>16643.099999999999</c:v>
                </c:pt>
                <c:pt idx="5">
                  <c:v>15779.2</c:v>
                </c:pt>
                <c:pt idx="6">
                  <c:v>14881.5</c:v>
                </c:pt>
                <c:pt idx="7">
                  <c:v>13963.9</c:v>
                </c:pt>
                <c:pt idx="8">
                  <c:v>13216.1</c:v>
                </c:pt>
                <c:pt idx="9">
                  <c:v>12328.7</c:v>
                </c:pt>
                <c:pt idx="10" formatCode="_(* #,##0_);_(* \(#,##0\);_(* &quot;-&quot;??_);_(@_)">
                  <c:v>11736.7</c:v>
                </c:pt>
                <c:pt idx="11" formatCode="_(* #,##0_);_(* \(#,##0\);_(* &quot;-&quot;??_);_(@_)">
                  <c:v>11342</c:v>
                </c:pt>
                <c:pt idx="12">
                  <c:v>10980.8</c:v>
                </c:pt>
                <c:pt idx="13">
                  <c:v>10626.3</c:v>
                </c:pt>
                <c:pt idx="14">
                  <c:v>12124.1</c:v>
                </c:pt>
                <c:pt idx="15">
                  <c:v>13904.4</c:v>
                </c:pt>
                <c:pt idx="16">
                  <c:v>14037.2</c:v>
                </c:pt>
                <c:pt idx="17">
                  <c:v>12517.3</c:v>
                </c:pt>
                <c:pt idx="23">
                  <c:v>13458.7</c:v>
                </c:pt>
                <c:pt idx="24">
                  <c:v>13383.9</c:v>
                </c:pt>
                <c:pt idx="25">
                  <c:v>12712.5</c:v>
                </c:pt>
                <c:pt idx="26">
                  <c:v>13804.5</c:v>
                </c:pt>
                <c:pt idx="27">
                  <c:v>13188.9</c:v>
                </c:pt>
                <c:pt idx="28">
                  <c:v>12429.5</c:v>
                </c:pt>
                <c:pt idx="29">
                  <c:v>13635.9</c:v>
                </c:pt>
                <c:pt idx="30">
                  <c:v>13016.5</c:v>
                </c:pt>
                <c:pt idx="31">
                  <c:v>12927.8</c:v>
                </c:pt>
                <c:pt idx="32">
                  <c:v>13128.1</c:v>
                </c:pt>
                <c:pt idx="33">
                  <c:v>12874.3</c:v>
                </c:pt>
                <c:pt idx="34">
                  <c:v>12118.4</c:v>
                </c:pt>
                <c:pt idx="35">
                  <c:v>11873.2</c:v>
                </c:pt>
                <c:pt idx="36">
                  <c:v>11838.2</c:v>
                </c:pt>
                <c:pt idx="37">
                  <c:v>11825</c:v>
                </c:pt>
                <c:pt idx="38">
                  <c:v>11769.2</c:v>
                </c:pt>
                <c:pt idx="39">
                  <c:v>11266.1</c:v>
                </c:pt>
                <c:pt idx="40">
                  <c:v>11101.1</c:v>
                </c:pt>
                <c:pt idx="41">
                  <c:v>10544.2</c:v>
                </c:pt>
                <c:pt idx="42">
                  <c:v>10620.1</c:v>
                </c:pt>
                <c:pt idx="43">
                  <c:v>10059.9</c:v>
                </c:pt>
                <c:pt idx="44">
                  <c:v>9278.7999999999993</c:v>
                </c:pt>
                <c:pt idx="45">
                  <c:v>8563.1</c:v>
                </c:pt>
                <c:pt idx="46">
                  <c:v>7784.9</c:v>
                </c:pt>
                <c:pt idx="47">
                  <c:v>6869.4</c:v>
                </c:pt>
                <c:pt idx="48">
                  <c:v>5647.9</c:v>
                </c:pt>
                <c:pt idx="49">
                  <c:v>4499.3</c:v>
                </c:pt>
                <c:pt idx="50">
                  <c:v>3721.2</c:v>
                </c:pt>
                <c:pt idx="51">
                  <c:v>2594.1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9C-4A52-9643-F2E7E09AA04F}"/>
            </c:ext>
          </c:extLst>
        </c:ser>
        <c:ser>
          <c:idx val="5"/>
          <c:order val="5"/>
          <c:tx>
            <c:v>4-week avg</c:v>
          </c:tx>
          <c:spPr>
            <a:ln w="34925">
              <a:solidFill>
                <a:srgbClr val="00B0F0"/>
              </a:solidFill>
              <a:prstDash val="sysDash"/>
            </a:ln>
          </c:spPr>
          <c:marker>
            <c:symbol val="none"/>
          </c:marker>
          <c:cat>
            <c:numRef>
              <c:f>'copy data3'!$A$977:$A$1028</c:f>
              <c:numCache>
                <c:formatCode>m/d/yyyy;@</c:formatCode>
                <c:ptCount val="52"/>
                <c:pt idx="0">
                  <c:v>43349</c:v>
                </c:pt>
                <c:pt idx="1">
                  <c:v>43356</c:v>
                </c:pt>
                <c:pt idx="2">
                  <c:v>43363</c:v>
                </c:pt>
                <c:pt idx="3">
                  <c:v>43370</c:v>
                </c:pt>
                <c:pt idx="4">
                  <c:v>43377</c:v>
                </c:pt>
                <c:pt idx="5">
                  <c:v>43384</c:v>
                </c:pt>
                <c:pt idx="6">
                  <c:v>43391</c:v>
                </c:pt>
                <c:pt idx="7">
                  <c:v>43398</c:v>
                </c:pt>
                <c:pt idx="8">
                  <c:v>43405</c:v>
                </c:pt>
                <c:pt idx="9">
                  <c:v>43412</c:v>
                </c:pt>
                <c:pt idx="10">
                  <c:v>43419</c:v>
                </c:pt>
                <c:pt idx="11">
                  <c:v>43426</c:v>
                </c:pt>
                <c:pt idx="12">
                  <c:v>43433</c:v>
                </c:pt>
                <c:pt idx="13">
                  <c:v>43440</c:v>
                </c:pt>
                <c:pt idx="14">
                  <c:v>43447</c:v>
                </c:pt>
                <c:pt idx="15">
                  <c:v>43454</c:v>
                </c:pt>
                <c:pt idx="16">
                  <c:v>43461</c:v>
                </c:pt>
                <c:pt idx="17">
                  <c:v>43468</c:v>
                </c:pt>
                <c:pt idx="18">
                  <c:v>43475</c:v>
                </c:pt>
                <c:pt idx="19">
                  <c:v>43482</c:v>
                </c:pt>
                <c:pt idx="20">
                  <c:v>43489</c:v>
                </c:pt>
                <c:pt idx="21">
                  <c:v>43496</c:v>
                </c:pt>
                <c:pt idx="22">
                  <c:v>43503</c:v>
                </c:pt>
                <c:pt idx="23">
                  <c:v>43510</c:v>
                </c:pt>
                <c:pt idx="24">
                  <c:v>43517</c:v>
                </c:pt>
                <c:pt idx="25">
                  <c:v>43524</c:v>
                </c:pt>
                <c:pt idx="26">
                  <c:v>43531</c:v>
                </c:pt>
                <c:pt idx="27">
                  <c:v>43538</c:v>
                </c:pt>
                <c:pt idx="28">
                  <c:v>43545</c:v>
                </c:pt>
                <c:pt idx="29">
                  <c:v>43552</c:v>
                </c:pt>
                <c:pt idx="30">
                  <c:v>43559</c:v>
                </c:pt>
                <c:pt idx="31">
                  <c:v>43566</c:v>
                </c:pt>
                <c:pt idx="32">
                  <c:v>43573</c:v>
                </c:pt>
                <c:pt idx="33">
                  <c:v>43580</c:v>
                </c:pt>
                <c:pt idx="34">
                  <c:v>43587</c:v>
                </c:pt>
                <c:pt idx="35">
                  <c:v>43594</c:v>
                </c:pt>
                <c:pt idx="36">
                  <c:v>43601</c:v>
                </c:pt>
                <c:pt idx="37">
                  <c:v>43608</c:v>
                </c:pt>
                <c:pt idx="38">
                  <c:v>43615</c:v>
                </c:pt>
                <c:pt idx="39">
                  <c:v>43622</c:v>
                </c:pt>
                <c:pt idx="40">
                  <c:v>43629</c:v>
                </c:pt>
                <c:pt idx="41">
                  <c:v>43636</c:v>
                </c:pt>
                <c:pt idx="42">
                  <c:v>43643</c:v>
                </c:pt>
                <c:pt idx="43">
                  <c:v>43650</c:v>
                </c:pt>
                <c:pt idx="44">
                  <c:v>43657</c:v>
                </c:pt>
                <c:pt idx="45">
                  <c:v>43664</c:v>
                </c:pt>
                <c:pt idx="46">
                  <c:v>43671</c:v>
                </c:pt>
                <c:pt idx="47">
                  <c:v>43678</c:v>
                </c:pt>
                <c:pt idx="48">
                  <c:v>43685</c:v>
                </c:pt>
                <c:pt idx="49">
                  <c:v>43692</c:v>
                </c:pt>
                <c:pt idx="50">
                  <c:v>43699</c:v>
                </c:pt>
                <c:pt idx="51">
                  <c:v>43706</c:v>
                </c:pt>
              </c:numCache>
            </c:numRef>
          </c:cat>
          <c:val>
            <c:numRef>
              <c:f>'copy data3'!$AT$872:$AT$921</c:f>
              <c:numCache>
                <c:formatCode>#,##0</c:formatCode>
                <c:ptCount val="50"/>
                <c:pt idx="0">
                  <c:v>8540</c:v>
                </c:pt>
                <c:pt idx="1">
                  <c:v>12920.674999999999</c:v>
                </c:pt>
                <c:pt idx="2">
                  <c:v>17511.174999999999</c:v>
                </c:pt>
                <c:pt idx="3">
                  <c:v>22679.325000000001</c:v>
                </c:pt>
                <c:pt idx="4">
                  <c:v>23318.224999999999</c:v>
                </c:pt>
                <c:pt idx="5">
                  <c:v>23916.950000000004</c:v>
                </c:pt>
                <c:pt idx="6">
                  <c:v>24328.625000000004</c:v>
                </c:pt>
                <c:pt idx="7">
                  <c:v>24224.85</c:v>
                </c:pt>
                <c:pt idx="8">
                  <c:v>23728.3</c:v>
                </c:pt>
                <c:pt idx="9">
                  <c:v>22819.824999999997</c:v>
                </c:pt>
                <c:pt idx="10">
                  <c:v>21673.200000000001</c:v>
                </c:pt>
                <c:pt idx="11">
                  <c:v>20489.974999999999</c:v>
                </c:pt>
                <c:pt idx="12">
                  <c:v>19165.199999999997</c:v>
                </c:pt>
                <c:pt idx="13">
                  <c:v>18185.8</c:v>
                </c:pt>
                <c:pt idx="14">
                  <c:v>17639.849999999999</c:v>
                </c:pt>
                <c:pt idx="15">
                  <c:v>17324</c:v>
                </c:pt>
                <c:pt idx="16">
                  <c:v>17024.924999999999</c:v>
                </c:pt>
                <c:pt idx="17">
                  <c:v>16452.225000000002</c:v>
                </c:pt>
                <c:pt idx="18">
                  <c:v>15579.124999999998</c:v>
                </c:pt>
                <c:pt idx="19">
                  <c:v>14553.55</c:v>
                </c:pt>
                <c:pt idx="20">
                  <c:v>13576.674999999999</c:v>
                </c:pt>
                <c:pt idx="21">
                  <c:v>12750.174999999999</c:v>
                </c:pt>
                <c:pt idx="22">
                  <c:v>11918.099999999999</c:v>
                </c:pt>
                <c:pt idx="23">
                  <c:v>11173.749999999998</c:v>
                </c:pt>
                <c:pt idx="24">
                  <c:v>10449.949999999999</c:v>
                </c:pt>
                <c:pt idx="25">
                  <c:v>9811.4249999999993</c:v>
                </c:pt>
                <c:pt idx="26">
                  <c:v>9324.9249999999993</c:v>
                </c:pt>
                <c:pt idx="27">
                  <c:v>8806.1750000000011</c:v>
                </c:pt>
                <c:pt idx="28">
                  <c:v>8488.0999999999985</c:v>
                </c:pt>
                <c:pt idx="29">
                  <c:v>8242.375</c:v>
                </c:pt>
                <c:pt idx="30">
                  <c:v>8052.8</c:v>
                </c:pt>
                <c:pt idx="31">
                  <c:v>7856.6749999999993</c:v>
                </c:pt>
                <c:pt idx="32">
                  <c:v>7565.0250000000005</c:v>
                </c:pt>
                <c:pt idx="33">
                  <c:v>7347.4750000000004</c:v>
                </c:pt>
                <c:pt idx="34">
                  <c:v>7117.6500000000005</c:v>
                </c:pt>
                <c:pt idx="35">
                  <c:v>6997.5249999999996</c:v>
                </c:pt>
                <c:pt idx="36">
                  <c:v>6934.8250000000007</c:v>
                </c:pt>
                <c:pt idx="37">
                  <c:v>6900.1749999999993</c:v>
                </c:pt>
                <c:pt idx="38">
                  <c:v>7012.1</c:v>
                </c:pt>
                <c:pt idx="39">
                  <c:v>7075.0749999999998</c:v>
                </c:pt>
                <c:pt idx="40">
                  <c:v>7098.4000000000005</c:v>
                </c:pt>
                <c:pt idx="41">
                  <c:v>7040.95</c:v>
                </c:pt>
                <c:pt idx="42">
                  <c:v>6909.4500000000007</c:v>
                </c:pt>
                <c:pt idx="43">
                  <c:v>6839.7749999999996</c:v>
                </c:pt>
                <c:pt idx="44">
                  <c:v>6762.4499999999989</c:v>
                </c:pt>
                <c:pt idx="45">
                  <c:v>6744.2749999999996</c:v>
                </c:pt>
                <c:pt idx="46">
                  <c:v>6666.4750000000004</c:v>
                </c:pt>
                <c:pt idx="47">
                  <c:v>6446.9</c:v>
                </c:pt>
                <c:pt idx="48">
                  <c:v>6130.375</c:v>
                </c:pt>
                <c:pt idx="49">
                  <c:v>5728.55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9C-4A52-9643-F2E7E09AA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3704"/>
        <c:axId val="1"/>
      </c:lineChart>
      <c:dateAx>
        <c:axId val="30506370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3.0183373542953595E-2"/>
              <c:y val="0.2639756451763326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37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965048560849087"/>
          <c:y val="0.82961722424290874"/>
          <c:w val="0.79440653251676885"/>
          <c:h val="0.1075054958231743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22" r="0.75000000000000322" t="1" header="0.5" footer="0.5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Wheat Export Sales, 2012/2013 -2014/2015</a:t>
            </a:r>
          </a:p>
        </c:rich>
      </c:tx>
      <c:layout>
        <c:manualLayout>
          <c:xMode val="edge"/>
          <c:yMode val="edge"/>
          <c:x val="0.20236512594441716"/>
          <c:y val="5.92051584103168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04914520810371"/>
          <c:y val="0.17028360856389219"/>
          <c:w val="0.79232246728169187"/>
          <c:h val="0.49056689604975873"/>
        </c:manualLayout>
      </c:layout>
      <c:lineChart>
        <c:grouping val="standard"/>
        <c:varyColors val="0"/>
        <c:ser>
          <c:idx val="2"/>
          <c:order val="0"/>
          <c:tx>
            <c:v>2012/13</c:v>
          </c:tx>
          <c:spPr>
            <a:ln w="31750"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'copy data3'!$M$651:$M$702</c:f>
              <c:numCache>
                <c:formatCode>#,##0_);\(#,##0\)</c:formatCode>
                <c:ptCount val="52"/>
                <c:pt idx="0">
                  <c:v>667</c:v>
                </c:pt>
                <c:pt idx="1">
                  <c:v>1262</c:v>
                </c:pt>
                <c:pt idx="2">
                  <c:v>1735</c:v>
                </c:pt>
                <c:pt idx="3">
                  <c:v>2332</c:v>
                </c:pt>
                <c:pt idx="4">
                  <c:v>2743</c:v>
                </c:pt>
                <c:pt idx="5">
                  <c:v>3113</c:v>
                </c:pt>
                <c:pt idx="6">
                  <c:v>3383</c:v>
                </c:pt>
                <c:pt idx="7">
                  <c:v>3846</c:v>
                </c:pt>
                <c:pt idx="8">
                  <c:v>4443</c:v>
                </c:pt>
                <c:pt idx="9">
                  <c:v>5002</c:v>
                </c:pt>
                <c:pt idx="10">
                  <c:v>5671</c:v>
                </c:pt>
                <c:pt idx="11">
                  <c:v>6230</c:v>
                </c:pt>
                <c:pt idx="12">
                  <c:v>6831</c:v>
                </c:pt>
                <c:pt idx="13">
                  <c:v>7313</c:v>
                </c:pt>
                <c:pt idx="14">
                  <c:v>8089</c:v>
                </c:pt>
                <c:pt idx="15">
                  <c:v>8631</c:v>
                </c:pt>
                <c:pt idx="16">
                  <c:v>9222</c:v>
                </c:pt>
                <c:pt idx="17" formatCode="_(* #,##0_);_(* \(#,##0\);_(* &quot;-&quot;??_);_(@_)">
                  <c:v>9604</c:v>
                </c:pt>
                <c:pt idx="18" formatCode="_(* #,##0_);_(* \(#,##0\);_(* &quot;-&quot;??_);_(@_)">
                  <c:v>9735</c:v>
                </c:pt>
                <c:pt idx="19" formatCode="_(* #,##0_);_(* \(#,##0\);_(* &quot;-&quot;??_);_(@_)">
                  <c:v>10115</c:v>
                </c:pt>
                <c:pt idx="20" formatCode="_(* #,##0_);_(* \(#,##0\);_(* &quot;-&quot;??_);_(@_)">
                  <c:v>10410</c:v>
                </c:pt>
                <c:pt idx="21" formatCode="_(* #,##0_);_(* \(#,##0\);_(* &quot;-&quot;??_);_(@_)">
                  <c:v>10802</c:v>
                </c:pt>
                <c:pt idx="22" formatCode="_(* #,##0_);_(* \(#,##0\);_(* &quot;-&quot;??_);_(@_)">
                  <c:v>11101</c:v>
                </c:pt>
                <c:pt idx="23" formatCode="_(* #,##0_);_(* \(#,##0\);_(* &quot;-&quot;??_);_(@_)">
                  <c:v>11430.1</c:v>
                </c:pt>
                <c:pt idx="24" formatCode="_(* #,##0_);_(* \(#,##0\);_(* &quot;-&quot;??_);_(@_)">
                  <c:v>11659</c:v>
                </c:pt>
                <c:pt idx="25" formatCode="_(* #,##0_);_(* \(#,##0\);_(* &quot;-&quot;??_);_(@_)">
                  <c:v>12045</c:v>
                </c:pt>
                <c:pt idx="26" formatCode="_(* #,##0_);_(* \(#,##0\);_(* &quot;-&quot;??_);_(@_)">
                  <c:v>12355</c:v>
                </c:pt>
                <c:pt idx="27" formatCode="_(* #,##0_);_(* \(#,##0\);_(* &quot;-&quot;??_);_(@_)">
                  <c:v>12763</c:v>
                </c:pt>
                <c:pt idx="28" formatCode="_(* #,##0_);_(* \(#,##0\);_(* &quot;-&quot;??_);_(@_)">
                  <c:v>13186.5</c:v>
                </c:pt>
                <c:pt idx="29" formatCode="_(* #,##0_);_(* \(#,##0\);_(* &quot;-&quot;??_);_(@_)">
                  <c:v>13345</c:v>
                </c:pt>
                <c:pt idx="30" formatCode="_(* #,##0_);_(* \(#,##0\);_(* &quot;-&quot;??_);_(@_)">
                  <c:v>13610</c:v>
                </c:pt>
                <c:pt idx="31" formatCode="_(* #,##0_);_(* \(#,##0\);_(* &quot;-&quot;??_);_(@_)">
                  <c:v>13895</c:v>
                </c:pt>
                <c:pt idx="32" formatCode="_(* #,##0_);_(* \(#,##0\);_(* &quot;-&quot;??_);_(@_)">
                  <c:v>14448</c:v>
                </c:pt>
                <c:pt idx="33" formatCode="_(* #,##0_);_(* \(#,##0\);_(* &quot;-&quot;??_);_(@_)">
                  <c:v>15072</c:v>
                </c:pt>
                <c:pt idx="34" formatCode="_(* #,##0_);_(* \(#,##0\);_(* &quot;-&quot;??_);_(@_)">
                  <c:v>15529</c:v>
                </c:pt>
                <c:pt idx="35" formatCode="_(* #,##0_);_(* \(#,##0\);_(* &quot;-&quot;??_);_(@_)">
                  <c:v>16105</c:v>
                </c:pt>
                <c:pt idx="36" formatCode="_(* #,##0_);_(* \(#,##0\);_(* &quot;-&quot;??_);_(@_)">
                  <c:v>16622</c:v>
                </c:pt>
                <c:pt idx="37" formatCode="_(* #,##0_);_(* \(#,##0\);_(* &quot;-&quot;??_);_(@_)">
                  <c:v>17206</c:v>
                </c:pt>
                <c:pt idx="38" formatCode="_(* #,##0_);_(* \(#,##0\);_(* &quot;-&quot;??_);_(@_)">
                  <c:v>17973</c:v>
                </c:pt>
                <c:pt idx="39" formatCode="_(* #,##0_);_(* \(#,##0\);_(* &quot;-&quot;??_);_(@_)">
                  <c:v>18760</c:v>
                </c:pt>
                <c:pt idx="40" formatCode="_(* #,##0_);_(* \(#,##0\);_(* &quot;-&quot;??_);_(@_)">
                  <c:v>19397</c:v>
                </c:pt>
                <c:pt idx="41" formatCode="_(* #,##0_);_(* \(#,##0\);_(* &quot;-&quot;??_);_(@_)">
                  <c:v>19919</c:v>
                </c:pt>
                <c:pt idx="42" formatCode="_(* #,##0_);_(* \(#,##0\);_(* &quot;-&quot;??_);_(@_)">
                  <c:v>20427</c:v>
                </c:pt>
                <c:pt idx="43" formatCode="_(* #,##0_);_(* \(#,##0\);_(* &quot;-&quot;??_);_(@_)">
                  <c:v>21200</c:v>
                </c:pt>
                <c:pt idx="44" formatCode="_(* #,##0_);_(* \(#,##0\);_(* &quot;-&quot;??_);_(@_)">
                  <c:v>21893</c:v>
                </c:pt>
                <c:pt idx="45" formatCode="_(* #,##0_);_(* \(#,##0\);_(* &quot;-&quot;??_);_(@_)">
                  <c:v>22435</c:v>
                </c:pt>
                <c:pt idx="46" formatCode="_(* #,##0_);_(* \(#,##0\);_(* &quot;-&quot;??_);_(@_)">
                  <c:v>23280</c:v>
                </c:pt>
                <c:pt idx="47" formatCode="_(* #,##0_);_(* \(#,##0\);_(* &quot;-&quot;??_);_(@_)">
                  <c:v>23840</c:v>
                </c:pt>
                <c:pt idx="48" formatCode="_(* #,##0_);_(* \(#,##0\);_(* &quot;-&quot;??_);_(@_)">
                  <c:v>24530</c:v>
                </c:pt>
                <c:pt idx="49" formatCode="_(* #,##0_);_(* \(#,##0\);_(* &quot;-&quot;??_);_(@_)">
                  <c:v>24972</c:v>
                </c:pt>
                <c:pt idx="50" formatCode="_(* #,##0_);_(* \(#,##0\);_(* &quot;-&quot;??_);_(@_)">
                  <c:v>25565</c:v>
                </c:pt>
                <c:pt idx="51" formatCode="_(* #,##0_);_(* \(#,##0\);_(* &quot;-&quot;??_);_(@_)">
                  <c:v>26093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9-4016-A33B-B16BF5D0A3AC}"/>
            </c:ext>
          </c:extLst>
        </c:ser>
        <c:ser>
          <c:idx val="1"/>
          <c:order val="1"/>
          <c:tx>
            <c:v>2013/14</c:v>
          </c:tx>
          <c:spPr>
            <a:ln w="3810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data3'!$M$703:$M$754</c:f>
              <c:numCache>
                <c:formatCode>_(* #,##0_);_(* \(#,##0\);_(* "-"??_);_(@_)</c:formatCode>
                <c:ptCount val="52"/>
                <c:pt idx="0">
                  <c:v>376</c:v>
                </c:pt>
                <c:pt idx="1">
                  <c:v>995</c:v>
                </c:pt>
                <c:pt idx="2">
                  <c:v>1474</c:v>
                </c:pt>
                <c:pt idx="3">
                  <c:v>2163</c:v>
                </c:pt>
                <c:pt idx="4">
                  <c:v>2877</c:v>
                </c:pt>
                <c:pt idx="5">
                  <c:v>3603</c:v>
                </c:pt>
                <c:pt idx="6">
                  <c:v>4171</c:v>
                </c:pt>
                <c:pt idx="7">
                  <c:v>4799</c:v>
                </c:pt>
                <c:pt idx="8">
                  <c:v>5572</c:v>
                </c:pt>
                <c:pt idx="9">
                  <c:v>6282</c:v>
                </c:pt>
                <c:pt idx="10">
                  <c:v>7153</c:v>
                </c:pt>
                <c:pt idx="11">
                  <c:v>7978</c:v>
                </c:pt>
                <c:pt idx="12">
                  <c:v>8933</c:v>
                </c:pt>
                <c:pt idx="13">
                  <c:v>9845</c:v>
                </c:pt>
                <c:pt idx="14">
                  <c:v>11049</c:v>
                </c:pt>
                <c:pt idx="15">
                  <c:v>12077</c:v>
                </c:pt>
                <c:pt idx="16">
                  <c:v>12914</c:v>
                </c:pt>
                <c:pt idx="17">
                  <c:v>13750</c:v>
                </c:pt>
                <c:pt idx="18">
                  <c:v>13750</c:v>
                </c:pt>
                <c:pt idx="19">
                  <c:v>13750</c:v>
                </c:pt>
                <c:pt idx="20">
                  <c:v>15371</c:v>
                </c:pt>
                <c:pt idx="21">
                  <c:v>15683</c:v>
                </c:pt>
                <c:pt idx="22">
                  <c:v>16066</c:v>
                </c:pt>
                <c:pt idx="23">
                  <c:v>16618</c:v>
                </c:pt>
                <c:pt idx="24">
                  <c:v>16949</c:v>
                </c:pt>
                <c:pt idx="25">
                  <c:v>17318</c:v>
                </c:pt>
                <c:pt idx="26">
                  <c:v>17881</c:v>
                </c:pt>
                <c:pt idx="27">
                  <c:v>18258</c:v>
                </c:pt>
                <c:pt idx="28">
                  <c:v>18723</c:v>
                </c:pt>
                <c:pt idx="29">
                  <c:v>19005</c:v>
                </c:pt>
                <c:pt idx="30">
                  <c:v>19441</c:v>
                </c:pt>
                <c:pt idx="31">
                  <c:v>20008</c:v>
                </c:pt>
                <c:pt idx="32">
                  <c:v>20428</c:v>
                </c:pt>
                <c:pt idx="33">
                  <c:v>20850</c:v>
                </c:pt>
                <c:pt idx="34">
                  <c:v>21168</c:v>
                </c:pt>
                <c:pt idx="35">
                  <c:v>21572</c:v>
                </c:pt>
                <c:pt idx="36">
                  <c:v>21849</c:v>
                </c:pt>
                <c:pt idx="37">
                  <c:v>22396</c:v>
                </c:pt>
                <c:pt idx="38">
                  <c:v>23029</c:v>
                </c:pt>
                <c:pt idx="39">
                  <c:v>23485</c:v>
                </c:pt>
                <c:pt idx="40">
                  <c:v>23925</c:v>
                </c:pt>
                <c:pt idx="41">
                  <c:v>24456</c:v>
                </c:pt>
                <c:pt idx="42">
                  <c:v>24979</c:v>
                </c:pt>
                <c:pt idx="43">
                  <c:v>25532</c:v>
                </c:pt>
                <c:pt idx="44">
                  <c:v>26089</c:v>
                </c:pt>
                <c:pt idx="45">
                  <c:v>26594</c:v>
                </c:pt>
                <c:pt idx="46">
                  <c:v>27272</c:v>
                </c:pt>
                <c:pt idx="47">
                  <c:v>27799</c:v>
                </c:pt>
                <c:pt idx="48">
                  <c:v>28434</c:v>
                </c:pt>
                <c:pt idx="49">
                  <c:v>28942</c:v>
                </c:pt>
                <c:pt idx="50">
                  <c:v>29471</c:v>
                </c:pt>
                <c:pt idx="51">
                  <c:v>29963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9-4016-A33B-B16BF5D0A3AC}"/>
            </c:ext>
          </c:extLst>
        </c:ser>
        <c:ser>
          <c:idx val="0"/>
          <c:order val="2"/>
          <c:tx>
            <c:v>2014/15</c:v>
          </c:tx>
          <c:spPr>
            <a:ln w="254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numRef>
              <c:f>'copy data3'!$A$703:$A$754</c:f>
              <c:numCache>
                <c:formatCode>m/d/yyyy;@</c:formatCode>
                <c:ptCount val="52"/>
                <c:pt idx="0">
                  <c:v>41431</c:v>
                </c:pt>
                <c:pt idx="1">
                  <c:v>41438</c:v>
                </c:pt>
                <c:pt idx="2">
                  <c:v>41445</c:v>
                </c:pt>
                <c:pt idx="3">
                  <c:v>41452</c:v>
                </c:pt>
                <c:pt idx="4">
                  <c:v>41459</c:v>
                </c:pt>
                <c:pt idx="5">
                  <c:v>41466</c:v>
                </c:pt>
                <c:pt idx="6">
                  <c:v>41473</c:v>
                </c:pt>
                <c:pt idx="7">
                  <c:v>41480</c:v>
                </c:pt>
                <c:pt idx="8">
                  <c:v>41487</c:v>
                </c:pt>
                <c:pt idx="9">
                  <c:v>41494</c:v>
                </c:pt>
                <c:pt idx="10">
                  <c:v>41501</c:v>
                </c:pt>
                <c:pt idx="11">
                  <c:v>41508</c:v>
                </c:pt>
                <c:pt idx="12">
                  <c:v>41515</c:v>
                </c:pt>
                <c:pt idx="13">
                  <c:v>41522</c:v>
                </c:pt>
                <c:pt idx="14">
                  <c:v>41529</c:v>
                </c:pt>
                <c:pt idx="15">
                  <c:v>41536</c:v>
                </c:pt>
                <c:pt idx="16">
                  <c:v>41543</c:v>
                </c:pt>
                <c:pt idx="17">
                  <c:v>41550</c:v>
                </c:pt>
                <c:pt idx="18">
                  <c:v>41557</c:v>
                </c:pt>
                <c:pt idx="19">
                  <c:v>41564</c:v>
                </c:pt>
                <c:pt idx="20">
                  <c:v>41571</c:v>
                </c:pt>
                <c:pt idx="21">
                  <c:v>41578</c:v>
                </c:pt>
                <c:pt idx="22">
                  <c:v>41585</c:v>
                </c:pt>
                <c:pt idx="23">
                  <c:v>41592</c:v>
                </c:pt>
                <c:pt idx="24">
                  <c:v>41599</c:v>
                </c:pt>
                <c:pt idx="25">
                  <c:v>41606</c:v>
                </c:pt>
                <c:pt idx="26">
                  <c:v>41613</c:v>
                </c:pt>
                <c:pt idx="27">
                  <c:v>41620</c:v>
                </c:pt>
                <c:pt idx="28">
                  <c:v>41627</c:v>
                </c:pt>
                <c:pt idx="29">
                  <c:v>41634</c:v>
                </c:pt>
                <c:pt idx="30">
                  <c:v>41641</c:v>
                </c:pt>
                <c:pt idx="31">
                  <c:v>41648</c:v>
                </c:pt>
                <c:pt idx="32">
                  <c:v>41655</c:v>
                </c:pt>
                <c:pt idx="33">
                  <c:v>41662</c:v>
                </c:pt>
                <c:pt idx="34">
                  <c:v>41669</c:v>
                </c:pt>
                <c:pt idx="35">
                  <c:v>41676</c:v>
                </c:pt>
                <c:pt idx="36">
                  <c:v>41683</c:v>
                </c:pt>
                <c:pt idx="37">
                  <c:v>41690</c:v>
                </c:pt>
                <c:pt idx="38">
                  <c:v>41697</c:v>
                </c:pt>
                <c:pt idx="39">
                  <c:v>41704</c:v>
                </c:pt>
                <c:pt idx="40">
                  <c:v>41711</c:v>
                </c:pt>
                <c:pt idx="41">
                  <c:v>41718</c:v>
                </c:pt>
                <c:pt idx="42">
                  <c:v>41725</c:v>
                </c:pt>
                <c:pt idx="43">
                  <c:v>41732</c:v>
                </c:pt>
                <c:pt idx="44">
                  <c:v>41739</c:v>
                </c:pt>
                <c:pt idx="45">
                  <c:v>41746</c:v>
                </c:pt>
                <c:pt idx="46">
                  <c:v>41753</c:v>
                </c:pt>
                <c:pt idx="47">
                  <c:v>41760</c:v>
                </c:pt>
                <c:pt idx="48">
                  <c:v>41767</c:v>
                </c:pt>
                <c:pt idx="49">
                  <c:v>41774</c:v>
                </c:pt>
                <c:pt idx="50">
                  <c:v>41781</c:v>
                </c:pt>
                <c:pt idx="51">
                  <c:v>41788</c:v>
                </c:pt>
              </c:numCache>
            </c:numRef>
          </c:cat>
          <c:val>
            <c:numRef>
              <c:f>'copy data3'!$M$755:$M$806</c:f>
              <c:numCache>
                <c:formatCode>_(* #,##0_);_(* \(#,##0\);_(* "-"??_);_(@_)</c:formatCode>
                <c:ptCount val="52"/>
                <c:pt idx="0">
                  <c:v>329</c:v>
                </c:pt>
                <c:pt idx="1">
                  <c:v>852</c:v>
                </c:pt>
                <c:pt idx="2">
                  <c:v>1439</c:v>
                </c:pt>
                <c:pt idx="3">
                  <c:v>1745</c:v>
                </c:pt>
                <c:pt idx="4">
                  <c:v>2169</c:v>
                </c:pt>
                <c:pt idx="5">
                  <c:v>2587</c:v>
                </c:pt>
                <c:pt idx="6">
                  <c:v>3139</c:v>
                </c:pt>
                <c:pt idx="7">
                  <c:v>3558</c:v>
                </c:pt>
                <c:pt idx="8">
                  <c:v>3973</c:v>
                </c:pt>
                <c:pt idx="9">
                  <c:v>4475</c:v>
                </c:pt>
                <c:pt idx="10">
                  <c:v>5007</c:v>
                </c:pt>
                <c:pt idx="11">
                  <c:v>5466</c:v>
                </c:pt>
                <c:pt idx="12">
                  <c:v>6214</c:v>
                </c:pt>
                <c:pt idx="13">
                  <c:v>6773</c:v>
                </c:pt>
                <c:pt idx="14">
                  <c:v>7545</c:v>
                </c:pt>
                <c:pt idx="15">
                  <c:v>8019</c:v>
                </c:pt>
                <c:pt idx="16">
                  <c:v>8563</c:v>
                </c:pt>
                <c:pt idx="17">
                  <c:v>9232</c:v>
                </c:pt>
                <c:pt idx="18">
                  <c:v>9717</c:v>
                </c:pt>
                <c:pt idx="19">
                  <c:v>10149</c:v>
                </c:pt>
                <c:pt idx="20">
                  <c:v>10421</c:v>
                </c:pt>
                <c:pt idx="21">
                  <c:v>10576</c:v>
                </c:pt>
                <c:pt idx="22">
                  <c:v>10892</c:v>
                </c:pt>
                <c:pt idx="23">
                  <c:v>11070</c:v>
                </c:pt>
                <c:pt idx="24">
                  <c:v>11586.9</c:v>
                </c:pt>
                <c:pt idx="25">
                  <c:v>12037</c:v>
                </c:pt>
                <c:pt idx="26">
                  <c:v>12367</c:v>
                </c:pt>
                <c:pt idx="27">
                  <c:v>12781</c:v>
                </c:pt>
                <c:pt idx="28">
                  <c:v>13166.2</c:v>
                </c:pt>
                <c:pt idx="29">
                  <c:v>13316</c:v>
                </c:pt>
                <c:pt idx="30">
                  <c:v>13772</c:v>
                </c:pt>
                <c:pt idx="31">
                  <c:v>13998</c:v>
                </c:pt>
                <c:pt idx="32">
                  <c:v>14277</c:v>
                </c:pt>
                <c:pt idx="33">
                  <c:v>14618</c:v>
                </c:pt>
                <c:pt idx="34">
                  <c:v>15057</c:v>
                </c:pt>
                <c:pt idx="35">
                  <c:v>15431</c:v>
                </c:pt>
                <c:pt idx="36">
                  <c:v>15823</c:v>
                </c:pt>
                <c:pt idx="37">
                  <c:v>16317</c:v>
                </c:pt>
                <c:pt idx="38">
                  <c:v>16802</c:v>
                </c:pt>
                <c:pt idx="39">
                  <c:v>17233</c:v>
                </c:pt>
                <c:pt idx="40">
                  <c:v>17721</c:v>
                </c:pt>
                <c:pt idx="41">
                  <c:v>18220</c:v>
                </c:pt>
                <c:pt idx="42">
                  <c:v>18558</c:v>
                </c:pt>
                <c:pt idx="43">
                  <c:v>18934</c:v>
                </c:pt>
                <c:pt idx="44">
                  <c:v>19318</c:v>
                </c:pt>
                <c:pt idx="45">
                  <c:v>19875</c:v>
                </c:pt>
                <c:pt idx="46">
                  <c:v>20481</c:v>
                </c:pt>
                <c:pt idx="47">
                  <c:v>20768</c:v>
                </c:pt>
                <c:pt idx="48">
                  <c:v>21065</c:v>
                </c:pt>
                <c:pt idx="49">
                  <c:v>21435</c:v>
                </c:pt>
                <c:pt idx="50">
                  <c:v>21929</c:v>
                </c:pt>
                <c:pt idx="51">
                  <c:v>22336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D9-4016-A33B-B16BF5D0A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62064"/>
        <c:axId val="1"/>
      </c:lineChart>
      <c:catAx>
        <c:axId val="305062064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2356229501666421E-2"/>
              <c:y val="0.28972051721881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\(#,##0\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620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824686964719628"/>
          <c:y val="0.21218536659295542"/>
          <c:w val="0.2342216497811298"/>
          <c:h val="0.195378648535074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n-US"/>
              <a:t>Cumulative Corn Export Sales, 2013/2014 - 2016/2017</a:t>
            </a:r>
          </a:p>
        </c:rich>
      </c:tx>
      <c:layout>
        <c:manualLayout>
          <c:xMode val="edge"/>
          <c:yMode val="edge"/>
          <c:x val="0.18748434602671255"/>
          <c:y val="7.7330094376500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482517482517484"/>
          <c:y val="0.17100882336516446"/>
          <c:w val="0.78146853146853168"/>
          <c:h val="0.52116797900262435"/>
        </c:manualLayout>
      </c:layout>
      <c:lineChart>
        <c:grouping val="standard"/>
        <c:varyColors val="0"/>
        <c:ser>
          <c:idx val="1"/>
          <c:order val="0"/>
          <c:tx>
            <c:v>2013/2014</c:v>
          </c:tx>
          <c:spPr>
            <a:ln w="38100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data3'!$O$716:$O$767</c:f>
              <c:numCache>
                <c:formatCode>_(* #,##0_);_(* \(#,##0\);_(* "-"??_);_(@_)</c:formatCode>
                <c:ptCount val="52"/>
                <c:pt idx="0">
                  <c:v>171</c:v>
                </c:pt>
                <c:pt idx="1">
                  <c:v>690</c:v>
                </c:pt>
                <c:pt idx="2">
                  <c:v>1169</c:v>
                </c:pt>
                <c:pt idx="3">
                  <c:v>1715</c:v>
                </c:pt>
                <c:pt idx="4">
                  <c:v>2333</c:v>
                </c:pt>
                <c:pt idx="5">
                  <c:v>2333</c:v>
                </c:pt>
                <c:pt idx="6">
                  <c:v>2333</c:v>
                </c:pt>
                <c:pt idx="7">
                  <c:v>4428</c:v>
                </c:pt>
                <c:pt idx="8">
                  <c:v>5138</c:v>
                </c:pt>
                <c:pt idx="9">
                  <c:v>5602</c:v>
                </c:pt>
                <c:pt idx="10">
                  <c:v>6358</c:v>
                </c:pt>
                <c:pt idx="11">
                  <c:v>7059</c:v>
                </c:pt>
                <c:pt idx="12">
                  <c:v>8101</c:v>
                </c:pt>
                <c:pt idx="13">
                  <c:v>9079</c:v>
                </c:pt>
                <c:pt idx="14">
                  <c:v>9772</c:v>
                </c:pt>
                <c:pt idx="15">
                  <c:v>10701</c:v>
                </c:pt>
                <c:pt idx="16">
                  <c:v>11348</c:v>
                </c:pt>
                <c:pt idx="17">
                  <c:v>11900</c:v>
                </c:pt>
                <c:pt idx="18">
                  <c:v>12577</c:v>
                </c:pt>
                <c:pt idx="19">
                  <c:v>13313</c:v>
                </c:pt>
                <c:pt idx="20">
                  <c:v>14257</c:v>
                </c:pt>
                <c:pt idx="21">
                  <c:v>14941</c:v>
                </c:pt>
                <c:pt idx="22">
                  <c:v>15717</c:v>
                </c:pt>
                <c:pt idx="23">
                  <c:v>16462</c:v>
                </c:pt>
                <c:pt idx="24">
                  <c:v>17315</c:v>
                </c:pt>
                <c:pt idx="25">
                  <c:v>18390</c:v>
                </c:pt>
                <c:pt idx="26">
                  <c:v>19241</c:v>
                </c:pt>
                <c:pt idx="27">
                  <c:v>20168</c:v>
                </c:pt>
                <c:pt idx="28">
                  <c:v>21398</c:v>
                </c:pt>
                <c:pt idx="29">
                  <c:v>22823</c:v>
                </c:pt>
                <c:pt idx="30">
                  <c:v>24015</c:v>
                </c:pt>
                <c:pt idx="31">
                  <c:v>25126</c:v>
                </c:pt>
                <c:pt idx="32">
                  <c:v>26834</c:v>
                </c:pt>
                <c:pt idx="33">
                  <c:v>27896</c:v>
                </c:pt>
                <c:pt idx="34">
                  <c:v>29262</c:v>
                </c:pt>
                <c:pt idx="35">
                  <c:v>30285</c:v>
                </c:pt>
                <c:pt idx="36">
                  <c:v>31444</c:v>
                </c:pt>
                <c:pt idx="37">
                  <c:v>32654</c:v>
                </c:pt>
                <c:pt idx="38">
                  <c:v>33770</c:v>
                </c:pt>
                <c:pt idx="39">
                  <c:v>34840</c:v>
                </c:pt>
                <c:pt idx="40">
                  <c:v>35963</c:v>
                </c:pt>
                <c:pt idx="41">
                  <c:v>37118</c:v>
                </c:pt>
                <c:pt idx="42">
                  <c:v>37961</c:v>
                </c:pt>
                <c:pt idx="43">
                  <c:v>39168</c:v>
                </c:pt>
                <c:pt idx="44">
                  <c:v>40076</c:v>
                </c:pt>
                <c:pt idx="45">
                  <c:v>41069</c:v>
                </c:pt>
                <c:pt idx="46">
                  <c:v>41934</c:v>
                </c:pt>
                <c:pt idx="47">
                  <c:v>43006</c:v>
                </c:pt>
                <c:pt idx="48">
                  <c:v>43728</c:v>
                </c:pt>
                <c:pt idx="49">
                  <c:v>44872</c:v>
                </c:pt>
                <c:pt idx="50">
                  <c:v>45845</c:v>
                </c:pt>
                <c:pt idx="51">
                  <c:v>46868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33-434D-9CE3-78001AD97C6C}"/>
            </c:ext>
          </c:extLst>
        </c:ser>
        <c:ser>
          <c:idx val="0"/>
          <c:order val="1"/>
          <c:tx>
            <c:v>2014/2015</c:v>
          </c:tx>
          <c:spPr>
            <a:ln w="38100">
              <a:solidFill>
                <a:srgbClr val="FF00FF"/>
              </a:solidFill>
              <a:prstDash val="sysDash"/>
            </a:ln>
          </c:spPr>
          <c:marker>
            <c:symbol val="none"/>
          </c:marker>
          <c:cat>
            <c:numRef>
              <c:f>'copy data3'!$A$716:$A$767</c:f>
              <c:numCache>
                <c:formatCode>m/d/yyyy;@</c:formatCode>
                <c:ptCount val="52"/>
                <c:pt idx="0">
                  <c:v>41522</c:v>
                </c:pt>
                <c:pt idx="1">
                  <c:v>41529</c:v>
                </c:pt>
                <c:pt idx="2">
                  <c:v>41536</c:v>
                </c:pt>
                <c:pt idx="3">
                  <c:v>41543</c:v>
                </c:pt>
                <c:pt idx="4">
                  <c:v>41550</c:v>
                </c:pt>
                <c:pt idx="5">
                  <c:v>41557</c:v>
                </c:pt>
                <c:pt idx="6">
                  <c:v>41564</c:v>
                </c:pt>
                <c:pt idx="7">
                  <c:v>41571</c:v>
                </c:pt>
                <c:pt idx="8">
                  <c:v>41578</c:v>
                </c:pt>
                <c:pt idx="9">
                  <c:v>41585</c:v>
                </c:pt>
                <c:pt idx="10">
                  <c:v>41592</c:v>
                </c:pt>
                <c:pt idx="11">
                  <c:v>41599</c:v>
                </c:pt>
                <c:pt idx="12">
                  <c:v>41606</c:v>
                </c:pt>
                <c:pt idx="13">
                  <c:v>41613</c:v>
                </c:pt>
                <c:pt idx="14">
                  <c:v>41620</c:v>
                </c:pt>
                <c:pt idx="15">
                  <c:v>41627</c:v>
                </c:pt>
                <c:pt idx="16">
                  <c:v>41634</c:v>
                </c:pt>
                <c:pt idx="17">
                  <c:v>41641</c:v>
                </c:pt>
                <c:pt idx="18">
                  <c:v>41648</c:v>
                </c:pt>
                <c:pt idx="19">
                  <c:v>41655</c:v>
                </c:pt>
                <c:pt idx="20">
                  <c:v>41662</c:v>
                </c:pt>
                <c:pt idx="21">
                  <c:v>41669</c:v>
                </c:pt>
                <c:pt idx="22">
                  <c:v>41676</c:v>
                </c:pt>
                <c:pt idx="23">
                  <c:v>41683</c:v>
                </c:pt>
                <c:pt idx="24">
                  <c:v>41690</c:v>
                </c:pt>
                <c:pt idx="25">
                  <c:v>41697</c:v>
                </c:pt>
                <c:pt idx="26">
                  <c:v>41704</c:v>
                </c:pt>
                <c:pt idx="27">
                  <c:v>41711</c:v>
                </c:pt>
                <c:pt idx="28">
                  <c:v>41718</c:v>
                </c:pt>
                <c:pt idx="29">
                  <c:v>41725</c:v>
                </c:pt>
                <c:pt idx="30">
                  <c:v>41732</c:v>
                </c:pt>
                <c:pt idx="31">
                  <c:v>41739</c:v>
                </c:pt>
                <c:pt idx="32">
                  <c:v>41746</c:v>
                </c:pt>
                <c:pt idx="33">
                  <c:v>41753</c:v>
                </c:pt>
                <c:pt idx="34">
                  <c:v>41760</c:v>
                </c:pt>
                <c:pt idx="35">
                  <c:v>41767</c:v>
                </c:pt>
                <c:pt idx="36">
                  <c:v>41774</c:v>
                </c:pt>
                <c:pt idx="37">
                  <c:v>41781</c:v>
                </c:pt>
                <c:pt idx="38">
                  <c:v>41788</c:v>
                </c:pt>
                <c:pt idx="39">
                  <c:v>41795</c:v>
                </c:pt>
                <c:pt idx="40">
                  <c:v>41802</c:v>
                </c:pt>
                <c:pt idx="41">
                  <c:v>41809</c:v>
                </c:pt>
                <c:pt idx="42">
                  <c:v>41816</c:v>
                </c:pt>
                <c:pt idx="43">
                  <c:v>41823</c:v>
                </c:pt>
                <c:pt idx="44">
                  <c:v>41830</c:v>
                </c:pt>
                <c:pt idx="45">
                  <c:v>41837</c:v>
                </c:pt>
                <c:pt idx="46">
                  <c:v>41844</c:v>
                </c:pt>
                <c:pt idx="47">
                  <c:v>41851</c:v>
                </c:pt>
                <c:pt idx="48">
                  <c:v>41858</c:v>
                </c:pt>
                <c:pt idx="49">
                  <c:v>41865</c:v>
                </c:pt>
                <c:pt idx="50">
                  <c:v>41872</c:v>
                </c:pt>
                <c:pt idx="51">
                  <c:v>41879</c:v>
                </c:pt>
              </c:numCache>
            </c:numRef>
          </c:cat>
          <c:val>
            <c:numRef>
              <c:f>'copy data3'!$O$768:$O$819</c:f>
              <c:numCache>
                <c:formatCode>_(* #,##0_);_(* \(#,##0\);_(* "-"??_);_(@_)</c:formatCode>
                <c:ptCount val="52"/>
                <c:pt idx="0">
                  <c:v>696</c:v>
                </c:pt>
                <c:pt idx="1">
                  <c:v>1418</c:v>
                </c:pt>
                <c:pt idx="2">
                  <c:v>2457</c:v>
                </c:pt>
                <c:pt idx="3">
                  <c:v>3077</c:v>
                </c:pt>
                <c:pt idx="4">
                  <c:v>4055</c:v>
                </c:pt>
                <c:pt idx="5">
                  <c:v>4957</c:v>
                </c:pt>
                <c:pt idx="6">
                  <c:v>5633</c:v>
                </c:pt>
                <c:pt idx="7">
                  <c:v>6463</c:v>
                </c:pt>
                <c:pt idx="8">
                  <c:v>6907</c:v>
                </c:pt>
                <c:pt idx="9">
                  <c:v>7508</c:v>
                </c:pt>
                <c:pt idx="10">
                  <c:v>7895</c:v>
                </c:pt>
                <c:pt idx="11">
                  <c:v>8511.1</c:v>
                </c:pt>
                <c:pt idx="12">
                  <c:v>9258</c:v>
                </c:pt>
                <c:pt idx="13">
                  <c:v>9936</c:v>
                </c:pt>
                <c:pt idx="14">
                  <c:v>10690</c:v>
                </c:pt>
                <c:pt idx="15">
                  <c:v>11489.2</c:v>
                </c:pt>
                <c:pt idx="16">
                  <c:v>12105</c:v>
                </c:pt>
                <c:pt idx="17">
                  <c:v>12615</c:v>
                </c:pt>
                <c:pt idx="18">
                  <c:v>13015</c:v>
                </c:pt>
                <c:pt idx="19">
                  <c:v>13015</c:v>
                </c:pt>
                <c:pt idx="20">
                  <c:v>14720</c:v>
                </c:pt>
                <c:pt idx="21">
                  <c:v>15324</c:v>
                </c:pt>
                <c:pt idx="22">
                  <c:v>15942</c:v>
                </c:pt>
                <c:pt idx="23">
                  <c:v>16639</c:v>
                </c:pt>
                <c:pt idx="24">
                  <c:v>17504</c:v>
                </c:pt>
                <c:pt idx="25">
                  <c:v>18883</c:v>
                </c:pt>
                <c:pt idx="26">
                  <c:v>18883</c:v>
                </c:pt>
                <c:pt idx="27">
                  <c:v>20741</c:v>
                </c:pt>
                <c:pt idx="28">
                  <c:v>21806</c:v>
                </c:pt>
                <c:pt idx="29">
                  <c:v>22489</c:v>
                </c:pt>
                <c:pt idx="30">
                  <c:v>23661</c:v>
                </c:pt>
                <c:pt idx="31">
                  <c:v>24532</c:v>
                </c:pt>
                <c:pt idx="32">
                  <c:v>25573</c:v>
                </c:pt>
                <c:pt idx="33">
                  <c:v>26842</c:v>
                </c:pt>
                <c:pt idx="34">
                  <c:v>27977</c:v>
                </c:pt>
                <c:pt idx="35">
                  <c:v>29086</c:v>
                </c:pt>
                <c:pt idx="36">
                  <c:v>30166</c:v>
                </c:pt>
                <c:pt idx="37">
                  <c:v>31237</c:v>
                </c:pt>
                <c:pt idx="38">
                  <c:v>32194</c:v>
                </c:pt>
                <c:pt idx="39">
                  <c:v>33020</c:v>
                </c:pt>
                <c:pt idx="40">
                  <c:v>34065</c:v>
                </c:pt>
                <c:pt idx="41">
                  <c:v>35191</c:v>
                </c:pt>
                <c:pt idx="42">
                  <c:v>36216</c:v>
                </c:pt>
                <c:pt idx="43">
                  <c:v>37181.9</c:v>
                </c:pt>
                <c:pt idx="44">
                  <c:v>38314</c:v>
                </c:pt>
                <c:pt idx="45">
                  <c:v>39470</c:v>
                </c:pt>
                <c:pt idx="46">
                  <c:v>40543</c:v>
                </c:pt>
                <c:pt idx="47">
                  <c:v>41548</c:v>
                </c:pt>
                <c:pt idx="48">
                  <c:v>42389</c:v>
                </c:pt>
                <c:pt idx="49">
                  <c:v>43307</c:v>
                </c:pt>
                <c:pt idx="50">
                  <c:v>44127</c:v>
                </c:pt>
                <c:pt idx="51">
                  <c:v>45205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33-434D-9CE3-78001AD97C6C}"/>
            </c:ext>
          </c:extLst>
        </c:ser>
        <c:ser>
          <c:idx val="2"/>
          <c:order val="2"/>
          <c:tx>
            <c:v>2015/2016</c:v>
          </c:tx>
          <c:spPr>
            <a:ln w="31750">
              <a:solidFill>
                <a:srgbClr val="0000CC"/>
              </a:solidFill>
            </a:ln>
          </c:spPr>
          <c:marker>
            <c:symbol val="none"/>
          </c:marker>
          <c:val>
            <c:numRef>
              <c:f>'copy data3'!$O$820:$O$871</c:f>
              <c:numCache>
                <c:formatCode>_(* #,##0_);_(* \(#,##0\);_(* "-"??_);_(@_)</c:formatCode>
                <c:ptCount val="52"/>
                <c:pt idx="0">
                  <c:v>267</c:v>
                </c:pt>
                <c:pt idx="1">
                  <c:v>1074</c:v>
                </c:pt>
                <c:pt idx="2">
                  <c:v>1869</c:v>
                </c:pt>
                <c:pt idx="3">
                  <c:v>2683.2</c:v>
                </c:pt>
                <c:pt idx="4">
                  <c:v>3173</c:v>
                </c:pt>
                <c:pt idx="5">
                  <c:v>3780.1</c:v>
                </c:pt>
                <c:pt idx="6">
                  <c:v>4190</c:v>
                </c:pt>
                <c:pt idx="7">
                  <c:v>4623</c:v>
                </c:pt>
                <c:pt idx="8">
                  <c:v>5116</c:v>
                </c:pt>
                <c:pt idx="9">
                  <c:v>5387</c:v>
                </c:pt>
                <c:pt idx="10">
                  <c:v>5776</c:v>
                </c:pt>
                <c:pt idx="11">
                  <c:v>6307</c:v>
                </c:pt>
                <c:pt idx="12">
                  <c:v>6681</c:v>
                </c:pt>
                <c:pt idx="13">
                  <c:v>7231</c:v>
                </c:pt>
                <c:pt idx="14">
                  <c:v>7663</c:v>
                </c:pt>
                <c:pt idx="15">
                  <c:v>8486.6</c:v>
                </c:pt>
                <c:pt idx="16">
                  <c:v>9043</c:v>
                </c:pt>
                <c:pt idx="17">
                  <c:v>9401</c:v>
                </c:pt>
                <c:pt idx="18">
                  <c:v>10039</c:v>
                </c:pt>
                <c:pt idx="19">
                  <c:v>10611</c:v>
                </c:pt>
                <c:pt idx="20">
                  <c:v>11259.4</c:v>
                </c:pt>
                <c:pt idx="21">
                  <c:v>11920</c:v>
                </c:pt>
                <c:pt idx="22">
                  <c:v>12449</c:v>
                </c:pt>
                <c:pt idx="23">
                  <c:v>13178</c:v>
                </c:pt>
                <c:pt idx="24">
                  <c:v>14048</c:v>
                </c:pt>
                <c:pt idx="25">
                  <c:v>14838</c:v>
                </c:pt>
                <c:pt idx="26">
                  <c:v>15827.5</c:v>
                </c:pt>
                <c:pt idx="27">
                  <c:v>16701</c:v>
                </c:pt>
                <c:pt idx="28" formatCode="#,##0_);\(#,##0\)">
                  <c:v>17699</c:v>
                </c:pt>
                <c:pt idx="29" formatCode="#,##0_);\(#,##0\)">
                  <c:v>18834.900000000001</c:v>
                </c:pt>
                <c:pt idx="30" formatCode="#,##0_);\(#,##0\)">
                  <c:v>19972.400000000001</c:v>
                </c:pt>
                <c:pt idx="31" formatCode="#,##0_);\(#,##0\)">
                  <c:v>20980.799999999999</c:v>
                </c:pt>
                <c:pt idx="32">
                  <c:v>22264.3</c:v>
                </c:pt>
                <c:pt idx="33" formatCode="#,##0_);\(#,##0\)">
                  <c:v>23354.9</c:v>
                </c:pt>
                <c:pt idx="34" formatCode="#,##0_);\(#,##0\)">
                  <c:v>24580.1</c:v>
                </c:pt>
                <c:pt idx="35" formatCode="#,##0_);\(#,##0\)">
                  <c:v>25721.7</c:v>
                </c:pt>
                <c:pt idx="36" formatCode="#,##0_);\(#,##0\)">
                  <c:v>26896.799999999999</c:v>
                </c:pt>
                <c:pt idx="37" formatCode="#,##0_);\(#,##0\)">
                  <c:v>28021.8</c:v>
                </c:pt>
                <c:pt idx="38" formatCode="#,##0_);\(#,##0\)">
                  <c:v>28774.1</c:v>
                </c:pt>
                <c:pt idx="39" formatCode="#,##0_);\(#,##0\)">
                  <c:v>30016.3</c:v>
                </c:pt>
                <c:pt idx="40" formatCode="#,##0_);\(#,##0\)">
                  <c:v>31465.599999999999</c:v>
                </c:pt>
                <c:pt idx="41" formatCode="#,##0_);\(#,##0\)">
                  <c:v>32673.8</c:v>
                </c:pt>
                <c:pt idx="42" formatCode="#,##0_);\(#,##0\)">
                  <c:v>34170.9</c:v>
                </c:pt>
                <c:pt idx="43" formatCode="#,##0_);\(#,##0\)">
                  <c:v>35441.4</c:v>
                </c:pt>
                <c:pt idx="44" formatCode="#,##0_);\(#,##0\)">
                  <c:v>36684</c:v>
                </c:pt>
                <c:pt idx="45" formatCode="#,##0_);\(#,##0\)">
                  <c:v>37924.9</c:v>
                </c:pt>
                <c:pt idx="46" formatCode="#,##0_);\(#,##0\)">
                  <c:v>39304.699999999997</c:v>
                </c:pt>
                <c:pt idx="47" formatCode="#,##0_);\(#,##0\)">
                  <c:v>40443.199999999997</c:v>
                </c:pt>
                <c:pt idx="48" formatCode="#,##0_);\(#,##0\)">
                  <c:v>41887.4</c:v>
                </c:pt>
                <c:pt idx="49" formatCode="#,##0_);\(#,##0\)">
                  <c:v>43053.7</c:v>
                </c:pt>
                <c:pt idx="50" formatCode="#,##0_);\(#,##0\)">
                  <c:v>44099.6</c:v>
                </c:pt>
                <c:pt idx="51" formatCode="#,##0_);\(#,##0\)">
                  <c:v>45564.2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3-434D-9CE3-78001AD97C6C}"/>
            </c:ext>
          </c:extLst>
        </c:ser>
        <c:ser>
          <c:idx val="3"/>
          <c:order val="3"/>
          <c:tx>
            <c:v>2016/2017</c:v>
          </c:tx>
          <c:spPr>
            <a:ln w="349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'copy data3'!$O$872:$O$918</c:f>
              <c:numCache>
                <c:formatCode>#,##0_);\(#,##0\)</c:formatCode>
                <c:ptCount val="47"/>
                <c:pt idx="0">
                  <c:v>299</c:v>
                </c:pt>
                <c:pt idx="1">
                  <c:v>1427.5</c:v>
                </c:pt>
                <c:pt idx="2">
                  <c:v>2780.6</c:v>
                </c:pt>
                <c:pt idx="3">
                  <c:v>4042</c:v>
                </c:pt>
                <c:pt idx="4">
                  <c:v>5432.2</c:v>
                </c:pt>
                <c:pt idx="5">
                  <c:v>6685.3</c:v>
                </c:pt>
                <c:pt idx="6">
                  <c:v>7536.3</c:v>
                </c:pt>
                <c:pt idx="7">
                  <c:v>8044.6</c:v>
                </c:pt>
                <c:pt idx="8">
                  <c:v>8913.2999999999993</c:v>
                </c:pt>
                <c:pt idx="9">
                  <c:v>9806</c:v>
                </c:pt>
                <c:pt idx="10">
                  <c:v>10341.299999999999</c:v>
                </c:pt>
                <c:pt idx="11">
                  <c:v>10933.1</c:v>
                </c:pt>
                <c:pt idx="12">
                  <c:v>11727.7</c:v>
                </c:pt>
                <c:pt idx="13">
                  <c:v>13094.1</c:v>
                </c:pt>
                <c:pt idx="14">
                  <c:v>13929.8</c:v>
                </c:pt>
                <c:pt idx="15" formatCode="#,##0">
                  <c:v>14710.8</c:v>
                </c:pt>
                <c:pt idx="16" formatCode="#,##0">
                  <c:v>15702.8</c:v>
                </c:pt>
                <c:pt idx="17">
                  <c:v>16311.8</c:v>
                </c:pt>
                <c:pt idx="18">
                  <c:v>17005.7</c:v>
                </c:pt>
                <c:pt idx="19">
                  <c:v>17934</c:v>
                </c:pt>
                <c:pt idx="20">
                  <c:v>18912.099999999999</c:v>
                </c:pt>
                <c:pt idx="21">
                  <c:v>19676.7</c:v>
                </c:pt>
                <c:pt idx="22">
                  <c:v>20801.5</c:v>
                </c:pt>
                <c:pt idx="23">
                  <c:v>22053.200000000001</c:v>
                </c:pt>
                <c:pt idx="24">
                  <c:v>23258.400000000001</c:v>
                </c:pt>
                <c:pt idx="25">
                  <c:v>24756.2</c:v>
                </c:pt>
                <c:pt idx="26">
                  <c:v>26210</c:v>
                </c:pt>
                <c:pt idx="27">
                  <c:v>27790.3</c:v>
                </c:pt>
                <c:pt idx="28">
                  <c:v>29127.5</c:v>
                </c:pt>
                <c:pt idx="29">
                  <c:v>30530.3</c:v>
                </c:pt>
                <c:pt idx="30">
                  <c:v>32128</c:v>
                </c:pt>
                <c:pt idx="31">
                  <c:v>33204.199999999997</c:v>
                </c:pt>
                <c:pt idx="32">
                  <c:v>34612.5</c:v>
                </c:pt>
                <c:pt idx="33">
                  <c:v>35986.9</c:v>
                </c:pt>
                <c:pt idx="34">
                  <c:v>37213</c:v>
                </c:pt>
                <c:pt idx="35">
                  <c:v>37935.9</c:v>
                </c:pt>
                <c:pt idx="36">
                  <c:v>39479.300000000003</c:v>
                </c:pt>
                <c:pt idx="37">
                  <c:v>40531.699999999997</c:v>
                </c:pt>
                <c:pt idx="38">
                  <c:v>41864.1</c:v>
                </c:pt>
                <c:pt idx="39">
                  <c:v>43077.9</c:v>
                </c:pt>
                <c:pt idx="40">
                  <c:v>44070.2</c:v>
                </c:pt>
                <c:pt idx="41">
                  <c:v>45281.7</c:v>
                </c:pt>
                <c:pt idx="42">
                  <c:v>46302.5</c:v>
                </c:pt>
                <c:pt idx="43">
                  <c:v>47411.4</c:v>
                </c:pt>
                <c:pt idx="44">
                  <c:v>48291.9</c:v>
                </c:pt>
                <c:pt idx="45">
                  <c:v>49333.8</c:v>
                </c:pt>
                <c:pt idx="46">
                  <c:v>50228.1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33-434D-9CE3-78001AD97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059440"/>
        <c:axId val="1"/>
      </c:lineChart>
      <c:dateAx>
        <c:axId val="30505944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2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4"/>
        <c:majorTimeUnit val="day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1,000 metric tons </a:t>
                </a:r>
              </a:p>
            </c:rich>
          </c:tx>
          <c:layout>
            <c:manualLayout>
              <c:xMode val="edge"/>
              <c:yMode val="edge"/>
              <c:x val="5.698261266829701E-2"/>
              <c:y val="0.29595102473892893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30505944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411347898918776"/>
          <c:y val="0.25319232702295191"/>
          <c:w val="0.16312076178191037"/>
          <c:h val="0.176596303121684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6"/>
  <sheetViews>
    <sheetView zoomScale="108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0111" cy="62723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4E0EFF-9000-465F-AB8F-7D108D1832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704850</xdr:colOff>
      <xdr:row>2</xdr:row>
      <xdr:rowOff>152400</xdr:rowOff>
    </xdr:from>
    <xdr:to>
      <xdr:col>11</xdr:col>
      <xdr:colOff>457200</xdr:colOff>
      <xdr:row>26</xdr:row>
      <xdr:rowOff>171450</xdr:rowOff>
    </xdr:to>
    <xdr:graphicFrame macro="">
      <xdr:nvGraphicFramePr>
        <xdr:cNvPr id="2127" name="Chart 1">
          <a:extLst>
            <a:ext uri="{FF2B5EF4-FFF2-40B4-BE49-F238E27FC236}">
              <a16:creationId xmlns:a16="http://schemas.microsoft.com/office/drawing/2014/main" id="{2E3A1C99-8D43-4EF7-BD78-F2FE897805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0.48026</cdr:x>
      <cdr:y>0.11143</cdr:y>
    </cdr:from>
    <cdr:to>
      <cdr:x>0.97169</cdr:x>
      <cdr:y>0.29213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37975" y="492421"/>
          <a:ext cx="3476653" cy="750257"/>
        </a:xfrm>
        <a:prstGeom xmlns:a="http://schemas.openxmlformats.org/drawingml/2006/main" prst="rect">
          <a:avLst/>
        </a:prstGeom>
        <a:solidFill xmlns:a="http://schemas.openxmlformats.org/drawingml/2006/main">
          <a:srgbClr val="FFFF99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>
            <a:lnSpc>
              <a:spcPts val="1000"/>
            </a:lnSpc>
          </a:pPr>
          <a:r>
            <a:rPr lang="en-US" sz="1000"/>
            <a:t>11/22/18:    % Change from: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 baseline="0"/>
            <a:t>               	 </a:t>
          </a:r>
          <a:r>
            <a:rPr lang="en-US" sz="1000" u="sng"/>
            <a:t>All Wheat</a:t>
          </a:r>
          <a:r>
            <a:rPr lang="en-US" sz="1000"/>
            <a:t>       </a:t>
          </a:r>
          <a:r>
            <a:rPr lang="en-US" sz="1000" u="sng"/>
            <a:t>Soybeans</a:t>
          </a:r>
          <a:r>
            <a:rPr lang="en-US" sz="1000"/>
            <a:t>  </a:t>
          </a:r>
          <a:r>
            <a:rPr lang="en-US" sz="1000" baseline="0"/>
            <a:t>      </a:t>
          </a:r>
          <a:r>
            <a:rPr lang="en-US" sz="1000" u="sng"/>
            <a:t>Corn</a:t>
          </a:r>
        </a:p>
        <a:p xmlns:a="http://schemas.openxmlformats.org/drawingml/2006/main">
          <a:pPr>
            <a:lnSpc>
              <a:spcPts val="1000"/>
            </a:lnSpc>
          </a:pPr>
          <a:r>
            <a:rPr lang="en-US" sz="1000"/>
            <a:t> Last week:	down  ...</a:t>
          </a:r>
          <a:r>
            <a:rPr lang="en-US" sz="1000" baseline="0"/>
            <a:t>           up ...</a:t>
          </a:r>
          <a:r>
            <a:rPr lang="en-US" sz="1000"/>
            <a:t>               up ...</a:t>
          </a:r>
        </a:p>
        <a:p xmlns:a="http://schemas.openxmlformats.org/drawingml/2006/main">
          <a:pPr>
            <a:lnSpc>
              <a:spcPts val="800"/>
            </a:lnSpc>
          </a:pPr>
          <a:r>
            <a:rPr lang="en-US" sz="1000"/>
            <a:t> Last year:              down  4       </a:t>
          </a:r>
          <a:r>
            <a:rPr lang="en-US" sz="1000" baseline="0"/>
            <a:t>   down  15</a:t>
          </a:r>
          <a:r>
            <a:rPr lang="en-US" sz="1000"/>
            <a:t>         down</a:t>
          </a:r>
          <a:r>
            <a:rPr lang="en-US" sz="1000" baseline="0"/>
            <a:t>  17</a:t>
          </a:r>
          <a:endParaRPr lang="en-US" sz="10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85725</xdr:rowOff>
    </xdr:from>
    <xdr:to>
      <xdr:col>7</xdr:col>
      <xdr:colOff>466725</xdr:colOff>
      <xdr:row>18</xdr:row>
      <xdr:rowOff>66675</xdr:rowOff>
    </xdr:to>
    <xdr:graphicFrame macro="">
      <xdr:nvGraphicFramePr>
        <xdr:cNvPr id="3697" name="Chart 1">
          <a:extLst>
            <a:ext uri="{FF2B5EF4-FFF2-40B4-BE49-F238E27FC236}">
              <a16:creationId xmlns:a16="http://schemas.microsoft.com/office/drawing/2014/main" id="{D3AD6BED-1016-4FB7-BEB1-0C0F2A397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29</xdr:row>
      <xdr:rowOff>19050</xdr:rowOff>
    </xdr:from>
    <xdr:to>
      <xdr:col>7</xdr:col>
      <xdr:colOff>323850</xdr:colOff>
      <xdr:row>46</xdr:row>
      <xdr:rowOff>9525</xdr:rowOff>
    </xdr:to>
    <xdr:graphicFrame macro="">
      <xdr:nvGraphicFramePr>
        <xdr:cNvPr id="3698" name="Chart 2">
          <a:extLst>
            <a:ext uri="{FF2B5EF4-FFF2-40B4-BE49-F238E27FC236}">
              <a16:creationId xmlns:a16="http://schemas.microsoft.com/office/drawing/2014/main" id="{7B85CC4C-5053-465D-9726-87D29FD97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533400</xdr:colOff>
      <xdr:row>1</xdr:row>
      <xdr:rowOff>190500</xdr:rowOff>
    </xdr:from>
    <xdr:to>
      <xdr:col>17</xdr:col>
      <xdr:colOff>495300</xdr:colOff>
      <xdr:row>22</xdr:row>
      <xdr:rowOff>66675</xdr:rowOff>
    </xdr:to>
    <xdr:graphicFrame macro="">
      <xdr:nvGraphicFramePr>
        <xdr:cNvPr id="3699" name="Chart 11">
          <a:extLst>
            <a:ext uri="{FF2B5EF4-FFF2-40B4-BE49-F238E27FC236}">
              <a16:creationId xmlns:a16="http://schemas.microsoft.com/office/drawing/2014/main" id="{9CB85AE3-79B2-446D-8A07-2DD875882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628650</xdr:colOff>
      <xdr:row>26</xdr:row>
      <xdr:rowOff>123825</xdr:rowOff>
    </xdr:from>
    <xdr:to>
      <xdr:col>17</xdr:col>
      <xdr:colOff>457200</xdr:colOff>
      <xdr:row>48</xdr:row>
      <xdr:rowOff>28575</xdr:rowOff>
    </xdr:to>
    <xdr:graphicFrame macro="">
      <xdr:nvGraphicFramePr>
        <xdr:cNvPr id="3700" name="Chart 6">
          <a:extLst>
            <a:ext uri="{FF2B5EF4-FFF2-40B4-BE49-F238E27FC236}">
              <a16:creationId xmlns:a16="http://schemas.microsoft.com/office/drawing/2014/main" id="{511D28C4-3817-434C-96EC-CD8691A11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123825</xdr:colOff>
      <xdr:row>50</xdr:row>
      <xdr:rowOff>161925</xdr:rowOff>
    </xdr:from>
    <xdr:to>
      <xdr:col>17</xdr:col>
      <xdr:colOff>447675</xdr:colOff>
      <xdr:row>70</xdr:row>
      <xdr:rowOff>104775</xdr:rowOff>
    </xdr:to>
    <xdr:graphicFrame macro="">
      <xdr:nvGraphicFramePr>
        <xdr:cNvPr id="3701" name="Chart 13">
          <a:extLst>
            <a:ext uri="{FF2B5EF4-FFF2-40B4-BE49-F238E27FC236}">
              <a16:creationId xmlns:a16="http://schemas.microsoft.com/office/drawing/2014/main" id="{F53EA1A3-3FC4-45B3-BE26-2E2285AE3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2</xdr:row>
      <xdr:rowOff>47625</xdr:rowOff>
    </xdr:from>
    <xdr:to>
      <xdr:col>26</xdr:col>
      <xdr:colOff>314325</xdr:colOff>
      <xdr:row>21</xdr:row>
      <xdr:rowOff>47625</xdr:rowOff>
    </xdr:to>
    <xdr:graphicFrame macro="">
      <xdr:nvGraphicFramePr>
        <xdr:cNvPr id="3702" name="Chart 11">
          <a:extLst>
            <a:ext uri="{FF2B5EF4-FFF2-40B4-BE49-F238E27FC236}">
              <a16:creationId xmlns:a16="http://schemas.microsoft.com/office/drawing/2014/main" id="{5DD7D20B-37F0-49F9-A6A7-B2DED89C2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19</xdr:col>
      <xdr:colOff>123825</xdr:colOff>
      <xdr:row>26</xdr:row>
      <xdr:rowOff>171450</xdr:rowOff>
    </xdr:from>
    <xdr:to>
      <xdr:col>26</xdr:col>
      <xdr:colOff>371475</xdr:colOff>
      <xdr:row>45</xdr:row>
      <xdr:rowOff>133350</xdr:rowOff>
    </xdr:to>
    <xdr:graphicFrame macro="">
      <xdr:nvGraphicFramePr>
        <xdr:cNvPr id="3703" name="Chart 6">
          <a:extLst>
            <a:ext uri="{FF2B5EF4-FFF2-40B4-BE49-F238E27FC236}">
              <a16:creationId xmlns:a16="http://schemas.microsoft.com/office/drawing/2014/main" id="{F1498155-7C01-4C64-A819-637AE24EC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76200</xdr:colOff>
      <xdr:row>51</xdr:row>
      <xdr:rowOff>104775</xdr:rowOff>
    </xdr:from>
    <xdr:to>
      <xdr:col>26</xdr:col>
      <xdr:colOff>400050</xdr:colOff>
      <xdr:row>70</xdr:row>
      <xdr:rowOff>171450</xdr:rowOff>
    </xdr:to>
    <xdr:graphicFrame macro="">
      <xdr:nvGraphicFramePr>
        <xdr:cNvPr id="3704" name="Chart 13">
          <a:extLst>
            <a:ext uri="{FF2B5EF4-FFF2-40B4-BE49-F238E27FC236}">
              <a16:creationId xmlns:a16="http://schemas.microsoft.com/office/drawing/2014/main" id="{70A62A44-E956-44A4-896D-F57D9CBB8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28575</xdr:rowOff>
    </xdr:from>
    <xdr:to>
      <xdr:col>16</xdr:col>
      <xdr:colOff>95250</xdr:colOff>
      <xdr:row>28</xdr:row>
      <xdr:rowOff>133350</xdr:rowOff>
    </xdr:to>
    <xdr:graphicFrame macro="">
      <xdr:nvGraphicFramePr>
        <xdr:cNvPr id="4175" name="Chart 1">
          <a:extLst>
            <a:ext uri="{FF2B5EF4-FFF2-40B4-BE49-F238E27FC236}">
              <a16:creationId xmlns:a16="http://schemas.microsoft.com/office/drawing/2014/main" id="{31336AD7-1ED3-4F29-A364-7993F33BB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B2B73-B143-4EE0-96C8-E31B82EFC84A}">
  <dimension ref="A1:Q32"/>
  <sheetViews>
    <sheetView workbookViewId="0">
      <selection activeCell="E21" sqref="E21"/>
    </sheetView>
  </sheetViews>
  <sheetFormatPr defaultRowHeight="15" x14ac:dyDescent="0.25"/>
  <cols>
    <col min="1" max="1" width="8.90625" bestFit="1" customWidth="1"/>
    <col min="2" max="2" width="31.1796875" customWidth="1"/>
  </cols>
  <sheetData>
    <row r="1" spans="1:14" ht="15.6" x14ac:dyDescent="0.3">
      <c r="A1" s="283"/>
      <c r="B1" s="251" t="s">
        <v>223</v>
      </c>
      <c r="C1" s="251"/>
      <c r="D1" s="251"/>
      <c r="E1" s="251"/>
      <c r="F1" s="251"/>
      <c r="G1" s="251"/>
      <c r="H1" s="251"/>
      <c r="I1" s="251"/>
      <c r="J1" s="251"/>
      <c r="K1" s="251"/>
      <c r="L1" s="252">
        <v>45141</v>
      </c>
      <c r="M1" s="283"/>
      <c r="N1" s="283"/>
    </row>
    <row r="2" spans="1:14" ht="15.6" x14ac:dyDescent="0.3">
      <c r="A2" s="283"/>
      <c r="B2" s="253" t="s">
        <v>203</v>
      </c>
      <c r="C2" s="254"/>
      <c r="D2" s="254"/>
      <c r="E2" s="254"/>
      <c r="F2" s="254"/>
      <c r="G2" s="254"/>
      <c r="H2" s="254"/>
      <c r="I2" s="254"/>
      <c r="J2" s="254"/>
      <c r="K2" s="254"/>
      <c r="L2" s="251"/>
      <c r="M2" s="283"/>
      <c r="N2" s="283"/>
    </row>
    <row r="3" spans="1:14" ht="15.6" x14ac:dyDescent="0.3">
      <c r="A3" s="283"/>
      <c r="B3" s="255"/>
      <c r="C3" s="256" t="s">
        <v>85</v>
      </c>
      <c r="D3" s="257"/>
      <c r="E3" s="257"/>
      <c r="F3" s="257"/>
      <c r="G3" s="257"/>
      <c r="H3" s="257"/>
      <c r="I3" s="258" t="s">
        <v>9</v>
      </c>
      <c r="J3" s="258" t="s">
        <v>86</v>
      </c>
      <c r="K3" s="258" t="s">
        <v>84</v>
      </c>
      <c r="L3" s="251"/>
      <c r="M3" s="283"/>
      <c r="N3" s="283"/>
    </row>
    <row r="4" spans="1:14" ht="15.6" x14ac:dyDescent="0.3">
      <c r="A4" s="283"/>
      <c r="B4" s="259" t="s">
        <v>160</v>
      </c>
      <c r="C4" s="260" t="s">
        <v>3</v>
      </c>
      <c r="D4" s="261" t="s">
        <v>4</v>
      </c>
      <c r="E4" s="261" t="s">
        <v>5</v>
      </c>
      <c r="F4" s="261" t="s">
        <v>6</v>
      </c>
      <c r="G4" s="261" t="s">
        <v>7</v>
      </c>
      <c r="H4" s="261" t="s">
        <v>87</v>
      </c>
      <c r="I4" s="262"/>
      <c r="J4" s="262"/>
      <c r="K4" s="262"/>
      <c r="L4" s="251"/>
      <c r="M4" s="283"/>
      <c r="N4" s="283"/>
    </row>
    <row r="5" spans="1:14" ht="18" x14ac:dyDescent="0.3">
      <c r="A5" s="283"/>
      <c r="B5" s="253" t="s">
        <v>233</v>
      </c>
      <c r="C5" s="263"/>
      <c r="D5" s="264"/>
      <c r="E5" s="264"/>
      <c r="F5" s="264"/>
      <c r="G5" s="264"/>
      <c r="H5" s="264"/>
      <c r="I5" s="265"/>
      <c r="J5" s="265"/>
      <c r="K5" s="265"/>
      <c r="L5" s="251"/>
      <c r="M5" s="283"/>
      <c r="N5" s="283"/>
    </row>
    <row r="6" spans="1:14" ht="15.6" x14ac:dyDescent="0.3">
      <c r="A6" s="283"/>
      <c r="B6" s="266">
        <f>'enter data'!A9</f>
        <v>45141</v>
      </c>
      <c r="C6" s="267">
        <f>'enter data'!B9</f>
        <v>655.8</v>
      </c>
      <c r="D6" s="267">
        <f>'enter data'!D9</f>
        <v>706.5</v>
      </c>
      <c r="E6" s="267">
        <f>'enter data'!F9</f>
        <v>1327</v>
      </c>
      <c r="F6" s="267">
        <f>'enter data'!H9</f>
        <v>711.7</v>
      </c>
      <c r="G6" s="267">
        <f>'enter data'!J9</f>
        <v>74.3</v>
      </c>
      <c r="H6" s="267">
        <f>'enter data'!L9</f>
        <v>3475.2</v>
      </c>
      <c r="I6" s="267">
        <f>'enter data'!N9</f>
        <v>2965.8</v>
      </c>
      <c r="J6" s="267">
        <f>'enter data'!P9</f>
        <v>2376.6</v>
      </c>
      <c r="K6" s="267">
        <f>SUM(H6:J6)</f>
        <v>8817.6</v>
      </c>
      <c r="L6" s="120"/>
      <c r="M6" s="284">
        <f>(K6-K7)/K7</f>
        <v>-0.36565854220022442</v>
      </c>
      <c r="N6" s="283"/>
    </row>
    <row r="7" spans="1:14" ht="15.6" x14ac:dyDescent="0.3">
      <c r="A7" s="283"/>
      <c r="B7" s="268" t="s">
        <v>88</v>
      </c>
      <c r="C7" s="267">
        <f>'enter data'!B8</f>
        <v>1517.9</v>
      </c>
      <c r="D7" s="267">
        <f>'enter data'!D8</f>
        <v>904.8</v>
      </c>
      <c r="E7" s="267">
        <f>'enter data'!F8</f>
        <v>1507.3</v>
      </c>
      <c r="F7" s="267">
        <f>'enter data'!H8</f>
        <v>1458.3</v>
      </c>
      <c r="G7" s="267">
        <f>'enter data'!J8</f>
        <v>109.4</v>
      </c>
      <c r="H7" s="267">
        <f>'enter data'!L8</f>
        <v>5497.7</v>
      </c>
      <c r="I7" s="267">
        <f>'enter data'!N8</f>
        <v>3732.3</v>
      </c>
      <c r="J7" s="267">
        <f>'enter data'!P8</f>
        <v>4670.3999999999996</v>
      </c>
      <c r="K7" s="267">
        <f>SUM(H7:J7)</f>
        <v>13900.4</v>
      </c>
      <c r="L7" s="251"/>
      <c r="M7" s="283"/>
      <c r="N7" s="283"/>
    </row>
    <row r="8" spans="1:14" ht="18" x14ac:dyDescent="0.3">
      <c r="A8" s="283"/>
      <c r="B8" s="269" t="s">
        <v>234</v>
      </c>
      <c r="C8" s="267" t="s">
        <v>151</v>
      </c>
      <c r="D8" s="267"/>
      <c r="E8" s="267"/>
      <c r="F8" s="267"/>
      <c r="G8" s="270"/>
      <c r="H8" s="267"/>
      <c r="I8" s="267"/>
      <c r="J8" s="267"/>
      <c r="K8" s="271"/>
      <c r="L8" s="251"/>
      <c r="M8" s="283"/>
      <c r="N8" s="283"/>
    </row>
    <row r="9" spans="1:14" ht="15.6" x14ac:dyDescent="0.3">
      <c r="A9" s="283"/>
      <c r="B9" s="272" t="s">
        <v>210</v>
      </c>
      <c r="C9" s="267">
        <f>'enter data'!C9</f>
        <v>536.20000000000005</v>
      </c>
      <c r="D9" s="267">
        <f>'enter data'!E9</f>
        <v>923.9</v>
      </c>
      <c r="E9" s="267">
        <f>'enter data'!G9</f>
        <v>890.9</v>
      </c>
      <c r="F9" s="267">
        <f>'enter data'!I9</f>
        <v>566.6</v>
      </c>
      <c r="G9" s="267">
        <f>'enter data'!K9</f>
        <v>17.399999999999999</v>
      </c>
      <c r="H9" s="267">
        <f>'enter data'!M9</f>
        <v>2935</v>
      </c>
      <c r="I9" s="267">
        <f>'enter data'!O9</f>
        <v>37349.5</v>
      </c>
      <c r="J9" s="267">
        <f>'enter data'!Q9</f>
        <v>50775.9</v>
      </c>
      <c r="K9" s="267">
        <f>SUM(H9:J9)</f>
        <v>91060.4</v>
      </c>
      <c r="L9" s="251"/>
      <c r="M9" s="283"/>
      <c r="N9" s="283"/>
    </row>
    <row r="10" spans="1:14" ht="15.6" x14ac:dyDescent="0.3">
      <c r="A10" s="283"/>
      <c r="B10" s="272" t="s">
        <v>208</v>
      </c>
      <c r="C10" s="267">
        <f>'enter data'!C8</f>
        <v>1069.7</v>
      </c>
      <c r="D10" s="267">
        <f>'enter data'!E8</f>
        <v>659.2</v>
      </c>
      <c r="E10" s="267">
        <f>'enter data'!G8</f>
        <v>921.3</v>
      </c>
      <c r="F10" s="267">
        <f>'enter data'!I8</f>
        <v>440.1</v>
      </c>
      <c r="G10" s="267">
        <f>'enter data'!K8</f>
        <v>18</v>
      </c>
      <c r="H10" s="267">
        <f>'enter data'!M8</f>
        <v>3108.2</v>
      </c>
      <c r="I10" s="267">
        <f>'enter data'!O8</f>
        <v>57118</v>
      </c>
      <c r="J10" s="267">
        <f>'enter data'!Q8</f>
        <v>54790.9</v>
      </c>
      <c r="K10" s="267">
        <f>SUM(H10:J10)</f>
        <v>115017.1</v>
      </c>
      <c r="L10" s="251"/>
      <c r="M10" s="283"/>
      <c r="N10" s="283"/>
    </row>
    <row r="11" spans="1:14" ht="15.6" x14ac:dyDescent="0.3">
      <c r="A11" s="285">
        <f>$L$1</f>
        <v>45141</v>
      </c>
      <c r="B11" s="272" t="s">
        <v>211</v>
      </c>
      <c r="C11" s="267">
        <f>(C9/C10)*100</f>
        <v>50.12620360848836</v>
      </c>
      <c r="D11" s="267">
        <f>(D9/D10)*100</f>
        <v>140.15473300970874</v>
      </c>
      <c r="E11" s="267">
        <f t="shared" ref="E11:K11" si="0">(E9/E10)*100</f>
        <v>96.700314772603932</v>
      </c>
      <c r="F11" s="267">
        <f t="shared" si="0"/>
        <v>128.74346739377413</v>
      </c>
      <c r="G11" s="267">
        <f t="shared" si="0"/>
        <v>96.666666666666657</v>
      </c>
      <c r="H11" s="267">
        <f t="shared" si="0"/>
        <v>94.427643008815394</v>
      </c>
      <c r="I11" s="274">
        <f t="shared" si="0"/>
        <v>65.39006968031093</v>
      </c>
      <c r="J11" s="273">
        <f>(J9/J10)*100</f>
        <v>92.672140811704125</v>
      </c>
      <c r="K11" s="275">
        <f t="shared" si="0"/>
        <v>79.171184110884369</v>
      </c>
      <c r="L11" s="251" t="s">
        <v>82</v>
      </c>
      <c r="M11" s="283"/>
      <c r="N11" s="283"/>
    </row>
    <row r="12" spans="1:14" ht="15.6" x14ac:dyDescent="0.3">
      <c r="A12" s="283"/>
      <c r="B12" s="272" t="s">
        <v>232</v>
      </c>
      <c r="C12" s="267">
        <f>VLOOKUP(A11,'copy data3'!A1:AZ4047,26,FALSE)</f>
        <v>42.800909150800443</v>
      </c>
      <c r="D12" s="267">
        <f>VLOOKUP(A11,'copy data3'!A1:AZ4047,29,FALSE)</f>
        <v>92.172303271441208</v>
      </c>
      <c r="E12" s="267">
        <f>VLOOKUP(A11,'copy data3'!A1:AZ4047,32,FALSE)</f>
        <v>81.982684269886548</v>
      </c>
      <c r="F12" s="267">
        <f>VLOOKUP(A11,'copy data3'!A1:AZ4047,35,FALSE)</f>
        <v>41.630665843790723</v>
      </c>
      <c r="G12" s="267">
        <f>VLOOKUP(A11,'copy data3'!A1:AZ4047,38,FALSE)</f>
        <v>64.488117001828144</v>
      </c>
      <c r="H12" s="267">
        <f>VLOOKUP(A11,'copy data3'!A1:AZ4047,41,FALSE)</f>
        <v>61.788566127653375</v>
      </c>
      <c r="I12" s="267">
        <f>VLOOKUP(A11,'copy data3'!A1:AZ4047,44,FALSE)</f>
        <v>93.652707445810876</v>
      </c>
      <c r="J12" s="267">
        <f>VLOOKUP(A11,'copy data3'!A1:AZ4047,47,FALSE)</f>
        <v>54.168807810894151</v>
      </c>
      <c r="K12" s="267">
        <f>VLOOKUP(A11,'copy data3'!A1:AZ4047,50,FALSE)</f>
        <v>67.784020603723633</v>
      </c>
      <c r="L12" s="251"/>
      <c r="M12" s="283"/>
      <c r="N12" s="283"/>
    </row>
    <row r="13" spans="1:14" ht="15.6" x14ac:dyDescent="0.3">
      <c r="A13" s="283"/>
      <c r="B13" s="120" t="s">
        <v>209</v>
      </c>
      <c r="C13" s="270">
        <v>7172.4</v>
      </c>
      <c r="D13" s="270">
        <v>2785.9</v>
      </c>
      <c r="E13" s="276">
        <v>5253.7</v>
      </c>
      <c r="F13" s="276">
        <v>3260.5</v>
      </c>
      <c r="G13" s="276">
        <v>196.3</v>
      </c>
      <c r="H13" s="276">
        <v>18668.900000000001</v>
      </c>
      <c r="I13" s="276">
        <v>59763.7</v>
      </c>
      <c r="J13" s="276">
        <v>57188.9</v>
      </c>
      <c r="K13" s="267">
        <f>SUM(H13:J13)</f>
        <v>135621.5</v>
      </c>
      <c r="L13" s="120"/>
      <c r="M13" s="283"/>
      <c r="N13" s="283"/>
    </row>
    <row r="14" spans="1:14" ht="15.6" x14ac:dyDescent="0.3">
      <c r="A14" s="283"/>
      <c r="B14" s="277" t="s">
        <v>207</v>
      </c>
      <c r="C14" s="278">
        <v>8422.4</v>
      </c>
      <c r="D14" s="279">
        <v>1790.3</v>
      </c>
      <c r="E14" s="280">
        <v>7500.1</v>
      </c>
      <c r="F14" s="280">
        <v>6438.2</v>
      </c>
      <c r="G14" s="280">
        <v>655.7</v>
      </c>
      <c r="H14" s="280">
        <v>24806.6</v>
      </c>
      <c r="I14" s="281">
        <v>66957.899999999994</v>
      </c>
      <c r="J14" s="281">
        <v>60570.5</v>
      </c>
      <c r="K14" s="281">
        <f>SUM(H14:J14)</f>
        <v>152335</v>
      </c>
      <c r="L14" s="251"/>
      <c r="M14" s="283"/>
      <c r="N14" s="283"/>
    </row>
    <row r="15" spans="1:14" ht="18.600000000000001" x14ac:dyDescent="0.3">
      <c r="A15" s="283"/>
      <c r="B15" s="282" t="s">
        <v>235</v>
      </c>
      <c r="C15" s="275"/>
      <c r="D15" s="275"/>
      <c r="E15" s="275"/>
      <c r="F15" s="275"/>
      <c r="G15" s="275"/>
      <c r="H15" s="275"/>
      <c r="I15" s="275"/>
      <c r="J15" s="275"/>
      <c r="K15" s="275"/>
      <c r="L15" s="251"/>
      <c r="M15" s="283"/>
      <c r="N15" s="283"/>
    </row>
    <row r="16" spans="1:14" ht="18.600000000000001" x14ac:dyDescent="0.3">
      <c r="A16" s="283"/>
      <c r="B16" s="251" t="s">
        <v>236</v>
      </c>
      <c r="C16" s="264"/>
      <c r="D16" s="264"/>
      <c r="E16" s="264"/>
      <c r="F16" s="264"/>
      <c r="G16" s="264"/>
      <c r="H16" s="264"/>
      <c r="I16" s="264"/>
      <c r="J16" s="264"/>
      <c r="K16" s="264"/>
      <c r="L16" s="251"/>
      <c r="M16" s="283"/>
      <c r="N16" s="283"/>
    </row>
    <row r="17" spans="1:17" ht="15.6" x14ac:dyDescent="0.3">
      <c r="A17" s="283"/>
      <c r="B17" s="251" t="s">
        <v>243</v>
      </c>
      <c r="C17" s="264"/>
      <c r="D17" s="264"/>
      <c r="E17" s="264"/>
      <c r="F17" s="264"/>
      <c r="G17" s="264"/>
      <c r="H17" s="264"/>
      <c r="I17" s="264"/>
      <c r="J17" s="264"/>
      <c r="K17" s="264"/>
      <c r="L17" s="251"/>
      <c r="M17" s="283"/>
      <c r="N17" s="283"/>
    </row>
    <row r="18" spans="1:17" ht="15.6" x14ac:dyDescent="0.3">
      <c r="A18" s="283"/>
      <c r="B18" s="251" t="s">
        <v>242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51"/>
      <c r="M18" s="283"/>
      <c r="N18" s="283"/>
    </row>
    <row r="19" spans="1:17" ht="15.6" x14ac:dyDescent="0.3">
      <c r="A19" s="283"/>
      <c r="B19" s="251" t="s">
        <v>202</v>
      </c>
      <c r="C19" s="264"/>
      <c r="D19" s="264"/>
      <c r="E19" s="264"/>
      <c r="F19" s="264"/>
      <c r="G19" s="264"/>
      <c r="H19" s="264"/>
      <c r="I19" s="264"/>
      <c r="J19" s="264"/>
      <c r="K19" s="264"/>
      <c r="L19" s="251"/>
      <c r="M19" s="283"/>
      <c r="N19" s="283"/>
    </row>
    <row r="20" spans="1:17" ht="15.6" x14ac:dyDescent="0.3">
      <c r="A20" s="283"/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</row>
    <row r="21" spans="1:17" ht="15.6" x14ac:dyDescent="0.3">
      <c r="A21" s="283"/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91"/>
      <c r="P21" s="291"/>
      <c r="Q21" s="291"/>
    </row>
    <row r="22" spans="1:17" x14ac:dyDescent="0.25">
      <c r="M22">
        <f>(H6-H7)/H7</f>
        <v>-0.36788111392036671</v>
      </c>
      <c r="O22" s="291"/>
      <c r="P22" s="291"/>
      <c r="Q22" s="291"/>
    </row>
    <row r="23" spans="1:17" x14ac:dyDescent="0.25">
      <c r="O23" s="292"/>
      <c r="P23" s="292"/>
      <c r="Q23" s="292"/>
    </row>
    <row r="24" spans="1:17" x14ac:dyDescent="0.25">
      <c r="C24" s="225"/>
      <c r="D24" s="225"/>
      <c r="E24" s="225"/>
      <c r="F24" s="225"/>
      <c r="G24" s="225"/>
      <c r="H24" s="225"/>
      <c r="I24" s="225"/>
      <c r="J24" s="225"/>
      <c r="K24" s="225"/>
    </row>
    <row r="25" spans="1:17" x14ac:dyDescent="0.25">
      <c r="C25" s="225"/>
      <c r="D25" s="225"/>
      <c r="E25" s="225"/>
      <c r="F25" s="225"/>
      <c r="G25" s="225"/>
      <c r="H25" s="225"/>
      <c r="I25" s="225"/>
      <c r="J25" s="225"/>
      <c r="K25" s="225"/>
    </row>
    <row r="26" spans="1:17" x14ac:dyDescent="0.25">
      <c r="C26" s="225"/>
      <c r="D26" s="225"/>
      <c r="E26" s="225"/>
      <c r="F26" s="225"/>
      <c r="G26" s="225"/>
      <c r="H26" s="225"/>
      <c r="I26" s="225"/>
      <c r="J26" s="225"/>
      <c r="K26" s="225"/>
    </row>
    <row r="27" spans="1:17" x14ac:dyDescent="0.25">
      <c r="C27" s="225"/>
      <c r="D27" s="225"/>
      <c r="E27" s="225"/>
      <c r="F27" s="225"/>
      <c r="G27" s="225"/>
      <c r="H27" s="225"/>
      <c r="I27" s="225"/>
      <c r="J27" s="225"/>
      <c r="K27" s="225"/>
    </row>
    <row r="28" spans="1:17" x14ac:dyDescent="0.25">
      <c r="C28" s="225"/>
      <c r="D28" s="225"/>
      <c r="E28" s="225"/>
      <c r="F28" s="225"/>
      <c r="G28" s="225"/>
      <c r="H28" s="225"/>
      <c r="I28" s="225"/>
      <c r="J28" s="225"/>
      <c r="K28" s="225"/>
    </row>
    <row r="29" spans="1:17" x14ac:dyDescent="0.25">
      <c r="C29" s="225"/>
      <c r="D29" s="225"/>
      <c r="E29" s="225"/>
      <c r="F29" s="225"/>
      <c r="G29" s="225"/>
      <c r="H29" s="225"/>
      <c r="I29" s="225"/>
      <c r="J29" s="225"/>
      <c r="K29" s="225"/>
    </row>
    <row r="30" spans="1:17" x14ac:dyDescent="0.25">
      <c r="C30" s="225"/>
      <c r="D30" s="225"/>
      <c r="E30" s="225"/>
      <c r="F30" s="225"/>
      <c r="G30" s="225"/>
      <c r="H30" s="225"/>
      <c r="I30" s="225"/>
      <c r="J30" s="225"/>
      <c r="K30" s="225"/>
    </row>
    <row r="31" spans="1:17" x14ac:dyDescent="0.25">
      <c r="C31" s="225"/>
      <c r="D31" s="225"/>
      <c r="E31" s="225"/>
      <c r="F31" s="225"/>
      <c r="G31" s="225"/>
      <c r="H31" s="225"/>
      <c r="I31" s="225"/>
      <c r="J31" s="225"/>
      <c r="K31" s="225"/>
    </row>
    <row r="32" spans="1:17" x14ac:dyDescent="0.25">
      <c r="C32" s="225"/>
      <c r="D32" s="225"/>
      <c r="E32" s="225"/>
      <c r="F32" s="225"/>
      <c r="G32" s="225"/>
      <c r="H32" s="225"/>
      <c r="I32" s="225"/>
      <c r="J32" s="225"/>
      <c r="K32" s="225"/>
    </row>
  </sheetData>
  <pageMargins left="0.7" right="0.7" top="0.75" bottom="0.75" header="0.3" footer="0.3"/>
  <ignoredErrors>
    <ignoredError sqref="K13:K14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"/>
  <sheetViews>
    <sheetView workbookViewId="0">
      <selection activeCell="F32" sqref="F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96ED7-9103-4D45-B6C4-61BB52555C81}">
  <sheetPr>
    <tabColor rgb="FF92D050"/>
  </sheetPr>
  <dimension ref="A1:O21"/>
  <sheetViews>
    <sheetView tabSelected="1" topLeftCell="B1" zoomScaleNormal="100" workbookViewId="0">
      <selection activeCell="E21" sqref="E21"/>
    </sheetView>
  </sheetViews>
  <sheetFormatPr defaultRowHeight="15" x14ac:dyDescent="0.25"/>
  <cols>
    <col min="2" max="2" width="28" customWidth="1"/>
    <col min="3" max="3" width="23" customWidth="1"/>
    <col min="4" max="4" width="7.54296875" customWidth="1"/>
    <col min="5" max="5" width="5.81640625" customWidth="1"/>
    <col min="6" max="7" width="6.1796875" customWidth="1"/>
    <col min="8" max="8" width="6" customWidth="1"/>
    <col min="9" max="9" width="6.36328125" customWidth="1"/>
    <col min="10" max="10" width="6.81640625" customWidth="1"/>
    <col min="11" max="12" width="7.81640625" customWidth="1"/>
  </cols>
  <sheetData>
    <row r="1" spans="1:15" x14ac:dyDescent="0.25">
      <c r="B1" s="151" t="s">
        <v>223</v>
      </c>
      <c r="C1" s="151"/>
      <c r="D1" s="26"/>
      <c r="E1" s="26"/>
      <c r="F1" s="26"/>
      <c r="G1" s="26"/>
      <c r="H1" s="26"/>
      <c r="I1" s="26"/>
      <c r="J1" s="26"/>
      <c r="K1" s="26"/>
      <c r="L1" s="26"/>
      <c r="M1" s="220">
        <v>45141</v>
      </c>
    </row>
    <row r="2" spans="1:15" x14ac:dyDescent="0.25">
      <c r="B2" s="30" t="s">
        <v>203</v>
      </c>
      <c r="C2" s="30"/>
      <c r="D2" s="31"/>
      <c r="E2" s="32"/>
      <c r="F2" s="32"/>
      <c r="G2" s="32"/>
      <c r="H2" s="32"/>
      <c r="I2" s="32"/>
      <c r="J2" s="32"/>
      <c r="K2" s="32"/>
      <c r="L2" s="32"/>
      <c r="M2" s="26"/>
    </row>
    <row r="3" spans="1:15" x14ac:dyDescent="0.25">
      <c r="B3" s="322" t="s">
        <v>237</v>
      </c>
      <c r="C3" s="323"/>
      <c r="D3" s="326" t="s">
        <v>85</v>
      </c>
      <c r="E3" s="327"/>
      <c r="F3" s="327"/>
      <c r="G3" s="327"/>
      <c r="H3" s="327"/>
      <c r="I3" s="328"/>
      <c r="J3" s="314" t="s">
        <v>9</v>
      </c>
      <c r="K3" s="314" t="s">
        <v>86</v>
      </c>
      <c r="L3" s="317" t="s">
        <v>84</v>
      </c>
      <c r="M3" s="26"/>
    </row>
    <row r="4" spans="1:15" ht="36" customHeight="1" x14ac:dyDescent="0.25">
      <c r="B4" s="324"/>
      <c r="C4" s="325"/>
      <c r="D4" s="248" t="s">
        <v>238</v>
      </c>
      <c r="E4" s="248" t="s">
        <v>239</v>
      </c>
      <c r="F4" s="248" t="s">
        <v>240</v>
      </c>
      <c r="G4" s="248" t="s">
        <v>241</v>
      </c>
      <c r="H4" s="249" t="s">
        <v>228</v>
      </c>
      <c r="I4" s="249" t="s">
        <v>87</v>
      </c>
      <c r="J4" s="315"/>
      <c r="K4" s="316"/>
      <c r="L4" s="318"/>
      <c r="M4" s="26"/>
    </row>
    <row r="5" spans="1:15" ht="15" customHeight="1" x14ac:dyDescent="0.25">
      <c r="B5" s="319" t="s">
        <v>247</v>
      </c>
      <c r="C5" s="288" t="s">
        <v>246</v>
      </c>
      <c r="D5" s="68">
        <f>'enter data'!B9</f>
        <v>655.8</v>
      </c>
      <c r="E5" s="68">
        <f>'enter data'!D9</f>
        <v>706.5</v>
      </c>
      <c r="F5" s="68">
        <f>'enter data'!F9</f>
        <v>1327</v>
      </c>
      <c r="G5" s="68">
        <f>'enter data'!H9</f>
        <v>711.7</v>
      </c>
      <c r="H5" s="68">
        <f>'enter data'!J9</f>
        <v>74.3</v>
      </c>
      <c r="I5" s="68">
        <f>'enter data'!L9</f>
        <v>3475.2</v>
      </c>
      <c r="J5" s="68">
        <f>'enter data'!N9</f>
        <v>2965.8</v>
      </c>
      <c r="K5" s="68">
        <f>'enter data'!P9</f>
        <v>2376.6</v>
      </c>
      <c r="L5" s="68">
        <f>SUM(I5:K5)</f>
        <v>8817.6</v>
      </c>
      <c r="M5" s="101"/>
      <c r="N5" s="227">
        <f>(L5-L6)/L6</f>
        <v>-0.36565854220022442</v>
      </c>
    </row>
    <row r="6" spans="1:15" ht="15" customHeight="1" x14ac:dyDescent="0.25">
      <c r="B6" s="320"/>
      <c r="C6" s="286" t="s">
        <v>88</v>
      </c>
      <c r="D6" s="293">
        <f>'enter data'!B8</f>
        <v>1517.9</v>
      </c>
      <c r="E6" s="68">
        <f>'enter data'!D8</f>
        <v>904.8</v>
      </c>
      <c r="F6" s="68">
        <f>'enter data'!F8</f>
        <v>1507.3</v>
      </c>
      <c r="G6" s="68">
        <f>'enter data'!H8</f>
        <v>1458.3</v>
      </c>
      <c r="H6" s="68">
        <f>'enter data'!J8</f>
        <v>109.4</v>
      </c>
      <c r="I6" s="68">
        <f>'enter data'!L8</f>
        <v>5497.7</v>
      </c>
      <c r="J6" s="68">
        <f>'enter data'!N8</f>
        <v>3732.3</v>
      </c>
      <c r="K6" s="68">
        <f>'enter data'!P8</f>
        <v>4670.3999999999996</v>
      </c>
      <c r="L6" s="68">
        <f>SUM(I6:K6)</f>
        <v>13900.4</v>
      </c>
      <c r="M6" s="26"/>
    </row>
    <row r="7" spans="1:15" ht="15" customHeight="1" x14ac:dyDescent="0.25">
      <c r="A7" s="219">
        <f>$M$1</f>
        <v>45141</v>
      </c>
      <c r="B7" s="321"/>
      <c r="C7" s="289" t="s">
        <v>231</v>
      </c>
      <c r="D7" s="294">
        <f>VLOOKUP(A7,'copy data3'!A1:AZ4047,26,FALSE)</f>
        <v>42.800909150800443</v>
      </c>
      <c r="E7" s="93">
        <f>VLOOKUP(A7,'copy data3'!A1:AZ4047,29,FALSE)</f>
        <v>92.172303271441208</v>
      </c>
      <c r="F7" s="93">
        <f>VLOOKUP(A7,'copy data3'!A1:AZ4047,32,FALSE)</f>
        <v>81.982684269886548</v>
      </c>
      <c r="G7" s="93">
        <f>VLOOKUP(A7,'copy data3'!A1:AZ4047,35)</f>
        <v>41.630665843790723</v>
      </c>
      <c r="H7" s="93">
        <f>VLOOKUP(A7,'copy data3'!A1:AZ4047,38,FALSE)</f>
        <v>64.488117001828144</v>
      </c>
      <c r="I7" s="93">
        <f>VLOOKUP(A7,'copy data3'!A1:AZ4047,41)</f>
        <v>61.788566127653375</v>
      </c>
      <c r="J7" s="93">
        <f>VLOOKUP(A7,'copy data3'!A1:AZ4047,44,FALSE)</f>
        <v>93.652707445810876</v>
      </c>
      <c r="K7" s="93">
        <f>VLOOKUP(A7,'copy data3'!A1:AZ4047,47,FALSE)</f>
        <v>54.168807810894151</v>
      </c>
      <c r="L7" s="93">
        <f>VLOOKUP(A7,'copy data3'!A1:AZ4047,50,FALSE)</f>
        <v>67.784020603723633</v>
      </c>
      <c r="M7" s="26"/>
      <c r="O7" s="238"/>
    </row>
    <row r="8" spans="1:15" ht="15" customHeight="1" x14ac:dyDescent="0.25">
      <c r="B8" s="310" t="s">
        <v>230</v>
      </c>
      <c r="C8" s="295" t="s">
        <v>210</v>
      </c>
      <c r="D8" s="293">
        <f>'enter data'!C9</f>
        <v>536.20000000000005</v>
      </c>
      <c r="E8" s="68">
        <f>'enter data'!E9</f>
        <v>923.9</v>
      </c>
      <c r="F8" s="68">
        <f>'enter data'!G9</f>
        <v>890.9</v>
      </c>
      <c r="G8" s="68">
        <f>'enter data'!I9</f>
        <v>566.6</v>
      </c>
      <c r="H8" s="68">
        <f>'enter data'!K9</f>
        <v>17.399999999999999</v>
      </c>
      <c r="I8" s="68">
        <f>'enter data'!M9</f>
        <v>2935</v>
      </c>
      <c r="J8" s="177">
        <f>'enter data'!O9</f>
        <v>37349.5</v>
      </c>
      <c r="K8" s="177">
        <f>'enter data'!Q9</f>
        <v>50775.9</v>
      </c>
      <c r="L8" s="68">
        <f>SUM(I8:K8)</f>
        <v>91060.4</v>
      </c>
      <c r="M8" s="26"/>
    </row>
    <row r="9" spans="1:15" ht="15" customHeight="1" x14ac:dyDescent="0.25">
      <c r="B9" s="311"/>
      <c r="C9" s="296" t="s">
        <v>208</v>
      </c>
      <c r="D9" s="293">
        <f>'enter data'!C8</f>
        <v>1069.7</v>
      </c>
      <c r="E9" s="68">
        <f>'enter data'!E8</f>
        <v>659.2</v>
      </c>
      <c r="F9" s="68">
        <f>'enter data'!G8</f>
        <v>921.3</v>
      </c>
      <c r="G9" s="68">
        <f>'enter data'!I8</f>
        <v>440.1</v>
      </c>
      <c r="H9" s="68">
        <f>'enter data'!K8</f>
        <v>18</v>
      </c>
      <c r="I9" s="68">
        <f>'enter data'!M8</f>
        <v>3108.2</v>
      </c>
      <c r="J9" s="177">
        <f>'enter data'!O8</f>
        <v>57118</v>
      </c>
      <c r="K9" s="177">
        <f>'enter data'!Q8</f>
        <v>54790.9</v>
      </c>
      <c r="L9" s="68">
        <f>SUM(I9:K9)</f>
        <v>115017.1</v>
      </c>
      <c r="M9" s="26"/>
    </row>
    <row r="10" spans="1:15" ht="15" customHeight="1" x14ac:dyDescent="0.25">
      <c r="B10" s="312"/>
      <c r="C10" s="287" t="s">
        <v>211</v>
      </c>
      <c r="D10" s="68">
        <f>(D8/D9)*100</f>
        <v>50.12620360848836</v>
      </c>
      <c r="E10" s="68">
        <f>(E8/E9)*100</f>
        <v>140.15473300970874</v>
      </c>
      <c r="F10" s="68">
        <f t="shared" ref="F10:L10" si="0">(F8/F9)*100</f>
        <v>96.700314772603932</v>
      </c>
      <c r="G10" s="68">
        <f t="shared" si="0"/>
        <v>128.74346739377413</v>
      </c>
      <c r="H10" s="68">
        <f t="shared" si="0"/>
        <v>96.666666666666657</v>
      </c>
      <c r="I10" s="68">
        <f t="shared" si="0"/>
        <v>94.427643008815394</v>
      </c>
      <c r="J10" s="195">
        <f t="shared" si="0"/>
        <v>65.39006968031093</v>
      </c>
      <c r="K10" s="177">
        <f>(K8/K9)*100</f>
        <v>92.672140811704125</v>
      </c>
      <c r="L10" s="19">
        <f t="shared" si="0"/>
        <v>79.171184110884369</v>
      </c>
      <c r="M10" s="106" t="s">
        <v>82</v>
      </c>
    </row>
    <row r="11" spans="1:15" x14ac:dyDescent="0.25">
      <c r="B11" s="311"/>
      <c r="C11" s="297" t="s">
        <v>209</v>
      </c>
      <c r="D11" s="176">
        <v>7172.4</v>
      </c>
      <c r="E11" s="176">
        <v>2785.9</v>
      </c>
      <c r="F11" s="214">
        <v>5253.7</v>
      </c>
      <c r="G11" s="214">
        <v>3260.5</v>
      </c>
      <c r="H11" s="214">
        <v>196.3</v>
      </c>
      <c r="I11" s="214">
        <v>18668.900000000001</v>
      </c>
      <c r="J11" s="214">
        <v>59763.7</v>
      </c>
      <c r="K11" s="214">
        <v>57188.9</v>
      </c>
      <c r="L11" s="68">
        <f>SUM(I11:K11)</f>
        <v>135621.5</v>
      </c>
      <c r="M11" s="101"/>
    </row>
    <row r="12" spans="1:15" x14ac:dyDescent="0.25">
      <c r="B12" s="313"/>
      <c r="C12" s="298" t="s">
        <v>207</v>
      </c>
      <c r="D12" s="235">
        <v>8422.4</v>
      </c>
      <c r="E12" s="236">
        <v>1790.3</v>
      </c>
      <c r="F12" s="237">
        <v>7500.1</v>
      </c>
      <c r="G12" s="237">
        <v>6438.2</v>
      </c>
      <c r="H12" s="237">
        <v>655.7</v>
      </c>
      <c r="I12" s="237">
        <v>24806.6</v>
      </c>
      <c r="J12" s="93">
        <v>66957.899999999994</v>
      </c>
      <c r="K12" s="93">
        <v>60570.5</v>
      </c>
      <c r="L12" s="93">
        <f>SUM(I12:K12)</f>
        <v>152335</v>
      </c>
      <c r="M12" s="26"/>
    </row>
    <row r="13" spans="1:15" ht="9.9" customHeight="1" x14ac:dyDescent="0.25">
      <c r="B13" s="228"/>
      <c r="C13" s="228"/>
      <c r="D13" s="229"/>
      <c r="E13" s="229"/>
      <c r="F13" s="229"/>
      <c r="G13" s="229"/>
      <c r="H13" s="229"/>
      <c r="I13" s="229"/>
      <c r="J13" s="229"/>
      <c r="K13" s="229"/>
      <c r="L13" s="21"/>
      <c r="M13" s="26"/>
    </row>
    <row r="14" spans="1:15" ht="9" customHeight="1" x14ac:dyDescent="0.25">
      <c r="A14" s="101"/>
      <c r="B14" s="228"/>
      <c r="C14" s="228"/>
      <c r="D14" s="229"/>
      <c r="E14" s="229"/>
      <c r="F14" s="229"/>
      <c r="G14" s="229"/>
      <c r="H14" s="229"/>
      <c r="I14" s="229"/>
      <c r="J14" s="229"/>
      <c r="K14" s="229"/>
      <c r="L14" s="21"/>
      <c r="M14" s="26"/>
    </row>
    <row r="15" spans="1:15" x14ac:dyDescent="0.25">
      <c r="B15" s="44"/>
      <c r="C15" s="44"/>
      <c r="D15" s="21"/>
      <c r="E15" s="49"/>
      <c r="F15" s="49"/>
      <c r="G15" s="49" t="s">
        <v>168</v>
      </c>
      <c r="H15" s="49"/>
      <c r="I15" s="49"/>
      <c r="J15" s="49"/>
      <c r="K15" s="49"/>
      <c r="L15" s="49"/>
      <c r="M15" s="26"/>
    </row>
    <row r="16" spans="1:15" x14ac:dyDescent="0.25"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</row>
    <row r="17" spans="2:14" x14ac:dyDescent="0.25"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</row>
    <row r="18" spans="2:14" ht="12.75" customHeight="1" x14ac:dyDescent="0.25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</row>
    <row r="21" spans="2:14" x14ac:dyDescent="0.25">
      <c r="D21" s="133"/>
      <c r="E21" s="133"/>
      <c r="F21" s="133"/>
      <c r="G21" s="133"/>
      <c r="H21" s="133"/>
      <c r="I21" s="133"/>
      <c r="J21" s="133"/>
      <c r="K21" s="133"/>
      <c r="L21" s="133"/>
    </row>
  </sheetData>
  <mergeCells count="7">
    <mergeCell ref="B8:B12"/>
    <mergeCell ref="J3:J4"/>
    <mergeCell ref="K3:K4"/>
    <mergeCell ref="L3:L4"/>
    <mergeCell ref="B5:B7"/>
    <mergeCell ref="B3:C4"/>
    <mergeCell ref="D3:I3"/>
  </mergeCells>
  <pageMargins left="0.75" right="0.75" top="1" bottom="1" header="0.5" footer="0.5"/>
  <pageSetup orientation="landscape" r:id="rId1"/>
  <headerFooter alignWithMargins="0"/>
  <ignoredErrors>
    <ignoredError sqref="L7:L10" formula="1"/>
    <ignoredError sqref="L11:L12" formula="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tabColor rgb="FFFF0000"/>
  </sheetPr>
  <dimension ref="A1:AN93"/>
  <sheetViews>
    <sheetView topLeftCell="J1" zoomScale="145" zoomScaleNormal="145" workbookViewId="0">
      <selection activeCell="Q9" sqref="B9:Q9"/>
    </sheetView>
  </sheetViews>
  <sheetFormatPr defaultColWidth="9.81640625" defaultRowHeight="15" x14ac:dyDescent="0.25"/>
  <cols>
    <col min="2" max="5" width="6.81640625" customWidth="1"/>
    <col min="6" max="6" width="8.08984375" customWidth="1"/>
    <col min="7" max="7" width="7.36328125" customWidth="1"/>
    <col min="8" max="8" width="6.81640625" customWidth="1"/>
    <col min="9" max="9" width="8.54296875" customWidth="1"/>
    <col min="10" max="10" width="7.36328125" customWidth="1"/>
    <col min="11" max="11" width="7.81640625" customWidth="1"/>
    <col min="12" max="12" width="8" customWidth="1"/>
    <col min="13" max="13" width="7.6328125" customWidth="1"/>
    <col min="14" max="15" width="8.1796875" customWidth="1"/>
    <col min="16" max="16" width="6.81640625" customWidth="1"/>
    <col min="17" max="17" width="10.54296875" customWidth="1"/>
    <col min="23" max="23" width="12.81640625" bestFit="1" customWidth="1"/>
    <col min="24" max="24" width="11.1796875" bestFit="1" customWidth="1"/>
    <col min="25" max="26" width="9.90625" bestFit="1" customWidth="1"/>
    <col min="27" max="27" width="12.08984375" bestFit="1" customWidth="1"/>
    <col min="28" max="30" width="9.90625" bestFit="1" customWidth="1"/>
    <col min="31" max="31" width="12.08984375" bestFit="1" customWidth="1"/>
  </cols>
  <sheetData>
    <row r="1" spans="1:40" ht="15.6" x14ac:dyDescent="0.25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6"/>
      <c r="W1" s="158"/>
    </row>
    <row r="2" spans="1:40" ht="16.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6"/>
      <c r="W2" s="158"/>
    </row>
    <row r="3" spans="1:40" ht="15" customHeight="1" x14ac:dyDescent="0.25">
      <c r="A3" s="34" t="s">
        <v>1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6"/>
      <c r="W3" s="158"/>
    </row>
    <row r="4" spans="1:40" ht="16.5" customHeight="1" x14ac:dyDescent="0.25">
      <c r="A4" s="34" t="s">
        <v>2</v>
      </c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6"/>
      <c r="W4" s="178"/>
      <c r="X4" s="339"/>
      <c r="Y4" s="339"/>
      <c r="Z4" s="339"/>
      <c r="AA4" s="339"/>
      <c r="AB4" s="339"/>
      <c r="AC4" s="339"/>
      <c r="AD4" s="339"/>
      <c r="AE4" s="339"/>
    </row>
    <row r="5" spans="1:40" ht="30" customHeight="1" x14ac:dyDescent="0.25">
      <c r="A5" s="142"/>
      <c r="B5" s="143" t="s">
        <v>3</v>
      </c>
      <c r="C5" s="143"/>
      <c r="D5" s="143" t="s">
        <v>4</v>
      </c>
      <c r="E5" s="143"/>
      <c r="F5" s="143" t="s">
        <v>5</v>
      </c>
      <c r="G5" s="143"/>
      <c r="H5" s="143" t="s">
        <v>6</v>
      </c>
      <c r="I5" s="143"/>
      <c r="J5" s="333" t="s">
        <v>7</v>
      </c>
      <c r="K5" s="333"/>
      <c r="L5" s="333" t="s">
        <v>8</v>
      </c>
      <c r="M5" s="333"/>
      <c r="N5" s="333" t="s">
        <v>9</v>
      </c>
      <c r="O5" s="333"/>
      <c r="P5" s="333" t="s">
        <v>10</v>
      </c>
      <c r="Q5" s="333"/>
      <c r="R5" s="144" t="s">
        <v>84</v>
      </c>
      <c r="S5" s="146" t="s">
        <v>162</v>
      </c>
      <c r="W5" s="182"/>
      <c r="X5" s="335"/>
      <c r="Y5" s="335"/>
      <c r="Z5" s="335"/>
      <c r="AA5" s="335"/>
      <c r="AB5" s="335"/>
      <c r="AC5" s="335"/>
      <c r="AD5" s="335"/>
      <c r="AE5" s="335"/>
    </row>
    <row r="6" spans="1:40" ht="15.75" customHeight="1" x14ac:dyDescent="0.25">
      <c r="A6" s="140"/>
      <c r="B6" s="141" t="s">
        <v>11</v>
      </c>
      <c r="C6" s="141" t="s">
        <v>12</v>
      </c>
      <c r="D6" s="141" t="s">
        <v>11</v>
      </c>
      <c r="E6" s="141" t="s">
        <v>12</v>
      </c>
      <c r="F6" s="141" t="s">
        <v>11</v>
      </c>
      <c r="G6" s="141" t="s">
        <v>12</v>
      </c>
      <c r="H6" s="141" t="s">
        <v>11</v>
      </c>
      <c r="I6" s="141" t="s">
        <v>12</v>
      </c>
      <c r="J6" s="141" t="s">
        <v>11</v>
      </c>
      <c r="K6" s="141" t="s">
        <v>12</v>
      </c>
      <c r="L6" s="141" t="s">
        <v>11</v>
      </c>
      <c r="M6" s="141" t="s">
        <v>12</v>
      </c>
      <c r="N6" s="141" t="s">
        <v>11</v>
      </c>
      <c r="O6" s="141" t="s">
        <v>12</v>
      </c>
      <c r="P6" s="141" t="s">
        <v>11</v>
      </c>
      <c r="Q6" s="141" t="s">
        <v>12</v>
      </c>
      <c r="R6" s="145" t="s">
        <v>161</v>
      </c>
      <c r="S6" s="147" t="s">
        <v>163</v>
      </c>
      <c r="W6" s="335"/>
      <c r="X6" s="335"/>
      <c r="Y6" s="335"/>
      <c r="Z6" s="335"/>
      <c r="AA6" s="335"/>
      <c r="AB6" s="335"/>
      <c r="AC6" s="335"/>
      <c r="AD6" s="335"/>
      <c r="AE6" s="335"/>
    </row>
    <row r="7" spans="1:40" ht="15.75" customHeight="1" x14ac:dyDescent="0.25">
      <c r="A7" s="35"/>
      <c r="B7" s="6"/>
      <c r="C7" s="37"/>
      <c r="D7" s="37"/>
      <c r="E7" s="37"/>
      <c r="F7" s="37"/>
      <c r="G7" s="37"/>
      <c r="H7" s="37"/>
      <c r="I7" s="37"/>
      <c r="J7" s="37"/>
      <c r="K7" s="37"/>
      <c r="L7" s="66"/>
      <c r="M7" s="66"/>
      <c r="N7" s="37"/>
      <c r="O7" s="37"/>
      <c r="P7" s="37"/>
      <c r="Q7" s="37"/>
      <c r="R7" s="36"/>
      <c r="W7" s="335"/>
      <c r="X7" s="335"/>
      <c r="Y7" s="183"/>
      <c r="Z7" s="183"/>
      <c r="AA7" s="335"/>
      <c r="AB7" s="183"/>
      <c r="AC7" s="183"/>
      <c r="AD7" s="335"/>
      <c r="AE7" s="335"/>
    </row>
    <row r="8" spans="1:40" s="7" customFormat="1" ht="15.75" customHeight="1" x14ac:dyDescent="0.3">
      <c r="A8" s="152">
        <v>44777</v>
      </c>
      <c r="B8" s="43">
        <f>'enter data'!Z15</f>
        <v>1517.9</v>
      </c>
      <c r="C8" s="43">
        <f>'enter data'!AC15</f>
        <v>1069.7</v>
      </c>
      <c r="D8" s="43">
        <f>'enter data'!Z16</f>
        <v>904.8</v>
      </c>
      <c r="E8" s="43">
        <f>'enter data'!AC16</f>
        <v>659.2</v>
      </c>
      <c r="F8" s="43">
        <f>'enter data'!Z17</f>
        <v>1507.3</v>
      </c>
      <c r="G8" s="43">
        <f>'enter data'!AC17</f>
        <v>921.3</v>
      </c>
      <c r="H8" s="43">
        <f>'enter data'!Z18</f>
        <v>1458.3</v>
      </c>
      <c r="I8" s="43">
        <f>'enter data'!AC18</f>
        <v>440.1</v>
      </c>
      <c r="J8" s="153">
        <f>'enter data'!Z19</f>
        <v>109.4</v>
      </c>
      <c r="K8" s="153">
        <f>'enter data'!AC19</f>
        <v>18</v>
      </c>
      <c r="L8" s="153">
        <f>'enter data'!Z20</f>
        <v>5497.7</v>
      </c>
      <c r="M8" s="153">
        <f>'enter data'!AC20</f>
        <v>3108.2</v>
      </c>
      <c r="N8" s="153">
        <f>'enter data'!Z22</f>
        <v>3732.3</v>
      </c>
      <c r="O8" s="153">
        <f>'enter data'!AC22</f>
        <v>57118</v>
      </c>
      <c r="P8" s="153">
        <f>'enter data'!Z24</f>
        <v>4670.3999999999996</v>
      </c>
      <c r="Q8" s="153">
        <f>'enter data'!AC24</f>
        <v>54790.9</v>
      </c>
      <c r="R8" s="13">
        <f>P8+N8+L8</f>
        <v>13900.400000000001</v>
      </c>
      <c r="S8" s="129"/>
      <c r="W8" s="179"/>
      <c r="X8" s="334"/>
      <c r="Y8" s="334"/>
      <c r="Z8" s="334"/>
      <c r="AA8" s="334"/>
      <c r="AB8" s="334"/>
      <c r="AC8" s="334"/>
      <c r="AD8" s="334"/>
      <c r="AE8" s="334"/>
      <c r="AF8" s="180"/>
    </row>
    <row r="9" spans="1:40" s="7" customFormat="1" ht="19.5" customHeight="1" thickBot="1" x14ac:dyDescent="0.35">
      <c r="A9" s="152">
        <v>45141</v>
      </c>
      <c r="B9" s="43">
        <f>'enter data'!Y15</f>
        <v>655.8</v>
      </c>
      <c r="C9" s="43">
        <f>'enter data'!AB15</f>
        <v>536.20000000000005</v>
      </c>
      <c r="D9" s="43">
        <f>'enter data'!Y16</f>
        <v>706.5</v>
      </c>
      <c r="E9" s="43">
        <f>'enter data'!AB16</f>
        <v>923.9</v>
      </c>
      <c r="F9" s="153">
        <f>'enter data'!Y17</f>
        <v>1327</v>
      </c>
      <c r="G9" s="153">
        <f>'enter data'!AB17</f>
        <v>890.9</v>
      </c>
      <c r="H9" s="153">
        <f>'enter data'!Y18</f>
        <v>711.7</v>
      </c>
      <c r="I9" s="153">
        <f>'enter data'!AB18</f>
        <v>566.6</v>
      </c>
      <c r="J9" s="153">
        <f>'enter data'!Y19</f>
        <v>74.3</v>
      </c>
      <c r="K9" s="153">
        <f>'enter data'!AB19</f>
        <v>17.399999999999999</v>
      </c>
      <c r="L9" s="153">
        <f>'enter data'!Y20</f>
        <v>3475.2</v>
      </c>
      <c r="M9" s="153">
        <f>'enter data'!AB20</f>
        <v>2935</v>
      </c>
      <c r="N9" s="153">
        <f>'enter data'!Y22</f>
        <v>2965.8</v>
      </c>
      <c r="O9" s="153">
        <f>'enter data'!AB22</f>
        <v>37349.5</v>
      </c>
      <c r="P9" s="153">
        <f>'enter data'!Y24</f>
        <v>2376.6</v>
      </c>
      <c r="Q9" s="153">
        <f>'enter data'!AB24</f>
        <v>50775.9</v>
      </c>
      <c r="R9" s="13">
        <f>P9+N9+L9</f>
        <v>8817.5999999999985</v>
      </c>
      <c r="S9" s="130">
        <f>+R9/R8-1</f>
        <v>-0.36565854220022465</v>
      </c>
      <c r="W9" s="332"/>
      <c r="X9" s="332"/>
      <c r="Y9" s="332"/>
      <c r="Z9" s="332"/>
      <c r="AA9" s="332"/>
      <c r="AB9" s="332"/>
      <c r="AC9" s="332"/>
      <c r="AD9" s="332"/>
      <c r="AE9"/>
      <c r="AF9" s="180"/>
    </row>
    <row r="10" spans="1:40" ht="20.25" customHeight="1" thickBot="1" x14ac:dyDescent="0.3">
      <c r="A10" s="40"/>
      <c r="B10" s="37"/>
      <c r="C10" s="37"/>
      <c r="D10" s="37"/>
      <c r="E10" s="37"/>
      <c r="F10" s="37"/>
      <c r="G10" s="37"/>
      <c r="H10" s="37"/>
      <c r="I10" s="37"/>
      <c r="J10" s="37"/>
      <c r="K10" s="37"/>
      <c r="L10" s="37"/>
      <c r="M10" s="37"/>
      <c r="N10" s="37"/>
      <c r="O10" s="37" t="s">
        <v>82</v>
      </c>
      <c r="P10" s="37"/>
      <c r="Q10" s="37"/>
      <c r="R10" s="36"/>
      <c r="W10" s="181"/>
      <c r="X10" s="337"/>
      <c r="Y10" s="340"/>
      <c r="Z10" s="340"/>
      <c r="AA10" s="340"/>
      <c r="AB10" s="340"/>
      <c r="AC10" s="338"/>
      <c r="AD10" s="329"/>
      <c r="AE10" s="331"/>
      <c r="AF10" s="95"/>
    </row>
    <row r="11" spans="1:40" ht="17.25" customHeight="1" thickBot="1" x14ac:dyDescent="0.3">
      <c r="A11" s="40"/>
      <c r="B11" s="37"/>
      <c r="C11" s="37"/>
      <c r="D11" s="37"/>
      <c r="E11" s="37" t="s">
        <v>151</v>
      </c>
      <c r="F11" s="37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6"/>
      <c r="W11" s="329" t="s">
        <v>183</v>
      </c>
      <c r="X11" s="330"/>
      <c r="Y11" s="330"/>
      <c r="Z11" s="330"/>
      <c r="AA11" s="330"/>
      <c r="AB11" s="331"/>
      <c r="AC11" s="343" t="s">
        <v>184</v>
      </c>
      <c r="AD11" s="344"/>
      <c r="AE11" s="344"/>
      <c r="AF11" s="344"/>
    </row>
    <row r="12" spans="1:40" ht="24.75" customHeight="1" thickBot="1" x14ac:dyDescent="0.3">
      <c r="A12" s="192" t="s">
        <v>192</v>
      </c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5"/>
      <c r="S12" s="95"/>
      <c r="T12" s="95"/>
      <c r="U12" s="95"/>
      <c r="W12" s="185" t="s">
        <v>185</v>
      </c>
      <c r="X12" s="184" t="s">
        <v>186</v>
      </c>
      <c r="Y12" s="337" t="s">
        <v>190</v>
      </c>
      <c r="Z12" s="338"/>
      <c r="AA12" s="184" t="s">
        <v>188</v>
      </c>
      <c r="AB12" s="337" t="s">
        <v>189</v>
      </c>
      <c r="AC12" s="338"/>
      <c r="AD12" s="184" t="s">
        <v>186</v>
      </c>
      <c r="AE12" s="186" t="s">
        <v>187</v>
      </c>
      <c r="AF12" s="95"/>
    </row>
    <row r="13" spans="1:40" ht="19.5" customHeight="1" x14ac:dyDescent="0.25">
      <c r="A13" s="192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5"/>
      <c r="S13" s="95"/>
      <c r="T13" s="95"/>
      <c r="U13" s="95"/>
      <c r="W13" s="221"/>
      <c r="X13" s="222"/>
      <c r="Y13" s="222" t="s">
        <v>204</v>
      </c>
      <c r="Z13" s="222" t="s">
        <v>205</v>
      </c>
      <c r="AA13" s="222"/>
      <c r="AB13" s="222" t="s">
        <v>204</v>
      </c>
      <c r="AC13" s="222" t="s">
        <v>205</v>
      </c>
      <c r="AD13" s="223"/>
      <c r="AE13" s="189"/>
      <c r="AF13" s="95"/>
    </row>
    <row r="14" spans="1:40" ht="23.25" customHeight="1" x14ac:dyDescent="0.25">
      <c r="A14" s="95" t="s">
        <v>191</v>
      </c>
      <c r="B14" s="95"/>
      <c r="C14" s="95"/>
      <c r="D14" s="95"/>
      <c r="E14" s="95"/>
      <c r="F14" s="95"/>
      <c r="G14" s="107"/>
      <c r="H14" s="95"/>
      <c r="I14" s="132"/>
      <c r="J14" s="132"/>
      <c r="K14" s="132"/>
      <c r="L14" s="132"/>
      <c r="M14" s="95"/>
      <c r="N14" s="95"/>
      <c r="O14" s="95"/>
      <c r="P14" s="95"/>
      <c r="Q14" s="132"/>
      <c r="R14" s="95"/>
      <c r="S14" s="95"/>
      <c r="T14" s="95"/>
      <c r="U14" s="95"/>
      <c r="V14" s="95"/>
      <c r="W14" s="233" t="s">
        <v>153</v>
      </c>
      <c r="X14" s="341" t="s">
        <v>206</v>
      </c>
      <c r="Y14" s="336"/>
      <c r="Z14" s="336"/>
      <c r="AA14" s="336"/>
      <c r="AB14" s="336"/>
      <c r="AC14" s="336"/>
      <c r="AD14" s="336"/>
      <c r="AE14" s="342"/>
      <c r="AF14" s="95"/>
      <c r="AG14" s="95"/>
      <c r="AH14" s="95"/>
      <c r="AI14" s="95"/>
      <c r="AJ14" s="95"/>
      <c r="AK14" s="95"/>
      <c r="AL14" s="95"/>
      <c r="AM14" s="95"/>
      <c r="AN14" s="95"/>
    </row>
    <row r="15" spans="1:40" ht="15.75" customHeight="1" x14ac:dyDescent="0.25">
      <c r="A15" s="95"/>
      <c r="B15" s="95"/>
      <c r="C15" s="132"/>
      <c r="D15" s="95"/>
      <c r="E15" s="95"/>
      <c r="F15" s="95"/>
      <c r="G15" s="132"/>
      <c r="H15" s="95"/>
      <c r="I15" s="95"/>
      <c r="J15" s="95"/>
      <c r="K15" s="132"/>
      <c r="L15" s="132"/>
      <c r="M15" s="95"/>
      <c r="N15" s="95"/>
      <c r="O15" s="132"/>
      <c r="P15" s="95"/>
      <c r="Q15" s="132"/>
      <c r="R15" s="95"/>
      <c r="S15" s="95"/>
      <c r="T15" s="95"/>
      <c r="U15" s="95"/>
      <c r="V15" s="95"/>
      <c r="W15" s="233" t="s">
        <v>244</v>
      </c>
      <c r="X15" s="299">
        <v>70.900000000000006</v>
      </c>
      <c r="Y15" s="299">
        <v>655.8</v>
      </c>
      <c r="Z15" s="300">
        <v>1517.9</v>
      </c>
      <c r="AA15" s="200">
        <v>61.9</v>
      </c>
      <c r="AB15" s="200">
        <v>536.20000000000005</v>
      </c>
      <c r="AC15" s="306">
        <v>1069.7</v>
      </c>
      <c r="AD15" s="200">
        <v>-6.4</v>
      </c>
      <c r="AE15" s="307">
        <v>0</v>
      </c>
      <c r="AF15" s="95"/>
      <c r="AG15" s="95"/>
      <c r="AH15" s="95"/>
      <c r="AI15" s="95"/>
      <c r="AJ15" s="95"/>
      <c r="AK15" s="95"/>
      <c r="AL15" s="95"/>
      <c r="AM15" s="95"/>
      <c r="AN15" s="95"/>
    </row>
    <row r="16" spans="1:40" ht="15" customHeight="1" x14ac:dyDescent="0.25">
      <c r="A16" s="95"/>
      <c r="B16" s="95"/>
      <c r="C16" s="132"/>
      <c r="D16" s="95"/>
      <c r="E16" s="95"/>
      <c r="F16" s="95"/>
      <c r="G16" s="132"/>
      <c r="H16" s="95"/>
      <c r="I16" s="95" t="s">
        <v>159</v>
      </c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133"/>
      <c r="W16" s="233" t="s">
        <v>215</v>
      </c>
      <c r="X16" s="299">
        <v>59</v>
      </c>
      <c r="Y16" s="299">
        <v>706.5</v>
      </c>
      <c r="Z16" s="302">
        <v>904.8</v>
      </c>
      <c r="AA16" s="200">
        <v>125</v>
      </c>
      <c r="AB16" s="200">
        <v>923.9</v>
      </c>
      <c r="AC16" s="307">
        <v>659.2</v>
      </c>
      <c r="AD16" s="200">
        <v>0</v>
      </c>
      <c r="AE16" s="307">
        <v>18</v>
      </c>
      <c r="AF16" s="95"/>
      <c r="AG16" s="95"/>
      <c r="AH16" s="95"/>
      <c r="AI16" s="95"/>
      <c r="AJ16" s="95"/>
      <c r="AK16" s="95"/>
      <c r="AL16" s="95"/>
      <c r="AM16" s="95"/>
      <c r="AN16" s="95"/>
    </row>
    <row r="17" spans="1:32" ht="15" customHeight="1" x14ac:dyDescent="0.25">
      <c r="A17" s="95"/>
      <c r="B17" s="95"/>
      <c r="C17" s="132"/>
      <c r="D17" s="95"/>
      <c r="E17" s="95"/>
      <c r="F17" s="95"/>
      <c r="G17" s="132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133"/>
      <c r="W17" s="233" t="s">
        <v>216</v>
      </c>
      <c r="X17" s="299">
        <v>223.6</v>
      </c>
      <c r="Y17" s="301">
        <v>1327</v>
      </c>
      <c r="Z17" s="300">
        <v>1507.3</v>
      </c>
      <c r="AA17" s="200">
        <v>135.4</v>
      </c>
      <c r="AB17" s="200">
        <v>890.9</v>
      </c>
      <c r="AC17" s="307">
        <v>921.3</v>
      </c>
      <c r="AD17" s="200">
        <v>0</v>
      </c>
      <c r="AE17" s="307">
        <v>0.2</v>
      </c>
      <c r="AF17" s="95"/>
    </row>
    <row r="18" spans="1:32" ht="15.75" customHeight="1" x14ac:dyDescent="0.25">
      <c r="A18" s="95"/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133"/>
      <c r="W18" s="233" t="s">
        <v>217</v>
      </c>
      <c r="X18" s="299">
        <v>213.9</v>
      </c>
      <c r="Y18" s="299">
        <v>711.7</v>
      </c>
      <c r="Z18" s="300">
        <v>1458.3</v>
      </c>
      <c r="AA18" s="200">
        <v>29.6</v>
      </c>
      <c r="AB18" s="200">
        <v>566.6</v>
      </c>
      <c r="AC18" s="307">
        <v>440.1</v>
      </c>
      <c r="AD18" s="200">
        <v>0</v>
      </c>
      <c r="AE18" s="307">
        <v>0</v>
      </c>
      <c r="AF18" s="95"/>
    </row>
    <row r="19" spans="1:32" ht="15.75" customHeight="1" x14ac:dyDescent="0.25">
      <c r="A19" s="95"/>
      <c r="B19" s="95"/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133"/>
      <c r="W19" s="233" t="s">
        <v>245</v>
      </c>
      <c r="X19" s="299">
        <v>0.2</v>
      </c>
      <c r="Y19" s="299">
        <v>74.3</v>
      </c>
      <c r="Z19" s="302">
        <v>109.4</v>
      </c>
      <c r="AA19" s="200">
        <v>0</v>
      </c>
      <c r="AB19" s="200">
        <v>17.399999999999999</v>
      </c>
      <c r="AC19" s="307">
        <v>18</v>
      </c>
      <c r="AD19" s="200">
        <v>0</v>
      </c>
      <c r="AE19" s="307">
        <v>0</v>
      </c>
      <c r="AF19" s="95"/>
    </row>
    <row r="20" spans="1:32" ht="15.75" customHeight="1" x14ac:dyDescent="0.25">
      <c r="A20" s="95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133"/>
      <c r="W20" s="233" t="s">
        <v>197</v>
      </c>
      <c r="X20" s="299">
        <v>567.6</v>
      </c>
      <c r="Y20" s="301">
        <v>3475.2</v>
      </c>
      <c r="Z20" s="300">
        <v>5497.7</v>
      </c>
      <c r="AA20" s="200">
        <v>351.8</v>
      </c>
      <c r="AB20" s="201">
        <v>2935</v>
      </c>
      <c r="AC20" s="306">
        <v>3108.2</v>
      </c>
      <c r="AD20" s="200">
        <v>-6.4</v>
      </c>
      <c r="AE20" s="307">
        <v>18.2</v>
      </c>
      <c r="AF20" s="95"/>
    </row>
    <row r="21" spans="1:32" x14ac:dyDescent="0.25"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233" t="s">
        <v>154</v>
      </c>
      <c r="X21" s="299">
        <v>-0.3</v>
      </c>
      <c r="Y21" s="299">
        <v>16.100000000000001</v>
      </c>
      <c r="Z21" s="302">
        <v>11.7</v>
      </c>
      <c r="AA21" s="200">
        <v>0</v>
      </c>
      <c r="AB21" s="200">
        <v>0</v>
      </c>
      <c r="AC21" s="307">
        <v>3.8</v>
      </c>
      <c r="AD21" s="200">
        <v>0</v>
      </c>
      <c r="AE21" s="307">
        <v>0</v>
      </c>
      <c r="AF21" s="95"/>
    </row>
    <row r="22" spans="1:32" x14ac:dyDescent="0.25"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233" t="s">
        <v>155</v>
      </c>
      <c r="X22" s="299">
        <v>150.4</v>
      </c>
      <c r="Y22" s="301">
        <v>2965.8</v>
      </c>
      <c r="Z22" s="300">
        <v>3732.3</v>
      </c>
      <c r="AA22" s="200">
        <v>478.4</v>
      </c>
      <c r="AB22" s="201">
        <v>37349.5</v>
      </c>
      <c r="AC22" s="306">
        <v>57118</v>
      </c>
      <c r="AD22" s="200">
        <v>758.4</v>
      </c>
      <c r="AE22" s="306">
        <v>5973.5</v>
      </c>
      <c r="AF22" s="95"/>
    </row>
    <row r="23" spans="1:32" ht="15" customHeight="1" x14ac:dyDescent="0.25"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233" t="s">
        <v>164</v>
      </c>
      <c r="X23" s="299">
        <v>-4.0999999999999996</v>
      </c>
      <c r="Y23" s="299">
        <v>790.7</v>
      </c>
      <c r="Z23" s="302">
        <v>148.80000000000001</v>
      </c>
      <c r="AA23" s="200">
        <v>31</v>
      </c>
      <c r="AB23" s="201">
        <v>2003.7</v>
      </c>
      <c r="AC23" s="306">
        <v>6816.1</v>
      </c>
      <c r="AD23" s="200">
        <v>68</v>
      </c>
      <c r="AE23" s="307">
        <v>949.2</v>
      </c>
      <c r="AF23" s="95"/>
    </row>
    <row r="24" spans="1:32" x14ac:dyDescent="0.25"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233" t="s">
        <v>156</v>
      </c>
      <c r="X24" s="299">
        <v>406.6</v>
      </c>
      <c r="Y24" s="301">
        <v>2376.6</v>
      </c>
      <c r="Z24" s="300">
        <v>4670.3999999999996</v>
      </c>
      <c r="AA24" s="200">
        <v>381.2</v>
      </c>
      <c r="AB24" s="201">
        <v>50775.9</v>
      </c>
      <c r="AC24" s="306">
        <v>54790.9</v>
      </c>
      <c r="AD24" s="201">
        <v>1096.4000000000001</v>
      </c>
      <c r="AE24" s="306">
        <v>9185.7000000000007</v>
      </c>
      <c r="AF24" s="95"/>
    </row>
    <row r="25" spans="1:32" x14ac:dyDescent="0.25"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233" t="s">
        <v>165</v>
      </c>
      <c r="X25" s="299">
        <v>144.1</v>
      </c>
      <c r="Y25" s="301">
        <v>1881.6</v>
      </c>
      <c r="Z25" s="300">
        <v>1536.5</v>
      </c>
      <c r="AA25" s="200">
        <v>217.4</v>
      </c>
      <c r="AB25" s="201">
        <v>10656.8</v>
      </c>
      <c r="AC25" s="306">
        <v>10151.700000000001</v>
      </c>
      <c r="AD25" s="200">
        <v>285.8</v>
      </c>
      <c r="AE25" s="306">
        <v>1574.4</v>
      </c>
      <c r="AF25" s="95"/>
    </row>
    <row r="26" spans="1:32" x14ac:dyDescent="0.25"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233" t="s">
        <v>166</v>
      </c>
      <c r="X26" s="299">
        <v>-0.7</v>
      </c>
      <c r="Y26" s="299">
        <v>20</v>
      </c>
      <c r="Z26" s="302">
        <v>47</v>
      </c>
      <c r="AA26" s="200">
        <v>2</v>
      </c>
      <c r="AB26" s="200">
        <v>107.3</v>
      </c>
      <c r="AC26" s="307">
        <v>646.70000000000005</v>
      </c>
      <c r="AD26" s="200">
        <v>0</v>
      </c>
      <c r="AE26" s="307">
        <v>6</v>
      </c>
      <c r="AF26" s="95"/>
    </row>
    <row r="27" spans="1:32" ht="15.75" customHeight="1" x14ac:dyDescent="0.25"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233" t="s">
        <v>167</v>
      </c>
      <c r="X27" s="299"/>
      <c r="Y27" s="299"/>
      <c r="Z27" s="302"/>
      <c r="AA27" s="200"/>
      <c r="AB27" s="200"/>
      <c r="AC27" s="307"/>
      <c r="AD27" s="200"/>
      <c r="AE27" s="307"/>
      <c r="AF27" s="95"/>
    </row>
    <row r="28" spans="1:32" x14ac:dyDescent="0.25"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233" t="s">
        <v>218</v>
      </c>
      <c r="X28" s="299">
        <v>7.1</v>
      </c>
      <c r="Y28" s="299">
        <v>99.7</v>
      </c>
      <c r="Z28" s="302">
        <v>70.599999999999994</v>
      </c>
      <c r="AA28" s="200">
        <v>2</v>
      </c>
      <c r="AB28" s="200">
        <v>2</v>
      </c>
      <c r="AC28" s="307">
        <v>0</v>
      </c>
      <c r="AD28" s="200">
        <v>0</v>
      </c>
      <c r="AE28" s="307">
        <v>0</v>
      </c>
      <c r="AF28" s="95"/>
    </row>
    <row r="29" spans="1:32" x14ac:dyDescent="0.25"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233" t="s">
        <v>222</v>
      </c>
      <c r="X29" s="299">
        <v>0.2</v>
      </c>
      <c r="Y29" s="299">
        <v>35.4</v>
      </c>
      <c r="Z29" s="302">
        <v>16.600000000000001</v>
      </c>
      <c r="AA29" s="200">
        <v>1.1000000000000001</v>
      </c>
      <c r="AB29" s="200">
        <v>1.1000000000000001</v>
      </c>
      <c r="AC29" s="307">
        <v>0</v>
      </c>
      <c r="AD29" s="200">
        <v>0</v>
      </c>
      <c r="AE29" s="307">
        <v>0</v>
      </c>
      <c r="AF29" s="95"/>
    </row>
    <row r="30" spans="1:32" ht="15.75" customHeight="1" x14ac:dyDescent="0.25"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233" t="s">
        <v>198</v>
      </c>
      <c r="X30" s="299">
        <v>0</v>
      </c>
      <c r="Y30" s="299">
        <v>2.2000000000000002</v>
      </c>
      <c r="Z30" s="302">
        <v>6</v>
      </c>
      <c r="AA30" s="200">
        <v>1</v>
      </c>
      <c r="AB30" s="200">
        <v>1</v>
      </c>
      <c r="AC30" s="307">
        <v>0</v>
      </c>
      <c r="AD30" s="200">
        <v>0</v>
      </c>
      <c r="AE30" s="307">
        <v>0</v>
      </c>
      <c r="AF30" s="95"/>
    </row>
    <row r="31" spans="1:32" ht="15.75" customHeight="1" x14ac:dyDescent="0.25"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233" t="s">
        <v>199</v>
      </c>
      <c r="X31" s="299">
        <v>0</v>
      </c>
      <c r="Y31" s="299">
        <v>0</v>
      </c>
      <c r="Z31" s="302">
        <v>6.9</v>
      </c>
      <c r="AA31" s="200">
        <v>0</v>
      </c>
      <c r="AB31" s="200">
        <v>0</v>
      </c>
      <c r="AC31" s="307">
        <v>0.1</v>
      </c>
      <c r="AD31" s="200">
        <v>0</v>
      </c>
      <c r="AE31" s="307">
        <v>0</v>
      </c>
      <c r="AF31" s="95"/>
    </row>
    <row r="32" spans="1:32" ht="15" customHeight="1" x14ac:dyDescent="0.25"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233" t="s">
        <v>200</v>
      </c>
      <c r="X32" s="299">
        <v>87.5</v>
      </c>
      <c r="Y32" s="299">
        <v>203.9</v>
      </c>
      <c r="Z32" s="302">
        <v>127</v>
      </c>
      <c r="AA32" s="200">
        <v>0.9</v>
      </c>
      <c r="AB32" s="200">
        <v>0.9</v>
      </c>
      <c r="AC32" s="307">
        <v>0.4</v>
      </c>
      <c r="AD32" s="200">
        <v>0</v>
      </c>
      <c r="AE32" s="307">
        <v>0</v>
      </c>
      <c r="AF32" s="95"/>
    </row>
    <row r="33" spans="9:34" ht="15" customHeight="1" x14ac:dyDescent="0.25"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233" t="s">
        <v>201</v>
      </c>
      <c r="X33" s="299">
        <v>0.9</v>
      </c>
      <c r="Y33" s="299">
        <v>71.900000000000006</v>
      </c>
      <c r="Z33" s="302">
        <v>79.3</v>
      </c>
      <c r="AA33" s="200">
        <v>0.7</v>
      </c>
      <c r="AB33" s="200">
        <v>0.7</v>
      </c>
      <c r="AC33" s="307">
        <v>1.2</v>
      </c>
      <c r="AD33" s="200">
        <v>0</v>
      </c>
      <c r="AE33" s="307">
        <v>0</v>
      </c>
      <c r="AF33" s="95"/>
    </row>
    <row r="34" spans="9:34" ht="15" customHeight="1" x14ac:dyDescent="0.25"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233" t="s">
        <v>197</v>
      </c>
      <c r="X34" s="299">
        <v>95.7</v>
      </c>
      <c r="Y34" s="299">
        <v>413.1</v>
      </c>
      <c r="Z34" s="302">
        <v>306.3</v>
      </c>
      <c r="AA34" s="200">
        <v>5.6</v>
      </c>
      <c r="AB34" s="200">
        <v>5.6</v>
      </c>
      <c r="AC34" s="307">
        <v>1.7</v>
      </c>
      <c r="AD34" s="200">
        <v>0</v>
      </c>
      <c r="AE34" s="307">
        <v>0</v>
      </c>
      <c r="AF34" s="95"/>
    </row>
    <row r="35" spans="9:34" ht="15.6" customHeight="1" x14ac:dyDescent="0.25"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233" t="s">
        <v>157</v>
      </c>
      <c r="X35" s="299"/>
      <c r="Y35" s="336" t="s">
        <v>219</v>
      </c>
      <c r="Z35" s="336"/>
      <c r="AA35" s="336"/>
      <c r="AB35" s="336"/>
      <c r="AC35" s="336"/>
      <c r="AD35" s="336"/>
      <c r="AE35" s="307"/>
      <c r="AF35" s="95"/>
    </row>
    <row r="36" spans="9:34" ht="15.75" customHeight="1" x14ac:dyDescent="0.25"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233" t="s">
        <v>220</v>
      </c>
      <c r="X36" s="299">
        <v>277.7</v>
      </c>
      <c r="Y36" s="301">
        <v>4811.2</v>
      </c>
      <c r="Z36" s="300">
        <v>7136.9</v>
      </c>
      <c r="AA36" s="200">
        <v>129</v>
      </c>
      <c r="AB36" s="200">
        <v>129</v>
      </c>
      <c r="AC36" s="307">
        <v>181.3</v>
      </c>
      <c r="AD36" s="200">
        <v>3</v>
      </c>
      <c r="AE36" s="307">
        <v>291.2</v>
      </c>
      <c r="AF36" s="95"/>
    </row>
    <row r="37" spans="9:34" ht="15.75" customHeight="1" thickBot="1" x14ac:dyDescent="0.3"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308" t="s">
        <v>221</v>
      </c>
      <c r="X37" s="303">
        <v>0.9</v>
      </c>
      <c r="Y37" s="303">
        <v>44.3</v>
      </c>
      <c r="Z37" s="304">
        <v>94.6</v>
      </c>
      <c r="AA37" s="305">
        <v>1</v>
      </c>
      <c r="AB37" s="305">
        <v>1</v>
      </c>
      <c r="AC37" s="309">
        <v>4.7</v>
      </c>
      <c r="AD37" s="305">
        <v>0</v>
      </c>
      <c r="AE37" s="309">
        <v>1.5</v>
      </c>
      <c r="AF37" s="95"/>
    </row>
    <row r="38" spans="9:34" ht="15" customHeight="1" x14ac:dyDescent="0.25"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202"/>
      <c r="AF38" s="95"/>
    </row>
    <row r="39" spans="9:34" ht="15" customHeight="1" x14ac:dyDescent="0.25"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35"/>
      <c r="X39" s="35"/>
      <c r="Y39" s="35"/>
      <c r="Z39" s="35"/>
      <c r="AA39" s="35"/>
      <c r="AB39" s="35"/>
      <c r="AC39" s="35"/>
      <c r="AD39" s="35"/>
      <c r="AE39" s="35"/>
      <c r="AF39" s="95"/>
    </row>
    <row r="40" spans="9:34" ht="15.75" customHeight="1" x14ac:dyDescent="0.25"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AF40" s="36"/>
    </row>
    <row r="41" spans="9:34" x14ac:dyDescent="0.25"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36"/>
    </row>
    <row r="42" spans="9:34" ht="16.5" customHeight="1" thickBot="1" x14ac:dyDescent="0.3"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215"/>
      <c r="X42" s="216"/>
      <c r="Y42" s="203" t="s">
        <v>195</v>
      </c>
      <c r="Z42" s="203" t="s">
        <v>196</v>
      </c>
      <c r="AA42" s="204" t="s">
        <v>196</v>
      </c>
    </row>
    <row r="43" spans="9:34" ht="16.5" customHeight="1" thickTop="1" x14ac:dyDescent="0.25"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205" t="s">
        <v>165</v>
      </c>
      <c r="X43" s="200">
        <v>-12.7</v>
      </c>
      <c r="Y43" s="200">
        <v>802.6</v>
      </c>
      <c r="Z43" s="200">
        <v>80.599999999999994</v>
      </c>
      <c r="AA43" s="207">
        <v>11427.8</v>
      </c>
    </row>
    <row r="44" spans="9:34" x14ac:dyDescent="0.25"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205" t="s">
        <v>166</v>
      </c>
      <c r="X44" s="200">
        <v>0.8</v>
      </c>
      <c r="Y44" s="200">
        <v>125.9</v>
      </c>
      <c r="Z44" s="200">
        <v>1.5</v>
      </c>
      <c r="AA44" s="207">
        <v>800.8</v>
      </c>
    </row>
    <row r="45" spans="9:34" ht="15.75" customHeight="1" x14ac:dyDescent="0.25"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205"/>
      <c r="X45" s="200"/>
      <c r="Y45" s="201"/>
      <c r="Z45" s="200"/>
      <c r="AA45" s="207"/>
    </row>
    <row r="46" spans="9:34" ht="15.6" thickBot="1" x14ac:dyDescent="0.3"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212"/>
      <c r="X46" s="209"/>
      <c r="Y46" s="209"/>
      <c r="Z46" s="209"/>
      <c r="AA46" s="213"/>
    </row>
    <row r="47" spans="9:34" ht="15.6" thickTop="1" x14ac:dyDescent="0.25"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</row>
    <row r="48" spans="9:34" ht="18" x14ac:dyDescent="0.25"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03"/>
      <c r="V48" s="103"/>
      <c r="W48" s="202"/>
      <c r="AF48" s="101"/>
      <c r="AG48" s="101"/>
      <c r="AH48" s="101"/>
    </row>
    <row r="49" spans="9:34" x14ac:dyDescent="0.25"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03"/>
      <c r="V49" s="103"/>
      <c r="W49" s="205" t="s">
        <v>198</v>
      </c>
      <c r="X49" s="200">
        <v>0</v>
      </c>
      <c r="Y49" s="200">
        <v>2</v>
      </c>
      <c r="Z49" s="200">
        <v>0</v>
      </c>
      <c r="AA49" s="206">
        <v>39.9</v>
      </c>
      <c r="AF49" s="101"/>
      <c r="AG49" s="101"/>
      <c r="AH49" s="101"/>
    </row>
    <row r="50" spans="9:34" x14ac:dyDescent="0.25">
      <c r="W50" s="205" t="s">
        <v>199</v>
      </c>
      <c r="X50" s="200">
        <v>0</v>
      </c>
      <c r="Y50" s="200">
        <v>0.1</v>
      </c>
      <c r="Z50" s="200">
        <v>0</v>
      </c>
      <c r="AA50" s="206">
        <v>152.9</v>
      </c>
    </row>
    <row r="51" spans="9:34" ht="15.6" thickBot="1" x14ac:dyDescent="0.3">
      <c r="W51" s="208" t="s">
        <v>200</v>
      </c>
      <c r="X51" s="209">
        <v>0.6</v>
      </c>
      <c r="Y51" s="209">
        <v>182</v>
      </c>
      <c r="Z51" s="209">
        <v>2.8</v>
      </c>
      <c r="AA51" s="210">
        <v>865.9</v>
      </c>
    </row>
    <row r="52" spans="9:34" ht="16.2" thickTop="1" thickBot="1" x14ac:dyDescent="0.3">
      <c r="W52" s="208" t="s">
        <v>201</v>
      </c>
      <c r="X52" s="209">
        <v>0.5</v>
      </c>
      <c r="Y52" s="209">
        <v>84.2</v>
      </c>
      <c r="Z52" s="209">
        <v>5.8</v>
      </c>
      <c r="AA52" s="210">
        <v>577.70000000000005</v>
      </c>
    </row>
    <row r="53" spans="9:34" ht="16.2" thickTop="1" thickBot="1" x14ac:dyDescent="0.3">
      <c r="W53" s="208" t="s">
        <v>197</v>
      </c>
      <c r="X53" s="209">
        <v>1.1000000000000001</v>
      </c>
      <c r="Y53" s="209">
        <v>460.2</v>
      </c>
      <c r="Z53" s="209">
        <v>14.1</v>
      </c>
      <c r="AA53" s="211">
        <v>3078.3</v>
      </c>
    </row>
    <row r="54" spans="9:34" ht="15.6" thickTop="1" x14ac:dyDescent="0.25"/>
    <row r="55" spans="9:34" ht="18" x14ac:dyDescent="0.25">
      <c r="W55" s="202"/>
    </row>
    <row r="57" spans="9:34" x14ac:dyDescent="0.25">
      <c r="W57" s="36"/>
    </row>
    <row r="59" spans="9:34" x14ac:dyDescent="0.25">
      <c r="W59" s="36"/>
    </row>
    <row r="61" spans="9:34" x14ac:dyDescent="0.25">
      <c r="W61" s="36"/>
    </row>
    <row r="63" spans="9:34" x14ac:dyDescent="0.25">
      <c r="W63" s="36"/>
    </row>
    <row r="65" spans="23:23" x14ac:dyDescent="0.25">
      <c r="W65" s="36"/>
    </row>
    <row r="67" spans="23:23" x14ac:dyDescent="0.25">
      <c r="W67" s="36"/>
    </row>
    <row r="69" spans="23:23" x14ac:dyDescent="0.25">
      <c r="W69" s="36"/>
    </row>
    <row r="71" spans="23:23" x14ac:dyDescent="0.25">
      <c r="W71" s="36"/>
    </row>
    <row r="73" spans="23:23" x14ac:dyDescent="0.25">
      <c r="W73" s="36"/>
    </row>
    <row r="75" spans="23:23" x14ac:dyDescent="0.25">
      <c r="W75" s="36"/>
    </row>
    <row r="77" spans="23:23" x14ac:dyDescent="0.25">
      <c r="W77" s="36"/>
    </row>
    <row r="79" spans="23:23" x14ac:dyDescent="0.25">
      <c r="W79" s="36"/>
    </row>
    <row r="81" spans="23:23" x14ac:dyDescent="0.25">
      <c r="W81" s="36"/>
    </row>
    <row r="83" spans="23:23" x14ac:dyDescent="0.25">
      <c r="W83" s="36"/>
    </row>
    <row r="85" spans="23:23" x14ac:dyDescent="0.25">
      <c r="W85" s="36"/>
    </row>
    <row r="89" spans="23:23" x14ac:dyDescent="0.25">
      <c r="W89" s="36"/>
    </row>
    <row r="91" spans="23:23" x14ac:dyDescent="0.25">
      <c r="W91" s="36"/>
    </row>
    <row r="93" spans="23:23" x14ac:dyDescent="0.25">
      <c r="W93" s="36"/>
    </row>
  </sheetData>
  <mergeCells count="26">
    <mergeCell ref="Y35:AD35"/>
    <mergeCell ref="Y12:Z12"/>
    <mergeCell ref="AB12:AC12"/>
    <mergeCell ref="X4:AC4"/>
    <mergeCell ref="AD4:AE4"/>
    <mergeCell ref="AD5:AE5"/>
    <mergeCell ref="AE6:AE7"/>
    <mergeCell ref="AA6:AA7"/>
    <mergeCell ref="X5:AC5"/>
    <mergeCell ref="X6:X7"/>
    <mergeCell ref="AD6:AD7"/>
    <mergeCell ref="X10:AC10"/>
    <mergeCell ref="AD10:AE10"/>
    <mergeCell ref="X14:AE14"/>
    <mergeCell ref="AC11:AF11"/>
    <mergeCell ref="W9:AB9"/>
    <mergeCell ref="W11:AB11"/>
    <mergeCell ref="AC9:AD9"/>
    <mergeCell ref="J5:K5"/>
    <mergeCell ref="P5:Q5"/>
    <mergeCell ref="N5:O5"/>
    <mergeCell ref="L5:M5"/>
    <mergeCell ref="X8:AE8"/>
    <mergeCell ref="Y6:Z6"/>
    <mergeCell ref="AB6:AC6"/>
    <mergeCell ref="W6:W7"/>
  </mergeCells>
  <phoneticPr fontId="5" type="noConversion"/>
  <pageMargins left="0.5" right="0.5" top="0.5" bottom="0.5" header="0.5" footer="0.5"/>
  <pageSetup orientation="portrait" r:id="rId1"/>
  <headerFooter alignWithMargins="0">
    <oddFooter>&amp;C^, &amp;D&amp;R</oddFooter>
  </headerFooter>
  <colBreaks count="5" manualBreakCount="5">
    <brk id="11" max="1048575" man="1"/>
    <brk id="20" max="1048575" man="1"/>
    <brk id="28" max="1048575" man="1"/>
    <brk id="36" max="1048575" man="1"/>
    <brk id="4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</sheetPr>
  <dimension ref="A1:N23"/>
  <sheetViews>
    <sheetView zoomScaleNormal="100" workbookViewId="0">
      <selection activeCell="B3" sqref="B3:B4"/>
    </sheetView>
  </sheetViews>
  <sheetFormatPr defaultRowHeight="15" x14ac:dyDescent="0.25"/>
  <cols>
    <col min="2" max="2" width="30.1796875" customWidth="1"/>
    <col min="3" max="3" width="7.54296875" customWidth="1"/>
    <col min="4" max="6" width="5.81640625" customWidth="1"/>
    <col min="7" max="7" width="6" customWidth="1"/>
    <col min="8" max="8" width="6.36328125" customWidth="1"/>
    <col min="9" max="9" width="6.81640625" customWidth="1"/>
    <col min="10" max="11" width="7.81640625" customWidth="1"/>
  </cols>
  <sheetData>
    <row r="1" spans="1:14" x14ac:dyDescent="0.25">
      <c r="B1" s="151" t="s">
        <v>223</v>
      </c>
      <c r="C1" s="26"/>
      <c r="D1" s="26"/>
      <c r="E1" s="26"/>
      <c r="F1" s="26"/>
      <c r="G1" s="26"/>
      <c r="H1" s="26"/>
      <c r="I1" s="26"/>
      <c r="J1" s="26"/>
      <c r="K1" s="26"/>
      <c r="L1" s="220">
        <v>45106</v>
      </c>
    </row>
    <row r="2" spans="1:14" x14ac:dyDescent="0.25">
      <c r="B2" s="30" t="s">
        <v>203</v>
      </c>
      <c r="C2" s="31"/>
      <c r="D2" s="32"/>
      <c r="E2" s="32"/>
      <c r="F2" s="32"/>
      <c r="G2" s="32"/>
      <c r="H2" s="32"/>
      <c r="I2" s="32"/>
      <c r="J2" s="32"/>
      <c r="K2" s="32"/>
      <c r="L2" s="26"/>
    </row>
    <row r="3" spans="1:14" x14ac:dyDescent="0.25">
      <c r="B3" s="33"/>
      <c r="C3" s="245" t="s">
        <v>85</v>
      </c>
      <c r="D3" s="246"/>
      <c r="E3" s="247"/>
      <c r="F3" s="247"/>
      <c r="G3" s="247"/>
      <c r="H3" s="247"/>
      <c r="I3" s="314" t="s">
        <v>9</v>
      </c>
      <c r="J3" s="314" t="s">
        <v>86</v>
      </c>
      <c r="K3" s="317" t="s">
        <v>84</v>
      </c>
      <c r="L3" s="26"/>
    </row>
    <row r="4" spans="1:14" ht="45.6" x14ac:dyDescent="0.25">
      <c r="B4" s="250" t="s">
        <v>160</v>
      </c>
      <c r="C4" s="248" t="s">
        <v>224</v>
      </c>
      <c r="D4" s="248" t="s">
        <v>225</v>
      </c>
      <c r="E4" s="248" t="s">
        <v>226</v>
      </c>
      <c r="F4" s="248" t="s">
        <v>227</v>
      </c>
      <c r="G4" s="249" t="s">
        <v>228</v>
      </c>
      <c r="H4" s="249" t="s">
        <v>87</v>
      </c>
      <c r="I4" s="315"/>
      <c r="J4" s="316"/>
      <c r="K4" s="318"/>
      <c r="L4" s="26"/>
    </row>
    <row r="5" spans="1:14" x14ac:dyDescent="0.25">
      <c r="B5" s="48" t="s">
        <v>229</v>
      </c>
      <c r="C5" s="45"/>
      <c r="D5" s="46"/>
      <c r="E5" s="46"/>
      <c r="F5" s="46"/>
      <c r="G5" s="46"/>
      <c r="H5" s="46"/>
      <c r="I5" s="47"/>
      <c r="J5" s="47"/>
      <c r="K5" s="47"/>
      <c r="L5" s="26"/>
    </row>
    <row r="6" spans="1:14" x14ac:dyDescent="0.25">
      <c r="B6" s="18">
        <f>'enter data'!A9</f>
        <v>45141</v>
      </c>
      <c r="C6" s="68">
        <f>'enter data'!B9</f>
        <v>655.8</v>
      </c>
      <c r="D6" s="68">
        <f>'enter data'!D9</f>
        <v>706.5</v>
      </c>
      <c r="E6" s="68">
        <f>'enter data'!F9</f>
        <v>1327</v>
      </c>
      <c r="F6" s="68">
        <f>'enter data'!H9</f>
        <v>711.7</v>
      </c>
      <c r="G6" s="68">
        <f>'enter data'!J9</f>
        <v>74.3</v>
      </c>
      <c r="H6" s="68">
        <f>'enter data'!L9</f>
        <v>3475.2</v>
      </c>
      <c r="I6" s="68">
        <f>'enter data'!N9</f>
        <v>2965.8</v>
      </c>
      <c r="J6" s="68">
        <f>'enter data'!P9</f>
        <v>2376.6</v>
      </c>
      <c r="K6" s="68">
        <f>SUM(H6:J6)</f>
        <v>8817.6</v>
      </c>
      <c r="L6" s="101"/>
      <c r="M6" s="227">
        <f>(K6-K7)/K7</f>
        <v>-0.36565854220022442</v>
      </c>
    </row>
    <row r="7" spans="1:14" x14ac:dyDescent="0.25">
      <c r="B7" s="20" t="s">
        <v>88</v>
      </c>
      <c r="C7" s="68">
        <f>'enter data'!B8</f>
        <v>1517.9</v>
      </c>
      <c r="D7" s="68">
        <f>'enter data'!D8</f>
        <v>904.8</v>
      </c>
      <c r="E7" s="68">
        <f>'enter data'!F8</f>
        <v>1507.3</v>
      </c>
      <c r="F7" s="68">
        <f>'enter data'!H8</f>
        <v>1458.3</v>
      </c>
      <c r="G7" s="68">
        <f>'enter data'!J8</f>
        <v>109.4</v>
      </c>
      <c r="H7" s="68">
        <f>'enter data'!L8</f>
        <v>5497.7</v>
      </c>
      <c r="I7" s="68">
        <f>'enter data'!N8</f>
        <v>3732.3</v>
      </c>
      <c r="J7" s="68">
        <f>'enter data'!P8</f>
        <v>4670.3999999999996</v>
      </c>
      <c r="K7" s="68">
        <f>SUM(H7:J7)</f>
        <v>13900.4</v>
      </c>
      <c r="L7" s="26"/>
    </row>
    <row r="8" spans="1:14" x14ac:dyDescent="0.25">
      <c r="A8" s="219">
        <f>$L$1</f>
        <v>45106</v>
      </c>
      <c r="B8" s="67" t="s">
        <v>231</v>
      </c>
      <c r="C8" s="68">
        <f>VLOOKUP(A8,'copy data3'!A1:AZ4047,26,FALSE)</f>
        <v>50.068049731479434</v>
      </c>
      <c r="D8" s="68">
        <f>VLOOKUP(A8,'copy data3'!A1:AZ4047,29,FALSE)</f>
        <v>111.24090863803926</v>
      </c>
      <c r="E8" s="68">
        <f>VLOOKUP(A8,'copy data3'!A1:AZ4047,32,FALSE)</f>
        <v>86.164038107437364</v>
      </c>
      <c r="F8" s="68">
        <f>VLOOKUP(A8,'copy data3'!A1:AZ4047,35)</f>
        <v>59.314105403011517</v>
      </c>
      <c r="G8" s="68">
        <f>VLOOKUP(A8,'copy data3'!A1:AZ4047,38,FALSE)</f>
        <v>96.689618644067792</v>
      </c>
      <c r="H8" s="68">
        <f>VLOOKUP(A8,'copy data3'!A1:AZ4047,41)</f>
        <v>75.935547552933002</v>
      </c>
      <c r="I8" s="68">
        <f>VLOOKUP(A8,'copy data3'!A1:AZ4047,44,FALSE)</f>
        <v>61.246166766341361</v>
      </c>
      <c r="J8" s="68">
        <f>VLOOKUP(A8,'copy data3'!A1:AZ4047,47,FALSE)</f>
        <v>41.178279219097917</v>
      </c>
      <c r="K8" s="68">
        <f>VLOOKUP(A8,'copy data3'!A1:AZ4047,50,FALSE)</f>
        <v>56.922854072471004</v>
      </c>
      <c r="L8" s="26"/>
      <c r="N8" s="238"/>
    </row>
    <row r="9" spans="1:14" x14ac:dyDescent="0.25">
      <c r="B9" s="98" t="s">
        <v>230</v>
      </c>
      <c r="C9" s="68" t="s">
        <v>151</v>
      </c>
      <c r="D9" s="68"/>
      <c r="E9" s="68"/>
      <c r="F9" s="68"/>
      <c r="G9" s="176"/>
      <c r="H9" s="68"/>
      <c r="I9" s="68"/>
      <c r="J9" s="68"/>
      <c r="K9" s="134"/>
      <c r="L9" s="26"/>
    </row>
    <row r="10" spans="1:14" x14ac:dyDescent="0.25">
      <c r="B10" s="67" t="s">
        <v>210</v>
      </c>
      <c r="C10" s="68">
        <f>'enter data'!C9</f>
        <v>536.20000000000005</v>
      </c>
      <c r="D10" s="68">
        <f>'enter data'!E9</f>
        <v>923.9</v>
      </c>
      <c r="E10" s="68">
        <f>'enter data'!G9</f>
        <v>890.9</v>
      </c>
      <c r="F10" s="68">
        <f>'enter data'!I9</f>
        <v>566.6</v>
      </c>
      <c r="G10" s="68">
        <f>'enter data'!K9</f>
        <v>17.399999999999999</v>
      </c>
      <c r="H10" s="68">
        <f>'enter data'!M9</f>
        <v>2935</v>
      </c>
      <c r="I10" s="177">
        <f>'enter data'!O9</f>
        <v>37349.5</v>
      </c>
      <c r="J10" s="177">
        <f>'enter data'!Q9</f>
        <v>50775.9</v>
      </c>
      <c r="K10" s="68">
        <f>SUM(H10:J10)</f>
        <v>91060.4</v>
      </c>
      <c r="L10" s="26"/>
    </row>
    <row r="11" spans="1:14" x14ac:dyDescent="0.25">
      <c r="B11" s="67" t="s">
        <v>208</v>
      </c>
      <c r="C11" s="68">
        <f>'enter data'!C8</f>
        <v>1069.7</v>
      </c>
      <c r="D11" s="68">
        <f>'enter data'!E8</f>
        <v>659.2</v>
      </c>
      <c r="E11" s="68">
        <f>'enter data'!G8</f>
        <v>921.3</v>
      </c>
      <c r="F11" s="68">
        <f>'enter data'!I8</f>
        <v>440.1</v>
      </c>
      <c r="G11" s="68">
        <f>'enter data'!K8</f>
        <v>18</v>
      </c>
      <c r="H11" s="68">
        <f>'enter data'!M8</f>
        <v>3108.2</v>
      </c>
      <c r="I11" s="177">
        <f>'enter data'!O8</f>
        <v>57118</v>
      </c>
      <c r="J11" s="177">
        <f>'enter data'!Q8</f>
        <v>54790.9</v>
      </c>
      <c r="K11" s="68">
        <f>SUM(H11:J11)</f>
        <v>115017.1</v>
      </c>
      <c r="L11" s="26"/>
    </row>
    <row r="12" spans="1:14" x14ac:dyDescent="0.25">
      <c r="B12" s="67" t="s">
        <v>211</v>
      </c>
      <c r="C12" s="68">
        <f>(C10/C11)*100</f>
        <v>50.12620360848836</v>
      </c>
      <c r="D12" s="68">
        <f>(D10/D11)*100</f>
        <v>140.15473300970874</v>
      </c>
      <c r="E12" s="68">
        <f t="shared" ref="E12:K12" si="0">(E10/E11)*100</f>
        <v>96.700314772603932</v>
      </c>
      <c r="F12" s="68">
        <f t="shared" si="0"/>
        <v>128.74346739377413</v>
      </c>
      <c r="G12" s="68">
        <f t="shared" si="0"/>
        <v>96.666666666666657</v>
      </c>
      <c r="H12" s="68">
        <f t="shared" si="0"/>
        <v>94.427643008815394</v>
      </c>
      <c r="I12" s="195">
        <f t="shared" si="0"/>
        <v>65.39006968031093</v>
      </c>
      <c r="J12" s="177">
        <f>(J10/J11)*100</f>
        <v>92.672140811704125</v>
      </c>
      <c r="K12" s="19">
        <f t="shared" si="0"/>
        <v>79.171184110884369</v>
      </c>
      <c r="L12" s="106" t="s">
        <v>82</v>
      </c>
    </row>
    <row r="13" spans="1:14" x14ac:dyDescent="0.25">
      <c r="B13" s="156" t="s">
        <v>209</v>
      </c>
      <c r="C13" s="176">
        <v>7172.4</v>
      </c>
      <c r="D13" s="176">
        <v>2785.9</v>
      </c>
      <c r="E13" s="214">
        <v>5253.7</v>
      </c>
      <c r="F13" s="214">
        <v>3260.5</v>
      </c>
      <c r="G13" s="214">
        <v>196.3</v>
      </c>
      <c r="H13" s="214">
        <v>18668.900000000001</v>
      </c>
      <c r="I13" s="214">
        <v>59763.7</v>
      </c>
      <c r="J13" s="214">
        <v>57188.9</v>
      </c>
      <c r="K13" s="68">
        <f>SUM(H13:J13)</f>
        <v>135621.5</v>
      </c>
      <c r="L13" s="101"/>
    </row>
    <row r="14" spans="1:14" x14ac:dyDescent="0.25">
      <c r="B14" s="157" t="s">
        <v>207</v>
      </c>
      <c r="C14" s="235">
        <v>8422.4</v>
      </c>
      <c r="D14" s="236">
        <v>1790.3</v>
      </c>
      <c r="E14" s="237">
        <v>7500.1</v>
      </c>
      <c r="F14" s="237">
        <v>6438.2</v>
      </c>
      <c r="G14" s="237">
        <v>655.7</v>
      </c>
      <c r="H14" s="237">
        <v>24806.6</v>
      </c>
      <c r="I14" s="93">
        <v>66957.899999999994</v>
      </c>
      <c r="J14" s="93">
        <v>60570.5</v>
      </c>
      <c r="K14" s="93">
        <f>SUM(H14:J14)</f>
        <v>152335</v>
      </c>
      <c r="L14" s="26"/>
    </row>
    <row r="15" spans="1:14" ht="9.9" customHeight="1" x14ac:dyDescent="0.25">
      <c r="B15" s="228"/>
      <c r="C15" s="229"/>
      <c r="D15" s="229"/>
      <c r="E15" s="229"/>
      <c r="F15" s="229"/>
      <c r="G15" s="229"/>
      <c r="H15" s="229"/>
      <c r="I15" s="229"/>
      <c r="J15" s="229"/>
      <c r="K15" s="21"/>
      <c r="L15" s="26"/>
    </row>
    <row r="16" spans="1:14" ht="9" customHeight="1" x14ac:dyDescent="0.25">
      <c r="A16" s="101"/>
      <c r="B16" s="228"/>
      <c r="C16" s="229"/>
      <c r="D16" s="229"/>
      <c r="E16" s="229"/>
      <c r="F16" s="229"/>
      <c r="G16" s="229"/>
      <c r="H16" s="229"/>
      <c r="I16" s="229"/>
      <c r="J16" s="229"/>
      <c r="K16" s="21"/>
      <c r="L16" s="26"/>
    </row>
    <row r="17" spans="2:13" x14ac:dyDescent="0.25">
      <c r="B17" s="44"/>
      <c r="C17" s="21"/>
      <c r="D17" s="49"/>
      <c r="E17" s="49"/>
      <c r="F17" s="49" t="s">
        <v>168</v>
      </c>
      <c r="G17" s="49"/>
      <c r="H17" s="49"/>
      <c r="I17" s="49"/>
      <c r="J17" s="49"/>
      <c r="K17" s="49"/>
      <c r="L17" s="26"/>
    </row>
    <row r="18" spans="2:13" x14ac:dyDescent="0.25"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</row>
    <row r="19" spans="2:13" x14ac:dyDescent="0.25"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</row>
    <row r="20" spans="2:13" ht="12.75" customHeight="1" x14ac:dyDescent="0.25"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</row>
    <row r="23" spans="2:13" x14ac:dyDescent="0.25">
      <c r="C23" s="133"/>
      <c r="D23" s="133"/>
      <c r="E23" s="133"/>
      <c r="F23" s="133"/>
      <c r="G23" s="133"/>
      <c r="H23" s="133"/>
      <c r="I23" s="133"/>
      <c r="J23" s="133"/>
      <c r="K23" s="133"/>
    </row>
  </sheetData>
  <mergeCells count="3">
    <mergeCell ref="I3:I4"/>
    <mergeCell ref="J3:J4"/>
    <mergeCell ref="K3:K4"/>
  </mergeCells>
  <phoneticPr fontId="5" type="noConversion"/>
  <pageMargins left="0.75" right="0.75" top="1" bottom="1" header="0.5" footer="0.5"/>
  <pageSetup orientation="landscape" r:id="rId1"/>
  <headerFooter alignWithMargins="0"/>
  <ignoredErrors>
    <ignoredError sqref="K13:K14" formulaRange="1"/>
    <ignoredError sqref="K12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3">
    <tabColor rgb="FFFFFF00"/>
  </sheetPr>
  <dimension ref="A1:AE2373"/>
  <sheetViews>
    <sheetView zoomScale="145" zoomScaleNormal="145" workbookViewId="0">
      <pane xSplit="1" ySplit="2" topLeftCell="O2354" activePane="bottomRight" state="frozen"/>
      <selection pane="topRight" activeCell="B1" sqref="B1"/>
      <selection pane="bottomLeft" activeCell="A6" sqref="A6"/>
      <selection pane="bottomRight" activeCell="R2367" sqref="R2367:R2369"/>
    </sheetView>
  </sheetViews>
  <sheetFormatPr defaultColWidth="8.90625" defaultRowHeight="13.2" x14ac:dyDescent="0.25"/>
  <cols>
    <col min="1" max="1" width="8.1796875" style="9" customWidth="1"/>
    <col min="2" max="2" width="8.453125" style="7" customWidth="1"/>
    <col min="3" max="11" width="9.81640625" style="7" customWidth="1"/>
    <col min="12" max="12" width="9.453125" style="7" customWidth="1"/>
    <col min="13" max="13" width="8.6328125" style="7" customWidth="1"/>
    <col min="14" max="15" width="9.81640625" style="7" customWidth="1"/>
    <col min="16" max="16" width="13.1796875" style="7" customWidth="1"/>
    <col min="17" max="17" width="10" style="7" customWidth="1"/>
    <col min="18" max="18" width="9.81640625" style="7" customWidth="1"/>
    <col min="19" max="19" width="9.6328125" style="10" customWidth="1"/>
    <col min="20" max="20" width="26.6328125" style="11" customWidth="1"/>
    <col min="21" max="21" width="8.90625" style="5"/>
    <col min="22" max="23" width="8.90625" style="7"/>
    <col min="24" max="24" width="11.54296875" style="7" bestFit="1" customWidth="1"/>
    <col min="25" max="25" width="10.1796875" style="7" bestFit="1" customWidth="1"/>
    <col min="26" max="26" width="11.54296875" style="7" bestFit="1" customWidth="1"/>
    <col min="27" max="27" width="10.1796875" style="7" bestFit="1" customWidth="1"/>
    <col min="28" max="28" width="11.54296875" style="7" bestFit="1" customWidth="1"/>
    <col min="29" max="29" width="10.1796875" style="7" bestFit="1" customWidth="1"/>
    <col min="30" max="30" width="8.90625" style="7"/>
    <col min="31" max="31" width="10.1796875" style="7" bestFit="1" customWidth="1"/>
    <col min="32" max="16384" width="8.90625" style="7"/>
  </cols>
  <sheetData>
    <row r="1" spans="1:31" x14ac:dyDescent="0.25">
      <c r="A1" s="148"/>
      <c r="B1" s="149"/>
      <c r="C1" s="149"/>
      <c r="D1" s="162"/>
      <c r="E1" s="163"/>
      <c r="F1" s="149"/>
      <c r="G1" s="163"/>
      <c r="H1" s="149"/>
      <c r="I1" s="163"/>
      <c r="J1" s="149"/>
      <c r="K1" s="163"/>
      <c r="L1" s="149"/>
      <c r="M1" s="164"/>
      <c r="N1" s="150"/>
      <c r="O1" s="164"/>
      <c r="P1" s="150"/>
      <c r="Q1" s="164"/>
      <c r="R1" s="149"/>
      <c r="V1" s="16"/>
      <c r="X1" s="138" t="s">
        <v>146</v>
      </c>
      <c r="Y1" s="79" t="s">
        <v>146</v>
      </c>
      <c r="Z1" s="79" t="s">
        <v>146</v>
      </c>
      <c r="AA1" s="79" t="s">
        <v>146</v>
      </c>
      <c r="AB1" s="79" t="s">
        <v>146</v>
      </c>
      <c r="AC1" s="79" t="s">
        <v>146</v>
      </c>
      <c r="AD1" s="79" t="s">
        <v>146</v>
      </c>
      <c r="AE1" s="79" t="s">
        <v>146</v>
      </c>
    </row>
    <row r="2" spans="1:31" x14ac:dyDescent="0.25">
      <c r="A2" s="161" t="s">
        <v>78</v>
      </c>
      <c r="B2" s="149" t="s">
        <v>170</v>
      </c>
      <c r="C2" s="149" t="s">
        <v>12</v>
      </c>
      <c r="D2" s="162" t="s">
        <v>171</v>
      </c>
      <c r="E2" s="163" t="s">
        <v>12</v>
      </c>
      <c r="F2" s="149" t="s">
        <v>172</v>
      </c>
      <c r="G2" s="163" t="s">
        <v>12</v>
      </c>
      <c r="H2" s="149" t="s">
        <v>173</v>
      </c>
      <c r="I2" s="163" t="s">
        <v>12</v>
      </c>
      <c r="J2" s="149" t="s">
        <v>174</v>
      </c>
      <c r="K2" s="163" t="s">
        <v>12</v>
      </c>
      <c r="L2" s="149" t="s">
        <v>175</v>
      </c>
      <c r="M2" s="163" t="s">
        <v>12</v>
      </c>
      <c r="N2" s="149" t="s">
        <v>176</v>
      </c>
      <c r="O2" s="163" t="s">
        <v>12</v>
      </c>
      <c r="P2" s="149" t="s">
        <v>177</v>
      </c>
      <c r="Q2" s="163" t="s">
        <v>12</v>
      </c>
      <c r="R2" s="149" t="s">
        <v>178</v>
      </c>
      <c r="T2" s="14"/>
      <c r="U2" s="27"/>
      <c r="V2" s="16"/>
      <c r="X2" s="139" t="s">
        <v>147</v>
      </c>
      <c r="Y2" s="78" t="s">
        <v>148</v>
      </c>
      <c r="Z2" s="78" t="s">
        <v>147</v>
      </c>
      <c r="AA2" s="78" t="s">
        <v>148</v>
      </c>
      <c r="AB2" s="78" t="s">
        <v>147</v>
      </c>
      <c r="AC2" s="78" t="s">
        <v>148</v>
      </c>
      <c r="AD2" s="78" t="s">
        <v>147</v>
      </c>
      <c r="AE2" s="78" t="s">
        <v>148</v>
      </c>
    </row>
    <row r="3" spans="1:31" ht="15.6" x14ac:dyDescent="0.3">
      <c r="A3" s="38">
        <v>36523</v>
      </c>
      <c r="B3" s="43">
        <v>894</v>
      </c>
      <c r="C3" s="43">
        <v>7280</v>
      </c>
      <c r="D3" s="43">
        <v>642</v>
      </c>
      <c r="E3" s="43">
        <v>2514</v>
      </c>
      <c r="F3" s="43">
        <v>801</v>
      </c>
      <c r="G3" s="43">
        <v>3375</v>
      </c>
      <c r="H3" s="43">
        <v>721</v>
      </c>
      <c r="I3" s="43">
        <v>2326</v>
      </c>
      <c r="J3" s="43">
        <v>255</v>
      </c>
      <c r="K3" s="43">
        <v>563</v>
      </c>
      <c r="L3" s="43">
        <v>3312</v>
      </c>
      <c r="M3" s="43">
        <v>16058</v>
      </c>
      <c r="N3" s="43">
        <v>7894</v>
      </c>
      <c r="O3" s="43">
        <v>17010</v>
      </c>
      <c r="P3" s="43">
        <v>4521</v>
      </c>
      <c r="Q3" s="43">
        <v>11070</v>
      </c>
      <c r="R3" s="13">
        <f t="shared" ref="R3:R66" si="0">P3+N3+L3</f>
        <v>15727</v>
      </c>
    </row>
    <row r="4" spans="1:31" ht="15.6" x14ac:dyDescent="0.3">
      <c r="A4" s="38">
        <v>36888</v>
      </c>
      <c r="B4" s="43">
        <v>998</v>
      </c>
      <c r="C4" s="43">
        <v>5836</v>
      </c>
      <c r="D4" s="43">
        <v>295</v>
      </c>
      <c r="E4" s="43">
        <v>2759</v>
      </c>
      <c r="F4" s="43">
        <v>923</v>
      </c>
      <c r="G4" s="43">
        <v>3301</v>
      </c>
      <c r="H4" s="43">
        <v>666</v>
      </c>
      <c r="I4" s="43">
        <v>3023</v>
      </c>
      <c r="J4" s="43">
        <v>170</v>
      </c>
      <c r="K4" s="43">
        <v>737</v>
      </c>
      <c r="L4" s="43">
        <v>3047</v>
      </c>
      <c r="M4" s="43">
        <v>15656</v>
      </c>
      <c r="N4" s="43">
        <v>6697</v>
      </c>
      <c r="O4" s="43">
        <v>15269</v>
      </c>
      <c r="P4" s="43">
        <v>6104</v>
      </c>
      <c r="Q4" s="43">
        <v>11059</v>
      </c>
      <c r="R4" s="13">
        <f t="shared" si="0"/>
        <v>15848</v>
      </c>
    </row>
    <row r="5" spans="1:31" ht="15.6" x14ac:dyDescent="0.3">
      <c r="A5" s="38">
        <v>36531</v>
      </c>
      <c r="B5" s="43">
        <v>854</v>
      </c>
      <c r="C5" s="43">
        <v>7364</v>
      </c>
      <c r="D5" s="43">
        <v>523</v>
      </c>
      <c r="E5" s="43">
        <v>2644</v>
      </c>
      <c r="F5" s="43">
        <v>707</v>
      </c>
      <c r="G5" s="43">
        <v>3493</v>
      </c>
      <c r="H5" s="43">
        <v>638</v>
      </c>
      <c r="I5" s="43">
        <v>2455</v>
      </c>
      <c r="J5" s="43">
        <v>206</v>
      </c>
      <c r="K5" s="43">
        <v>619</v>
      </c>
      <c r="L5" s="43">
        <v>2928</v>
      </c>
      <c r="M5" s="43">
        <v>16575</v>
      </c>
      <c r="N5" s="43">
        <v>7360</v>
      </c>
      <c r="O5" s="43">
        <v>17826</v>
      </c>
      <c r="P5" s="43">
        <v>4436</v>
      </c>
      <c r="Q5" s="43">
        <v>11672</v>
      </c>
      <c r="R5" s="13">
        <f t="shared" si="0"/>
        <v>14724</v>
      </c>
      <c r="T5" s="92"/>
    </row>
    <row r="6" spans="1:31" ht="15.6" x14ac:dyDescent="0.3">
      <c r="A6" s="38" t="s">
        <v>15</v>
      </c>
      <c r="B6" s="43">
        <v>906</v>
      </c>
      <c r="C6" s="43">
        <v>5946</v>
      </c>
      <c r="D6" s="43">
        <v>179</v>
      </c>
      <c r="E6" s="43">
        <v>2898</v>
      </c>
      <c r="F6" s="43">
        <v>920</v>
      </c>
      <c r="G6" s="43">
        <v>3379</v>
      </c>
      <c r="H6" s="43">
        <v>596</v>
      </c>
      <c r="I6" s="43">
        <v>3132</v>
      </c>
      <c r="J6" s="43">
        <v>173</v>
      </c>
      <c r="K6" s="43">
        <v>748</v>
      </c>
      <c r="L6" s="43">
        <v>2775</v>
      </c>
      <c r="M6" s="43">
        <v>16103</v>
      </c>
      <c r="N6" s="43">
        <v>6253</v>
      </c>
      <c r="O6" s="43">
        <v>15898</v>
      </c>
      <c r="P6" s="43">
        <v>5712</v>
      </c>
      <c r="Q6" s="43">
        <v>11894</v>
      </c>
      <c r="R6" s="13">
        <f t="shared" si="0"/>
        <v>14740</v>
      </c>
      <c r="T6" s="92"/>
      <c r="V6" s="17"/>
    </row>
    <row r="7" spans="1:31" ht="15.6" x14ac:dyDescent="0.3">
      <c r="A7" s="38">
        <v>36538</v>
      </c>
      <c r="B7" s="43">
        <v>780.4</v>
      </c>
      <c r="C7" s="43">
        <v>7583.5</v>
      </c>
      <c r="D7" s="43">
        <v>430.7</v>
      </c>
      <c r="E7" s="43">
        <v>2745</v>
      </c>
      <c r="F7" s="43">
        <v>687</v>
      </c>
      <c r="G7" s="43">
        <v>3564</v>
      </c>
      <c r="H7" s="43">
        <v>589</v>
      </c>
      <c r="I7" s="43">
        <v>2535</v>
      </c>
      <c r="J7" s="43">
        <v>224</v>
      </c>
      <c r="K7" s="43">
        <v>619</v>
      </c>
      <c r="L7" s="43">
        <v>2711</v>
      </c>
      <c r="M7" s="43">
        <v>17047</v>
      </c>
      <c r="N7" s="43">
        <v>7487</v>
      </c>
      <c r="O7" s="43">
        <v>18837</v>
      </c>
      <c r="P7" s="43">
        <v>4338</v>
      </c>
      <c r="Q7" s="43">
        <v>12360</v>
      </c>
      <c r="R7" s="13">
        <f t="shared" si="0"/>
        <v>14536</v>
      </c>
      <c r="T7" s="92"/>
      <c r="V7" s="17"/>
    </row>
    <row r="8" spans="1:31" ht="15.6" x14ac:dyDescent="0.3">
      <c r="A8" s="38">
        <v>36902</v>
      </c>
      <c r="B8" s="43">
        <v>998</v>
      </c>
      <c r="C8" s="43">
        <v>6063.2</v>
      </c>
      <c r="D8" s="43">
        <v>259</v>
      </c>
      <c r="E8" s="43">
        <v>2933</v>
      </c>
      <c r="F8" s="43">
        <v>894</v>
      </c>
      <c r="G8" s="43">
        <v>3499</v>
      </c>
      <c r="H8" s="43">
        <v>604</v>
      </c>
      <c r="I8" s="43">
        <v>3159</v>
      </c>
      <c r="J8" s="43">
        <v>141</v>
      </c>
      <c r="K8" s="43">
        <v>781</v>
      </c>
      <c r="L8" s="43">
        <v>2896</v>
      </c>
      <c r="M8" s="43">
        <v>16432.5</v>
      </c>
      <c r="N8" s="43">
        <v>5936</v>
      </c>
      <c r="O8" s="43">
        <v>16827</v>
      </c>
      <c r="P8" s="43">
        <v>6140</v>
      </c>
      <c r="Q8" s="43">
        <v>12416</v>
      </c>
      <c r="R8" s="13">
        <f t="shared" si="0"/>
        <v>14972</v>
      </c>
      <c r="T8" s="92"/>
      <c r="V8" s="17"/>
    </row>
    <row r="9" spans="1:31" ht="15.6" x14ac:dyDescent="0.3">
      <c r="A9" s="38">
        <v>36545</v>
      </c>
      <c r="B9" s="43">
        <v>808</v>
      </c>
      <c r="C9" s="43">
        <v>7709</v>
      </c>
      <c r="D9" s="43">
        <v>394</v>
      </c>
      <c r="E9" s="43">
        <v>2818</v>
      </c>
      <c r="F9" s="43">
        <v>704</v>
      </c>
      <c r="G9" s="43">
        <v>3617</v>
      </c>
      <c r="H9" s="43">
        <v>535</v>
      </c>
      <c r="I9" s="43">
        <v>2616</v>
      </c>
      <c r="J9" s="43">
        <v>175</v>
      </c>
      <c r="K9" s="43">
        <v>670</v>
      </c>
      <c r="L9" s="43">
        <v>2614</v>
      </c>
      <c r="M9" s="43">
        <v>17430</v>
      </c>
      <c r="N9" s="43">
        <v>7737</v>
      </c>
      <c r="O9" s="43">
        <v>19721</v>
      </c>
      <c r="P9" s="43">
        <v>3887</v>
      </c>
      <c r="Q9" s="43">
        <v>12978</v>
      </c>
      <c r="R9" s="13">
        <f t="shared" si="0"/>
        <v>14238</v>
      </c>
      <c r="T9" s="92"/>
      <c r="V9" s="17"/>
    </row>
    <row r="10" spans="1:31" ht="15.6" x14ac:dyDescent="0.3">
      <c r="A10" s="38">
        <v>36909</v>
      </c>
      <c r="B10" s="43">
        <v>1032</v>
      </c>
      <c r="C10" s="43">
        <v>6176</v>
      </c>
      <c r="D10" s="43">
        <v>424</v>
      </c>
      <c r="E10" s="43">
        <v>2983</v>
      </c>
      <c r="F10" s="43">
        <v>988</v>
      </c>
      <c r="G10" s="43">
        <v>3525</v>
      </c>
      <c r="H10" s="43">
        <v>1032</v>
      </c>
      <c r="I10" s="43">
        <v>3213</v>
      </c>
      <c r="J10" s="43">
        <v>138</v>
      </c>
      <c r="K10" s="43">
        <v>781</v>
      </c>
      <c r="L10" s="43">
        <v>3614</v>
      </c>
      <c r="M10" s="43">
        <v>16678</v>
      </c>
      <c r="N10" s="43">
        <v>6654</v>
      </c>
      <c r="O10" s="43">
        <v>17667</v>
      </c>
      <c r="P10" s="43">
        <v>3553</v>
      </c>
      <c r="Q10" s="43">
        <v>13114</v>
      </c>
      <c r="R10" s="13">
        <f t="shared" si="0"/>
        <v>13821</v>
      </c>
      <c r="T10" s="92"/>
      <c r="V10" s="17"/>
    </row>
    <row r="11" spans="1:31" ht="15.6" x14ac:dyDescent="0.3">
      <c r="A11" s="38">
        <v>36552</v>
      </c>
      <c r="B11" s="43">
        <v>870</v>
      </c>
      <c r="C11" s="43">
        <v>7882</v>
      </c>
      <c r="D11" s="43">
        <v>424</v>
      </c>
      <c r="E11" s="43">
        <v>2888</v>
      </c>
      <c r="F11" s="43">
        <v>786</v>
      </c>
      <c r="G11" s="43">
        <v>3697</v>
      </c>
      <c r="H11" s="43">
        <v>442</v>
      </c>
      <c r="I11" s="43">
        <v>2767</v>
      </c>
      <c r="J11" s="43">
        <v>237</v>
      </c>
      <c r="K11" s="43">
        <v>673</v>
      </c>
      <c r="L11" s="43">
        <v>2704</v>
      </c>
      <c r="M11" s="43">
        <v>17907</v>
      </c>
      <c r="N11" s="43">
        <v>7579</v>
      </c>
      <c r="O11" s="43">
        <v>20673</v>
      </c>
      <c r="P11" s="43">
        <v>3593</v>
      </c>
      <c r="Q11" s="43">
        <v>13664</v>
      </c>
      <c r="R11" s="13">
        <f t="shared" si="0"/>
        <v>13876</v>
      </c>
      <c r="T11" s="92"/>
      <c r="V11" s="17"/>
    </row>
    <row r="12" spans="1:31" ht="15.6" x14ac:dyDescent="0.3">
      <c r="A12" s="38">
        <v>36916</v>
      </c>
      <c r="B12" s="43">
        <v>1107</v>
      </c>
      <c r="C12" s="43">
        <v>6332</v>
      </c>
      <c r="D12" s="43">
        <v>454</v>
      </c>
      <c r="E12" s="43">
        <v>3030</v>
      </c>
      <c r="F12" s="43">
        <v>973</v>
      </c>
      <c r="G12" s="43">
        <v>3642</v>
      </c>
      <c r="H12" s="43">
        <v>981</v>
      </c>
      <c r="I12" s="43">
        <v>3324</v>
      </c>
      <c r="J12" s="43">
        <v>182</v>
      </c>
      <c r="K12" s="43">
        <v>807</v>
      </c>
      <c r="L12" s="43">
        <v>3654</v>
      </c>
      <c r="M12" s="43">
        <v>17133</v>
      </c>
      <c r="N12" s="43">
        <v>7071</v>
      </c>
      <c r="O12" s="43">
        <v>18382</v>
      </c>
      <c r="P12" s="43">
        <v>6446</v>
      </c>
      <c r="Q12" s="43">
        <v>13996</v>
      </c>
      <c r="R12" s="13">
        <f t="shared" si="0"/>
        <v>17171</v>
      </c>
      <c r="T12" s="92"/>
      <c r="V12" s="17"/>
    </row>
    <row r="13" spans="1:31" ht="15.6" x14ac:dyDescent="0.3">
      <c r="A13" s="38">
        <v>36558</v>
      </c>
      <c r="B13" s="43">
        <v>959</v>
      </c>
      <c r="C13" s="43">
        <v>8037</v>
      </c>
      <c r="D13" s="43">
        <v>482</v>
      </c>
      <c r="E13" s="43">
        <v>2949</v>
      </c>
      <c r="F13" s="43">
        <v>831</v>
      </c>
      <c r="G13" s="43">
        <v>3840</v>
      </c>
      <c r="H13" s="43">
        <v>440</v>
      </c>
      <c r="I13" s="43">
        <v>2882</v>
      </c>
      <c r="J13" s="43">
        <v>188</v>
      </c>
      <c r="K13" s="43">
        <v>692</v>
      </c>
      <c r="L13" s="43">
        <v>2898</v>
      </c>
      <c r="M13" s="43">
        <v>18398</v>
      </c>
      <c r="N13" s="43">
        <v>7771</v>
      </c>
      <c r="O13" s="43">
        <v>21491</v>
      </c>
      <c r="P13" s="43">
        <v>3920</v>
      </c>
      <c r="Q13" s="43">
        <v>14289</v>
      </c>
      <c r="R13" s="13">
        <f t="shared" si="0"/>
        <v>14589</v>
      </c>
      <c r="T13" s="92"/>
      <c r="V13" s="17"/>
    </row>
    <row r="14" spans="1:31" ht="15.6" x14ac:dyDescent="0.3">
      <c r="A14" s="38">
        <v>36923</v>
      </c>
      <c r="B14" s="43">
        <v>1363</v>
      </c>
      <c r="C14" s="43">
        <v>6428</v>
      </c>
      <c r="D14" s="43">
        <v>543</v>
      </c>
      <c r="E14" s="43">
        <v>3092</v>
      </c>
      <c r="F14" s="43">
        <v>966</v>
      </c>
      <c r="G14" s="43">
        <v>3771</v>
      </c>
      <c r="H14" s="43">
        <v>960</v>
      </c>
      <c r="I14" s="43">
        <v>3390</v>
      </c>
      <c r="J14" s="43">
        <v>128</v>
      </c>
      <c r="K14" s="43">
        <v>839</v>
      </c>
      <c r="L14" s="43">
        <v>3960</v>
      </c>
      <c r="M14" s="43">
        <v>17521</v>
      </c>
      <c r="N14" s="43">
        <v>7569</v>
      </c>
      <c r="O14" s="43">
        <v>18913</v>
      </c>
      <c r="P14" s="43">
        <v>6703</v>
      </c>
      <c r="Q14" s="43">
        <v>14541</v>
      </c>
      <c r="R14" s="13">
        <f t="shared" si="0"/>
        <v>18232</v>
      </c>
      <c r="T14" s="92"/>
      <c r="V14" s="17"/>
    </row>
    <row r="15" spans="1:31" ht="15.6" x14ac:dyDescent="0.3">
      <c r="A15" s="38">
        <v>36565</v>
      </c>
      <c r="B15" s="43">
        <v>1027</v>
      </c>
      <c r="C15" s="43">
        <v>8168</v>
      </c>
      <c r="D15" s="43">
        <v>466</v>
      </c>
      <c r="E15" s="43">
        <v>3094</v>
      </c>
      <c r="F15" s="43">
        <v>800</v>
      </c>
      <c r="G15" s="43">
        <v>3955</v>
      </c>
      <c r="H15" s="43">
        <v>487</v>
      </c>
      <c r="I15" s="43">
        <v>2899.7</v>
      </c>
      <c r="J15" s="43">
        <v>176</v>
      </c>
      <c r="K15" s="43">
        <v>691.5</v>
      </c>
      <c r="L15" s="43">
        <v>2938</v>
      </c>
      <c r="M15" s="43">
        <v>18808</v>
      </c>
      <c r="N15" s="43">
        <v>7408</v>
      </c>
      <c r="O15" s="43">
        <v>22378.799999999999</v>
      </c>
      <c r="P15" s="43">
        <v>3681</v>
      </c>
      <c r="Q15" s="43">
        <v>15192.5</v>
      </c>
      <c r="R15" s="13">
        <f t="shared" si="0"/>
        <v>14027</v>
      </c>
      <c r="T15" s="92"/>
      <c r="V15" s="17"/>
    </row>
    <row r="16" spans="1:31" ht="15.6" x14ac:dyDescent="0.3">
      <c r="A16" s="38">
        <v>36930</v>
      </c>
      <c r="B16" s="43">
        <v>1291</v>
      </c>
      <c r="C16" s="43">
        <v>6664.7</v>
      </c>
      <c r="D16" s="43">
        <v>509</v>
      </c>
      <c r="E16" s="43">
        <v>3184</v>
      </c>
      <c r="F16" s="43">
        <v>933</v>
      </c>
      <c r="G16" s="43">
        <v>3936</v>
      </c>
      <c r="H16" s="43">
        <v>975</v>
      </c>
      <c r="I16" s="43">
        <v>3507</v>
      </c>
      <c r="J16" s="43">
        <v>124</v>
      </c>
      <c r="K16" s="43">
        <v>842.4</v>
      </c>
      <c r="L16" s="43">
        <v>3833</v>
      </c>
      <c r="M16" s="43">
        <v>18134</v>
      </c>
      <c r="N16" s="43">
        <v>7584.9</v>
      </c>
      <c r="O16" s="43">
        <v>20055</v>
      </c>
      <c r="P16" s="43">
        <v>6480</v>
      </c>
      <c r="Q16" s="43">
        <v>15501.8</v>
      </c>
      <c r="R16" s="13">
        <f t="shared" si="0"/>
        <v>17897.900000000001</v>
      </c>
      <c r="T16" s="92"/>
      <c r="V16" s="17"/>
    </row>
    <row r="17" spans="1:22" ht="15.6" x14ac:dyDescent="0.3">
      <c r="A17" s="38">
        <v>36572</v>
      </c>
      <c r="B17" s="43">
        <v>984</v>
      </c>
      <c r="C17" s="43">
        <v>8405</v>
      </c>
      <c r="D17" s="43">
        <v>488</v>
      </c>
      <c r="E17" s="43">
        <v>3171</v>
      </c>
      <c r="F17" s="43">
        <v>921</v>
      </c>
      <c r="G17" s="43">
        <v>4057</v>
      </c>
      <c r="H17" s="43">
        <v>489</v>
      </c>
      <c r="I17" s="43">
        <v>2970</v>
      </c>
      <c r="J17" s="43">
        <v>166</v>
      </c>
      <c r="K17" s="43">
        <v>703</v>
      </c>
      <c r="L17" s="43">
        <v>3047</v>
      </c>
      <c r="M17" s="43">
        <v>19306</v>
      </c>
      <c r="N17" s="43">
        <v>7423</v>
      </c>
      <c r="O17" s="43">
        <v>23257.5</v>
      </c>
      <c r="P17" s="43">
        <v>4002</v>
      </c>
      <c r="Q17" s="43">
        <v>15857</v>
      </c>
      <c r="R17" s="13">
        <f t="shared" si="0"/>
        <v>14472</v>
      </c>
      <c r="T17" s="92"/>
      <c r="V17" s="17"/>
    </row>
    <row r="18" spans="1:22" ht="15.6" x14ac:dyDescent="0.3">
      <c r="A18" s="38">
        <v>36937</v>
      </c>
      <c r="B18" s="43">
        <v>1260</v>
      </c>
      <c r="C18" s="43">
        <v>6814.9</v>
      </c>
      <c r="D18" s="43">
        <v>482</v>
      </c>
      <c r="E18" s="43">
        <v>3279</v>
      </c>
      <c r="F18" s="43">
        <v>870</v>
      </c>
      <c r="G18" s="43">
        <v>4048</v>
      </c>
      <c r="H18" s="43">
        <v>902</v>
      </c>
      <c r="I18" s="43">
        <v>3595</v>
      </c>
      <c r="J18" s="43">
        <v>163</v>
      </c>
      <c r="K18" s="43">
        <v>842</v>
      </c>
      <c r="L18" s="43">
        <v>3677</v>
      </c>
      <c r="M18" s="43">
        <v>18580</v>
      </c>
      <c r="N18" s="43">
        <v>7576</v>
      </c>
      <c r="O18" s="43">
        <v>20800</v>
      </c>
      <c r="P18" s="43">
        <v>6260</v>
      </c>
      <c r="Q18" s="43">
        <v>16306</v>
      </c>
      <c r="R18" s="13">
        <f t="shared" si="0"/>
        <v>17513</v>
      </c>
      <c r="T18" s="92"/>
      <c r="V18" s="17"/>
    </row>
    <row r="19" spans="1:22" ht="15.6" x14ac:dyDescent="0.3">
      <c r="A19" s="38">
        <v>36579</v>
      </c>
      <c r="B19" s="43">
        <v>943</v>
      </c>
      <c r="C19" s="43">
        <v>8540</v>
      </c>
      <c r="D19" s="43">
        <v>385</v>
      </c>
      <c r="E19" s="43">
        <v>3286</v>
      </c>
      <c r="F19" s="43">
        <v>910</v>
      </c>
      <c r="G19" s="43">
        <v>4134</v>
      </c>
      <c r="H19" s="43">
        <v>482</v>
      </c>
      <c r="I19" s="43">
        <v>3035</v>
      </c>
      <c r="J19" s="43">
        <v>155</v>
      </c>
      <c r="K19" s="43">
        <v>713</v>
      </c>
      <c r="L19" s="43">
        <v>2875</v>
      </c>
      <c r="M19" s="43">
        <v>19709</v>
      </c>
      <c r="N19" s="43">
        <v>7517</v>
      </c>
      <c r="O19" s="43">
        <v>24291</v>
      </c>
      <c r="P19" s="43">
        <v>3938</v>
      </c>
      <c r="Q19" s="43">
        <v>16479</v>
      </c>
      <c r="R19" s="13">
        <f t="shared" si="0"/>
        <v>14330</v>
      </c>
      <c r="T19" s="92"/>
      <c r="V19" s="17"/>
    </row>
    <row r="20" spans="1:22" ht="15.6" x14ac:dyDescent="0.3">
      <c r="A20" s="38">
        <v>36944</v>
      </c>
      <c r="B20" s="43">
        <v>1176</v>
      </c>
      <c r="C20" s="43">
        <v>7056</v>
      </c>
      <c r="D20" s="43">
        <v>404</v>
      </c>
      <c r="E20" s="43">
        <v>3411</v>
      </c>
      <c r="F20" s="43">
        <v>867</v>
      </c>
      <c r="G20" s="43">
        <v>4231</v>
      </c>
      <c r="H20" s="43">
        <v>941</v>
      </c>
      <c r="I20" s="43">
        <v>3737</v>
      </c>
      <c r="J20" s="43">
        <v>174</v>
      </c>
      <c r="K20" s="43">
        <v>867</v>
      </c>
      <c r="L20" s="43">
        <v>3560</v>
      </c>
      <c r="M20" s="43">
        <v>19302</v>
      </c>
      <c r="N20" s="43">
        <v>7303</v>
      </c>
      <c r="O20" s="43">
        <v>21728</v>
      </c>
      <c r="P20" s="43">
        <v>5753</v>
      </c>
      <c r="Q20" s="43">
        <v>17326</v>
      </c>
      <c r="R20" s="13">
        <f t="shared" si="0"/>
        <v>16616</v>
      </c>
      <c r="T20" s="92"/>
      <c r="V20" s="17"/>
    </row>
    <row r="21" spans="1:22" ht="15.6" x14ac:dyDescent="0.3">
      <c r="A21" s="38">
        <v>36586</v>
      </c>
      <c r="B21" s="43">
        <v>942</v>
      </c>
      <c r="C21" s="43">
        <v>8687</v>
      </c>
      <c r="D21" s="43">
        <v>401</v>
      </c>
      <c r="E21" s="43">
        <v>3371</v>
      </c>
      <c r="F21" s="43">
        <v>1009</v>
      </c>
      <c r="G21" s="43">
        <v>4209</v>
      </c>
      <c r="H21" s="43">
        <v>557</v>
      </c>
      <c r="I21" s="43">
        <v>3076</v>
      </c>
      <c r="J21" s="43">
        <v>247</v>
      </c>
      <c r="K21" s="43">
        <v>741</v>
      </c>
      <c r="L21" s="43">
        <v>3156</v>
      </c>
      <c r="M21" s="43">
        <v>20084</v>
      </c>
      <c r="N21" s="43">
        <v>8148</v>
      </c>
      <c r="O21" s="43">
        <v>25033</v>
      </c>
      <c r="P21" s="43">
        <v>3852</v>
      </c>
      <c r="Q21" s="43">
        <v>17091</v>
      </c>
      <c r="R21" s="13">
        <f t="shared" si="0"/>
        <v>15156</v>
      </c>
      <c r="T21" s="92"/>
      <c r="V21" s="17"/>
    </row>
    <row r="22" spans="1:22" ht="15.6" x14ac:dyDescent="0.3">
      <c r="A22" s="38">
        <v>36951</v>
      </c>
      <c r="B22" s="43">
        <v>1204</v>
      </c>
      <c r="C22" s="43">
        <v>7191</v>
      </c>
      <c r="D22" s="43">
        <v>387</v>
      </c>
      <c r="E22" s="43">
        <v>3552</v>
      </c>
      <c r="F22" s="43">
        <v>847</v>
      </c>
      <c r="G22" s="43">
        <v>4318</v>
      </c>
      <c r="H22" s="43">
        <v>910</v>
      </c>
      <c r="I22" s="43">
        <v>3862</v>
      </c>
      <c r="J22" s="43">
        <v>182</v>
      </c>
      <c r="K22" s="43">
        <v>868</v>
      </c>
      <c r="L22" s="43">
        <v>3530</v>
      </c>
      <c r="M22" s="43">
        <v>19792</v>
      </c>
      <c r="N22" s="43">
        <v>7415</v>
      </c>
      <c r="O22" s="43">
        <v>22492</v>
      </c>
      <c r="P22" s="43">
        <v>5129</v>
      </c>
      <c r="Q22" s="43">
        <v>18173</v>
      </c>
      <c r="R22" s="13">
        <f t="shared" si="0"/>
        <v>16074</v>
      </c>
      <c r="T22" s="92"/>
      <c r="V22" s="17"/>
    </row>
    <row r="23" spans="1:22" ht="15.6" x14ac:dyDescent="0.3">
      <c r="A23" s="38">
        <v>36593</v>
      </c>
      <c r="B23" s="43">
        <v>1009</v>
      </c>
      <c r="C23" s="43">
        <v>8792</v>
      </c>
      <c r="D23" s="43">
        <v>438</v>
      </c>
      <c r="E23" s="43">
        <v>3371</v>
      </c>
      <c r="F23" s="43">
        <v>1037</v>
      </c>
      <c r="G23" s="43">
        <v>4336</v>
      </c>
      <c r="H23" s="43">
        <v>562</v>
      </c>
      <c r="I23" s="43">
        <v>3121</v>
      </c>
      <c r="J23" s="43">
        <v>290</v>
      </c>
      <c r="K23" s="43">
        <v>749</v>
      </c>
      <c r="L23" s="43">
        <v>3336</v>
      </c>
      <c r="M23" s="43">
        <v>20368</v>
      </c>
      <c r="N23" s="43">
        <v>7952</v>
      </c>
      <c r="O23" s="43">
        <v>25999</v>
      </c>
      <c r="P23" s="43">
        <v>3223</v>
      </c>
      <c r="Q23" s="43">
        <v>18093</v>
      </c>
      <c r="R23" s="13">
        <f t="shared" si="0"/>
        <v>14511</v>
      </c>
      <c r="T23" s="92"/>
      <c r="V23" s="17"/>
    </row>
    <row r="24" spans="1:22" ht="15.6" x14ac:dyDescent="0.3">
      <c r="A24" s="38">
        <v>36958</v>
      </c>
      <c r="B24" s="43">
        <v>1075</v>
      </c>
      <c r="C24" s="43">
        <v>7404</v>
      </c>
      <c r="D24" s="43">
        <v>399</v>
      </c>
      <c r="E24" s="43">
        <v>3613</v>
      </c>
      <c r="F24" s="43">
        <v>899</v>
      </c>
      <c r="G24" s="43">
        <v>4420</v>
      </c>
      <c r="H24" s="43">
        <v>798</v>
      </c>
      <c r="I24" s="43">
        <v>4035</v>
      </c>
      <c r="J24" s="43">
        <v>195</v>
      </c>
      <c r="K24" s="43">
        <v>874</v>
      </c>
      <c r="L24" s="43">
        <v>3365</v>
      </c>
      <c r="M24" s="43">
        <v>20346</v>
      </c>
      <c r="N24" s="43">
        <v>7488</v>
      </c>
      <c r="O24" s="43">
        <v>23341</v>
      </c>
      <c r="P24" s="43">
        <v>4733</v>
      </c>
      <c r="Q24" s="43">
        <v>19089</v>
      </c>
      <c r="R24" s="13">
        <f t="shared" si="0"/>
        <v>15586</v>
      </c>
      <c r="T24" s="92"/>
      <c r="V24" s="17"/>
    </row>
    <row r="25" spans="1:22" ht="15.6" x14ac:dyDescent="0.3">
      <c r="A25" s="38">
        <v>36601</v>
      </c>
      <c r="B25" s="43">
        <v>1068</v>
      </c>
      <c r="C25" s="43">
        <v>8875</v>
      </c>
      <c r="D25" s="43">
        <v>321</v>
      </c>
      <c r="E25" s="43">
        <v>3523</v>
      </c>
      <c r="F25" s="43">
        <v>1045</v>
      </c>
      <c r="G25" s="43">
        <v>4389</v>
      </c>
      <c r="H25" s="43">
        <v>600</v>
      </c>
      <c r="I25" s="43">
        <v>3146</v>
      </c>
      <c r="J25" s="43">
        <v>276</v>
      </c>
      <c r="K25" s="43">
        <v>775</v>
      </c>
      <c r="L25" s="43">
        <v>3310</v>
      </c>
      <c r="M25" s="43">
        <v>20709</v>
      </c>
      <c r="N25" s="43">
        <v>7537</v>
      </c>
      <c r="O25" s="43">
        <v>26906</v>
      </c>
      <c r="P25" s="43">
        <v>2941</v>
      </c>
      <c r="Q25" s="43">
        <v>18747</v>
      </c>
      <c r="R25" s="13">
        <f t="shared" si="0"/>
        <v>13788</v>
      </c>
      <c r="T25" s="92"/>
      <c r="V25" s="17"/>
    </row>
    <row r="26" spans="1:22" ht="15.6" x14ac:dyDescent="0.3">
      <c r="A26" s="38">
        <v>36965</v>
      </c>
      <c r="B26" s="43">
        <v>1121</v>
      </c>
      <c r="C26" s="43">
        <v>7517</v>
      </c>
      <c r="D26" s="43">
        <v>387</v>
      </c>
      <c r="E26" s="43">
        <v>3648</v>
      </c>
      <c r="F26" s="43">
        <v>1012</v>
      </c>
      <c r="G26" s="43">
        <v>4490</v>
      </c>
      <c r="H26" s="43">
        <v>845</v>
      </c>
      <c r="I26" s="43">
        <v>4073</v>
      </c>
      <c r="J26" s="43">
        <v>261</v>
      </c>
      <c r="K26" s="43">
        <v>878</v>
      </c>
      <c r="L26" s="43">
        <v>3626</v>
      </c>
      <c r="M26" s="43">
        <v>20606</v>
      </c>
      <c r="N26" s="43">
        <v>7315</v>
      </c>
      <c r="O26" s="43">
        <v>24160</v>
      </c>
      <c r="P26" s="43">
        <v>4168</v>
      </c>
      <c r="Q26" s="43">
        <v>19950</v>
      </c>
      <c r="R26" s="13">
        <f t="shared" si="0"/>
        <v>15109</v>
      </c>
      <c r="T26" s="92"/>
      <c r="V26" s="17"/>
    </row>
    <row r="27" spans="1:22" ht="15.6" x14ac:dyDescent="0.3">
      <c r="A27" s="38">
        <v>36608</v>
      </c>
      <c r="B27" s="43">
        <v>1028</v>
      </c>
      <c r="C27" s="43">
        <v>8982</v>
      </c>
      <c r="D27" s="43">
        <v>308</v>
      </c>
      <c r="E27" s="43">
        <v>3586</v>
      </c>
      <c r="F27" s="43">
        <v>1117</v>
      </c>
      <c r="G27" s="43">
        <v>4489</v>
      </c>
      <c r="H27" s="43">
        <v>622</v>
      </c>
      <c r="I27" s="43">
        <v>3192</v>
      </c>
      <c r="J27" s="43">
        <v>254</v>
      </c>
      <c r="K27" s="43">
        <v>797</v>
      </c>
      <c r="L27" s="43">
        <v>3229</v>
      </c>
      <c r="M27" s="43">
        <v>21047</v>
      </c>
      <c r="N27" s="43">
        <v>7316</v>
      </c>
      <c r="O27" s="43">
        <v>27895</v>
      </c>
      <c r="P27" s="43">
        <v>2514</v>
      </c>
      <c r="Q27" s="43">
        <v>19444</v>
      </c>
      <c r="R27" s="13">
        <f t="shared" si="0"/>
        <v>13059</v>
      </c>
      <c r="T27" s="92"/>
      <c r="V27" s="17"/>
    </row>
    <row r="28" spans="1:22" ht="15.6" x14ac:dyDescent="0.3">
      <c r="A28" s="38">
        <v>36972</v>
      </c>
      <c r="B28" s="43">
        <v>1182</v>
      </c>
      <c r="C28" s="43">
        <v>7626</v>
      </c>
      <c r="D28" s="43">
        <v>471</v>
      </c>
      <c r="E28" s="43">
        <v>3670</v>
      </c>
      <c r="F28" s="43">
        <v>1092</v>
      </c>
      <c r="G28" s="43">
        <v>4529</v>
      </c>
      <c r="H28" s="43">
        <v>859</v>
      </c>
      <c r="I28" s="43">
        <v>4136</v>
      </c>
      <c r="J28" s="43">
        <v>275</v>
      </c>
      <c r="K28" s="43">
        <v>905</v>
      </c>
      <c r="L28" s="43">
        <v>3878</v>
      </c>
      <c r="M28" s="43">
        <v>20866</v>
      </c>
      <c r="N28" s="43">
        <v>6439</v>
      </c>
      <c r="O28" s="43">
        <v>25448</v>
      </c>
      <c r="P28" s="43">
        <v>3453</v>
      </c>
      <c r="Q28" s="43">
        <v>20954</v>
      </c>
      <c r="R28" s="13">
        <f t="shared" si="0"/>
        <v>13770</v>
      </c>
      <c r="T28" s="92"/>
      <c r="V28" s="17"/>
    </row>
    <row r="29" spans="1:22" ht="15.6" x14ac:dyDescent="0.3">
      <c r="A29" s="38">
        <v>36615</v>
      </c>
      <c r="B29" s="43">
        <v>1033</v>
      </c>
      <c r="C29" s="43">
        <v>9168</v>
      </c>
      <c r="D29" s="43">
        <v>317</v>
      </c>
      <c r="E29" s="43">
        <v>3631</v>
      </c>
      <c r="F29" s="43">
        <v>1023</v>
      </c>
      <c r="G29" s="43">
        <v>4588</v>
      </c>
      <c r="H29" s="43">
        <v>591</v>
      </c>
      <c r="I29" s="43">
        <v>3282</v>
      </c>
      <c r="J29" s="43">
        <v>256</v>
      </c>
      <c r="K29" s="43">
        <v>797</v>
      </c>
      <c r="L29" s="43">
        <v>3219</v>
      </c>
      <c r="M29" s="43">
        <v>21464</v>
      </c>
      <c r="N29" s="43">
        <v>7249</v>
      </c>
      <c r="O29" s="43">
        <v>28827</v>
      </c>
      <c r="P29" s="43">
        <v>2309</v>
      </c>
      <c r="Q29" s="43">
        <v>19951</v>
      </c>
      <c r="R29" s="13">
        <f t="shared" si="0"/>
        <v>12777</v>
      </c>
      <c r="T29" s="92"/>
      <c r="V29" s="17"/>
    </row>
    <row r="30" spans="1:22" ht="15.6" x14ac:dyDescent="0.3">
      <c r="A30" s="38">
        <v>36979</v>
      </c>
      <c r="B30" s="43">
        <v>1184</v>
      </c>
      <c r="C30" s="43">
        <v>7716</v>
      </c>
      <c r="D30" s="43">
        <v>452</v>
      </c>
      <c r="E30" s="43">
        <v>3721</v>
      </c>
      <c r="F30" s="43">
        <v>1000</v>
      </c>
      <c r="G30" s="43">
        <v>4693</v>
      </c>
      <c r="H30" s="43">
        <v>721</v>
      </c>
      <c r="I30" s="43">
        <v>4306</v>
      </c>
      <c r="J30" s="43">
        <v>281</v>
      </c>
      <c r="K30" s="43">
        <v>933</v>
      </c>
      <c r="L30" s="43">
        <v>3638</v>
      </c>
      <c r="M30" s="43">
        <v>21368</v>
      </c>
      <c r="N30" s="43">
        <v>6338</v>
      </c>
      <c r="O30" s="43">
        <v>26668</v>
      </c>
      <c r="P30" s="43">
        <v>2907</v>
      </c>
      <c r="Q30" s="43">
        <v>21648</v>
      </c>
      <c r="R30" s="13">
        <f t="shared" si="0"/>
        <v>12883</v>
      </c>
      <c r="T30" s="92"/>
      <c r="V30" s="17"/>
    </row>
    <row r="31" spans="1:22" ht="15.6" x14ac:dyDescent="0.3">
      <c r="A31" s="38">
        <v>36622</v>
      </c>
      <c r="B31" s="43">
        <v>1088</v>
      </c>
      <c r="C31" s="43">
        <v>9298</v>
      </c>
      <c r="D31" s="43">
        <v>302</v>
      </c>
      <c r="E31" s="43">
        <v>3726</v>
      </c>
      <c r="F31" s="43">
        <v>837</v>
      </c>
      <c r="G31" s="43">
        <v>4794</v>
      </c>
      <c r="H31" s="43">
        <v>596</v>
      </c>
      <c r="I31" s="43">
        <v>3390</v>
      </c>
      <c r="J31" s="43">
        <v>255</v>
      </c>
      <c r="K31" s="43">
        <v>798</v>
      </c>
      <c r="L31" s="43">
        <v>3077</v>
      </c>
      <c r="M31" s="43">
        <v>22007</v>
      </c>
      <c r="N31" s="43">
        <v>7132</v>
      </c>
      <c r="O31" s="43">
        <v>29668</v>
      </c>
      <c r="P31" s="43">
        <v>2021</v>
      </c>
      <c r="Q31" s="43">
        <v>20454</v>
      </c>
      <c r="R31" s="13">
        <f t="shared" si="0"/>
        <v>12230</v>
      </c>
      <c r="T31" s="92"/>
      <c r="V31" s="17"/>
    </row>
    <row r="32" spans="1:22" ht="15.6" x14ac:dyDescent="0.3">
      <c r="A32" s="38">
        <v>36986</v>
      </c>
      <c r="B32" s="43">
        <v>1132</v>
      </c>
      <c r="C32" s="43">
        <v>7903</v>
      </c>
      <c r="D32" s="43">
        <v>499</v>
      </c>
      <c r="E32" s="43">
        <v>3793</v>
      </c>
      <c r="F32" s="43">
        <v>910</v>
      </c>
      <c r="G32" s="43">
        <v>4819</v>
      </c>
      <c r="H32" s="43">
        <v>605</v>
      </c>
      <c r="I32" s="43">
        <v>4462</v>
      </c>
      <c r="J32" s="43">
        <v>268</v>
      </c>
      <c r="K32" s="43">
        <v>954</v>
      </c>
      <c r="L32" s="43">
        <v>3415</v>
      </c>
      <c r="M32" s="43">
        <v>21931</v>
      </c>
      <c r="N32" s="43">
        <v>5618</v>
      </c>
      <c r="O32" s="43">
        <v>27841</v>
      </c>
      <c r="P32" s="43">
        <v>2477</v>
      </c>
      <c r="Q32" s="43">
        <v>22284</v>
      </c>
      <c r="R32" s="13">
        <f t="shared" si="0"/>
        <v>11510</v>
      </c>
      <c r="T32" s="92"/>
      <c r="V32" s="17"/>
    </row>
    <row r="33" spans="1:22" ht="15.6" x14ac:dyDescent="0.3">
      <c r="A33" s="38">
        <v>36629</v>
      </c>
      <c r="B33" s="43">
        <v>1008</v>
      </c>
      <c r="C33" s="43">
        <v>9460</v>
      </c>
      <c r="D33" s="43">
        <v>328</v>
      </c>
      <c r="E33" s="43">
        <v>3781</v>
      </c>
      <c r="F33" s="43">
        <v>785</v>
      </c>
      <c r="G33" s="43">
        <v>4881</v>
      </c>
      <c r="H33" s="43">
        <v>694</v>
      </c>
      <c r="I33" s="43">
        <v>3435</v>
      </c>
      <c r="J33" s="43">
        <v>246</v>
      </c>
      <c r="K33" s="43">
        <v>825</v>
      </c>
      <c r="L33" s="43">
        <v>3061</v>
      </c>
      <c r="M33" s="43">
        <v>22383</v>
      </c>
      <c r="N33" s="43">
        <v>7258</v>
      </c>
      <c r="O33" s="43">
        <v>30593</v>
      </c>
      <c r="P33" s="43">
        <v>1956</v>
      </c>
      <c r="Q33" s="43">
        <v>20823</v>
      </c>
      <c r="R33" s="13">
        <f t="shared" si="0"/>
        <v>12275</v>
      </c>
      <c r="T33" s="92"/>
      <c r="V33" s="17"/>
    </row>
    <row r="34" spans="1:22" ht="15.6" x14ac:dyDescent="0.3">
      <c r="A34" s="38">
        <v>36993</v>
      </c>
      <c r="B34" s="43">
        <v>1098</v>
      </c>
      <c r="C34" s="43">
        <v>8073</v>
      </c>
      <c r="D34" s="43">
        <v>404</v>
      </c>
      <c r="E34" s="43">
        <v>4028</v>
      </c>
      <c r="F34" s="43">
        <v>879</v>
      </c>
      <c r="G34" s="43">
        <v>4927</v>
      </c>
      <c r="H34" s="43">
        <v>569</v>
      </c>
      <c r="I34" s="43">
        <v>4561</v>
      </c>
      <c r="J34" s="43">
        <v>274</v>
      </c>
      <c r="K34" s="43">
        <v>954</v>
      </c>
      <c r="L34" s="43">
        <v>3223</v>
      </c>
      <c r="M34" s="43">
        <v>22543</v>
      </c>
      <c r="N34" s="43">
        <v>5216</v>
      </c>
      <c r="O34" s="43">
        <v>28787</v>
      </c>
      <c r="P34" s="43">
        <v>2090</v>
      </c>
      <c r="Q34" s="43">
        <v>22744</v>
      </c>
      <c r="R34" s="13">
        <f t="shared" si="0"/>
        <v>10529</v>
      </c>
      <c r="T34" s="92"/>
      <c r="V34" s="17"/>
    </row>
    <row r="35" spans="1:22" ht="15.6" x14ac:dyDescent="0.3">
      <c r="A35" s="38">
        <v>36636</v>
      </c>
      <c r="B35" s="43">
        <v>867</v>
      </c>
      <c r="C35" s="43">
        <v>9632</v>
      </c>
      <c r="D35" s="43">
        <v>346</v>
      </c>
      <c r="E35" s="43">
        <v>3828</v>
      </c>
      <c r="F35" s="43">
        <v>681</v>
      </c>
      <c r="G35" s="43">
        <v>5072</v>
      </c>
      <c r="H35" s="43">
        <v>665</v>
      </c>
      <c r="I35" s="43">
        <v>3472</v>
      </c>
      <c r="J35" s="43">
        <v>256</v>
      </c>
      <c r="K35" s="43">
        <v>825</v>
      </c>
      <c r="L35" s="43">
        <v>2815</v>
      </c>
      <c r="M35" s="43">
        <v>22829</v>
      </c>
      <c r="N35" s="43">
        <v>7405</v>
      </c>
      <c r="O35" s="43">
        <v>31682</v>
      </c>
      <c r="P35" s="43">
        <v>1909</v>
      </c>
      <c r="Q35" s="43">
        <v>21107</v>
      </c>
      <c r="R35" s="13">
        <f t="shared" si="0"/>
        <v>12129</v>
      </c>
      <c r="T35" s="92"/>
      <c r="V35" s="17"/>
    </row>
    <row r="36" spans="1:22" ht="15.6" x14ac:dyDescent="0.3">
      <c r="A36" s="38">
        <v>37000</v>
      </c>
      <c r="B36" s="43">
        <v>952</v>
      </c>
      <c r="C36" s="43">
        <v>8297</v>
      </c>
      <c r="D36" s="43">
        <v>407</v>
      </c>
      <c r="E36" s="43">
        <v>4110</v>
      </c>
      <c r="F36" s="43">
        <v>853</v>
      </c>
      <c r="G36" s="43">
        <v>5033</v>
      </c>
      <c r="H36" s="43">
        <v>531</v>
      </c>
      <c r="I36" s="43">
        <v>4635</v>
      </c>
      <c r="J36" s="43">
        <v>205</v>
      </c>
      <c r="K36" s="43">
        <v>1021</v>
      </c>
      <c r="L36" s="43">
        <v>2947</v>
      </c>
      <c r="M36" s="43">
        <v>23096</v>
      </c>
      <c r="N36" s="43">
        <v>4735</v>
      </c>
      <c r="O36" s="43">
        <v>29675</v>
      </c>
      <c r="P36" s="43">
        <v>2060</v>
      </c>
      <c r="Q36" s="43">
        <v>22906</v>
      </c>
      <c r="R36" s="13">
        <f t="shared" si="0"/>
        <v>9742</v>
      </c>
      <c r="T36" s="92"/>
      <c r="V36" s="17"/>
    </row>
    <row r="37" spans="1:22" ht="15.6" x14ac:dyDescent="0.3">
      <c r="A37" s="38">
        <v>36643</v>
      </c>
      <c r="B37" s="43">
        <v>741</v>
      </c>
      <c r="C37" s="43">
        <v>9849</v>
      </c>
      <c r="D37" s="43">
        <v>472</v>
      </c>
      <c r="E37" s="43">
        <v>3870</v>
      </c>
      <c r="F37" s="43">
        <v>673</v>
      </c>
      <c r="G37" s="43">
        <v>5147</v>
      </c>
      <c r="H37" s="43">
        <v>639</v>
      </c>
      <c r="I37" s="43">
        <v>3506</v>
      </c>
      <c r="J37" s="43">
        <v>255</v>
      </c>
      <c r="K37" s="43">
        <v>825</v>
      </c>
      <c r="L37" s="43">
        <v>2779</v>
      </c>
      <c r="M37" s="43">
        <v>23198</v>
      </c>
      <c r="N37" s="43">
        <v>6877</v>
      </c>
      <c r="O37" s="43">
        <v>32624</v>
      </c>
      <c r="P37" s="43">
        <v>1979</v>
      </c>
      <c r="Q37" s="43">
        <v>21295</v>
      </c>
      <c r="R37" s="13">
        <f t="shared" si="0"/>
        <v>11635</v>
      </c>
      <c r="T37" s="92"/>
      <c r="V37" s="17"/>
    </row>
    <row r="38" spans="1:22" ht="15.6" x14ac:dyDescent="0.3">
      <c r="A38" s="38">
        <v>37007</v>
      </c>
      <c r="B38" s="43">
        <v>915</v>
      </c>
      <c r="C38" s="43">
        <v>8510</v>
      </c>
      <c r="D38" s="43">
        <v>397</v>
      </c>
      <c r="E38" s="43">
        <v>4158</v>
      </c>
      <c r="F38" s="43">
        <v>705</v>
      </c>
      <c r="G38" s="43">
        <v>5208</v>
      </c>
      <c r="H38" s="43">
        <v>518</v>
      </c>
      <c r="I38" s="43">
        <v>4671</v>
      </c>
      <c r="J38" s="43">
        <v>154</v>
      </c>
      <c r="K38" s="43">
        <v>1023</v>
      </c>
      <c r="L38" s="43">
        <v>2689</v>
      </c>
      <c r="M38" s="43">
        <v>23570</v>
      </c>
      <c r="N38" s="43">
        <v>5168</v>
      </c>
      <c r="O38" s="43">
        <v>30510</v>
      </c>
      <c r="P38" s="43">
        <v>2115</v>
      </c>
      <c r="Q38" s="43">
        <v>23145</v>
      </c>
      <c r="R38" s="13">
        <f t="shared" si="0"/>
        <v>9972</v>
      </c>
      <c r="T38" s="92"/>
      <c r="V38" s="17"/>
    </row>
    <row r="39" spans="1:22" ht="15.6" x14ac:dyDescent="0.3">
      <c r="A39" s="38">
        <v>36650</v>
      </c>
      <c r="B39" s="39">
        <v>824</v>
      </c>
      <c r="C39" s="39">
        <v>10005</v>
      </c>
      <c r="D39" s="39">
        <v>422</v>
      </c>
      <c r="E39" s="39">
        <v>3903.7</v>
      </c>
      <c r="F39" s="39">
        <v>579</v>
      </c>
      <c r="G39" s="39">
        <v>5283.3</v>
      </c>
      <c r="H39" s="39">
        <v>588</v>
      </c>
      <c r="I39" s="39">
        <v>3618.3</v>
      </c>
      <c r="J39" s="39">
        <v>204</v>
      </c>
      <c r="K39" s="39">
        <v>878</v>
      </c>
      <c r="L39" s="39">
        <v>2617</v>
      </c>
      <c r="M39" s="39">
        <v>23688</v>
      </c>
      <c r="N39" s="39">
        <v>6817</v>
      </c>
      <c r="O39" s="39">
        <v>33432</v>
      </c>
      <c r="P39" s="39">
        <v>1776</v>
      </c>
      <c r="Q39" s="39">
        <v>21794</v>
      </c>
      <c r="R39" s="13">
        <f t="shared" si="0"/>
        <v>11210</v>
      </c>
      <c r="T39" s="92"/>
      <c r="V39" s="17"/>
    </row>
    <row r="40" spans="1:22" ht="15.6" x14ac:dyDescent="0.3">
      <c r="A40" s="38">
        <v>37014</v>
      </c>
      <c r="B40" s="39">
        <v>814</v>
      </c>
      <c r="C40" s="39">
        <v>8685</v>
      </c>
      <c r="D40" s="39">
        <v>308</v>
      </c>
      <c r="E40" s="39">
        <v>4282.3</v>
      </c>
      <c r="F40" s="39">
        <v>584</v>
      </c>
      <c r="G40" s="39">
        <v>5364.6</v>
      </c>
      <c r="H40" s="39">
        <v>426</v>
      </c>
      <c r="I40" s="39">
        <v>4795.7</v>
      </c>
      <c r="J40" s="39">
        <v>148</v>
      </c>
      <c r="K40" s="39">
        <v>1098</v>
      </c>
      <c r="L40" s="39">
        <v>2280</v>
      </c>
      <c r="M40" s="39">
        <v>24226</v>
      </c>
      <c r="N40" s="39">
        <v>5444</v>
      </c>
      <c r="O40" s="39">
        <v>31156</v>
      </c>
      <c r="P40" s="39">
        <v>2110</v>
      </c>
      <c r="Q40" s="39">
        <v>23333</v>
      </c>
      <c r="R40" s="13">
        <f t="shared" si="0"/>
        <v>9834</v>
      </c>
      <c r="T40" s="92"/>
      <c r="V40" s="17"/>
    </row>
    <row r="41" spans="1:22" ht="15.6" x14ac:dyDescent="0.3">
      <c r="A41" s="38">
        <v>36657</v>
      </c>
      <c r="B41" s="39">
        <v>755</v>
      </c>
      <c r="C41" s="39">
        <v>10102.9</v>
      </c>
      <c r="D41" s="39">
        <v>240</v>
      </c>
      <c r="E41" s="39">
        <v>4060.4</v>
      </c>
      <c r="F41" s="39">
        <v>524</v>
      </c>
      <c r="G41" s="39">
        <v>5353</v>
      </c>
      <c r="H41" s="39">
        <v>539</v>
      </c>
      <c r="I41" s="39">
        <v>3682</v>
      </c>
      <c r="J41" s="39">
        <v>167</v>
      </c>
      <c r="K41" s="39">
        <v>918</v>
      </c>
      <c r="L41" s="39">
        <v>2226</v>
      </c>
      <c r="M41" s="39">
        <v>24117</v>
      </c>
      <c r="N41" s="39">
        <v>6941</v>
      </c>
      <c r="O41" s="39">
        <v>34082</v>
      </c>
      <c r="P41" s="39">
        <v>1728</v>
      </c>
      <c r="Q41" s="39">
        <v>22041</v>
      </c>
      <c r="R41" s="13">
        <f t="shared" si="0"/>
        <v>10895</v>
      </c>
      <c r="T41" s="92"/>
      <c r="V41" s="17"/>
    </row>
    <row r="42" spans="1:22" ht="15.6" x14ac:dyDescent="0.3">
      <c r="A42" s="38">
        <v>37021</v>
      </c>
      <c r="B42" s="39">
        <v>690</v>
      </c>
      <c r="C42" s="39">
        <v>8843.9</v>
      </c>
      <c r="D42" s="39">
        <v>300</v>
      </c>
      <c r="E42" s="39">
        <v>4294.6000000000004</v>
      </c>
      <c r="F42" s="39">
        <v>536</v>
      </c>
      <c r="G42" s="39">
        <v>5455</v>
      </c>
      <c r="H42" s="39">
        <v>415</v>
      </c>
      <c r="I42" s="39">
        <v>4847</v>
      </c>
      <c r="J42" s="39">
        <v>158</v>
      </c>
      <c r="K42" s="39">
        <v>1101</v>
      </c>
      <c r="L42" s="39">
        <v>2099</v>
      </c>
      <c r="M42" s="39">
        <v>24542</v>
      </c>
      <c r="N42" s="39">
        <v>5620</v>
      </c>
      <c r="O42" s="39">
        <v>31848</v>
      </c>
      <c r="P42" s="39">
        <v>2133</v>
      </c>
      <c r="Q42" s="39">
        <v>23616</v>
      </c>
      <c r="R42" s="13">
        <f t="shared" si="0"/>
        <v>9852</v>
      </c>
      <c r="T42" s="92"/>
      <c r="V42" s="17"/>
    </row>
    <row r="43" spans="1:22" ht="15.6" x14ac:dyDescent="0.3">
      <c r="A43" s="38">
        <v>36664</v>
      </c>
      <c r="B43" s="39">
        <v>703</v>
      </c>
      <c r="C43" s="39">
        <v>10258</v>
      </c>
      <c r="D43" s="39">
        <v>170</v>
      </c>
      <c r="E43" s="39">
        <v>4114</v>
      </c>
      <c r="F43" s="39">
        <v>402</v>
      </c>
      <c r="G43" s="39">
        <v>5423</v>
      </c>
      <c r="H43" s="39">
        <v>356</v>
      </c>
      <c r="I43" s="39">
        <v>3814</v>
      </c>
      <c r="J43" s="39">
        <v>150</v>
      </c>
      <c r="K43" s="39">
        <v>936</v>
      </c>
      <c r="L43" s="39">
        <v>1780</v>
      </c>
      <c r="M43" s="39">
        <v>24544</v>
      </c>
      <c r="N43" s="39">
        <v>6979</v>
      </c>
      <c r="O43" s="39">
        <v>34970</v>
      </c>
      <c r="P43" s="39">
        <v>1900</v>
      </c>
      <c r="Q43" s="39">
        <v>22208</v>
      </c>
      <c r="R43" s="13">
        <f t="shared" si="0"/>
        <v>10659</v>
      </c>
      <c r="T43" s="92"/>
      <c r="V43" s="17"/>
    </row>
    <row r="44" spans="1:22" ht="15.6" x14ac:dyDescent="0.3">
      <c r="A44" s="38">
        <v>37028</v>
      </c>
      <c r="B44" s="39">
        <v>683</v>
      </c>
      <c r="C44" s="39">
        <v>8942.6</v>
      </c>
      <c r="D44" s="39">
        <v>180</v>
      </c>
      <c r="E44" s="39">
        <v>4389</v>
      </c>
      <c r="F44" s="39">
        <v>514</v>
      </c>
      <c r="G44" s="39">
        <v>5511</v>
      </c>
      <c r="H44" s="39">
        <v>369</v>
      </c>
      <c r="I44" s="39">
        <v>4945</v>
      </c>
      <c r="J44" s="39">
        <v>150</v>
      </c>
      <c r="K44" s="39">
        <v>1118</v>
      </c>
      <c r="L44" s="39">
        <v>1896</v>
      </c>
      <c r="M44" s="39">
        <v>24905</v>
      </c>
      <c r="N44" s="39">
        <v>6187</v>
      </c>
      <c r="O44" s="39">
        <v>32470</v>
      </c>
      <c r="P44" s="39">
        <v>2083</v>
      </c>
      <c r="Q44" s="39">
        <v>23781</v>
      </c>
      <c r="R44" s="13">
        <f t="shared" si="0"/>
        <v>10166</v>
      </c>
      <c r="T44" s="92"/>
      <c r="V44" s="17"/>
    </row>
    <row r="45" spans="1:22" ht="15.6" x14ac:dyDescent="0.3">
      <c r="A45" s="38">
        <v>36671</v>
      </c>
      <c r="B45" s="39">
        <v>526</v>
      </c>
      <c r="C45" s="39">
        <v>10491</v>
      </c>
      <c r="D45" s="39">
        <v>136</v>
      </c>
      <c r="E45" s="39">
        <v>4160</v>
      </c>
      <c r="F45" s="39">
        <v>275</v>
      </c>
      <c r="G45" s="39">
        <v>5511</v>
      </c>
      <c r="H45" s="39">
        <v>244</v>
      </c>
      <c r="I45" s="39">
        <v>3914</v>
      </c>
      <c r="J45" s="39">
        <v>103</v>
      </c>
      <c r="K45" s="39">
        <v>984</v>
      </c>
      <c r="L45" s="39">
        <v>1285</v>
      </c>
      <c r="M45" s="39">
        <v>25060</v>
      </c>
      <c r="N45" s="39">
        <v>6889</v>
      </c>
      <c r="O45" s="39">
        <v>35816</v>
      </c>
      <c r="P45" s="39">
        <v>1973</v>
      </c>
      <c r="Q45" s="39">
        <v>22428</v>
      </c>
      <c r="R45" s="13">
        <f t="shared" si="0"/>
        <v>10147</v>
      </c>
      <c r="T45" s="92"/>
      <c r="V45" s="17"/>
    </row>
    <row r="46" spans="1:22" ht="15.6" x14ac:dyDescent="0.3">
      <c r="A46" s="38">
        <v>37035</v>
      </c>
      <c r="B46" s="39">
        <v>535</v>
      </c>
      <c r="C46" s="39">
        <v>9117</v>
      </c>
      <c r="D46" s="39">
        <v>174</v>
      </c>
      <c r="E46" s="39">
        <v>4422</v>
      </c>
      <c r="F46" s="39">
        <v>455</v>
      </c>
      <c r="G46" s="39">
        <v>5598</v>
      </c>
      <c r="H46" s="39">
        <v>228</v>
      </c>
      <c r="I46" s="39">
        <v>5050</v>
      </c>
      <c r="J46" s="39">
        <v>155</v>
      </c>
      <c r="K46" s="39">
        <v>1118</v>
      </c>
      <c r="L46" s="39">
        <v>1547</v>
      </c>
      <c r="M46" s="39">
        <v>25305</v>
      </c>
      <c r="N46" s="39">
        <v>6164</v>
      </c>
      <c r="O46" s="39">
        <v>33266</v>
      </c>
      <c r="P46" s="39">
        <v>1949</v>
      </c>
      <c r="Q46" s="39">
        <v>24058</v>
      </c>
      <c r="R46" s="13">
        <f t="shared" si="0"/>
        <v>9660</v>
      </c>
      <c r="T46" s="92"/>
      <c r="V46" s="17"/>
    </row>
    <row r="47" spans="1:22" ht="15.6" x14ac:dyDescent="0.3">
      <c r="A47" s="38">
        <v>36678</v>
      </c>
      <c r="B47" s="39">
        <v>337</v>
      </c>
      <c r="C47" s="39">
        <v>10629.4</v>
      </c>
      <c r="D47" s="39">
        <v>102</v>
      </c>
      <c r="E47" s="39">
        <v>4195</v>
      </c>
      <c r="F47" s="39">
        <v>201</v>
      </c>
      <c r="G47" s="39">
        <v>5590</v>
      </c>
      <c r="H47" s="39">
        <v>94</v>
      </c>
      <c r="I47" s="39">
        <v>4055</v>
      </c>
      <c r="J47" s="39">
        <v>103</v>
      </c>
      <c r="K47" s="39">
        <v>984</v>
      </c>
      <c r="L47" s="39">
        <v>837</v>
      </c>
      <c r="M47" s="39">
        <v>25453</v>
      </c>
      <c r="N47" s="39">
        <v>7063</v>
      </c>
      <c r="O47" s="39">
        <v>36584</v>
      </c>
      <c r="P47" s="39">
        <v>2020</v>
      </c>
      <c r="Q47" s="39">
        <v>22714</v>
      </c>
      <c r="R47" s="13">
        <f t="shared" si="0"/>
        <v>9920</v>
      </c>
      <c r="T47" s="92"/>
      <c r="V47" s="17"/>
    </row>
    <row r="48" spans="1:22" ht="15.6" x14ac:dyDescent="0.3">
      <c r="A48" s="38">
        <v>37042</v>
      </c>
      <c r="B48" s="39">
        <v>354</v>
      </c>
      <c r="C48" s="39">
        <v>9313.5</v>
      </c>
      <c r="D48" s="39">
        <v>140</v>
      </c>
      <c r="E48" s="39">
        <v>4444.5</v>
      </c>
      <c r="F48" s="39">
        <v>391</v>
      </c>
      <c r="G48" s="39">
        <v>5775</v>
      </c>
      <c r="H48" s="39">
        <v>138</v>
      </c>
      <c r="I48" s="39">
        <v>5156</v>
      </c>
      <c r="J48" s="39">
        <v>144</v>
      </c>
      <c r="K48" s="39">
        <v>1130</v>
      </c>
      <c r="L48" s="39">
        <v>1167</v>
      </c>
      <c r="M48" s="39">
        <v>25819</v>
      </c>
      <c r="N48" s="39">
        <v>6653</v>
      </c>
      <c r="O48" s="39">
        <v>33693</v>
      </c>
      <c r="P48" s="39">
        <v>1947</v>
      </c>
      <c r="Q48" s="39">
        <v>24354</v>
      </c>
      <c r="R48" s="13">
        <f t="shared" si="0"/>
        <v>9767</v>
      </c>
      <c r="T48" s="92"/>
      <c r="V48" s="17"/>
    </row>
    <row r="49" spans="1:22" ht="15.6" x14ac:dyDescent="0.3">
      <c r="A49" s="38">
        <v>36685</v>
      </c>
      <c r="B49" s="39">
        <v>1062</v>
      </c>
      <c r="C49" s="39">
        <v>261.89999999999998</v>
      </c>
      <c r="D49" s="39">
        <v>764</v>
      </c>
      <c r="E49" s="39">
        <v>37</v>
      </c>
      <c r="F49" s="39">
        <v>765</v>
      </c>
      <c r="G49" s="39">
        <v>135</v>
      </c>
      <c r="H49" s="39">
        <v>603</v>
      </c>
      <c r="I49" s="39">
        <v>26</v>
      </c>
      <c r="J49" s="39">
        <v>256</v>
      </c>
      <c r="K49" s="39">
        <v>0</v>
      </c>
      <c r="L49" s="39">
        <v>3449.8</v>
      </c>
      <c r="M49" s="39">
        <v>460</v>
      </c>
      <c r="N49" s="39">
        <v>7125</v>
      </c>
      <c r="O49" s="39">
        <v>37500</v>
      </c>
      <c r="P49" s="39">
        <v>2058</v>
      </c>
      <c r="Q49" s="39">
        <v>23082</v>
      </c>
      <c r="R49" s="13">
        <f t="shared" si="0"/>
        <v>12632.8</v>
      </c>
      <c r="T49" s="92"/>
      <c r="V49" s="17"/>
    </row>
    <row r="50" spans="1:22" ht="15.6" x14ac:dyDescent="0.3">
      <c r="A50" s="38">
        <v>37049</v>
      </c>
      <c r="B50" s="39">
        <v>945.9</v>
      </c>
      <c r="C50" s="39">
        <v>97.6</v>
      </c>
      <c r="D50" s="39">
        <v>551</v>
      </c>
      <c r="E50" s="39">
        <v>27.5</v>
      </c>
      <c r="F50" s="39">
        <v>830</v>
      </c>
      <c r="G50" s="39">
        <v>73</v>
      </c>
      <c r="H50" s="39">
        <v>436</v>
      </c>
      <c r="I50" s="39">
        <v>61</v>
      </c>
      <c r="J50" s="39">
        <v>176</v>
      </c>
      <c r="K50" s="39">
        <v>31</v>
      </c>
      <c r="L50" s="39">
        <v>2939.5</v>
      </c>
      <c r="M50" s="39">
        <v>291</v>
      </c>
      <c r="N50" s="39">
        <v>7364</v>
      </c>
      <c r="O50" s="39">
        <v>34243</v>
      </c>
      <c r="P50" s="39">
        <v>2148</v>
      </c>
      <c r="Q50" s="39">
        <v>24439</v>
      </c>
      <c r="R50" s="13">
        <f t="shared" si="0"/>
        <v>12451.5</v>
      </c>
      <c r="T50" s="92"/>
      <c r="V50" s="17"/>
    </row>
    <row r="51" spans="1:22" ht="15.6" x14ac:dyDescent="0.3">
      <c r="A51" s="38">
        <v>36692</v>
      </c>
      <c r="B51" s="39">
        <v>1218</v>
      </c>
      <c r="C51" s="39">
        <v>383</v>
      </c>
      <c r="D51" s="39">
        <v>744</v>
      </c>
      <c r="E51" s="39">
        <v>162</v>
      </c>
      <c r="F51" s="39">
        <v>724</v>
      </c>
      <c r="G51" s="39">
        <v>253</v>
      </c>
      <c r="H51" s="39">
        <v>586</v>
      </c>
      <c r="I51" s="39">
        <v>107</v>
      </c>
      <c r="J51" s="39">
        <v>255</v>
      </c>
      <c r="K51" s="39">
        <v>1</v>
      </c>
      <c r="L51" s="39">
        <v>3526</v>
      </c>
      <c r="M51" s="39">
        <v>906</v>
      </c>
      <c r="N51" s="39">
        <v>7250</v>
      </c>
      <c r="O51" s="39">
        <v>38270</v>
      </c>
      <c r="P51" s="39">
        <v>2142</v>
      </c>
      <c r="Q51" s="39">
        <v>23286</v>
      </c>
      <c r="R51" s="13">
        <f t="shared" si="0"/>
        <v>12918</v>
      </c>
      <c r="T51" s="92"/>
      <c r="V51" s="17"/>
    </row>
    <row r="52" spans="1:22" ht="15.6" x14ac:dyDescent="0.3">
      <c r="A52" s="38">
        <v>37056</v>
      </c>
      <c r="B52" s="39">
        <v>838</v>
      </c>
      <c r="C52" s="39">
        <v>294</v>
      </c>
      <c r="D52" s="39">
        <v>540</v>
      </c>
      <c r="E52" s="39">
        <v>145</v>
      </c>
      <c r="F52" s="39">
        <v>815</v>
      </c>
      <c r="G52" s="39">
        <v>142</v>
      </c>
      <c r="H52" s="39">
        <v>418</v>
      </c>
      <c r="I52" s="39">
        <v>125</v>
      </c>
      <c r="J52" s="39">
        <v>217</v>
      </c>
      <c r="K52" s="39">
        <v>31</v>
      </c>
      <c r="L52" s="39">
        <v>2844</v>
      </c>
      <c r="M52" s="39">
        <v>738</v>
      </c>
      <c r="N52" s="39">
        <v>7368</v>
      </c>
      <c r="O52" s="39">
        <v>35177</v>
      </c>
      <c r="P52" s="39">
        <v>2020</v>
      </c>
      <c r="Q52" s="39">
        <v>24620</v>
      </c>
      <c r="R52" s="13">
        <f t="shared" si="0"/>
        <v>12232</v>
      </c>
      <c r="T52" s="92"/>
      <c r="V52" s="17"/>
    </row>
    <row r="53" spans="1:22" ht="15.6" x14ac:dyDescent="0.3">
      <c r="A53" s="38">
        <v>36699</v>
      </c>
      <c r="B53" s="39">
        <v>1188</v>
      </c>
      <c r="C53" s="39">
        <v>554</v>
      </c>
      <c r="D53" s="39">
        <v>723</v>
      </c>
      <c r="E53" s="39">
        <v>238</v>
      </c>
      <c r="F53" s="39">
        <v>770</v>
      </c>
      <c r="G53" s="39">
        <v>353</v>
      </c>
      <c r="H53" s="39">
        <v>591</v>
      </c>
      <c r="I53" s="39">
        <v>166</v>
      </c>
      <c r="J53" s="39">
        <v>245</v>
      </c>
      <c r="K53" s="39">
        <v>21</v>
      </c>
      <c r="L53" s="39">
        <v>3516</v>
      </c>
      <c r="M53" s="39">
        <v>1332</v>
      </c>
      <c r="N53" s="39">
        <v>7161</v>
      </c>
      <c r="O53" s="39">
        <v>39035</v>
      </c>
      <c r="P53" s="39">
        <v>2079</v>
      </c>
      <c r="Q53" s="39">
        <v>23539</v>
      </c>
      <c r="R53" s="13">
        <f t="shared" si="0"/>
        <v>12756</v>
      </c>
      <c r="T53" s="92"/>
      <c r="V53" s="17"/>
    </row>
    <row r="54" spans="1:22" ht="15.6" x14ac:dyDescent="0.3">
      <c r="A54" s="38">
        <v>37063</v>
      </c>
      <c r="B54" s="39">
        <v>948</v>
      </c>
      <c r="C54" s="39">
        <v>476</v>
      </c>
      <c r="D54" s="39">
        <v>593</v>
      </c>
      <c r="E54" s="39">
        <v>203</v>
      </c>
      <c r="F54" s="39">
        <v>747</v>
      </c>
      <c r="G54" s="39">
        <v>274</v>
      </c>
      <c r="H54" s="39">
        <v>471</v>
      </c>
      <c r="I54" s="39">
        <v>144</v>
      </c>
      <c r="J54" s="39">
        <v>219</v>
      </c>
      <c r="K54" s="39">
        <v>50</v>
      </c>
      <c r="L54" s="39">
        <v>2978</v>
      </c>
      <c r="M54" s="39">
        <v>1146</v>
      </c>
      <c r="N54" s="39">
        <v>7448</v>
      </c>
      <c r="O54" s="39">
        <v>36139</v>
      </c>
      <c r="P54" s="39">
        <v>1932</v>
      </c>
      <c r="Q54" s="39">
        <v>24895</v>
      </c>
      <c r="R54" s="13">
        <f t="shared" si="0"/>
        <v>12358</v>
      </c>
      <c r="T54" s="92"/>
      <c r="V54" s="17"/>
    </row>
    <row r="55" spans="1:22" ht="15.6" x14ac:dyDescent="0.3">
      <c r="A55" s="38">
        <v>36706</v>
      </c>
      <c r="B55" s="39">
        <v>1069</v>
      </c>
      <c r="C55" s="39">
        <v>756</v>
      </c>
      <c r="D55" s="39">
        <v>617</v>
      </c>
      <c r="E55" s="39">
        <v>361</v>
      </c>
      <c r="F55" s="39">
        <v>766</v>
      </c>
      <c r="G55" s="39">
        <v>428</v>
      </c>
      <c r="H55" s="39">
        <v>410</v>
      </c>
      <c r="I55" s="39">
        <v>354</v>
      </c>
      <c r="J55" s="39">
        <v>242</v>
      </c>
      <c r="K55" s="39">
        <v>25</v>
      </c>
      <c r="L55" s="39">
        <v>3103</v>
      </c>
      <c r="M55" s="39">
        <v>1923</v>
      </c>
      <c r="N55" s="39">
        <v>7227</v>
      </c>
      <c r="O55" s="39">
        <v>39776</v>
      </c>
      <c r="P55" s="39">
        <v>2112</v>
      </c>
      <c r="Q55" s="39">
        <v>23927</v>
      </c>
      <c r="R55" s="13">
        <f t="shared" si="0"/>
        <v>12442</v>
      </c>
      <c r="T55" s="92"/>
      <c r="V55" s="17"/>
    </row>
    <row r="56" spans="1:22" ht="15.6" x14ac:dyDescent="0.3">
      <c r="A56" s="38">
        <v>37070</v>
      </c>
      <c r="B56" s="39">
        <v>1033</v>
      </c>
      <c r="C56" s="39">
        <v>589</v>
      </c>
      <c r="D56" s="39">
        <v>723</v>
      </c>
      <c r="E56" s="39">
        <v>254</v>
      </c>
      <c r="F56" s="39">
        <v>845</v>
      </c>
      <c r="G56" s="39">
        <v>331</v>
      </c>
      <c r="H56" s="39">
        <v>465</v>
      </c>
      <c r="I56" s="39">
        <v>202</v>
      </c>
      <c r="J56" s="39">
        <v>234</v>
      </c>
      <c r="K56" s="39">
        <v>65</v>
      </c>
      <c r="L56" s="39">
        <v>3300</v>
      </c>
      <c r="M56" s="39">
        <v>1440</v>
      </c>
      <c r="N56" s="39">
        <v>7533</v>
      </c>
      <c r="O56" s="39">
        <v>36925</v>
      </c>
      <c r="P56" s="39">
        <v>2050</v>
      </c>
      <c r="Q56" s="39">
        <v>25282</v>
      </c>
      <c r="R56" s="13">
        <f t="shared" si="0"/>
        <v>12883</v>
      </c>
      <c r="T56" s="92"/>
      <c r="V56" s="17"/>
    </row>
    <row r="57" spans="1:22" ht="15.6" x14ac:dyDescent="0.3">
      <c r="A57" s="38">
        <v>36713</v>
      </c>
      <c r="B57" s="39">
        <v>1052</v>
      </c>
      <c r="C57" s="39">
        <v>896</v>
      </c>
      <c r="D57" s="39">
        <v>551</v>
      </c>
      <c r="E57" s="39">
        <v>547</v>
      </c>
      <c r="F57" s="39">
        <v>787</v>
      </c>
      <c r="G57" s="39">
        <v>573</v>
      </c>
      <c r="H57" s="39">
        <v>604</v>
      </c>
      <c r="I57" s="39">
        <v>387</v>
      </c>
      <c r="J57" s="39">
        <v>239</v>
      </c>
      <c r="K57" s="39">
        <v>28</v>
      </c>
      <c r="L57" s="39">
        <v>3233</v>
      </c>
      <c r="M57" s="39">
        <v>2431</v>
      </c>
      <c r="N57" s="39">
        <v>6820</v>
      </c>
      <c r="O57" s="39">
        <v>40757</v>
      </c>
      <c r="P57" s="39">
        <v>2197</v>
      </c>
      <c r="Q57" s="39">
        <v>24063</v>
      </c>
      <c r="R57" s="13">
        <f t="shared" si="0"/>
        <v>12250</v>
      </c>
      <c r="T57" s="92"/>
      <c r="V57" s="17"/>
    </row>
    <row r="58" spans="1:22" ht="15.6" x14ac:dyDescent="0.3">
      <c r="A58" s="38">
        <v>37077</v>
      </c>
      <c r="B58" s="39">
        <v>1011</v>
      </c>
      <c r="C58" s="39">
        <v>737</v>
      </c>
      <c r="D58" s="39">
        <v>634</v>
      </c>
      <c r="E58" s="39">
        <v>342</v>
      </c>
      <c r="F58" s="39">
        <v>854</v>
      </c>
      <c r="G58" s="39">
        <v>406</v>
      </c>
      <c r="H58" s="39">
        <v>481</v>
      </c>
      <c r="I58" s="39">
        <v>268</v>
      </c>
      <c r="J58" s="39">
        <v>219</v>
      </c>
      <c r="K58" s="39">
        <v>83</v>
      </c>
      <c r="L58" s="39">
        <v>3198</v>
      </c>
      <c r="M58" s="39">
        <v>1835</v>
      </c>
      <c r="N58" s="39">
        <v>7384</v>
      </c>
      <c r="O58" s="39">
        <v>37918</v>
      </c>
      <c r="P58" s="39">
        <v>2029</v>
      </c>
      <c r="Q58" s="39">
        <v>25429</v>
      </c>
      <c r="R58" s="13">
        <f t="shared" si="0"/>
        <v>12611</v>
      </c>
      <c r="T58" s="92"/>
      <c r="V58" s="50"/>
    </row>
    <row r="59" spans="1:22" ht="15.6" x14ac:dyDescent="0.3">
      <c r="A59" s="38">
        <v>36720</v>
      </c>
      <c r="B59" s="39">
        <v>964</v>
      </c>
      <c r="C59" s="39">
        <v>1193</v>
      </c>
      <c r="D59" s="39">
        <v>564</v>
      </c>
      <c r="E59" s="39">
        <v>686</v>
      </c>
      <c r="F59" s="39">
        <v>828</v>
      </c>
      <c r="G59" s="39">
        <v>656</v>
      </c>
      <c r="H59" s="39">
        <v>645</v>
      </c>
      <c r="I59" s="39">
        <v>413</v>
      </c>
      <c r="J59" s="39">
        <v>239</v>
      </c>
      <c r="K59" s="39">
        <v>58</v>
      </c>
      <c r="L59" s="39">
        <v>3239</v>
      </c>
      <c r="M59" s="39">
        <v>3005</v>
      </c>
      <c r="N59" s="39">
        <v>6716</v>
      </c>
      <c r="O59" s="39">
        <v>41668</v>
      </c>
      <c r="P59" s="39">
        <v>1993</v>
      </c>
      <c r="Q59" s="39">
        <v>24479</v>
      </c>
      <c r="R59" s="13">
        <f t="shared" si="0"/>
        <v>11948</v>
      </c>
      <c r="T59" s="92"/>
      <c r="V59" s="50"/>
    </row>
    <row r="60" spans="1:22" ht="15.6" x14ac:dyDescent="0.3">
      <c r="A60" s="38">
        <v>37084</v>
      </c>
      <c r="B60" s="39">
        <v>1072</v>
      </c>
      <c r="C60" s="39">
        <v>870</v>
      </c>
      <c r="D60" s="39">
        <v>697</v>
      </c>
      <c r="E60" s="39">
        <v>443</v>
      </c>
      <c r="F60" s="39">
        <v>844</v>
      </c>
      <c r="G60" s="39">
        <v>476</v>
      </c>
      <c r="H60" s="39">
        <v>534</v>
      </c>
      <c r="I60" s="39">
        <v>308</v>
      </c>
      <c r="J60" s="39">
        <v>240</v>
      </c>
      <c r="K60" s="39">
        <v>95</v>
      </c>
      <c r="L60" s="39">
        <v>3386</v>
      </c>
      <c r="M60" s="39">
        <v>2193</v>
      </c>
      <c r="N60" s="39">
        <v>7550</v>
      </c>
      <c r="O60" s="39">
        <v>39080</v>
      </c>
      <c r="P60" s="39">
        <v>2092</v>
      </c>
      <c r="Q60" s="39">
        <v>25633</v>
      </c>
      <c r="R60" s="13">
        <f t="shared" si="0"/>
        <v>13028</v>
      </c>
      <c r="T60" s="92"/>
      <c r="V60" s="50"/>
    </row>
    <row r="61" spans="1:22" ht="15.6" x14ac:dyDescent="0.3">
      <c r="A61" s="38">
        <v>36727</v>
      </c>
      <c r="B61" s="39">
        <v>1143</v>
      </c>
      <c r="C61" s="39">
        <v>1335</v>
      </c>
      <c r="D61" s="39">
        <v>512</v>
      </c>
      <c r="E61" s="39">
        <v>806</v>
      </c>
      <c r="F61" s="39">
        <v>839</v>
      </c>
      <c r="G61" s="39">
        <v>756</v>
      </c>
      <c r="H61" s="39">
        <v>789</v>
      </c>
      <c r="I61" s="39">
        <v>427</v>
      </c>
      <c r="J61" s="39">
        <v>354</v>
      </c>
      <c r="K61" s="39">
        <v>100</v>
      </c>
      <c r="L61" s="39">
        <v>3637</v>
      </c>
      <c r="M61" s="39">
        <v>3423</v>
      </c>
      <c r="N61" s="39">
        <v>6478</v>
      </c>
      <c r="O61" s="39">
        <v>42560</v>
      </c>
      <c r="P61" s="39">
        <v>1923</v>
      </c>
      <c r="Q61" s="39">
        <v>24800</v>
      </c>
      <c r="R61" s="13">
        <f t="shared" si="0"/>
        <v>12038</v>
      </c>
      <c r="T61" s="92"/>
      <c r="V61" s="50"/>
    </row>
    <row r="62" spans="1:22" ht="15.6" x14ac:dyDescent="0.3">
      <c r="A62" s="38">
        <v>37091</v>
      </c>
      <c r="B62" s="39">
        <v>1253</v>
      </c>
      <c r="C62" s="39">
        <v>1042</v>
      </c>
      <c r="D62" s="39">
        <v>797</v>
      </c>
      <c r="E62" s="39">
        <v>512</v>
      </c>
      <c r="F62" s="39">
        <v>820</v>
      </c>
      <c r="G62" s="39">
        <v>610</v>
      </c>
      <c r="H62" s="39">
        <v>528</v>
      </c>
      <c r="I62" s="39">
        <v>339</v>
      </c>
      <c r="J62" s="39">
        <v>288</v>
      </c>
      <c r="K62" s="39">
        <v>97</v>
      </c>
      <c r="L62" s="39">
        <v>3687</v>
      </c>
      <c r="M62" s="39">
        <v>2599</v>
      </c>
      <c r="N62" s="39">
        <v>7934</v>
      </c>
      <c r="O62" s="39">
        <v>39922</v>
      </c>
      <c r="P62" s="39">
        <v>1907</v>
      </c>
      <c r="Q62" s="39">
        <v>25829</v>
      </c>
      <c r="R62" s="13">
        <f t="shared" si="0"/>
        <v>13528</v>
      </c>
      <c r="T62" s="92"/>
      <c r="V62" s="50"/>
    </row>
    <row r="63" spans="1:22" ht="15.6" x14ac:dyDescent="0.3">
      <c r="A63" s="38">
        <v>36734</v>
      </c>
      <c r="B63" s="39">
        <v>1136</v>
      </c>
      <c r="C63" s="39">
        <v>1500</v>
      </c>
      <c r="D63" s="39">
        <v>543</v>
      </c>
      <c r="E63" s="39">
        <v>848</v>
      </c>
      <c r="F63" s="39">
        <v>804</v>
      </c>
      <c r="G63" s="39">
        <v>883</v>
      </c>
      <c r="H63" s="39">
        <v>761</v>
      </c>
      <c r="I63" s="39">
        <v>491</v>
      </c>
      <c r="J63" s="39">
        <v>318</v>
      </c>
      <c r="K63" s="39">
        <v>146</v>
      </c>
      <c r="L63" s="39">
        <v>3562</v>
      </c>
      <c r="M63" s="39">
        <v>3869</v>
      </c>
      <c r="N63" s="39">
        <v>6116</v>
      </c>
      <c r="O63" s="39">
        <v>43461</v>
      </c>
      <c r="P63" s="39">
        <v>1788</v>
      </c>
      <c r="Q63" s="39">
        <v>25175</v>
      </c>
      <c r="R63" s="13">
        <f t="shared" si="0"/>
        <v>11466</v>
      </c>
      <c r="T63" s="92"/>
      <c r="V63" s="50"/>
    </row>
    <row r="64" spans="1:22" ht="15.6" x14ac:dyDescent="0.3">
      <c r="A64" s="38">
        <v>37098</v>
      </c>
      <c r="B64" s="39">
        <v>1307</v>
      </c>
      <c r="C64" s="39">
        <v>1131</v>
      </c>
      <c r="D64" s="39">
        <v>818</v>
      </c>
      <c r="E64" s="39">
        <v>570</v>
      </c>
      <c r="F64" s="39">
        <v>908</v>
      </c>
      <c r="G64" s="39">
        <v>665</v>
      </c>
      <c r="H64" s="39">
        <v>586</v>
      </c>
      <c r="I64" s="39">
        <v>356</v>
      </c>
      <c r="J64" s="39">
        <v>256</v>
      </c>
      <c r="K64" s="39">
        <v>143</v>
      </c>
      <c r="L64" s="39">
        <v>3873</v>
      </c>
      <c r="M64" s="39">
        <v>2865</v>
      </c>
      <c r="N64" s="39">
        <v>7111</v>
      </c>
      <c r="O64" s="39">
        <v>41067</v>
      </c>
      <c r="P64" s="39">
        <v>1899</v>
      </c>
      <c r="Q64" s="39">
        <v>26067</v>
      </c>
      <c r="R64" s="13">
        <f t="shared" si="0"/>
        <v>12883</v>
      </c>
      <c r="T64" s="92"/>
      <c r="V64" s="50"/>
    </row>
    <row r="65" spans="1:22" ht="15.6" x14ac:dyDescent="0.3">
      <c r="A65" s="38">
        <v>36741</v>
      </c>
      <c r="B65" s="39">
        <v>1215</v>
      </c>
      <c r="C65" s="39">
        <v>1691</v>
      </c>
      <c r="D65" s="39">
        <v>651</v>
      </c>
      <c r="E65" s="39">
        <v>934</v>
      </c>
      <c r="F65" s="39">
        <v>901</v>
      </c>
      <c r="G65" s="39">
        <v>957</v>
      </c>
      <c r="H65" s="39">
        <v>1038</v>
      </c>
      <c r="I65" s="39">
        <v>637</v>
      </c>
      <c r="J65" s="39">
        <v>343</v>
      </c>
      <c r="K65" s="39">
        <v>163</v>
      </c>
      <c r="L65" s="39">
        <v>4148</v>
      </c>
      <c r="M65" s="39">
        <v>4382</v>
      </c>
      <c r="N65" s="39">
        <v>5766</v>
      </c>
      <c r="O65" s="39">
        <v>44317</v>
      </c>
      <c r="P65" s="39">
        <v>1635</v>
      </c>
      <c r="Q65" s="39">
        <v>25625</v>
      </c>
      <c r="R65" s="13">
        <f t="shared" si="0"/>
        <v>11549</v>
      </c>
      <c r="T65" s="92"/>
      <c r="V65" s="50"/>
    </row>
    <row r="66" spans="1:22" ht="15.6" x14ac:dyDescent="0.3">
      <c r="A66" s="38">
        <v>37105</v>
      </c>
      <c r="B66" s="39">
        <v>1247</v>
      </c>
      <c r="C66" s="39">
        <v>1319</v>
      </c>
      <c r="D66" s="39">
        <v>868</v>
      </c>
      <c r="E66" s="39">
        <v>730</v>
      </c>
      <c r="F66" s="39">
        <v>881</v>
      </c>
      <c r="G66" s="39">
        <v>811</v>
      </c>
      <c r="H66" s="39">
        <v>499</v>
      </c>
      <c r="I66" s="39">
        <v>449</v>
      </c>
      <c r="J66" s="39">
        <v>289</v>
      </c>
      <c r="K66" s="39">
        <v>186</v>
      </c>
      <c r="L66" s="39">
        <v>3784</v>
      </c>
      <c r="M66" s="39">
        <v>3495</v>
      </c>
      <c r="N66" s="39">
        <v>6466</v>
      </c>
      <c r="O66" s="39">
        <v>42327</v>
      </c>
      <c r="P66" s="39">
        <v>1790</v>
      </c>
      <c r="Q66" s="39">
        <v>26337</v>
      </c>
      <c r="R66" s="13">
        <f t="shared" si="0"/>
        <v>12040</v>
      </c>
      <c r="T66" s="92"/>
      <c r="V66" s="50"/>
    </row>
    <row r="67" spans="1:22" ht="15.6" x14ac:dyDescent="0.3">
      <c r="A67" s="38">
        <v>36748</v>
      </c>
      <c r="B67" s="39">
        <v>1273</v>
      </c>
      <c r="C67" s="39">
        <v>1915</v>
      </c>
      <c r="D67" s="39">
        <v>727</v>
      </c>
      <c r="E67" s="39">
        <v>1029.5</v>
      </c>
      <c r="F67" s="39">
        <v>978</v>
      </c>
      <c r="G67" s="39">
        <v>1029</v>
      </c>
      <c r="H67" s="39">
        <v>963</v>
      </c>
      <c r="I67" s="39">
        <v>778</v>
      </c>
      <c r="J67" s="39">
        <v>308</v>
      </c>
      <c r="K67" s="39">
        <v>201</v>
      </c>
      <c r="L67" s="39">
        <v>4248</v>
      </c>
      <c r="M67" s="39">
        <v>4952</v>
      </c>
      <c r="N67" s="39">
        <v>5388</v>
      </c>
      <c r="O67" s="39">
        <v>44949</v>
      </c>
      <c r="P67" s="39">
        <v>1360</v>
      </c>
      <c r="Q67" s="39">
        <v>25991</v>
      </c>
      <c r="R67" s="13">
        <f t="shared" ref="R67:R130" si="1">P67+N67+L67</f>
        <v>10996</v>
      </c>
      <c r="T67" s="92"/>
      <c r="V67" s="50"/>
    </row>
    <row r="68" spans="1:22" ht="15.6" x14ac:dyDescent="0.3">
      <c r="A68" s="38">
        <v>37112</v>
      </c>
      <c r="B68" s="39">
        <v>1398</v>
      </c>
      <c r="C68" s="39">
        <v>1375</v>
      </c>
      <c r="D68" s="39">
        <v>1047</v>
      </c>
      <c r="E68" s="39">
        <v>834</v>
      </c>
      <c r="F68" s="39">
        <v>974</v>
      </c>
      <c r="G68" s="39">
        <v>866</v>
      </c>
      <c r="H68" s="39">
        <v>474</v>
      </c>
      <c r="I68" s="39">
        <v>531</v>
      </c>
      <c r="J68" s="39">
        <v>343</v>
      </c>
      <c r="K68" s="39">
        <v>204</v>
      </c>
      <c r="L68" s="39">
        <v>4235</v>
      </c>
      <c r="M68" s="39">
        <v>3809</v>
      </c>
      <c r="N68" s="39">
        <v>5807</v>
      </c>
      <c r="O68" s="39">
        <v>43648</v>
      </c>
      <c r="P68" s="39">
        <v>1521</v>
      </c>
      <c r="Q68" s="39">
        <v>26586</v>
      </c>
      <c r="R68" s="13">
        <f t="shared" si="1"/>
        <v>11563</v>
      </c>
      <c r="T68" s="92"/>
      <c r="V68" s="50"/>
    </row>
    <row r="69" spans="1:22" ht="15.6" x14ac:dyDescent="0.3">
      <c r="A69" s="38">
        <v>36755</v>
      </c>
      <c r="B69" s="39">
        <v>1440</v>
      </c>
      <c r="C69" s="39">
        <v>2120</v>
      </c>
      <c r="D69" s="39">
        <v>694</v>
      </c>
      <c r="E69" s="39">
        <v>1099</v>
      </c>
      <c r="F69" s="39">
        <v>992</v>
      </c>
      <c r="G69" s="39">
        <v>1096</v>
      </c>
      <c r="H69" s="39">
        <v>949</v>
      </c>
      <c r="I69" s="39">
        <v>882</v>
      </c>
      <c r="J69" s="39">
        <v>299</v>
      </c>
      <c r="K69" s="39">
        <v>273</v>
      </c>
      <c r="L69" s="39">
        <v>4375</v>
      </c>
      <c r="M69" s="39">
        <v>5469</v>
      </c>
      <c r="N69" s="39">
        <v>4296</v>
      </c>
      <c r="O69" s="39">
        <v>46181</v>
      </c>
      <c r="P69" s="39">
        <v>1050</v>
      </c>
      <c r="Q69" s="39">
        <v>26331</v>
      </c>
      <c r="R69" s="13">
        <f t="shared" si="1"/>
        <v>9721</v>
      </c>
      <c r="T69" s="92"/>
      <c r="V69" s="50"/>
    </row>
    <row r="70" spans="1:22" ht="15.6" x14ac:dyDescent="0.3">
      <c r="A70" s="38">
        <v>37119</v>
      </c>
      <c r="B70" s="39">
        <v>1288</v>
      </c>
      <c r="C70" s="39">
        <v>1594</v>
      </c>
      <c r="D70" s="39">
        <v>918</v>
      </c>
      <c r="E70" s="39">
        <v>1007</v>
      </c>
      <c r="F70" s="39">
        <v>1050</v>
      </c>
      <c r="G70" s="39">
        <v>959</v>
      </c>
      <c r="H70" s="39">
        <v>432</v>
      </c>
      <c r="I70" s="39">
        <v>626</v>
      </c>
      <c r="J70" s="39">
        <v>338</v>
      </c>
      <c r="K70" s="39">
        <v>255</v>
      </c>
      <c r="L70" s="39">
        <v>4026</v>
      </c>
      <c r="M70" s="39">
        <v>4441</v>
      </c>
      <c r="N70" s="39">
        <v>4748</v>
      </c>
      <c r="O70" s="39">
        <v>44956</v>
      </c>
      <c r="P70" s="39">
        <v>1206</v>
      </c>
      <c r="Q70" s="39">
        <v>26905</v>
      </c>
      <c r="R70" s="13">
        <f t="shared" si="1"/>
        <v>9980</v>
      </c>
      <c r="T70" s="92"/>
      <c r="V70" s="50"/>
    </row>
    <row r="71" spans="1:22" ht="15.6" x14ac:dyDescent="0.3">
      <c r="A71" s="38">
        <v>36762</v>
      </c>
      <c r="B71" s="39">
        <v>1301</v>
      </c>
      <c r="C71" s="39">
        <v>2350</v>
      </c>
      <c r="D71" s="39">
        <v>623</v>
      </c>
      <c r="E71" s="39">
        <v>1191</v>
      </c>
      <c r="F71" s="39">
        <v>981</v>
      </c>
      <c r="G71" s="39">
        <v>1240</v>
      </c>
      <c r="H71" s="39">
        <v>947</v>
      </c>
      <c r="I71" s="39">
        <v>957</v>
      </c>
      <c r="J71" s="39">
        <v>272</v>
      </c>
      <c r="K71" s="39">
        <v>311</v>
      </c>
      <c r="L71" s="39">
        <v>4123</v>
      </c>
      <c r="M71" s="39">
        <v>6048</v>
      </c>
      <c r="N71" s="39">
        <v>3372</v>
      </c>
      <c r="O71" s="39">
        <v>47318</v>
      </c>
      <c r="P71" s="39">
        <v>1002</v>
      </c>
      <c r="Q71" s="39">
        <v>26565</v>
      </c>
      <c r="R71" s="13">
        <f t="shared" si="1"/>
        <v>8497</v>
      </c>
      <c r="T71" s="92"/>
      <c r="V71" s="50"/>
    </row>
    <row r="72" spans="1:22" ht="15.6" x14ac:dyDescent="0.3">
      <c r="A72" s="38">
        <v>37126</v>
      </c>
      <c r="B72" s="39">
        <v>1296</v>
      </c>
      <c r="C72" s="39">
        <v>1733</v>
      </c>
      <c r="D72" s="39">
        <v>985</v>
      </c>
      <c r="E72" s="39">
        <v>1031</v>
      </c>
      <c r="F72" s="39">
        <v>1071</v>
      </c>
      <c r="G72" s="39">
        <v>1069</v>
      </c>
      <c r="H72" s="39">
        <v>401</v>
      </c>
      <c r="I72" s="39">
        <v>725</v>
      </c>
      <c r="J72" s="39">
        <v>350</v>
      </c>
      <c r="K72" s="39">
        <v>279</v>
      </c>
      <c r="L72" s="39">
        <v>4103</v>
      </c>
      <c r="M72" s="39">
        <v>4837</v>
      </c>
      <c r="N72" s="39">
        <v>3731</v>
      </c>
      <c r="O72" s="39">
        <v>46135</v>
      </c>
      <c r="P72" s="39">
        <v>988</v>
      </c>
      <c r="Q72" s="39">
        <v>27200</v>
      </c>
      <c r="R72" s="13">
        <f t="shared" si="1"/>
        <v>8822</v>
      </c>
      <c r="T72" s="92"/>
      <c r="V72" s="50"/>
    </row>
    <row r="73" spans="1:22" ht="15.6" x14ac:dyDescent="0.3">
      <c r="A73" s="38">
        <v>36769</v>
      </c>
      <c r="B73" s="39">
        <v>1346</v>
      </c>
      <c r="C73" s="39">
        <v>2640</v>
      </c>
      <c r="D73" s="39">
        <v>599</v>
      </c>
      <c r="E73" s="39">
        <v>1356</v>
      </c>
      <c r="F73" s="39">
        <v>927</v>
      </c>
      <c r="G73" s="39">
        <v>1427</v>
      </c>
      <c r="H73" s="39">
        <v>905</v>
      </c>
      <c r="I73" s="39">
        <v>1071</v>
      </c>
      <c r="J73" s="39">
        <v>283</v>
      </c>
      <c r="K73" s="39">
        <v>315</v>
      </c>
      <c r="L73" s="39">
        <v>4059</v>
      </c>
      <c r="M73" s="39">
        <v>6809</v>
      </c>
      <c r="N73" s="39">
        <v>2006</v>
      </c>
      <c r="O73" s="39">
        <v>48760</v>
      </c>
      <c r="P73" s="39">
        <v>613</v>
      </c>
      <c r="Q73" s="39">
        <v>26972</v>
      </c>
      <c r="R73" s="13">
        <f t="shared" si="1"/>
        <v>6678</v>
      </c>
      <c r="T73" s="92"/>
      <c r="V73" s="50"/>
    </row>
    <row r="74" spans="1:22" ht="15.6" x14ac:dyDescent="0.3">
      <c r="A74" s="38">
        <v>37133</v>
      </c>
      <c r="B74" s="39">
        <v>1287</v>
      </c>
      <c r="C74" s="39">
        <v>1956</v>
      </c>
      <c r="D74" s="39">
        <v>919</v>
      </c>
      <c r="E74" s="39">
        <v>1309</v>
      </c>
      <c r="F74" s="39">
        <v>1039</v>
      </c>
      <c r="G74" s="39">
        <v>1221</v>
      </c>
      <c r="H74" s="39">
        <v>374</v>
      </c>
      <c r="I74" s="39">
        <v>824</v>
      </c>
      <c r="J74" s="39">
        <v>325</v>
      </c>
      <c r="K74" s="39">
        <v>325</v>
      </c>
      <c r="L74" s="39">
        <v>3943</v>
      </c>
      <c r="M74" s="39">
        <v>5636</v>
      </c>
      <c r="N74" s="39">
        <v>2806</v>
      </c>
      <c r="O74" s="39">
        <v>47219</v>
      </c>
      <c r="P74" s="39">
        <v>711</v>
      </c>
      <c r="Q74" s="39">
        <v>27454</v>
      </c>
      <c r="R74" s="13">
        <f t="shared" si="1"/>
        <v>7460</v>
      </c>
      <c r="T74" s="92"/>
      <c r="V74" s="50"/>
    </row>
    <row r="75" spans="1:22" ht="15.6" x14ac:dyDescent="0.3">
      <c r="A75" s="38">
        <v>36776</v>
      </c>
      <c r="B75" s="39">
        <v>1185</v>
      </c>
      <c r="C75" s="39">
        <v>2922</v>
      </c>
      <c r="D75" s="39">
        <v>597</v>
      </c>
      <c r="E75" s="39">
        <v>1455</v>
      </c>
      <c r="F75" s="39">
        <v>915</v>
      </c>
      <c r="G75" s="39">
        <v>1532</v>
      </c>
      <c r="H75" s="39">
        <v>874</v>
      </c>
      <c r="I75" s="39">
        <v>1129</v>
      </c>
      <c r="J75" s="39">
        <v>267</v>
      </c>
      <c r="K75" s="39">
        <v>341</v>
      </c>
      <c r="L75" s="39">
        <v>3837</v>
      </c>
      <c r="M75" s="39">
        <v>7380</v>
      </c>
      <c r="N75" s="39">
        <v>7856</v>
      </c>
      <c r="O75" s="39">
        <v>825</v>
      </c>
      <c r="P75" s="39">
        <v>4785</v>
      </c>
      <c r="Q75" s="39">
        <v>409</v>
      </c>
      <c r="R75" s="13">
        <f t="shared" si="1"/>
        <v>16478</v>
      </c>
      <c r="T75" s="92"/>
      <c r="V75" s="50"/>
    </row>
    <row r="76" spans="1:22" ht="15.6" x14ac:dyDescent="0.3">
      <c r="A76" s="38">
        <v>37140</v>
      </c>
      <c r="B76" s="39">
        <v>1198</v>
      </c>
      <c r="C76" s="39">
        <v>2174</v>
      </c>
      <c r="D76" s="39">
        <v>880</v>
      </c>
      <c r="E76" s="39">
        <v>1389</v>
      </c>
      <c r="F76" s="39">
        <v>886</v>
      </c>
      <c r="G76" s="39">
        <v>1424</v>
      </c>
      <c r="H76" s="39">
        <v>378</v>
      </c>
      <c r="I76" s="39">
        <v>867</v>
      </c>
      <c r="J76" s="39">
        <v>357</v>
      </c>
      <c r="K76" s="39">
        <v>347</v>
      </c>
      <c r="L76" s="39">
        <v>3698</v>
      </c>
      <c r="M76" s="39">
        <v>6200</v>
      </c>
      <c r="N76" s="39">
        <v>7090</v>
      </c>
      <c r="O76" s="39">
        <v>567</v>
      </c>
      <c r="P76" s="39">
        <v>5611</v>
      </c>
      <c r="Q76" s="39">
        <v>67</v>
      </c>
      <c r="R76" s="13">
        <f t="shared" si="1"/>
        <v>16399</v>
      </c>
      <c r="T76" s="92"/>
      <c r="V76" s="50"/>
    </row>
    <row r="77" spans="1:22" ht="15.6" x14ac:dyDescent="0.3">
      <c r="A77" s="38">
        <v>36783</v>
      </c>
      <c r="B77" s="39">
        <v>1167</v>
      </c>
      <c r="C77" s="39">
        <v>3070</v>
      </c>
      <c r="D77" s="39">
        <v>656</v>
      </c>
      <c r="E77" s="39">
        <v>1537</v>
      </c>
      <c r="F77" s="39">
        <v>854</v>
      </c>
      <c r="G77" s="39">
        <v>1674</v>
      </c>
      <c r="H77" s="39">
        <v>815</v>
      </c>
      <c r="I77" s="39">
        <v>1303</v>
      </c>
      <c r="J77" s="39">
        <v>255</v>
      </c>
      <c r="K77" s="39">
        <v>377</v>
      </c>
      <c r="L77" s="39">
        <v>3746</v>
      </c>
      <c r="M77" s="39">
        <v>7962</v>
      </c>
      <c r="N77" s="39">
        <v>7509</v>
      </c>
      <c r="O77" s="39">
        <v>1848</v>
      </c>
      <c r="P77" s="39">
        <v>4968</v>
      </c>
      <c r="Q77" s="39">
        <v>749</v>
      </c>
      <c r="R77" s="13">
        <f t="shared" si="1"/>
        <v>16223</v>
      </c>
      <c r="T77" s="92"/>
      <c r="V77" s="50"/>
    </row>
    <row r="78" spans="1:22" ht="15.6" x14ac:dyDescent="0.3">
      <c r="A78" s="38">
        <v>37147</v>
      </c>
      <c r="B78" s="39">
        <v>1191</v>
      </c>
      <c r="C78" s="39">
        <v>2267</v>
      </c>
      <c r="D78" s="39">
        <v>880</v>
      </c>
      <c r="E78" s="39">
        <v>1499.6</v>
      </c>
      <c r="F78" s="39">
        <v>953</v>
      </c>
      <c r="G78" s="39">
        <v>1492</v>
      </c>
      <c r="H78" s="39">
        <v>433</v>
      </c>
      <c r="I78" s="39">
        <v>885</v>
      </c>
      <c r="J78" s="39">
        <v>326</v>
      </c>
      <c r="K78" s="39">
        <v>381</v>
      </c>
      <c r="L78" s="39">
        <v>3783</v>
      </c>
      <c r="M78" s="39">
        <v>6525</v>
      </c>
      <c r="N78" s="39">
        <v>6692</v>
      </c>
      <c r="O78" s="39">
        <v>1660</v>
      </c>
      <c r="P78" s="39">
        <v>6006</v>
      </c>
      <c r="Q78" s="39">
        <v>241</v>
      </c>
      <c r="R78" s="13">
        <f t="shared" si="1"/>
        <v>16481</v>
      </c>
      <c r="T78" s="92"/>
      <c r="V78" s="50"/>
    </row>
    <row r="79" spans="1:22" ht="15.6" x14ac:dyDescent="0.3">
      <c r="A79" s="38">
        <v>36790</v>
      </c>
      <c r="B79" s="39">
        <v>1059</v>
      </c>
      <c r="C79" s="39">
        <v>3310</v>
      </c>
      <c r="D79" s="39">
        <v>618</v>
      </c>
      <c r="E79" s="39">
        <v>1676</v>
      </c>
      <c r="F79" s="39">
        <v>840</v>
      </c>
      <c r="G79" s="39">
        <v>1848</v>
      </c>
      <c r="H79" s="39">
        <v>710</v>
      </c>
      <c r="I79" s="39">
        <v>1462</v>
      </c>
      <c r="J79" s="39">
        <v>263</v>
      </c>
      <c r="K79" s="39">
        <v>406</v>
      </c>
      <c r="L79" s="39">
        <v>3489</v>
      </c>
      <c r="M79" s="39">
        <v>8703</v>
      </c>
      <c r="N79" s="39">
        <v>7767</v>
      </c>
      <c r="O79" s="39">
        <v>2959</v>
      </c>
      <c r="P79" s="39">
        <v>5726</v>
      </c>
      <c r="Q79" s="39">
        <v>1011</v>
      </c>
      <c r="R79" s="13">
        <f t="shared" si="1"/>
        <v>16982</v>
      </c>
      <c r="T79" s="92"/>
      <c r="V79" s="50"/>
    </row>
    <row r="80" spans="1:22" ht="15.6" x14ac:dyDescent="0.3">
      <c r="A80" s="38">
        <v>37154</v>
      </c>
      <c r="B80" s="39">
        <v>1275</v>
      </c>
      <c r="C80" s="39">
        <v>2397</v>
      </c>
      <c r="D80" s="39">
        <v>906</v>
      </c>
      <c r="E80" s="39">
        <v>1612</v>
      </c>
      <c r="F80" s="39">
        <v>881</v>
      </c>
      <c r="G80" s="39">
        <v>1603</v>
      </c>
      <c r="H80" s="39">
        <v>533</v>
      </c>
      <c r="I80" s="39">
        <v>911</v>
      </c>
      <c r="J80" s="39">
        <v>316</v>
      </c>
      <c r="K80" s="39">
        <v>391</v>
      </c>
      <c r="L80" s="39">
        <v>3911</v>
      </c>
      <c r="M80" s="39">
        <v>6914</v>
      </c>
      <c r="N80" s="39">
        <v>6553</v>
      </c>
      <c r="O80" s="39">
        <v>2969</v>
      </c>
      <c r="P80" s="39">
        <v>6158</v>
      </c>
      <c r="Q80" s="39">
        <v>505</v>
      </c>
      <c r="R80" s="13">
        <f t="shared" si="1"/>
        <v>16622</v>
      </c>
      <c r="T80" s="92"/>
      <c r="V80" s="50"/>
    </row>
    <row r="81" spans="1:22" ht="15.6" x14ac:dyDescent="0.3">
      <c r="A81" s="38">
        <v>36797</v>
      </c>
      <c r="B81" s="39">
        <v>1164</v>
      </c>
      <c r="C81" s="39">
        <v>3511</v>
      </c>
      <c r="D81" s="39">
        <v>516</v>
      </c>
      <c r="E81" s="39">
        <v>1867</v>
      </c>
      <c r="F81" s="39">
        <v>817</v>
      </c>
      <c r="G81" s="39">
        <v>1911</v>
      </c>
      <c r="H81" s="39">
        <v>647</v>
      </c>
      <c r="I81" s="39">
        <v>1566</v>
      </c>
      <c r="J81" s="39">
        <v>238</v>
      </c>
      <c r="K81" s="39">
        <v>433</v>
      </c>
      <c r="L81" s="39">
        <v>3382</v>
      </c>
      <c r="M81" s="39">
        <v>9288</v>
      </c>
      <c r="N81" s="39">
        <v>6994</v>
      </c>
      <c r="O81" s="39">
        <v>4400</v>
      </c>
      <c r="P81" s="39">
        <v>5836</v>
      </c>
      <c r="Q81" s="39">
        <v>1411</v>
      </c>
      <c r="R81" s="13">
        <f t="shared" si="1"/>
        <v>16212</v>
      </c>
      <c r="T81" s="92"/>
      <c r="V81" s="50"/>
    </row>
    <row r="82" spans="1:22" ht="15.6" x14ac:dyDescent="0.3">
      <c r="A82" s="38">
        <v>37161</v>
      </c>
      <c r="B82" s="39">
        <v>1150</v>
      </c>
      <c r="C82" s="39">
        <v>2604</v>
      </c>
      <c r="D82" s="39">
        <v>1091</v>
      </c>
      <c r="E82" s="39">
        <v>1761</v>
      </c>
      <c r="F82" s="39">
        <v>862</v>
      </c>
      <c r="G82" s="39">
        <v>1751</v>
      </c>
      <c r="H82" s="39">
        <v>499</v>
      </c>
      <c r="I82" s="39">
        <v>1018</v>
      </c>
      <c r="J82" s="39">
        <v>314</v>
      </c>
      <c r="K82" s="39">
        <v>440</v>
      </c>
      <c r="L82" s="39">
        <v>3916</v>
      </c>
      <c r="M82" s="39">
        <v>7574</v>
      </c>
      <c r="N82" s="39">
        <v>7018</v>
      </c>
      <c r="O82" s="39">
        <v>3780</v>
      </c>
      <c r="P82" s="39">
        <v>6896</v>
      </c>
      <c r="Q82" s="39">
        <v>732</v>
      </c>
      <c r="R82" s="13">
        <f t="shared" si="1"/>
        <v>17830</v>
      </c>
      <c r="T82" s="92"/>
      <c r="V82" s="50"/>
    </row>
    <row r="83" spans="1:22" ht="15.6" x14ac:dyDescent="0.3">
      <c r="A83" s="38">
        <v>36804</v>
      </c>
      <c r="B83" s="39">
        <v>1180</v>
      </c>
      <c r="C83" s="39">
        <v>3721</v>
      </c>
      <c r="D83" s="39">
        <v>508</v>
      </c>
      <c r="E83" s="39">
        <v>1919</v>
      </c>
      <c r="F83" s="39">
        <v>757</v>
      </c>
      <c r="G83" s="39">
        <v>2004</v>
      </c>
      <c r="H83" s="39">
        <v>593</v>
      </c>
      <c r="I83" s="39">
        <v>1753</v>
      </c>
      <c r="J83" s="39">
        <v>173</v>
      </c>
      <c r="K83" s="39">
        <v>479</v>
      </c>
      <c r="L83" s="39">
        <v>3212</v>
      </c>
      <c r="M83" s="39">
        <v>9876</v>
      </c>
      <c r="N83" s="39">
        <v>6640</v>
      </c>
      <c r="O83" s="39">
        <v>5723</v>
      </c>
      <c r="P83" s="39">
        <v>5912</v>
      </c>
      <c r="Q83" s="39">
        <v>1987</v>
      </c>
      <c r="R83" s="13">
        <f t="shared" si="1"/>
        <v>15764</v>
      </c>
      <c r="T83" s="92"/>
      <c r="V83" s="50"/>
    </row>
    <row r="84" spans="1:22" ht="15.6" x14ac:dyDescent="0.3">
      <c r="A84" s="38">
        <v>37168</v>
      </c>
      <c r="B84" s="39">
        <v>1108</v>
      </c>
      <c r="C84" s="39">
        <v>2792</v>
      </c>
      <c r="D84" s="39">
        <v>1214</v>
      </c>
      <c r="E84" s="39">
        <v>1883</v>
      </c>
      <c r="F84" s="39">
        <v>884</v>
      </c>
      <c r="G84" s="39">
        <v>1868</v>
      </c>
      <c r="H84" s="39">
        <v>552</v>
      </c>
      <c r="I84" s="39">
        <v>1067</v>
      </c>
      <c r="J84" s="39">
        <v>231</v>
      </c>
      <c r="K84" s="39">
        <v>517</v>
      </c>
      <c r="L84" s="39">
        <v>3989</v>
      </c>
      <c r="M84" s="39">
        <v>8127</v>
      </c>
      <c r="N84" s="39">
        <v>6862</v>
      </c>
      <c r="O84" s="39">
        <v>4552</v>
      </c>
      <c r="P84" s="39">
        <v>7854</v>
      </c>
      <c r="Q84" s="39">
        <v>863</v>
      </c>
      <c r="R84" s="13">
        <f t="shared" si="1"/>
        <v>18705</v>
      </c>
      <c r="T84" s="92"/>
      <c r="V84" s="50"/>
    </row>
    <row r="85" spans="1:22" ht="15.6" x14ac:dyDescent="0.3">
      <c r="A85" s="38">
        <v>36811</v>
      </c>
      <c r="B85" s="39">
        <v>1125</v>
      </c>
      <c r="C85" s="39">
        <v>3921</v>
      </c>
      <c r="D85" s="39">
        <v>373</v>
      </c>
      <c r="E85" s="39">
        <v>2060</v>
      </c>
      <c r="F85" s="39">
        <v>741</v>
      </c>
      <c r="G85" s="39">
        <v>2094</v>
      </c>
      <c r="H85" s="39">
        <v>688</v>
      </c>
      <c r="I85" s="39">
        <v>1824</v>
      </c>
      <c r="J85" s="39">
        <v>193</v>
      </c>
      <c r="K85" s="39">
        <v>486</v>
      </c>
      <c r="L85" s="39">
        <v>3120</v>
      </c>
      <c r="M85" s="39">
        <v>10385</v>
      </c>
      <c r="N85" s="39">
        <v>6812</v>
      </c>
      <c r="O85" s="39">
        <v>6597</v>
      </c>
      <c r="P85" s="39">
        <v>6190</v>
      </c>
      <c r="Q85" s="39">
        <v>2734</v>
      </c>
      <c r="R85" s="13">
        <f t="shared" si="1"/>
        <v>16122</v>
      </c>
      <c r="T85" s="92"/>
      <c r="V85" s="50"/>
    </row>
    <row r="86" spans="1:22" ht="15.6" x14ac:dyDescent="0.3">
      <c r="A86" s="38">
        <v>37175</v>
      </c>
      <c r="B86" s="39">
        <v>1175</v>
      </c>
      <c r="C86" s="39">
        <v>2889</v>
      </c>
      <c r="D86" s="39">
        <v>1087</v>
      </c>
      <c r="E86" s="39">
        <v>2079</v>
      </c>
      <c r="F86" s="39">
        <v>868</v>
      </c>
      <c r="G86" s="39">
        <v>1987</v>
      </c>
      <c r="H86" s="39">
        <v>550</v>
      </c>
      <c r="I86" s="39">
        <v>1158</v>
      </c>
      <c r="J86" s="39">
        <v>227</v>
      </c>
      <c r="K86" s="39">
        <v>522</v>
      </c>
      <c r="L86" s="39">
        <v>3906</v>
      </c>
      <c r="M86" s="39">
        <v>8635</v>
      </c>
      <c r="N86" s="39">
        <v>6944</v>
      </c>
      <c r="O86" s="39">
        <v>5306</v>
      </c>
      <c r="P86" s="39">
        <v>8511</v>
      </c>
      <c r="Q86" s="39">
        <v>1526</v>
      </c>
      <c r="R86" s="13">
        <f t="shared" si="1"/>
        <v>19361</v>
      </c>
      <c r="T86" s="92"/>
      <c r="V86" s="50"/>
    </row>
    <row r="87" spans="1:22" ht="15.6" x14ac:dyDescent="0.3">
      <c r="A87" s="38">
        <v>36818</v>
      </c>
      <c r="B87" s="39">
        <v>1175</v>
      </c>
      <c r="C87" s="39">
        <v>4033</v>
      </c>
      <c r="D87" s="39">
        <v>339</v>
      </c>
      <c r="E87" s="39">
        <v>2159</v>
      </c>
      <c r="F87" s="39">
        <v>801</v>
      </c>
      <c r="G87" s="39">
        <v>2152</v>
      </c>
      <c r="H87" s="39">
        <v>746</v>
      </c>
      <c r="I87" s="39">
        <v>1926</v>
      </c>
      <c r="J87" s="39">
        <v>193</v>
      </c>
      <c r="K87" s="39">
        <v>486</v>
      </c>
      <c r="L87" s="39">
        <v>3253</v>
      </c>
      <c r="M87" s="39">
        <v>10756</v>
      </c>
      <c r="N87" s="39">
        <v>6923</v>
      </c>
      <c r="O87" s="39">
        <v>7404</v>
      </c>
      <c r="P87" s="39">
        <v>6224</v>
      </c>
      <c r="Q87" s="39">
        <v>3563</v>
      </c>
      <c r="R87" s="13">
        <f t="shared" si="1"/>
        <v>16400</v>
      </c>
      <c r="T87" s="92"/>
      <c r="V87" s="50"/>
    </row>
    <row r="88" spans="1:22" ht="15.6" x14ac:dyDescent="0.3">
      <c r="A88" s="38">
        <v>37182</v>
      </c>
      <c r="B88" s="39">
        <v>1228</v>
      </c>
      <c r="C88" s="39">
        <v>3162</v>
      </c>
      <c r="D88" s="39">
        <v>1075</v>
      </c>
      <c r="E88" s="39">
        <v>2150</v>
      </c>
      <c r="F88" s="39">
        <v>961</v>
      </c>
      <c r="G88" s="39">
        <v>2102</v>
      </c>
      <c r="H88" s="39">
        <v>616</v>
      </c>
      <c r="I88" s="39">
        <v>1176</v>
      </c>
      <c r="J88" s="39">
        <v>249</v>
      </c>
      <c r="K88" s="39">
        <v>526</v>
      </c>
      <c r="L88" s="39">
        <v>4128</v>
      </c>
      <c r="M88" s="39">
        <v>9116</v>
      </c>
      <c r="N88" s="39">
        <v>7074</v>
      </c>
      <c r="O88" s="39">
        <v>6056</v>
      </c>
      <c r="P88" s="39">
        <v>8760</v>
      </c>
      <c r="Q88" s="39">
        <v>2342</v>
      </c>
      <c r="R88" s="13">
        <f t="shared" si="1"/>
        <v>19962</v>
      </c>
      <c r="T88" s="92"/>
      <c r="V88" s="50"/>
    </row>
    <row r="89" spans="1:22" ht="15.6" x14ac:dyDescent="0.3">
      <c r="A89" s="38">
        <v>36825</v>
      </c>
      <c r="B89" s="39">
        <v>1131</v>
      </c>
      <c r="C89" s="39">
        <v>4176</v>
      </c>
      <c r="D89" s="39">
        <v>345</v>
      </c>
      <c r="E89" s="39">
        <v>2219</v>
      </c>
      <c r="F89" s="39">
        <v>979</v>
      </c>
      <c r="G89" s="39">
        <v>2205</v>
      </c>
      <c r="H89" s="39">
        <v>717</v>
      </c>
      <c r="I89" s="39">
        <v>2048</v>
      </c>
      <c r="J89" s="39">
        <v>343</v>
      </c>
      <c r="K89" s="39">
        <v>486</v>
      </c>
      <c r="L89" s="39">
        <v>3513</v>
      </c>
      <c r="M89" s="39">
        <v>11134</v>
      </c>
      <c r="N89" s="39">
        <v>7087</v>
      </c>
      <c r="O89" s="39">
        <v>8052</v>
      </c>
      <c r="P89" s="39">
        <v>6233</v>
      </c>
      <c r="Q89" s="39">
        <v>4534</v>
      </c>
      <c r="R89" s="13">
        <f t="shared" si="1"/>
        <v>16833</v>
      </c>
      <c r="T89" s="92"/>
      <c r="V89" s="50"/>
    </row>
    <row r="90" spans="1:22" ht="15.6" x14ac:dyDescent="0.3">
      <c r="A90" s="38">
        <v>37189</v>
      </c>
      <c r="B90" s="39">
        <v>1386</v>
      </c>
      <c r="C90" s="39">
        <v>3353</v>
      </c>
      <c r="D90" s="39">
        <v>1023</v>
      </c>
      <c r="E90" s="39">
        <v>2313</v>
      </c>
      <c r="F90" s="39">
        <v>1060</v>
      </c>
      <c r="G90" s="39">
        <v>2142</v>
      </c>
      <c r="H90" s="39">
        <v>565</v>
      </c>
      <c r="I90" s="39">
        <v>1332</v>
      </c>
      <c r="J90" s="39">
        <v>214</v>
      </c>
      <c r="K90" s="39">
        <v>569</v>
      </c>
      <c r="L90" s="39">
        <v>4248</v>
      </c>
      <c r="M90" s="39">
        <v>9708</v>
      </c>
      <c r="N90" s="39">
        <v>6788</v>
      </c>
      <c r="O90" s="39">
        <v>6909</v>
      </c>
      <c r="P90" s="39">
        <v>9491</v>
      </c>
      <c r="Q90" s="39">
        <v>3495</v>
      </c>
      <c r="R90" s="13">
        <f t="shared" si="1"/>
        <v>20527</v>
      </c>
      <c r="T90" s="92"/>
      <c r="V90" s="50"/>
    </row>
    <row r="91" spans="1:22" ht="15.6" x14ac:dyDescent="0.3">
      <c r="A91" s="38">
        <v>36832</v>
      </c>
      <c r="B91" s="39">
        <v>1223</v>
      </c>
      <c r="C91" s="39">
        <v>4398</v>
      </c>
      <c r="D91" s="39">
        <v>340</v>
      </c>
      <c r="E91" s="39">
        <v>2246</v>
      </c>
      <c r="F91" s="39">
        <v>915</v>
      </c>
      <c r="G91" s="39">
        <v>2363</v>
      </c>
      <c r="H91" s="39">
        <v>636</v>
      </c>
      <c r="I91" s="39">
        <v>2169</v>
      </c>
      <c r="J91" s="39">
        <v>343</v>
      </c>
      <c r="K91" s="39">
        <v>505</v>
      </c>
      <c r="L91" s="39">
        <v>3457</v>
      </c>
      <c r="M91" s="39">
        <v>11681</v>
      </c>
      <c r="N91" s="39">
        <v>6671</v>
      </c>
      <c r="O91" s="39">
        <v>9083</v>
      </c>
      <c r="P91" s="39">
        <v>5894</v>
      </c>
      <c r="Q91" s="39">
        <v>5488</v>
      </c>
      <c r="R91" s="13">
        <f t="shared" si="1"/>
        <v>16022</v>
      </c>
      <c r="T91" s="92"/>
      <c r="V91" s="50"/>
    </row>
    <row r="92" spans="1:22" ht="15.6" x14ac:dyDescent="0.3">
      <c r="A92" s="38">
        <v>37196</v>
      </c>
      <c r="B92" s="39">
        <v>1382</v>
      </c>
      <c r="C92" s="39">
        <v>3460</v>
      </c>
      <c r="D92" s="39">
        <v>1018</v>
      </c>
      <c r="E92" s="39">
        <v>2389</v>
      </c>
      <c r="F92" s="39">
        <v>1017</v>
      </c>
      <c r="G92" s="39">
        <v>2307</v>
      </c>
      <c r="H92" s="39">
        <v>573</v>
      </c>
      <c r="I92" s="39">
        <v>1371</v>
      </c>
      <c r="J92" s="39">
        <v>240</v>
      </c>
      <c r="K92" s="39">
        <v>573</v>
      </c>
      <c r="L92" s="39">
        <v>4229</v>
      </c>
      <c r="M92" s="39">
        <v>10100</v>
      </c>
      <c r="N92" s="39">
        <v>7028</v>
      </c>
      <c r="O92" s="39">
        <v>7566</v>
      </c>
      <c r="P92" s="39">
        <v>8606</v>
      </c>
      <c r="Q92" s="39">
        <v>4906</v>
      </c>
      <c r="R92" s="13">
        <f t="shared" si="1"/>
        <v>19863</v>
      </c>
      <c r="T92" s="92"/>
      <c r="V92" s="50"/>
    </row>
    <row r="93" spans="1:22" ht="15.6" x14ac:dyDescent="0.3">
      <c r="A93" s="38">
        <v>36839</v>
      </c>
      <c r="B93" s="39">
        <v>1225</v>
      </c>
      <c r="C93" s="39">
        <v>4568</v>
      </c>
      <c r="D93" s="39">
        <v>370</v>
      </c>
      <c r="E93" s="39">
        <v>2330</v>
      </c>
      <c r="F93" s="39">
        <v>966</v>
      </c>
      <c r="G93" s="39">
        <v>2436</v>
      </c>
      <c r="H93" s="39">
        <v>874</v>
      </c>
      <c r="I93" s="39">
        <v>2227</v>
      </c>
      <c r="J93" s="39">
        <v>339</v>
      </c>
      <c r="K93" s="39">
        <v>546</v>
      </c>
      <c r="L93" s="39">
        <v>3772</v>
      </c>
      <c r="M93" s="39">
        <v>12108</v>
      </c>
      <c r="N93" s="39">
        <v>6622</v>
      </c>
      <c r="O93" s="39">
        <v>9650</v>
      </c>
      <c r="P93" s="39">
        <v>5727</v>
      </c>
      <c r="Q93" s="39">
        <v>6243</v>
      </c>
      <c r="R93" s="13">
        <f t="shared" si="1"/>
        <v>16121</v>
      </c>
      <c r="T93" s="92"/>
      <c r="V93" s="50"/>
    </row>
    <row r="94" spans="1:22" ht="15.6" x14ac:dyDescent="0.3">
      <c r="A94" s="38">
        <v>37203</v>
      </c>
      <c r="B94" s="39">
        <v>1254</v>
      </c>
      <c r="C94" s="39">
        <v>3657</v>
      </c>
      <c r="D94" s="39">
        <v>937</v>
      </c>
      <c r="E94" s="39">
        <v>2497</v>
      </c>
      <c r="F94" s="39">
        <v>1019</v>
      </c>
      <c r="G94" s="39">
        <v>2437</v>
      </c>
      <c r="H94" s="39">
        <v>567</v>
      </c>
      <c r="I94" s="39">
        <v>1475</v>
      </c>
      <c r="J94" s="39">
        <v>265</v>
      </c>
      <c r="K94" s="39">
        <v>589</v>
      </c>
      <c r="L94" s="39">
        <v>4042</v>
      </c>
      <c r="M94" s="39">
        <v>10654</v>
      </c>
      <c r="N94" s="39">
        <v>6838</v>
      </c>
      <c r="O94" s="39">
        <v>8569</v>
      </c>
      <c r="P94" s="39">
        <v>8386</v>
      </c>
      <c r="Q94" s="39">
        <v>5868</v>
      </c>
      <c r="R94" s="13">
        <f t="shared" si="1"/>
        <v>19266</v>
      </c>
      <c r="T94" s="92"/>
      <c r="V94" s="50"/>
    </row>
    <row r="95" spans="1:22" ht="15.6" x14ac:dyDescent="0.3">
      <c r="A95" s="38">
        <v>36846</v>
      </c>
      <c r="B95" s="39">
        <v>1191</v>
      </c>
      <c r="C95" s="39">
        <v>4723</v>
      </c>
      <c r="D95" s="39">
        <v>426</v>
      </c>
      <c r="E95" s="39">
        <v>2358</v>
      </c>
      <c r="F95" s="39">
        <v>977</v>
      </c>
      <c r="G95" s="39">
        <v>2522</v>
      </c>
      <c r="H95" s="39">
        <v>757</v>
      </c>
      <c r="I95" s="39">
        <v>2423</v>
      </c>
      <c r="J95" s="39">
        <v>335</v>
      </c>
      <c r="K95" s="39">
        <v>550</v>
      </c>
      <c r="L95" s="39">
        <v>3680</v>
      </c>
      <c r="M95" s="39">
        <v>12576</v>
      </c>
      <c r="N95" s="39">
        <v>6366</v>
      </c>
      <c r="O95" s="39">
        <v>10563</v>
      </c>
      <c r="P95" s="39">
        <v>5198</v>
      </c>
      <c r="Q95" s="39">
        <v>7064</v>
      </c>
      <c r="R95" s="13">
        <f t="shared" si="1"/>
        <v>15244</v>
      </c>
      <c r="T95" s="92"/>
      <c r="V95" s="50"/>
    </row>
    <row r="96" spans="1:22" ht="15.6" x14ac:dyDescent="0.3">
      <c r="A96" s="38">
        <v>37210</v>
      </c>
      <c r="B96" s="39">
        <v>1377</v>
      </c>
      <c r="C96" s="39">
        <v>3727</v>
      </c>
      <c r="D96" s="39">
        <v>766</v>
      </c>
      <c r="E96" s="39">
        <v>2767</v>
      </c>
      <c r="F96" s="39">
        <v>1096</v>
      </c>
      <c r="G96" s="39">
        <v>2490</v>
      </c>
      <c r="H96" s="39">
        <v>563</v>
      </c>
      <c r="I96" s="39">
        <v>1546</v>
      </c>
      <c r="J96" s="39">
        <v>236</v>
      </c>
      <c r="K96" s="39">
        <v>612</v>
      </c>
      <c r="L96" s="39">
        <v>4037</v>
      </c>
      <c r="M96" s="39">
        <v>11141</v>
      </c>
      <c r="N96" s="39">
        <v>6824</v>
      </c>
      <c r="O96" s="39">
        <v>9264</v>
      </c>
      <c r="P96" s="39">
        <v>8904</v>
      </c>
      <c r="Q96" s="39">
        <v>6744</v>
      </c>
      <c r="R96" s="13">
        <f t="shared" si="1"/>
        <v>19765</v>
      </c>
      <c r="T96" s="92"/>
      <c r="V96" s="50"/>
    </row>
    <row r="97" spans="1:22" ht="15.6" x14ac:dyDescent="0.3">
      <c r="A97" s="38">
        <v>36853</v>
      </c>
      <c r="B97" s="39">
        <v>1097</v>
      </c>
      <c r="C97" s="39">
        <v>4947</v>
      </c>
      <c r="D97" s="39">
        <v>373</v>
      </c>
      <c r="E97" s="39">
        <v>2444</v>
      </c>
      <c r="F97" s="39">
        <v>974</v>
      </c>
      <c r="G97" s="39">
        <v>2665</v>
      </c>
      <c r="H97" s="39">
        <v>782</v>
      </c>
      <c r="I97" s="39">
        <v>2437</v>
      </c>
      <c r="J97" s="39">
        <v>301</v>
      </c>
      <c r="K97" s="39">
        <v>597</v>
      </c>
      <c r="L97" s="39">
        <v>3526</v>
      </c>
      <c r="M97" s="39">
        <v>13091</v>
      </c>
      <c r="N97" s="39">
        <v>6224</v>
      </c>
      <c r="O97" s="39">
        <v>11144</v>
      </c>
      <c r="P97" s="39">
        <v>5233</v>
      </c>
      <c r="Q97" s="39">
        <v>7746</v>
      </c>
      <c r="R97" s="13">
        <f t="shared" si="1"/>
        <v>14983</v>
      </c>
      <c r="T97" s="92"/>
      <c r="V97" s="50"/>
    </row>
    <row r="98" spans="1:22" ht="15.6" x14ac:dyDescent="0.3">
      <c r="A98" s="38">
        <v>37217</v>
      </c>
      <c r="B98" s="39">
        <v>1334</v>
      </c>
      <c r="C98" s="39">
        <v>3983</v>
      </c>
      <c r="D98" s="39">
        <v>695</v>
      </c>
      <c r="E98" s="39">
        <v>2905</v>
      </c>
      <c r="F98" s="39">
        <v>1068</v>
      </c>
      <c r="G98" s="39">
        <v>2563</v>
      </c>
      <c r="H98" s="39">
        <v>542</v>
      </c>
      <c r="I98" s="39">
        <v>1608</v>
      </c>
      <c r="J98" s="39">
        <v>231</v>
      </c>
      <c r="K98" s="39">
        <v>621</v>
      </c>
      <c r="L98" s="39">
        <v>3870</v>
      </c>
      <c r="M98" s="39">
        <v>11680</v>
      </c>
      <c r="N98" s="39">
        <v>6603</v>
      </c>
      <c r="O98" s="39">
        <v>10131</v>
      </c>
      <c r="P98" s="39">
        <v>8608</v>
      </c>
      <c r="Q98" s="39">
        <v>8041</v>
      </c>
      <c r="R98" s="13">
        <f t="shared" si="1"/>
        <v>19081</v>
      </c>
      <c r="T98" s="92"/>
      <c r="V98" s="50"/>
    </row>
    <row r="99" spans="1:22" ht="15.6" x14ac:dyDescent="0.3">
      <c r="A99" s="38">
        <v>36860</v>
      </c>
      <c r="B99" s="39">
        <v>1084</v>
      </c>
      <c r="C99" s="39">
        <v>5124</v>
      </c>
      <c r="D99" s="39">
        <v>445</v>
      </c>
      <c r="E99" s="39">
        <v>2491</v>
      </c>
      <c r="F99" s="39">
        <v>914</v>
      </c>
      <c r="G99" s="39">
        <v>2817</v>
      </c>
      <c r="H99" s="39">
        <v>761</v>
      </c>
      <c r="I99" s="39">
        <v>2525</v>
      </c>
      <c r="J99" s="39">
        <v>254</v>
      </c>
      <c r="K99" s="39">
        <v>616</v>
      </c>
      <c r="L99" s="39">
        <v>3458</v>
      </c>
      <c r="M99" s="39">
        <v>13572</v>
      </c>
      <c r="N99" s="39">
        <v>6146</v>
      </c>
      <c r="O99" s="39">
        <v>12159</v>
      </c>
      <c r="P99" s="39">
        <v>5836</v>
      </c>
      <c r="Q99" s="39">
        <v>8542</v>
      </c>
      <c r="R99" s="13">
        <f t="shared" si="1"/>
        <v>15440</v>
      </c>
      <c r="T99" s="92"/>
      <c r="V99" s="50"/>
    </row>
    <row r="100" spans="1:22" ht="15.6" x14ac:dyDescent="0.3">
      <c r="A100" s="38">
        <v>37224</v>
      </c>
      <c r="B100" s="39">
        <v>1241</v>
      </c>
      <c r="C100" s="39">
        <v>4231</v>
      </c>
      <c r="D100" s="39">
        <v>679</v>
      </c>
      <c r="E100" s="39">
        <v>3004</v>
      </c>
      <c r="F100" s="39">
        <v>1068</v>
      </c>
      <c r="G100" s="39">
        <v>2751</v>
      </c>
      <c r="H100" s="39">
        <v>549</v>
      </c>
      <c r="I100" s="39">
        <v>1708</v>
      </c>
      <c r="J100" s="39">
        <v>275</v>
      </c>
      <c r="K100" s="39">
        <v>623</v>
      </c>
      <c r="L100" s="39">
        <v>3812</v>
      </c>
      <c r="M100" s="39">
        <v>12316</v>
      </c>
      <c r="N100" s="39">
        <v>7635</v>
      </c>
      <c r="O100" s="39">
        <v>10618</v>
      </c>
      <c r="P100" s="39">
        <v>8499</v>
      </c>
      <c r="Q100" s="39">
        <v>9004</v>
      </c>
      <c r="R100" s="13">
        <f t="shared" si="1"/>
        <v>19946</v>
      </c>
      <c r="T100" s="92"/>
      <c r="V100" s="50"/>
    </row>
    <row r="101" spans="1:22" ht="15.6" x14ac:dyDescent="0.3">
      <c r="A101" s="38">
        <v>36867</v>
      </c>
      <c r="B101" s="39">
        <v>1075</v>
      </c>
      <c r="C101" s="39">
        <v>5367</v>
      </c>
      <c r="D101" s="39">
        <v>390</v>
      </c>
      <c r="E101" s="39">
        <v>2573</v>
      </c>
      <c r="F101" s="39">
        <v>842</v>
      </c>
      <c r="G101" s="39">
        <v>3001</v>
      </c>
      <c r="H101" s="39">
        <v>682</v>
      </c>
      <c r="I101" s="39">
        <v>2702</v>
      </c>
      <c r="J101" s="39">
        <v>242</v>
      </c>
      <c r="K101" s="39">
        <v>634</v>
      </c>
      <c r="L101" s="39">
        <v>3230</v>
      </c>
      <c r="M101" s="39">
        <v>14276</v>
      </c>
      <c r="N101" s="39">
        <v>6664</v>
      </c>
      <c r="O101" s="39">
        <v>12954</v>
      </c>
      <c r="P101" s="39">
        <v>5886</v>
      </c>
      <c r="Q101" s="39">
        <v>9439</v>
      </c>
      <c r="R101" s="13">
        <f t="shared" si="1"/>
        <v>15780</v>
      </c>
      <c r="T101" s="92"/>
      <c r="V101" s="50"/>
    </row>
    <row r="102" spans="1:22" ht="15.6" x14ac:dyDescent="0.3">
      <c r="A102" s="38">
        <v>37231</v>
      </c>
      <c r="B102" s="39">
        <v>1251</v>
      </c>
      <c r="C102" s="39">
        <v>4412</v>
      </c>
      <c r="D102" s="39">
        <v>563</v>
      </c>
      <c r="E102" s="39">
        <v>3175</v>
      </c>
      <c r="F102" s="39">
        <v>1050</v>
      </c>
      <c r="G102" s="39">
        <v>2938</v>
      </c>
      <c r="H102" s="39">
        <v>533</v>
      </c>
      <c r="I102" s="39">
        <v>1767</v>
      </c>
      <c r="J102" s="39">
        <v>216</v>
      </c>
      <c r="K102" s="39">
        <v>689</v>
      </c>
      <c r="L102" s="39">
        <v>3614</v>
      </c>
      <c r="M102" s="39">
        <v>12981</v>
      </c>
      <c r="N102" s="39">
        <v>7541</v>
      </c>
      <c r="O102" s="39">
        <v>11595</v>
      </c>
      <c r="P102" s="39">
        <v>8468</v>
      </c>
      <c r="Q102" s="39">
        <v>9842</v>
      </c>
      <c r="R102" s="13">
        <f t="shared" si="1"/>
        <v>19623</v>
      </c>
      <c r="T102" s="92"/>
      <c r="V102" s="50"/>
    </row>
    <row r="103" spans="1:22" ht="15.6" x14ac:dyDescent="0.3">
      <c r="A103" s="38">
        <v>36874</v>
      </c>
      <c r="B103" s="39">
        <v>1093</v>
      </c>
      <c r="C103" s="39">
        <v>5482</v>
      </c>
      <c r="D103" s="39">
        <v>409</v>
      </c>
      <c r="E103" s="39">
        <v>2625</v>
      </c>
      <c r="F103" s="39">
        <v>853</v>
      </c>
      <c r="G103" s="39">
        <v>3104</v>
      </c>
      <c r="H103" s="39">
        <v>772</v>
      </c>
      <c r="I103" s="39">
        <v>2794</v>
      </c>
      <c r="J103" s="39">
        <v>217</v>
      </c>
      <c r="K103" s="39">
        <v>658</v>
      </c>
      <c r="L103" s="39">
        <v>3343</v>
      </c>
      <c r="M103" s="39">
        <v>14663</v>
      </c>
      <c r="N103" s="39">
        <v>6726</v>
      </c>
      <c r="O103" s="39">
        <v>13853</v>
      </c>
      <c r="P103" s="39">
        <v>6097</v>
      </c>
      <c r="Q103" s="39">
        <v>9774</v>
      </c>
      <c r="R103" s="13">
        <f t="shared" si="1"/>
        <v>16166</v>
      </c>
      <c r="T103" s="92"/>
      <c r="V103" s="50"/>
    </row>
    <row r="104" spans="1:22" ht="15.6" x14ac:dyDescent="0.3">
      <c r="A104" s="38">
        <v>37238</v>
      </c>
      <c r="B104" s="39">
        <v>1231</v>
      </c>
      <c r="C104" s="39">
        <v>4667</v>
      </c>
      <c r="D104" s="39">
        <v>536</v>
      </c>
      <c r="E104" s="39">
        <v>3266</v>
      </c>
      <c r="F104" s="39">
        <v>1009</v>
      </c>
      <c r="G104" s="39">
        <v>3054</v>
      </c>
      <c r="H104" s="39">
        <v>590</v>
      </c>
      <c r="I104" s="39">
        <v>1800</v>
      </c>
      <c r="J104" s="39">
        <v>179</v>
      </c>
      <c r="K104" s="39">
        <v>730</v>
      </c>
      <c r="L104" s="39">
        <v>3546</v>
      </c>
      <c r="M104" s="39">
        <v>13517</v>
      </c>
      <c r="N104" s="39">
        <v>7399</v>
      </c>
      <c r="O104" s="39">
        <v>12339</v>
      </c>
      <c r="P104" s="39">
        <v>8793</v>
      </c>
      <c r="Q104" s="39">
        <v>10512</v>
      </c>
      <c r="R104" s="13">
        <f t="shared" si="1"/>
        <v>19738</v>
      </c>
      <c r="T104" s="92"/>
      <c r="V104" s="50"/>
    </row>
    <row r="105" spans="1:22" ht="15.6" x14ac:dyDescent="0.3">
      <c r="A105" s="38">
        <v>36881</v>
      </c>
      <c r="B105" s="39">
        <v>1057</v>
      </c>
      <c r="C105" s="39">
        <v>5648</v>
      </c>
      <c r="D105" s="39">
        <v>384</v>
      </c>
      <c r="E105" s="39">
        <v>2653</v>
      </c>
      <c r="F105" s="39">
        <v>869</v>
      </c>
      <c r="G105" s="39">
        <v>3251</v>
      </c>
      <c r="H105" s="39">
        <v>742</v>
      </c>
      <c r="I105" s="39">
        <v>2868</v>
      </c>
      <c r="J105" s="39">
        <v>209</v>
      </c>
      <c r="K105" s="39">
        <v>706</v>
      </c>
      <c r="L105" s="39">
        <v>3260</v>
      </c>
      <c r="M105" s="39">
        <v>15126</v>
      </c>
      <c r="N105" s="39">
        <v>6547</v>
      </c>
      <c r="O105" s="39">
        <v>14820</v>
      </c>
      <c r="P105" s="39">
        <v>6610</v>
      </c>
      <c r="Q105" s="39">
        <v>10331</v>
      </c>
      <c r="R105" s="13">
        <f t="shared" si="1"/>
        <v>16417</v>
      </c>
      <c r="T105" s="92"/>
      <c r="V105" s="50"/>
    </row>
    <row r="106" spans="1:22" ht="15.6" x14ac:dyDescent="0.3">
      <c r="A106" s="38">
        <v>37245</v>
      </c>
      <c r="B106" s="39">
        <v>1254</v>
      </c>
      <c r="C106" s="39">
        <v>4826</v>
      </c>
      <c r="D106" s="39">
        <v>556</v>
      </c>
      <c r="E106" s="39">
        <v>3368</v>
      </c>
      <c r="F106" s="39">
        <v>965</v>
      </c>
      <c r="G106" s="39">
        <v>3163</v>
      </c>
      <c r="H106" s="39">
        <v>604</v>
      </c>
      <c r="I106" s="39">
        <v>1861</v>
      </c>
      <c r="J106" s="39">
        <v>118</v>
      </c>
      <c r="K106" s="39">
        <v>800</v>
      </c>
      <c r="L106" s="39">
        <v>3497</v>
      </c>
      <c r="M106" s="39">
        <v>14017</v>
      </c>
      <c r="N106" s="39">
        <v>7596</v>
      </c>
      <c r="O106" s="39">
        <v>13051</v>
      </c>
      <c r="P106" s="39">
        <v>8135</v>
      </c>
      <c r="Q106" s="39">
        <v>11744</v>
      </c>
      <c r="R106" s="13">
        <f t="shared" si="1"/>
        <v>19228</v>
      </c>
      <c r="T106" s="92"/>
      <c r="V106" s="50"/>
    </row>
    <row r="107" spans="1:22" ht="15.6" x14ac:dyDescent="0.3">
      <c r="A107" s="38">
        <v>36888</v>
      </c>
      <c r="B107" s="39">
        <v>998</v>
      </c>
      <c r="C107" s="39">
        <v>5836</v>
      </c>
      <c r="D107" s="39">
        <v>295</v>
      </c>
      <c r="E107" s="39">
        <v>2759</v>
      </c>
      <c r="F107" s="39">
        <v>918</v>
      </c>
      <c r="G107" s="39">
        <v>3301</v>
      </c>
      <c r="H107" s="39">
        <v>666</v>
      </c>
      <c r="I107" s="39">
        <v>3023</v>
      </c>
      <c r="J107" s="39">
        <v>170</v>
      </c>
      <c r="K107" s="39">
        <v>737</v>
      </c>
      <c r="L107" s="39">
        <v>3047</v>
      </c>
      <c r="M107" s="39">
        <v>15656</v>
      </c>
      <c r="N107" s="39">
        <v>6697</v>
      </c>
      <c r="O107" s="39">
        <v>15269</v>
      </c>
      <c r="P107" s="39">
        <v>6104</v>
      </c>
      <c r="Q107" s="39">
        <v>11059</v>
      </c>
      <c r="R107" s="13">
        <f t="shared" si="1"/>
        <v>15848</v>
      </c>
      <c r="T107" s="92"/>
      <c r="V107" s="50"/>
    </row>
    <row r="108" spans="1:22" ht="15.6" x14ac:dyDescent="0.3">
      <c r="A108" s="38">
        <v>37252</v>
      </c>
      <c r="B108" s="39">
        <v>1220</v>
      </c>
      <c r="C108" s="39">
        <v>4900</v>
      </c>
      <c r="D108" s="39">
        <v>623</v>
      </c>
      <c r="E108" s="39">
        <v>3403</v>
      </c>
      <c r="F108" s="39">
        <v>948</v>
      </c>
      <c r="G108" s="39">
        <v>3239</v>
      </c>
      <c r="H108" s="39">
        <v>563</v>
      </c>
      <c r="I108" s="39">
        <v>1902</v>
      </c>
      <c r="J108" s="39">
        <v>118</v>
      </c>
      <c r="K108" s="39">
        <v>800</v>
      </c>
      <c r="L108" s="39">
        <v>3472</v>
      </c>
      <c r="M108" s="39">
        <v>14243</v>
      </c>
      <c r="N108" s="39">
        <v>7347</v>
      </c>
      <c r="O108" s="39">
        <v>13825</v>
      </c>
      <c r="P108" s="39">
        <v>7820</v>
      </c>
      <c r="Q108" s="39">
        <v>12333</v>
      </c>
      <c r="R108" s="13">
        <f t="shared" si="1"/>
        <v>18639</v>
      </c>
      <c r="T108" s="92"/>
      <c r="V108" s="50"/>
    </row>
    <row r="109" spans="1:22" ht="15.6" x14ac:dyDescent="0.3">
      <c r="A109" s="38">
        <v>36895</v>
      </c>
      <c r="B109" s="39">
        <v>906</v>
      </c>
      <c r="C109" s="39">
        <v>5946</v>
      </c>
      <c r="D109" s="39">
        <v>179</v>
      </c>
      <c r="E109" s="39">
        <v>2898</v>
      </c>
      <c r="F109" s="39">
        <v>920</v>
      </c>
      <c r="G109" s="39">
        <v>3379</v>
      </c>
      <c r="H109" s="39">
        <v>596</v>
      </c>
      <c r="I109" s="39">
        <v>3132</v>
      </c>
      <c r="J109" s="39">
        <v>173</v>
      </c>
      <c r="K109" s="39">
        <v>748</v>
      </c>
      <c r="L109" s="39">
        <v>2775</v>
      </c>
      <c r="M109" s="39">
        <v>16103</v>
      </c>
      <c r="N109" s="39">
        <v>6253</v>
      </c>
      <c r="O109" s="39">
        <v>15896</v>
      </c>
      <c r="P109" s="39">
        <v>5712</v>
      </c>
      <c r="Q109" s="39">
        <v>11894</v>
      </c>
      <c r="R109" s="13">
        <f t="shared" si="1"/>
        <v>14740</v>
      </c>
      <c r="T109" s="92"/>
      <c r="V109" s="50"/>
    </row>
    <row r="110" spans="1:22" ht="15.6" x14ac:dyDescent="0.3">
      <c r="A110" s="38">
        <v>37259</v>
      </c>
      <c r="B110" s="39">
        <v>1124</v>
      </c>
      <c r="C110" s="39">
        <v>5046</v>
      </c>
      <c r="D110" s="39">
        <v>633</v>
      </c>
      <c r="E110" s="39">
        <v>3534</v>
      </c>
      <c r="F110" s="39">
        <v>936</v>
      </c>
      <c r="G110" s="39">
        <v>3316</v>
      </c>
      <c r="H110" s="39">
        <v>617</v>
      </c>
      <c r="I110" s="39">
        <v>1934</v>
      </c>
      <c r="J110" s="39">
        <v>124</v>
      </c>
      <c r="K110" s="39">
        <v>800</v>
      </c>
      <c r="L110" s="39">
        <v>3433</v>
      </c>
      <c r="M110" s="39">
        <v>14630</v>
      </c>
      <c r="N110" s="39">
        <v>6830</v>
      </c>
      <c r="O110" s="39">
        <v>14456</v>
      </c>
      <c r="P110" s="39">
        <v>7739</v>
      </c>
      <c r="Q110" s="39">
        <v>12997</v>
      </c>
      <c r="R110" s="13">
        <f t="shared" si="1"/>
        <v>18002</v>
      </c>
      <c r="T110" s="92"/>
      <c r="V110" s="50"/>
    </row>
    <row r="111" spans="1:22" ht="15.6" x14ac:dyDescent="0.3">
      <c r="A111" s="38">
        <v>36902</v>
      </c>
      <c r="B111" s="39">
        <v>998</v>
      </c>
      <c r="C111" s="39">
        <v>6063</v>
      </c>
      <c r="D111" s="39">
        <v>259</v>
      </c>
      <c r="E111" s="39">
        <v>2933</v>
      </c>
      <c r="F111" s="39">
        <v>894</v>
      </c>
      <c r="G111" s="39">
        <v>3499</v>
      </c>
      <c r="H111" s="39">
        <v>604</v>
      </c>
      <c r="I111" s="39">
        <v>3159</v>
      </c>
      <c r="J111" s="39">
        <v>141</v>
      </c>
      <c r="K111" s="39">
        <v>778</v>
      </c>
      <c r="L111" s="39">
        <v>2896</v>
      </c>
      <c r="M111" s="39">
        <v>16433</v>
      </c>
      <c r="N111" s="39">
        <v>5936</v>
      </c>
      <c r="O111" s="39">
        <v>16826</v>
      </c>
      <c r="P111" s="39">
        <v>6140</v>
      </c>
      <c r="Q111" s="39">
        <v>12416</v>
      </c>
      <c r="R111" s="13">
        <f t="shared" si="1"/>
        <v>14972</v>
      </c>
      <c r="T111" s="92"/>
      <c r="V111" s="50"/>
    </row>
    <row r="112" spans="1:22" ht="15.6" x14ac:dyDescent="0.3">
      <c r="A112" s="38">
        <v>37266</v>
      </c>
      <c r="B112" s="39">
        <v>1003</v>
      </c>
      <c r="C112" s="39">
        <v>5279</v>
      </c>
      <c r="D112" s="39">
        <v>693</v>
      </c>
      <c r="E112" s="39">
        <v>3568</v>
      </c>
      <c r="F112" s="39">
        <v>943</v>
      </c>
      <c r="G112" s="39">
        <v>3404</v>
      </c>
      <c r="H112" s="39">
        <v>592</v>
      </c>
      <c r="I112" s="39">
        <v>1996</v>
      </c>
      <c r="J112" s="39">
        <v>124</v>
      </c>
      <c r="K112" s="39">
        <v>800</v>
      </c>
      <c r="L112" s="39">
        <v>3354</v>
      </c>
      <c r="M112" s="39">
        <v>15047</v>
      </c>
      <c r="N112" s="39">
        <v>7110</v>
      </c>
      <c r="O112" s="39">
        <v>15085</v>
      </c>
      <c r="P112" s="39">
        <v>7816</v>
      </c>
      <c r="Q112" s="39">
        <v>14078</v>
      </c>
      <c r="R112" s="13">
        <f t="shared" si="1"/>
        <v>18280</v>
      </c>
      <c r="T112" s="92"/>
      <c r="V112" s="50"/>
    </row>
    <row r="113" spans="1:22" ht="15.6" x14ac:dyDescent="0.3">
      <c r="A113" s="38">
        <v>36909</v>
      </c>
      <c r="B113" s="39">
        <v>1032</v>
      </c>
      <c r="C113" s="39">
        <v>6176</v>
      </c>
      <c r="D113" s="39">
        <v>424</v>
      </c>
      <c r="E113" s="39">
        <v>2983</v>
      </c>
      <c r="F113" s="39">
        <v>988</v>
      </c>
      <c r="G113" s="39">
        <v>3525</v>
      </c>
      <c r="H113" s="39">
        <v>1032</v>
      </c>
      <c r="I113" s="39">
        <v>3213</v>
      </c>
      <c r="J113" s="39">
        <v>138</v>
      </c>
      <c r="K113" s="39">
        <v>781</v>
      </c>
      <c r="L113" s="39">
        <v>3614</v>
      </c>
      <c r="M113" s="39">
        <v>16678</v>
      </c>
      <c r="N113" s="39">
        <v>6654</v>
      </c>
      <c r="O113" s="39">
        <v>17667</v>
      </c>
      <c r="P113" s="39">
        <v>6553</v>
      </c>
      <c r="Q113" s="39">
        <v>13114</v>
      </c>
      <c r="R113" s="13">
        <f t="shared" si="1"/>
        <v>16821</v>
      </c>
      <c r="T113" s="92"/>
      <c r="V113" s="50"/>
    </row>
    <row r="114" spans="1:22" ht="15.6" x14ac:dyDescent="0.3">
      <c r="A114" s="38">
        <v>37273</v>
      </c>
      <c r="B114" s="39">
        <v>1192</v>
      </c>
      <c r="C114" s="39">
        <v>5454</v>
      </c>
      <c r="D114" s="39">
        <v>702</v>
      </c>
      <c r="E114" s="39">
        <v>3639</v>
      </c>
      <c r="F114" s="39">
        <v>934</v>
      </c>
      <c r="G114" s="39">
        <v>3554</v>
      </c>
      <c r="H114" s="39">
        <v>595</v>
      </c>
      <c r="I114" s="39">
        <v>2057</v>
      </c>
      <c r="J114" s="39">
        <v>132</v>
      </c>
      <c r="K114" s="39">
        <v>810</v>
      </c>
      <c r="L114" s="39">
        <v>3555</v>
      </c>
      <c r="M114" s="39">
        <v>15514</v>
      </c>
      <c r="N114" s="39">
        <v>7432</v>
      </c>
      <c r="O114" s="39">
        <v>16075</v>
      </c>
      <c r="P114" s="39">
        <v>7522</v>
      </c>
      <c r="Q114" s="39">
        <v>15099</v>
      </c>
      <c r="R114" s="13">
        <f t="shared" si="1"/>
        <v>18509</v>
      </c>
      <c r="T114" s="92"/>
      <c r="V114" s="50"/>
    </row>
    <row r="115" spans="1:22" ht="15.6" x14ac:dyDescent="0.3">
      <c r="A115" s="38">
        <v>36916</v>
      </c>
      <c r="B115" s="39">
        <v>1107</v>
      </c>
      <c r="C115" s="39">
        <v>6332</v>
      </c>
      <c r="D115" s="39">
        <v>454</v>
      </c>
      <c r="E115" s="39">
        <v>3030</v>
      </c>
      <c r="F115" s="39">
        <v>973</v>
      </c>
      <c r="G115" s="39">
        <v>3642</v>
      </c>
      <c r="H115" s="39">
        <v>981</v>
      </c>
      <c r="I115" s="39">
        <v>3324</v>
      </c>
      <c r="J115" s="39">
        <v>140</v>
      </c>
      <c r="K115" s="39">
        <v>807</v>
      </c>
      <c r="L115" s="39">
        <v>3654</v>
      </c>
      <c r="M115" s="39">
        <v>17133</v>
      </c>
      <c r="N115" s="39">
        <v>7071</v>
      </c>
      <c r="O115" s="39">
        <v>18382</v>
      </c>
      <c r="P115" s="39">
        <v>6446</v>
      </c>
      <c r="Q115" s="39">
        <v>13996</v>
      </c>
      <c r="R115" s="13">
        <f t="shared" si="1"/>
        <v>17171</v>
      </c>
      <c r="T115" s="92"/>
      <c r="V115" s="50"/>
    </row>
    <row r="116" spans="1:22" ht="15.6" x14ac:dyDescent="0.3">
      <c r="A116" s="38">
        <v>37280</v>
      </c>
      <c r="B116" s="39">
        <v>1357</v>
      </c>
      <c r="C116" s="39">
        <v>5543</v>
      </c>
      <c r="D116" s="39">
        <v>675</v>
      </c>
      <c r="E116" s="39">
        <v>3731</v>
      </c>
      <c r="F116" s="39">
        <v>963</v>
      </c>
      <c r="G116" s="39">
        <v>3636</v>
      </c>
      <c r="H116" s="39">
        <v>505</v>
      </c>
      <c r="I116" s="39">
        <v>2212</v>
      </c>
      <c r="J116" s="39">
        <v>181</v>
      </c>
      <c r="K116" s="39">
        <v>812</v>
      </c>
      <c r="L116" s="39">
        <v>3681</v>
      </c>
      <c r="M116" s="39">
        <v>15932</v>
      </c>
      <c r="N116" s="39">
        <v>7415</v>
      </c>
      <c r="O116" s="39">
        <v>16841</v>
      </c>
      <c r="P116" s="39">
        <v>7306</v>
      </c>
      <c r="Q116" s="39">
        <v>16026</v>
      </c>
      <c r="R116" s="13">
        <f t="shared" si="1"/>
        <v>18402</v>
      </c>
      <c r="T116" s="92"/>
      <c r="V116" s="50"/>
    </row>
    <row r="117" spans="1:22" ht="15.6" x14ac:dyDescent="0.3">
      <c r="A117" s="38">
        <v>36923</v>
      </c>
      <c r="B117" s="39">
        <v>1363</v>
      </c>
      <c r="C117" s="39">
        <v>6428</v>
      </c>
      <c r="D117" s="39">
        <v>543</v>
      </c>
      <c r="E117" s="39">
        <v>3092</v>
      </c>
      <c r="F117" s="39">
        <v>966</v>
      </c>
      <c r="G117" s="39">
        <v>3771</v>
      </c>
      <c r="H117" s="39">
        <v>960</v>
      </c>
      <c r="I117" s="39">
        <v>3390</v>
      </c>
      <c r="J117" s="39">
        <v>128</v>
      </c>
      <c r="K117" s="39">
        <v>839</v>
      </c>
      <c r="L117" s="39">
        <v>3960</v>
      </c>
      <c r="M117" s="39">
        <v>17521</v>
      </c>
      <c r="N117" s="39">
        <v>7569</v>
      </c>
      <c r="O117" s="39">
        <v>18913</v>
      </c>
      <c r="P117" s="39">
        <v>6703</v>
      </c>
      <c r="Q117" s="39">
        <v>14541</v>
      </c>
      <c r="R117" s="13">
        <f t="shared" si="1"/>
        <v>18232</v>
      </c>
      <c r="T117" s="92"/>
      <c r="V117" s="50"/>
    </row>
    <row r="118" spans="1:22" ht="15.6" x14ac:dyDescent="0.3">
      <c r="A118" s="38">
        <v>37287</v>
      </c>
      <c r="B118" s="39">
        <v>1324</v>
      </c>
      <c r="C118" s="39">
        <v>5764</v>
      </c>
      <c r="D118" s="39">
        <v>826</v>
      </c>
      <c r="E118" s="39">
        <v>3794</v>
      </c>
      <c r="F118" s="39">
        <v>878</v>
      </c>
      <c r="G118" s="39">
        <v>3827</v>
      </c>
      <c r="H118" s="39">
        <v>525</v>
      </c>
      <c r="I118" s="39">
        <v>2222</v>
      </c>
      <c r="J118" s="39">
        <v>205</v>
      </c>
      <c r="K118" s="39">
        <v>812</v>
      </c>
      <c r="L118" s="39">
        <v>3759</v>
      </c>
      <c r="M118" s="39">
        <v>16418</v>
      </c>
      <c r="N118" s="39">
        <v>7944</v>
      </c>
      <c r="O118" s="39">
        <v>17695</v>
      </c>
      <c r="P118" s="39">
        <v>6514</v>
      </c>
      <c r="Q118" s="39">
        <v>17182</v>
      </c>
      <c r="R118" s="13">
        <f t="shared" si="1"/>
        <v>18217</v>
      </c>
      <c r="T118" s="92"/>
      <c r="V118" s="50"/>
    </row>
    <row r="119" spans="1:22" ht="15.6" x14ac:dyDescent="0.3">
      <c r="A119" s="38">
        <v>36930</v>
      </c>
      <c r="B119" s="39">
        <v>1291</v>
      </c>
      <c r="C119" s="39">
        <v>6665</v>
      </c>
      <c r="D119" s="39">
        <v>509</v>
      </c>
      <c r="E119" s="39">
        <v>3185</v>
      </c>
      <c r="F119" s="39">
        <v>933</v>
      </c>
      <c r="G119" s="39">
        <v>3936</v>
      </c>
      <c r="H119" s="39">
        <v>975</v>
      </c>
      <c r="I119" s="39">
        <v>3507</v>
      </c>
      <c r="J119" s="39">
        <v>124</v>
      </c>
      <c r="K119" s="39">
        <v>842</v>
      </c>
      <c r="L119" s="39">
        <v>3833</v>
      </c>
      <c r="M119" s="39">
        <v>18134</v>
      </c>
      <c r="N119" s="39">
        <v>7585</v>
      </c>
      <c r="O119" s="39">
        <v>20052</v>
      </c>
      <c r="P119" s="39">
        <v>6480</v>
      </c>
      <c r="Q119" s="39">
        <v>15502</v>
      </c>
      <c r="R119" s="13">
        <f t="shared" si="1"/>
        <v>17898</v>
      </c>
      <c r="T119" s="92"/>
      <c r="V119" s="50"/>
    </row>
    <row r="120" spans="1:22" ht="15.6" x14ac:dyDescent="0.3">
      <c r="A120" s="38">
        <v>37294</v>
      </c>
      <c r="B120" s="39">
        <v>1284</v>
      </c>
      <c r="C120" s="39">
        <v>5907</v>
      </c>
      <c r="D120" s="39">
        <v>794</v>
      </c>
      <c r="E120" s="39">
        <v>3900</v>
      </c>
      <c r="F120" s="39">
        <v>917</v>
      </c>
      <c r="G120" s="39">
        <v>3917</v>
      </c>
      <c r="H120" s="39">
        <v>583</v>
      </c>
      <c r="I120" s="39">
        <v>2289</v>
      </c>
      <c r="J120" s="39">
        <v>186</v>
      </c>
      <c r="K120" s="39">
        <v>838</v>
      </c>
      <c r="L120" s="39">
        <v>3764</v>
      </c>
      <c r="M120" s="39">
        <v>16852</v>
      </c>
      <c r="N120" s="39">
        <v>8339</v>
      </c>
      <c r="O120" s="39">
        <v>18286</v>
      </c>
      <c r="P120" s="39">
        <v>5909</v>
      </c>
      <c r="Q120" s="39">
        <v>17845</v>
      </c>
      <c r="R120" s="13">
        <f t="shared" si="1"/>
        <v>18012</v>
      </c>
      <c r="T120" s="92"/>
      <c r="V120" s="50"/>
    </row>
    <row r="121" spans="1:22" ht="15.6" x14ac:dyDescent="0.3">
      <c r="A121" s="38">
        <v>36937</v>
      </c>
      <c r="B121" s="39">
        <v>1260</v>
      </c>
      <c r="C121" s="39">
        <v>6815</v>
      </c>
      <c r="D121" s="39">
        <v>482</v>
      </c>
      <c r="E121" s="39">
        <v>3285</v>
      </c>
      <c r="F121" s="39">
        <v>870</v>
      </c>
      <c r="G121" s="39">
        <v>4048</v>
      </c>
      <c r="H121" s="39">
        <v>902</v>
      </c>
      <c r="I121" s="39">
        <v>3595</v>
      </c>
      <c r="J121" s="39">
        <v>163</v>
      </c>
      <c r="K121" s="39">
        <v>842</v>
      </c>
      <c r="L121" s="39">
        <v>3677</v>
      </c>
      <c r="M121" s="39">
        <v>18585</v>
      </c>
      <c r="N121" s="39">
        <v>7576</v>
      </c>
      <c r="O121" s="39">
        <v>20817</v>
      </c>
      <c r="P121" s="39">
        <v>6260</v>
      </c>
      <c r="Q121" s="39">
        <v>16291</v>
      </c>
      <c r="R121" s="13">
        <f t="shared" si="1"/>
        <v>17513</v>
      </c>
      <c r="T121" s="92"/>
      <c r="V121" s="50"/>
    </row>
    <row r="122" spans="1:22" ht="15.6" x14ac:dyDescent="0.3">
      <c r="A122" s="38">
        <v>37301</v>
      </c>
      <c r="B122" s="39">
        <v>1310</v>
      </c>
      <c r="C122" s="39">
        <v>6053</v>
      </c>
      <c r="D122" s="39">
        <v>753</v>
      </c>
      <c r="E122" s="39">
        <v>3982</v>
      </c>
      <c r="F122" s="39">
        <v>890</v>
      </c>
      <c r="G122" s="39">
        <v>3998</v>
      </c>
      <c r="H122" s="39">
        <v>545</v>
      </c>
      <c r="I122" s="39">
        <v>2357</v>
      </c>
      <c r="J122" s="39">
        <v>169</v>
      </c>
      <c r="K122" s="39">
        <v>887</v>
      </c>
      <c r="L122" s="39">
        <v>3668</v>
      </c>
      <c r="M122" s="39">
        <v>17277</v>
      </c>
      <c r="N122" s="39">
        <v>8530</v>
      </c>
      <c r="O122" s="39">
        <v>19260</v>
      </c>
      <c r="P122" s="39">
        <v>5058</v>
      </c>
      <c r="Q122" s="39">
        <v>19090</v>
      </c>
      <c r="R122" s="13">
        <f t="shared" si="1"/>
        <v>17256</v>
      </c>
      <c r="T122" s="92"/>
      <c r="V122" s="50"/>
    </row>
    <row r="123" spans="1:22" ht="15.6" x14ac:dyDescent="0.3">
      <c r="A123" s="38">
        <v>36944</v>
      </c>
      <c r="B123" s="39">
        <v>1176</v>
      </c>
      <c r="C123" s="39">
        <v>7056</v>
      </c>
      <c r="D123" s="39">
        <v>404</v>
      </c>
      <c r="E123" s="39">
        <v>3417</v>
      </c>
      <c r="F123" s="39">
        <v>866</v>
      </c>
      <c r="G123" s="39">
        <v>4229</v>
      </c>
      <c r="H123" s="39">
        <v>941</v>
      </c>
      <c r="I123" s="39">
        <v>3737</v>
      </c>
      <c r="J123" s="39">
        <v>174</v>
      </c>
      <c r="K123" s="39">
        <v>867</v>
      </c>
      <c r="L123" s="39">
        <v>3560</v>
      </c>
      <c r="M123" s="39">
        <v>19305</v>
      </c>
      <c r="N123" s="39">
        <v>7303</v>
      </c>
      <c r="O123" s="39">
        <v>21745</v>
      </c>
      <c r="P123" s="39">
        <v>5753</v>
      </c>
      <c r="Q123" s="39">
        <v>17305</v>
      </c>
      <c r="R123" s="13">
        <f t="shared" si="1"/>
        <v>16616</v>
      </c>
      <c r="T123" s="92"/>
      <c r="V123" s="50"/>
    </row>
    <row r="124" spans="1:22" ht="15.6" x14ac:dyDescent="0.3">
      <c r="A124" s="38">
        <v>37308</v>
      </c>
      <c r="B124" s="39">
        <v>1204</v>
      </c>
      <c r="C124" s="39">
        <v>6266</v>
      </c>
      <c r="D124" s="39">
        <v>733</v>
      </c>
      <c r="E124" s="39">
        <v>4070</v>
      </c>
      <c r="F124" s="39">
        <v>839</v>
      </c>
      <c r="G124" s="39">
        <v>4062</v>
      </c>
      <c r="H124" s="39">
        <v>485</v>
      </c>
      <c r="I124" s="39">
        <v>2417</v>
      </c>
      <c r="J124" s="39">
        <v>139</v>
      </c>
      <c r="K124" s="39">
        <v>951</v>
      </c>
      <c r="L124" s="39">
        <v>3400</v>
      </c>
      <c r="M124" s="39">
        <v>17767</v>
      </c>
      <c r="N124" s="39">
        <v>8410</v>
      </c>
      <c r="O124" s="39">
        <v>20187</v>
      </c>
      <c r="P124" s="39">
        <v>4625</v>
      </c>
      <c r="Q124" s="39">
        <v>20235</v>
      </c>
      <c r="R124" s="13">
        <f t="shared" si="1"/>
        <v>16435</v>
      </c>
      <c r="T124" s="92"/>
      <c r="V124" s="50"/>
    </row>
    <row r="125" spans="1:22" ht="15.6" x14ac:dyDescent="0.3">
      <c r="A125" s="38">
        <v>36951</v>
      </c>
      <c r="B125" s="39">
        <v>1204</v>
      </c>
      <c r="C125" s="39">
        <v>7191</v>
      </c>
      <c r="D125" s="39">
        <v>387</v>
      </c>
      <c r="E125" s="39">
        <v>3558</v>
      </c>
      <c r="F125" s="39">
        <v>847</v>
      </c>
      <c r="G125" s="39">
        <v>4313</v>
      </c>
      <c r="H125" s="39">
        <v>910</v>
      </c>
      <c r="I125" s="39">
        <v>3862</v>
      </c>
      <c r="J125" s="39">
        <v>182</v>
      </c>
      <c r="K125" s="39">
        <v>868</v>
      </c>
      <c r="L125" s="39">
        <v>3530</v>
      </c>
      <c r="M125" s="39">
        <v>19792</v>
      </c>
      <c r="N125" s="39">
        <v>7415</v>
      </c>
      <c r="O125" s="39">
        <v>22492</v>
      </c>
      <c r="P125" s="39">
        <v>5129</v>
      </c>
      <c r="Q125" s="39">
        <v>18173</v>
      </c>
      <c r="R125" s="13">
        <f t="shared" si="1"/>
        <v>16074</v>
      </c>
      <c r="T125" s="92"/>
      <c r="V125" s="50"/>
    </row>
    <row r="126" spans="1:22" ht="15.6" x14ac:dyDescent="0.3">
      <c r="A126" s="38">
        <v>37315</v>
      </c>
      <c r="B126" s="39">
        <v>1283</v>
      </c>
      <c r="C126" s="39">
        <v>6418</v>
      </c>
      <c r="D126" s="39">
        <v>661</v>
      </c>
      <c r="E126" s="39">
        <v>4159</v>
      </c>
      <c r="F126" s="39">
        <v>826</v>
      </c>
      <c r="G126" s="39">
        <v>4179</v>
      </c>
      <c r="H126" s="39">
        <v>447</v>
      </c>
      <c r="I126" s="39">
        <v>2477</v>
      </c>
      <c r="J126" s="39">
        <v>173</v>
      </c>
      <c r="K126" s="39">
        <v>960</v>
      </c>
      <c r="L126" s="39">
        <v>3391</v>
      </c>
      <c r="M126" s="39">
        <v>18194</v>
      </c>
      <c r="N126" s="39">
        <v>7285</v>
      </c>
      <c r="O126" s="39">
        <v>21710</v>
      </c>
      <c r="P126" s="39">
        <v>4108</v>
      </c>
      <c r="Q126" s="39">
        <v>20619</v>
      </c>
      <c r="R126" s="13">
        <f t="shared" si="1"/>
        <v>14784</v>
      </c>
      <c r="T126" s="92"/>
      <c r="V126" s="50"/>
    </row>
    <row r="127" spans="1:22" ht="15.6" x14ac:dyDescent="0.3">
      <c r="A127" s="38">
        <v>36958</v>
      </c>
      <c r="B127" s="39">
        <v>1075</v>
      </c>
      <c r="C127" s="39">
        <v>7404</v>
      </c>
      <c r="D127" s="39">
        <v>399</v>
      </c>
      <c r="E127" s="39">
        <v>3619</v>
      </c>
      <c r="F127" s="39">
        <v>899</v>
      </c>
      <c r="G127" s="39">
        <v>4414</v>
      </c>
      <c r="H127" s="39">
        <v>798</v>
      </c>
      <c r="I127" s="39">
        <v>4035</v>
      </c>
      <c r="J127" s="39">
        <v>195</v>
      </c>
      <c r="K127" s="39">
        <v>874</v>
      </c>
      <c r="L127" s="39">
        <v>3365</v>
      </c>
      <c r="M127" s="39">
        <v>20346</v>
      </c>
      <c r="N127" s="39">
        <v>7488</v>
      </c>
      <c r="O127" s="39">
        <v>23341</v>
      </c>
      <c r="P127" s="39">
        <v>4733</v>
      </c>
      <c r="Q127" s="39">
        <v>19089</v>
      </c>
      <c r="R127" s="13">
        <f t="shared" si="1"/>
        <v>15586</v>
      </c>
      <c r="T127" s="92"/>
      <c r="V127" s="50"/>
    </row>
    <row r="128" spans="1:22" ht="15.6" x14ac:dyDescent="0.3">
      <c r="A128" s="38">
        <v>37322</v>
      </c>
      <c r="B128" s="39">
        <v>1266</v>
      </c>
      <c r="C128" s="39">
        <v>6538</v>
      </c>
      <c r="D128" s="39">
        <v>710</v>
      </c>
      <c r="E128" s="39">
        <v>4285</v>
      </c>
      <c r="F128" s="39">
        <v>744</v>
      </c>
      <c r="G128" s="39">
        <v>4280</v>
      </c>
      <c r="H128" s="39">
        <v>382</v>
      </c>
      <c r="I128" s="39">
        <v>2569</v>
      </c>
      <c r="J128" s="39">
        <v>129</v>
      </c>
      <c r="K128" s="39">
        <v>994</v>
      </c>
      <c r="L128" s="39">
        <v>3231</v>
      </c>
      <c r="M128" s="39">
        <v>18666</v>
      </c>
      <c r="N128" s="39">
        <v>7338</v>
      </c>
      <c r="O128" s="39">
        <v>22701</v>
      </c>
      <c r="P128" s="39">
        <v>3610</v>
      </c>
      <c r="Q128" s="39">
        <v>21247</v>
      </c>
      <c r="R128" s="13">
        <f t="shared" si="1"/>
        <v>14179</v>
      </c>
      <c r="T128" s="92"/>
      <c r="V128" s="50"/>
    </row>
    <row r="129" spans="1:22" ht="15.6" x14ac:dyDescent="0.3">
      <c r="A129" s="38">
        <v>36965</v>
      </c>
      <c r="B129" s="39">
        <v>1121</v>
      </c>
      <c r="C129" s="39">
        <v>7517</v>
      </c>
      <c r="D129" s="39">
        <v>387</v>
      </c>
      <c r="E129" s="39">
        <v>3654</v>
      </c>
      <c r="F129" s="39">
        <v>1012</v>
      </c>
      <c r="G129" s="39">
        <v>4485</v>
      </c>
      <c r="H129" s="39">
        <v>845</v>
      </c>
      <c r="I129" s="39">
        <v>4073</v>
      </c>
      <c r="J129" s="39">
        <v>261</v>
      </c>
      <c r="K129" s="39">
        <v>878</v>
      </c>
      <c r="L129" s="39">
        <v>3626</v>
      </c>
      <c r="M129" s="39">
        <v>20606</v>
      </c>
      <c r="N129" s="39">
        <v>7315</v>
      </c>
      <c r="O129" s="39">
        <v>24160</v>
      </c>
      <c r="P129" s="39">
        <v>4168</v>
      </c>
      <c r="Q129" s="39">
        <v>19950</v>
      </c>
      <c r="R129" s="13">
        <f t="shared" si="1"/>
        <v>15109</v>
      </c>
      <c r="T129" s="92"/>
      <c r="V129" s="50"/>
    </row>
    <row r="130" spans="1:22" ht="15.6" x14ac:dyDescent="0.3">
      <c r="A130" s="38">
        <v>37329</v>
      </c>
      <c r="B130" s="39">
        <v>1388</v>
      </c>
      <c r="C130" s="39">
        <v>6718</v>
      </c>
      <c r="D130" s="39">
        <v>648</v>
      </c>
      <c r="E130" s="39">
        <v>4398</v>
      </c>
      <c r="F130" s="39">
        <v>807</v>
      </c>
      <c r="G130" s="39">
        <v>4368</v>
      </c>
      <c r="H130" s="39">
        <v>412</v>
      </c>
      <c r="I130" s="39">
        <v>2605</v>
      </c>
      <c r="J130" s="39">
        <v>129</v>
      </c>
      <c r="K130" s="39">
        <v>1001</v>
      </c>
      <c r="L130" s="39">
        <v>3383</v>
      </c>
      <c r="M130" s="39">
        <v>19090</v>
      </c>
      <c r="N130" s="39">
        <v>7283</v>
      </c>
      <c r="O130" s="39">
        <v>23849</v>
      </c>
      <c r="P130" s="39">
        <v>2955</v>
      </c>
      <c r="Q130" s="39">
        <v>22119</v>
      </c>
      <c r="R130" s="13">
        <f t="shared" si="1"/>
        <v>13621</v>
      </c>
      <c r="T130" s="92"/>
      <c r="V130" s="50"/>
    </row>
    <row r="131" spans="1:22" ht="15.6" x14ac:dyDescent="0.3">
      <c r="A131" s="38">
        <v>36972</v>
      </c>
      <c r="B131" s="39">
        <v>1182</v>
      </c>
      <c r="C131" s="39">
        <v>7626</v>
      </c>
      <c r="D131" s="39">
        <v>471</v>
      </c>
      <c r="E131" s="39">
        <v>3676</v>
      </c>
      <c r="F131" s="39">
        <v>1092</v>
      </c>
      <c r="G131" s="39">
        <v>4523</v>
      </c>
      <c r="H131" s="39">
        <v>859</v>
      </c>
      <c r="I131" s="39">
        <v>4136</v>
      </c>
      <c r="J131" s="39">
        <v>275</v>
      </c>
      <c r="K131" s="39">
        <v>905</v>
      </c>
      <c r="L131" s="39">
        <v>3878</v>
      </c>
      <c r="M131" s="39">
        <v>20866</v>
      </c>
      <c r="N131" s="39">
        <v>6439</v>
      </c>
      <c r="O131" s="39">
        <v>25448</v>
      </c>
      <c r="P131" s="39">
        <v>3453</v>
      </c>
      <c r="Q131" s="39">
        <v>20900</v>
      </c>
      <c r="R131" s="13">
        <f t="shared" ref="R131:R194" si="2">P131+N131+L131</f>
        <v>13770</v>
      </c>
      <c r="T131" s="92"/>
      <c r="V131" s="50"/>
    </row>
    <row r="132" spans="1:22" ht="15.6" x14ac:dyDescent="0.3">
      <c r="A132" s="38">
        <v>37336</v>
      </c>
      <c r="B132" s="39">
        <v>1290</v>
      </c>
      <c r="C132" s="39">
        <v>6985</v>
      </c>
      <c r="D132" s="39">
        <v>878</v>
      </c>
      <c r="E132" s="39">
        <v>4533</v>
      </c>
      <c r="F132" s="39">
        <v>712</v>
      </c>
      <c r="G132" s="39">
        <v>4499</v>
      </c>
      <c r="H132" s="39">
        <v>449</v>
      </c>
      <c r="I132" s="39">
        <v>2616</v>
      </c>
      <c r="J132" s="39">
        <v>122</v>
      </c>
      <c r="K132" s="39">
        <v>1006</v>
      </c>
      <c r="L132" s="39">
        <v>3450</v>
      </c>
      <c r="M132" s="39">
        <v>19639</v>
      </c>
      <c r="N132" s="39">
        <v>7090</v>
      </c>
      <c r="O132" s="39">
        <v>24831</v>
      </c>
      <c r="P132" s="39">
        <v>2736</v>
      </c>
      <c r="Q132" s="39">
        <v>22585</v>
      </c>
      <c r="R132" s="13">
        <f t="shared" si="2"/>
        <v>13276</v>
      </c>
      <c r="T132" s="92"/>
      <c r="V132" s="50"/>
    </row>
    <row r="133" spans="1:22" ht="15.6" x14ac:dyDescent="0.3">
      <c r="A133" s="38">
        <v>36979</v>
      </c>
      <c r="B133" s="39">
        <v>1184</v>
      </c>
      <c r="C133" s="39">
        <v>7715</v>
      </c>
      <c r="D133" s="39">
        <v>452</v>
      </c>
      <c r="E133" s="39">
        <v>3730</v>
      </c>
      <c r="F133" s="39">
        <v>1000</v>
      </c>
      <c r="G133" s="39">
        <v>4693</v>
      </c>
      <c r="H133" s="39">
        <v>721</v>
      </c>
      <c r="I133" s="39">
        <v>4306</v>
      </c>
      <c r="J133" s="39">
        <v>281</v>
      </c>
      <c r="K133" s="39">
        <v>933</v>
      </c>
      <c r="L133" s="39">
        <v>3638</v>
      </c>
      <c r="M133" s="39">
        <v>21376</v>
      </c>
      <c r="N133" s="39">
        <v>6338</v>
      </c>
      <c r="O133" s="39">
        <v>26635</v>
      </c>
      <c r="P133" s="39">
        <v>2907</v>
      </c>
      <c r="Q133" s="39">
        <v>21620</v>
      </c>
      <c r="R133" s="13">
        <f t="shared" si="2"/>
        <v>12883</v>
      </c>
      <c r="T133" s="92"/>
      <c r="V133" s="50"/>
    </row>
    <row r="134" spans="1:22" ht="15.6" x14ac:dyDescent="0.3">
      <c r="A134" s="38">
        <v>37343</v>
      </c>
      <c r="B134" s="39">
        <v>1213</v>
      </c>
      <c r="C134" s="39">
        <v>7140</v>
      </c>
      <c r="D134" s="39">
        <v>829</v>
      </c>
      <c r="E134" s="39">
        <v>4593</v>
      </c>
      <c r="F134" s="39">
        <v>712</v>
      </c>
      <c r="G134" s="39">
        <v>4589</v>
      </c>
      <c r="H134" s="39">
        <v>454</v>
      </c>
      <c r="I134" s="39">
        <v>2658</v>
      </c>
      <c r="J134" s="39">
        <v>122</v>
      </c>
      <c r="K134" s="39">
        <v>1006</v>
      </c>
      <c r="L134" s="39">
        <v>3329</v>
      </c>
      <c r="M134" s="39">
        <v>19986</v>
      </c>
      <c r="N134" s="39">
        <v>6788</v>
      </c>
      <c r="O134" s="39">
        <v>26090</v>
      </c>
      <c r="P134" s="39">
        <v>2405</v>
      </c>
      <c r="Q134" s="39">
        <v>22996</v>
      </c>
      <c r="R134" s="13">
        <f t="shared" si="2"/>
        <v>12522</v>
      </c>
      <c r="T134" s="92"/>
      <c r="V134" s="50"/>
    </row>
    <row r="135" spans="1:22" ht="15.6" x14ac:dyDescent="0.3">
      <c r="A135" s="38">
        <v>36986</v>
      </c>
      <c r="B135" s="39">
        <v>1132</v>
      </c>
      <c r="C135" s="39">
        <v>7903</v>
      </c>
      <c r="D135" s="39">
        <v>499</v>
      </c>
      <c r="E135" s="39">
        <v>3802</v>
      </c>
      <c r="F135" s="39">
        <v>910</v>
      </c>
      <c r="G135" s="39">
        <v>4819</v>
      </c>
      <c r="H135" s="39">
        <v>605</v>
      </c>
      <c r="I135" s="39">
        <v>4462</v>
      </c>
      <c r="J135" s="39">
        <v>268</v>
      </c>
      <c r="K135" s="39">
        <v>954</v>
      </c>
      <c r="L135" s="39">
        <v>3415</v>
      </c>
      <c r="M135" s="39">
        <v>21940</v>
      </c>
      <c r="N135" s="39">
        <v>5618</v>
      </c>
      <c r="O135" s="39">
        <v>27834</v>
      </c>
      <c r="P135" s="39">
        <v>2477</v>
      </c>
      <c r="Q135" s="39">
        <v>22284</v>
      </c>
      <c r="R135" s="13">
        <f t="shared" si="2"/>
        <v>11510</v>
      </c>
      <c r="T135" s="92"/>
      <c r="V135" s="50"/>
    </row>
    <row r="136" spans="1:22" ht="15.6" x14ac:dyDescent="0.3">
      <c r="A136" s="38">
        <v>37350</v>
      </c>
      <c r="B136" s="39">
        <v>1118</v>
      </c>
      <c r="C136" s="39">
        <v>7302</v>
      </c>
      <c r="D136" s="39">
        <v>734</v>
      </c>
      <c r="E136" s="39">
        <v>4708</v>
      </c>
      <c r="F136" s="39">
        <v>659</v>
      </c>
      <c r="G136" s="39">
        <v>4706</v>
      </c>
      <c r="H136" s="39">
        <v>424</v>
      </c>
      <c r="I136" s="39">
        <v>2720</v>
      </c>
      <c r="J136" s="39">
        <v>104</v>
      </c>
      <c r="K136" s="39">
        <v>1025</v>
      </c>
      <c r="L136" s="39">
        <v>3038</v>
      </c>
      <c r="M136" s="39">
        <v>20460</v>
      </c>
      <c r="N136" s="39">
        <v>6301</v>
      </c>
      <c r="O136" s="39">
        <v>27022</v>
      </c>
      <c r="P136" s="39">
        <v>2538</v>
      </c>
      <c r="Q136" s="39">
        <v>23267</v>
      </c>
      <c r="R136" s="13">
        <f t="shared" si="2"/>
        <v>11877</v>
      </c>
      <c r="T136" s="92"/>
      <c r="V136" s="50"/>
    </row>
    <row r="137" spans="1:22" ht="15.6" x14ac:dyDescent="0.3">
      <c r="A137" s="38">
        <v>36993</v>
      </c>
      <c r="B137" s="39">
        <v>1098</v>
      </c>
      <c r="C137" s="39">
        <v>8073</v>
      </c>
      <c r="D137" s="39">
        <v>404</v>
      </c>
      <c r="E137" s="39">
        <v>4038</v>
      </c>
      <c r="F137" s="39">
        <v>879</v>
      </c>
      <c r="G137" s="39">
        <v>4927</v>
      </c>
      <c r="H137" s="39">
        <v>569</v>
      </c>
      <c r="I137" s="39">
        <v>4561</v>
      </c>
      <c r="J137" s="39">
        <v>274</v>
      </c>
      <c r="K137" s="39">
        <v>954</v>
      </c>
      <c r="L137" s="39">
        <v>3223</v>
      </c>
      <c r="M137" s="39">
        <v>22552</v>
      </c>
      <c r="N137" s="39">
        <v>5216</v>
      </c>
      <c r="O137" s="39">
        <v>28781</v>
      </c>
      <c r="P137" s="39">
        <v>2090</v>
      </c>
      <c r="Q137" s="39">
        <v>22744</v>
      </c>
      <c r="R137" s="13">
        <f t="shared" si="2"/>
        <v>10529</v>
      </c>
      <c r="T137" s="92"/>
      <c r="V137" s="50"/>
    </row>
    <row r="138" spans="1:22" ht="15.6" x14ac:dyDescent="0.3">
      <c r="A138" s="38">
        <v>37357</v>
      </c>
      <c r="B138" s="39">
        <v>1021</v>
      </c>
      <c r="C138" s="39">
        <v>7484</v>
      </c>
      <c r="D138" s="39">
        <v>727</v>
      </c>
      <c r="E138" s="39">
        <v>4749</v>
      </c>
      <c r="F138" s="39">
        <v>697</v>
      </c>
      <c r="G138" s="39">
        <v>4771</v>
      </c>
      <c r="H138" s="39">
        <v>438</v>
      </c>
      <c r="I138" s="39">
        <v>2744</v>
      </c>
      <c r="J138" s="39">
        <v>101</v>
      </c>
      <c r="K138" s="39">
        <v>1029</v>
      </c>
      <c r="L138" s="39">
        <v>2985</v>
      </c>
      <c r="M138" s="39">
        <v>20777</v>
      </c>
      <c r="N138" s="39">
        <v>6315</v>
      </c>
      <c r="O138" s="39">
        <v>27897</v>
      </c>
      <c r="P138" s="39">
        <v>2563</v>
      </c>
      <c r="Q138" s="39">
        <v>23550</v>
      </c>
      <c r="R138" s="13">
        <f t="shared" si="2"/>
        <v>11863</v>
      </c>
      <c r="T138" s="92"/>
      <c r="V138" s="50"/>
    </row>
    <row r="139" spans="1:22" ht="15.6" x14ac:dyDescent="0.3">
      <c r="A139" s="38">
        <v>37000</v>
      </c>
      <c r="B139" s="39">
        <v>952</v>
      </c>
      <c r="C139" s="39">
        <v>8297</v>
      </c>
      <c r="D139" s="39">
        <v>407</v>
      </c>
      <c r="E139" s="39">
        <v>4120</v>
      </c>
      <c r="F139" s="39">
        <v>853</v>
      </c>
      <c r="G139" s="39">
        <v>5033</v>
      </c>
      <c r="H139" s="39">
        <v>531</v>
      </c>
      <c r="I139" s="39">
        <v>4635</v>
      </c>
      <c r="J139" s="39">
        <v>205</v>
      </c>
      <c r="K139" s="39">
        <v>1021</v>
      </c>
      <c r="L139" s="39">
        <v>2947</v>
      </c>
      <c r="M139" s="39">
        <v>23106</v>
      </c>
      <c r="N139" s="39">
        <v>4735</v>
      </c>
      <c r="O139" s="39">
        <v>29648</v>
      </c>
      <c r="P139" s="39">
        <v>2060</v>
      </c>
      <c r="Q139" s="39">
        <v>22904</v>
      </c>
      <c r="R139" s="13">
        <f t="shared" si="2"/>
        <v>9742</v>
      </c>
      <c r="T139" s="92"/>
      <c r="V139" s="50"/>
    </row>
    <row r="140" spans="1:22" ht="15.6" x14ac:dyDescent="0.3">
      <c r="A140" s="38">
        <v>37364</v>
      </c>
      <c r="B140" s="39">
        <v>1005</v>
      </c>
      <c r="C140" s="39">
        <v>7629</v>
      </c>
      <c r="D140" s="39">
        <v>697</v>
      </c>
      <c r="E140" s="39">
        <v>4805</v>
      </c>
      <c r="F140" s="39">
        <v>639</v>
      </c>
      <c r="G140" s="39">
        <v>4904</v>
      </c>
      <c r="H140" s="39">
        <v>409</v>
      </c>
      <c r="I140" s="39">
        <v>2800</v>
      </c>
      <c r="J140" s="39">
        <v>65</v>
      </c>
      <c r="K140" s="39">
        <v>1051</v>
      </c>
      <c r="L140" s="39">
        <v>2816</v>
      </c>
      <c r="M140" s="39">
        <v>21189</v>
      </c>
      <c r="N140" s="39">
        <v>6281</v>
      </c>
      <c r="O140" s="39">
        <v>28841</v>
      </c>
      <c r="P140" s="39">
        <v>2613</v>
      </c>
      <c r="Q140" s="39">
        <v>23724</v>
      </c>
      <c r="R140" s="13">
        <f t="shared" si="2"/>
        <v>11710</v>
      </c>
      <c r="T140" s="92"/>
      <c r="V140" s="50"/>
    </row>
    <row r="141" spans="1:22" ht="15.6" x14ac:dyDescent="0.3">
      <c r="A141" s="38">
        <v>37007</v>
      </c>
      <c r="B141" s="39">
        <v>915</v>
      </c>
      <c r="C141" s="39">
        <v>8510</v>
      </c>
      <c r="D141" s="39">
        <v>397</v>
      </c>
      <c r="E141" s="39">
        <v>4138</v>
      </c>
      <c r="F141" s="39">
        <v>705</v>
      </c>
      <c r="G141" s="39">
        <v>5208</v>
      </c>
      <c r="H141" s="39">
        <v>518</v>
      </c>
      <c r="I141" s="39">
        <v>4671</v>
      </c>
      <c r="J141" s="39">
        <v>154</v>
      </c>
      <c r="K141" s="39">
        <v>1023</v>
      </c>
      <c r="L141" s="39">
        <v>2689</v>
      </c>
      <c r="M141" s="39">
        <v>23550</v>
      </c>
      <c r="N141" s="39">
        <v>5168</v>
      </c>
      <c r="O141" s="39">
        <v>30482</v>
      </c>
      <c r="P141" s="39">
        <v>2115</v>
      </c>
      <c r="Q141" s="39">
        <v>23143</v>
      </c>
      <c r="R141" s="13">
        <f t="shared" si="2"/>
        <v>9972</v>
      </c>
      <c r="T141" s="92"/>
      <c r="V141" s="50"/>
    </row>
    <row r="142" spans="1:22" ht="15.6" x14ac:dyDescent="0.3">
      <c r="A142" s="38">
        <v>37371</v>
      </c>
      <c r="B142" s="39">
        <v>875</v>
      </c>
      <c r="C142" s="39">
        <v>7811</v>
      </c>
      <c r="D142" s="39">
        <v>593</v>
      </c>
      <c r="E142" s="39">
        <v>4974</v>
      </c>
      <c r="F142" s="39">
        <v>557</v>
      </c>
      <c r="G142" s="39">
        <v>5037</v>
      </c>
      <c r="H142" s="39">
        <v>438</v>
      </c>
      <c r="I142" s="39">
        <v>2863</v>
      </c>
      <c r="J142" s="39">
        <v>38</v>
      </c>
      <c r="K142" s="39">
        <v>1077</v>
      </c>
      <c r="L142" s="39">
        <v>2500</v>
      </c>
      <c r="M142" s="39">
        <v>21763</v>
      </c>
      <c r="N142" s="39">
        <v>6522</v>
      </c>
      <c r="O142" s="39">
        <v>29726</v>
      </c>
      <c r="P142" s="39">
        <v>2698</v>
      </c>
      <c r="Q142" s="39">
        <v>23995</v>
      </c>
      <c r="R142" s="13">
        <f t="shared" si="2"/>
        <v>11720</v>
      </c>
      <c r="T142" s="92"/>
      <c r="V142" s="50"/>
    </row>
    <row r="143" spans="1:22" ht="15.6" x14ac:dyDescent="0.3">
      <c r="A143" s="38">
        <v>37014</v>
      </c>
      <c r="B143" s="39">
        <v>814</v>
      </c>
      <c r="C143" s="39">
        <v>8685</v>
      </c>
      <c r="D143" s="39">
        <v>308</v>
      </c>
      <c r="E143" s="39">
        <v>4257</v>
      </c>
      <c r="F143" s="39">
        <v>584</v>
      </c>
      <c r="G143" s="39">
        <v>5355</v>
      </c>
      <c r="H143" s="39">
        <v>426</v>
      </c>
      <c r="I143" s="39">
        <v>4796</v>
      </c>
      <c r="J143" s="39">
        <v>148</v>
      </c>
      <c r="K143" s="39">
        <v>1098</v>
      </c>
      <c r="L143" s="39">
        <v>2280</v>
      </c>
      <c r="M143" s="39">
        <v>24191</v>
      </c>
      <c r="N143" s="39">
        <v>5444</v>
      </c>
      <c r="O143" s="39">
        <v>31129</v>
      </c>
      <c r="P143" s="39">
        <v>2110</v>
      </c>
      <c r="Q143" s="39">
        <v>23300</v>
      </c>
      <c r="R143" s="13">
        <f t="shared" si="2"/>
        <v>9834</v>
      </c>
      <c r="T143" s="92"/>
      <c r="V143" s="50"/>
    </row>
    <row r="144" spans="1:22" ht="15.6" x14ac:dyDescent="0.3">
      <c r="A144" s="38">
        <v>37378</v>
      </c>
      <c r="B144" s="39">
        <v>704</v>
      </c>
      <c r="C144" s="39">
        <v>8073</v>
      </c>
      <c r="D144" s="39">
        <v>501</v>
      </c>
      <c r="E144" s="39">
        <v>5077</v>
      </c>
      <c r="F144" s="39">
        <v>476</v>
      </c>
      <c r="G144" s="39">
        <v>5142</v>
      </c>
      <c r="H144" s="39">
        <v>368</v>
      </c>
      <c r="I144" s="39">
        <v>2946</v>
      </c>
      <c r="J144" s="39">
        <v>38</v>
      </c>
      <c r="K144" s="39">
        <v>1080</v>
      </c>
      <c r="L144" s="39">
        <v>2088</v>
      </c>
      <c r="M144" s="39">
        <v>22318</v>
      </c>
      <c r="N144" s="39">
        <v>6405</v>
      </c>
      <c r="O144" s="39">
        <v>30601</v>
      </c>
      <c r="P144" s="39">
        <v>2711</v>
      </c>
      <c r="Q144" s="39">
        <v>24250</v>
      </c>
      <c r="R144" s="13">
        <f t="shared" si="2"/>
        <v>11204</v>
      </c>
      <c r="T144" s="92"/>
      <c r="V144" s="50"/>
    </row>
    <row r="145" spans="1:22" ht="15.6" x14ac:dyDescent="0.3">
      <c r="A145" s="38">
        <v>37021</v>
      </c>
      <c r="B145" s="39">
        <v>690</v>
      </c>
      <c r="C145" s="39">
        <v>8844</v>
      </c>
      <c r="D145" s="39">
        <v>300</v>
      </c>
      <c r="E145" s="39">
        <v>4295</v>
      </c>
      <c r="F145" s="39">
        <v>536</v>
      </c>
      <c r="G145" s="39">
        <v>5455</v>
      </c>
      <c r="H145" s="39">
        <v>415</v>
      </c>
      <c r="I145" s="39">
        <v>4847</v>
      </c>
      <c r="J145" s="39">
        <v>158</v>
      </c>
      <c r="K145" s="39">
        <v>1101</v>
      </c>
      <c r="L145" s="39">
        <v>2099</v>
      </c>
      <c r="M145" s="39">
        <v>24542</v>
      </c>
      <c r="N145" s="39">
        <v>5620</v>
      </c>
      <c r="O145" s="39">
        <v>31897</v>
      </c>
      <c r="P145" s="39">
        <v>2133</v>
      </c>
      <c r="Q145" s="39">
        <v>23616</v>
      </c>
      <c r="R145" s="13">
        <f t="shared" si="2"/>
        <v>9852</v>
      </c>
      <c r="T145" s="92"/>
      <c r="V145" s="50"/>
    </row>
    <row r="146" spans="1:22" ht="15.6" x14ac:dyDescent="0.3">
      <c r="A146" s="38">
        <v>37385</v>
      </c>
      <c r="B146" s="39">
        <v>591</v>
      </c>
      <c r="C146" s="39">
        <v>8286</v>
      </c>
      <c r="D146" s="39">
        <v>320</v>
      </c>
      <c r="E146" s="39">
        <v>5268</v>
      </c>
      <c r="F146" s="39">
        <v>392</v>
      </c>
      <c r="G146" s="39">
        <v>5304</v>
      </c>
      <c r="H146" s="39">
        <v>332</v>
      </c>
      <c r="I146" s="39">
        <v>2990</v>
      </c>
      <c r="J146" s="39">
        <v>19</v>
      </c>
      <c r="K146" s="39">
        <v>1105</v>
      </c>
      <c r="L146" s="39">
        <v>1653</v>
      </c>
      <c r="M146" s="39">
        <v>22952</v>
      </c>
      <c r="N146" s="39">
        <v>6836</v>
      </c>
      <c r="O146" s="39">
        <v>31637</v>
      </c>
      <c r="P146" s="39">
        <v>2195</v>
      </c>
      <c r="Q146" s="39">
        <v>24804</v>
      </c>
      <c r="R146" s="13">
        <f t="shared" si="2"/>
        <v>10684</v>
      </c>
      <c r="T146" s="92"/>
      <c r="V146" s="50"/>
    </row>
    <row r="147" spans="1:22" ht="15.6" x14ac:dyDescent="0.3">
      <c r="A147" s="38">
        <v>37028</v>
      </c>
      <c r="B147" s="39">
        <v>683</v>
      </c>
      <c r="C147" s="39">
        <v>8943</v>
      </c>
      <c r="D147" s="39">
        <v>180</v>
      </c>
      <c r="E147" s="39">
        <v>4389</v>
      </c>
      <c r="F147" s="39">
        <v>514</v>
      </c>
      <c r="G147" s="39">
        <v>5508</v>
      </c>
      <c r="H147" s="39">
        <v>369</v>
      </c>
      <c r="I147" s="39">
        <v>4945</v>
      </c>
      <c r="J147" s="39">
        <v>150</v>
      </c>
      <c r="K147" s="39">
        <v>1118</v>
      </c>
      <c r="L147" s="39">
        <v>1896</v>
      </c>
      <c r="M147" s="39">
        <v>24902</v>
      </c>
      <c r="N147" s="39">
        <v>6187</v>
      </c>
      <c r="O147" s="39">
        <v>32519</v>
      </c>
      <c r="P147" s="39">
        <v>2083</v>
      </c>
      <c r="Q147" s="39">
        <v>23781</v>
      </c>
      <c r="R147" s="13">
        <f t="shared" si="2"/>
        <v>10166</v>
      </c>
      <c r="T147" s="92"/>
      <c r="V147" s="50"/>
    </row>
    <row r="148" spans="1:22" ht="15.6" x14ac:dyDescent="0.3">
      <c r="A148" s="38">
        <v>37392</v>
      </c>
      <c r="B148" s="39">
        <v>571</v>
      </c>
      <c r="C148" s="39">
        <v>8403</v>
      </c>
      <c r="D148" s="39">
        <v>278</v>
      </c>
      <c r="E148" s="39">
        <v>5389</v>
      </c>
      <c r="F148" s="39">
        <v>397</v>
      </c>
      <c r="G148" s="39">
        <v>5351</v>
      </c>
      <c r="H148" s="39">
        <v>317</v>
      </c>
      <c r="I148" s="39">
        <v>3044</v>
      </c>
      <c r="J148" s="39">
        <v>21</v>
      </c>
      <c r="K148" s="39">
        <v>1108</v>
      </c>
      <c r="L148" s="39">
        <v>1583</v>
      </c>
      <c r="M148" s="39">
        <v>23294</v>
      </c>
      <c r="N148" s="39">
        <v>6814</v>
      </c>
      <c r="O148" s="39">
        <v>32621</v>
      </c>
      <c r="P148" s="39">
        <v>2429</v>
      </c>
      <c r="Q148" s="39">
        <v>25202</v>
      </c>
      <c r="R148" s="13">
        <f t="shared" si="2"/>
        <v>10826</v>
      </c>
      <c r="T148" s="92"/>
      <c r="V148" s="50"/>
    </row>
    <row r="149" spans="1:22" ht="15.6" x14ac:dyDescent="0.3">
      <c r="A149" s="38">
        <v>37035</v>
      </c>
      <c r="B149" s="39">
        <v>535</v>
      </c>
      <c r="C149" s="39">
        <v>9117</v>
      </c>
      <c r="D149" s="39">
        <v>174</v>
      </c>
      <c r="E149" s="39">
        <v>4422</v>
      </c>
      <c r="F149" s="39">
        <v>455</v>
      </c>
      <c r="G149" s="39">
        <v>5595</v>
      </c>
      <c r="H149" s="39">
        <v>228</v>
      </c>
      <c r="I149" s="39">
        <v>5050</v>
      </c>
      <c r="J149" s="39">
        <v>155</v>
      </c>
      <c r="K149" s="39">
        <v>1118</v>
      </c>
      <c r="L149" s="39">
        <v>1547</v>
      </c>
      <c r="M149" s="39">
        <v>25302</v>
      </c>
      <c r="N149" s="39">
        <v>6164</v>
      </c>
      <c r="O149" s="39">
        <v>33260</v>
      </c>
      <c r="P149" s="39">
        <v>1949</v>
      </c>
      <c r="Q149" s="39">
        <v>24058</v>
      </c>
      <c r="R149" s="13">
        <f t="shared" si="2"/>
        <v>9660</v>
      </c>
      <c r="T149" s="92"/>
      <c r="V149" s="50"/>
    </row>
    <row r="150" spans="1:22" ht="15.6" x14ac:dyDescent="0.3">
      <c r="A150" s="38">
        <v>37399</v>
      </c>
      <c r="B150" s="39">
        <v>440</v>
      </c>
      <c r="C150" s="39">
        <v>8550</v>
      </c>
      <c r="D150" s="39">
        <v>203</v>
      </c>
      <c r="E150" s="39">
        <v>5434</v>
      </c>
      <c r="F150" s="39">
        <v>312</v>
      </c>
      <c r="G150" s="39">
        <v>5469</v>
      </c>
      <c r="H150" s="39">
        <v>335</v>
      </c>
      <c r="I150" s="39">
        <v>3094</v>
      </c>
      <c r="J150" s="39">
        <v>21</v>
      </c>
      <c r="K150" s="39">
        <v>1113</v>
      </c>
      <c r="L150" s="39">
        <v>1309</v>
      </c>
      <c r="M150" s="39">
        <v>23659</v>
      </c>
      <c r="N150" s="39">
        <v>6582</v>
      </c>
      <c r="O150" s="39">
        <v>34028</v>
      </c>
      <c r="P150" s="39">
        <v>2522</v>
      </c>
      <c r="Q150" s="39">
        <v>25454</v>
      </c>
      <c r="R150" s="13">
        <f t="shared" si="2"/>
        <v>10413</v>
      </c>
      <c r="T150" s="92"/>
      <c r="V150" s="50"/>
    </row>
    <row r="151" spans="1:22" ht="15.6" x14ac:dyDescent="0.3">
      <c r="A151" s="38">
        <v>37042</v>
      </c>
      <c r="B151" s="39">
        <v>354</v>
      </c>
      <c r="C151" s="39">
        <v>9314</v>
      </c>
      <c r="D151" s="39">
        <v>140</v>
      </c>
      <c r="E151" s="39">
        <v>4445</v>
      </c>
      <c r="F151" s="39">
        <v>364</v>
      </c>
      <c r="G151" s="39">
        <v>5775</v>
      </c>
      <c r="H151" s="39">
        <v>138</v>
      </c>
      <c r="I151" s="39">
        <v>5156</v>
      </c>
      <c r="J151" s="39">
        <v>144</v>
      </c>
      <c r="K151" s="39">
        <v>1130</v>
      </c>
      <c r="L151" s="39">
        <v>1140</v>
      </c>
      <c r="M151" s="39">
        <v>25819</v>
      </c>
      <c r="N151" s="39">
        <v>6653</v>
      </c>
      <c r="O151" s="39">
        <v>33688</v>
      </c>
      <c r="P151" s="39">
        <v>1947</v>
      </c>
      <c r="Q151" s="39">
        <v>24354</v>
      </c>
      <c r="R151" s="13">
        <f t="shared" si="2"/>
        <v>9740</v>
      </c>
      <c r="T151" s="92"/>
      <c r="V151" s="50"/>
    </row>
    <row r="152" spans="1:22" ht="15.6" x14ac:dyDescent="0.3">
      <c r="A152" s="38">
        <v>37406</v>
      </c>
      <c r="B152" s="39">
        <v>356</v>
      </c>
      <c r="C152" s="39">
        <v>8704</v>
      </c>
      <c r="D152" s="39">
        <v>148</v>
      </c>
      <c r="E152" s="39">
        <v>5485</v>
      </c>
      <c r="F152" s="39">
        <v>267</v>
      </c>
      <c r="G152" s="39">
        <v>5554</v>
      </c>
      <c r="H152" s="39">
        <v>292</v>
      </c>
      <c r="I152" s="39">
        <v>3127</v>
      </c>
      <c r="J152" s="39">
        <v>3</v>
      </c>
      <c r="K152" s="39">
        <v>1133</v>
      </c>
      <c r="L152" s="39">
        <v>1066</v>
      </c>
      <c r="M152" s="39">
        <v>24003</v>
      </c>
      <c r="N152" s="39">
        <v>6219</v>
      </c>
      <c r="O152" s="39">
        <v>34825</v>
      </c>
      <c r="P152" s="39">
        <v>2606</v>
      </c>
      <c r="Q152" s="39">
        <v>25633</v>
      </c>
      <c r="R152" s="13">
        <f t="shared" si="2"/>
        <v>9891</v>
      </c>
      <c r="T152" s="92"/>
      <c r="V152" s="50"/>
    </row>
    <row r="153" spans="1:22" ht="15.6" x14ac:dyDescent="0.3">
      <c r="A153" s="38">
        <v>37049</v>
      </c>
      <c r="B153" s="39">
        <v>946</v>
      </c>
      <c r="C153" s="39">
        <v>98</v>
      </c>
      <c r="D153" s="39">
        <v>551</v>
      </c>
      <c r="E153" s="39">
        <v>28</v>
      </c>
      <c r="F153" s="39">
        <v>830</v>
      </c>
      <c r="G153" s="39">
        <v>72</v>
      </c>
      <c r="H153" s="39">
        <v>436</v>
      </c>
      <c r="I153" s="39">
        <v>61</v>
      </c>
      <c r="J153" s="39">
        <v>176</v>
      </c>
      <c r="K153" s="39">
        <v>31</v>
      </c>
      <c r="L153" s="39">
        <v>2940</v>
      </c>
      <c r="M153" s="39">
        <v>289</v>
      </c>
      <c r="N153" s="39">
        <v>7364</v>
      </c>
      <c r="O153" s="39">
        <v>34243</v>
      </c>
      <c r="P153" s="39">
        <v>2148</v>
      </c>
      <c r="Q153" s="39">
        <v>24437</v>
      </c>
      <c r="R153" s="13">
        <f t="shared" si="2"/>
        <v>12452</v>
      </c>
      <c r="T153" s="92"/>
      <c r="V153" s="50"/>
    </row>
    <row r="154" spans="1:22" ht="15.6" x14ac:dyDescent="0.3">
      <c r="A154" s="38">
        <v>37413</v>
      </c>
      <c r="B154" s="39">
        <v>1108</v>
      </c>
      <c r="C154" s="39">
        <v>181</v>
      </c>
      <c r="D154" s="39">
        <v>458</v>
      </c>
      <c r="E154" s="39">
        <v>35</v>
      </c>
      <c r="F154" s="39">
        <v>818</v>
      </c>
      <c r="G154" s="39">
        <v>44</v>
      </c>
      <c r="H154" s="39">
        <v>603</v>
      </c>
      <c r="I154" s="39">
        <v>37</v>
      </c>
      <c r="J154" s="39">
        <v>78</v>
      </c>
      <c r="K154" s="39">
        <v>2</v>
      </c>
      <c r="L154" s="39">
        <v>3066</v>
      </c>
      <c r="M154" s="39">
        <v>300</v>
      </c>
      <c r="N154" s="39">
        <v>6469</v>
      </c>
      <c r="O154" s="39">
        <v>35819</v>
      </c>
      <c r="P154" s="39">
        <v>2548</v>
      </c>
      <c r="Q154" s="39">
        <v>26167</v>
      </c>
      <c r="R154" s="13">
        <f t="shared" si="2"/>
        <v>12083</v>
      </c>
      <c r="T154" s="92"/>
      <c r="V154" s="50"/>
    </row>
    <row r="155" spans="1:22" ht="15.6" x14ac:dyDescent="0.3">
      <c r="A155" s="38">
        <v>37056</v>
      </c>
      <c r="B155" s="39">
        <v>854</v>
      </c>
      <c r="C155" s="39">
        <v>294</v>
      </c>
      <c r="D155" s="39">
        <v>540</v>
      </c>
      <c r="E155" s="39">
        <v>145</v>
      </c>
      <c r="F155" s="39">
        <v>815</v>
      </c>
      <c r="G155" s="39">
        <v>142</v>
      </c>
      <c r="H155" s="39">
        <v>418</v>
      </c>
      <c r="I155" s="39">
        <v>125</v>
      </c>
      <c r="J155" s="39">
        <v>217</v>
      </c>
      <c r="K155" s="39">
        <v>31</v>
      </c>
      <c r="L155" s="39">
        <v>2844</v>
      </c>
      <c r="M155" s="39">
        <v>738</v>
      </c>
      <c r="N155" s="39">
        <v>7368</v>
      </c>
      <c r="O155" s="39">
        <v>35177</v>
      </c>
      <c r="P155" s="39">
        <v>2020</v>
      </c>
      <c r="Q155" s="39">
        <v>24620</v>
      </c>
      <c r="R155" s="13">
        <f t="shared" si="2"/>
        <v>12232</v>
      </c>
      <c r="T155" s="92"/>
      <c r="V155" s="50"/>
    </row>
    <row r="156" spans="1:22" ht="15.6" x14ac:dyDescent="0.3">
      <c r="A156" s="38">
        <v>37420</v>
      </c>
      <c r="B156" s="39">
        <v>1201</v>
      </c>
      <c r="C156" s="39">
        <v>239</v>
      </c>
      <c r="D156" s="39">
        <v>313</v>
      </c>
      <c r="E156" s="39">
        <v>73</v>
      </c>
      <c r="F156" s="39">
        <v>828</v>
      </c>
      <c r="G156" s="39">
        <v>150</v>
      </c>
      <c r="H156" s="39">
        <v>475</v>
      </c>
      <c r="I156" s="39">
        <v>212</v>
      </c>
      <c r="J156" s="39">
        <v>80</v>
      </c>
      <c r="K156" s="39">
        <v>3</v>
      </c>
      <c r="L156" s="39">
        <v>2897</v>
      </c>
      <c r="M156" s="39">
        <v>677</v>
      </c>
      <c r="N156" s="39">
        <v>6414</v>
      </c>
      <c r="O156" s="39">
        <v>36917</v>
      </c>
      <c r="P156" s="39">
        <v>2652</v>
      </c>
      <c r="Q156" s="39">
        <v>26301</v>
      </c>
      <c r="R156" s="13">
        <f t="shared" si="2"/>
        <v>11963</v>
      </c>
      <c r="T156" s="92"/>
      <c r="V156" s="50"/>
    </row>
    <row r="157" spans="1:22" ht="15.6" x14ac:dyDescent="0.3">
      <c r="A157" s="38">
        <v>37063</v>
      </c>
      <c r="B157" s="39">
        <v>948</v>
      </c>
      <c r="C157" s="39">
        <v>476</v>
      </c>
      <c r="D157" s="39">
        <v>593</v>
      </c>
      <c r="E157" s="39">
        <v>203</v>
      </c>
      <c r="F157" s="39">
        <v>747</v>
      </c>
      <c r="G157" s="39">
        <v>273</v>
      </c>
      <c r="H157" s="39">
        <v>471</v>
      </c>
      <c r="I157" s="39">
        <v>144</v>
      </c>
      <c r="J157" s="39">
        <v>219</v>
      </c>
      <c r="K157" s="39">
        <v>50</v>
      </c>
      <c r="L157" s="39">
        <v>2978</v>
      </c>
      <c r="M157" s="39">
        <v>1146</v>
      </c>
      <c r="N157" s="39">
        <v>7448</v>
      </c>
      <c r="O157" s="39">
        <v>36138</v>
      </c>
      <c r="P157" s="39">
        <v>1932</v>
      </c>
      <c r="Q157" s="39">
        <v>24886</v>
      </c>
      <c r="R157" s="13">
        <f t="shared" si="2"/>
        <v>12358</v>
      </c>
      <c r="T157" s="92"/>
      <c r="V157" s="50"/>
    </row>
    <row r="158" spans="1:22" ht="15.6" x14ac:dyDescent="0.3">
      <c r="A158" s="38">
        <v>37427</v>
      </c>
      <c r="B158" s="39">
        <v>1116</v>
      </c>
      <c r="C158" s="39">
        <v>401</v>
      </c>
      <c r="D158" s="39">
        <v>373</v>
      </c>
      <c r="E158" s="39">
        <v>158</v>
      </c>
      <c r="F158" s="39">
        <v>869</v>
      </c>
      <c r="G158" s="39">
        <v>210</v>
      </c>
      <c r="H158" s="39">
        <v>498</v>
      </c>
      <c r="I158" s="39">
        <v>233</v>
      </c>
      <c r="J158" s="39">
        <v>138</v>
      </c>
      <c r="K158" s="39">
        <v>26</v>
      </c>
      <c r="L158" s="39">
        <v>2993</v>
      </c>
      <c r="M158" s="39">
        <v>1027</v>
      </c>
      <c r="N158" s="39">
        <v>7152</v>
      </c>
      <c r="O158" s="39">
        <v>37922</v>
      </c>
      <c r="P158" s="39">
        <v>3505</v>
      </c>
      <c r="Q158" s="39">
        <v>26614</v>
      </c>
      <c r="R158" s="13">
        <f t="shared" si="2"/>
        <v>13650</v>
      </c>
      <c r="T158" s="92"/>
      <c r="V158" s="50"/>
    </row>
    <row r="159" spans="1:22" ht="15.6" x14ac:dyDescent="0.3">
      <c r="A159" s="38">
        <v>37070</v>
      </c>
      <c r="B159" s="39">
        <v>1032</v>
      </c>
      <c r="C159" s="39">
        <v>589</v>
      </c>
      <c r="D159" s="39">
        <v>723</v>
      </c>
      <c r="E159" s="39">
        <v>254</v>
      </c>
      <c r="F159" s="39">
        <v>845</v>
      </c>
      <c r="G159" s="39">
        <v>330</v>
      </c>
      <c r="H159" s="39">
        <v>465</v>
      </c>
      <c r="I159" s="39">
        <v>202</v>
      </c>
      <c r="J159" s="39">
        <v>234</v>
      </c>
      <c r="K159" s="39">
        <v>65</v>
      </c>
      <c r="L159" s="39">
        <v>3300</v>
      </c>
      <c r="M159" s="39">
        <v>1440</v>
      </c>
      <c r="N159" s="39">
        <v>7533</v>
      </c>
      <c r="O159" s="39">
        <v>36924</v>
      </c>
      <c r="P159" s="39">
        <v>2050</v>
      </c>
      <c r="Q159" s="39">
        <v>25216</v>
      </c>
      <c r="R159" s="13">
        <f t="shared" si="2"/>
        <v>12883</v>
      </c>
      <c r="T159" s="92"/>
      <c r="V159" s="50"/>
    </row>
    <row r="160" spans="1:22" ht="15.6" x14ac:dyDescent="0.3">
      <c r="A160" s="38">
        <v>37434</v>
      </c>
      <c r="B160" s="39">
        <v>1137</v>
      </c>
      <c r="C160" s="39">
        <v>551</v>
      </c>
      <c r="D160" s="39">
        <v>396</v>
      </c>
      <c r="E160" s="39">
        <v>243</v>
      </c>
      <c r="F160" s="39">
        <v>1043</v>
      </c>
      <c r="G160" s="39">
        <v>245</v>
      </c>
      <c r="H160" s="39">
        <v>515</v>
      </c>
      <c r="I160" s="39">
        <v>258</v>
      </c>
      <c r="J160" s="39">
        <v>182</v>
      </c>
      <c r="K160" s="39">
        <v>32</v>
      </c>
      <c r="L160" s="39">
        <v>3272</v>
      </c>
      <c r="M160" s="39">
        <v>1329</v>
      </c>
      <c r="N160" s="39">
        <v>6623</v>
      </c>
      <c r="O160" s="39">
        <v>38644</v>
      </c>
      <c r="P160" s="39">
        <v>2574</v>
      </c>
      <c r="Q160" s="39">
        <v>26916</v>
      </c>
      <c r="R160" s="13">
        <f t="shared" si="2"/>
        <v>12469</v>
      </c>
      <c r="T160" s="92"/>
      <c r="V160" s="50"/>
    </row>
    <row r="161" spans="1:22" ht="15.6" x14ac:dyDescent="0.3">
      <c r="A161" s="38">
        <v>37077</v>
      </c>
      <c r="B161" s="39">
        <v>1011</v>
      </c>
      <c r="C161" s="39">
        <v>737</v>
      </c>
      <c r="D161" s="39">
        <v>634</v>
      </c>
      <c r="E161" s="39">
        <v>342</v>
      </c>
      <c r="F161" s="39">
        <v>854</v>
      </c>
      <c r="G161" s="39">
        <v>400</v>
      </c>
      <c r="H161" s="39">
        <v>481</v>
      </c>
      <c r="I161" s="39">
        <v>268</v>
      </c>
      <c r="J161" s="39">
        <v>219</v>
      </c>
      <c r="K161" s="39">
        <v>88</v>
      </c>
      <c r="L161" s="39">
        <v>3198</v>
      </c>
      <c r="M161" s="39">
        <v>1834</v>
      </c>
      <c r="N161" s="39">
        <v>7384</v>
      </c>
      <c r="O161" s="39">
        <v>37918</v>
      </c>
      <c r="P161" s="39">
        <v>2029</v>
      </c>
      <c r="Q161" s="39">
        <v>25363</v>
      </c>
      <c r="R161" s="13">
        <f t="shared" si="2"/>
        <v>12611</v>
      </c>
      <c r="T161" s="92"/>
      <c r="V161" s="50"/>
    </row>
    <row r="162" spans="1:22" ht="15.6" x14ac:dyDescent="0.3">
      <c r="A162" s="38">
        <v>37441</v>
      </c>
      <c r="B162" s="39">
        <v>994</v>
      </c>
      <c r="C162" s="39">
        <v>713</v>
      </c>
      <c r="D162" s="39">
        <v>396</v>
      </c>
      <c r="E162" s="39">
        <v>321</v>
      </c>
      <c r="F162" s="39">
        <v>886</v>
      </c>
      <c r="G162" s="39">
        <v>375</v>
      </c>
      <c r="H162" s="39">
        <v>559</v>
      </c>
      <c r="I162" s="39">
        <v>280</v>
      </c>
      <c r="J162" s="39">
        <v>127</v>
      </c>
      <c r="K162" s="39">
        <v>98</v>
      </c>
      <c r="L162" s="39">
        <v>2962</v>
      </c>
      <c r="M162" s="39">
        <v>1786</v>
      </c>
      <c r="N162" s="39">
        <v>5933</v>
      </c>
      <c r="O162" s="39">
        <v>39667</v>
      </c>
      <c r="P162" s="39">
        <v>2372</v>
      </c>
      <c r="Q162" s="39">
        <v>27205</v>
      </c>
      <c r="R162" s="13">
        <f t="shared" si="2"/>
        <v>11267</v>
      </c>
      <c r="T162" s="92"/>
      <c r="V162" s="50"/>
    </row>
    <row r="163" spans="1:22" ht="15.6" x14ac:dyDescent="0.3">
      <c r="A163" s="38">
        <v>37084</v>
      </c>
      <c r="B163" s="39">
        <v>1072</v>
      </c>
      <c r="C163" s="39">
        <v>870</v>
      </c>
      <c r="D163" s="39">
        <v>697</v>
      </c>
      <c r="E163" s="39">
        <v>443</v>
      </c>
      <c r="F163" s="39">
        <v>844</v>
      </c>
      <c r="G163" s="39">
        <v>476</v>
      </c>
      <c r="H163" s="39">
        <v>534</v>
      </c>
      <c r="I163" s="39">
        <v>308</v>
      </c>
      <c r="J163" s="39">
        <v>240</v>
      </c>
      <c r="K163" s="39">
        <v>95</v>
      </c>
      <c r="L163" s="39">
        <v>3386</v>
      </c>
      <c r="M163" s="39">
        <v>2192</v>
      </c>
      <c r="N163" s="39">
        <v>7550</v>
      </c>
      <c r="O163" s="39">
        <v>39087</v>
      </c>
      <c r="P163" s="39">
        <v>2092</v>
      </c>
      <c r="Q163" s="39">
        <v>25633</v>
      </c>
      <c r="R163" s="13">
        <f t="shared" si="2"/>
        <v>13028</v>
      </c>
      <c r="T163" s="92"/>
      <c r="V163" s="50"/>
    </row>
    <row r="164" spans="1:22" ht="15.6" x14ac:dyDescent="0.3">
      <c r="A164" s="38">
        <v>37448</v>
      </c>
      <c r="B164" s="39">
        <v>1040</v>
      </c>
      <c r="C164" s="39">
        <v>1017</v>
      </c>
      <c r="D164" s="39">
        <v>406</v>
      </c>
      <c r="E164" s="39">
        <v>369</v>
      </c>
      <c r="F164" s="39">
        <v>1063</v>
      </c>
      <c r="G164" s="39">
        <v>480</v>
      </c>
      <c r="H164" s="39">
        <v>611</v>
      </c>
      <c r="I164" s="39">
        <v>376</v>
      </c>
      <c r="J164" s="39">
        <v>131</v>
      </c>
      <c r="K164" s="39">
        <v>106</v>
      </c>
      <c r="L164" s="39">
        <v>3251</v>
      </c>
      <c r="M164" s="39">
        <v>2347</v>
      </c>
      <c r="N164" s="39">
        <v>5717</v>
      </c>
      <c r="O164" s="39">
        <v>40601</v>
      </c>
      <c r="P164" s="39">
        <v>3348</v>
      </c>
      <c r="Q164" s="39">
        <v>27585</v>
      </c>
      <c r="R164" s="13">
        <f t="shared" si="2"/>
        <v>12316</v>
      </c>
      <c r="T164" s="92"/>
      <c r="V164" s="50"/>
    </row>
    <row r="165" spans="1:22" ht="15.6" x14ac:dyDescent="0.3">
      <c r="A165" s="38">
        <v>37091</v>
      </c>
      <c r="B165" s="39">
        <v>1253</v>
      </c>
      <c r="C165" s="39">
        <v>1042</v>
      </c>
      <c r="D165" s="39">
        <v>797</v>
      </c>
      <c r="E165" s="39">
        <v>512</v>
      </c>
      <c r="F165" s="39">
        <v>820</v>
      </c>
      <c r="G165" s="39">
        <v>609</v>
      </c>
      <c r="H165" s="39">
        <v>528</v>
      </c>
      <c r="I165" s="39">
        <v>339</v>
      </c>
      <c r="J165" s="39">
        <v>288</v>
      </c>
      <c r="K165" s="39">
        <v>98</v>
      </c>
      <c r="L165" s="39">
        <v>3687</v>
      </c>
      <c r="M165" s="39">
        <v>2598</v>
      </c>
      <c r="N165" s="39">
        <v>7934</v>
      </c>
      <c r="O165" s="39">
        <v>39922</v>
      </c>
      <c r="P165" s="39">
        <v>1907</v>
      </c>
      <c r="Q165" s="39">
        <v>25829</v>
      </c>
      <c r="R165" s="13">
        <f t="shared" si="2"/>
        <v>13528</v>
      </c>
      <c r="T165" s="92"/>
      <c r="V165" s="50"/>
    </row>
    <row r="166" spans="1:22" ht="15.6" x14ac:dyDescent="0.3">
      <c r="A166" s="38">
        <v>37455</v>
      </c>
      <c r="B166" s="39">
        <v>1136</v>
      </c>
      <c r="C166" s="39">
        <v>1195</v>
      </c>
      <c r="D166" s="39">
        <v>449</v>
      </c>
      <c r="E166" s="39">
        <v>421</v>
      </c>
      <c r="F166" s="39">
        <v>984</v>
      </c>
      <c r="G166" s="39">
        <v>653</v>
      </c>
      <c r="H166" s="39">
        <v>671</v>
      </c>
      <c r="I166" s="39">
        <v>395</v>
      </c>
      <c r="J166" s="39">
        <v>116</v>
      </c>
      <c r="K166" s="39">
        <v>138</v>
      </c>
      <c r="L166" s="39">
        <v>3356</v>
      </c>
      <c r="M166" s="39">
        <v>2802</v>
      </c>
      <c r="N166" s="39">
        <v>5402</v>
      </c>
      <c r="O166" s="39">
        <v>41687</v>
      </c>
      <c r="P166" s="39">
        <v>1979</v>
      </c>
      <c r="Q166" s="39">
        <v>27938</v>
      </c>
      <c r="R166" s="13">
        <f t="shared" si="2"/>
        <v>10737</v>
      </c>
      <c r="T166" s="92"/>
      <c r="V166" s="50"/>
    </row>
    <row r="167" spans="1:22" ht="15.6" x14ac:dyDescent="0.3">
      <c r="A167" s="38">
        <v>37098</v>
      </c>
      <c r="B167" s="39">
        <v>1307</v>
      </c>
      <c r="C167" s="39">
        <v>1131</v>
      </c>
      <c r="D167" s="39">
        <v>818</v>
      </c>
      <c r="E167" s="39">
        <v>570</v>
      </c>
      <c r="F167" s="39">
        <v>908</v>
      </c>
      <c r="G167" s="39">
        <v>665</v>
      </c>
      <c r="H167" s="39">
        <v>586</v>
      </c>
      <c r="I167" s="39">
        <v>356</v>
      </c>
      <c r="J167" s="39">
        <v>256</v>
      </c>
      <c r="K167" s="39">
        <v>143</v>
      </c>
      <c r="L167" s="39">
        <v>3874</v>
      </c>
      <c r="M167" s="39">
        <v>2864</v>
      </c>
      <c r="N167" s="39">
        <v>7111</v>
      </c>
      <c r="O167" s="39">
        <v>41067</v>
      </c>
      <c r="P167" s="39">
        <v>1899</v>
      </c>
      <c r="Q167" s="39">
        <v>26067</v>
      </c>
      <c r="R167" s="13">
        <f t="shared" si="2"/>
        <v>12884</v>
      </c>
      <c r="T167" s="92"/>
      <c r="V167" s="50"/>
    </row>
    <row r="168" spans="1:22" ht="15.6" x14ac:dyDescent="0.3">
      <c r="A168" s="38">
        <v>37462</v>
      </c>
      <c r="B168" s="39">
        <v>1080</v>
      </c>
      <c r="C168" s="39">
        <v>1396</v>
      </c>
      <c r="D168" s="39">
        <v>446</v>
      </c>
      <c r="E168" s="39">
        <v>468</v>
      </c>
      <c r="F168" s="39">
        <v>1030</v>
      </c>
      <c r="G168" s="39">
        <v>738</v>
      </c>
      <c r="H168" s="39">
        <v>611</v>
      </c>
      <c r="I168" s="39">
        <v>421</v>
      </c>
      <c r="J168" s="39">
        <v>82</v>
      </c>
      <c r="K168" s="39">
        <v>174</v>
      </c>
      <c r="L168" s="39">
        <v>3249</v>
      </c>
      <c r="M168" s="39">
        <v>3197</v>
      </c>
      <c r="N168" s="39">
        <v>5026</v>
      </c>
      <c r="O168" s="39">
        <v>42752</v>
      </c>
      <c r="P168" s="39">
        <v>1764</v>
      </c>
      <c r="Q168" s="39">
        <v>28267</v>
      </c>
      <c r="R168" s="13">
        <f t="shared" si="2"/>
        <v>10039</v>
      </c>
      <c r="T168" s="92"/>
      <c r="V168" s="50"/>
    </row>
    <row r="169" spans="1:22" ht="15.6" x14ac:dyDescent="0.3">
      <c r="A169" s="38">
        <v>37105</v>
      </c>
      <c r="B169" s="39">
        <v>1247</v>
      </c>
      <c r="C169" s="39">
        <v>1319</v>
      </c>
      <c r="D169" s="39">
        <v>868</v>
      </c>
      <c r="E169" s="39">
        <v>730</v>
      </c>
      <c r="F169" s="39">
        <v>881</v>
      </c>
      <c r="G169" s="39">
        <v>806</v>
      </c>
      <c r="H169" s="39">
        <v>499</v>
      </c>
      <c r="I169" s="39">
        <v>449</v>
      </c>
      <c r="J169" s="39">
        <v>289</v>
      </c>
      <c r="K169" s="39">
        <v>186</v>
      </c>
      <c r="L169" s="39">
        <v>3784</v>
      </c>
      <c r="M169" s="39">
        <v>3490</v>
      </c>
      <c r="N169" s="39">
        <v>6466</v>
      </c>
      <c r="O169" s="39">
        <v>42327</v>
      </c>
      <c r="P169" s="39">
        <v>1790</v>
      </c>
      <c r="Q169" s="39">
        <v>26337</v>
      </c>
      <c r="R169" s="13">
        <f t="shared" si="2"/>
        <v>12040</v>
      </c>
      <c r="T169" s="92"/>
      <c r="V169" s="50"/>
    </row>
    <row r="170" spans="1:22" ht="15.6" x14ac:dyDescent="0.3">
      <c r="A170" s="38">
        <v>37469</v>
      </c>
      <c r="B170" s="39">
        <v>1145</v>
      </c>
      <c r="C170" s="39">
        <v>1572</v>
      </c>
      <c r="D170" s="39">
        <v>394</v>
      </c>
      <c r="E170" s="39">
        <v>527</v>
      </c>
      <c r="F170" s="39">
        <v>1175</v>
      </c>
      <c r="G170" s="39">
        <v>836</v>
      </c>
      <c r="H170" s="39">
        <v>685</v>
      </c>
      <c r="I170" s="39">
        <v>485</v>
      </c>
      <c r="J170" s="39">
        <v>127</v>
      </c>
      <c r="K170" s="39">
        <v>176</v>
      </c>
      <c r="L170" s="39">
        <v>3524</v>
      </c>
      <c r="M170" s="39">
        <v>3596</v>
      </c>
      <c r="N170" s="39">
        <v>4596</v>
      </c>
      <c r="O170" s="39">
        <v>43489</v>
      </c>
      <c r="P170" s="39">
        <v>3420</v>
      </c>
      <c r="Q170" s="39">
        <v>28700</v>
      </c>
      <c r="R170" s="13">
        <f t="shared" si="2"/>
        <v>11540</v>
      </c>
      <c r="T170" s="92"/>
      <c r="V170" s="50"/>
    </row>
    <row r="171" spans="1:22" ht="15.6" x14ac:dyDescent="0.3">
      <c r="A171" s="38">
        <v>37112</v>
      </c>
      <c r="B171" s="39">
        <v>1398</v>
      </c>
      <c r="C171" s="39">
        <v>1375</v>
      </c>
      <c r="D171" s="39">
        <v>1047</v>
      </c>
      <c r="E171" s="39">
        <v>834</v>
      </c>
      <c r="F171" s="39">
        <v>974</v>
      </c>
      <c r="G171" s="39">
        <v>860</v>
      </c>
      <c r="H171" s="39">
        <v>474</v>
      </c>
      <c r="I171" s="39">
        <v>531</v>
      </c>
      <c r="J171" s="39">
        <v>343</v>
      </c>
      <c r="K171" s="39">
        <v>204</v>
      </c>
      <c r="L171" s="39">
        <v>4235</v>
      </c>
      <c r="M171" s="39">
        <v>3803</v>
      </c>
      <c r="N171" s="39">
        <v>5807</v>
      </c>
      <c r="O171" s="39">
        <v>43636</v>
      </c>
      <c r="P171" s="39">
        <v>1521</v>
      </c>
      <c r="Q171" s="39">
        <v>26586</v>
      </c>
      <c r="R171" s="13">
        <f t="shared" si="2"/>
        <v>11563</v>
      </c>
      <c r="T171" s="92"/>
      <c r="V171" s="50"/>
    </row>
    <row r="172" spans="1:22" ht="15.6" x14ac:dyDescent="0.3">
      <c r="A172" s="38">
        <v>37476</v>
      </c>
      <c r="B172" s="39">
        <v>1168</v>
      </c>
      <c r="C172" s="39">
        <v>1757</v>
      </c>
      <c r="D172" s="39">
        <v>369</v>
      </c>
      <c r="E172" s="39">
        <v>617</v>
      </c>
      <c r="F172" s="39">
        <v>1316</v>
      </c>
      <c r="G172" s="39">
        <v>929</v>
      </c>
      <c r="H172" s="39">
        <v>709</v>
      </c>
      <c r="I172" s="39">
        <v>579</v>
      </c>
      <c r="J172" s="39">
        <v>113</v>
      </c>
      <c r="K172" s="39">
        <v>198</v>
      </c>
      <c r="L172" s="39">
        <v>3676</v>
      </c>
      <c r="M172" s="39">
        <v>4079</v>
      </c>
      <c r="N172" s="39">
        <v>4271</v>
      </c>
      <c r="O172" s="39">
        <v>44621</v>
      </c>
      <c r="P172" s="39">
        <v>3574</v>
      </c>
      <c r="Q172" s="39">
        <v>29028</v>
      </c>
      <c r="R172" s="13">
        <f t="shared" si="2"/>
        <v>11521</v>
      </c>
      <c r="T172" s="92"/>
      <c r="V172" s="50"/>
    </row>
    <row r="173" spans="1:22" ht="15.6" x14ac:dyDescent="0.3">
      <c r="A173" s="38">
        <v>37119</v>
      </c>
      <c r="B173" s="39">
        <v>1288</v>
      </c>
      <c r="C173" s="39">
        <v>1594</v>
      </c>
      <c r="D173" s="39">
        <v>918</v>
      </c>
      <c r="E173" s="39">
        <v>1009</v>
      </c>
      <c r="F173" s="39">
        <v>1050</v>
      </c>
      <c r="G173" s="39">
        <v>950</v>
      </c>
      <c r="H173" s="39">
        <v>432</v>
      </c>
      <c r="I173" s="39">
        <v>626</v>
      </c>
      <c r="J173" s="39">
        <v>338</v>
      </c>
      <c r="K173" s="39">
        <v>255</v>
      </c>
      <c r="L173" s="39">
        <v>4026</v>
      </c>
      <c r="M173" s="39">
        <v>4434</v>
      </c>
      <c r="N173" s="39">
        <v>4748</v>
      </c>
      <c r="O173" s="39">
        <v>44948</v>
      </c>
      <c r="P173" s="39">
        <v>1206</v>
      </c>
      <c r="Q173" s="39">
        <v>26906</v>
      </c>
      <c r="R173" s="13">
        <f t="shared" si="2"/>
        <v>9980</v>
      </c>
      <c r="T173" s="92"/>
      <c r="V173" s="50"/>
    </row>
    <row r="174" spans="1:22" ht="15.6" x14ac:dyDescent="0.3">
      <c r="A174" s="38">
        <v>37483</v>
      </c>
      <c r="B174" s="39">
        <v>1033</v>
      </c>
      <c r="C174" s="39">
        <v>1940</v>
      </c>
      <c r="D174" s="39">
        <v>358</v>
      </c>
      <c r="E174" s="39">
        <v>682</v>
      </c>
      <c r="F174" s="39">
        <v>1168</v>
      </c>
      <c r="G174" s="39">
        <v>1126</v>
      </c>
      <c r="H174" s="39">
        <v>629</v>
      </c>
      <c r="I174" s="39">
        <v>691</v>
      </c>
      <c r="J174" s="39">
        <v>111</v>
      </c>
      <c r="K174" s="39">
        <v>200</v>
      </c>
      <c r="L174" s="39">
        <v>3298</v>
      </c>
      <c r="M174" s="39">
        <v>4639</v>
      </c>
      <c r="N174" s="39">
        <v>3592</v>
      </c>
      <c r="O174" s="39">
        <v>45716</v>
      </c>
      <c r="P174" s="39">
        <v>1088</v>
      </c>
      <c r="Q174" s="39">
        <v>29286</v>
      </c>
      <c r="R174" s="13">
        <f t="shared" si="2"/>
        <v>7978</v>
      </c>
      <c r="T174" s="92"/>
      <c r="V174" s="50"/>
    </row>
    <row r="175" spans="1:22" ht="15.6" x14ac:dyDescent="0.3">
      <c r="A175" s="38">
        <v>37126</v>
      </c>
      <c r="B175" s="39">
        <v>1296</v>
      </c>
      <c r="C175" s="39">
        <v>1733</v>
      </c>
      <c r="D175" s="39">
        <v>985</v>
      </c>
      <c r="E175" s="39">
        <v>1033</v>
      </c>
      <c r="F175" s="39">
        <v>1071</v>
      </c>
      <c r="G175" s="39">
        <v>1061</v>
      </c>
      <c r="H175" s="39">
        <v>401</v>
      </c>
      <c r="I175" s="39">
        <v>725</v>
      </c>
      <c r="J175" s="39">
        <v>350</v>
      </c>
      <c r="K175" s="39">
        <v>284</v>
      </c>
      <c r="L175" s="39">
        <v>4103</v>
      </c>
      <c r="M175" s="39">
        <v>4835</v>
      </c>
      <c r="N175" s="39">
        <v>3731</v>
      </c>
      <c r="O175" s="39">
        <v>46025</v>
      </c>
      <c r="P175" s="39">
        <v>988</v>
      </c>
      <c r="Q175" s="39">
        <v>27200</v>
      </c>
      <c r="R175" s="13">
        <f t="shared" si="2"/>
        <v>8822</v>
      </c>
      <c r="T175" s="92"/>
      <c r="V175" s="50"/>
    </row>
    <row r="176" spans="1:22" ht="15.6" x14ac:dyDescent="0.3">
      <c r="A176" s="38">
        <v>37490</v>
      </c>
      <c r="B176" s="39">
        <v>1110</v>
      </c>
      <c r="C176" s="39">
        <v>2148</v>
      </c>
      <c r="D176" s="39">
        <v>338</v>
      </c>
      <c r="E176" s="39">
        <v>768</v>
      </c>
      <c r="F176" s="39">
        <v>1081</v>
      </c>
      <c r="G176" s="39">
        <v>1380</v>
      </c>
      <c r="H176" s="39">
        <v>625</v>
      </c>
      <c r="I176" s="39">
        <v>792</v>
      </c>
      <c r="J176" s="39">
        <v>90</v>
      </c>
      <c r="K176" s="39">
        <v>224</v>
      </c>
      <c r="L176" s="39">
        <v>3244</v>
      </c>
      <c r="M176" s="39">
        <v>5312</v>
      </c>
      <c r="N176" s="39">
        <v>2848</v>
      </c>
      <c r="O176" s="39">
        <v>46634</v>
      </c>
      <c r="P176" s="39">
        <v>690</v>
      </c>
      <c r="Q176" s="39">
        <v>29571</v>
      </c>
      <c r="R176" s="13">
        <f t="shared" si="2"/>
        <v>6782</v>
      </c>
      <c r="T176" s="92"/>
      <c r="V176" s="50"/>
    </row>
    <row r="177" spans="1:22" ht="15.6" x14ac:dyDescent="0.3">
      <c r="A177" s="38">
        <v>37133</v>
      </c>
      <c r="B177" s="39">
        <v>1287</v>
      </c>
      <c r="C177" s="39">
        <v>1956</v>
      </c>
      <c r="D177" s="39">
        <v>919</v>
      </c>
      <c r="E177" s="39">
        <v>1309</v>
      </c>
      <c r="F177" s="39">
        <v>1039</v>
      </c>
      <c r="G177" s="39">
        <v>1218</v>
      </c>
      <c r="H177" s="39">
        <v>374</v>
      </c>
      <c r="I177" s="39">
        <v>824</v>
      </c>
      <c r="J177" s="39">
        <v>325</v>
      </c>
      <c r="K177" s="39">
        <v>325</v>
      </c>
      <c r="L177" s="39">
        <v>3943</v>
      </c>
      <c r="M177" s="39">
        <v>5633</v>
      </c>
      <c r="N177" s="39">
        <v>2806</v>
      </c>
      <c r="O177" s="39">
        <v>47219</v>
      </c>
      <c r="P177" s="39">
        <v>711</v>
      </c>
      <c r="Q177" s="39">
        <v>27454</v>
      </c>
      <c r="R177" s="13">
        <f t="shared" si="2"/>
        <v>7460</v>
      </c>
      <c r="T177" s="92"/>
      <c r="V177" s="50"/>
    </row>
    <row r="178" spans="1:22" ht="15.6" x14ac:dyDescent="0.3">
      <c r="A178" s="38">
        <v>37497</v>
      </c>
      <c r="B178" s="39">
        <v>1246</v>
      </c>
      <c r="C178" s="39">
        <v>2322</v>
      </c>
      <c r="D178" s="39">
        <v>327</v>
      </c>
      <c r="E178" s="39">
        <v>870</v>
      </c>
      <c r="F178" s="39">
        <v>1236</v>
      </c>
      <c r="G178" s="39">
        <v>1534</v>
      </c>
      <c r="H178" s="39">
        <v>597</v>
      </c>
      <c r="I178" s="39">
        <v>895</v>
      </c>
      <c r="J178" s="39">
        <v>90</v>
      </c>
      <c r="K178" s="39">
        <v>258</v>
      </c>
      <c r="L178" s="39">
        <v>3495</v>
      </c>
      <c r="M178" s="39">
        <v>5878</v>
      </c>
      <c r="N178" s="39">
        <v>2082</v>
      </c>
      <c r="O178" s="39">
        <v>47460</v>
      </c>
      <c r="P178" s="39">
        <v>494</v>
      </c>
      <c r="Q178" s="39">
        <v>29838</v>
      </c>
      <c r="R178" s="13">
        <f t="shared" si="2"/>
        <v>6071</v>
      </c>
      <c r="T178" s="92"/>
      <c r="V178" s="50"/>
    </row>
    <row r="179" spans="1:22" ht="15.6" x14ac:dyDescent="0.3">
      <c r="A179" s="38">
        <v>37140</v>
      </c>
      <c r="B179" s="39">
        <v>1198</v>
      </c>
      <c r="C179" s="39">
        <v>2174</v>
      </c>
      <c r="D179" s="39">
        <v>880</v>
      </c>
      <c r="E179" s="39">
        <v>1389</v>
      </c>
      <c r="F179" s="39">
        <v>886</v>
      </c>
      <c r="G179" s="39">
        <v>1422</v>
      </c>
      <c r="H179" s="39">
        <v>378</v>
      </c>
      <c r="I179" s="39">
        <v>867</v>
      </c>
      <c r="J179" s="39">
        <v>357</v>
      </c>
      <c r="K179" s="39">
        <v>347</v>
      </c>
      <c r="L179" s="39">
        <v>3698</v>
      </c>
      <c r="M179" s="39">
        <v>6198</v>
      </c>
      <c r="N179" s="39">
        <v>7090</v>
      </c>
      <c r="O179" s="39">
        <v>567</v>
      </c>
      <c r="P179" s="39">
        <v>5611</v>
      </c>
      <c r="Q179" s="39">
        <v>67</v>
      </c>
      <c r="R179" s="13">
        <f t="shared" si="2"/>
        <v>16399</v>
      </c>
      <c r="T179" s="92"/>
      <c r="V179" s="50"/>
    </row>
    <row r="180" spans="1:22" ht="15.6" x14ac:dyDescent="0.3">
      <c r="A180" s="38">
        <v>37504</v>
      </c>
      <c r="B180" s="39">
        <v>1250</v>
      </c>
      <c r="C180" s="39">
        <v>2546</v>
      </c>
      <c r="D180" s="39">
        <v>328</v>
      </c>
      <c r="E180" s="39">
        <v>910</v>
      </c>
      <c r="F180" s="39">
        <v>1187</v>
      </c>
      <c r="G180" s="39">
        <v>1769</v>
      </c>
      <c r="H180" s="39">
        <v>560</v>
      </c>
      <c r="I180" s="39">
        <v>979</v>
      </c>
      <c r="J180" s="39">
        <v>90</v>
      </c>
      <c r="K180" s="39">
        <v>258</v>
      </c>
      <c r="L180" s="39">
        <v>3415</v>
      </c>
      <c r="M180" s="39">
        <v>6460</v>
      </c>
      <c r="N180" s="39">
        <v>6206</v>
      </c>
      <c r="O180" s="39">
        <v>439</v>
      </c>
      <c r="P180" s="39">
        <v>5802</v>
      </c>
      <c r="Q180" s="39">
        <v>109</v>
      </c>
      <c r="R180" s="13">
        <f t="shared" si="2"/>
        <v>15423</v>
      </c>
      <c r="T180" s="92"/>
      <c r="V180" s="50"/>
    </row>
    <row r="181" spans="1:22" ht="15.6" x14ac:dyDescent="0.3">
      <c r="A181" s="38">
        <v>37147</v>
      </c>
      <c r="B181" s="39">
        <v>1191</v>
      </c>
      <c r="C181" s="39">
        <v>2267</v>
      </c>
      <c r="D181" s="39">
        <v>880</v>
      </c>
      <c r="E181" s="39">
        <v>1502</v>
      </c>
      <c r="F181" s="39">
        <v>953</v>
      </c>
      <c r="G181" s="39">
        <v>1490</v>
      </c>
      <c r="H181" s="39">
        <v>433</v>
      </c>
      <c r="I181" s="39">
        <v>885</v>
      </c>
      <c r="J181" s="39">
        <v>326</v>
      </c>
      <c r="K181" s="39">
        <v>381</v>
      </c>
      <c r="L181" s="39">
        <v>3783</v>
      </c>
      <c r="M181" s="39">
        <v>6525</v>
      </c>
      <c r="N181" s="39">
        <v>6692</v>
      </c>
      <c r="O181" s="39">
        <v>1660</v>
      </c>
      <c r="P181" s="39">
        <v>6006</v>
      </c>
      <c r="Q181" s="39">
        <v>241</v>
      </c>
      <c r="R181" s="13">
        <f t="shared" si="2"/>
        <v>16481</v>
      </c>
      <c r="T181" s="92"/>
      <c r="V181" s="50"/>
    </row>
    <row r="182" spans="1:22" ht="15.6" x14ac:dyDescent="0.3">
      <c r="A182" s="38">
        <v>37511</v>
      </c>
      <c r="B182" s="39">
        <v>1387</v>
      </c>
      <c r="C182" s="39">
        <v>2729</v>
      </c>
      <c r="D182" s="39">
        <v>380</v>
      </c>
      <c r="E182" s="39">
        <v>949</v>
      </c>
      <c r="F182" s="39">
        <v>1374</v>
      </c>
      <c r="G182" s="39">
        <v>1849</v>
      </c>
      <c r="H182" s="39">
        <v>628</v>
      </c>
      <c r="I182" s="39">
        <v>1043</v>
      </c>
      <c r="J182" s="39">
        <v>102</v>
      </c>
      <c r="K182" s="39">
        <v>260</v>
      </c>
      <c r="L182" s="39">
        <v>3872</v>
      </c>
      <c r="M182" s="39">
        <v>6831</v>
      </c>
      <c r="N182" s="39">
        <v>6418</v>
      </c>
      <c r="O182" s="39">
        <v>1276</v>
      </c>
      <c r="P182" s="39">
        <v>6204</v>
      </c>
      <c r="Q182" s="39">
        <v>335</v>
      </c>
      <c r="R182" s="13">
        <f t="shared" si="2"/>
        <v>16494</v>
      </c>
      <c r="T182" s="92"/>
      <c r="V182" s="50"/>
    </row>
    <row r="183" spans="1:22" ht="15.6" x14ac:dyDescent="0.3">
      <c r="A183" s="38">
        <v>37154</v>
      </c>
      <c r="B183" s="39">
        <v>1275</v>
      </c>
      <c r="C183" s="39">
        <v>2397</v>
      </c>
      <c r="D183" s="39">
        <v>906</v>
      </c>
      <c r="E183" s="39">
        <v>1612</v>
      </c>
      <c r="F183" s="39">
        <v>881</v>
      </c>
      <c r="G183" s="39">
        <v>1604</v>
      </c>
      <c r="H183" s="39">
        <v>533</v>
      </c>
      <c r="I183" s="39">
        <v>911</v>
      </c>
      <c r="J183" s="39">
        <v>316</v>
      </c>
      <c r="K183" s="39">
        <v>391</v>
      </c>
      <c r="L183" s="39">
        <v>3911</v>
      </c>
      <c r="M183" s="39">
        <v>6915</v>
      </c>
      <c r="N183" s="39">
        <v>6553</v>
      </c>
      <c r="O183" s="39">
        <v>2992</v>
      </c>
      <c r="P183" s="39">
        <v>6158</v>
      </c>
      <c r="Q183" s="39">
        <v>505</v>
      </c>
      <c r="R183" s="13">
        <f t="shared" si="2"/>
        <v>16622</v>
      </c>
      <c r="T183" s="92"/>
      <c r="V183" s="50"/>
    </row>
    <row r="184" spans="1:22" ht="15.6" x14ac:dyDescent="0.3">
      <c r="A184" s="38">
        <v>37518</v>
      </c>
      <c r="B184" s="39">
        <v>1591</v>
      </c>
      <c r="C184" s="39">
        <v>2920</v>
      </c>
      <c r="D184" s="39">
        <v>372</v>
      </c>
      <c r="E184" s="39">
        <v>1008</v>
      </c>
      <c r="F184" s="39">
        <v>1542</v>
      </c>
      <c r="G184" s="39">
        <v>2007</v>
      </c>
      <c r="H184" s="39">
        <v>673</v>
      </c>
      <c r="I184" s="39">
        <v>1137</v>
      </c>
      <c r="J184" s="39">
        <v>102</v>
      </c>
      <c r="K184" s="39">
        <v>260</v>
      </c>
      <c r="L184" s="39">
        <v>4280</v>
      </c>
      <c r="M184" s="39">
        <v>7332</v>
      </c>
      <c r="N184" s="39">
        <v>6352</v>
      </c>
      <c r="O184" s="39">
        <v>2080</v>
      </c>
      <c r="P184" s="39">
        <v>6801</v>
      </c>
      <c r="Q184" s="39">
        <v>444</v>
      </c>
      <c r="R184" s="13">
        <f t="shared" si="2"/>
        <v>17433</v>
      </c>
      <c r="T184" s="92"/>
      <c r="V184" s="50"/>
    </row>
    <row r="185" spans="1:22" ht="15.6" x14ac:dyDescent="0.3">
      <c r="A185" s="38">
        <v>37161</v>
      </c>
      <c r="B185" s="39">
        <v>1150</v>
      </c>
      <c r="C185" s="39">
        <v>2604</v>
      </c>
      <c r="D185" s="39">
        <v>1091</v>
      </c>
      <c r="E185" s="39">
        <v>1761</v>
      </c>
      <c r="F185" s="39">
        <v>862</v>
      </c>
      <c r="G185" s="39">
        <v>1752</v>
      </c>
      <c r="H185" s="39">
        <v>499</v>
      </c>
      <c r="I185" s="39">
        <v>1018</v>
      </c>
      <c r="J185" s="39">
        <v>314</v>
      </c>
      <c r="K185" s="39">
        <v>440</v>
      </c>
      <c r="L185" s="39">
        <v>3916</v>
      </c>
      <c r="M185" s="39">
        <v>7575</v>
      </c>
      <c r="N185" s="39">
        <v>7018</v>
      </c>
      <c r="O185" s="39">
        <v>3780</v>
      </c>
      <c r="P185" s="39">
        <v>6896</v>
      </c>
      <c r="Q185" s="39">
        <v>731</v>
      </c>
      <c r="R185" s="13">
        <f t="shared" si="2"/>
        <v>17830</v>
      </c>
      <c r="T185" s="92"/>
      <c r="V185" s="50"/>
    </row>
    <row r="186" spans="1:22" ht="15.6" x14ac:dyDescent="0.3">
      <c r="A186" s="38">
        <v>37525</v>
      </c>
      <c r="B186" s="39">
        <v>1629</v>
      </c>
      <c r="C186" s="39">
        <v>2989</v>
      </c>
      <c r="D186" s="39">
        <v>403</v>
      </c>
      <c r="E186" s="39">
        <v>1008</v>
      </c>
      <c r="F186" s="39">
        <v>1581</v>
      </c>
      <c r="G186" s="39">
        <v>2085</v>
      </c>
      <c r="H186" s="39">
        <v>734</v>
      </c>
      <c r="I186" s="39">
        <v>1187</v>
      </c>
      <c r="J186" s="39">
        <v>177</v>
      </c>
      <c r="K186" s="39">
        <v>280</v>
      </c>
      <c r="L186" s="39">
        <v>4524</v>
      </c>
      <c r="M186" s="39">
        <v>7548</v>
      </c>
      <c r="N186" s="39">
        <v>6852</v>
      </c>
      <c r="O186" s="39">
        <v>2536</v>
      </c>
      <c r="P186" s="39">
        <v>6854</v>
      </c>
      <c r="Q186" s="39">
        <v>659</v>
      </c>
      <c r="R186" s="13">
        <f t="shared" si="2"/>
        <v>18230</v>
      </c>
      <c r="T186" s="92"/>
      <c r="V186" s="50"/>
    </row>
    <row r="187" spans="1:22" ht="15.6" x14ac:dyDescent="0.3">
      <c r="A187" s="38">
        <v>37168</v>
      </c>
      <c r="B187" s="39">
        <v>1108</v>
      </c>
      <c r="C187" s="39">
        <v>2792</v>
      </c>
      <c r="D187" s="39">
        <v>1214</v>
      </c>
      <c r="E187" s="39">
        <v>1883</v>
      </c>
      <c r="F187" s="39">
        <v>884</v>
      </c>
      <c r="G187" s="39">
        <v>1869</v>
      </c>
      <c r="H187" s="39">
        <v>552</v>
      </c>
      <c r="I187" s="39">
        <v>1067</v>
      </c>
      <c r="J187" s="39">
        <v>231</v>
      </c>
      <c r="K187" s="39">
        <v>517</v>
      </c>
      <c r="L187" s="39">
        <v>3989</v>
      </c>
      <c r="M187" s="39">
        <v>8128</v>
      </c>
      <c r="N187" s="39">
        <v>6862</v>
      </c>
      <c r="O187" s="39">
        <v>4556</v>
      </c>
      <c r="P187" s="39">
        <v>7854</v>
      </c>
      <c r="Q187" s="39">
        <v>863</v>
      </c>
      <c r="R187" s="13">
        <f t="shared" si="2"/>
        <v>18705</v>
      </c>
      <c r="T187" s="92"/>
      <c r="V187" s="50"/>
    </row>
    <row r="188" spans="1:22" ht="15.6" x14ac:dyDescent="0.3">
      <c r="A188" s="38">
        <v>37532</v>
      </c>
      <c r="B188" s="39">
        <v>1658</v>
      </c>
      <c r="C188" s="39">
        <v>3105</v>
      </c>
      <c r="D188" s="39">
        <v>436</v>
      </c>
      <c r="E188" s="39">
        <v>1043</v>
      </c>
      <c r="F188" s="39">
        <v>1626</v>
      </c>
      <c r="G188" s="39">
        <v>2210</v>
      </c>
      <c r="H188" s="39">
        <v>849</v>
      </c>
      <c r="I188" s="39">
        <v>1187</v>
      </c>
      <c r="J188" s="39">
        <v>160</v>
      </c>
      <c r="K188" s="39">
        <v>334</v>
      </c>
      <c r="L188" s="39">
        <v>4729</v>
      </c>
      <c r="M188" s="39">
        <v>7877</v>
      </c>
      <c r="N188" s="39">
        <v>7024</v>
      </c>
      <c r="O188" s="39">
        <v>3034</v>
      </c>
      <c r="P188" s="39">
        <v>7134</v>
      </c>
      <c r="Q188" s="39">
        <v>895</v>
      </c>
      <c r="R188" s="13">
        <f t="shared" si="2"/>
        <v>18887</v>
      </c>
      <c r="T188" s="92"/>
      <c r="V188" s="50"/>
    </row>
    <row r="189" spans="1:22" ht="15.6" x14ac:dyDescent="0.3">
      <c r="A189" s="38">
        <v>37175</v>
      </c>
      <c r="B189" s="39">
        <v>1174</v>
      </c>
      <c r="C189" s="39">
        <v>2889</v>
      </c>
      <c r="D189" s="39">
        <v>1087</v>
      </c>
      <c r="E189" s="39">
        <v>2079</v>
      </c>
      <c r="F189" s="39">
        <v>868</v>
      </c>
      <c r="G189" s="39">
        <v>1988</v>
      </c>
      <c r="H189" s="39">
        <v>550</v>
      </c>
      <c r="I189" s="39">
        <v>1158</v>
      </c>
      <c r="J189" s="39">
        <v>227</v>
      </c>
      <c r="K189" s="39">
        <v>522</v>
      </c>
      <c r="L189" s="39">
        <v>3906</v>
      </c>
      <c r="M189" s="39">
        <v>8636</v>
      </c>
      <c r="N189" s="39">
        <v>6944</v>
      </c>
      <c r="O189" s="39">
        <v>5287</v>
      </c>
      <c r="P189" s="39">
        <v>8511</v>
      </c>
      <c r="Q189" s="39">
        <v>1526</v>
      </c>
      <c r="R189" s="13">
        <f t="shared" si="2"/>
        <v>19361</v>
      </c>
      <c r="T189" s="92"/>
      <c r="V189" s="50"/>
    </row>
    <row r="190" spans="1:22" ht="15.6" x14ac:dyDescent="0.3">
      <c r="A190" s="38">
        <v>37539</v>
      </c>
      <c r="B190" s="39">
        <v>1683</v>
      </c>
      <c r="C190" s="39">
        <v>3197</v>
      </c>
      <c r="D190" s="39">
        <v>480</v>
      </c>
      <c r="E190" s="39">
        <v>1070</v>
      </c>
      <c r="F190" s="39">
        <v>1675</v>
      </c>
      <c r="G190" s="39">
        <v>2366</v>
      </c>
      <c r="H190" s="39">
        <v>819</v>
      </c>
      <c r="I190" s="39">
        <v>1187</v>
      </c>
      <c r="J190" s="39">
        <v>107</v>
      </c>
      <c r="K190" s="39">
        <v>338</v>
      </c>
      <c r="L190" s="39">
        <v>4764</v>
      </c>
      <c r="M190" s="39">
        <v>8158</v>
      </c>
      <c r="N190" s="39">
        <v>6890</v>
      </c>
      <c r="O190" s="39">
        <v>3819</v>
      </c>
      <c r="P190" s="39">
        <v>7362</v>
      </c>
      <c r="Q190" s="39">
        <v>1227</v>
      </c>
      <c r="R190" s="13">
        <f t="shared" si="2"/>
        <v>19016</v>
      </c>
      <c r="T190" s="92"/>
      <c r="V190" s="50"/>
    </row>
    <row r="191" spans="1:22" ht="15.6" x14ac:dyDescent="0.3">
      <c r="A191" s="38">
        <v>37182</v>
      </c>
      <c r="B191" s="39">
        <v>1228</v>
      </c>
      <c r="C191" s="39">
        <v>3162</v>
      </c>
      <c r="D191" s="39">
        <v>1075</v>
      </c>
      <c r="E191" s="39">
        <v>2150</v>
      </c>
      <c r="F191" s="39">
        <v>961</v>
      </c>
      <c r="G191" s="39">
        <v>2076</v>
      </c>
      <c r="H191" s="39">
        <v>616</v>
      </c>
      <c r="I191" s="39">
        <v>1176</v>
      </c>
      <c r="J191" s="39">
        <v>249</v>
      </c>
      <c r="K191" s="39">
        <v>525</v>
      </c>
      <c r="L191" s="39">
        <v>4128</v>
      </c>
      <c r="M191" s="39">
        <v>9090</v>
      </c>
      <c r="N191" s="39">
        <v>7074</v>
      </c>
      <c r="O191" s="39">
        <v>6059</v>
      </c>
      <c r="P191" s="39">
        <v>8760</v>
      </c>
      <c r="Q191" s="39">
        <v>2342</v>
      </c>
      <c r="R191" s="13">
        <f t="shared" si="2"/>
        <v>19962</v>
      </c>
      <c r="T191" s="92"/>
      <c r="V191" s="50"/>
    </row>
    <row r="192" spans="1:22" ht="15.6" x14ac:dyDescent="0.3">
      <c r="A192" s="38">
        <v>37546</v>
      </c>
      <c r="B192" s="39">
        <v>1608</v>
      </c>
      <c r="C192" s="39">
        <v>3370</v>
      </c>
      <c r="D192" s="39">
        <v>670</v>
      </c>
      <c r="E192" s="39">
        <v>1145</v>
      </c>
      <c r="F192" s="39">
        <v>1641</v>
      </c>
      <c r="G192" s="39">
        <v>2649</v>
      </c>
      <c r="H192" s="39">
        <v>917</v>
      </c>
      <c r="I192" s="39">
        <v>1240</v>
      </c>
      <c r="J192" s="39">
        <v>103</v>
      </c>
      <c r="K192" s="39">
        <v>323</v>
      </c>
      <c r="L192" s="39">
        <v>4939</v>
      </c>
      <c r="M192" s="39">
        <v>8787</v>
      </c>
      <c r="N192" s="39">
        <v>6584</v>
      </c>
      <c r="O192" s="39">
        <v>4642</v>
      </c>
      <c r="P192" s="39">
        <v>7783</v>
      </c>
      <c r="Q192" s="39">
        <v>2015</v>
      </c>
      <c r="R192" s="13">
        <f t="shared" si="2"/>
        <v>19306</v>
      </c>
      <c r="T192" s="92"/>
      <c r="V192" s="50"/>
    </row>
    <row r="193" spans="1:22" ht="15.6" x14ac:dyDescent="0.3">
      <c r="A193" s="38">
        <v>37189</v>
      </c>
      <c r="B193" s="39">
        <v>1386</v>
      </c>
      <c r="C193" s="39">
        <v>3350</v>
      </c>
      <c r="D193" s="39">
        <v>1023</v>
      </c>
      <c r="E193" s="39">
        <v>2313</v>
      </c>
      <c r="F193" s="39">
        <v>1060</v>
      </c>
      <c r="G193" s="39">
        <v>2143</v>
      </c>
      <c r="H193" s="39">
        <v>565</v>
      </c>
      <c r="I193" s="39">
        <v>1332</v>
      </c>
      <c r="J193" s="39">
        <v>214</v>
      </c>
      <c r="K193" s="39">
        <v>569</v>
      </c>
      <c r="L193" s="39">
        <v>4248</v>
      </c>
      <c r="M193" s="39">
        <v>9707</v>
      </c>
      <c r="N193" s="39">
        <v>6788</v>
      </c>
      <c r="O193" s="39">
        <v>6909</v>
      </c>
      <c r="P193" s="39">
        <v>8491</v>
      </c>
      <c r="Q193" s="39">
        <v>3495</v>
      </c>
      <c r="R193" s="13">
        <f t="shared" si="2"/>
        <v>19527</v>
      </c>
      <c r="T193" s="92"/>
      <c r="V193" s="50"/>
    </row>
    <row r="194" spans="1:22" ht="15.6" x14ac:dyDescent="0.3">
      <c r="A194" s="38">
        <v>37553</v>
      </c>
      <c r="B194" s="39">
        <v>1540</v>
      </c>
      <c r="C194" s="39">
        <v>3471</v>
      </c>
      <c r="D194" s="39">
        <v>691</v>
      </c>
      <c r="E194" s="39">
        <v>1173</v>
      </c>
      <c r="F194" s="39">
        <v>1582</v>
      </c>
      <c r="G194" s="39">
        <v>2858</v>
      </c>
      <c r="H194" s="39">
        <v>778</v>
      </c>
      <c r="I194" s="39">
        <v>1474</v>
      </c>
      <c r="J194" s="39">
        <v>169</v>
      </c>
      <c r="K194" s="39">
        <v>386</v>
      </c>
      <c r="L194" s="39">
        <v>4758</v>
      </c>
      <c r="M194" s="39">
        <v>9361</v>
      </c>
      <c r="N194" s="39">
        <v>6973</v>
      </c>
      <c r="O194" s="39">
        <v>5275</v>
      </c>
      <c r="P194" s="39">
        <v>8357</v>
      </c>
      <c r="Q194" s="39">
        <v>3088</v>
      </c>
      <c r="R194" s="13">
        <f t="shared" si="2"/>
        <v>20088</v>
      </c>
      <c r="T194" s="92"/>
      <c r="V194" s="50"/>
    </row>
    <row r="195" spans="1:22" ht="15.6" x14ac:dyDescent="0.3">
      <c r="A195" s="38">
        <v>37196</v>
      </c>
      <c r="B195" s="39">
        <v>1382</v>
      </c>
      <c r="C195" s="39">
        <v>3460</v>
      </c>
      <c r="D195" s="39">
        <v>1018</v>
      </c>
      <c r="E195" s="39">
        <v>2375</v>
      </c>
      <c r="F195" s="39">
        <v>1017</v>
      </c>
      <c r="G195" s="39">
        <v>2308</v>
      </c>
      <c r="H195" s="39">
        <v>573</v>
      </c>
      <c r="I195" s="39">
        <v>1371</v>
      </c>
      <c r="J195" s="39">
        <v>240</v>
      </c>
      <c r="K195" s="39">
        <v>573</v>
      </c>
      <c r="L195" s="39">
        <v>4229</v>
      </c>
      <c r="M195" s="39">
        <v>10087</v>
      </c>
      <c r="N195" s="39">
        <v>7028</v>
      </c>
      <c r="O195" s="39">
        <v>7569</v>
      </c>
      <c r="P195" s="39">
        <v>8606</v>
      </c>
      <c r="Q195" s="39">
        <v>4884</v>
      </c>
      <c r="R195" s="13">
        <f t="shared" ref="R195:R258" si="3">P195+N195+L195</f>
        <v>19863</v>
      </c>
      <c r="T195" s="92"/>
      <c r="V195" s="50"/>
    </row>
    <row r="196" spans="1:22" ht="15.6" x14ac:dyDescent="0.3">
      <c r="A196" s="38">
        <v>37560</v>
      </c>
      <c r="B196" s="39">
        <v>1418</v>
      </c>
      <c r="C196" s="39">
        <v>3625</v>
      </c>
      <c r="D196" s="39">
        <v>685</v>
      </c>
      <c r="E196" s="39">
        <v>1193</v>
      </c>
      <c r="F196" s="39">
        <v>1630</v>
      </c>
      <c r="G196" s="39">
        <v>2960</v>
      </c>
      <c r="H196" s="39">
        <v>790</v>
      </c>
      <c r="I196" s="39">
        <v>1542</v>
      </c>
      <c r="J196" s="39">
        <v>177</v>
      </c>
      <c r="K196" s="39">
        <v>386</v>
      </c>
      <c r="L196" s="39">
        <v>4700</v>
      </c>
      <c r="M196" s="39">
        <v>9705</v>
      </c>
      <c r="N196" s="39">
        <v>7629</v>
      </c>
      <c r="O196" s="39">
        <v>5705</v>
      </c>
      <c r="P196" s="39">
        <v>7843</v>
      </c>
      <c r="Q196" s="39">
        <v>4365</v>
      </c>
      <c r="R196" s="13">
        <f t="shared" si="3"/>
        <v>20172</v>
      </c>
      <c r="T196" s="92"/>
      <c r="V196" s="50"/>
    </row>
    <row r="197" spans="1:22" ht="15.6" x14ac:dyDescent="0.3">
      <c r="A197" s="38">
        <v>37203</v>
      </c>
      <c r="B197" s="39">
        <v>1254</v>
      </c>
      <c r="C197" s="39">
        <v>3655</v>
      </c>
      <c r="D197" s="39">
        <v>937</v>
      </c>
      <c r="E197" s="39">
        <v>2497</v>
      </c>
      <c r="F197" s="39">
        <v>1019</v>
      </c>
      <c r="G197" s="39">
        <v>2438</v>
      </c>
      <c r="H197" s="39">
        <v>567</v>
      </c>
      <c r="I197" s="39">
        <v>1475</v>
      </c>
      <c r="J197" s="39">
        <v>265</v>
      </c>
      <c r="K197" s="39">
        <v>589</v>
      </c>
      <c r="L197" s="39">
        <v>4042</v>
      </c>
      <c r="M197" s="39">
        <v>10653</v>
      </c>
      <c r="N197" s="39">
        <v>6838</v>
      </c>
      <c r="O197" s="39">
        <v>8566</v>
      </c>
      <c r="P197" s="39">
        <v>8386</v>
      </c>
      <c r="Q197" s="39">
        <v>5846</v>
      </c>
      <c r="R197" s="13">
        <f t="shared" si="3"/>
        <v>19266</v>
      </c>
      <c r="T197" s="92"/>
      <c r="V197" s="50"/>
    </row>
    <row r="198" spans="1:22" ht="15.6" x14ac:dyDescent="0.3">
      <c r="A198" s="38">
        <v>37567</v>
      </c>
      <c r="B198" s="39">
        <v>1384</v>
      </c>
      <c r="C198" s="39">
        <v>3740</v>
      </c>
      <c r="D198" s="39">
        <v>723</v>
      </c>
      <c r="E198" s="39">
        <v>1224</v>
      </c>
      <c r="F198" s="39">
        <v>1625</v>
      </c>
      <c r="G198" s="39">
        <v>3090</v>
      </c>
      <c r="H198" s="39">
        <v>741</v>
      </c>
      <c r="I198" s="39">
        <v>1612</v>
      </c>
      <c r="J198" s="39">
        <v>183</v>
      </c>
      <c r="K198" s="39">
        <v>404</v>
      </c>
      <c r="L198" s="39">
        <v>4655</v>
      </c>
      <c r="M198" s="39">
        <v>10069</v>
      </c>
      <c r="N198" s="39">
        <v>7986</v>
      </c>
      <c r="O198" s="39">
        <v>6497</v>
      </c>
      <c r="P198" s="39">
        <v>7403</v>
      </c>
      <c r="Q198" s="39">
        <v>5601</v>
      </c>
      <c r="R198" s="13">
        <f t="shared" si="3"/>
        <v>20044</v>
      </c>
      <c r="T198" s="92"/>
      <c r="V198" s="50"/>
    </row>
    <row r="199" spans="1:22" ht="15.6" x14ac:dyDescent="0.3">
      <c r="A199" s="38">
        <v>37210</v>
      </c>
      <c r="B199" s="39">
        <v>1377</v>
      </c>
      <c r="C199" s="39">
        <v>3725</v>
      </c>
      <c r="D199" s="39">
        <v>766</v>
      </c>
      <c r="E199" s="39">
        <v>2767</v>
      </c>
      <c r="F199" s="39">
        <v>1095</v>
      </c>
      <c r="G199" s="39">
        <v>2490</v>
      </c>
      <c r="H199" s="39">
        <v>563</v>
      </c>
      <c r="I199" s="39">
        <v>1546</v>
      </c>
      <c r="J199" s="39">
        <v>236</v>
      </c>
      <c r="K199" s="39">
        <v>612</v>
      </c>
      <c r="L199" s="39">
        <v>4037</v>
      </c>
      <c r="M199" s="39">
        <v>11139</v>
      </c>
      <c r="N199" s="39">
        <v>6824</v>
      </c>
      <c r="O199" s="39">
        <v>9261</v>
      </c>
      <c r="P199" s="39">
        <v>8904</v>
      </c>
      <c r="Q199" s="39">
        <v>6732</v>
      </c>
      <c r="R199" s="13">
        <f t="shared" si="3"/>
        <v>19765</v>
      </c>
      <c r="T199" s="92"/>
      <c r="V199" s="50"/>
    </row>
    <row r="200" spans="1:22" ht="15.6" x14ac:dyDescent="0.3">
      <c r="A200" s="38">
        <v>37574</v>
      </c>
      <c r="B200" s="39">
        <v>1427</v>
      </c>
      <c r="C200" s="39">
        <v>3887</v>
      </c>
      <c r="D200" s="39">
        <v>789</v>
      </c>
      <c r="E200" s="39">
        <v>1282</v>
      </c>
      <c r="F200" s="39">
        <v>1555</v>
      </c>
      <c r="G200" s="39">
        <v>3293</v>
      </c>
      <c r="H200" s="39">
        <v>876</v>
      </c>
      <c r="I200" s="39">
        <v>1647</v>
      </c>
      <c r="J200" s="39">
        <v>165</v>
      </c>
      <c r="K200" s="39">
        <v>426</v>
      </c>
      <c r="L200" s="39">
        <v>4812</v>
      </c>
      <c r="M200" s="39">
        <v>10535</v>
      </c>
      <c r="N200" s="39">
        <v>8119</v>
      </c>
      <c r="O200" s="39">
        <v>7302</v>
      </c>
      <c r="P200" s="39">
        <v>7513</v>
      </c>
      <c r="Q200" s="39">
        <v>6660</v>
      </c>
      <c r="R200" s="13">
        <f t="shared" si="3"/>
        <v>20444</v>
      </c>
      <c r="T200" s="92"/>
      <c r="V200" s="50"/>
    </row>
    <row r="201" spans="1:22" ht="15.6" x14ac:dyDescent="0.3">
      <c r="A201" s="38">
        <v>37217</v>
      </c>
      <c r="B201" s="39">
        <v>1334</v>
      </c>
      <c r="C201" s="39">
        <v>3983</v>
      </c>
      <c r="D201" s="39">
        <v>695</v>
      </c>
      <c r="E201" s="39">
        <v>2905</v>
      </c>
      <c r="F201" s="39">
        <v>1068</v>
      </c>
      <c r="G201" s="39">
        <v>2563</v>
      </c>
      <c r="H201" s="39">
        <v>542</v>
      </c>
      <c r="I201" s="39">
        <v>1608</v>
      </c>
      <c r="J201" s="39">
        <v>231</v>
      </c>
      <c r="K201" s="39">
        <v>621</v>
      </c>
      <c r="L201" s="39">
        <v>3870</v>
      </c>
      <c r="M201" s="39">
        <v>11680</v>
      </c>
      <c r="N201" s="39">
        <v>6603</v>
      </c>
      <c r="O201" s="39">
        <v>10131</v>
      </c>
      <c r="P201" s="39">
        <v>8608</v>
      </c>
      <c r="Q201" s="39">
        <v>8029</v>
      </c>
      <c r="R201" s="13">
        <f t="shared" si="3"/>
        <v>19081</v>
      </c>
      <c r="T201" s="92"/>
      <c r="V201" s="50"/>
    </row>
    <row r="202" spans="1:22" ht="15.6" x14ac:dyDescent="0.3">
      <c r="A202" s="38">
        <v>37581</v>
      </c>
      <c r="B202" s="39">
        <v>1276</v>
      </c>
      <c r="C202" s="39">
        <v>4074</v>
      </c>
      <c r="D202" s="39">
        <v>787</v>
      </c>
      <c r="E202" s="39">
        <v>1317</v>
      </c>
      <c r="F202" s="39">
        <v>1557</v>
      </c>
      <c r="G202" s="39">
        <v>3476</v>
      </c>
      <c r="H202" s="39">
        <v>852</v>
      </c>
      <c r="I202" s="39">
        <v>1733</v>
      </c>
      <c r="J202" s="39">
        <v>162</v>
      </c>
      <c r="K202" s="39">
        <v>442</v>
      </c>
      <c r="L202" s="39">
        <v>4633</v>
      </c>
      <c r="M202" s="39">
        <v>11042</v>
      </c>
      <c r="N202" s="39">
        <v>8308</v>
      </c>
      <c r="O202" s="39">
        <v>8275</v>
      </c>
      <c r="P202" s="39">
        <v>7603</v>
      </c>
      <c r="Q202" s="39">
        <v>7569</v>
      </c>
      <c r="R202" s="13">
        <f t="shared" si="3"/>
        <v>20544</v>
      </c>
      <c r="T202" s="92"/>
      <c r="V202" s="50"/>
    </row>
    <row r="203" spans="1:22" ht="15.6" x14ac:dyDescent="0.3">
      <c r="A203" s="38">
        <v>37224</v>
      </c>
      <c r="B203" s="39">
        <v>1241</v>
      </c>
      <c r="C203" s="39">
        <v>4231</v>
      </c>
      <c r="D203" s="39">
        <v>679</v>
      </c>
      <c r="E203" s="39">
        <v>3004</v>
      </c>
      <c r="F203" s="39">
        <v>1068</v>
      </c>
      <c r="G203" s="39">
        <v>2751</v>
      </c>
      <c r="H203" s="39">
        <v>549</v>
      </c>
      <c r="I203" s="39">
        <v>1708</v>
      </c>
      <c r="J203" s="39">
        <v>275</v>
      </c>
      <c r="K203" s="39">
        <v>623</v>
      </c>
      <c r="L203" s="39">
        <v>3812</v>
      </c>
      <c r="M203" s="39">
        <v>12316</v>
      </c>
      <c r="N203" s="39">
        <v>7635</v>
      </c>
      <c r="O203" s="39">
        <v>10618</v>
      </c>
      <c r="P203" s="39">
        <v>8499</v>
      </c>
      <c r="Q203" s="39">
        <v>8992</v>
      </c>
      <c r="R203" s="13">
        <f t="shared" si="3"/>
        <v>19946</v>
      </c>
      <c r="T203" s="92"/>
      <c r="V203" s="50"/>
    </row>
    <row r="204" spans="1:22" ht="15.6" x14ac:dyDescent="0.3">
      <c r="A204" s="38">
        <v>37588</v>
      </c>
      <c r="B204" s="39">
        <v>1205</v>
      </c>
      <c r="C204" s="39">
        <v>4277</v>
      </c>
      <c r="D204" s="39">
        <v>755</v>
      </c>
      <c r="E204" s="39">
        <v>1362</v>
      </c>
      <c r="F204" s="39">
        <v>1443</v>
      </c>
      <c r="G204" s="39">
        <v>3602</v>
      </c>
      <c r="H204" s="39">
        <v>795</v>
      </c>
      <c r="I204" s="39">
        <v>1802</v>
      </c>
      <c r="J204" s="39">
        <v>158</v>
      </c>
      <c r="K204" s="39">
        <v>446</v>
      </c>
      <c r="L204" s="39">
        <v>4355</v>
      </c>
      <c r="M204" s="39">
        <v>11488</v>
      </c>
      <c r="N204" s="39">
        <v>7922</v>
      </c>
      <c r="O204" s="39">
        <v>9334</v>
      </c>
      <c r="P204" s="39">
        <v>7483</v>
      </c>
      <c r="Q204" s="39">
        <v>8380</v>
      </c>
      <c r="R204" s="13">
        <f t="shared" si="3"/>
        <v>19760</v>
      </c>
      <c r="T204" s="92"/>
      <c r="V204" s="50"/>
    </row>
    <row r="205" spans="1:22" ht="15.6" x14ac:dyDescent="0.3">
      <c r="A205" s="38">
        <v>37231</v>
      </c>
      <c r="B205" s="39">
        <v>1251</v>
      </c>
      <c r="C205" s="39">
        <v>4412</v>
      </c>
      <c r="D205" s="39">
        <v>563</v>
      </c>
      <c r="E205" s="39">
        <v>3175</v>
      </c>
      <c r="F205" s="39">
        <v>1050</v>
      </c>
      <c r="G205" s="39">
        <v>2938</v>
      </c>
      <c r="H205" s="39">
        <v>533</v>
      </c>
      <c r="I205" s="39">
        <v>1767</v>
      </c>
      <c r="J205" s="39">
        <v>216</v>
      </c>
      <c r="K205" s="39">
        <v>689</v>
      </c>
      <c r="L205" s="39">
        <v>3614</v>
      </c>
      <c r="M205" s="39">
        <v>12981</v>
      </c>
      <c r="N205" s="39">
        <v>7541</v>
      </c>
      <c r="O205" s="39">
        <v>11595</v>
      </c>
      <c r="P205" s="39">
        <v>8468</v>
      </c>
      <c r="Q205" s="39">
        <v>9828</v>
      </c>
      <c r="R205" s="13">
        <f t="shared" si="3"/>
        <v>19623</v>
      </c>
      <c r="T205" s="92"/>
      <c r="V205" s="50"/>
    </row>
    <row r="206" spans="1:22" ht="15.6" x14ac:dyDescent="0.3">
      <c r="A206" s="38">
        <v>37595</v>
      </c>
      <c r="B206" s="39">
        <v>1154</v>
      </c>
      <c r="C206" s="39">
        <v>4362</v>
      </c>
      <c r="D206" s="39">
        <v>726</v>
      </c>
      <c r="E206" s="39">
        <v>1412</v>
      </c>
      <c r="F206" s="39">
        <v>1389</v>
      </c>
      <c r="G206" s="39">
        <v>3735</v>
      </c>
      <c r="H206" s="39">
        <v>722</v>
      </c>
      <c r="I206" s="39">
        <v>1874</v>
      </c>
      <c r="J206" s="39">
        <v>153</v>
      </c>
      <c r="K206" s="39">
        <v>466</v>
      </c>
      <c r="L206" s="39">
        <v>4144</v>
      </c>
      <c r="M206" s="39">
        <v>11849</v>
      </c>
      <c r="N206" s="39">
        <v>7415</v>
      </c>
      <c r="O206" s="39">
        <v>10448</v>
      </c>
      <c r="P206" s="39">
        <v>7939</v>
      </c>
      <c r="Q206" s="39">
        <v>9247</v>
      </c>
      <c r="R206" s="13">
        <f t="shared" si="3"/>
        <v>19498</v>
      </c>
      <c r="T206" s="92"/>
      <c r="V206" s="50"/>
    </row>
    <row r="207" spans="1:22" ht="15.6" x14ac:dyDescent="0.3">
      <c r="A207" s="38">
        <v>37238</v>
      </c>
      <c r="B207" s="39">
        <v>1231</v>
      </c>
      <c r="C207" s="39">
        <v>4667</v>
      </c>
      <c r="D207" s="39">
        <v>536</v>
      </c>
      <c r="E207" s="39">
        <v>3266</v>
      </c>
      <c r="F207" s="39">
        <v>1009</v>
      </c>
      <c r="G207" s="39">
        <v>3054</v>
      </c>
      <c r="H207" s="39">
        <v>590</v>
      </c>
      <c r="I207" s="39">
        <v>1800</v>
      </c>
      <c r="J207" s="39">
        <v>179</v>
      </c>
      <c r="K207" s="39">
        <v>730</v>
      </c>
      <c r="L207" s="39">
        <v>3546</v>
      </c>
      <c r="M207" s="39">
        <v>13517</v>
      </c>
      <c r="N207" s="39">
        <v>7399</v>
      </c>
      <c r="O207" s="39">
        <v>12339</v>
      </c>
      <c r="P207" s="39">
        <v>8794</v>
      </c>
      <c r="Q207" s="39">
        <v>10494</v>
      </c>
      <c r="R207" s="13">
        <f t="shared" si="3"/>
        <v>19739</v>
      </c>
      <c r="T207" s="92"/>
      <c r="V207" s="50"/>
    </row>
    <row r="208" spans="1:22" ht="15.6" x14ac:dyDescent="0.3">
      <c r="A208" s="38">
        <v>37602</v>
      </c>
      <c r="B208" s="39">
        <v>1155</v>
      </c>
      <c r="C208" s="39">
        <v>4446</v>
      </c>
      <c r="D208" s="39">
        <v>765</v>
      </c>
      <c r="E208" s="39">
        <v>1436</v>
      </c>
      <c r="F208" s="39">
        <v>1266</v>
      </c>
      <c r="G208" s="39">
        <v>3901</v>
      </c>
      <c r="H208" s="39">
        <v>697</v>
      </c>
      <c r="I208" s="39">
        <v>1980</v>
      </c>
      <c r="J208" s="39">
        <v>137</v>
      </c>
      <c r="K208" s="39">
        <v>501</v>
      </c>
      <c r="L208" s="39">
        <v>4009</v>
      </c>
      <c r="M208" s="39">
        <v>12263</v>
      </c>
      <c r="N208" s="39">
        <v>7081</v>
      </c>
      <c r="O208" s="39">
        <v>11444</v>
      </c>
      <c r="P208" s="39">
        <v>8242</v>
      </c>
      <c r="Q208" s="39">
        <v>9990</v>
      </c>
      <c r="R208" s="13">
        <f t="shared" si="3"/>
        <v>19332</v>
      </c>
      <c r="T208" s="92"/>
      <c r="V208" s="50"/>
    </row>
    <row r="209" spans="1:22" ht="15.6" x14ac:dyDescent="0.3">
      <c r="A209" s="38">
        <v>37245</v>
      </c>
      <c r="B209" s="39">
        <v>1254</v>
      </c>
      <c r="C209" s="39">
        <v>4821</v>
      </c>
      <c r="D209" s="39">
        <v>556</v>
      </c>
      <c r="E209" s="39">
        <v>3368</v>
      </c>
      <c r="F209" s="39">
        <v>965</v>
      </c>
      <c r="G209" s="39">
        <v>3163</v>
      </c>
      <c r="H209" s="39">
        <v>604</v>
      </c>
      <c r="I209" s="39">
        <v>1861</v>
      </c>
      <c r="J209" s="39">
        <v>118</v>
      </c>
      <c r="K209" s="39">
        <v>800</v>
      </c>
      <c r="L209" s="39">
        <v>3497</v>
      </c>
      <c r="M209" s="39">
        <v>14012</v>
      </c>
      <c r="N209" s="39">
        <v>7596</v>
      </c>
      <c r="O209" s="39">
        <v>13033</v>
      </c>
      <c r="P209" s="39">
        <v>8135</v>
      </c>
      <c r="Q209" s="39">
        <v>11722</v>
      </c>
      <c r="R209" s="13">
        <f t="shared" si="3"/>
        <v>19228</v>
      </c>
      <c r="T209" s="92"/>
      <c r="V209" s="50"/>
    </row>
    <row r="210" spans="1:22" ht="15.6" x14ac:dyDescent="0.3">
      <c r="A210" s="38">
        <v>37609</v>
      </c>
      <c r="B210" s="39">
        <v>1172</v>
      </c>
      <c r="C210" s="39">
        <v>4506</v>
      </c>
      <c r="D210" s="39">
        <v>800</v>
      </c>
      <c r="E210" s="39">
        <v>1452</v>
      </c>
      <c r="F210" s="39">
        <v>1357</v>
      </c>
      <c r="G210" s="39">
        <v>3987</v>
      </c>
      <c r="H210" s="39">
        <v>679</v>
      </c>
      <c r="I210" s="39">
        <v>2029</v>
      </c>
      <c r="J210" s="39">
        <v>135</v>
      </c>
      <c r="K210" s="39">
        <v>506</v>
      </c>
      <c r="L210" s="39">
        <v>4143</v>
      </c>
      <c r="M210" s="39">
        <v>12480</v>
      </c>
      <c r="N210" s="39">
        <v>6635</v>
      </c>
      <c r="O210" s="39">
        <v>12568</v>
      </c>
      <c r="P210" s="39">
        <v>8749</v>
      </c>
      <c r="Q210" s="39">
        <v>10608</v>
      </c>
      <c r="R210" s="13">
        <f t="shared" si="3"/>
        <v>19527</v>
      </c>
      <c r="T210" s="92"/>
      <c r="V210" s="50"/>
    </row>
    <row r="211" spans="1:22" ht="15.6" x14ac:dyDescent="0.3">
      <c r="A211" s="38">
        <v>37252</v>
      </c>
      <c r="B211" s="39">
        <v>1220</v>
      </c>
      <c r="C211" s="39">
        <v>4895</v>
      </c>
      <c r="D211" s="39">
        <v>623</v>
      </c>
      <c r="E211" s="39">
        <v>3403</v>
      </c>
      <c r="F211" s="39">
        <v>948</v>
      </c>
      <c r="G211" s="39">
        <v>3239</v>
      </c>
      <c r="H211" s="39">
        <v>563</v>
      </c>
      <c r="I211" s="39">
        <v>1902</v>
      </c>
      <c r="J211" s="39">
        <v>118</v>
      </c>
      <c r="K211" s="39">
        <v>800</v>
      </c>
      <c r="L211" s="39">
        <v>3472</v>
      </c>
      <c r="M211" s="39">
        <v>14238</v>
      </c>
      <c r="N211" s="39">
        <v>7347</v>
      </c>
      <c r="O211" s="39">
        <v>13825</v>
      </c>
      <c r="P211" s="39">
        <v>7821</v>
      </c>
      <c r="Q211" s="39">
        <v>12383</v>
      </c>
      <c r="R211" s="13">
        <f t="shared" si="3"/>
        <v>18640</v>
      </c>
      <c r="T211" s="92"/>
      <c r="V211" s="50"/>
    </row>
    <row r="212" spans="1:22" ht="15.6" x14ac:dyDescent="0.3">
      <c r="A212" s="38">
        <v>37616</v>
      </c>
      <c r="B212" s="39">
        <v>1083</v>
      </c>
      <c r="C212" s="39">
        <v>4581</v>
      </c>
      <c r="D212" s="39">
        <v>730</v>
      </c>
      <c r="E212" s="39">
        <v>1546</v>
      </c>
      <c r="F212" s="39">
        <v>1230</v>
      </c>
      <c r="G212" s="39">
        <v>4104</v>
      </c>
      <c r="H212" s="39">
        <v>618</v>
      </c>
      <c r="I212" s="39">
        <v>2068</v>
      </c>
      <c r="J212" s="39">
        <v>123</v>
      </c>
      <c r="K212" s="39">
        <v>518</v>
      </c>
      <c r="L212" s="39">
        <v>3783</v>
      </c>
      <c r="M212" s="39">
        <v>12818</v>
      </c>
      <c r="N212" s="39">
        <v>6561</v>
      </c>
      <c r="O212" s="39">
        <v>13037</v>
      </c>
      <c r="P212" s="39">
        <v>8262</v>
      </c>
      <c r="Q212" s="39">
        <v>11347</v>
      </c>
      <c r="R212" s="13">
        <f t="shared" si="3"/>
        <v>18606</v>
      </c>
      <c r="T212" s="92"/>
      <c r="V212" s="50"/>
    </row>
    <row r="213" spans="1:22" ht="15.6" x14ac:dyDescent="0.3">
      <c r="A213" s="38">
        <v>37259</v>
      </c>
      <c r="B213" s="39">
        <v>1124</v>
      </c>
      <c r="C213" s="39">
        <v>5046</v>
      </c>
      <c r="D213" s="39">
        <v>633</v>
      </c>
      <c r="E213" s="39">
        <v>3534</v>
      </c>
      <c r="F213" s="39">
        <v>936</v>
      </c>
      <c r="G213" s="39">
        <v>3316</v>
      </c>
      <c r="H213" s="39">
        <v>617</v>
      </c>
      <c r="I213" s="39">
        <v>1934</v>
      </c>
      <c r="J213" s="39">
        <v>124</v>
      </c>
      <c r="K213" s="39">
        <v>800</v>
      </c>
      <c r="L213" s="39">
        <v>3433</v>
      </c>
      <c r="M213" s="39">
        <v>14629</v>
      </c>
      <c r="N213" s="39">
        <v>6830</v>
      </c>
      <c r="O213" s="39">
        <v>14456</v>
      </c>
      <c r="P213" s="39">
        <v>7739</v>
      </c>
      <c r="Q213" s="39">
        <v>12986</v>
      </c>
      <c r="R213" s="13">
        <f t="shared" si="3"/>
        <v>18002</v>
      </c>
      <c r="T213" s="92"/>
      <c r="V213" s="50"/>
    </row>
    <row r="214" spans="1:22" ht="15.6" x14ac:dyDescent="0.3">
      <c r="A214" s="38">
        <v>37623</v>
      </c>
      <c r="B214" s="39">
        <v>1017</v>
      </c>
      <c r="C214" s="39">
        <v>4682</v>
      </c>
      <c r="D214" s="39">
        <v>580</v>
      </c>
      <c r="E214" s="39">
        <v>1707</v>
      </c>
      <c r="F214" s="39">
        <v>1161</v>
      </c>
      <c r="G214" s="39">
        <v>4244</v>
      </c>
      <c r="H214" s="39">
        <v>535</v>
      </c>
      <c r="I214" s="39">
        <v>2181</v>
      </c>
      <c r="J214" s="39">
        <v>123</v>
      </c>
      <c r="K214" s="39">
        <v>518</v>
      </c>
      <c r="L214" s="39">
        <v>3415</v>
      </c>
      <c r="M214" s="39">
        <v>13332</v>
      </c>
      <c r="N214" s="39">
        <v>5860</v>
      </c>
      <c r="O214" s="39">
        <v>13997</v>
      </c>
      <c r="P214" s="39">
        <v>7980</v>
      </c>
      <c r="Q214" s="39">
        <v>12015</v>
      </c>
      <c r="R214" s="13">
        <f t="shared" si="3"/>
        <v>17255</v>
      </c>
      <c r="T214" s="92"/>
      <c r="V214" s="50"/>
    </row>
    <row r="215" spans="1:22" ht="15.6" x14ac:dyDescent="0.3">
      <c r="A215" s="38">
        <v>37266</v>
      </c>
      <c r="B215" s="39">
        <v>1003</v>
      </c>
      <c r="C215" s="39">
        <v>5279</v>
      </c>
      <c r="D215" s="39">
        <v>693</v>
      </c>
      <c r="E215" s="39">
        <v>3568</v>
      </c>
      <c r="F215" s="39">
        <v>943</v>
      </c>
      <c r="G215" s="39">
        <v>3404</v>
      </c>
      <c r="H215" s="39">
        <v>592</v>
      </c>
      <c r="I215" s="39">
        <v>1996</v>
      </c>
      <c r="J215" s="39">
        <v>124</v>
      </c>
      <c r="K215" s="39">
        <v>800</v>
      </c>
      <c r="L215" s="39">
        <v>3354</v>
      </c>
      <c r="M215" s="39">
        <v>15046</v>
      </c>
      <c r="N215" s="39">
        <v>7110</v>
      </c>
      <c r="O215" s="39">
        <v>15092</v>
      </c>
      <c r="P215" s="39">
        <v>7816</v>
      </c>
      <c r="Q215" s="39">
        <v>14039</v>
      </c>
      <c r="R215" s="13">
        <f t="shared" si="3"/>
        <v>18280</v>
      </c>
      <c r="T215" s="92"/>
      <c r="V215" s="50"/>
    </row>
    <row r="216" spans="1:22" ht="15.6" x14ac:dyDescent="0.3">
      <c r="A216" s="38">
        <v>37630</v>
      </c>
      <c r="B216" s="39">
        <v>951</v>
      </c>
      <c r="C216" s="39">
        <v>4785</v>
      </c>
      <c r="D216" s="39">
        <v>527</v>
      </c>
      <c r="E216" s="39">
        <v>1893</v>
      </c>
      <c r="F216" s="39">
        <v>1103</v>
      </c>
      <c r="G216" s="39">
        <v>4400</v>
      </c>
      <c r="H216" s="39">
        <v>526</v>
      </c>
      <c r="I216" s="39">
        <v>2309</v>
      </c>
      <c r="J216" s="39">
        <v>113</v>
      </c>
      <c r="K216" s="39">
        <v>525</v>
      </c>
      <c r="L216" s="39">
        <v>3220</v>
      </c>
      <c r="M216" s="39">
        <v>13911</v>
      </c>
      <c r="N216" s="39">
        <v>5635</v>
      </c>
      <c r="O216" s="39">
        <v>14848</v>
      </c>
      <c r="P216" s="39">
        <v>8278</v>
      </c>
      <c r="Q216" s="39">
        <v>13082</v>
      </c>
      <c r="R216" s="13">
        <f t="shared" si="3"/>
        <v>17133</v>
      </c>
      <c r="T216" s="92"/>
      <c r="V216" s="50"/>
    </row>
    <row r="217" spans="1:22" ht="15.6" x14ac:dyDescent="0.3">
      <c r="A217" s="38">
        <v>37273</v>
      </c>
      <c r="B217" s="39">
        <v>1192</v>
      </c>
      <c r="C217" s="39">
        <v>5454</v>
      </c>
      <c r="D217" s="39">
        <v>702</v>
      </c>
      <c r="E217" s="39">
        <v>3639</v>
      </c>
      <c r="F217" s="39">
        <v>934</v>
      </c>
      <c r="G217" s="39">
        <v>3554</v>
      </c>
      <c r="H217" s="39">
        <v>595</v>
      </c>
      <c r="I217" s="39">
        <v>2057</v>
      </c>
      <c r="J217" s="39">
        <v>132</v>
      </c>
      <c r="K217" s="39">
        <v>810</v>
      </c>
      <c r="L217" s="39">
        <v>3555</v>
      </c>
      <c r="M217" s="39">
        <v>15514</v>
      </c>
      <c r="N217" s="39">
        <v>7432</v>
      </c>
      <c r="O217" s="39">
        <v>16017</v>
      </c>
      <c r="P217" s="39">
        <v>7522</v>
      </c>
      <c r="Q217" s="39">
        <v>15087</v>
      </c>
      <c r="R217" s="13">
        <f t="shared" si="3"/>
        <v>18509</v>
      </c>
      <c r="T217" s="92"/>
      <c r="V217" s="50"/>
    </row>
    <row r="218" spans="1:22" ht="15.6" x14ac:dyDescent="0.3">
      <c r="A218" s="38">
        <v>37637</v>
      </c>
      <c r="B218" s="39">
        <v>1014</v>
      </c>
      <c r="C218" s="39">
        <v>4887</v>
      </c>
      <c r="D218" s="39">
        <v>497</v>
      </c>
      <c r="E218" s="39">
        <v>2004</v>
      </c>
      <c r="F218" s="39">
        <v>1147</v>
      </c>
      <c r="G218" s="39">
        <v>4478</v>
      </c>
      <c r="H218" s="39">
        <v>533</v>
      </c>
      <c r="I218" s="39">
        <v>2341</v>
      </c>
      <c r="J218" s="39">
        <v>116</v>
      </c>
      <c r="K218" s="39">
        <v>533</v>
      </c>
      <c r="L218" s="39">
        <v>3307</v>
      </c>
      <c r="M218" s="39">
        <v>14242</v>
      </c>
      <c r="N218" s="39">
        <v>5596</v>
      </c>
      <c r="O218" s="39">
        <v>15559</v>
      </c>
      <c r="P218" s="39">
        <v>7921</v>
      </c>
      <c r="Q218" s="39">
        <v>14011</v>
      </c>
      <c r="R218" s="13">
        <f t="shared" si="3"/>
        <v>16824</v>
      </c>
      <c r="T218" s="92"/>
      <c r="V218" s="50"/>
    </row>
    <row r="219" spans="1:22" ht="15.6" x14ac:dyDescent="0.3">
      <c r="A219" s="38">
        <v>37280</v>
      </c>
      <c r="B219" s="39">
        <v>1357</v>
      </c>
      <c r="C219" s="39">
        <v>5543</v>
      </c>
      <c r="D219" s="39">
        <v>675</v>
      </c>
      <c r="E219" s="39">
        <v>3731</v>
      </c>
      <c r="F219" s="39">
        <v>963</v>
      </c>
      <c r="G219" s="39">
        <v>3635</v>
      </c>
      <c r="H219" s="39">
        <v>505</v>
      </c>
      <c r="I219" s="39">
        <v>2211</v>
      </c>
      <c r="J219" s="39">
        <v>181</v>
      </c>
      <c r="K219" s="39">
        <v>812</v>
      </c>
      <c r="L219" s="39">
        <v>3681</v>
      </c>
      <c r="M219" s="39">
        <v>15931</v>
      </c>
      <c r="N219" s="39">
        <v>7414</v>
      </c>
      <c r="O219" s="39">
        <v>16777</v>
      </c>
      <c r="P219" s="39">
        <v>7306</v>
      </c>
      <c r="Q219" s="39">
        <v>16026</v>
      </c>
      <c r="R219" s="13">
        <f t="shared" si="3"/>
        <v>18401</v>
      </c>
      <c r="T219" s="92"/>
      <c r="V219" s="50"/>
    </row>
    <row r="220" spans="1:22" ht="15.6" x14ac:dyDescent="0.3">
      <c r="A220" s="38">
        <v>37644</v>
      </c>
      <c r="B220" s="39">
        <v>1066</v>
      </c>
      <c r="C220" s="39">
        <v>4937</v>
      </c>
      <c r="D220" s="39">
        <v>502</v>
      </c>
      <c r="E220" s="39">
        <v>2031</v>
      </c>
      <c r="F220" s="39">
        <v>1234</v>
      </c>
      <c r="G220" s="39">
        <v>4503</v>
      </c>
      <c r="H220" s="39">
        <v>587</v>
      </c>
      <c r="I220" s="39">
        <v>2346</v>
      </c>
      <c r="J220" s="39">
        <v>107</v>
      </c>
      <c r="K220" s="39">
        <v>555</v>
      </c>
      <c r="L220" s="39">
        <v>3496</v>
      </c>
      <c r="M220" s="39">
        <v>14370</v>
      </c>
      <c r="N220" s="39">
        <v>5219</v>
      </c>
      <c r="O220" s="39">
        <v>16266</v>
      </c>
      <c r="P220" s="39">
        <v>7524</v>
      </c>
      <c r="Q220" s="39">
        <v>15097</v>
      </c>
      <c r="R220" s="13">
        <f t="shared" si="3"/>
        <v>16239</v>
      </c>
      <c r="T220" s="92"/>
      <c r="V220" s="50"/>
    </row>
    <row r="221" spans="1:22" ht="15.6" x14ac:dyDescent="0.3">
      <c r="A221" s="38">
        <v>37287</v>
      </c>
      <c r="B221" s="39">
        <v>1324</v>
      </c>
      <c r="C221" s="39">
        <v>5762</v>
      </c>
      <c r="D221" s="39">
        <v>826</v>
      </c>
      <c r="E221" s="39">
        <v>3794</v>
      </c>
      <c r="F221" s="39">
        <v>878</v>
      </c>
      <c r="G221" s="39">
        <v>3815</v>
      </c>
      <c r="H221" s="39">
        <v>525</v>
      </c>
      <c r="I221" s="39">
        <v>2223</v>
      </c>
      <c r="J221" s="39">
        <v>206</v>
      </c>
      <c r="K221" s="39">
        <v>812</v>
      </c>
      <c r="L221" s="39">
        <v>3759</v>
      </c>
      <c r="M221" s="39">
        <v>16405</v>
      </c>
      <c r="N221" s="39">
        <v>7944</v>
      </c>
      <c r="O221" s="39">
        <v>17637</v>
      </c>
      <c r="P221" s="39">
        <v>6514</v>
      </c>
      <c r="Q221" s="39">
        <v>17122</v>
      </c>
      <c r="R221" s="13">
        <f t="shared" si="3"/>
        <v>18217</v>
      </c>
      <c r="T221" s="92"/>
      <c r="V221" s="50"/>
    </row>
    <row r="222" spans="1:22" ht="15.6" x14ac:dyDescent="0.3">
      <c r="A222" s="38">
        <v>37651</v>
      </c>
      <c r="B222" s="39">
        <v>1133</v>
      </c>
      <c r="C222" s="39">
        <v>4998</v>
      </c>
      <c r="D222" s="39">
        <v>425</v>
      </c>
      <c r="E222" s="39">
        <v>2137</v>
      </c>
      <c r="F222" s="39">
        <v>1226</v>
      </c>
      <c r="G222" s="39">
        <v>4603</v>
      </c>
      <c r="H222" s="39">
        <v>636</v>
      </c>
      <c r="I222" s="39">
        <v>2378</v>
      </c>
      <c r="J222" s="39">
        <v>111</v>
      </c>
      <c r="K222" s="39">
        <v>555</v>
      </c>
      <c r="L222" s="39">
        <v>3530</v>
      </c>
      <c r="M222" s="39">
        <v>14670</v>
      </c>
      <c r="N222" s="39">
        <v>5267</v>
      </c>
      <c r="O222" s="39">
        <v>16938</v>
      </c>
      <c r="P222" s="39">
        <v>6568</v>
      </c>
      <c r="Q222" s="39">
        <v>16602</v>
      </c>
      <c r="R222" s="13">
        <f t="shared" si="3"/>
        <v>15365</v>
      </c>
      <c r="T222" s="92"/>
      <c r="V222" s="50"/>
    </row>
    <row r="223" spans="1:22" ht="15.6" x14ac:dyDescent="0.3">
      <c r="A223" s="38">
        <v>37294</v>
      </c>
      <c r="B223" s="39">
        <v>1284</v>
      </c>
      <c r="C223" s="39">
        <v>5904</v>
      </c>
      <c r="D223" s="39">
        <v>794</v>
      </c>
      <c r="E223" s="39">
        <v>3900</v>
      </c>
      <c r="F223" s="39">
        <v>917</v>
      </c>
      <c r="G223" s="39">
        <v>3905</v>
      </c>
      <c r="H223" s="39">
        <v>583</v>
      </c>
      <c r="I223" s="39">
        <v>2290</v>
      </c>
      <c r="J223" s="39">
        <v>186</v>
      </c>
      <c r="K223" s="39">
        <v>838</v>
      </c>
      <c r="L223" s="39">
        <v>3764</v>
      </c>
      <c r="M223" s="39">
        <v>16838</v>
      </c>
      <c r="N223" s="39">
        <v>8339</v>
      </c>
      <c r="O223" s="39">
        <v>18297</v>
      </c>
      <c r="P223" s="39">
        <v>5909</v>
      </c>
      <c r="Q223" s="39">
        <v>17845</v>
      </c>
      <c r="R223" s="13">
        <f t="shared" si="3"/>
        <v>18012</v>
      </c>
      <c r="T223" s="92"/>
      <c r="V223" s="50"/>
    </row>
    <row r="224" spans="1:22" ht="15.6" x14ac:dyDescent="0.3">
      <c r="A224" s="38">
        <v>37658</v>
      </c>
      <c r="B224" s="39">
        <v>1131</v>
      </c>
      <c r="C224" s="39">
        <v>5177</v>
      </c>
      <c r="D224" s="39">
        <v>493</v>
      </c>
      <c r="E224" s="39">
        <v>2150</v>
      </c>
      <c r="F224" s="39">
        <v>1123</v>
      </c>
      <c r="G224" s="39">
        <v>4742</v>
      </c>
      <c r="H224" s="39">
        <v>597</v>
      </c>
      <c r="I224" s="39">
        <v>2491</v>
      </c>
      <c r="J224" s="39">
        <v>96</v>
      </c>
      <c r="K224" s="39">
        <v>557</v>
      </c>
      <c r="L224" s="39">
        <v>3438</v>
      </c>
      <c r="M224" s="39">
        <v>15116</v>
      </c>
      <c r="N224" s="39">
        <v>5029</v>
      </c>
      <c r="O224" s="39">
        <v>17851</v>
      </c>
      <c r="P224" s="39">
        <v>6166</v>
      </c>
      <c r="Q224" s="39">
        <v>17518</v>
      </c>
      <c r="R224" s="13">
        <f t="shared" si="3"/>
        <v>14633</v>
      </c>
      <c r="T224" s="92"/>
      <c r="V224" s="50"/>
    </row>
    <row r="225" spans="1:22" ht="15.6" x14ac:dyDescent="0.3">
      <c r="A225" s="38">
        <v>37301</v>
      </c>
      <c r="B225" s="39">
        <v>1310</v>
      </c>
      <c r="C225" s="39">
        <v>6042</v>
      </c>
      <c r="D225" s="39">
        <v>753</v>
      </c>
      <c r="E225" s="39">
        <v>3982</v>
      </c>
      <c r="F225" s="39">
        <v>890</v>
      </c>
      <c r="G225" s="39">
        <v>3998</v>
      </c>
      <c r="H225" s="39">
        <v>545</v>
      </c>
      <c r="I225" s="39">
        <v>2357</v>
      </c>
      <c r="J225" s="39">
        <v>169</v>
      </c>
      <c r="K225" s="39">
        <v>887</v>
      </c>
      <c r="L225" s="39">
        <v>3668</v>
      </c>
      <c r="M225" s="39">
        <v>17265</v>
      </c>
      <c r="N225" s="39">
        <v>8530</v>
      </c>
      <c r="O225" s="39">
        <v>19260</v>
      </c>
      <c r="P225" s="39">
        <v>5058</v>
      </c>
      <c r="Q225" s="39">
        <v>19090</v>
      </c>
      <c r="R225" s="13">
        <f t="shared" si="3"/>
        <v>17256</v>
      </c>
      <c r="T225" s="92"/>
      <c r="V225" s="50"/>
    </row>
    <row r="226" spans="1:22" ht="15.6" x14ac:dyDescent="0.3">
      <c r="A226" s="38">
        <v>37665</v>
      </c>
      <c r="B226" s="39">
        <v>1134</v>
      </c>
      <c r="C226" s="39">
        <v>5294</v>
      </c>
      <c r="D226" s="39">
        <v>445</v>
      </c>
      <c r="E226" s="39">
        <v>2194</v>
      </c>
      <c r="F226" s="39">
        <v>1157</v>
      </c>
      <c r="G226" s="39">
        <v>4807</v>
      </c>
      <c r="H226" s="39">
        <v>616</v>
      </c>
      <c r="I226" s="39">
        <v>2545</v>
      </c>
      <c r="J226" s="39">
        <v>128</v>
      </c>
      <c r="K226" s="39">
        <v>557</v>
      </c>
      <c r="L226" s="39">
        <v>3481</v>
      </c>
      <c r="M226" s="39">
        <v>15398</v>
      </c>
      <c r="N226" s="39">
        <v>4827</v>
      </c>
      <c r="O226" s="39">
        <v>18462</v>
      </c>
      <c r="P226" s="39">
        <v>5068</v>
      </c>
      <c r="Q226" s="39">
        <v>18938</v>
      </c>
      <c r="R226" s="13">
        <f t="shared" si="3"/>
        <v>13376</v>
      </c>
      <c r="T226" s="92"/>
      <c r="V226" s="50"/>
    </row>
    <row r="227" spans="1:22" ht="15.6" x14ac:dyDescent="0.3">
      <c r="A227" s="38">
        <v>37308</v>
      </c>
      <c r="B227" s="39">
        <v>1204</v>
      </c>
      <c r="C227" s="39">
        <v>6264</v>
      </c>
      <c r="D227" s="39">
        <v>733</v>
      </c>
      <c r="E227" s="39">
        <v>4070</v>
      </c>
      <c r="F227" s="39">
        <v>839</v>
      </c>
      <c r="G227" s="39">
        <v>4062</v>
      </c>
      <c r="H227" s="39">
        <v>485</v>
      </c>
      <c r="I227" s="39">
        <v>2417</v>
      </c>
      <c r="J227" s="39">
        <v>139</v>
      </c>
      <c r="K227" s="39">
        <v>952</v>
      </c>
      <c r="L227" s="39">
        <v>3400</v>
      </c>
      <c r="M227" s="39">
        <v>17765</v>
      </c>
      <c r="N227" s="39">
        <v>8410</v>
      </c>
      <c r="O227" s="39">
        <v>20187</v>
      </c>
      <c r="P227" s="39">
        <v>4265</v>
      </c>
      <c r="Q227" s="39">
        <v>20235</v>
      </c>
      <c r="R227" s="13">
        <f t="shared" si="3"/>
        <v>16075</v>
      </c>
      <c r="T227" s="92"/>
      <c r="V227" s="50"/>
    </row>
    <row r="228" spans="1:22" ht="15.6" x14ac:dyDescent="0.3">
      <c r="A228" s="38">
        <v>37672</v>
      </c>
      <c r="B228" s="39">
        <v>1086</v>
      </c>
      <c r="C228" s="39">
        <v>5359</v>
      </c>
      <c r="D228" s="39">
        <v>421</v>
      </c>
      <c r="E228" s="39">
        <v>2243</v>
      </c>
      <c r="F228" s="39">
        <v>1208</v>
      </c>
      <c r="G228" s="39">
        <v>4841</v>
      </c>
      <c r="H228" s="39">
        <v>604</v>
      </c>
      <c r="I228" s="39">
        <v>2576</v>
      </c>
      <c r="J228" s="39">
        <v>150</v>
      </c>
      <c r="K228" s="39">
        <v>557</v>
      </c>
      <c r="L228" s="39">
        <v>3468</v>
      </c>
      <c r="M228" s="39">
        <v>15576</v>
      </c>
      <c r="N228" s="39">
        <v>4775</v>
      </c>
      <c r="O228" s="39">
        <v>19208</v>
      </c>
      <c r="P228" s="39">
        <v>4445</v>
      </c>
      <c r="Q228" s="39">
        <v>19863</v>
      </c>
      <c r="R228" s="13">
        <f t="shared" si="3"/>
        <v>12688</v>
      </c>
      <c r="T228" s="92"/>
      <c r="V228" s="50"/>
    </row>
    <row r="229" spans="1:22" ht="15.6" x14ac:dyDescent="0.3">
      <c r="A229" s="38">
        <v>37315</v>
      </c>
      <c r="B229" s="39">
        <v>1283</v>
      </c>
      <c r="C229" s="39">
        <v>6416</v>
      </c>
      <c r="D229" s="39">
        <v>661</v>
      </c>
      <c r="E229" s="39">
        <v>4159</v>
      </c>
      <c r="F229" s="39">
        <v>826</v>
      </c>
      <c r="G229" s="39">
        <v>4179</v>
      </c>
      <c r="H229" s="39">
        <v>448</v>
      </c>
      <c r="I229" s="39">
        <v>2477</v>
      </c>
      <c r="J229" s="39">
        <v>173</v>
      </c>
      <c r="K229" s="39">
        <v>961</v>
      </c>
      <c r="L229" s="39">
        <v>3390</v>
      </c>
      <c r="M229" s="39">
        <v>18192</v>
      </c>
      <c r="N229" s="39">
        <v>7285</v>
      </c>
      <c r="O229" s="39">
        <v>2170</v>
      </c>
      <c r="P229" s="39">
        <v>4108</v>
      </c>
      <c r="Q229" s="39">
        <v>21070</v>
      </c>
      <c r="R229" s="13">
        <f t="shared" si="3"/>
        <v>14783</v>
      </c>
      <c r="T229" s="92"/>
      <c r="V229" s="50"/>
    </row>
    <row r="230" spans="1:22" ht="15.6" x14ac:dyDescent="0.3">
      <c r="A230" s="38">
        <v>37679</v>
      </c>
      <c r="B230" s="39">
        <v>1003</v>
      </c>
      <c r="C230" s="39">
        <v>5486</v>
      </c>
      <c r="D230" s="39">
        <v>408</v>
      </c>
      <c r="E230" s="39">
        <v>2261</v>
      </c>
      <c r="F230" s="39">
        <v>1186</v>
      </c>
      <c r="G230" s="39">
        <v>4915</v>
      </c>
      <c r="H230" s="39">
        <v>525</v>
      </c>
      <c r="I230" s="39">
        <v>2693</v>
      </c>
      <c r="J230" s="39">
        <v>150</v>
      </c>
      <c r="K230" s="39">
        <v>558</v>
      </c>
      <c r="L230" s="39">
        <v>3272</v>
      </c>
      <c r="M230" s="39">
        <v>15912</v>
      </c>
      <c r="N230" s="39">
        <v>5465</v>
      </c>
      <c r="O230" s="39">
        <v>19904</v>
      </c>
      <c r="P230" s="39">
        <v>4021</v>
      </c>
      <c r="Q230" s="39">
        <v>20625</v>
      </c>
      <c r="R230" s="13">
        <f t="shared" si="3"/>
        <v>12758</v>
      </c>
      <c r="T230" s="92"/>
      <c r="V230" s="50"/>
    </row>
    <row r="231" spans="1:22" ht="15.6" x14ac:dyDescent="0.3">
      <c r="A231" s="38">
        <v>37322</v>
      </c>
      <c r="B231" s="39">
        <v>1266</v>
      </c>
      <c r="C231" s="39">
        <v>6538</v>
      </c>
      <c r="D231" s="39">
        <v>710</v>
      </c>
      <c r="E231" s="39">
        <v>4285</v>
      </c>
      <c r="F231" s="39">
        <v>744</v>
      </c>
      <c r="G231" s="39">
        <v>4280</v>
      </c>
      <c r="H231" s="39">
        <v>382</v>
      </c>
      <c r="I231" s="39">
        <v>2569</v>
      </c>
      <c r="J231" s="39">
        <v>129</v>
      </c>
      <c r="K231" s="39">
        <v>994</v>
      </c>
      <c r="L231" s="39">
        <v>3231</v>
      </c>
      <c r="M231" s="39">
        <v>18666</v>
      </c>
      <c r="N231" s="39">
        <v>7338</v>
      </c>
      <c r="O231" s="39">
        <v>22704</v>
      </c>
      <c r="P231" s="39">
        <v>3610</v>
      </c>
      <c r="Q231" s="39">
        <v>21245</v>
      </c>
      <c r="R231" s="13">
        <f t="shared" si="3"/>
        <v>14179</v>
      </c>
      <c r="T231" s="92"/>
      <c r="V231" s="50"/>
    </row>
    <row r="232" spans="1:22" ht="15.6" x14ac:dyDescent="0.3">
      <c r="A232" s="38" t="s">
        <v>16</v>
      </c>
      <c r="B232" s="39">
        <v>964</v>
      </c>
      <c r="C232" s="39">
        <v>5597</v>
      </c>
      <c r="D232" s="39">
        <v>371</v>
      </c>
      <c r="E232" s="39">
        <v>2315</v>
      </c>
      <c r="F232" s="39">
        <v>1115</v>
      </c>
      <c r="G232" s="39">
        <v>5084</v>
      </c>
      <c r="H232" s="39">
        <v>553</v>
      </c>
      <c r="I232" s="39">
        <v>2756</v>
      </c>
      <c r="J232" s="39">
        <v>144</v>
      </c>
      <c r="K232" s="39">
        <v>567</v>
      </c>
      <c r="L232" s="39">
        <v>3146</v>
      </c>
      <c r="M232" s="39">
        <v>16319</v>
      </c>
      <c r="N232" s="39">
        <v>5631</v>
      </c>
      <c r="O232" s="39">
        <v>20444</v>
      </c>
      <c r="P232" s="39">
        <v>3590</v>
      </c>
      <c r="Q232" s="39">
        <v>21694</v>
      </c>
      <c r="R232" s="13">
        <f t="shared" si="3"/>
        <v>12367</v>
      </c>
      <c r="T232" s="92"/>
      <c r="V232" s="50"/>
    </row>
    <row r="233" spans="1:22" ht="15.6" x14ac:dyDescent="0.3">
      <c r="A233" s="38">
        <v>37329</v>
      </c>
      <c r="B233" s="39">
        <v>1388</v>
      </c>
      <c r="C233" s="39">
        <v>6718</v>
      </c>
      <c r="D233" s="39">
        <v>648</v>
      </c>
      <c r="E233" s="39">
        <v>4398</v>
      </c>
      <c r="F233" s="39">
        <v>807</v>
      </c>
      <c r="G233" s="39">
        <v>4368</v>
      </c>
      <c r="H233" s="39">
        <v>412</v>
      </c>
      <c r="I233" s="39">
        <v>2605</v>
      </c>
      <c r="J233" s="39">
        <v>129</v>
      </c>
      <c r="K233" s="39">
        <v>1001</v>
      </c>
      <c r="L233" s="39">
        <v>3383</v>
      </c>
      <c r="M233" s="39">
        <v>19090</v>
      </c>
      <c r="N233" s="39">
        <v>7283</v>
      </c>
      <c r="O233" s="39">
        <v>23849</v>
      </c>
      <c r="P233" s="39">
        <v>2955</v>
      </c>
      <c r="Q233" s="39">
        <v>22119</v>
      </c>
      <c r="R233" s="13">
        <f t="shared" si="3"/>
        <v>13621</v>
      </c>
      <c r="T233" s="92"/>
      <c r="V233" s="50"/>
    </row>
    <row r="234" spans="1:22" ht="15.6" x14ac:dyDescent="0.3">
      <c r="A234" s="38" t="s">
        <v>17</v>
      </c>
      <c r="B234" s="39">
        <v>1074</v>
      </c>
      <c r="C234" s="39">
        <v>5660</v>
      </c>
      <c r="D234" s="39">
        <v>360</v>
      </c>
      <c r="E234" s="39">
        <v>2353</v>
      </c>
      <c r="F234" s="39">
        <v>1163</v>
      </c>
      <c r="G234" s="39">
        <v>5198</v>
      </c>
      <c r="H234" s="39">
        <v>500</v>
      </c>
      <c r="I234" s="39">
        <v>2850</v>
      </c>
      <c r="J234" s="39">
        <v>128</v>
      </c>
      <c r="K234" s="39">
        <v>598</v>
      </c>
      <c r="L234" s="39">
        <v>3224</v>
      </c>
      <c r="M234" s="39">
        <v>16659</v>
      </c>
      <c r="N234" s="39">
        <v>6013</v>
      </c>
      <c r="O234" s="39">
        <v>21231</v>
      </c>
      <c r="P234" s="39">
        <v>3371</v>
      </c>
      <c r="Q234" s="39">
        <v>22246</v>
      </c>
      <c r="R234" s="13">
        <f t="shared" si="3"/>
        <v>12608</v>
      </c>
      <c r="T234" s="92"/>
      <c r="V234" s="50"/>
    </row>
    <row r="235" spans="1:22" ht="15.6" x14ac:dyDescent="0.3">
      <c r="A235" s="38" t="s">
        <v>80</v>
      </c>
      <c r="B235" s="39">
        <v>1290</v>
      </c>
      <c r="C235" s="39">
        <v>6985</v>
      </c>
      <c r="D235" s="39">
        <v>878</v>
      </c>
      <c r="E235" s="39">
        <v>4532</v>
      </c>
      <c r="F235" s="39">
        <v>712</v>
      </c>
      <c r="G235" s="39">
        <v>4499</v>
      </c>
      <c r="H235" s="39">
        <v>449</v>
      </c>
      <c r="I235" s="39">
        <v>2616</v>
      </c>
      <c r="J235" s="39">
        <v>122</v>
      </c>
      <c r="K235" s="39">
        <v>1006</v>
      </c>
      <c r="L235" s="39">
        <v>3450</v>
      </c>
      <c r="M235" s="39">
        <v>19638</v>
      </c>
      <c r="N235" s="39">
        <v>7090</v>
      </c>
      <c r="O235" s="39">
        <v>24831</v>
      </c>
      <c r="P235" s="39">
        <v>2736</v>
      </c>
      <c r="Q235" s="39">
        <v>22585</v>
      </c>
      <c r="R235" s="13">
        <f t="shared" si="3"/>
        <v>13276</v>
      </c>
      <c r="T235" s="92"/>
      <c r="V235" s="50"/>
    </row>
    <row r="236" spans="1:22" ht="15.6" x14ac:dyDescent="0.3">
      <c r="A236" s="38" t="s">
        <v>81</v>
      </c>
      <c r="B236" s="39">
        <v>1085</v>
      </c>
      <c r="C236" s="39">
        <v>5765</v>
      </c>
      <c r="D236" s="39">
        <v>369</v>
      </c>
      <c r="E236" s="39">
        <v>2387</v>
      </c>
      <c r="F236" s="39">
        <v>1186</v>
      </c>
      <c r="G236" s="39">
        <v>5280</v>
      </c>
      <c r="H236" s="39">
        <v>557</v>
      </c>
      <c r="I236" s="39">
        <v>2921</v>
      </c>
      <c r="J236" s="39">
        <v>107</v>
      </c>
      <c r="K236" s="39">
        <v>598</v>
      </c>
      <c r="L236" s="39">
        <v>3304</v>
      </c>
      <c r="M236" s="39">
        <v>16952</v>
      </c>
      <c r="N236" s="39">
        <v>6066</v>
      </c>
      <c r="O236" s="39">
        <v>21880</v>
      </c>
      <c r="P236" s="39">
        <v>3024</v>
      </c>
      <c r="Q236" s="39">
        <v>22921</v>
      </c>
      <c r="R236" s="13">
        <f t="shared" si="3"/>
        <v>12394</v>
      </c>
      <c r="T236" s="92"/>
      <c r="V236" s="50"/>
    </row>
    <row r="237" spans="1:22" ht="15.6" x14ac:dyDescent="0.3">
      <c r="A237" s="38">
        <v>37343</v>
      </c>
      <c r="B237" s="39">
        <v>1213</v>
      </c>
      <c r="C237" s="39">
        <v>5140</v>
      </c>
      <c r="D237" s="39">
        <v>829</v>
      </c>
      <c r="E237" s="39">
        <v>4592</v>
      </c>
      <c r="F237" s="39">
        <v>711</v>
      </c>
      <c r="G237" s="39">
        <v>4583</v>
      </c>
      <c r="H237" s="39">
        <v>454</v>
      </c>
      <c r="I237" s="39">
        <v>2658</v>
      </c>
      <c r="J237" s="39">
        <v>122</v>
      </c>
      <c r="K237" s="39">
        <v>1006</v>
      </c>
      <c r="L237" s="39">
        <v>3329</v>
      </c>
      <c r="M237" s="39">
        <v>19979</v>
      </c>
      <c r="N237" s="39">
        <v>6788</v>
      </c>
      <c r="O237" s="39">
        <v>26090</v>
      </c>
      <c r="P237" s="39">
        <v>2405</v>
      </c>
      <c r="Q237" s="39">
        <v>22990</v>
      </c>
      <c r="R237" s="13">
        <f t="shared" si="3"/>
        <v>12522</v>
      </c>
      <c r="T237" s="92"/>
      <c r="V237" s="50"/>
    </row>
    <row r="238" spans="1:22" ht="15.6" x14ac:dyDescent="0.3">
      <c r="A238" s="38" t="s">
        <v>18</v>
      </c>
      <c r="B238" s="39">
        <v>1056</v>
      </c>
      <c r="C238" s="39">
        <v>5887</v>
      </c>
      <c r="D238" s="39">
        <v>217</v>
      </c>
      <c r="E238" s="39">
        <v>2546</v>
      </c>
      <c r="F238" s="39">
        <v>1033</v>
      </c>
      <c r="G238" s="39">
        <v>5458</v>
      </c>
      <c r="H238" s="39">
        <v>521</v>
      </c>
      <c r="I238" s="39">
        <v>2989</v>
      </c>
      <c r="J238" s="39">
        <v>71</v>
      </c>
      <c r="K238" s="39">
        <v>634</v>
      </c>
      <c r="L238" s="39">
        <v>2896</v>
      </c>
      <c r="M238" s="39">
        <v>17515</v>
      </c>
      <c r="N238" s="39">
        <v>5571</v>
      </c>
      <c r="O238" s="39">
        <v>22733</v>
      </c>
      <c r="P238" s="39">
        <v>2841</v>
      </c>
      <c r="Q238" s="39">
        <v>23311</v>
      </c>
      <c r="R238" s="13">
        <f t="shared" si="3"/>
        <v>11308</v>
      </c>
      <c r="S238" s="11"/>
      <c r="T238" s="92"/>
      <c r="V238" s="50"/>
    </row>
    <row r="239" spans="1:22" ht="15.6" x14ac:dyDescent="0.3">
      <c r="A239" s="38">
        <v>37350</v>
      </c>
      <c r="B239" s="39">
        <v>1118</v>
      </c>
      <c r="C239" s="39">
        <v>7301</v>
      </c>
      <c r="D239" s="39">
        <v>734</v>
      </c>
      <c r="E239" s="39">
        <v>4706</v>
      </c>
      <c r="F239" s="39">
        <v>659</v>
      </c>
      <c r="G239" s="39">
        <v>4700</v>
      </c>
      <c r="H239" s="39">
        <v>424</v>
      </c>
      <c r="I239" s="39">
        <v>2720</v>
      </c>
      <c r="J239" s="39">
        <v>104</v>
      </c>
      <c r="K239" s="39">
        <v>1025</v>
      </c>
      <c r="L239" s="39">
        <v>3038</v>
      </c>
      <c r="M239" s="39">
        <v>20452</v>
      </c>
      <c r="N239" s="39">
        <v>6302</v>
      </c>
      <c r="O239" s="39">
        <v>27020</v>
      </c>
      <c r="P239" s="39">
        <v>2538</v>
      </c>
      <c r="Q239" s="39">
        <v>23261</v>
      </c>
      <c r="R239" s="13">
        <f t="shared" si="3"/>
        <v>11878</v>
      </c>
      <c r="T239" s="92"/>
      <c r="V239" s="50"/>
    </row>
    <row r="240" spans="1:22" ht="15.6" x14ac:dyDescent="0.3">
      <c r="A240" s="38" t="s">
        <v>19</v>
      </c>
      <c r="B240" s="39">
        <v>1033</v>
      </c>
      <c r="C240" s="39">
        <v>5970</v>
      </c>
      <c r="D240" s="39">
        <v>223</v>
      </c>
      <c r="E240" s="39">
        <v>2576</v>
      </c>
      <c r="F240" s="39">
        <v>992</v>
      </c>
      <c r="G240" s="39">
        <v>5543</v>
      </c>
      <c r="H240" s="39">
        <v>445</v>
      </c>
      <c r="I240" s="39">
        <v>3080</v>
      </c>
      <c r="J240" s="39">
        <v>81</v>
      </c>
      <c r="K240" s="39">
        <v>643</v>
      </c>
      <c r="L240" s="39">
        <v>2774</v>
      </c>
      <c r="M240" s="39">
        <v>17803</v>
      </c>
      <c r="N240" s="39">
        <v>5458</v>
      </c>
      <c r="O240" s="39">
        <v>23706</v>
      </c>
      <c r="P240" s="39">
        <v>2934</v>
      </c>
      <c r="Q240" s="39">
        <v>23848</v>
      </c>
      <c r="R240" s="13">
        <f t="shared" si="3"/>
        <v>11166</v>
      </c>
      <c r="T240" s="92"/>
      <c r="V240" s="50"/>
    </row>
    <row r="241" spans="1:22" ht="15.6" x14ac:dyDescent="0.3">
      <c r="A241" s="38">
        <v>37357</v>
      </c>
      <c r="B241" s="39">
        <v>1022</v>
      </c>
      <c r="C241" s="39">
        <v>7484</v>
      </c>
      <c r="D241" s="39">
        <v>727</v>
      </c>
      <c r="E241" s="39">
        <v>4749</v>
      </c>
      <c r="F241" s="39">
        <v>697</v>
      </c>
      <c r="G241" s="39">
        <v>4765</v>
      </c>
      <c r="H241" s="39">
        <v>438</v>
      </c>
      <c r="I241" s="39">
        <v>2743</v>
      </c>
      <c r="J241" s="39">
        <v>101</v>
      </c>
      <c r="K241" s="39">
        <v>1029</v>
      </c>
      <c r="L241" s="39">
        <v>2985</v>
      </c>
      <c r="M241" s="39">
        <v>20771</v>
      </c>
      <c r="N241" s="39">
        <v>6315</v>
      </c>
      <c r="O241" s="39">
        <v>27893</v>
      </c>
      <c r="P241" s="39">
        <v>2563</v>
      </c>
      <c r="Q241" s="39">
        <v>23550</v>
      </c>
      <c r="R241" s="13">
        <f t="shared" si="3"/>
        <v>11863</v>
      </c>
      <c r="T241" s="92"/>
      <c r="V241" s="50"/>
    </row>
    <row r="242" spans="1:22" ht="15.6" x14ac:dyDescent="0.3">
      <c r="A242" s="38" t="s">
        <v>20</v>
      </c>
      <c r="B242" s="39">
        <v>998</v>
      </c>
      <c r="C242" s="39">
        <v>6088</v>
      </c>
      <c r="D242" s="39">
        <v>218</v>
      </c>
      <c r="E242" s="39">
        <v>2616</v>
      </c>
      <c r="F242" s="39">
        <v>1049</v>
      </c>
      <c r="G242" s="39">
        <v>5673</v>
      </c>
      <c r="H242" s="39">
        <v>444</v>
      </c>
      <c r="I242" s="39">
        <v>3123</v>
      </c>
      <c r="J242" s="39">
        <v>91</v>
      </c>
      <c r="K242" s="39">
        <v>634</v>
      </c>
      <c r="L242" s="39">
        <v>2802</v>
      </c>
      <c r="M242" s="39">
        <v>18133</v>
      </c>
      <c r="N242" s="39">
        <v>5380</v>
      </c>
      <c r="O242" s="39">
        <v>24469</v>
      </c>
      <c r="P242" s="39">
        <v>2858</v>
      </c>
      <c r="Q242" s="39">
        <v>24163</v>
      </c>
      <c r="R242" s="13">
        <f t="shared" si="3"/>
        <v>11040</v>
      </c>
      <c r="T242" s="92"/>
      <c r="V242" s="50"/>
    </row>
    <row r="243" spans="1:22" ht="15.6" x14ac:dyDescent="0.3">
      <c r="A243" s="38">
        <v>37364</v>
      </c>
      <c r="B243" s="39">
        <v>1005</v>
      </c>
      <c r="C243" s="39">
        <v>7629</v>
      </c>
      <c r="D243" s="39">
        <v>697</v>
      </c>
      <c r="E243" s="39">
        <v>4805</v>
      </c>
      <c r="F243" s="39">
        <v>639</v>
      </c>
      <c r="G243" s="39">
        <v>4898</v>
      </c>
      <c r="H243" s="39">
        <v>409</v>
      </c>
      <c r="I243" s="39">
        <v>2800</v>
      </c>
      <c r="J243" s="39">
        <v>65</v>
      </c>
      <c r="K243" s="39">
        <v>1051</v>
      </c>
      <c r="L243" s="39">
        <v>2816</v>
      </c>
      <c r="M243" s="39">
        <v>21183</v>
      </c>
      <c r="N243" s="39">
        <v>6281</v>
      </c>
      <c r="O243" s="39">
        <v>28841</v>
      </c>
      <c r="P243" s="39">
        <v>2613</v>
      </c>
      <c r="Q243" s="39">
        <v>23717</v>
      </c>
      <c r="R243" s="13">
        <f t="shared" si="3"/>
        <v>11710</v>
      </c>
      <c r="T243" s="92"/>
      <c r="V243" s="50"/>
    </row>
    <row r="244" spans="1:22" ht="15.6" x14ac:dyDescent="0.3">
      <c r="A244" s="38" t="s">
        <v>21</v>
      </c>
      <c r="B244" s="39">
        <v>916</v>
      </c>
      <c r="C244" s="39">
        <v>6231</v>
      </c>
      <c r="D244" s="39">
        <v>224</v>
      </c>
      <c r="E244" s="39">
        <v>2648</v>
      </c>
      <c r="F244" s="39">
        <v>1083</v>
      </c>
      <c r="G244" s="39">
        <v>5703</v>
      </c>
      <c r="H244" s="39">
        <v>487</v>
      </c>
      <c r="I244" s="39">
        <v>3132</v>
      </c>
      <c r="J244" s="39">
        <v>105</v>
      </c>
      <c r="K244" s="39">
        <v>640</v>
      </c>
      <c r="L244" s="39">
        <v>2814</v>
      </c>
      <c r="M244" s="39">
        <v>18354</v>
      </c>
      <c r="N244" s="39">
        <v>5152</v>
      </c>
      <c r="O244" s="39">
        <v>25283</v>
      </c>
      <c r="P244" s="39">
        <v>2679</v>
      </c>
      <c r="Q244" s="39">
        <v>24515</v>
      </c>
      <c r="R244" s="13">
        <f t="shared" si="3"/>
        <v>10645</v>
      </c>
      <c r="T244" s="92"/>
      <c r="V244" s="50"/>
    </row>
    <row r="245" spans="1:22" ht="15.6" x14ac:dyDescent="0.3">
      <c r="A245" s="38">
        <v>37371</v>
      </c>
      <c r="B245" s="39">
        <v>875</v>
      </c>
      <c r="C245" s="39">
        <v>7811</v>
      </c>
      <c r="D245" s="39">
        <v>593</v>
      </c>
      <c r="E245" s="39">
        <v>4971</v>
      </c>
      <c r="F245" s="39">
        <v>556</v>
      </c>
      <c r="G245" s="39">
        <v>5025</v>
      </c>
      <c r="H245" s="39">
        <v>438</v>
      </c>
      <c r="I245" s="39">
        <v>2863</v>
      </c>
      <c r="J245" s="39">
        <v>38</v>
      </c>
      <c r="K245" s="39">
        <v>1077</v>
      </c>
      <c r="L245" s="39">
        <v>2500</v>
      </c>
      <c r="M245" s="39">
        <v>21747</v>
      </c>
      <c r="N245" s="39">
        <v>6522</v>
      </c>
      <c r="O245" s="39">
        <v>29745</v>
      </c>
      <c r="P245" s="39">
        <v>2698</v>
      </c>
      <c r="Q245" s="39">
        <v>23989</v>
      </c>
      <c r="R245" s="13">
        <f t="shared" si="3"/>
        <v>11720</v>
      </c>
      <c r="T245" s="92"/>
      <c r="V245" s="50"/>
    </row>
    <row r="246" spans="1:22" ht="15.6" x14ac:dyDescent="0.3">
      <c r="A246" s="38" t="s">
        <v>22</v>
      </c>
      <c r="B246" s="39">
        <v>893</v>
      </c>
      <c r="C246" s="39">
        <v>6291</v>
      </c>
      <c r="D246" s="39">
        <v>179</v>
      </c>
      <c r="E246" s="39">
        <v>2698</v>
      </c>
      <c r="F246" s="39">
        <v>1077</v>
      </c>
      <c r="G246" s="39">
        <v>5857</v>
      </c>
      <c r="H246" s="39">
        <v>471</v>
      </c>
      <c r="I246" s="39">
        <v>3193</v>
      </c>
      <c r="J246" s="39">
        <v>55</v>
      </c>
      <c r="K246" s="39">
        <v>687</v>
      </c>
      <c r="L246" s="39">
        <v>2675</v>
      </c>
      <c r="M246" s="39">
        <v>18725</v>
      </c>
      <c r="N246" s="39">
        <v>5379</v>
      </c>
      <c r="O246" s="39">
        <v>25967</v>
      </c>
      <c r="P246" s="39">
        <v>2497</v>
      </c>
      <c r="Q246" s="39">
        <v>24918</v>
      </c>
      <c r="R246" s="13">
        <f t="shared" si="3"/>
        <v>10551</v>
      </c>
      <c r="T246" s="92"/>
      <c r="V246" s="50"/>
    </row>
    <row r="247" spans="1:22" ht="15.6" x14ac:dyDescent="0.3">
      <c r="A247" s="38">
        <v>37378</v>
      </c>
      <c r="B247" s="39">
        <v>704</v>
      </c>
      <c r="C247" s="39">
        <v>8073</v>
      </c>
      <c r="D247" s="39">
        <v>501</v>
      </c>
      <c r="E247" s="39">
        <v>5074</v>
      </c>
      <c r="F247" s="39">
        <v>476</v>
      </c>
      <c r="G247" s="39">
        <v>5130</v>
      </c>
      <c r="H247" s="39">
        <v>368</v>
      </c>
      <c r="I247" s="39">
        <v>2946</v>
      </c>
      <c r="J247" s="39">
        <v>38</v>
      </c>
      <c r="K247" s="39">
        <v>1080</v>
      </c>
      <c r="L247" s="39">
        <v>2088</v>
      </c>
      <c r="M247" s="39">
        <v>22303</v>
      </c>
      <c r="N247" s="39">
        <v>6405</v>
      </c>
      <c r="O247" s="39">
        <v>30601</v>
      </c>
      <c r="P247" s="39">
        <v>2711</v>
      </c>
      <c r="Q247" s="39">
        <v>24236</v>
      </c>
      <c r="R247" s="13">
        <f t="shared" si="3"/>
        <v>11204</v>
      </c>
      <c r="T247" s="92"/>
      <c r="V247" s="50"/>
    </row>
    <row r="248" spans="1:22" ht="15.6" x14ac:dyDescent="0.3">
      <c r="A248" s="38" t="s">
        <v>23</v>
      </c>
      <c r="B248" s="39">
        <v>824</v>
      </c>
      <c r="C248" s="39">
        <v>6493</v>
      </c>
      <c r="D248" s="39">
        <v>174</v>
      </c>
      <c r="E248" s="39">
        <v>2717</v>
      </c>
      <c r="F248" s="39">
        <v>945</v>
      </c>
      <c r="G248" s="39">
        <v>6016</v>
      </c>
      <c r="H248" s="39">
        <v>373</v>
      </c>
      <c r="I248" s="39">
        <v>3300</v>
      </c>
      <c r="J248" s="39">
        <v>60</v>
      </c>
      <c r="K248" s="39">
        <v>694</v>
      </c>
      <c r="L248" s="39">
        <v>2375</v>
      </c>
      <c r="M248" s="39">
        <v>19219</v>
      </c>
      <c r="N248" s="39">
        <v>5431</v>
      </c>
      <c r="O248" s="39">
        <v>26483</v>
      </c>
      <c r="P248" s="39">
        <v>2169</v>
      </c>
      <c r="Q248" s="39">
        <v>25282</v>
      </c>
      <c r="R248" s="13">
        <f t="shared" si="3"/>
        <v>9975</v>
      </c>
      <c r="T248" s="92"/>
      <c r="V248" s="50"/>
    </row>
    <row r="249" spans="1:22" ht="15.6" x14ac:dyDescent="0.3">
      <c r="A249" s="38">
        <v>37385</v>
      </c>
      <c r="B249" s="39">
        <v>591</v>
      </c>
      <c r="C249" s="39">
        <v>8277</v>
      </c>
      <c r="D249" s="39">
        <v>320</v>
      </c>
      <c r="E249" s="39">
        <v>5265</v>
      </c>
      <c r="F249" s="39">
        <v>392</v>
      </c>
      <c r="G249" s="39">
        <v>5291</v>
      </c>
      <c r="H249" s="39">
        <v>332</v>
      </c>
      <c r="I249" s="39">
        <v>2991</v>
      </c>
      <c r="J249" s="39">
        <v>19</v>
      </c>
      <c r="K249" s="39">
        <v>1105</v>
      </c>
      <c r="L249" s="39">
        <v>1653</v>
      </c>
      <c r="M249" s="39">
        <v>22929</v>
      </c>
      <c r="N249" s="39">
        <v>6836</v>
      </c>
      <c r="O249" s="39">
        <v>31637</v>
      </c>
      <c r="P249" s="39">
        <v>2495</v>
      </c>
      <c r="Q249" s="39">
        <v>24804</v>
      </c>
      <c r="R249" s="13">
        <f t="shared" si="3"/>
        <v>10984</v>
      </c>
      <c r="T249" s="92"/>
      <c r="V249" s="50"/>
    </row>
    <row r="250" spans="1:22" ht="15.6" x14ac:dyDescent="0.3">
      <c r="A250" s="38" t="s">
        <v>24</v>
      </c>
      <c r="B250" s="39">
        <v>752</v>
      </c>
      <c r="C250" s="39">
        <v>6629</v>
      </c>
      <c r="D250" s="39">
        <v>130</v>
      </c>
      <c r="E250" s="39">
        <v>2761</v>
      </c>
      <c r="F250" s="39">
        <v>845</v>
      </c>
      <c r="G250" s="39">
        <v>6213</v>
      </c>
      <c r="H250" s="39">
        <v>437</v>
      </c>
      <c r="I250" s="39">
        <v>3342</v>
      </c>
      <c r="J250" s="39">
        <v>42</v>
      </c>
      <c r="K250" s="39">
        <v>714</v>
      </c>
      <c r="L250" s="39">
        <v>2174</v>
      </c>
      <c r="M250" s="39">
        <v>19659</v>
      </c>
      <c r="N250" s="39">
        <v>5879</v>
      </c>
      <c r="O250" s="39">
        <v>27099</v>
      </c>
      <c r="P250" s="39">
        <v>2003</v>
      </c>
      <c r="Q250" s="39">
        <v>25591</v>
      </c>
      <c r="R250" s="13">
        <f t="shared" si="3"/>
        <v>10056</v>
      </c>
      <c r="T250" s="92"/>
      <c r="V250" s="50"/>
    </row>
    <row r="251" spans="1:22" ht="15.6" x14ac:dyDescent="0.3">
      <c r="A251" s="38">
        <v>37392</v>
      </c>
      <c r="B251" s="39">
        <v>571</v>
      </c>
      <c r="C251" s="39">
        <v>8401</v>
      </c>
      <c r="D251" s="39">
        <v>278</v>
      </c>
      <c r="E251" s="39">
        <v>5386</v>
      </c>
      <c r="F251" s="39">
        <v>397</v>
      </c>
      <c r="G251" s="39">
        <v>5338</v>
      </c>
      <c r="H251" s="39">
        <v>317</v>
      </c>
      <c r="I251" s="39">
        <v>3045</v>
      </c>
      <c r="J251" s="39">
        <v>21</v>
      </c>
      <c r="K251" s="39">
        <v>1108</v>
      </c>
      <c r="L251" s="39">
        <v>1583</v>
      </c>
      <c r="M251" s="39">
        <v>23279</v>
      </c>
      <c r="N251" s="39">
        <v>6814</v>
      </c>
      <c r="O251" s="39">
        <v>32618</v>
      </c>
      <c r="P251" s="39">
        <v>2429</v>
      </c>
      <c r="Q251" s="39">
        <v>25202</v>
      </c>
      <c r="R251" s="13">
        <f t="shared" si="3"/>
        <v>10826</v>
      </c>
      <c r="T251" s="92"/>
      <c r="V251" s="50"/>
    </row>
    <row r="252" spans="1:22" ht="15.6" x14ac:dyDescent="0.3">
      <c r="A252" s="38" t="s">
        <v>25</v>
      </c>
      <c r="B252" s="39">
        <v>619</v>
      </c>
      <c r="C252" s="39">
        <v>6742</v>
      </c>
      <c r="D252" s="39">
        <v>108</v>
      </c>
      <c r="E252" s="39">
        <v>2801</v>
      </c>
      <c r="F252" s="39">
        <v>775</v>
      </c>
      <c r="G252" s="39">
        <v>6347</v>
      </c>
      <c r="H252" s="39">
        <v>390</v>
      </c>
      <c r="I252" s="39">
        <v>3404</v>
      </c>
      <c r="J252" s="39">
        <v>38</v>
      </c>
      <c r="K252" s="39">
        <v>720</v>
      </c>
      <c r="L252" s="39">
        <v>1929</v>
      </c>
      <c r="M252" s="39">
        <v>20013</v>
      </c>
      <c r="N252" s="39">
        <v>5804</v>
      </c>
      <c r="O252" s="39">
        <v>27930</v>
      </c>
      <c r="P252" s="39">
        <v>1997</v>
      </c>
      <c r="Q252" s="39">
        <v>25701</v>
      </c>
      <c r="R252" s="13">
        <f t="shared" si="3"/>
        <v>9730</v>
      </c>
      <c r="T252" s="92"/>
      <c r="V252" s="50"/>
    </row>
    <row r="253" spans="1:22" ht="15.6" x14ac:dyDescent="0.3">
      <c r="A253" s="38">
        <v>37399</v>
      </c>
      <c r="B253" s="39">
        <v>440</v>
      </c>
      <c r="C253" s="39">
        <v>8550</v>
      </c>
      <c r="D253" s="39">
        <v>203</v>
      </c>
      <c r="E253" s="39">
        <v>5430</v>
      </c>
      <c r="F253" s="39">
        <v>312</v>
      </c>
      <c r="G253" s="39">
        <v>5469</v>
      </c>
      <c r="H253" s="39">
        <v>335</v>
      </c>
      <c r="I253" s="39">
        <v>3094</v>
      </c>
      <c r="J253" s="39">
        <v>21</v>
      </c>
      <c r="K253" s="39">
        <v>1113</v>
      </c>
      <c r="L253" s="39">
        <v>1309</v>
      </c>
      <c r="M253" s="39">
        <v>23656</v>
      </c>
      <c r="N253" s="39">
        <v>6582</v>
      </c>
      <c r="O253" s="39">
        <v>33979</v>
      </c>
      <c r="P253" s="39">
        <v>2522</v>
      </c>
      <c r="Q253" s="39">
        <v>25454</v>
      </c>
      <c r="R253" s="13">
        <f t="shared" si="3"/>
        <v>10413</v>
      </c>
      <c r="T253" s="92"/>
      <c r="V253" s="50"/>
    </row>
    <row r="254" spans="1:22" ht="15.6" x14ac:dyDescent="0.3">
      <c r="A254" s="38" t="s">
        <v>26</v>
      </c>
      <c r="B254" s="39">
        <v>585</v>
      </c>
      <c r="C254" s="39">
        <v>6772</v>
      </c>
      <c r="D254" s="39">
        <v>99</v>
      </c>
      <c r="E254" s="39">
        <v>2847</v>
      </c>
      <c r="F254" s="39">
        <v>620</v>
      </c>
      <c r="G254" s="39">
        <v>6473</v>
      </c>
      <c r="H254" s="39">
        <v>306</v>
      </c>
      <c r="I254" s="39">
        <v>3497</v>
      </c>
      <c r="J254" s="39">
        <v>38</v>
      </c>
      <c r="K254" s="39">
        <v>720</v>
      </c>
      <c r="L254" s="39">
        <v>1656</v>
      </c>
      <c r="M254" s="39">
        <v>20309</v>
      </c>
      <c r="N254" s="39">
        <v>5640</v>
      </c>
      <c r="O254" s="39">
        <v>28723</v>
      </c>
      <c r="P254" s="39">
        <v>1903</v>
      </c>
      <c r="Q254" s="39">
        <v>26055</v>
      </c>
      <c r="R254" s="13">
        <f t="shared" si="3"/>
        <v>9199</v>
      </c>
      <c r="T254" s="92"/>
      <c r="V254" s="50"/>
    </row>
    <row r="255" spans="1:22" ht="15.6" x14ac:dyDescent="0.3">
      <c r="A255" s="38">
        <v>37406</v>
      </c>
      <c r="B255" s="39">
        <v>356</v>
      </c>
      <c r="C255" s="39">
        <v>8704</v>
      </c>
      <c r="D255" s="39">
        <v>148</v>
      </c>
      <c r="E255" s="39">
        <v>5485</v>
      </c>
      <c r="F255" s="39">
        <v>267</v>
      </c>
      <c r="G255" s="39">
        <v>5554</v>
      </c>
      <c r="H255" s="39">
        <v>292</v>
      </c>
      <c r="I255" s="39">
        <v>3127</v>
      </c>
      <c r="J255" s="39">
        <v>3</v>
      </c>
      <c r="K255" s="39">
        <v>1133</v>
      </c>
      <c r="L255" s="39">
        <v>1066</v>
      </c>
      <c r="M255" s="39">
        <v>24003</v>
      </c>
      <c r="N255" s="39">
        <v>6219</v>
      </c>
      <c r="O255" s="39">
        <v>34761</v>
      </c>
      <c r="P255" s="39">
        <v>2606</v>
      </c>
      <c r="Q255" s="39">
        <v>25633</v>
      </c>
      <c r="R255" s="13">
        <f t="shared" si="3"/>
        <v>9891</v>
      </c>
      <c r="T255" s="92"/>
      <c r="V255" s="50"/>
    </row>
    <row r="256" spans="1:22" ht="15.6" x14ac:dyDescent="0.3">
      <c r="A256" s="38" t="s">
        <v>27</v>
      </c>
      <c r="B256" s="39">
        <v>475</v>
      </c>
      <c r="C256" s="39">
        <v>6896</v>
      </c>
      <c r="D256" s="39">
        <v>59</v>
      </c>
      <c r="E256" s="39">
        <v>2899</v>
      </c>
      <c r="F256" s="39">
        <v>456</v>
      </c>
      <c r="G256" s="39">
        <v>6645</v>
      </c>
      <c r="H256" s="39">
        <v>297</v>
      </c>
      <c r="I256" s="39">
        <v>3517</v>
      </c>
      <c r="J256" s="39">
        <v>38</v>
      </c>
      <c r="K256" s="39">
        <v>720</v>
      </c>
      <c r="L256" s="39">
        <v>1323</v>
      </c>
      <c r="M256" s="39">
        <v>20677</v>
      </c>
      <c r="N256" s="39">
        <v>5289</v>
      </c>
      <c r="O256" s="39">
        <v>29608</v>
      </c>
      <c r="P256" s="39">
        <v>1887</v>
      </c>
      <c r="Q256" s="39">
        <v>26183</v>
      </c>
      <c r="R256" s="13">
        <f t="shared" si="3"/>
        <v>8499</v>
      </c>
      <c r="T256" s="92"/>
      <c r="V256" s="50"/>
    </row>
    <row r="257" spans="1:22" ht="15.6" x14ac:dyDescent="0.3">
      <c r="A257" s="38">
        <v>37413</v>
      </c>
      <c r="B257" s="39">
        <v>1108</v>
      </c>
      <c r="C257" s="39">
        <v>181</v>
      </c>
      <c r="D257" s="39">
        <v>458</v>
      </c>
      <c r="E257" s="39">
        <v>35</v>
      </c>
      <c r="F257" s="39">
        <v>819</v>
      </c>
      <c r="G257" s="39">
        <v>44</v>
      </c>
      <c r="H257" s="39">
        <v>603</v>
      </c>
      <c r="I257" s="39">
        <v>37</v>
      </c>
      <c r="J257" s="39">
        <v>78</v>
      </c>
      <c r="K257" s="39">
        <v>2</v>
      </c>
      <c r="L257" s="39">
        <v>3066</v>
      </c>
      <c r="M257" s="39">
        <v>300</v>
      </c>
      <c r="N257" s="39">
        <v>6465</v>
      </c>
      <c r="O257" s="39">
        <v>35817</v>
      </c>
      <c r="P257" s="39">
        <v>2548</v>
      </c>
      <c r="Q257" s="39">
        <v>26167</v>
      </c>
      <c r="R257" s="13">
        <f t="shared" si="3"/>
        <v>12079</v>
      </c>
      <c r="T257" s="92"/>
      <c r="V257" s="50"/>
    </row>
    <row r="258" spans="1:22" ht="15.6" x14ac:dyDescent="0.3">
      <c r="A258" s="38" t="s">
        <v>28</v>
      </c>
      <c r="B258" s="39">
        <v>1369</v>
      </c>
      <c r="C258" s="39">
        <v>121</v>
      </c>
      <c r="D258" s="39">
        <v>325</v>
      </c>
      <c r="E258" s="39">
        <v>13</v>
      </c>
      <c r="F258" s="39">
        <v>1003</v>
      </c>
      <c r="G258" s="39">
        <v>90</v>
      </c>
      <c r="H258" s="39">
        <v>536</v>
      </c>
      <c r="I258" s="39">
        <v>53</v>
      </c>
      <c r="J258" s="39">
        <v>175</v>
      </c>
      <c r="K258" s="39">
        <v>0</v>
      </c>
      <c r="L258" s="39">
        <v>3408</v>
      </c>
      <c r="M258" s="39">
        <v>276</v>
      </c>
      <c r="N258" s="39">
        <v>5302</v>
      </c>
      <c r="O258" s="39">
        <v>30325</v>
      </c>
      <c r="P258" s="39">
        <v>1861</v>
      </c>
      <c r="Q258" s="39">
        <v>26378</v>
      </c>
      <c r="R258" s="13">
        <f t="shared" si="3"/>
        <v>10571</v>
      </c>
      <c r="T258" s="92"/>
      <c r="V258" s="50"/>
    </row>
    <row r="259" spans="1:22" ht="15.6" x14ac:dyDescent="0.3">
      <c r="A259" s="38">
        <v>37420</v>
      </c>
      <c r="B259" s="39">
        <v>1201</v>
      </c>
      <c r="C259" s="39">
        <v>239</v>
      </c>
      <c r="D259" s="39">
        <v>313</v>
      </c>
      <c r="E259" s="39">
        <v>79</v>
      </c>
      <c r="F259" s="39">
        <v>828</v>
      </c>
      <c r="G259" s="39">
        <v>145</v>
      </c>
      <c r="H259" s="39">
        <v>475</v>
      </c>
      <c r="I259" s="39">
        <v>212</v>
      </c>
      <c r="J259" s="39">
        <v>80</v>
      </c>
      <c r="K259" s="39">
        <v>3</v>
      </c>
      <c r="L259" s="39">
        <v>2897</v>
      </c>
      <c r="M259" s="39">
        <v>677</v>
      </c>
      <c r="N259" s="39">
        <v>6414</v>
      </c>
      <c r="O259" s="39">
        <v>36917</v>
      </c>
      <c r="P259" s="39">
        <v>2652</v>
      </c>
      <c r="Q259" s="39">
        <v>26301</v>
      </c>
      <c r="R259" s="13">
        <f t="shared" ref="R259:R322" si="4">P259+N259+L259</f>
        <v>11963</v>
      </c>
      <c r="T259" s="92"/>
      <c r="V259" s="50"/>
    </row>
    <row r="260" spans="1:22" ht="15.6" x14ac:dyDescent="0.3">
      <c r="A260" s="38" t="s">
        <v>29</v>
      </c>
      <c r="B260" s="39">
        <v>1467</v>
      </c>
      <c r="C260" s="39">
        <v>304</v>
      </c>
      <c r="D260" s="39">
        <v>385</v>
      </c>
      <c r="E260" s="39">
        <v>29</v>
      </c>
      <c r="F260" s="39">
        <v>1046</v>
      </c>
      <c r="G260" s="39">
        <v>197</v>
      </c>
      <c r="H260" s="39">
        <v>556</v>
      </c>
      <c r="I260" s="39">
        <v>118</v>
      </c>
      <c r="J260" s="39">
        <v>158</v>
      </c>
      <c r="K260" s="39">
        <v>16</v>
      </c>
      <c r="L260" s="39">
        <v>3612</v>
      </c>
      <c r="M260" s="39">
        <v>664</v>
      </c>
      <c r="N260" s="39">
        <v>5178</v>
      </c>
      <c r="O260" s="39">
        <v>31191</v>
      </c>
      <c r="P260" s="39">
        <v>1860</v>
      </c>
      <c r="Q260" s="39">
        <v>26547</v>
      </c>
      <c r="R260" s="13">
        <f t="shared" si="4"/>
        <v>10650</v>
      </c>
      <c r="T260" s="92"/>
      <c r="V260" s="50"/>
    </row>
    <row r="261" spans="1:22" ht="15.6" x14ac:dyDescent="0.3">
      <c r="A261" s="38">
        <v>37427</v>
      </c>
      <c r="B261" s="39">
        <v>1116</v>
      </c>
      <c r="C261" s="39">
        <v>401</v>
      </c>
      <c r="D261" s="39">
        <v>373</v>
      </c>
      <c r="E261" s="39">
        <v>163</v>
      </c>
      <c r="F261" s="39">
        <v>869</v>
      </c>
      <c r="G261" s="39">
        <v>204</v>
      </c>
      <c r="H261" s="39">
        <v>498</v>
      </c>
      <c r="I261" s="39">
        <v>233</v>
      </c>
      <c r="J261" s="39">
        <v>138</v>
      </c>
      <c r="K261" s="39">
        <v>26</v>
      </c>
      <c r="L261" s="39">
        <v>2993</v>
      </c>
      <c r="M261" s="39">
        <v>1027</v>
      </c>
      <c r="N261" s="39">
        <v>6335</v>
      </c>
      <c r="O261" s="39">
        <v>37922</v>
      </c>
      <c r="P261" s="39">
        <v>2614</v>
      </c>
      <c r="Q261" s="39">
        <v>26614</v>
      </c>
      <c r="R261" s="13">
        <f t="shared" si="4"/>
        <v>11942</v>
      </c>
      <c r="T261" s="92"/>
      <c r="V261" s="50"/>
    </row>
    <row r="262" spans="1:22" ht="15.6" x14ac:dyDescent="0.3">
      <c r="A262" s="38" t="s">
        <v>30</v>
      </c>
      <c r="B262" s="39">
        <v>1530</v>
      </c>
      <c r="C262" s="39">
        <v>481</v>
      </c>
      <c r="D262" s="39">
        <v>386</v>
      </c>
      <c r="E262" s="39">
        <v>45</v>
      </c>
      <c r="F262" s="39">
        <v>1223</v>
      </c>
      <c r="G262" s="39">
        <v>221</v>
      </c>
      <c r="H262" s="39">
        <v>569</v>
      </c>
      <c r="I262" s="39">
        <v>163</v>
      </c>
      <c r="J262" s="39">
        <v>142</v>
      </c>
      <c r="K262" s="39">
        <v>34</v>
      </c>
      <c r="L262" s="39">
        <v>3851</v>
      </c>
      <c r="M262" s="39">
        <v>943</v>
      </c>
      <c r="N262" s="39">
        <v>5264</v>
      </c>
      <c r="O262" s="39">
        <v>31918</v>
      </c>
      <c r="P262" s="39">
        <v>1959</v>
      </c>
      <c r="Q262" s="39">
        <v>26680</v>
      </c>
      <c r="R262" s="13">
        <f t="shared" si="4"/>
        <v>11074</v>
      </c>
      <c r="T262" s="92"/>
      <c r="V262" s="50"/>
    </row>
    <row r="263" spans="1:22" ht="15.6" x14ac:dyDescent="0.3">
      <c r="A263" s="38" t="s">
        <v>31</v>
      </c>
      <c r="B263" s="39">
        <v>1137</v>
      </c>
      <c r="C263" s="39">
        <v>551</v>
      </c>
      <c r="D263" s="39">
        <v>396</v>
      </c>
      <c r="E263" s="39">
        <v>226</v>
      </c>
      <c r="F263" s="39">
        <v>1043</v>
      </c>
      <c r="G263" s="39">
        <v>240</v>
      </c>
      <c r="H263" s="39">
        <v>515</v>
      </c>
      <c r="I263" s="39">
        <v>258</v>
      </c>
      <c r="J263" s="39">
        <v>182</v>
      </c>
      <c r="K263" s="39">
        <v>32</v>
      </c>
      <c r="L263" s="39">
        <v>3272</v>
      </c>
      <c r="M263" s="39">
        <v>1307</v>
      </c>
      <c r="N263" s="39">
        <v>6623</v>
      </c>
      <c r="O263" s="39">
        <v>38618</v>
      </c>
      <c r="P263" s="39">
        <v>2574</v>
      </c>
      <c r="Q263" s="39">
        <v>26916</v>
      </c>
      <c r="R263" s="13">
        <f t="shared" si="4"/>
        <v>12469</v>
      </c>
      <c r="T263" s="92"/>
      <c r="V263" s="50"/>
    </row>
    <row r="264" spans="1:22" ht="15.6" x14ac:dyDescent="0.3">
      <c r="A264" s="38" t="s">
        <v>32</v>
      </c>
      <c r="B264" s="39">
        <v>1793</v>
      </c>
      <c r="C264" s="39">
        <v>610</v>
      </c>
      <c r="D264" s="39">
        <v>403</v>
      </c>
      <c r="E264" s="39">
        <v>98</v>
      </c>
      <c r="F264" s="39">
        <v>1317</v>
      </c>
      <c r="G264" s="39">
        <v>271</v>
      </c>
      <c r="H264" s="39">
        <v>552</v>
      </c>
      <c r="I264" s="39">
        <v>196</v>
      </c>
      <c r="J264" s="39">
        <v>135</v>
      </c>
      <c r="K264" s="39">
        <v>81</v>
      </c>
      <c r="L264" s="39">
        <v>4199</v>
      </c>
      <c r="M264" s="39">
        <v>1255</v>
      </c>
      <c r="N264" s="39">
        <v>5117</v>
      </c>
      <c r="O264" s="39">
        <v>32836</v>
      </c>
      <c r="P264" s="39">
        <v>1917</v>
      </c>
      <c r="Q264" s="39">
        <v>26917</v>
      </c>
      <c r="R264" s="13">
        <f t="shared" si="4"/>
        <v>11233</v>
      </c>
      <c r="T264" s="92"/>
      <c r="V264" s="50"/>
    </row>
    <row r="265" spans="1:22" ht="15.6" x14ac:dyDescent="0.3">
      <c r="A265" s="38" t="s">
        <v>13</v>
      </c>
      <c r="B265" s="39">
        <v>994</v>
      </c>
      <c r="C265" s="39">
        <v>713</v>
      </c>
      <c r="D265" s="39">
        <v>396</v>
      </c>
      <c r="E265" s="39">
        <v>327</v>
      </c>
      <c r="F265" s="39">
        <v>886</v>
      </c>
      <c r="G265" s="39">
        <v>369</v>
      </c>
      <c r="H265" s="39">
        <v>559</v>
      </c>
      <c r="I265" s="39">
        <v>280</v>
      </c>
      <c r="J265" s="39">
        <v>127</v>
      </c>
      <c r="K265" s="39">
        <v>98</v>
      </c>
      <c r="L265" s="39">
        <v>2962</v>
      </c>
      <c r="M265" s="39">
        <v>1786</v>
      </c>
      <c r="N265" s="39">
        <v>5933</v>
      </c>
      <c r="O265" s="39">
        <v>39667</v>
      </c>
      <c r="P265" s="39">
        <v>2372</v>
      </c>
      <c r="Q265" s="39">
        <v>27205</v>
      </c>
      <c r="R265" s="13">
        <f t="shared" si="4"/>
        <v>11267</v>
      </c>
      <c r="T265" s="92"/>
      <c r="V265" s="50"/>
    </row>
    <row r="266" spans="1:22" ht="15.6" x14ac:dyDescent="0.3">
      <c r="A266" s="38" t="s">
        <v>14</v>
      </c>
      <c r="B266" s="39">
        <v>1760</v>
      </c>
      <c r="C266" s="39">
        <v>805</v>
      </c>
      <c r="D266" s="39">
        <v>551</v>
      </c>
      <c r="E266" s="39">
        <v>127</v>
      </c>
      <c r="F266" s="39">
        <v>1257</v>
      </c>
      <c r="G266" s="39">
        <v>416</v>
      </c>
      <c r="H266" s="39">
        <v>604</v>
      </c>
      <c r="I266" s="39">
        <v>270</v>
      </c>
      <c r="J266" s="39">
        <v>145</v>
      </c>
      <c r="K266" s="39">
        <v>81</v>
      </c>
      <c r="L266" s="39">
        <v>4316</v>
      </c>
      <c r="M266" s="39">
        <v>1699</v>
      </c>
      <c r="N266" s="39">
        <v>5075</v>
      </c>
      <c r="O266" s="39">
        <v>33596</v>
      </c>
      <c r="P266" s="39">
        <v>1793</v>
      </c>
      <c r="Q266" s="39">
        <v>27272</v>
      </c>
      <c r="R266" s="13">
        <f t="shared" si="4"/>
        <v>11184</v>
      </c>
      <c r="T266" s="92"/>
      <c r="V266" s="50"/>
    </row>
    <row r="267" spans="1:22" ht="15.6" x14ac:dyDescent="0.3">
      <c r="A267" s="38" t="s">
        <v>38</v>
      </c>
      <c r="B267" s="39">
        <v>1040</v>
      </c>
      <c r="C267" s="39">
        <v>1017</v>
      </c>
      <c r="D267" s="39">
        <v>406</v>
      </c>
      <c r="E267" s="39">
        <v>374</v>
      </c>
      <c r="F267" s="39">
        <v>1063</v>
      </c>
      <c r="G267" s="39">
        <v>475</v>
      </c>
      <c r="H267" s="39">
        <v>611</v>
      </c>
      <c r="I267" s="39">
        <v>376</v>
      </c>
      <c r="J267" s="39">
        <v>131</v>
      </c>
      <c r="K267" s="39">
        <v>108</v>
      </c>
      <c r="L267" s="39">
        <v>3251</v>
      </c>
      <c r="M267" s="39">
        <v>2347</v>
      </c>
      <c r="N267" s="39">
        <v>5717</v>
      </c>
      <c r="O267" s="39">
        <v>40599</v>
      </c>
      <c r="P267" s="39">
        <v>2200</v>
      </c>
      <c r="Q267" s="39">
        <v>27585</v>
      </c>
      <c r="R267" s="13">
        <f t="shared" si="4"/>
        <v>11168</v>
      </c>
      <c r="T267" s="92"/>
      <c r="V267" s="50"/>
    </row>
    <row r="268" spans="1:22" ht="15.6" x14ac:dyDescent="0.3">
      <c r="A268" s="38" t="s">
        <v>39</v>
      </c>
      <c r="B268" s="39">
        <v>2071</v>
      </c>
      <c r="C268" s="39">
        <v>939</v>
      </c>
      <c r="D268" s="39">
        <v>595</v>
      </c>
      <c r="E268" s="39">
        <v>177</v>
      </c>
      <c r="F268" s="39">
        <v>1255</v>
      </c>
      <c r="G268" s="39">
        <v>480</v>
      </c>
      <c r="H268" s="39">
        <v>572</v>
      </c>
      <c r="I268" s="39">
        <v>345</v>
      </c>
      <c r="J268" s="39">
        <v>132</v>
      </c>
      <c r="K268" s="39">
        <v>131</v>
      </c>
      <c r="L268" s="39">
        <v>4625</v>
      </c>
      <c r="M268" s="39">
        <v>2049</v>
      </c>
      <c r="N268" s="39">
        <v>4839</v>
      </c>
      <c r="O268" s="39">
        <v>34307</v>
      </c>
      <c r="P268" s="39">
        <v>5430</v>
      </c>
      <c r="Q268" s="39">
        <v>27479</v>
      </c>
      <c r="R268" s="13">
        <f t="shared" si="4"/>
        <v>14894</v>
      </c>
      <c r="T268" s="92"/>
      <c r="V268" s="50"/>
    </row>
    <row r="269" spans="1:22" ht="15.6" x14ac:dyDescent="0.3">
      <c r="A269" s="38" t="s">
        <v>40</v>
      </c>
      <c r="B269" s="39">
        <v>1136</v>
      </c>
      <c r="C269" s="39">
        <v>1195</v>
      </c>
      <c r="D269" s="39">
        <v>449</v>
      </c>
      <c r="E269" s="39">
        <v>421</v>
      </c>
      <c r="F269" s="39">
        <v>984</v>
      </c>
      <c r="G269" s="39">
        <v>653</v>
      </c>
      <c r="H269" s="39">
        <v>671</v>
      </c>
      <c r="I269" s="39">
        <v>395</v>
      </c>
      <c r="J269" s="39">
        <v>116</v>
      </c>
      <c r="K269" s="39">
        <v>138</v>
      </c>
      <c r="L269" s="39">
        <v>3356</v>
      </c>
      <c r="M269" s="39">
        <v>2802</v>
      </c>
      <c r="N269" s="39">
        <v>5402</v>
      </c>
      <c r="O269" s="39">
        <v>41667</v>
      </c>
      <c r="P269" s="39">
        <v>1979</v>
      </c>
      <c r="Q269" s="39">
        <v>27914</v>
      </c>
      <c r="R269" s="13">
        <f t="shared" si="4"/>
        <v>10737</v>
      </c>
      <c r="T269" s="92"/>
      <c r="V269" s="50"/>
    </row>
    <row r="270" spans="1:22" ht="15.6" x14ac:dyDescent="0.3">
      <c r="A270" s="38" t="s">
        <v>41</v>
      </c>
      <c r="B270" s="39">
        <v>2019</v>
      </c>
      <c r="C270" s="39">
        <v>1164</v>
      </c>
      <c r="D270" s="39">
        <v>486</v>
      </c>
      <c r="E270" s="39">
        <v>317</v>
      </c>
      <c r="F270" s="39">
        <v>1221</v>
      </c>
      <c r="G270" s="39">
        <v>633</v>
      </c>
      <c r="H270" s="39">
        <v>574</v>
      </c>
      <c r="I270" s="39">
        <v>379</v>
      </c>
      <c r="J270" s="39">
        <v>147</v>
      </c>
      <c r="K270" s="39">
        <v>111</v>
      </c>
      <c r="L270" s="39">
        <v>4446</v>
      </c>
      <c r="M270" s="39">
        <v>2604</v>
      </c>
      <c r="N270" s="39">
        <v>4532</v>
      </c>
      <c r="O270" s="39">
        <v>35086</v>
      </c>
      <c r="P270" s="39">
        <v>1705</v>
      </c>
      <c r="Q270" s="39">
        <v>27771</v>
      </c>
      <c r="R270" s="13">
        <f t="shared" si="4"/>
        <v>10683</v>
      </c>
      <c r="T270" s="92"/>
      <c r="V270" s="50"/>
    </row>
    <row r="271" spans="1:22" ht="15.6" x14ac:dyDescent="0.3">
      <c r="A271" s="38" t="s">
        <v>42</v>
      </c>
      <c r="B271" s="39">
        <v>1080</v>
      </c>
      <c r="C271" s="39">
        <v>1396</v>
      </c>
      <c r="D271" s="39">
        <v>446</v>
      </c>
      <c r="E271" s="39">
        <v>468</v>
      </c>
      <c r="F271" s="39">
        <v>1030</v>
      </c>
      <c r="G271" s="39">
        <v>738</v>
      </c>
      <c r="H271" s="39">
        <v>611</v>
      </c>
      <c r="I271" s="39">
        <v>421</v>
      </c>
      <c r="J271" s="39">
        <v>82</v>
      </c>
      <c r="K271" s="39">
        <v>174</v>
      </c>
      <c r="L271" s="39">
        <v>3249</v>
      </c>
      <c r="M271" s="39">
        <v>3197</v>
      </c>
      <c r="N271" s="39">
        <v>5026</v>
      </c>
      <c r="O271" s="39">
        <v>42732</v>
      </c>
      <c r="P271" s="39">
        <v>1764</v>
      </c>
      <c r="Q271" s="39">
        <v>28243</v>
      </c>
      <c r="R271" s="13">
        <f t="shared" si="4"/>
        <v>10039</v>
      </c>
      <c r="T271" s="92"/>
      <c r="V271" s="50"/>
    </row>
    <row r="272" spans="1:22" ht="15.6" x14ac:dyDescent="0.3">
      <c r="A272" s="38" t="s">
        <v>43</v>
      </c>
      <c r="B272" s="39">
        <v>1945</v>
      </c>
      <c r="C272" s="39">
        <v>1440</v>
      </c>
      <c r="D272" s="39">
        <v>482</v>
      </c>
      <c r="E272" s="39">
        <v>433</v>
      </c>
      <c r="F272" s="39">
        <v>1269</v>
      </c>
      <c r="G272" s="39">
        <v>750</v>
      </c>
      <c r="H272" s="39">
        <v>507</v>
      </c>
      <c r="I272" s="39">
        <v>423</v>
      </c>
      <c r="J272" s="39">
        <v>166</v>
      </c>
      <c r="K272" s="39">
        <v>122</v>
      </c>
      <c r="L272" s="39">
        <v>4368</v>
      </c>
      <c r="M272" s="39">
        <v>3168</v>
      </c>
      <c r="N272" s="39">
        <v>4238</v>
      </c>
      <c r="O272" s="39">
        <v>35928</v>
      </c>
      <c r="P272" s="39">
        <v>1706</v>
      </c>
      <c r="Q272" s="39">
        <v>27890</v>
      </c>
      <c r="R272" s="13">
        <f t="shared" si="4"/>
        <v>10312</v>
      </c>
      <c r="T272" s="92"/>
      <c r="V272" s="50"/>
    </row>
    <row r="273" spans="1:22" ht="15.6" x14ac:dyDescent="0.3">
      <c r="A273" s="38" t="s">
        <v>44</v>
      </c>
      <c r="B273" s="39">
        <v>1145</v>
      </c>
      <c r="C273" s="39">
        <v>1572</v>
      </c>
      <c r="D273" s="39">
        <v>394</v>
      </c>
      <c r="E273" s="39">
        <v>527</v>
      </c>
      <c r="F273" s="39">
        <v>1175</v>
      </c>
      <c r="G273" s="39">
        <v>836</v>
      </c>
      <c r="H273" s="39">
        <v>685</v>
      </c>
      <c r="I273" s="39">
        <v>485</v>
      </c>
      <c r="J273" s="39">
        <v>127</v>
      </c>
      <c r="K273" s="39">
        <v>176</v>
      </c>
      <c r="L273" s="39">
        <v>3524</v>
      </c>
      <c r="M273" s="39">
        <v>3596</v>
      </c>
      <c r="N273" s="39">
        <v>4596</v>
      </c>
      <c r="O273" s="39">
        <v>43489</v>
      </c>
      <c r="P273" s="39">
        <v>1405</v>
      </c>
      <c r="Q273" s="39">
        <v>28677</v>
      </c>
      <c r="R273" s="13">
        <f t="shared" si="4"/>
        <v>9525</v>
      </c>
      <c r="T273" s="92"/>
      <c r="V273" s="50"/>
    </row>
    <row r="274" spans="1:22" ht="15.6" x14ac:dyDescent="0.3">
      <c r="A274" s="38" t="s">
        <v>45</v>
      </c>
      <c r="B274" s="39">
        <v>1930</v>
      </c>
      <c r="C274" s="39">
        <v>1701</v>
      </c>
      <c r="D274" s="39">
        <v>404</v>
      </c>
      <c r="E274" s="39">
        <v>577</v>
      </c>
      <c r="F274" s="39">
        <v>1292</v>
      </c>
      <c r="G274" s="39">
        <v>840</v>
      </c>
      <c r="H274" s="39">
        <v>504</v>
      </c>
      <c r="I274" s="39">
        <v>564</v>
      </c>
      <c r="J274" s="39">
        <v>149</v>
      </c>
      <c r="K274" s="39">
        <v>146</v>
      </c>
      <c r="L274" s="39">
        <v>4279</v>
      </c>
      <c r="M274" s="39">
        <v>3827</v>
      </c>
      <c r="N274" s="39">
        <v>3851</v>
      </c>
      <c r="O274" s="39">
        <v>36739</v>
      </c>
      <c r="P274" s="39">
        <v>1569</v>
      </c>
      <c r="Q274" s="39">
        <v>28161</v>
      </c>
      <c r="R274" s="13">
        <f t="shared" si="4"/>
        <v>9699</v>
      </c>
      <c r="T274" s="92"/>
      <c r="V274" s="50"/>
    </row>
    <row r="275" spans="1:22" ht="15.6" x14ac:dyDescent="0.3">
      <c r="A275" s="38" t="s">
        <v>46</v>
      </c>
      <c r="B275" s="39">
        <v>1168</v>
      </c>
      <c r="C275" s="39">
        <v>1757</v>
      </c>
      <c r="D275" s="39">
        <v>369</v>
      </c>
      <c r="E275" s="39">
        <v>617</v>
      </c>
      <c r="F275" s="39">
        <v>1316</v>
      </c>
      <c r="G275" s="39">
        <v>1006</v>
      </c>
      <c r="H275" s="39">
        <v>709</v>
      </c>
      <c r="I275" s="39">
        <v>579</v>
      </c>
      <c r="J275" s="39">
        <v>113</v>
      </c>
      <c r="K275" s="39">
        <v>198</v>
      </c>
      <c r="L275" s="39">
        <v>3676</v>
      </c>
      <c r="M275" s="39">
        <v>4079</v>
      </c>
      <c r="N275" s="39">
        <v>4271</v>
      </c>
      <c r="O275" s="39">
        <v>44621</v>
      </c>
      <c r="P275" s="39">
        <v>1112</v>
      </c>
      <c r="Q275" s="39">
        <v>28973</v>
      </c>
      <c r="R275" s="13">
        <f t="shared" si="4"/>
        <v>9059</v>
      </c>
      <c r="T275" s="92"/>
      <c r="V275" s="50"/>
    </row>
    <row r="276" spans="1:22" ht="15.6" x14ac:dyDescent="0.3">
      <c r="A276" s="38" t="s">
        <v>47</v>
      </c>
      <c r="B276" s="39">
        <v>1997</v>
      </c>
      <c r="C276" s="39">
        <v>1949</v>
      </c>
      <c r="D276" s="39">
        <v>401</v>
      </c>
      <c r="E276" s="39">
        <v>698</v>
      </c>
      <c r="F276" s="39">
        <v>1219</v>
      </c>
      <c r="G276" s="39">
        <v>928</v>
      </c>
      <c r="H276" s="39">
        <v>578</v>
      </c>
      <c r="I276" s="39">
        <v>620</v>
      </c>
      <c r="J276" s="39">
        <v>210</v>
      </c>
      <c r="K276" s="39">
        <v>149</v>
      </c>
      <c r="L276" s="39">
        <v>4405</v>
      </c>
      <c r="M276" s="39">
        <v>4422</v>
      </c>
      <c r="N276" s="39">
        <v>3684</v>
      </c>
      <c r="O276" s="39">
        <v>37234</v>
      </c>
      <c r="P276" s="39">
        <v>1293</v>
      </c>
      <c r="Q276" s="39">
        <v>28293</v>
      </c>
      <c r="R276" s="13">
        <f t="shared" si="4"/>
        <v>9382</v>
      </c>
      <c r="T276" s="92"/>
      <c r="V276" s="50"/>
    </row>
    <row r="277" spans="1:22" ht="15.6" x14ac:dyDescent="0.3">
      <c r="A277" s="38" t="s">
        <v>48</v>
      </c>
      <c r="B277" s="39">
        <v>1033</v>
      </c>
      <c r="C277" s="39">
        <v>1937</v>
      </c>
      <c r="D277" s="39">
        <v>358</v>
      </c>
      <c r="E277" s="39">
        <v>682</v>
      </c>
      <c r="F277" s="39">
        <v>1168</v>
      </c>
      <c r="G277" s="39">
        <v>1126</v>
      </c>
      <c r="H277" s="39">
        <v>629</v>
      </c>
      <c r="I277" s="39">
        <v>692</v>
      </c>
      <c r="J277" s="39">
        <v>111</v>
      </c>
      <c r="K277" s="39">
        <v>200</v>
      </c>
      <c r="L277" s="39">
        <v>3298</v>
      </c>
      <c r="M277" s="39">
        <v>4637</v>
      </c>
      <c r="N277" s="39">
        <v>3592</v>
      </c>
      <c r="O277" s="39">
        <v>45706</v>
      </c>
      <c r="P277" s="39">
        <v>7740</v>
      </c>
      <c r="Q277" s="39">
        <v>29231</v>
      </c>
      <c r="R277" s="13">
        <f t="shared" si="4"/>
        <v>14630</v>
      </c>
      <c r="T277" s="92"/>
      <c r="V277" s="50"/>
    </row>
    <row r="278" spans="1:22" ht="15.6" x14ac:dyDescent="0.3">
      <c r="A278" s="38" t="s">
        <v>49</v>
      </c>
      <c r="B278" s="39">
        <v>2046</v>
      </c>
      <c r="C278" s="39">
        <v>2234</v>
      </c>
      <c r="D278" s="39">
        <v>529</v>
      </c>
      <c r="E278" s="39">
        <v>764</v>
      </c>
      <c r="F278" s="39">
        <v>1242</v>
      </c>
      <c r="G278" s="39">
        <v>1124</v>
      </c>
      <c r="H278" s="39">
        <v>557</v>
      </c>
      <c r="I278" s="39">
        <v>703</v>
      </c>
      <c r="J278" s="39">
        <v>172</v>
      </c>
      <c r="K278" s="39">
        <v>193</v>
      </c>
      <c r="L278" s="39">
        <v>4546</v>
      </c>
      <c r="M278" s="39">
        <v>5019</v>
      </c>
      <c r="N278" s="39">
        <v>3180</v>
      </c>
      <c r="O278" s="39">
        <v>38006</v>
      </c>
      <c r="P278" s="39">
        <v>1088</v>
      </c>
      <c r="Q278" s="39">
        <v>28479</v>
      </c>
      <c r="R278" s="13">
        <f t="shared" si="4"/>
        <v>8814</v>
      </c>
      <c r="T278" s="92"/>
      <c r="V278" s="50"/>
    </row>
    <row r="279" spans="1:22" ht="15.6" x14ac:dyDescent="0.3">
      <c r="A279" s="38" t="s">
        <v>50</v>
      </c>
      <c r="B279" s="39">
        <v>1110</v>
      </c>
      <c r="C279" s="39">
        <v>2146</v>
      </c>
      <c r="D279" s="39">
        <v>338</v>
      </c>
      <c r="E279" s="39">
        <v>768</v>
      </c>
      <c r="F279" s="39">
        <v>1081</v>
      </c>
      <c r="G279" s="39">
        <v>1380</v>
      </c>
      <c r="H279" s="39">
        <v>625</v>
      </c>
      <c r="I279" s="39">
        <v>793</v>
      </c>
      <c r="J279" s="39">
        <v>90</v>
      </c>
      <c r="K279" s="39">
        <v>224</v>
      </c>
      <c r="L279" s="39">
        <v>3244</v>
      </c>
      <c r="M279" s="39">
        <v>5311</v>
      </c>
      <c r="N279" s="39">
        <v>2848</v>
      </c>
      <c r="O279" s="39">
        <v>46634</v>
      </c>
      <c r="P279" s="39">
        <v>690</v>
      </c>
      <c r="Q279" s="39">
        <v>29571</v>
      </c>
      <c r="R279" s="13">
        <f t="shared" si="4"/>
        <v>6782</v>
      </c>
      <c r="T279" s="92"/>
      <c r="V279" s="50"/>
    </row>
    <row r="280" spans="1:22" ht="15.6" x14ac:dyDescent="0.3">
      <c r="A280" s="38" t="s">
        <v>51</v>
      </c>
      <c r="B280" s="39">
        <v>2273</v>
      </c>
      <c r="C280" s="39">
        <v>2649</v>
      </c>
      <c r="D280" s="39">
        <v>653</v>
      </c>
      <c r="E280" s="39">
        <v>794</v>
      </c>
      <c r="F280" s="39">
        <v>1330</v>
      </c>
      <c r="G280" s="39">
        <v>1346</v>
      </c>
      <c r="H280" s="39">
        <v>647</v>
      </c>
      <c r="I280" s="39">
        <v>759</v>
      </c>
      <c r="J280" s="39">
        <v>209</v>
      </c>
      <c r="K280" s="39">
        <v>193</v>
      </c>
      <c r="L280" s="39">
        <v>5111</v>
      </c>
      <c r="M280" s="39">
        <v>5740</v>
      </c>
      <c r="N280" s="39">
        <v>2653</v>
      </c>
      <c r="O280" s="39">
        <v>38728</v>
      </c>
      <c r="P280" s="39">
        <v>940</v>
      </c>
      <c r="Q280" s="39">
        <v>28739</v>
      </c>
      <c r="R280" s="13">
        <f t="shared" si="4"/>
        <v>8704</v>
      </c>
      <c r="T280" s="92"/>
      <c r="V280" s="50"/>
    </row>
    <row r="281" spans="1:22" ht="15.6" x14ac:dyDescent="0.3">
      <c r="A281" s="38" t="s">
        <v>52</v>
      </c>
      <c r="B281" s="39">
        <v>1246</v>
      </c>
      <c r="C281" s="39">
        <v>2320</v>
      </c>
      <c r="D281" s="39">
        <v>327</v>
      </c>
      <c r="E281" s="39">
        <v>867</v>
      </c>
      <c r="F281" s="39">
        <v>1236</v>
      </c>
      <c r="G281" s="39">
        <v>1534</v>
      </c>
      <c r="H281" s="39">
        <v>597</v>
      </c>
      <c r="I281" s="39">
        <v>895</v>
      </c>
      <c r="J281" s="39">
        <v>90</v>
      </c>
      <c r="K281" s="39">
        <v>258</v>
      </c>
      <c r="L281" s="39">
        <v>3495</v>
      </c>
      <c r="M281" s="39">
        <v>5873</v>
      </c>
      <c r="N281" s="39">
        <v>2082</v>
      </c>
      <c r="O281" s="39">
        <v>47460</v>
      </c>
      <c r="P281" s="39">
        <v>494</v>
      </c>
      <c r="Q281" s="39">
        <v>29838</v>
      </c>
      <c r="R281" s="13">
        <f t="shared" si="4"/>
        <v>6071</v>
      </c>
      <c r="T281" s="92"/>
      <c r="V281" s="50"/>
    </row>
    <row r="282" spans="1:22" ht="15.6" x14ac:dyDescent="0.3">
      <c r="A282" s="38" t="s">
        <v>53</v>
      </c>
      <c r="B282" s="39">
        <v>2375</v>
      </c>
      <c r="C282" s="39">
        <v>2836</v>
      </c>
      <c r="D282" s="39">
        <v>565</v>
      </c>
      <c r="E282" s="39">
        <v>952</v>
      </c>
      <c r="F282" s="39">
        <v>1324</v>
      </c>
      <c r="G282" s="39">
        <v>1492</v>
      </c>
      <c r="H282" s="39">
        <v>655</v>
      </c>
      <c r="I282" s="39">
        <v>844</v>
      </c>
      <c r="J282" s="39">
        <v>166</v>
      </c>
      <c r="K282" s="39">
        <v>232</v>
      </c>
      <c r="L282" s="39">
        <v>5085</v>
      </c>
      <c r="M282" s="39">
        <v>6355</v>
      </c>
      <c r="N282" s="39">
        <v>1900</v>
      </c>
      <c r="O282" s="39">
        <v>39646</v>
      </c>
      <c r="P282" s="39">
        <v>599</v>
      </c>
      <c r="Q282" s="39">
        <v>28908</v>
      </c>
      <c r="R282" s="13">
        <f t="shared" si="4"/>
        <v>7584</v>
      </c>
      <c r="T282" s="92"/>
      <c r="V282" s="50"/>
    </row>
    <row r="283" spans="1:22" ht="15.6" x14ac:dyDescent="0.3">
      <c r="A283" s="38" t="s">
        <v>54</v>
      </c>
      <c r="B283" s="39">
        <v>1250</v>
      </c>
      <c r="C283" s="39">
        <v>2544</v>
      </c>
      <c r="D283" s="39">
        <v>328</v>
      </c>
      <c r="E283" s="39">
        <v>910</v>
      </c>
      <c r="F283" s="39">
        <v>1187</v>
      </c>
      <c r="G283" s="39">
        <v>1769</v>
      </c>
      <c r="H283" s="39">
        <v>560</v>
      </c>
      <c r="I283" s="39">
        <v>979</v>
      </c>
      <c r="J283" s="39">
        <v>90</v>
      </c>
      <c r="K283" s="39">
        <v>258</v>
      </c>
      <c r="L283" s="39">
        <v>3415</v>
      </c>
      <c r="M283" s="39">
        <v>6459</v>
      </c>
      <c r="N283" s="39">
        <v>6206</v>
      </c>
      <c r="O283" s="39">
        <v>439</v>
      </c>
      <c r="P283" s="39">
        <v>5802</v>
      </c>
      <c r="Q283" s="39">
        <v>109</v>
      </c>
      <c r="R283" s="13">
        <f t="shared" si="4"/>
        <v>15423</v>
      </c>
      <c r="T283" s="92"/>
      <c r="V283" s="50"/>
    </row>
    <row r="284" spans="1:22" ht="15.6" x14ac:dyDescent="0.3">
      <c r="A284" s="38" t="s">
        <v>55</v>
      </c>
      <c r="B284" s="39">
        <v>2262</v>
      </c>
      <c r="C284" s="39">
        <v>3161</v>
      </c>
      <c r="D284" s="39">
        <v>568</v>
      </c>
      <c r="E284" s="39">
        <v>1028</v>
      </c>
      <c r="F284" s="39">
        <v>1355</v>
      </c>
      <c r="G284" s="39">
        <v>1606</v>
      </c>
      <c r="H284" s="39">
        <v>747</v>
      </c>
      <c r="I284" s="39">
        <v>945</v>
      </c>
      <c r="J284" s="39">
        <v>178</v>
      </c>
      <c r="K284" s="39">
        <v>250</v>
      </c>
      <c r="L284" s="39">
        <v>5108</v>
      </c>
      <c r="M284" s="39">
        <v>6990</v>
      </c>
      <c r="N284" s="39">
        <v>7626</v>
      </c>
      <c r="O284" s="39">
        <v>461</v>
      </c>
      <c r="P284" s="39">
        <v>8064</v>
      </c>
      <c r="Q284" s="39">
        <v>40</v>
      </c>
      <c r="R284" s="13">
        <f t="shared" si="4"/>
        <v>20798</v>
      </c>
      <c r="T284" s="92"/>
      <c r="V284" s="50"/>
    </row>
    <row r="285" spans="1:22" ht="15.6" x14ac:dyDescent="0.3">
      <c r="A285" s="38" t="s">
        <v>56</v>
      </c>
      <c r="B285" s="39">
        <v>1387</v>
      </c>
      <c r="C285" s="39">
        <v>2709</v>
      </c>
      <c r="D285" s="39">
        <v>380</v>
      </c>
      <c r="E285" s="39">
        <v>949</v>
      </c>
      <c r="F285" s="39">
        <v>1374</v>
      </c>
      <c r="G285" s="39">
        <v>1849</v>
      </c>
      <c r="H285" s="39">
        <v>652</v>
      </c>
      <c r="I285" s="39">
        <v>1043</v>
      </c>
      <c r="J285" s="39">
        <v>102</v>
      </c>
      <c r="K285" s="39">
        <v>260</v>
      </c>
      <c r="L285" s="39">
        <v>3872</v>
      </c>
      <c r="M285" s="39">
        <v>6810</v>
      </c>
      <c r="N285" s="39">
        <v>6418</v>
      </c>
      <c r="O285" s="39">
        <v>1270</v>
      </c>
      <c r="P285" s="39">
        <v>6204</v>
      </c>
      <c r="Q285" s="39">
        <v>335</v>
      </c>
      <c r="R285" s="13">
        <f t="shared" si="4"/>
        <v>16494</v>
      </c>
      <c r="T285" s="92"/>
      <c r="V285" s="50"/>
    </row>
    <row r="286" spans="1:22" ht="15.6" x14ac:dyDescent="0.3">
      <c r="A286" s="38" t="s">
        <v>57</v>
      </c>
      <c r="B286" s="39">
        <v>2191</v>
      </c>
      <c r="C286" s="39">
        <v>3404</v>
      </c>
      <c r="D286" s="39">
        <v>631</v>
      </c>
      <c r="E286" s="39">
        <v>1095</v>
      </c>
      <c r="F286" s="39">
        <v>1268</v>
      </c>
      <c r="G286" s="39">
        <v>1871</v>
      </c>
      <c r="H286" s="39">
        <v>864</v>
      </c>
      <c r="I286" s="39">
        <v>1013</v>
      </c>
      <c r="J286" s="39">
        <v>187</v>
      </c>
      <c r="K286" s="39">
        <v>277</v>
      </c>
      <c r="L286" s="39">
        <v>5141</v>
      </c>
      <c r="M286" s="39">
        <v>7661</v>
      </c>
      <c r="N286" s="39">
        <v>7683</v>
      </c>
      <c r="O286" s="39">
        <v>1319</v>
      </c>
      <c r="P286" s="39">
        <v>8468</v>
      </c>
      <c r="Q286" s="39">
        <v>225</v>
      </c>
      <c r="R286" s="13">
        <f t="shared" si="4"/>
        <v>21292</v>
      </c>
      <c r="T286" s="92"/>
      <c r="V286" s="50"/>
    </row>
    <row r="287" spans="1:22" ht="15.6" x14ac:dyDescent="0.3">
      <c r="A287" s="38" t="s">
        <v>58</v>
      </c>
      <c r="B287" s="39">
        <v>1591</v>
      </c>
      <c r="C287" s="39">
        <v>2899</v>
      </c>
      <c r="D287" s="39">
        <v>372</v>
      </c>
      <c r="E287" s="39">
        <v>1000</v>
      </c>
      <c r="F287" s="39">
        <v>1542</v>
      </c>
      <c r="G287" s="39">
        <v>2007</v>
      </c>
      <c r="H287" s="39">
        <v>673</v>
      </c>
      <c r="I287" s="39">
        <v>1137</v>
      </c>
      <c r="J287" s="39">
        <v>102</v>
      </c>
      <c r="K287" s="39">
        <v>260</v>
      </c>
      <c r="L287" s="39">
        <v>4280</v>
      </c>
      <c r="M287" s="39">
        <v>7304</v>
      </c>
      <c r="N287" s="39">
        <v>6352</v>
      </c>
      <c r="O287" s="39">
        <v>2074</v>
      </c>
      <c r="P287" s="39">
        <v>6801</v>
      </c>
      <c r="Q287" s="39">
        <v>444</v>
      </c>
      <c r="R287" s="13">
        <f t="shared" si="4"/>
        <v>17433</v>
      </c>
      <c r="T287" s="92"/>
      <c r="V287" s="50"/>
    </row>
    <row r="288" spans="1:22" ht="15.6" x14ac:dyDescent="0.3">
      <c r="A288" s="38" t="s">
        <v>59</v>
      </c>
      <c r="B288" s="39">
        <v>2201</v>
      </c>
      <c r="C288" s="39">
        <v>3714</v>
      </c>
      <c r="D288" s="39">
        <v>539</v>
      </c>
      <c r="E288" s="39">
        <v>1331</v>
      </c>
      <c r="F288" s="39">
        <v>1177</v>
      </c>
      <c r="G288" s="39">
        <v>2068</v>
      </c>
      <c r="H288" s="39">
        <v>893</v>
      </c>
      <c r="I288" s="39">
        <v>1176</v>
      </c>
      <c r="J288" s="39">
        <v>173</v>
      </c>
      <c r="K288" s="39">
        <v>298</v>
      </c>
      <c r="L288" s="39">
        <v>4983</v>
      </c>
      <c r="M288" s="39">
        <v>8588</v>
      </c>
      <c r="N288" s="39">
        <v>8252</v>
      </c>
      <c r="O288" s="39">
        <v>2127</v>
      </c>
      <c r="P288" s="39">
        <v>9078</v>
      </c>
      <c r="Q288" s="39">
        <v>368</v>
      </c>
      <c r="R288" s="13">
        <f t="shared" si="4"/>
        <v>22313</v>
      </c>
      <c r="T288" s="92"/>
      <c r="V288" s="50"/>
    </row>
    <row r="289" spans="1:22" ht="15.6" x14ac:dyDescent="0.3">
      <c r="A289" s="38" t="s">
        <v>60</v>
      </c>
      <c r="B289" s="39">
        <v>1629</v>
      </c>
      <c r="C289" s="39">
        <v>2969</v>
      </c>
      <c r="D289" s="39">
        <v>403</v>
      </c>
      <c r="E289" s="39">
        <v>1000</v>
      </c>
      <c r="F289" s="39">
        <v>1581</v>
      </c>
      <c r="G289" s="39">
        <v>2085</v>
      </c>
      <c r="H289" s="39">
        <v>734</v>
      </c>
      <c r="I289" s="39">
        <v>1187</v>
      </c>
      <c r="J289" s="39">
        <v>177</v>
      </c>
      <c r="K289" s="39">
        <v>280</v>
      </c>
      <c r="L289" s="39">
        <v>4524</v>
      </c>
      <c r="M289" s="39">
        <v>7520</v>
      </c>
      <c r="N289" s="39">
        <v>6582</v>
      </c>
      <c r="O289" s="39">
        <v>2530</v>
      </c>
      <c r="P289" s="39">
        <v>6854</v>
      </c>
      <c r="Q289" s="39">
        <v>659</v>
      </c>
      <c r="R289" s="13">
        <f t="shared" si="4"/>
        <v>17960</v>
      </c>
      <c r="T289" s="92"/>
      <c r="V289" s="50"/>
    </row>
    <row r="290" spans="1:22" ht="15.6" x14ac:dyDescent="0.3">
      <c r="A290" s="38" t="s">
        <v>61</v>
      </c>
      <c r="B290" s="39">
        <v>2244</v>
      </c>
      <c r="C290" s="39">
        <v>3979</v>
      </c>
      <c r="D290" s="39">
        <v>497</v>
      </c>
      <c r="E290" s="39">
        <v>1375</v>
      </c>
      <c r="F290" s="39">
        <v>1127</v>
      </c>
      <c r="G290" s="39">
        <v>2281</v>
      </c>
      <c r="H290" s="39">
        <v>1020</v>
      </c>
      <c r="I290" s="39">
        <v>1212</v>
      </c>
      <c r="J290" s="39">
        <v>196</v>
      </c>
      <c r="K290" s="39">
        <v>402</v>
      </c>
      <c r="L290" s="39">
        <v>5085</v>
      </c>
      <c r="M290" s="39">
        <v>9249</v>
      </c>
      <c r="N290" s="39">
        <v>8274</v>
      </c>
      <c r="O290" s="39">
        <v>3021</v>
      </c>
      <c r="P290" s="39">
        <v>9579</v>
      </c>
      <c r="Q290" s="39">
        <v>568</v>
      </c>
      <c r="R290" s="13">
        <f t="shared" si="4"/>
        <v>22938</v>
      </c>
      <c r="T290" s="92"/>
      <c r="V290" s="50"/>
    </row>
    <row r="291" spans="1:22" ht="15.6" x14ac:dyDescent="0.3">
      <c r="A291" s="38" t="s">
        <v>62</v>
      </c>
      <c r="B291" s="39">
        <v>1658</v>
      </c>
      <c r="C291" s="39">
        <v>3084</v>
      </c>
      <c r="D291" s="39">
        <v>436</v>
      </c>
      <c r="E291" s="39">
        <v>1035</v>
      </c>
      <c r="F291" s="39">
        <v>1626</v>
      </c>
      <c r="G291" s="39">
        <v>2228</v>
      </c>
      <c r="H291" s="39">
        <v>849</v>
      </c>
      <c r="I291" s="39">
        <v>1187</v>
      </c>
      <c r="J291" s="39">
        <v>160</v>
      </c>
      <c r="K291" s="39">
        <v>334</v>
      </c>
      <c r="L291" s="39">
        <v>4729</v>
      </c>
      <c r="M291" s="39">
        <v>7867</v>
      </c>
      <c r="N291" s="39">
        <v>7024</v>
      </c>
      <c r="O291" s="39">
        <v>3051</v>
      </c>
      <c r="P291" s="39">
        <v>7134</v>
      </c>
      <c r="Q291" s="39">
        <v>895</v>
      </c>
      <c r="R291" s="13">
        <f t="shared" si="4"/>
        <v>18887</v>
      </c>
      <c r="T291" s="92"/>
      <c r="V291" s="50"/>
    </row>
    <row r="292" spans="1:22" ht="15.6" x14ac:dyDescent="0.3">
      <c r="A292" s="38" t="s">
        <v>63</v>
      </c>
      <c r="B292" s="39">
        <v>2197</v>
      </c>
      <c r="C292" s="39">
        <v>4287</v>
      </c>
      <c r="D292" s="39">
        <v>428</v>
      </c>
      <c r="E292" s="39">
        <v>1441</v>
      </c>
      <c r="F292" s="39">
        <v>1044</v>
      </c>
      <c r="G292" s="39">
        <v>2441</v>
      </c>
      <c r="H292" s="39">
        <v>875</v>
      </c>
      <c r="I292" s="39">
        <v>1341</v>
      </c>
      <c r="J292" s="39">
        <v>204</v>
      </c>
      <c r="K292" s="39">
        <v>426</v>
      </c>
      <c r="L292" s="39">
        <v>4748</v>
      </c>
      <c r="M292" s="39">
        <v>9935</v>
      </c>
      <c r="N292" s="39">
        <v>8451</v>
      </c>
      <c r="O292" s="39">
        <v>3800</v>
      </c>
      <c r="P292" s="39">
        <v>9814</v>
      </c>
      <c r="Q292" s="39">
        <v>806</v>
      </c>
      <c r="R292" s="13">
        <f t="shared" si="4"/>
        <v>23013</v>
      </c>
      <c r="T292" s="92"/>
      <c r="V292" s="50"/>
    </row>
    <row r="293" spans="1:22" ht="15.6" x14ac:dyDescent="0.3">
      <c r="A293" s="38" t="s">
        <v>64</v>
      </c>
      <c r="B293" s="39">
        <v>1683</v>
      </c>
      <c r="C293" s="39">
        <v>4462</v>
      </c>
      <c r="D293" s="39">
        <v>480</v>
      </c>
      <c r="E293" s="39">
        <v>1062</v>
      </c>
      <c r="F293" s="39">
        <v>1675</v>
      </c>
      <c r="G293" s="39">
        <v>2384</v>
      </c>
      <c r="H293" s="39">
        <v>819</v>
      </c>
      <c r="I293" s="39">
        <v>1187</v>
      </c>
      <c r="J293" s="39">
        <v>107</v>
      </c>
      <c r="K293" s="39">
        <v>338</v>
      </c>
      <c r="L293" s="39">
        <v>4764</v>
      </c>
      <c r="M293" s="39">
        <v>8147</v>
      </c>
      <c r="N293" s="39">
        <v>6890</v>
      </c>
      <c r="O293" s="39">
        <v>3836</v>
      </c>
      <c r="P293" s="39">
        <v>7362</v>
      </c>
      <c r="Q293" s="39">
        <v>1227</v>
      </c>
      <c r="R293" s="13">
        <f t="shared" si="4"/>
        <v>19016</v>
      </c>
      <c r="T293" s="92"/>
      <c r="V293" s="50"/>
    </row>
    <row r="294" spans="1:22" ht="15.6" x14ac:dyDescent="0.3">
      <c r="A294" s="38" t="s">
        <v>65</v>
      </c>
      <c r="B294" s="39">
        <v>2161</v>
      </c>
      <c r="C294" s="39">
        <v>3176</v>
      </c>
      <c r="D294" s="39">
        <v>322</v>
      </c>
      <c r="E294" s="39">
        <v>1606</v>
      </c>
      <c r="F294" s="39">
        <v>1066</v>
      </c>
      <c r="G294" s="39">
        <v>2568</v>
      </c>
      <c r="H294" s="39">
        <v>816</v>
      </c>
      <c r="I294" s="39">
        <v>1452</v>
      </c>
      <c r="J294" s="39">
        <v>192</v>
      </c>
      <c r="K294" s="39">
        <v>463</v>
      </c>
      <c r="L294" s="39">
        <v>4556</v>
      </c>
      <c r="M294" s="39">
        <v>10550</v>
      </c>
      <c r="N294" s="39">
        <v>9229</v>
      </c>
      <c r="O294" s="39">
        <v>4699</v>
      </c>
      <c r="P294" s="39">
        <v>10393</v>
      </c>
      <c r="Q294" s="39">
        <v>1436</v>
      </c>
      <c r="R294" s="13">
        <f t="shared" si="4"/>
        <v>24178</v>
      </c>
      <c r="T294" s="92"/>
      <c r="V294" s="50"/>
    </row>
    <row r="295" spans="1:22" ht="15.6" x14ac:dyDescent="0.3">
      <c r="A295" s="38" t="s">
        <v>66</v>
      </c>
      <c r="B295" s="39">
        <v>1608</v>
      </c>
      <c r="C295" s="39">
        <v>3348</v>
      </c>
      <c r="D295" s="39">
        <v>670</v>
      </c>
      <c r="E295" s="39">
        <v>1138</v>
      </c>
      <c r="F295" s="39">
        <v>1641</v>
      </c>
      <c r="G295" s="39">
        <v>2667</v>
      </c>
      <c r="H295" s="39">
        <v>917</v>
      </c>
      <c r="I295" s="39">
        <v>1221</v>
      </c>
      <c r="J295" s="39">
        <v>103</v>
      </c>
      <c r="K295" s="39">
        <v>383</v>
      </c>
      <c r="L295" s="39">
        <v>4939</v>
      </c>
      <c r="M295" s="39">
        <v>8756</v>
      </c>
      <c r="N295" s="39">
        <v>6584</v>
      </c>
      <c r="O295" s="39">
        <v>4660</v>
      </c>
      <c r="P295" s="39">
        <v>7783</v>
      </c>
      <c r="Q295" s="39">
        <v>2015</v>
      </c>
      <c r="R295" s="13">
        <f t="shared" si="4"/>
        <v>19306</v>
      </c>
      <c r="T295" s="92"/>
      <c r="V295" s="50"/>
    </row>
    <row r="296" spans="1:22" ht="15.6" x14ac:dyDescent="0.3">
      <c r="A296" s="38" t="s">
        <v>67</v>
      </c>
      <c r="B296" s="39">
        <v>2131</v>
      </c>
      <c r="C296" s="39">
        <v>4673</v>
      </c>
      <c r="D296" s="39">
        <v>458</v>
      </c>
      <c r="E296" s="39">
        <v>1628</v>
      </c>
      <c r="F296" s="39">
        <v>1047</v>
      </c>
      <c r="G296" s="39">
        <v>2764</v>
      </c>
      <c r="H296" s="39">
        <v>831</v>
      </c>
      <c r="I296" s="39">
        <v>1508</v>
      </c>
      <c r="J296" s="39">
        <v>143</v>
      </c>
      <c r="K296" s="39">
        <v>514</v>
      </c>
      <c r="L296" s="39">
        <v>4610</v>
      </c>
      <c r="M296" s="39">
        <v>11088</v>
      </c>
      <c r="N296" s="39">
        <v>9062</v>
      </c>
      <c r="O296" s="39">
        <v>5581</v>
      </c>
      <c r="P296" s="39">
        <v>10561</v>
      </c>
      <c r="Q296" s="39">
        <v>2220</v>
      </c>
      <c r="R296" s="13">
        <f t="shared" si="4"/>
        <v>24233</v>
      </c>
      <c r="T296" s="92"/>
      <c r="V296" s="50"/>
    </row>
    <row r="297" spans="1:22" ht="15.6" x14ac:dyDescent="0.3">
      <c r="A297" s="38" t="s">
        <v>68</v>
      </c>
      <c r="B297" s="39">
        <v>1540</v>
      </c>
      <c r="C297" s="39">
        <v>3471</v>
      </c>
      <c r="D297" s="39">
        <v>691</v>
      </c>
      <c r="E297" s="39">
        <v>1166</v>
      </c>
      <c r="F297" s="39">
        <v>1582</v>
      </c>
      <c r="G297" s="39">
        <v>2876</v>
      </c>
      <c r="H297" s="39">
        <v>778</v>
      </c>
      <c r="I297" s="39">
        <v>1494</v>
      </c>
      <c r="J297" s="39">
        <v>169</v>
      </c>
      <c r="K297" s="39">
        <v>383</v>
      </c>
      <c r="L297" s="39">
        <v>4758</v>
      </c>
      <c r="M297" s="39">
        <v>9389</v>
      </c>
      <c r="N297" s="39">
        <v>6973</v>
      </c>
      <c r="O297" s="39">
        <v>5299</v>
      </c>
      <c r="P297" s="39">
        <v>8357</v>
      </c>
      <c r="Q297" s="39">
        <v>3072</v>
      </c>
      <c r="R297" s="13">
        <f t="shared" si="4"/>
        <v>20088</v>
      </c>
      <c r="T297" s="92"/>
      <c r="V297" s="50"/>
    </row>
    <row r="298" spans="1:22" ht="15.6" x14ac:dyDescent="0.3">
      <c r="A298" s="38" t="s">
        <v>69</v>
      </c>
      <c r="B298" s="39">
        <v>2048</v>
      </c>
      <c r="C298" s="39">
        <v>4793</v>
      </c>
      <c r="D298" s="39">
        <v>353</v>
      </c>
      <c r="E298" s="39">
        <v>1715</v>
      </c>
      <c r="F298" s="39">
        <v>970</v>
      </c>
      <c r="G298" s="39">
        <v>2849</v>
      </c>
      <c r="H298" s="39">
        <v>571</v>
      </c>
      <c r="I298" s="39">
        <v>1759</v>
      </c>
      <c r="J298" s="39">
        <v>117</v>
      </c>
      <c r="K298" s="39">
        <v>541</v>
      </c>
      <c r="L298" s="39">
        <v>4059</v>
      </c>
      <c r="M298" s="39">
        <v>11656</v>
      </c>
      <c r="N298" s="39">
        <v>9634</v>
      </c>
      <c r="O298" s="39">
        <v>6490</v>
      </c>
      <c r="P298" s="39">
        <v>11047</v>
      </c>
      <c r="Q298" s="39">
        <v>3538</v>
      </c>
      <c r="R298" s="13">
        <f t="shared" si="4"/>
        <v>24740</v>
      </c>
      <c r="T298" s="92"/>
      <c r="V298" s="50"/>
    </row>
    <row r="299" spans="1:22" ht="15.6" x14ac:dyDescent="0.3">
      <c r="A299" s="38" t="s">
        <v>70</v>
      </c>
      <c r="B299" s="39">
        <v>1418</v>
      </c>
      <c r="C299" s="39">
        <v>3625</v>
      </c>
      <c r="D299" s="39">
        <v>685</v>
      </c>
      <c r="E299" s="39">
        <v>1185</v>
      </c>
      <c r="F299" s="39">
        <v>1630</v>
      </c>
      <c r="G299" s="39">
        <v>2978</v>
      </c>
      <c r="H299" s="39">
        <v>790</v>
      </c>
      <c r="I299" s="39">
        <v>1562</v>
      </c>
      <c r="J299" s="39">
        <v>177</v>
      </c>
      <c r="K299" s="39">
        <v>386</v>
      </c>
      <c r="L299" s="39">
        <v>4700</v>
      </c>
      <c r="M299" s="39">
        <v>9735</v>
      </c>
      <c r="N299" s="39">
        <v>7629</v>
      </c>
      <c r="O299" s="39">
        <v>5729</v>
      </c>
      <c r="P299" s="39">
        <v>7843</v>
      </c>
      <c r="Q299" s="39">
        <v>4377</v>
      </c>
      <c r="R299" s="13">
        <f t="shared" si="4"/>
        <v>20172</v>
      </c>
      <c r="T299" s="92"/>
      <c r="V299" s="50"/>
    </row>
    <row r="300" spans="1:22" ht="15.6" x14ac:dyDescent="0.3">
      <c r="A300" s="38" t="s">
        <v>71</v>
      </c>
      <c r="B300" s="39">
        <v>2220</v>
      </c>
      <c r="C300" s="39">
        <v>5037</v>
      </c>
      <c r="D300" s="39">
        <v>550</v>
      </c>
      <c r="E300" s="39">
        <v>1771</v>
      </c>
      <c r="F300" s="39">
        <v>998</v>
      </c>
      <c r="G300" s="39">
        <v>2996</v>
      </c>
      <c r="H300" s="39">
        <v>576</v>
      </c>
      <c r="I300" s="39">
        <v>1827</v>
      </c>
      <c r="J300" s="39">
        <v>147</v>
      </c>
      <c r="K300" s="39">
        <v>541</v>
      </c>
      <c r="L300" s="39">
        <v>4490</v>
      </c>
      <c r="M300" s="39">
        <v>12172</v>
      </c>
      <c r="N300" s="39">
        <v>10207</v>
      </c>
      <c r="O300" s="39">
        <v>7364</v>
      </c>
      <c r="P300" s="39">
        <v>11392</v>
      </c>
      <c r="Q300" s="39">
        <v>4862</v>
      </c>
      <c r="R300" s="13">
        <f t="shared" si="4"/>
        <v>26089</v>
      </c>
      <c r="T300" s="92"/>
      <c r="V300" s="50"/>
    </row>
    <row r="301" spans="1:22" ht="15.6" x14ac:dyDescent="0.3">
      <c r="A301" s="38" t="s">
        <v>72</v>
      </c>
      <c r="B301" s="39">
        <v>1384</v>
      </c>
      <c r="C301" s="39">
        <v>3740</v>
      </c>
      <c r="D301" s="39">
        <v>723</v>
      </c>
      <c r="E301" s="39">
        <v>1216</v>
      </c>
      <c r="F301" s="39">
        <v>1625</v>
      </c>
      <c r="G301" s="39">
        <v>3087</v>
      </c>
      <c r="H301" s="39">
        <v>741</v>
      </c>
      <c r="I301" s="39">
        <v>1632</v>
      </c>
      <c r="J301" s="39">
        <v>183</v>
      </c>
      <c r="K301" s="39">
        <v>404</v>
      </c>
      <c r="L301" s="39">
        <v>4655</v>
      </c>
      <c r="M301" s="39">
        <v>10079</v>
      </c>
      <c r="N301" s="39">
        <v>7986</v>
      </c>
      <c r="O301" s="39">
        <v>6521</v>
      </c>
      <c r="P301" s="39">
        <v>7403</v>
      </c>
      <c r="Q301" s="39">
        <v>5613</v>
      </c>
      <c r="R301" s="13">
        <f t="shared" si="4"/>
        <v>20044</v>
      </c>
      <c r="T301" s="92"/>
      <c r="V301" s="50"/>
    </row>
    <row r="302" spans="1:22" ht="15.6" x14ac:dyDescent="0.3">
      <c r="A302" s="38" t="s">
        <v>73</v>
      </c>
      <c r="B302" s="39">
        <v>2346</v>
      </c>
      <c r="C302" s="39">
        <v>5297</v>
      </c>
      <c r="D302" s="39">
        <v>473</v>
      </c>
      <c r="E302" s="39">
        <v>1866</v>
      </c>
      <c r="F302" s="39">
        <v>919</v>
      </c>
      <c r="G302" s="39">
        <v>3094</v>
      </c>
      <c r="H302" s="39">
        <v>609</v>
      </c>
      <c r="I302" s="39">
        <v>1873</v>
      </c>
      <c r="J302" s="39">
        <v>122</v>
      </c>
      <c r="K302" s="39">
        <v>602</v>
      </c>
      <c r="L302" s="39">
        <v>4468</v>
      </c>
      <c r="M302" s="39">
        <v>12731</v>
      </c>
      <c r="N302" s="39">
        <v>10239</v>
      </c>
      <c r="O302" s="39">
        <v>8062</v>
      </c>
      <c r="P302" s="39">
        <v>10711</v>
      </c>
      <c r="Q302" s="39">
        <v>6460</v>
      </c>
      <c r="R302" s="13">
        <f t="shared" si="4"/>
        <v>25418</v>
      </c>
      <c r="T302" s="92"/>
      <c r="V302" s="50"/>
    </row>
    <row r="303" spans="1:22" ht="15.6" x14ac:dyDescent="0.3">
      <c r="A303" s="38" t="s">
        <v>74</v>
      </c>
      <c r="B303" s="39">
        <v>1427</v>
      </c>
      <c r="C303" s="39">
        <v>3887</v>
      </c>
      <c r="D303" s="39">
        <v>789</v>
      </c>
      <c r="E303" s="39">
        <v>1275</v>
      </c>
      <c r="F303" s="39">
        <v>1555</v>
      </c>
      <c r="G303" s="39">
        <v>3291</v>
      </c>
      <c r="H303" s="39">
        <v>876</v>
      </c>
      <c r="I303" s="39">
        <v>1667</v>
      </c>
      <c r="J303" s="39">
        <v>165</v>
      </c>
      <c r="K303" s="39">
        <v>426</v>
      </c>
      <c r="L303" s="39">
        <v>4812</v>
      </c>
      <c r="M303" s="39">
        <v>10545</v>
      </c>
      <c r="N303" s="39">
        <v>8119</v>
      </c>
      <c r="O303" s="39">
        <v>7322</v>
      </c>
      <c r="P303" s="39">
        <v>7513</v>
      </c>
      <c r="Q303" s="39">
        <v>6673</v>
      </c>
      <c r="R303" s="13">
        <f t="shared" si="4"/>
        <v>20444</v>
      </c>
      <c r="T303" s="92"/>
      <c r="V303" s="50"/>
    </row>
    <row r="304" spans="1:22" ht="15.6" x14ac:dyDescent="0.3">
      <c r="A304" s="38" t="s">
        <v>75</v>
      </c>
      <c r="B304" s="39">
        <v>2652</v>
      </c>
      <c r="C304" s="39">
        <v>5535</v>
      </c>
      <c r="D304" s="39">
        <v>597</v>
      </c>
      <c r="E304" s="39">
        <v>1946</v>
      </c>
      <c r="F304" s="39">
        <v>1005</v>
      </c>
      <c r="G304" s="39">
        <v>3170</v>
      </c>
      <c r="H304" s="39">
        <v>649</v>
      </c>
      <c r="I304" s="39">
        <v>1992</v>
      </c>
      <c r="J304" s="39">
        <v>148</v>
      </c>
      <c r="K304" s="39">
        <v>602</v>
      </c>
      <c r="L304" s="39">
        <v>5050</v>
      </c>
      <c r="M304" s="39">
        <v>13245</v>
      </c>
      <c r="N304" s="39">
        <v>10243</v>
      </c>
      <c r="O304" s="39">
        <v>8975</v>
      </c>
      <c r="P304" s="39">
        <v>10420</v>
      </c>
      <c r="Q304" s="39">
        <v>7465</v>
      </c>
      <c r="R304" s="13">
        <f t="shared" si="4"/>
        <v>25713</v>
      </c>
      <c r="T304" s="92"/>
      <c r="V304" s="50"/>
    </row>
    <row r="305" spans="1:22" ht="15.6" x14ac:dyDescent="0.3">
      <c r="A305" s="38" t="s">
        <v>76</v>
      </c>
      <c r="B305" s="39">
        <v>1276</v>
      </c>
      <c r="C305" s="39">
        <v>4074</v>
      </c>
      <c r="D305" s="39">
        <v>787</v>
      </c>
      <c r="E305" s="39">
        <v>1309</v>
      </c>
      <c r="F305" s="39">
        <v>1557</v>
      </c>
      <c r="G305" s="39">
        <v>3494</v>
      </c>
      <c r="H305" s="39">
        <v>852</v>
      </c>
      <c r="I305" s="39">
        <v>1733</v>
      </c>
      <c r="J305" s="39">
        <v>162</v>
      </c>
      <c r="K305" s="39">
        <v>439</v>
      </c>
      <c r="L305" s="39">
        <v>4633</v>
      </c>
      <c r="M305" s="39">
        <v>11049</v>
      </c>
      <c r="N305" s="39">
        <v>8308</v>
      </c>
      <c r="O305" s="39">
        <v>8285</v>
      </c>
      <c r="P305" s="39">
        <v>7603</v>
      </c>
      <c r="Q305" s="39">
        <v>7562</v>
      </c>
      <c r="R305" s="13">
        <f t="shared" si="4"/>
        <v>20544</v>
      </c>
      <c r="T305" s="92"/>
      <c r="V305" s="50"/>
    </row>
    <row r="306" spans="1:22" ht="15.6" x14ac:dyDescent="0.3">
      <c r="A306" s="38" t="s">
        <v>77</v>
      </c>
      <c r="B306" s="39">
        <v>2854</v>
      </c>
      <c r="C306" s="39">
        <v>5857</v>
      </c>
      <c r="D306" s="39">
        <v>593</v>
      </c>
      <c r="E306" s="39">
        <v>2034</v>
      </c>
      <c r="F306" s="39">
        <v>937</v>
      </c>
      <c r="G306" s="39">
        <v>3428</v>
      </c>
      <c r="H306" s="39">
        <v>950</v>
      </c>
      <c r="I306" s="39">
        <v>2026</v>
      </c>
      <c r="J306" s="39">
        <v>150</v>
      </c>
      <c r="K306" s="39">
        <v>602</v>
      </c>
      <c r="L306" s="39">
        <v>5483</v>
      </c>
      <c r="M306" s="39">
        <v>13946</v>
      </c>
      <c r="N306" s="39">
        <v>10601</v>
      </c>
      <c r="O306" s="39">
        <v>10219</v>
      </c>
      <c r="P306" s="39">
        <v>10346</v>
      </c>
      <c r="Q306" s="39">
        <v>8393</v>
      </c>
      <c r="R306" s="13">
        <f t="shared" si="4"/>
        <v>26430</v>
      </c>
      <c r="T306" s="92"/>
      <c r="V306" s="50"/>
    </row>
    <row r="307" spans="1:22" ht="15.6" x14ac:dyDescent="0.3">
      <c r="A307" s="38">
        <v>37588</v>
      </c>
      <c r="B307" s="39">
        <v>1204.7</v>
      </c>
      <c r="C307" s="39">
        <v>4276.6000000000004</v>
      </c>
      <c r="D307" s="39">
        <v>754.6</v>
      </c>
      <c r="E307" s="39">
        <v>1362.2</v>
      </c>
      <c r="F307" s="39">
        <v>1443</v>
      </c>
      <c r="G307" s="39">
        <v>3620.1</v>
      </c>
      <c r="H307" s="39">
        <v>795.2</v>
      </c>
      <c r="I307" s="39">
        <v>1801.5</v>
      </c>
      <c r="J307" s="39">
        <v>157.5</v>
      </c>
      <c r="K307" s="39">
        <v>448.6</v>
      </c>
      <c r="L307" s="39">
        <v>4355</v>
      </c>
      <c r="M307" s="39">
        <v>11509</v>
      </c>
      <c r="N307" s="39">
        <v>7922.4</v>
      </c>
      <c r="O307" s="39">
        <v>9344.6</v>
      </c>
      <c r="P307" s="39">
        <v>7483.3</v>
      </c>
      <c r="Q307" s="39">
        <v>8375.9</v>
      </c>
      <c r="R307" s="13">
        <f t="shared" si="4"/>
        <v>19760.7</v>
      </c>
      <c r="T307" s="92"/>
      <c r="V307" s="50"/>
    </row>
    <row r="308" spans="1:22" ht="15.6" x14ac:dyDescent="0.3">
      <c r="A308" s="38">
        <v>37952</v>
      </c>
      <c r="B308" s="39">
        <v>2950</v>
      </c>
      <c r="C308" s="39">
        <v>6058.3</v>
      </c>
      <c r="D308" s="39">
        <v>584</v>
      </c>
      <c r="E308" s="39">
        <v>2086.4</v>
      </c>
      <c r="F308" s="39">
        <v>1197.5</v>
      </c>
      <c r="G308" s="39">
        <v>3540.9</v>
      </c>
      <c r="H308" s="39">
        <v>1030.7</v>
      </c>
      <c r="I308" s="39">
        <v>2100.1999999999998</v>
      </c>
      <c r="J308" s="39">
        <v>165.4</v>
      </c>
      <c r="K308" s="39">
        <v>607.1</v>
      </c>
      <c r="L308" s="39">
        <v>5927.8</v>
      </c>
      <c r="M308" s="39">
        <v>14393</v>
      </c>
      <c r="N308" s="39">
        <v>10312.9</v>
      </c>
      <c r="O308" s="39">
        <v>11356.4</v>
      </c>
      <c r="P308" s="39">
        <v>9399.9</v>
      </c>
      <c r="Q308" s="39">
        <v>9594.7000000000007</v>
      </c>
      <c r="R308" s="13">
        <f t="shared" si="4"/>
        <v>25640.6</v>
      </c>
      <c r="T308" s="92"/>
      <c r="V308" s="50"/>
    </row>
    <row r="309" spans="1:22" ht="15.6" x14ac:dyDescent="0.3">
      <c r="A309" s="38">
        <v>37595</v>
      </c>
      <c r="B309" s="39">
        <v>1154</v>
      </c>
      <c r="C309" s="39">
        <v>4361.8999999999996</v>
      </c>
      <c r="D309" s="39">
        <v>726.4</v>
      </c>
      <c r="E309" s="39">
        <v>1412</v>
      </c>
      <c r="F309" s="39">
        <v>1389</v>
      </c>
      <c r="G309" s="39">
        <v>3650.4</v>
      </c>
      <c r="H309" s="39">
        <v>722.2</v>
      </c>
      <c r="I309" s="39">
        <v>1873.7</v>
      </c>
      <c r="J309" s="39">
        <v>152.5</v>
      </c>
      <c r="K309" s="39">
        <v>468.6</v>
      </c>
      <c r="L309" s="39">
        <v>4144.1000000000004</v>
      </c>
      <c r="M309" s="39">
        <v>11851.5</v>
      </c>
      <c r="N309" s="39">
        <v>7414.6</v>
      </c>
      <c r="O309" s="39">
        <v>10398.6</v>
      </c>
      <c r="P309" s="39">
        <v>7939.3</v>
      </c>
      <c r="Q309" s="39">
        <v>9247.4</v>
      </c>
      <c r="R309" s="13">
        <f t="shared" si="4"/>
        <v>19498</v>
      </c>
      <c r="T309" s="92"/>
      <c r="V309" s="50"/>
    </row>
    <row r="310" spans="1:22" ht="15.6" x14ac:dyDescent="0.3">
      <c r="A310" s="38">
        <v>37959</v>
      </c>
      <c r="B310" s="39">
        <v>2831.4</v>
      </c>
      <c r="C310" s="39">
        <v>6332.2</v>
      </c>
      <c r="D310" s="39">
        <v>604.1</v>
      </c>
      <c r="E310" s="39">
        <v>2126.1999999999998</v>
      </c>
      <c r="F310" s="39">
        <v>1189</v>
      </c>
      <c r="G310" s="39">
        <v>3735.1</v>
      </c>
      <c r="H310" s="39">
        <v>1043.4000000000001</v>
      </c>
      <c r="I310" s="39">
        <v>2180.9</v>
      </c>
      <c r="J310" s="39">
        <v>206.3</v>
      </c>
      <c r="K310" s="39">
        <v>621.4</v>
      </c>
      <c r="L310" s="39">
        <v>5874.1</v>
      </c>
      <c r="M310" s="39">
        <v>14911.1</v>
      </c>
      <c r="N310" s="39">
        <v>10341.5</v>
      </c>
      <c r="O310" s="39">
        <v>12365.7</v>
      </c>
      <c r="P310" s="39">
        <v>8681</v>
      </c>
      <c r="Q310" s="39">
        <v>10666.8</v>
      </c>
      <c r="R310" s="13">
        <f t="shared" si="4"/>
        <v>24896.6</v>
      </c>
      <c r="T310" s="92"/>
      <c r="V310" s="50"/>
    </row>
    <row r="311" spans="1:22" ht="15.6" x14ac:dyDescent="0.3">
      <c r="A311" s="38">
        <v>37602</v>
      </c>
      <c r="B311" s="39">
        <v>1114</v>
      </c>
      <c r="C311" s="39">
        <v>4446</v>
      </c>
      <c r="D311" s="39">
        <v>765</v>
      </c>
      <c r="E311" s="39">
        <v>1436</v>
      </c>
      <c r="F311" s="39">
        <v>1266</v>
      </c>
      <c r="G311" s="39">
        <v>3901</v>
      </c>
      <c r="H311" s="39">
        <v>697</v>
      </c>
      <c r="I311" s="39">
        <v>1980</v>
      </c>
      <c r="J311" s="39">
        <v>137</v>
      </c>
      <c r="K311" s="39">
        <v>503</v>
      </c>
      <c r="L311" s="39">
        <v>4009</v>
      </c>
      <c r="M311" s="39">
        <v>12265</v>
      </c>
      <c r="N311" s="39">
        <v>7081</v>
      </c>
      <c r="O311" s="39">
        <v>11444</v>
      </c>
      <c r="P311" s="39">
        <v>8242</v>
      </c>
      <c r="Q311" s="39">
        <v>9990</v>
      </c>
      <c r="R311" s="13">
        <f t="shared" si="4"/>
        <v>19332</v>
      </c>
      <c r="T311" s="92"/>
      <c r="V311" s="50"/>
    </row>
    <row r="312" spans="1:22" ht="15.6" x14ac:dyDescent="0.3">
      <c r="A312" s="38">
        <v>37966</v>
      </c>
      <c r="B312" s="39">
        <v>3183</v>
      </c>
      <c r="C312" s="39">
        <v>6335</v>
      </c>
      <c r="D312" s="39">
        <v>658</v>
      </c>
      <c r="E312" s="39">
        <v>2145</v>
      </c>
      <c r="F312" s="39">
        <v>1336</v>
      </c>
      <c r="G312" s="39">
        <v>3755</v>
      </c>
      <c r="H312" s="39">
        <v>1249</v>
      </c>
      <c r="I312" s="39">
        <v>2180.9</v>
      </c>
      <c r="J312" s="39">
        <v>202</v>
      </c>
      <c r="K312" s="39">
        <v>654</v>
      </c>
      <c r="L312" s="39">
        <v>6628</v>
      </c>
      <c r="M312" s="39">
        <v>15170</v>
      </c>
      <c r="N312" s="39">
        <v>10319</v>
      </c>
      <c r="O312" s="39">
        <v>13312</v>
      </c>
      <c r="P312" s="39">
        <v>7816</v>
      </c>
      <c r="Q312" s="39">
        <v>17737</v>
      </c>
      <c r="R312" s="13">
        <f t="shared" si="4"/>
        <v>24763</v>
      </c>
      <c r="T312" s="92"/>
      <c r="V312" s="50"/>
    </row>
    <row r="313" spans="1:22" ht="15.6" x14ac:dyDescent="0.3">
      <c r="A313" s="38">
        <v>37609</v>
      </c>
      <c r="B313" s="39">
        <v>1172</v>
      </c>
      <c r="C313" s="39">
        <v>4506.2</v>
      </c>
      <c r="D313" s="39">
        <v>799.7</v>
      </c>
      <c r="E313" s="39">
        <v>1451.9</v>
      </c>
      <c r="F313" s="39">
        <v>1357</v>
      </c>
      <c r="G313" s="39">
        <v>3987.4</v>
      </c>
      <c r="H313" s="39">
        <v>678.6</v>
      </c>
      <c r="I313" s="39">
        <v>2028.8</v>
      </c>
      <c r="J313" s="39">
        <v>135.4</v>
      </c>
      <c r="K313" s="39">
        <v>508.2</v>
      </c>
      <c r="L313" s="39">
        <v>4142.6000000000004</v>
      </c>
      <c r="M313" s="39">
        <v>12482.5</v>
      </c>
      <c r="N313" s="39">
        <v>6635.2</v>
      </c>
      <c r="O313" s="39">
        <v>12568.4</v>
      </c>
      <c r="P313" s="39">
        <v>8749</v>
      </c>
      <c r="Q313" s="39">
        <v>10607.5</v>
      </c>
      <c r="R313" s="13">
        <f t="shared" si="4"/>
        <v>19526.800000000003</v>
      </c>
      <c r="T313" s="92"/>
      <c r="V313" s="50"/>
    </row>
    <row r="314" spans="1:22" ht="15.6" x14ac:dyDescent="0.3">
      <c r="A314" s="38">
        <v>37973</v>
      </c>
      <c r="B314" s="39">
        <v>3312.6</v>
      </c>
      <c r="C314" s="39">
        <v>6589.5</v>
      </c>
      <c r="D314" s="39">
        <v>705.9</v>
      </c>
      <c r="E314" s="39">
        <v>2169.5</v>
      </c>
      <c r="F314" s="39">
        <v>1487.1</v>
      </c>
      <c r="G314" s="39">
        <v>3838.8</v>
      </c>
      <c r="H314" s="39">
        <v>1380.4</v>
      </c>
      <c r="I314" s="39">
        <v>2226.3000000000002</v>
      </c>
      <c r="J314" s="39">
        <v>173.3</v>
      </c>
      <c r="K314" s="39">
        <v>674.3</v>
      </c>
      <c r="L314" s="39">
        <v>7059.3</v>
      </c>
      <c r="M314" s="39">
        <v>15498.4</v>
      </c>
      <c r="N314" s="39">
        <v>9846.9</v>
      </c>
      <c r="O314" s="39">
        <v>14737</v>
      </c>
      <c r="P314" s="39">
        <v>8301.1</v>
      </c>
      <c r="Q314" s="39">
        <v>12730.7</v>
      </c>
      <c r="R314" s="13">
        <f t="shared" si="4"/>
        <v>25207.3</v>
      </c>
      <c r="T314" s="92"/>
      <c r="V314" s="50"/>
    </row>
    <row r="315" spans="1:22" ht="15.6" x14ac:dyDescent="0.3">
      <c r="A315" s="38">
        <v>37616</v>
      </c>
      <c r="B315" s="39">
        <v>1083</v>
      </c>
      <c r="C315" s="39">
        <v>4581</v>
      </c>
      <c r="D315" s="39">
        <v>730</v>
      </c>
      <c r="E315" s="39">
        <v>1546</v>
      </c>
      <c r="F315" s="39">
        <v>1230</v>
      </c>
      <c r="G315" s="39">
        <v>4104</v>
      </c>
      <c r="H315" s="39">
        <v>618</v>
      </c>
      <c r="I315" s="39">
        <v>2068</v>
      </c>
      <c r="J315" s="39">
        <v>123</v>
      </c>
      <c r="K315" s="39">
        <v>521</v>
      </c>
      <c r="L315" s="39">
        <v>3783</v>
      </c>
      <c r="M315" s="39">
        <v>12820</v>
      </c>
      <c r="N315" s="39">
        <v>6561</v>
      </c>
      <c r="O315" s="39">
        <v>13013</v>
      </c>
      <c r="P315" s="39">
        <v>8262</v>
      </c>
      <c r="Q315" s="39">
        <v>11347</v>
      </c>
      <c r="R315" s="13">
        <f t="shared" si="4"/>
        <v>18606</v>
      </c>
      <c r="T315" s="92"/>
      <c r="V315" s="50"/>
    </row>
    <row r="316" spans="1:22" ht="15.6" x14ac:dyDescent="0.3">
      <c r="A316" s="38">
        <v>37980</v>
      </c>
      <c r="B316" s="39">
        <v>3331</v>
      </c>
      <c r="C316" s="39">
        <v>6815</v>
      </c>
      <c r="D316" s="39">
        <v>735</v>
      </c>
      <c r="E316" s="39">
        <v>2185</v>
      </c>
      <c r="F316" s="39">
        <v>1412</v>
      </c>
      <c r="G316" s="39">
        <v>3958</v>
      </c>
      <c r="H316" s="39">
        <v>1315</v>
      </c>
      <c r="I316" s="39">
        <v>2386</v>
      </c>
      <c r="J316" s="39">
        <v>190</v>
      </c>
      <c r="K316" s="39">
        <v>674.3</v>
      </c>
      <c r="L316" s="39">
        <v>6983</v>
      </c>
      <c r="M316" s="39">
        <v>16018</v>
      </c>
      <c r="N316" s="39">
        <v>9763</v>
      </c>
      <c r="O316" s="39">
        <v>15579</v>
      </c>
      <c r="P316" s="39">
        <v>8199</v>
      </c>
      <c r="Q316" s="39">
        <v>13378</v>
      </c>
      <c r="R316" s="13">
        <f t="shared" si="4"/>
        <v>24945</v>
      </c>
      <c r="T316" s="92"/>
      <c r="V316" s="50"/>
    </row>
    <row r="317" spans="1:22" ht="15.6" x14ac:dyDescent="0.3">
      <c r="A317" s="38">
        <v>37623</v>
      </c>
      <c r="B317" s="39">
        <v>1017</v>
      </c>
      <c r="C317" s="39">
        <v>7004</v>
      </c>
      <c r="D317" s="39">
        <v>580</v>
      </c>
      <c r="E317" s="39">
        <v>2322</v>
      </c>
      <c r="F317" s="39">
        <v>1161</v>
      </c>
      <c r="G317" s="39">
        <v>4037</v>
      </c>
      <c r="H317" s="39">
        <v>535</v>
      </c>
      <c r="I317" s="39">
        <v>2476</v>
      </c>
      <c r="J317" s="39">
        <v>123</v>
      </c>
      <c r="K317" s="39">
        <v>693</v>
      </c>
      <c r="L317" s="39">
        <v>3415</v>
      </c>
      <c r="M317" s="39">
        <v>16531</v>
      </c>
      <c r="N317" s="39">
        <v>5860</v>
      </c>
      <c r="O317" s="39">
        <v>16608</v>
      </c>
      <c r="P317" s="39">
        <v>7980</v>
      </c>
      <c r="Q317" s="39">
        <v>14021</v>
      </c>
      <c r="R317" s="13">
        <f t="shared" si="4"/>
        <v>17255</v>
      </c>
      <c r="T317" s="92"/>
      <c r="V317" s="50"/>
    </row>
    <row r="318" spans="1:22" ht="15.6" x14ac:dyDescent="0.3">
      <c r="A318" s="38">
        <v>37987</v>
      </c>
      <c r="B318" s="39">
        <v>3172</v>
      </c>
      <c r="C318" s="39">
        <v>4682</v>
      </c>
      <c r="D318" s="39">
        <v>611</v>
      </c>
      <c r="E318" s="39">
        <v>1707</v>
      </c>
      <c r="F318" s="39">
        <v>1401</v>
      </c>
      <c r="G318" s="39">
        <v>4244</v>
      </c>
      <c r="H318" s="39">
        <v>1246</v>
      </c>
      <c r="I318" s="39">
        <v>2181</v>
      </c>
      <c r="J318" s="39">
        <v>182</v>
      </c>
      <c r="K318" s="39">
        <v>521</v>
      </c>
      <c r="L318" s="39">
        <v>6613</v>
      </c>
      <c r="M318" s="39">
        <v>13335</v>
      </c>
      <c r="N318" s="39">
        <v>9150</v>
      </c>
      <c r="O318" s="39">
        <v>13998</v>
      </c>
      <c r="P318" s="39">
        <v>7697</v>
      </c>
      <c r="Q318" s="39">
        <v>12010</v>
      </c>
      <c r="R318" s="13">
        <f t="shared" si="4"/>
        <v>23460</v>
      </c>
      <c r="T318" s="92"/>
      <c r="V318" s="50"/>
    </row>
    <row r="319" spans="1:22" ht="15.6" x14ac:dyDescent="0.3">
      <c r="A319" s="38">
        <v>37630</v>
      </c>
      <c r="B319" s="39">
        <v>951</v>
      </c>
      <c r="C319" s="39">
        <v>7270</v>
      </c>
      <c r="D319" s="39">
        <v>527</v>
      </c>
      <c r="E319" s="39">
        <v>2367</v>
      </c>
      <c r="F319" s="39">
        <v>1103</v>
      </c>
      <c r="G319" s="39">
        <v>4067</v>
      </c>
      <c r="H319" s="39">
        <v>526</v>
      </c>
      <c r="I319" s="39">
        <v>2679</v>
      </c>
      <c r="J319" s="39">
        <v>113</v>
      </c>
      <c r="K319" s="39">
        <v>693</v>
      </c>
      <c r="L319" s="39">
        <v>3220</v>
      </c>
      <c r="M319" s="39">
        <v>17076</v>
      </c>
      <c r="N319" s="39">
        <v>5635</v>
      </c>
      <c r="O319" s="39">
        <v>17611</v>
      </c>
      <c r="P319" s="39">
        <v>8278</v>
      </c>
      <c r="Q319" s="39">
        <v>14730</v>
      </c>
      <c r="R319" s="13">
        <f t="shared" si="4"/>
        <v>17133</v>
      </c>
      <c r="T319" s="92"/>
      <c r="V319" s="50"/>
    </row>
    <row r="320" spans="1:22" ht="15.6" x14ac:dyDescent="0.3">
      <c r="A320" s="38">
        <v>37994</v>
      </c>
      <c r="B320" s="39">
        <v>3127</v>
      </c>
      <c r="C320" s="39">
        <v>4786</v>
      </c>
      <c r="D320" s="39">
        <v>657</v>
      </c>
      <c r="E320" s="39">
        <v>1893</v>
      </c>
      <c r="F320" s="39">
        <v>1379</v>
      </c>
      <c r="G320" s="39">
        <v>4400</v>
      </c>
      <c r="H320" s="39">
        <v>1043</v>
      </c>
      <c r="I320" s="39">
        <v>2309</v>
      </c>
      <c r="J320" s="39">
        <v>190</v>
      </c>
      <c r="K320" s="39">
        <v>528</v>
      </c>
      <c r="L320" s="39">
        <v>6392</v>
      </c>
      <c r="M320" s="39">
        <v>13914</v>
      </c>
      <c r="N320" s="39">
        <v>8986</v>
      </c>
      <c r="O320" s="39">
        <v>14839</v>
      </c>
      <c r="P320" s="39">
        <v>7447</v>
      </c>
      <c r="Q320" s="39">
        <v>13082</v>
      </c>
      <c r="R320" s="13">
        <f t="shared" si="4"/>
        <v>22825</v>
      </c>
      <c r="T320" s="92"/>
      <c r="V320" s="50"/>
    </row>
    <row r="321" spans="1:22" ht="15.6" x14ac:dyDescent="0.3">
      <c r="A321" s="38">
        <v>37637</v>
      </c>
      <c r="B321" s="39">
        <v>1014</v>
      </c>
      <c r="C321" s="39">
        <v>4887</v>
      </c>
      <c r="D321" s="39">
        <v>497</v>
      </c>
      <c r="E321" s="39">
        <v>2004</v>
      </c>
      <c r="F321" s="39">
        <v>1147</v>
      </c>
      <c r="G321" s="39">
        <v>4475</v>
      </c>
      <c r="H321" s="39">
        <v>533</v>
      </c>
      <c r="I321" s="39">
        <v>2341</v>
      </c>
      <c r="J321" s="39">
        <v>116</v>
      </c>
      <c r="K321" s="39">
        <v>536</v>
      </c>
      <c r="L321" s="39">
        <v>3307</v>
      </c>
      <c r="M321" s="39">
        <v>14241</v>
      </c>
      <c r="N321" s="39">
        <v>5596</v>
      </c>
      <c r="O321" s="39">
        <v>15525</v>
      </c>
      <c r="P321" s="39">
        <v>7921</v>
      </c>
      <c r="Q321" s="39">
        <v>14011</v>
      </c>
      <c r="R321" s="13">
        <f t="shared" si="4"/>
        <v>16824</v>
      </c>
      <c r="T321" s="92"/>
      <c r="V321" s="50"/>
    </row>
    <row r="322" spans="1:22" ht="15.6" x14ac:dyDescent="0.3">
      <c r="A322" s="38">
        <v>38001</v>
      </c>
      <c r="B322" s="39">
        <v>3136</v>
      </c>
      <c r="C322" s="39">
        <v>7658</v>
      </c>
      <c r="D322" s="39">
        <v>987</v>
      </c>
      <c r="E322" s="39">
        <v>2395</v>
      </c>
      <c r="F322" s="39">
        <v>1414</v>
      </c>
      <c r="G322" s="39">
        <v>4224</v>
      </c>
      <c r="H322" s="39">
        <v>1092</v>
      </c>
      <c r="I322" s="39">
        <v>2741</v>
      </c>
      <c r="J322" s="39">
        <v>189</v>
      </c>
      <c r="K322" s="39">
        <v>713</v>
      </c>
      <c r="L322" s="39">
        <v>6818</v>
      </c>
      <c r="M322" s="39">
        <v>17732</v>
      </c>
      <c r="N322" s="39">
        <v>9113</v>
      </c>
      <c r="O322" s="39">
        <v>18483</v>
      </c>
      <c r="P322" s="39">
        <v>3536</v>
      </c>
      <c r="Q322" s="39">
        <v>15654</v>
      </c>
      <c r="R322" s="13">
        <f t="shared" si="4"/>
        <v>19467</v>
      </c>
      <c r="T322" s="92"/>
      <c r="V322" s="50"/>
    </row>
    <row r="323" spans="1:22" ht="15.6" x14ac:dyDescent="0.3">
      <c r="A323" s="38">
        <v>37644</v>
      </c>
      <c r="B323" s="39">
        <v>1066</v>
      </c>
      <c r="C323" s="39">
        <v>4937</v>
      </c>
      <c r="D323" s="39">
        <v>502</v>
      </c>
      <c r="E323" s="39">
        <v>2031</v>
      </c>
      <c r="F323" s="39">
        <v>1234</v>
      </c>
      <c r="G323" s="39">
        <v>4503</v>
      </c>
      <c r="H323" s="39">
        <v>587</v>
      </c>
      <c r="I323" s="39">
        <v>2346</v>
      </c>
      <c r="J323" s="39">
        <v>107</v>
      </c>
      <c r="K323" s="39">
        <v>557</v>
      </c>
      <c r="L323" s="39">
        <v>3496</v>
      </c>
      <c r="M323" s="39">
        <v>14373</v>
      </c>
      <c r="N323" s="39">
        <v>5219</v>
      </c>
      <c r="O323" s="39">
        <v>16241</v>
      </c>
      <c r="P323" s="39">
        <v>7524</v>
      </c>
      <c r="Q323" s="39">
        <v>15097</v>
      </c>
      <c r="R323" s="13">
        <f t="shared" ref="R323:R332" si="5">P323+N323+L323</f>
        <v>16239</v>
      </c>
      <c r="T323" s="92"/>
      <c r="V323" s="50"/>
    </row>
    <row r="324" spans="1:22" ht="15.6" x14ac:dyDescent="0.3">
      <c r="A324" s="38">
        <v>38008</v>
      </c>
      <c r="B324" s="39">
        <v>2872</v>
      </c>
      <c r="C324" s="39">
        <v>8107</v>
      </c>
      <c r="D324" s="39">
        <v>1102</v>
      </c>
      <c r="E324" s="39">
        <v>2446</v>
      </c>
      <c r="F324" s="39">
        <v>1315</v>
      </c>
      <c r="G324" s="39">
        <v>4374</v>
      </c>
      <c r="H324" s="39">
        <v>1115</v>
      </c>
      <c r="I324" s="39">
        <v>2891</v>
      </c>
      <c r="J324" s="39">
        <v>170</v>
      </c>
      <c r="K324" s="39">
        <v>737</v>
      </c>
      <c r="L324" s="39">
        <v>6574</v>
      </c>
      <c r="M324" s="39">
        <v>18556</v>
      </c>
      <c r="N324" s="39">
        <v>8944</v>
      </c>
      <c r="O324" s="39">
        <v>19427</v>
      </c>
      <c r="P324" s="39">
        <v>5548</v>
      </c>
      <c r="Q324" s="39">
        <v>16513</v>
      </c>
      <c r="R324" s="13">
        <f t="shared" si="5"/>
        <v>21066</v>
      </c>
      <c r="T324" s="92"/>
      <c r="V324" s="50"/>
    </row>
    <row r="325" spans="1:22" ht="15.6" x14ac:dyDescent="0.3">
      <c r="A325" s="38">
        <v>37651</v>
      </c>
      <c r="B325" s="39">
        <v>1133</v>
      </c>
      <c r="C325" s="39">
        <v>4998</v>
      </c>
      <c r="D325" s="39">
        <v>425</v>
      </c>
      <c r="E325" s="39">
        <v>2137</v>
      </c>
      <c r="F325" s="39">
        <v>1226</v>
      </c>
      <c r="G325" s="39">
        <v>4603</v>
      </c>
      <c r="H325" s="39">
        <v>636</v>
      </c>
      <c r="I325" s="39">
        <v>2378</v>
      </c>
      <c r="J325" s="39">
        <v>111</v>
      </c>
      <c r="K325" s="39">
        <v>557</v>
      </c>
      <c r="L325" s="39">
        <v>3530</v>
      </c>
      <c r="M325" s="39">
        <v>14672</v>
      </c>
      <c r="N325" s="39">
        <v>5267</v>
      </c>
      <c r="O325" s="39">
        <v>16938</v>
      </c>
      <c r="P325" s="39">
        <v>6568</v>
      </c>
      <c r="Q325" s="39">
        <v>16602</v>
      </c>
      <c r="R325" s="13">
        <f t="shared" si="5"/>
        <v>15365</v>
      </c>
      <c r="T325" s="92"/>
      <c r="V325" s="50"/>
    </row>
    <row r="326" spans="1:22" ht="15.6" x14ac:dyDescent="0.3">
      <c r="A326" s="38">
        <v>38015</v>
      </c>
      <c r="B326" s="39">
        <v>2812</v>
      </c>
      <c r="C326" s="39">
        <v>8402</v>
      </c>
      <c r="D326" s="39">
        <v>1102</v>
      </c>
      <c r="E326" s="39">
        <v>2480</v>
      </c>
      <c r="F326" s="39">
        <v>1301</v>
      </c>
      <c r="G326" s="39">
        <v>4500</v>
      </c>
      <c r="H326" s="39">
        <v>1166</v>
      </c>
      <c r="I326" s="39">
        <v>3002</v>
      </c>
      <c r="J326" s="39">
        <v>170</v>
      </c>
      <c r="K326" s="39">
        <v>742</v>
      </c>
      <c r="L326" s="39">
        <v>6550</v>
      </c>
      <c r="M326" s="39">
        <v>19126</v>
      </c>
      <c r="N326" s="39">
        <v>9043</v>
      </c>
      <c r="O326" s="39">
        <v>20315</v>
      </c>
      <c r="P326" s="39">
        <v>5115</v>
      </c>
      <c r="Q326" s="39">
        <v>17314</v>
      </c>
      <c r="R326" s="13">
        <f t="shared" si="5"/>
        <v>20708</v>
      </c>
      <c r="T326" s="92"/>
      <c r="V326" s="50"/>
    </row>
    <row r="327" spans="1:22" ht="15.6" x14ac:dyDescent="0.3">
      <c r="A327" s="38">
        <v>37658</v>
      </c>
      <c r="B327" s="39">
        <v>1131</v>
      </c>
      <c r="C327" s="39">
        <v>5177</v>
      </c>
      <c r="D327" s="39">
        <v>493</v>
      </c>
      <c r="E327" s="39">
        <v>2150</v>
      </c>
      <c r="F327" s="39">
        <v>1123</v>
      </c>
      <c r="G327" s="39">
        <v>4742</v>
      </c>
      <c r="H327" s="39">
        <v>597</v>
      </c>
      <c r="I327" s="39">
        <v>2491</v>
      </c>
      <c r="J327" s="39">
        <v>95</v>
      </c>
      <c r="K327" s="39">
        <v>559</v>
      </c>
      <c r="L327" s="39">
        <v>3438</v>
      </c>
      <c r="M327" s="39">
        <v>15119</v>
      </c>
      <c r="N327" s="39">
        <v>5029</v>
      </c>
      <c r="O327" s="39">
        <v>17793</v>
      </c>
      <c r="P327" s="39">
        <v>6089</v>
      </c>
      <c r="Q327" s="39">
        <v>17519</v>
      </c>
      <c r="R327" s="13">
        <f t="shared" si="5"/>
        <v>14556</v>
      </c>
      <c r="T327" s="92"/>
      <c r="V327" s="50"/>
    </row>
    <row r="328" spans="1:22" ht="15.6" x14ac:dyDescent="0.3">
      <c r="A328" s="38">
        <v>38022</v>
      </c>
      <c r="B328" s="39">
        <v>2668</v>
      </c>
      <c r="C328" s="39">
        <v>8686</v>
      </c>
      <c r="D328" s="39">
        <v>1072</v>
      </c>
      <c r="E328" s="39">
        <v>2536</v>
      </c>
      <c r="F328" s="39">
        <v>1217</v>
      </c>
      <c r="G328" s="39">
        <v>4642</v>
      </c>
      <c r="H328" s="39">
        <v>988</v>
      </c>
      <c r="I328" s="39">
        <v>3264</v>
      </c>
      <c r="J328" s="39">
        <v>198</v>
      </c>
      <c r="K328" s="39">
        <v>742</v>
      </c>
      <c r="L328" s="39">
        <v>6146</v>
      </c>
      <c r="M328" s="39">
        <v>19870</v>
      </c>
      <c r="N328" s="39">
        <v>9441</v>
      </c>
      <c r="O328" s="39">
        <v>21092</v>
      </c>
      <c r="P328" s="39">
        <v>4686</v>
      </c>
      <c r="Q328" s="39">
        <v>17889</v>
      </c>
      <c r="R328" s="13">
        <f t="shared" si="5"/>
        <v>20273</v>
      </c>
      <c r="T328" s="92"/>
      <c r="V328" s="50"/>
    </row>
    <row r="329" spans="1:22" ht="15.6" x14ac:dyDescent="0.3">
      <c r="A329" s="38">
        <v>37665</v>
      </c>
      <c r="B329" s="39">
        <v>1134</v>
      </c>
      <c r="C329" s="39">
        <v>5294</v>
      </c>
      <c r="D329" s="39">
        <v>445</v>
      </c>
      <c r="E329" s="39">
        <v>2194</v>
      </c>
      <c r="F329" s="39">
        <v>1157</v>
      </c>
      <c r="G329" s="39">
        <v>4807</v>
      </c>
      <c r="H329" s="39">
        <v>616</v>
      </c>
      <c r="I329" s="39">
        <v>2545</v>
      </c>
      <c r="J329" s="39">
        <v>128</v>
      </c>
      <c r="K329" s="39">
        <v>559</v>
      </c>
      <c r="L329" s="39">
        <v>3481</v>
      </c>
      <c r="M329" s="39">
        <v>15400</v>
      </c>
      <c r="N329" s="39">
        <v>4827</v>
      </c>
      <c r="O329" s="39">
        <v>18443</v>
      </c>
      <c r="P329" s="39">
        <v>5068</v>
      </c>
      <c r="Q329" s="39">
        <v>18936</v>
      </c>
      <c r="R329" s="13">
        <f t="shared" si="5"/>
        <v>13376</v>
      </c>
      <c r="T329" s="92"/>
      <c r="V329" s="50"/>
    </row>
    <row r="330" spans="1:22" ht="15.6" x14ac:dyDescent="0.3">
      <c r="A330" s="38">
        <v>38029</v>
      </c>
      <c r="B330" s="39">
        <v>2514</v>
      </c>
      <c r="C330" s="39">
        <v>8980</v>
      </c>
      <c r="D330" s="39">
        <v>1023</v>
      </c>
      <c r="E330" s="39">
        <v>2629</v>
      </c>
      <c r="F330" s="39">
        <v>1183</v>
      </c>
      <c r="G330" s="39">
        <v>4732</v>
      </c>
      <c r="H330" s="39">
        <v>892</v>
      </c>
      <c r="I330" s="39">
        <v>3436</v>
      </c>
      <c r="J330" s="39">
        <v>201</v>
      </c>
      <c r="K330" s="39">
        <v>762</v>
      </c>
      <c r="L330" s="39">
        <v>5813</v>
      </c>
      <c r="M330" s="39">
        <v>20540</v>
      </c>
      <c r="N330" s="39">
        <v>9522</v>
      </c>
      <c r="O330" s="39">
        <v>21936</v>
      </c>
      <c r="P330" s="39">
        <v>4265</v>
      </c>
      <c r="Q330" s="39">
        <v>18524</v>
      </c>
      <c r="R330" s="13">
        <f t="shared" si="5"/>
        <v>19600</v>
      </c>
      <c r="T330" s="92"/>
      <c r="V330" s="50"/>
    </row>
    <row r="331" spans="1:22" ht="15.6" x14ac:dyDescent="0.3">
      <c r="A331" s="38">
        <v>37672</v>
      </c>
      <c r="B331" s="39">
        <v>1086</v>
      </c>
      <c r="C331" s="39">
        <v>5359</v>
      </c>
      <c r="D331" s="39">
        <v>421</v>
      </c>
      <c r="E331" s="39">
        <v>2243</v>
      </c>
      <c r="F331" s="39">
        <v>1207</v>
      </c>
      <c r="G331" s="39">
        <v>4841</v>
      </c>
      <c r="H331" s="39">
        <v>604</v>
      </c>
      <c r="I331" s="39">
        <v>2576</v>
      </c>
      <c r="J331" s="39">
        <v>150</v>
      </c>
      <c r="K331" s="39">
        <v>559</v>
      </c>
      <c r="L331" s="39">
        <v>3468</v>
      </c>
      <c r="M331" s="39">
        <v>15579</v>
      </c>
      <c r="N331" s="39">
        <v>4775</v>
      </c>
      <c r="O331" s="39">
        <v>19183</v>
      </c>
      <c r="P331" s="39">
        <v>4445</v>
      </c>
      <c r="Q331" s="39">
        <v>19861</v>
      </c>
      <c r="R331" s="13">
        <f t="shared" si="5"/>
        <v>12688</v>
      </c>
      <c r="T331" s="92"/>
      <c r="V331" s="50"/>
    </row>
    <row r="332" spans="1:22" ht="15.6" x14ac:dyDescent="0.3">
      <c r="A332" s="38">
        <v>38036</v>
      </c>
      <c r="B332" s="39">
        <v>2351</v>
      </c>
      <c r="C332" s="39">
        <v>9185</v>
      </c>
      <c r="D332" s="39">
        <v>1003</v>
      </c>
      <c r="E332" s="39">
        <v>2700</v>
      </c>
      <c r="F332" s="39">
        <v>1266</v>
      </c>
      <c r="G332" s="39">
        <v>4792</v>
      </c>
      <c r="H332" s="39">
        <v>1044</v>
      </c>
      <c r="I332" s="39">
        <v>3458</v>
      </c>
      <c r="J332" s="39">
        <v>203</v>
      </c>
      <c r="K332" s="39">
        <v>765</v>
      </c>
      <c r="L332" s="39">
        <v>5867</v>
      </c>
      <c r="M332" s="39">
        <v>20901</v>
      </c>
      <c r="N332" s="39">
        <v>9512</v>
      </c>
      <c r="O332" s="39">
        <v>22933</v>
      </c>
      <c r="P332" s="39">
        <v>3673</v>
      </c>
      <c r="Q332" s="39">
        <v>19111</v>
      </c>
      <c r="R332" s="13">
        <f t="shared" si="5"/>
        <v>19052</v>
      </c>
      <c r="T332" s="92"/>
      <c r="V332" s="50"/>
    </row>
    <row r="333" spans="1:22" ht="15.6" x14ac:dyDescent="0.3">
      <c r="A333" s="38">
        <v>37679</v>
      </c>
      <c r="B333" s="39">
        <v>1003</v>
      </c>
      <c r="C333" s="39">
        <v>5486</v>
      </c>
      <c r="D333" s="39">
        <v>408</v>
      </c>
      <c r="E333" s="39">
        <v>2261</v>
      </c>
      <c r="F333" s="39">
        <v>1186</v>
      </c>
      <c r="G333" s="39">
        <v>4914</v>
      </c>
      <c r="H333" s="39">
        <v>525</v>
      </c>
      <c r="I333" s="39">
        <v>2693</v>
      </c>
      <c r="J333" s="39">
        <v>150</v>
      </c>
      <c r="K333" s="39">
        <v>560</v>
      </c>
      <c r="L333" s="39">
        <v>3272</v>
      </c>
      <c r="M333" s="39">
        <v>15914</v>
      </c>
      <c r="N333" s="39">
        <v>5465</v>
      </c>
      <c r="O333" s="39">
        <v>19904</v>
      </c>
      <c r="P333" s="39">
        <v>4445</v>
      </c>
      <c r="Q333" s="39">
        <v>19861</v>
      </c>
      <c r="R333" s="13">
        <f t="shared" ref="R333:R396" si="6">P333+N333+L333</f>
        <v>13182</v>
      </c>
      <c r="T333" s="92"/>
      <c r="V333" s="50"/>
    </row>
    <row r="334" spans="1:22" ht="15.6" x14ac:dyDescent="0.3">
      <c r="A334" s="38">
        <v>38043</v>
      </c>
      <c r="B334" s="39">
        <v>2252</v>
      </c>
      <c r="C334" s="39">
        <v>9475</v>
      </c>
      <c r="D334" s="39">
        <v>961</v>
      </c>
      <c r="E334" s="39">
        <v>2786</v>
      </c>
      <c r="F334" s="39">
        <v>1386</v>
      </c>
      <c r="G334" s="39">
        <v>4897</v>
      </c>
      <c r="H334" s="39">
        <v>902</v>
      </c>
      <c r="I334" s="39">
        <v>3701</v>
      </c>
      <c r="J334" s="39">
        <v>173</v>
      </c>
      <c r="K334" s="39">
        <v>799</v>
      </c>
      <c r="L334" s="39">
        <v>5673</v>
      </c>
      <c r="M334" s="39">
        <v>21658</v>
      </c>
      <c r="N334" s="39">
        <v>9094</v>
      </c>
      <c r="O334" s="39">
        <v>23745</v>
      </c>
      <c r="P334" s="39">
        <v>3673</v>
      </c>
      <c r="Q334" s="39">
        <v>19111</v>
      </c>
      <c r="R334" s="13">
        <f t="shared" si="6"/>
        <v>18440</v>
      </c>
      <c r="T334" s="92"/>
      <c r="V334" s="50"/>
    </row>
    <row r="335" spans="1:22" ht="15.6" x14ac:dyDescent="0.3">
      <c r="A335" s="38">
        <v>37686</v>
      </c>
      <c r="B335" s="39">
        <v>964</v>
      </c>
      <c r="C335" s="39">
        <v>5597</v>
      </c>
      <c r="D335" s="39">
        <v>371</v>
      </c>
      <c r="E335" s="39">
        <v>2315</v>
      </c>
      <c r="F335" s="39">
        <v>1115</v>
      </c>
      <c r="G335" s="39">
        <v>5084</v>
      </c>
      <c r="H335" s="39">
        <v>553</v>
      </c>
      <c r="I335" s="39">
        <v>2756</v>
      </c>
      <c r="J335" s="39">
        <v>144</v>
      </c>
      <c r="K335" s="39">
        <v>570</v>
      </c>
      <c r="L335" s="39">
        <v>3146</v>
      </c>
      <c r="M335" s="39">
        <v>16321</v>
      </c>
      <c r="N335" s="39">
        <v>5631</v>
      </c>
      <c r="O335" s="39">
        <v>20444</v>
      </c>
      <c r="P335" s="39">
        <v>3590</v>
      </c>
      <c r="Q335" s="39">
        <v>21689</v>
      </c>
      <c r="R335" s="13">
        <f t="shared" si="6"/>
        <v>12367</v>
      </c>
      <c r="T335" s="92"/>
      <c r="V335" s="50"/>
    </row>
    <row r="336" spans="1:22" ht="15.6" x14ac:dyDescent="0.3">
      <c r="A336" s="38">
        <v>38050</v>
      </c>
      <c r="B336" s="39">
        <v>2234</v>
      </c>
      <c r="C336" s="39">
        <v>9720</v>
      </c>
      <c r="D336" s="39">
        <v>911</v>
      </c>
      <c r="E336" s="39">
        <v>2876</v>
      </c>
      <c r="F336" s="39">
        <v>1422</v>
      </c>
      <c r="G336" s="39">
        <v>5005</v>
      </c>
      <c r="H336" s="39">
        <v>1001</v>
      </c>
      <c r="I336" s="39">
        <v>3782</v>
      </c>
      <c r="J336" s="39">
        <v>146</v>
      </c>
      <c r="K336" s="39">
        <v>823</v>
      </c>
      <c r="L336" s="39">
        <v>5715</v>
      </c>
      <c r="M336" s="39">
        <v>22205</v>
      </c>
      <c r="N336" s="39">
        <v>8330</v>
      </c>
      <c r="O336" s="39">
        <v>25060</v>
      </c>
      <c r="P336" s="39">
        <v>2820</v>
      </c>
      <c r="Q336" s="39">
        <v>20196</v>
      </c>
      <c r="R336" s="13">
        <f t="shared" si="6"/>
        <v>16865</v>
      </c>
      <c r="T336" s="92"/>
      <c r="V336" s="50"/>
    </row>
    <row r="337" spans="1:22" ht="15.6" x14ac:dyDescent="0.3">
      <c r="A337" s="38">
        <v>37693</v>
      </c>
      <c r="B337" s="39">
        <v>1074</v>
      </c>
      <c r="C337" s="39">
        <v>5660</v>
      </c>
      <c r="D337" s="39">
        <v>360</v>
      </c>
      <c r="E337" s="39">
        <v>2353</v>
      </c>
      <c r="F337" s="39">
        <v>1163</v>
      </c>
      <c r="G337" s="39">
        <v>5198</v>
      </c>
      <c r="H337" s="39">
        <v>500</v>
      </c>
      <c r="I337" s="39">
        <v>2850</v>
      </c>
      <c r="J337" s="39">
        <v>128</v>
      </c>
      <c r="K337" s="39">
        <v>601</v>
      </c>
      <c r="L337" s="39">
        <v>3224</v>
      </c>
      <c r="M337" s="39">
        <v>16601</v>
      </c>
      <c r="N337" s="39">
        <v>6013</v>
      </c>
      <c r="O337" s="39">
        <v>21231</v>
      </c>
      <c r="P337" s="39">
        <v>3371</v>
      </c>
      <c r="Q337" s="39">
        <v>22246</v>
      </c>
      <c r="R337" s="13">
        <f t="shared" si="6"/>
        <v>12608</v>
      </c>
      <c r="T337" s="92"/>
      <c r="V337" s="50"/>
    </row>
    <row r="338" spans="1:22" ht="15.6" x14ac:dyDescent="0.3">
      <c r="A338" s="38">
        <v>38057</v>
      </c>
      <c r="B338" s="39">
        <v>2191</v>
      </c>
      <c r="C338" s="39">
        <v>9997</v>
      </c>
      <c r="D338" s="39">
        <v>837</v>
      </c>
      <c r="E338" s="39">
        <v>2970</v>
      </c>
      <c r="F338" s="39">
        <v>1309</v>
      </c>
      <c r="G338" s="39">
        <v>5225</v>
      </c>
      <c r="H338" s="39">
        <v>909</v>
      </c>
      <c r="I338" s="39">
        <v>3928</v>
      </c>
      <c r="J338" s="39">
        <v>142</v>
      </c>
      <c r="K338" s="39">
        <v>833</v>
      </c>
      <c r="L338" s="39">
        <v>5388</v>
      </c>
      <c r="M338" s="39">
        <v>22952</v>
      </c>
      <c r="N338" s="39">
        <v>8707</v>
      </c>
      <c r="O338" s="39">
        <v>25998</v>
      </c>
      <c r="P338" s="39">
        <v>2525</v>
      </c>
      <c r="Q338" s="39">
        <v>20538</v>
      </c>
      <c r="R338" s="13">
        <f t="shared" si="6"/>
        <v>16620</v>
      </c>
      <c r="T338" s="92"/>
      <c r="V338" s="50"/>
    </row>
    <row r="339" spans="1:22" ht="15.6" x14ac:dyDescent="0.3">
      <c r="A339" s="38">
        <v>37700</v>
      </c>
      <c r="B339" s="39">
        <v>1085</v>
      </c>
      <c r="C339" s="39">
        <v>5765</v>
      </c>
      <c r="D339" s="39">
        <v>369</v>
      </c>
      <c r="E339" s="39">
        <v>2387</v>
      </c>
      <c r="F339" s="39">
        <v>1186</v>
      </c>
      <c r="G339" s="39">
        <v>5280</v>
      </c>
      <c r="H339" s="39">
        <v>557</v>
      </c>
      <c r="I339" s="39">
        <v>2921</v>
      </c>
      <c r="J339" s="39">
        <v>107</v>
      </c>
      <c r="K339" s="39">
        <v>601</v>
      </c>
      <c r="L339" s="39">
        <v>3304</v>
      </c>
      <c r="M339" s="39">
        <v>16955</v>
      </c>
      <c r="N339" s="39">
        <v>6066</v>
      </c>
      <c r="O339" s="39">
        <v>21880</v>
      </c>
      <c r="P339" s="39">
        <v>3024</v>
      </c>
      <c r="Q339" s="39">
        <v>22921</v>
      </c>
      <c r="R339" s="13">
        <f t="shared" si="6"/>
        <v>12394</v>
      </c>
      <c r="T339" s="92"/>
      <c r="V339" s="50"/>
    </row>
    <row r="340" spans="1:22" ht="15.6" x14ac:dyDescent="0.3">
      <c r="A340" s="38">
        <v>38064</v>
      </c>
      <c r="B340" s="39">
        <v>2255</v>
      </c>
      <c r="C340" s="39">
        <v>10229</v>
      </c>
      <c r="D340" s="39">
        <v>872</v>
      </c>
      <c r="E340" s="39">
        <v>3032</v>
      </c>
      <c r="F340" s="39">
        <v>1334</v>
      </c>
      <c r="G340" s="39">
        <v>5288</v>
      </c>
      <c r="H340" s="39">
        <v>985</v>
      </c>
      <c r="I340" s="39">
        <v>4035</v>
      </c>
      <c r="J340" s="39">
        <v>158</v>
      </c>
      <c r="K340" s="39">
        <v>843</v>
      </c>
      <c r="L340" s="39">
        <v>5603</v>
      </c>
      <c r="M340" s="39">
        <v>23427</v>
      </c>
      <c r="N340" s="39">
        <v>8829</v>
      </c>
      <c r="O340" s="39">
        <v>27065</v>
      </c>
      <c r="P340" s="39">
        <v>2247</v>
      </c>
      <c r="Q340" s="39">
        <v>21026</v>
      </c>
      <c r="R340" s="13">
        <f t="shared" si="6"/>
        <v>16679</v>
      </c>
      <c r="T340" s="92"/>
      <c r="V340" s="50"/>
    </row>
    <row r="341" spans="1:22" ht="15.6" x14ac:dyDescent="0.3">
      <c r="A341" s="38">
        <v>37707</v>
      </c>
      <c r="B341" s="39">
        <v>1056</v>
      </c>
      <c r="C341" s="39">
        <v>5887</v>
      </c>
      <c r="D341" s="39">
        <v>217</v>
      </c>
      <c r="E341" s="39">
        <v>2546</v>
      </c>
      <c r="F341" s="39">
        <v>1033</v>
      </c>
      <c r="G341" s="39">
        <v>5458</v>
      </c>
      <c r="H341" s="39">
        <v>521</v>
      </c>
      <c r="I341" s="39">
        <v>2989</v>
      </c>
      <c r="J341" s="39">
        <v>71</v>
      </c>
      <c r="K341" s="39">
        <v>637</v>
      </c>
      <c r="L341" s="39">
        <v>2896</v>
      </c>
      <c r="M341" s="39">
        <v>17517</v>
      </c>
      <c r="N341" s="39">
        <v>5571</v>
      </c>
      <c r="O341" s="39">
        <v>22732</v>
      </c>
      <c r="P341" s="39">
        <v>2841</v>
      </c>
      <c r="Q341" s="39">
        <v>23311</v>
      </c>
      <c r="R341" s="13">
        <f t="shared" si="6"/>
        <v>11308</v>
      </c>
      <c r="T341" s="92"/>
      <c r="V341" s="50"/>
    </row>
    <row r="342" spans="1:22" ht="15.6" x14ac:dyDescent="0.3">
      <c r="A342" s="38">
        <v>38071</v>
      </c>
      <c r="B342" s="39">
        <v>2004</v>
      </c>
      <c r="C342" s="39">
        <v>10469</v>
      </c>
      <c r="D342" s="39">
        <v>789</v>
      </c>
      <c r="E342" s="39">
        <v>3145</v>
      </c>
      <c r="F342" s="39">
        <v>1256</v>
      </c>
      <c r="G342" s="39">
        <v>5486</v>
      </c>
      <c r="H342" s="39">
        <v>904</v>
      </c>
      <c r="I342" s="39">
        <v>4148</v>
      </c>
      <c r="J342" s="39">
        <v>123</v>
      </c>
      <c r="K342" s="39">
        <v>874</v>
      </c>
      <c r="L342" s="39">
        <v>5074</v>
      </c>
      <c r="M342" s="39">
        <v>24122</v>
      </c>
      <c r="N342" s="39">
        <v>8450</v>
      </c>
      <c r="O342" s="39">
        <v>28139</v>
      </c>
      <c r="P342" s="39">
        <v>2027</v>
      </c>
      <c r="Q342" s="39">
        <v>21421</v>
      </c>
      <c r="R342" s="13">
        <f t="shared" si="6"/>
        <v>15551</v>
      </c>
      <c r="T342" s="92"/>
      <c r="V342" s="50"/>
    </row>
    <row r="343" spans="1:22" ht="15.6" x14ac:dyDescent="0.3">
      <c r="A343" s="38">
        <v>37714</v>
      </c>
      <c r="B343" s="39">
        <v>1033</v>
      </c>
      <c r="C343" s="39">
        <v>5970</v>
      </c>
      <c r="D343" s="39">
        <v>223</v>
      </c>
      <c r="E343" s="39">
        <v>2576</v>
      </c>
      <c r="F343" s="39">
        <v>992</v>
      </c>
      <c r="G343" s="39">
        <v>5543</v>
      </c>
      <c r="H343" s="39">
        <v>445</v>
      </c>
      <c r="I343" s="39">
        <v>3080</v>
      </c>
      <c r="J343" s="39">
        <v>81</v>
      </c>
      <c r="K343" s="39">
        <v>637</v>
      </c>
      <c r="L343" s="39">
        <v>2774</v>
      </c>
      <c r="M343" s="39">
        <v>17806</v>
      </c>
      <c r="N343" s="39">
        <v>5458</v>
      </c>
      <c r="O343" s="39">
        <v>23706</v>
      </c>
      <c r="P343" s="39">
        <v>2934</v>
      </c>
      <c r="Q343" s="39">
        <v>23826</v>
      </c>
      <c r="R343" s="13">
        <f t="shared" si="6"/>
        <v>11166</v>
      </c>
      <c r="T343" s="92"/>
      <c r="V343" s="50"/>
    </row>
    <row r="344" spans="1:22" ht="15.6" x14ac:dyDescent="0.3">
      <c r="A344" s="38">
        <v>38078</v>
      </c>
      <c r="B344" s="39">
        <v>1991</v>
      </c>
      <c r="C344" s="39">
        <v>10762</v>
      </c>
      <c r="D344" s="39">
        <v>776</v>
      </c>
      <c r="E344" s="39">
        <v>3180</v>
      </c>
      <c r="F344" s="39">
        <v>1297</v>
      </c>
      <c r="G344" s="39">
        <v>5565</v>
      </c>
      <c r="H344" s="39">
        <v>845</v>
      </c>
      <c r="I344" s="39">
        <v>4210</v>
      </c>
      <c r="J344" s="39">
        <v>124</v>
      </c>
      <c r="K344" s="39">
        <v>904</v>
      </c>
      <c r="L344" s="39">
        <v>5033</v>
      </c>
      <c r="M344" s="39">
        <v>24620</v>
      </c>
      <c r="N344" s="39">
        <v>9051</v>
      </c>
      <c r="O344" s="39">
        <v>28854</v>
      </c>
      <c r="P344" s="39">
        <v>1914</v>
      </c>
      <c r="Q344" s="39">
        <v>21636</v>
      </c>
      <c r="R344" s="13">
        <f t="shared" si="6"/>
        <v>15998</v>
      </c>
      <c r="T344" s="92"/>
      <c r="V344" s="50"/>
    </row>
    <row r="345" spans="1:22" ht="15.6" x14ac:dyDescent="0.3">
      <c r="A345" s="38">
        <v>37721</v>
      </c>
      <c r="B345" s="39">
        <v>1000</v>
      </c>
      <c r="C345" s="39">
        <v>6088</v>
      </c>
      <c r="D345" s="39">
        <v>218</v>
      </c>
      <c r="E345" s="39">
        <v>2616</v>
      </c>
      <c r="F345" s="39">
        <v>1049</v>
      </c>
      <c r="G345" s="39">
        <v>5673</v>
      </c>
      <c r="H345" s="39">
        <v>444</v>
      </c>
      <c r="I345" s="39">
        <v>3123</v>
      </c>
      <c r="J345" s="39">
        <v>91</v>
      </c>
      <c r="K345" s="39">
        <v>637</v>
      </c>
      <c r="L345" s="39">
        <v>2802</v>
      </c>
      <c r="M345" s="39">
        <v>18136</v>
      </c>
      <c r="N345" s="39">
        <v>5380</v>
      </c>
      <c r="O345" s="39">
        <v>24469</v>
      </c>
      <c r="P345" s="39">
        <v>2858</v>
      </c>
      <c r="Q345" s="39">
        <v>24163</v>
      </c>
      <c r="R345" s="13">
        <f t="shared" si="6"/>
        <v>11040</v>
      </c>
      <c r="T345" s="92"/>
      <c r="V345" s="50"/>
    </row>
    <row r="346" spans="1:22" ht="15.6" x14ac:dyDescent="0.3">
      <c r="A346" s="38">
        <v>38085</v>
      </c>
      <c r="B346" s="39">
        <v>1929</v>
      </c>
      <c r="C346" s="39">
        <v>11055</v>
      </c>
      <c r="D346" s="39">
        <v>762</v>
      </c>
      <c r="E346" s="39">
        <v>3235</v>
      </c>
      <c r="F346" s="39">
        <v>1210</v>
      </c>
      <c r="G346" s="39">
        <v>5732</v>
      </c>
      <c r="H346" s="39">
        <v>831</v>
      </c>
      <c r="I346" s="39">
        <v>4259</v>
      </c>
      <c r="J346" s="39">
        <v>93</v>
      </c>
      <c r="K346" s="39">
        <v>940</v>
      </c>
      <c r="L346" s="39">
        <v>4825</v>
      </c>
      <c r="M346" s="39">
        <v>25220</v>
      </c>
      <c r="N346" s="39">
        <v>9144</v>
      </c>
      <c r="O346" s="39">
        <v>30019</v>
      </c>
      <c r="P346" s="39">
        <v>1897</v>
      </c>
      <c r="Q346" s="39">
        <v>21832</v>
      </c>
      <c r="R346" s="13">
        <f t="shared" si="6"/>
        <v>15866</v>
      </c>
      <c r="T346" s="92"/>
      <c r="V346" s="50"/>
    </row>
    <row r="347" spans="1:22" ht="15.6" x14ac:dyDescent="0.3">
      <c r="A347" s="38">
        <v>37728</v>
      </c>
      <c r="B347" s="39">
        <v>916</v>
      </c>
      <c r="C347" s="39">
        <v>6231</v>
      </c>
      <c r="D347" s="39">
        <v>224</v>
      </c>
      <c r="E347" s="39">
        <v>2648</v>
      </c>
      <c r="F347" s="39">
        <v>1083</v>
      </c>
      <c r="G347" s="39">
        <v>5703</v>
      </c>
      <c r="H347" s="39">
        <v>487</v>
      </c>
      <c r="I347" s="39">
        <v>3132</v>
      </c>
      <c r="J347" s="39">
        <v>105</v>
      </c>
      <c r="K347" s="39">
        <v>642</v>
      </c>
      <c r="L347" s="39">
        <v>2814</v>
      </c>
      <c r="M347" s="39">
        <v>18357</v>
      </c>
      <c r="N347" s="39">
        <v>5152</v>
      </c>
      <c r="O347" s="39">
        <v>25283</v>
      </c>
      <c r="P347" s="39">
        <v>2679</v>
      </c>
      <c r="Q347" s="39">
        <v>24515</v>
      </c>
      <c r="R347" s="13">
        <f t="shared" si="6"/>
        <v>10645</v>
      </c>
      <c r="T347" s="92"/>
      <c r="V347" s="50"/>
    </row>
    <row r="348" spans="1:22" ht="15.6" x14ac:dyDescent="0.3">
      <c r="A348" s="38">
        <v>38092</v>
      </c>
      <c r="B348" s="39">
        <v>1832</v>
      </c>
      <c r="C348" s="39">
        <v>11207</v>
      </c>
      <c r="D348" s="39">
        <v>697</v>
      </c>
      <c r="E348" s="39">
        <v>3266</v>
      </c>
      <c r="F348" s="39">
        <v>1208</v>
      </c>
      <c r="G348" s="39">
        <v>5814</v>
      </c>
      <c r="H348" s="39">
        <v>674</v>
      </c>
      <c r="I348" s="39">
        <v>4397</v>
      </c>
      <c r="J348" s="39">
        <v>85</v>
      </c>
      <c r="K348" s="39">
        <v>953</v>
      </c>
      <c r="L348" s="39">
        <v>4495</v>
      </c>
      <c r="M348" s="39">
        <v>25636</v>
      </c>
      <c r="N348" s="39">
        <v>9657</v>
      </c>
      <c r="O348" s="39">
        <v>30619</v>
      </c>
      <c r="P348" s="39">
        <v>1801</v>
      </c>
      <c r="Q348" s="39">
        <v>22054</v>
      </c>
      <c r="R348" s="13">
        <f t="shared" si="6"/>
        <v>15953</v>
      </c>
      <c r="T348" s="92"/>
      <c r="V348" s="50"/>
    </row>
    <row r="349" spans="1:22" ht="15.6" x14ac:dyDescent="0.3">
      <c r="A349" s="38">
        <v>37735</v>
      </c>
      <c r="B349" s="39">
        <v>893</v>
      </c>
      <c r="C349" s="39">
        <v>6291</v>
      </c>
      <c r="D349" s="39">
        <v>179</v>
      </c>
      <c r="E349" s="39">
        <v>2698</v>
      </c>
      <c r="F349" s="39">
        <v>1077</v>
      </c>
      <c r="G349" s="39">
        <v>5857</v>
      </c>
      <c r="H349" s="39">
        <v>471</v>
      </c>
      <c r="I349" s="39">
        <v>3193</v>
      </c>
      <c r="J349" s="39">
        <v>55</v>
      </c>
      <c r="K349" s="39">
        <v>690</v>
      </c>
      <c r="L349" s="39">
        <v>2675</v>
      </c>
      <c r="M349" s="39">
        <v>18728</v>
      </c>
      <c r="N349" s="39">
        <v>5379</v>
      </c>
      <c r="O349" s="39">
        <v>25955</v>
      </c>
      <c r="P349" s="39">
        <v>2497</v>
      </c>
      <c r="Q349" s="39">
        <v>24913</v>
      </c>
      <c r="R349" s="13">
        <f t="shared" si="6"/>
        <v>10551</v>
      </c>
      <c r="T349" s="92"/>
      <c r="V349" s="50"/>
    </row>
    <row r="350" spans="1:22" ht="15.6" x14ac:dyDescent="0.3">
      <c r="A350" s="38">
        <v>38099</v>
      </c>
      <c r="B350" s="39">
        <v>1612</v>
      </c>
      <c r="C350" s="39">
        <v>11508</v>
      </c>
      <c r="D350" s="39">
        <v>577</v>
      </c>
      <c r="E350" s="39">
        <v>3399</v>
      </c>
      <c r="F350" s="39">
        <v>1153</v>
      </c>
      <c r="G350" s="39">
        <v>6026</v>
      </c>
      <c r="H350" s="39">
        <v>647</v>
      </c>
      <c r="I350" s="39">
        <v>4466</v>
      </c>
      <c r="J350" s="39">
        <v>111</v>
      </c>
      <c r="K350" s="39">
        <v>971</v>
      </c>
      <c r="L350" s="39">
        <v>4099</v>
      </c>
      <c r="M350" s="39">
        <v>26370</v>
      </c>
      <c r="N350" s="39">
        <v>9921</v>
      </c>
      <c r="O350" s="39">
        <v>31280</v>
      </c>
      <c r="P350" s="39">
        <v>1728</v>
      </c>
      <c r="Q350" s="39">
        <v>22176</v>
      </c>
      <c r="R350" s="13">
        <f t="shared" si="6"/>
        <v>15748</v>
      </c>
      <c r="T350" s="92"/>
      <c r="V350" s="50"/>
    </row>
    <row r="351" spans="1:22" ht="15.6" x14ac:dyDescent="0.3">
      <c r="A351" s="38">
        <v>37742</v>
      </c>
      <c r="B351" s="39">
        <v>824</v>
      </c>
      <c r="C351" s="39">
        <v>6493</v>
      </c>
      <c r="D351" s="39">
        <v>174</v>
      </c>
      <c r="E351" s="39">
        <v>2717</v>
      </c>
      <c r="F351" s="39">
        <v>945</v>
      </c>
      <c r="G351" s="39">
        <v>6016</v>
      </c>
      <c r="H351" s="39">
        <v>373</v>
      </c>
      <c r="I351" s="39">
        <v>3300</v>
      </c>
      <c r="J351" s="39">
        <v>60</v>
      </c>
      <c r="K351" s="39">
        <v>699</v>
      </c>
      <c r="L351" s="39">
        <v>2375</v>
      </c>
      <c r="M351" s="39">
        <v>19225</v>
      </c>
      <c r="N351" s="39">
        <v>5431</v>
      </c>
      <c r="O351" s="39">
        <v>26496</v>
      </c>
      <c r="P351" s="39">
        <v>2169</v>
      </c>
      <c r="Q351" s="39">
        <v>25277</v>
      </c>
      <c r="R351" s="13">
        <f t="shared" si="6"/>
        <v>9975</v>
      </c>
      <c r="T351" s="92"/>
      <c r="V351" s="50"/>
    </row>
    <row r="352" spans="1:22" ht="15.6" x14ac:dyDescent="0.3">
      <c r="A352" s="38">
        <v>38106</v>
      </c>
      <c r="B352" s="39">
        <v>1542</v>
      </c>
      <c r="C352" s="39">
        <v>11753</v>
      </c>
      <c r="D352" s="39">
        <v>428</v>
      </c>
      <c r="E352" s="39">
        <v>3509</v>
      </c>
      <c r="F352" s="39">
        <v>1052</v>
      </c>
      <c r="G352" s="39">
        <v>6185</v>
      </c>
      <c r="H352" s="39">
        <v>485</v>
      </c>
      <c r="I352" s="39">
        <v>4637</v>
      </c>
      <c r="J352" s="39">
        <v>122</v>
      </c>
      <c r="K352" s="39">
        <v>1039</v>
      </c>
      <c r="L352" s="39">
        <v>3629</v>
      </c>
      <c r="M352" s="39">
        <v>27121</v>
      </c>
      <c r="N352" s="39">
        <v>10215</v>
      </c>
      <c r="O352" s="39">
        <v>32081</v>
      </c>
      <c r="P352" s="39">
        <v>1675</v>
      </c>
      <c r="Q352" s="39">
        <v>22363</v>
      </c>
      <c r="R352" s="13">
        <f t="shared" si="6"/>
        <v>15519</v>
      </c>
      <c r="T352" s="92"/>
      <c r="V352" s="50"/>
    </row>
    <row r="353" spans="1:22" ht="15.6" x14ac:dyDescent="0.3">
      <c r="A353" s="38">
        <v>37749</v>
      </c>
      <c r="B353" s="39">
        <v>725</v>
      </c>
      <c r="C353" s="39">
        <v>6629</v>
      </c>
      <c r="D353" s="39">
        <v>130</v>
      </c>
      <c r="E353" s="39">
        <v>2761</v>
      </c>
      <c r="F353" s="39">
        <v>845</v>
      </c>
      <c r="G353" s="39">
        <v>6213</v>
      </c>
      <c r="H353" s="39">
        <v>434</v>
      </c>
      <c r="I353" s="39">
        <v>3342</v>
      </c>
      <c r="J353" s="39">
        <v>42</v>
      </c>
      <c r="K353" s="39">
        <v>719</v>
      </c>
      <c r="L353" s="39">
        <v>2174</v>
      </c>
      <c r="M353" s="39">
        <v>19665</v>
      </c>
      <c r="N353" s="39">
        <v>5879</v>
      </c>
      <c r="O353" s="39">
        <v>27092</v>
      </c>
      <c r="P353" s="39">
        <v>2003</v>
      </c>
      <c r="Q353" s="39">
        <v>25586</v>
      </c>
      <c r="R353" s="13">
        <f t="shared" si="6"/>
        <v>10056</v>
      </c>
      <c r="T353" s="92"/>
      <c r="V353" s="50"/>
    </row>
    <row r="354" spans="1:22" ht="15.6" x14ac:dyDescent="0.3">
      <c r="A354" s="38">
        <v>38113</v>
      </c>
      <c r="B354" s="39">
        <v>1434</v>
      </c>
      <c r="C354" s="39">
        <v>11883</v>
      </c>
      <c r="D354" s="39">
        <v>301</v>
      </c>
      <c r="E354" s="39">
        <v>3644</v>
      </c>
      <c r="F354" s="39">
        <v>902</v>
      </c>
      <c r="G354" s="39">
        <v>6336</v>
      </c>
      <c r="H354" s="39">
        <v>404</v>
      </c>
      <c r="I354" s="39">
        <v>4724</v>
      </c>
      <c r="J354" s="39">
        <v>144</v>
      </c>
      <c r="K354" s="39">
        <v>1041</v>
      </c>
      <c r="L354" s="39">
        <v>3185</v>
      </c>
      <c r="M354" s="39">
        <v>27629</v>
      </c>
      <c r="N354" s="39">
        <v>9699</v>
      </c>
      <c r="O354" s="39">
        <v>33103</v>
      </c>
      <c r="P354" s="39">
        <v>1403</v>
      </c>
      <c r="Q354" s="39">
        <v>22594</v>
      </c>
      <c r="R354" s="13">
        <f t="shared" si="6"/>
        <v>14287</v>
      </c>
      <c r="T354" s="92"/>
      <c r="V354" s="50"/>
    </row>
    <row r="355" spans="1:22" ht="15.6" x14ac:dyDescent="0.3">
      <c r="A355" s="38">
        <v>37756</v>
      </c>
      <c r="B355" s="39">
        <v>619</v>
      </c>
      <c r="C355" s="39">
        <v>6742</v>
      </c>
      <c r="D355" s="39">
        <v>108</v>
      </c>
      <c r="E355" s="39">
        <v>2801</v>
      </c>
      <c r="F355" s="39">
        <v>775</v>
      </c>
      <c r="G355" s="39">
        <v>6347</v>
      </c>
      <c r="H355" s="39">
        <v>390</v>
      </c>
      <c r="I355" s="39">
        <v>3404</v>
      </c>
      <c r="J355" s="39">
        <v>38</v>
      </c>
      <c r="K355" s="39">
        <v>726</v>
      </c>
      <c r="L355" s="39">
        <v>1929</v>
      </c>
      <c r="M355" s="39">
        <v>20019</v>
      </c>
      <c r="N355" s="39">
        <v>5804</v>
      </c>
      <c r="O355" s="39">
        <v>27923</v>
      </c>
      <c r="P355" s="39">
        <v>1997</v>
      </c>
      <c r="Q355" s="39">
        <v>25701</v>
      </c>
      <c r="R355" s="13">
        <f t="shared" si="6"/>
        <v>9730</v>
      </c>
      <c r="T355" s="92"/>
      <c r="V355" s="50"/>
    </row>
    <row r="356" spans="1:22" ht="15.6" x14ac:dyDescent="0.3">
      <c r="A356" s="38">
        <v>38120</v>
      </c>
      <c r="B356" s="39">
        <v>1110</v>
      </c>
      <c r="C356" s="39">
        <v>12207</v>
      </c>
      <c r="D356" s="39">
        <v>287</v>
      </c>
      <c r="E356" s="39">
        <v>3674</v>
      </c>
      <c r="F356" s="39">
        <v>689</v>
      </c>
      <c r="G356" s="39">
        <v>6550</v>
      </c>
      <c r="H356" s="39">
        <v>397</v>
      </c>
      <c r="I356" s="39">
        <v>4730</v>
      </c>
      <c r="J356" s="39">
        <v>79</v>
      </c>
      <c r="K356" s="39">
        <v>1041</v>
      </c>
      <c r="L356" s="39">
        <v>2561</v>
      </c>
      <c r="M356" s="39">
        <v>28202</v>
      </c>
      <c r="N356" s="39">
        <v>9781</v>
      </c>
      <c r="O356" s="39">
        <v>33755</v>
      </c>
      <c r="P356" s="39">
        <v>1323</v>
      </c>
      <c r="Q356" s="39">
        <v>22693</v>
      </c>
      <c r="R356" s="13">
        <f t="shared" si="6"/>
        <v>13665</v>
      </c>
      <c r="T356" s="92"/>
      <c r="V356" s="50"/>
    </row>
    <row r="357" spans="1:22" ht="15.6" x14ac:dyDescent="0.3">
      <c r="A357" s="38">
        <v>37763</v>
      </c>
      <c r="B357" s="39">
        <v>585</v>
      </c>
      <c r="C357" s="39">
        <v>6772</v>
      </c>
      <c r="D357" s="39">
        <v>99</v>
      </c>
      <c r="E357" s="39">
        <v>2847</v>
      </c>
      <c r="F357" s="39">
        <v>620</v>
      </c>
      <c r="G357" s="39">
        <v>6473</v>
      </c>
      <c r="H357" s="39">
        <v>316</v>
      </c>
      <c r="I357" s="39">
        <v>3497</v>
      </c>
      <c r="J357" s="39">
        <v>38</v>
      </c>
      <c r="K357" s="39">
        <v>726</v>
      </c>
      <c r="L357" s="39">
        <v>1656</v>
      </c>
      <c r="M357" s="39">
        <v>20315</v>
      </c>
      <c r="N357" s="39">
        <v>5640</v>
      </c>
      <c r="O357" s="39">
        <v>28722</v>
      </c>
      <c r="P357" s="39">
        <v>1903</v>
      </c>
      <c r="Q357" s="39">
        <v>26055</v>
      </c>
      <c r="R357" s="13">
        <f t="shared" si="6"/>
        <v>9199</v>
      </c>
      <c r="T357" s="92"/>
      <c r="V357" s="50"/>
    </row>
    <row r="358" spans="1:22" ht="15.6" x14ac:dyDescent="0.3">
      <c r="A358" s="38">
        <v>38127</v>
      </c>
      <c r="B358" s="39">
        <v>912</v>
      </c>
      <c r="C358" s="39">
        <v>12429</v>
      </c>
      <c r="D358" s="39">
        <v>224</v>
      </c>
      <c r="E358" s="39">
        <v>3745</v>
      </c>
      <c r="F358" s="39">
        <v>452</v>
      </c>
      <c r="G358" s="39">
        <v>6785</v>
      </c>
      <c r="H358" s="39">
        <v>325</v>
      </c>
      <c r="I358" s="39">
        <v>4786</v>
      </c>
      <c r="J358" s="39">
        <v>54</v>
      </c>
      <c r="K358" s="39">
        <v>1049</v>
      </c>
      <c r="L358" s="39">
        <v>1967</v>
      </c>
      <c r="M358" s="39">
        <v>28792</v>
      </c>
      <c r="N358" s="39">
        <v>9894</v>
      </c>
      <c r="O358" s="39">
        <v>34905</v>
      </c>
      <c r="P358" s="39">
        <v>1170</v>
      </c>
      <c r="Q358" s="39">
        <v>22833</v>
      </c>
      <c r="R358" s="13">
        <f t="shared" si="6"/>
        <v>13031</v>
      </c>
      <c r="T358" s="92"/>
      <c r="V358" s="50"/>
    </row>
    <row r="359" spans="1:22" ht="15.6" x14ac:dyDescent="0.3">
      <c r="A359" s="38">
        <v>37770</v>
      </c>
      <c r="B359" s="39">
        <v>475</v>
      </c>
      <c r="C359" s="39">
        <v>6896</v>
      </c>
      <c r="D359" s="39">
        <v>59</v>
      </c>
      <c r="E359" s="39">
        <v>2899</v>
      </c>
      <c r="F359" s="39">
        <v>456</v>
      </c>
      <c r="G359" s="39">
        <v>6645</v>
      </c>
      <c r="H359" s="39">
        <v>297</v>
      </c>
      <c r="I359" s="39">
        <v>3617</v>
      </c>
      <c r="J359" s="39">
        <v>38</v>
      </c>
      <c r="K359" s="39">
        <v>726</v>
      </c>
      <c r="L359" s="39">
        <v>1323</v>
      </c>
      <c r="M359" s="39">
        <v>20682</v>
      </c>
      <c r="N359" s="39">
        <v>5289</v>
      </c>
      <c r="O359" s="39">
        <v>29607</v>
      </c>
      <c r="P359" s="39">
        <v>1887</v>
      </c>
      <c r="Q359" s="39">
        <v>26183</v>
      </c>
      <c r="R359" s="13">
        <f t="shared" si="6"/>
        <v>8499</v>
      </c>
      <c r="T359" s="92"/>
      <c r="V359" s="50"/>
    </row>
    <row r="360" spans="1:22" ht="15.6" x14ac:dyDescent="0.3">
      <c r="A360" s="38">
        <v>38134</v>
      </c>
      <c r="B360" s="39">
        <v>665</v>
      </c>
      <c r="C360" s="39">
        <v>12697</v>
      </c>
      <c r="D360" s="39">
        <v>206</v>
      </c>
      <c r="E360" s="39">
        <v>3785</v>
      </c>
      <c r="F360" s="39">
        <v>360</v>
      </c>
      <c r="G360" s="39">
        <v>6928</v>
      </c>
      <c r="H360" s="39">
        <v>224</v>
      </c>
      <c r="I360" s="39">
        <v>4889</v>
      </c>
      <c r="J360" s="39">
        <v>28</v>
      </c>
      <c r="K360" s="39">
        <v>1053</v>
      </c>
      <c r="L360" s="39">
        <v>1484</v>
      </c>
      <c r="M360" s="39">
        <v>29353</v>
      </c>
      <c r="N360" s="39">
        <v>9450</v>
      </c>
      <c r="O360" s="39">
        <v>35780</v>
      </c>
      <c r="P360" s="39">
        <v>1130</v>
      </c>
      <c r="Q360" s="39">
        <v>22894</v>
      </c>
      <c r="R360" s="13">
        <f t="shared" si="6"/>
        <v>12064</v>
      </c>
      <c r="T360" s="92"/>
      <c r="V360" s="50"/>
    </row>
    <row r="361" spans="1:22" ht="15.6" x14ac:dyDescent="0.3">
      <c r="A361" s="38">
        <v>37777</v>
      </c>
      <c r="B361" s="39">
        <v>1369</v>
      </c>
      <c r="C361" s="39">
        <v>121</v>
      </c>
      <c r="D361" s="39">
        <v>325</v>
      </c>
      <c r="E361" s="39">
        <v>13</v>
      </c>
      <c r="F361" s="39">
        <v>1003</v>
      </c>
      <c r="G361" s="39">
        <v>90</v>
      </c>
      <c r="H361" s="39">
        <v>536</v>
      </c>
      <c r="I361" s="39">
        <v>53</v>
      </c>
      <c r="J361" s="39">
        <v>175</v>
      </c>
      <c r="K361" s="39">
        <v>0</v>
      </c>
      <c r="L361" s="39">
        <v>3408</v>
      </c>
      <c r="M361" s="39">
        <v>276</v>
      </c>
      <c r="N361" s="39">
        <v>5302</v>
      </c>
      <c r="O361" s="39">
        <v>30325</v>
      </c>
      <c r="P361" s="39">
        <v>2075</v>
      </c>
      <c r="Q361" s="39">
        <v>26378</v>
      </c>
      <c r="R361" s="13">
        <f t="shared" si="6"/>
        <v>10785</v>
      </c>
      <c r="T361" s="92"/>
      <c r="V361" s="50"/>
    </row>
    <row r="362" spans="1:22" ht="15.6" x14ac:dyDescent="0.3">
      <c r="A362" s="38">
        <v>38141</v>
      </c>
      <c r="B362" s="39">
        <v>1807</v>
      </c>
      <c r="C362" s="39">
        <v>134</v>
      </c>
      <c r="D362" s="39">
        <v>1497</v>
      </c>
      <c r="E362" s="39">
        <v>18</v>
      </c>
      <c r="F362" s="39">
        <v>1451</v>
      </c>
      <c r="G362" s="39">
        <v>54</v>
      </c>
      <c r="H362" s="39">
        <v>743</v>
      </c>
      <c r="I362" s="39">
        <v>63</v>
      </c>
      <c r="J362" s="39">
        <v>175</v>
      </c>
      <c r="K362" s="39">
        <v>22</v>
      </c>
      <c r="L362" s="39">
        <v>5673</v>
      </c>
      <c r="M362" s="39">
        <v>290</v>
      </c>
      <c r="N362" s="39">
        <v>8520</v>
      </c>
      <c r="O362" s="39">
        <v>36742</v>
      </c>
      <c r="P362" s="39">
        <v>1111</v>
      </c>
      <c r="Q362" s="39">
        <v>22918</v>
      </c>
      <c r="R362" s="13">
        <f t="shared" si="6"/>
        <v>15304</v>
      </c>
      <c r="T362" s="92"/>
      <c r="V362" s="50"/>
    </row>
    <row r="363" spans="1:22" ht="15.6" x14ac:dyDescent="0.3">
      <c r="A363" s="38">
        <v>37784</v>
      </c>
      <c r="B363" s="39">
        <v>1467</v>
      </c>
      <c r="C363" s="39">
        <v>304</v>
      </c>
      <c r="D363" s="39">
        <v>385</v>
      </c>
      <c r="E363" s="39">
        <v>29</v>
      </c>
      <c r="F363" s="39">
        <v>1046</v>
      </c>
      <c r="G363" s="39">
        <v>197</v>
      </c>
      <c r="H363" s="39">
        <v>556</v>
      </c>
      <c r="I363" s="39">
        <v>118</v>
      </c>
      <c r="J363" s="39">
        <v>158</v>
      </c>
      <c r="K363" s="39">
        <v>16</v>
      </c>
      <c r="L363" s="39">
        <v>3612</v>
      </c>
      <c r="M363" s="39">
        <v>664</v>
      </c>
      <c r="N363" s="39">
        <v>5178</v>
      </c>
      <c r="O363" s="39">
        <v>31191</v>
      </c>
      <c r="P363" s="39">
        <v>1860</v>
      </c>
      <c r="Q363" s="39">
        <v>26547</v>
      </c>
      <c r="R363" s="13">
        <f t="shared" si="6"/>
        <v>10650</v>
      </c>
      <c r="T363" s="92"/>
      <c r="V363" s="50"/>
    </row>
    <row r="364" spans="1:22" ht="15.6" x14ac:dyDescent="0.3">
      <c r="A364" s="38">
        <v>38148</v>
      </c>
      <c r="B364" s="39">
        <v>1856</v>
      </c>
      <c r="C364" s="39">
        <v>356</v>
      </c>
      <c r="D364" s="39">
        <v>1433</v>
      </c>
      <c r="E364" s="39">
        <v>68</v>
      </c>
      <c r="F364" s="39">
        <v>1536</v>
      </c>
      <c r="G364" s="39">
        <v>201</v>
      </c>
      <c r="H364" s="39">
        <v>810</v>
      </c>
      <c r="I364" s="39">
        <v>116</v>
      </c>
      <c r="J364" s="39">
        <v>154</v>
      </c>
      <c r="K364" s="39">
        <v>22</v>
      </c>
      <c r="L364" s="39">
        <v>5790</v>
      </c>
      <c r="M364" s="39">
        <v>764</v>
      </c>
      <c r="N364" s="39">
        <v>8094</v>
      </c>
      <c r="O364" s="39">
        <v>37763</v>
      </c>
      <c r="P364" s="39">
        <v>1062</v>
      </c>
      <c r="Q364" s="39">
        <v>23064</v>
      </c>
      <c r="R364" s="13">
        <f t="shared" si="6"/>
        <v>14946</v>
      </c>
      <c r="T364" s="92"/>
      <c r="V364" s="50"/>
    </row>
    <row r="365" spans="1:22" ht="15.6" x14ac:dyDescent="0.3">
      <c r="A365" s="38">
        <v>37791</v>
      </c>
      <c r="B365" s="39">
        <v>1530</v>
      </c>
      <c r="C365" s="39">
        <v>481</v>
      </c>
      <c r="D365" s="39">
        <v>386</v>
      </c>
      <c r="E365" s="39">
        <v>45</v>
      </c>
      <c r="F365" s="39">
        <v>1223</v>
      </c>
      <c r="G365" s="39">
        <v>221</v>
      </c>
      <c r="H365" s="39">
        <v>569</v>
      </c>
      <c r="I365" s="39">
        <v>163</v>
      </c>
      <c r="J365" s="39">
        <v>142</v>
      </c>
      <c r="K365" s="39">
        <v>34</v>
      </c>
      <c r="L365" s="39">
        <v>3851</v>
      </c>
      <c r="M365" s="39">
        <v>943</v>
      </c>
      <c r="N365" s="39">
        <v>5264</v>
      </c>
      <c r="O365" s="39">
        <v>31918</v>
      </c>
      <c r="P365" s="39">
        <v>1959</v>
      </c>
      <c r="Q365" s="39">
        <v>26680</v>
      </c>
      <c r="R365" s="13">
        <f t="shared" si="6"/>
        <v>11074</v>
      </c>
      <c r="T365" s="92"/>
      <c r="V365" s="50"/>
    </row>
    <row r="366" spans="1:22" ht="15.6" x14ac:dyDescent="0.3">
      <c r="A366" s="38">
        <v>38155</v>
      </c>
      <c r="B366" s="39">
        <v>1770</v>
      </c>
      <c r="C366" s="39">
        <v>592</v>
      </c>
      <c r="D366" s="39">
        <v>1511</v>
      </c>
      <c r="E366" s="39">
        <v>76</v>
      </c>
      <c r="F366" s="39">
        <v>1494</v>
      </c>
      <c r="G366" s="39">
        <v>349</v>
      </c>
      <c r="H366" s="39">
        <v>846</v>
      </c>
      <c r="I366" s="39">
        <v>171</v>
      </c>
      <c r="J366" s="39">
        <v>157</v>
      </c>
      <c r="K366" s="39">
        <v>27</v>
      </c>
      <c r="L366" s="39">
        <v>5778</v>
      </c>
      <c r="M366" s="39">
        <v>1216</v>
      </c>
      <c r="N366" s="39">
        <v>7524</v>
      </c>
      <c r="O366" s="39">
        <v>38492</v>
      </c>
      <c r="P366" s="39">
        <v>935</v>
      </c>
      <c r="Q366" s="39">
        <v>23287</v>
      </c>
      <c r="R366" s="13">
        <f t="shared" si="6"/>
        <v>14237</v>
      </c>
      <c r="T366" s="92"/>
      <c r="V366" s="50"/>
    </row>
    <row r="367" spans="1:22" ht="15.6" x14ac:dyDescent="0.3">
      <c r="A367" s="38">
        <v>37798</v>
      </c>
      <c r="B367" s="39">
        <v>1793</v>
      </c>
      <c r="C367" s="39">
        <v>610</v>
      </c>
      <c r="D367" s="39">
        <v>403</v>
      </c>
      <c r="E367" s="39">
        <v>98</v>
      </c>
      <c r="F367" s="39">
        <v>1317</v>
      </c>
      <c r="G367" s="39">
        <v>271</v>
      </c>
      <c r="H367" s="39">
        <v>552</v>
      </c>
      <c r="I367" s="39">
        <v>196</v>
      </c>
      <c r="J367" s="39">
        <v>135</v>
      </c>
      <c r="K367" s="39">
        <v>81</v>
      </c>
      <c r="L367" s="39">
        <v>4199</v>
      </c>
      <c r="M367" s="39">
        <v>1255</v>
      </c>
      <c r="N367" s="39">
        <v>5117</v>
      </c>
      <c r="O367" s="39">
        <v>32834</v>
      </c>
      <c r="P367" s="39">
        <v>1917</v>
      </c>
      <c r="Q367" s="39">
        <v>26917</v>
      </c>
      <c r="R367" s="13">
        <f t="shared" si="6"/>
        <v>11233</v>
      </c>
      <c r="T367" s="92"/>
      <c r="V367" s="50"/>
    </row>
    <row r="368" spans="1:22" ht="15.6" x14ac:dyDescent="0.3">
      <c r="A368" s="38">
        <v>38162</v>
      </c>
      <c r="B368" s="39">
        <v>1709</v>
      </c>
      <c r="C368" s="39">
        <v>810</v>
      </c>
      <c r="D368" s="39">
        <v>1511</v>
      </c>
      <c r="E368" s="39">
        <v>119</v>
      </c>
      <c r="F368" s="39">
        <v>1560</v>
      </c>
      <c r="G368" s="39">
        <v>524</v>
      </c>
      <c r="H368" s="39">
        <v>859</v>
      </c>
      <c r="I368" s="39">
        <v>189</v>
      </c>
      <c r="J368" s="39">
        <v>153</v>
      </c>
      <c r="K368" s="39">
        <v>54</v>
      </c>
      <c r="L368" s="39">
        <v>5794</v>
      </c>
      <c r="M368" s="39">
        <v>1696</v>
      </c>
      <c r="N368" s="39">
        <v>7533</v>
      </c>
      <c r="O368" s="39">
        <v>39293</v>
      </c>
      <c r="P368" s="39">
        <v>861</v>
      </c>
      <c r="Q368" s="39">
        <v>23777</v>
      </c>
      <c r="R368" s="13">
        <f t="shared" si="6"/>
        <v>14188</v>
      </c>
      <c r="T368" s="92"/>
      <c r="V368" s="50"/>
    </row>
    <row r="369" spans="1:22" ht="15.6" x14ac:dyDescent="0.3">
      <c r="A369" s="38">
        <v>37805</v>
      </c>
      <c r="B369" s="39">
        <v>1760</v>
      </c>
      <c r="C369" s="39">
        <v>805</v>
      </c>
      <c r="D369" s="39">
        <v>551</v>
      </c>
      <c r="E369" s="39">
        <v>127</v>
      </c>
      <c r="F369" s="39">
        <v>1257</v>
      </c>
      <c r="G369" s="39">
        <v>416</v>
      </c>
      <c r="H369" s="39">
        <v>604</v>
      </c>
      <c r="I369" s="39">
        <v>270</v>
      </c>
      <c r="J369" s="39">
        <v>145</v>
      </c>
      <c r="K369" s="39">
        <v>81</v>
      </c>
      <c r="L369" s="39">
        <v>4316</v>
      </c>
      <c r="M369" s="39">
        <v>1699</v>
      </c>
      <c r="N369" s="39">
        <v>5075</v>
      </c>
      <c r="O369" s="39">
        <v>33596</v>
      </c>
      <c r="P369" s="39">
        <v>1793</v>
      </c>
      <c r="Q369" s="39">
        <v>27272</v>
      </c>
      <c r="R369" s="13">
        <f t="shared" si="6"/>
        <v>11184</v>
      </c>
      <c r="T369" s="92"/>
      <c r="V369" s="50"/>
    </row>
    <row r="370" spans="1:22" ht="15.6" x14ac:dyDescent="0.3">
      <c r="A370" s="38">
        <v>38169</v>
      </c>
      <c r="B370" s="39">
        <v>1691</v>
      </c>
      <c r="C370" s="39">
        <v>1001</v>
      </c>
      <c r="D370" s="39">
        <v>1573</v>
      </c>
      <c r="E370" s="39">
        <v>189</v>
      </c>
      <c r="F370" s="39">
        <v>1571</v>
      </c>
      <c r="G370" s="39">
        <v>603</v>
      </c>
      <c r="H370" s="39">
        <v>894</v>
      </c>
      <c r="I370" s="39">
        <v>277</v>
      </c>
      <c r="J370" s="39">
        <v>136</v>
      </c>
      <c r="K370" s="39">
        <v>70</v>
      </c>
      <c r="L370" s="39">
        <v>5866</v>
      </c>
      <c r="M370" s="39">
        <v>2141</v>
      </c>
      <c r="N370" s="39">
        <v>7158</v>
      </c>
      <c r="O370" s="39">
        <v>40188</v>
      </c>
      <c r="P370" s="39">
        <v>729</v>
      </c>
      <c r="Q370" s="39">
        <v>23513</v>
      </c>
      <c r="R370" s="13">
        <f t="shared" si="6"/>
        <v>13753</v>
      </c>
      <c r="T370" s="92"/>
      <c r="V370" s="50"/>
    </row>
    <row r="371" spans="1:22" ht="15.6" x14ac:dyDescent="0.3">
      <c r="A371" s="38">
        <v>37812</v>
      </c>
      <c r="B371" s="39">
        <v>2071</v>
      </c>
      <c r="C371" s="39">
        <v>936</v>
      </c>
      <c r="D371" s="39">
        <v>595</v>
      </c>
      <c r="E371" s="39">
        <v>177</v>
      </c>
      <c r="F371" s="39">
        <v>1255</v>
      </c>
      <c r="G371" s="39">
        <v>484</v>
      </c>
      <c r="H371" s="39">
        <v>572</v>
      </c>
      <c r="I371" s="39">
        <v>345</v>
      </c>
      <c r="J371" s="39">
        <v>132</v>
      </c>
      <c r="K371" s="39">
        <v>108</v>
      </c>
      <c r="L371" s="39">
        <v>4625</v>
      </c>
      <c r="M371" s="39">
        <v>2049</v>
      </c>
      <c r="N371" s="39">
        <v>4839</v>
      </c>
      <c r="O371" s="39">
        <v>34309</v>
      </c>
      <c r="P371" s="39">
        <v>1823</v>
      </c>
      <c r="Q371" s="39">
        <v>27469</v>
      </c>
      <c r="R371" s="13">
        <f t="shared" si="6"/>
        <v>11287</v>
      </c>
      <c r="T371" s="92"/>
      <c r="V371" s="50"/>
    </row>
    <row r="372" spans="1:22" ht="15.6" x14ac:dyDescent="0.3">
      <c r="A372" s="38">
        <v>38176</v>
      </c>
      <c r="B372" s="39">
        <v>1654</v>
      </c>
      <c r="C372" s="39">
        <v>1162</v>
      </c>
      <c r="D372" s="39">
        <v>1497</v>
      </c>
      <c r="E372" s="39">
        <v>275</v>
      </c>
      <c r="F372" s="39">
        <v>1557</v>
      </c>
      <c r="G372" s="39">
        <v>701</v>
      </c>
      <c r="H372" s="39">
        <v>953</v>
      </c>
      <c r="I372" s="39">
        <v>317</v>
      </c>
      <c r="J372" s="39">
        <v>134</v>
      </c>
      <c r="K372" s="39">
        <v>70</v>
      </c>
      <c r="L372" s="39">
        <v>5795</v>
      </c>
      <c r="M372" s="39">
        <v>2525</v>
      </c>
      <c r="N372" s="39">
        <v>6791</v>
      </c>
      <c r="O372" s="39">
        <v>41212</v>
      </c>
      <c r="P372" s="39">
        <v>670</v>
      </c>
      <c r="Q372" s="39">
        <v>23566</v>
      </c>
      <c r="R372" s="13">
        <f t="shared" si="6"/>
        <v>13256</v>
      </c>
      <c r="T372" s="92"/>
      <c r="V372" s="50"/>
    </row>
    <row r="373" spans="1:22" ht="15.6" x14ac:dyDescent="0.3">
      <c r="A373" s="38">
        <v>37819</v>
      </c>
      <c r="B373" s="39">
        <v>2019</v>
      </c>
      <c r="C373" s="39">
        <v>1164</v>
      </c>
      <c r="D373" s="39">
        <v>486</v>
      </c>
      <c r="E373" s="39">
        <v>317</v>
      </c>
      <c r="F373" s="39">
        <v>1221</v>
      </c>
      <c r="G373" s="39">
        <v>633</v>
      </c>
      <c r="H373" s="39">
        <v>574</v>
      </c>
      <c r="I373" s="39">
        <v>379</v>
      </c>
      <c r="J373" s="39">
        <v>147</v>
      </c>
      <c r="K373" s="39">
        <v>111</v>
      </c>
      <c r="L373" s="39">
        <v>4446</v>
      </c>
      <c r="M373" s="39">
        <v>2604</v>
      </c>
      <c r="N373" s="39">
        <v>4532</v>
      </c>
      <c r="O373" s="39">
        <v>35086</v>
      </c>
      <c r="P373" s="39">
        <v>1705</v>
      </c>
      <c r="Q373" s="39">
        <v>27771</v>
      </c>
      <c r="R373" s="13">
        <f t="shared" si="6"/>
        <v>10683</v>
      </c>
      <c r="T373" s="92"/>
      <c r="V373" s="50"/>
    </row>
    <row r="374" spans="1:22" ht="15.6" x14ac:dyDescent="0.3">
      <c r="A374" s="38">
        <v>38183</v>
      </c>
      <c r="B374" s="39">
        <v>1487</v>
      </c>
      <c r="C374" s="39">
        <v>1492</v>
      </c>
      <c r="D374" s="39">
        <v>1375</v>
      </c>
      <c r="E374" s="39">
        <v>406</v>
      </c>
      <c r="F374" s="39">
        <v>1596</v>
      </c>
      <c r="G374" s="39">
        <v>829</v>
      </c>
      <c r="H374" s="39">
        <v>912</v>
      </c>
      <c r="I374" s="39">
        <v>425</v>
      </c>
      <c r="J374" s="39">
        <v>128</v>
      </c>
      <c r="K374" s="39">
        <v>99</v>
      </c>
      <c r="L374" s="39">
        <v>5497</v>
      </c>
      <c r="M374" s="39">
        <v>3251</v>
      </c>
      <c r="N374" s="39">
        <v>6203</v>
      </c>
      <c r="O374" s="39">
        <v>42158</v>
      </c>
      <c r="P374" s="39">
        <v>713</v>
      </c>
      <c r="Q374" s="39">
        <v>23635</v>
      </c>
      <c r="R374" s="13">
        <f t="shared" si="6"/>
        <v>12413</v>
      </c>
      <c r="T374" s="92"/>
      <c r="V374" s="50"/>
    </row>
    <row r="375" spans="1:22" ht="15.6" x14ac:dyDescent="0.3">
      <c r="A375" s="38">
        <v>37826</v>
      </c>
      <c r="B375" s="39">
        <v>1945</v>
      </c>
      <c r="C375" s="39">
        <v>1440</v>
      </c>
      <c r="D375" s="39">
        <v>482</v>
      </c>
      <c r="E375" s="39">
        <v>433</v>
      </c>
      <c r="F375" s="39">
        <v>1269</v>
      </c>
      <c r="G375" s="39">
        <v>750</v>
      </c>
      <c r="H375" s="39">
        <v>507</v>
      </c>
      <c r="I375" s="39">
        <v>423</v>
      </c>
      <c r="J375" s="39">
        <v>166</v>
      </c>
      <c r="K375" s="39">
        <v>122</v>
      </c>
      <c r="L375" s="39">
        <v>4368</v>
      </c>
      <c r="M375" s="39">
        <v>3168</v>
      </c>
      <c r="N375" s="39">
        <v>4238</v>
      </c>
      <c r="O375" s="39">
        <v>35928</v>
      </c>
      <c r="P375" s="39">
        <v>1706</v>
      </c>
      <c r="Q375" s="39">
        <v>27890</v>
      </c>
      <c r="R375" s="13">
        <f t="shared" si="6"/>
        <v>10312</v>
      </c>
      <c r="T375" s="92"/>
      <c r="V375" s="50"/>
    </row>
    <row r="376" spans="1:22" ht="15.6" x14ac:dyDescent="0.3">
      <c r="A376" s="38">
        <v>38190</v>
      </c>
      <c r="B376" s="39">
        <v>1659</v>
      </c>
      <c r="C376" s="39">
        <v>1599</v>
      </c>
      <c r="D376" s="39">
        <v>1371</v>
      </c>
      <c r="E376" s="39">
        <v>434</v>
      </c>
      <c r="F376" s="39">
        <v>1587</v>
      </c>
      <c r="G376" s="39">
        <v>1009</v>
      </c>
      <c r="H376" s="39">
        <v>1001</v>
      </c>
      <c r="I376" s="39">
        <v>446</v>
      </c>
      <c r="J376" s="39">
        <v>123</v>
      </c>
      <c r="K376" s="39">
        <v>118</v>
      </c>
      <c r="L376" s="39">
        <v>5742</v>
      </c>
      <c r="M376" s="39">
        <v>3605</v>
      </c>
      <c r="N376" s="39">
        <v>5775</v>
      </c>
      <c r="O376" s="39">
        <v>42964</v>
      </c>
      <c r="P376" s="39">
        <v>520</v>
      </c>
      <c r="Q376" s="39">
        <v>23790</v>
      </c>
      <c r="R376" s="13">
        <f t="shared" si="6"/>
        <v>12037</v>
      </c>
      <c r="T376" s="92"/>
      <c r="V376" s="50"/>
    </row>
    <row r="377" spans="1:22" ht="15.6" x14ac:dyDescent="0.3">
      <c r="A377" s="38">
        <v>37833</v>
      </c>
      <c r="B377" s="39">
        <v>1930</v>
      </c>
      <c r="C377" s="39">
        <v>1701</v>
      </c>
      <c r="D377" s="39">
        <v>404</v>
      </c>
      <c r="E377" s="39">
        <v>575</v>
      </c>
      <c r="F377" s="39">
        <v>1292</v>
      </c>
      <c r="G377" s="39">
        <v>840</v>
      </c>
      <c r="H377" s="39">
        <v>504</v>
      </c>
      <c r="I377" s="39">
        <v>564</v>
      </c>
      <c r="J377" s="39">
        <v>149</v>
      </c>
      <c r="K377" s="39">
        <v>146</v>
      </c>
      <c r="L377" s="39">
        <v>4279</v>
      </c>
      <c r="M377" s="39">
        <v>3825</v>
      </c>
      <c r="N377" s="39">
        <v>3851</v>
      </c>
      <c r="O377" s="39">
        <v>36739</v>
      </c>
      <c r="P377" s="39">
        <v>1568</v>
      </c>
      <c r="Q377" s="39">
        <v>28161</v>
      </c>
      <c r="R377" s="13">
        <f t="shared" si="6"/>
        <v>9698</v>
      </c>
      <c r="T377" s="92"/>
      <c r="V377" s="50"/>
    </row>
    <row r="378" spans="1:22" ht="15.6" x14ac:dyDescent="0.3">
      <c r="A378" s="38">
        <v>38197</v>
      </c>
      <c r="B378" s="39">
        <v>1617</v>
      </c>
      <c r="C378" s="39">
        <v>1855</v>
      </c>
      <c r="D378" s="39">
        <v>1329</v>
      </c>
      <c r="E378" s="39">
        <v>616</v>
      </c>
      <c r="F378" s="39">
        <v>1474</v>
      </c>
      <c r="G378" s="39">
        <v>1147</v>
      </c>
      <c r="H378" s="39">
        <v>1054</v>
      </c>
      <c r="I378" s="39">
        <v>539</v>
      </c>
      <c r="J378" s="39">
        <v>93</v>
      </c>
      <c r="K378" s="39">
        <v>127</v>
      </c>
      <c r="L378" s="39">
        <v>5567</v>
      </c>
      <c r="M378" s="39">
        <v>4283</v>
      </c>
      <c r="N378" s="39">
        <v>5170</v>
      </c>
      <c r="O378" s="39">
        <v>44040</v>
      </c>
      <c r="P378" s="39">
        <v>536</v>
      </c>
      <c r="Q378" s="39">
        <v>23839</v>
      </c>
      <c r="R378" s="13">
        <f t="shared" si="6"/>
        <v>11273</v>
      </c>
      <c r="T378" s="92"/>
      <c r="V378" s="50"/>
    </row>
    <row r="379" spans="1:22" ht="15.6" x14ac:dyDescent="0.3">
      <c r="A379" s="38">
        <v>37840</v>
      </c>
      <c r="B379" s="39">
        <v>1997</v>
      </c>
      <c r="C379" s="39">
        <v>1949</v>
      </c>
      <c r="D379" s="39">
        <v>401</v>
      </c>
      <c r="E379" s="39">
        <v>696</v>
      </c>
      <c r="F379" s="39">
        <v>1219</v>
      </c>
      <c r="G379" s="39">
        <v>1007</v>
      </c>
      <c r="H379" s="39">
        <v>578</v>
      </c>
      <c r="I379" s="39">
        <v>620</v>
      </c>
      <c r="J379" s="39">
        <v>210</v>
      </c>
      <c r="K379" s="39">
        <v>149</v>
      </c>
      <c r="L379" s="39">
        <v>4405</v>
      </c>
      <c r="M379" s="39">
        <v>4421</v>
      </c>
      <c r="N379" s="39">
        <v>3684</v>
      </c>
      <c r="O379" s="39">
        <v>37238</v>
      </c>
      <c r="P379" s="39">
        <v>1293</v>
      </c>
      <c r="Q379" s="39">
        <v>28293</v>
      </c>
      <c r="R379" s="13">
        <f t="shared" si="6"/>
        <v>9382</v>
      </c>
      <c r="T379" s="92"/>
      <c r="V379" s="50"/>
    </row>
    <row r="380" spans="1:22" ht="15.6" x14ac:dyDescent="0.3">
      <c r="A380" s="38">
        <v>38204</v>
      </c>
      <c r="B380" s="39">
        <v>1638</v>
      </c>
      <c r="C380" s="39">
        <v>2011</v>
      </c>
      <c r="D380" s="39">
        <v>1305</v>
      </c>
      <c r="E380" s="39">
        <v>769</v>
      </c>
      <c r="F380" s="39">
        <v>1408</v>
      </c>
      <c r="G380" s="39">
        <v>1370</v>
      </c>
      <c r="H380" s="39">
        <v>1040</v>
      </c>
      <c r="I380" s="39">
        <v>637</v>
      </c>
      <c r="J380" s="39">
        <v>112</v>
      </c>
      <c r="K380" s="39">
        <v>127</v>
      </c>
      <c r="L380" s="39">
        <v>5502</v>
      </c>
      <c r="M380" s="39">
        <v>4914</v>
      </c>
      <c r="N380" s="39">
        <v>4678</v>
      </c>
      <c r="O380" s="39">
        <v>44792</v>
      </c>
      <c r="P380" s="39">
        <v>464</v>
      </c>
      <c r="Q380" s="39">
        <v>23912</v>
      </c>
      <c r="R380" s="13">
        <f t="shared" si="6"/>
        <v>10644</v>
      </c>
      <c r="T380" s="92"/>
      <c r="V380" s="50"/>
    </row>
    <row r="381" spans="1:22" ht="15.6" x14ac:dyDescent="0.3">
      <c r="A381" s="38">
        <v>37847</v>
      </c>
      <c r="B381" s="39">
        <v>2046</v>
      </c>
      <c r="C381" s="39">
        <v>2234</v>
      </c>
      <c r="D381" s="39">
        <v>529</v>
      </c>
      <c r="E381" s="39">
        <v>764</v>
      </c>
      <c r="F381" s="39">
        <v>1242</v>
      </c>
      <c r="G381" s="39">
        <v>1124</v>
      </c>
      <c r="H381" s="39">
        <v>557</v>
      </c>
      <c r="I381" s="39">
        <v>703</v>
      </c>
      <c r="J381" s="39">
        <v>172</v>
      </c>
      <c r="K381" s="39">
        <v>193</v>
      </c>
      <c r="L381" s="39">
        <v>4546</v>
      </c>
      <c r="M381" s="39">
        <v>5019</v>
      </c>
      <c r="N381" s="39">
        <v>3180</v>
      </c>
      <c r="O381" s="39">
        <v>38006</v>
      </c>
      <c r="P381" s="39">
        <v>1147</v>
      </c>
      <c r="Q381" s="39">
        <v>28479</v>
      </c>
      <c r="R381" s="13">
        <f t="shared" si="6"/>
        <v>8873</v>
      </c>
      <c r="T381" s="92"/>
      <c r="V381" s="50"/>
    </row>
    <row r="382" spans="1:22" ht="15.6" x14ac:dyDescent="0.3">
      <c r="A382" s="38">
        <v>38211</v>
      </c>
      <c r="B382" s="39">
        <v>1663</v>
      </c>
      <c r="C382" s="39">
        <v>2205</v>
      </c>
      <c r="D382" s="39">
        <v>1294</v>
      </c>
      <c r="E382" s="39">
        <v>847</v>
      </c>
      <c r="F382" s="39">
        <v>1527</v>
      </c>
      <c r="G382" s="39">
        <v>1446</v>
      </c>
      <c r="H382" s="39">
        <v>1212</v>
      </c>
      <c r="I382" s="39">
        <v>731</v>
      </c>
      <c r="J382" s="39">
        <v>104</v>
      </c>
      <c r="K382" s="39">
        <v>132</v>
      </c>
      <c r="L382" s="39">
        <v>5799</v>
      </c>
      <c r="M382" s="39">
        <v>5360</v>
      </c>
      <c r="N382" s="39">
        <v>3862</v>
      </c>
      <c r="O382" s="39">
        <v>45794</v>
      </c>
      <c r="P382" s="39">
        <v>444</v>
      </c>
      <c r="Q382" s="39">
        <v>23956</v>
      </c>
      <c r="R382" s="13">
        <f t="shared" si="6"/>
        <v>10105</v>
      </c>
      <c r="T382" s="92"/>
      <c r="V382" s="50"/>
    </row>
    <row r="383" spans="1:22" ht="15.6" x14ac:dyDescent="0.3">
      <c r="A383" s="38">
        <v>37854</v>
      </c>
      <c r="B383" s="39">
        <v>2273</v>
      </c>
      <c r="C383" s="39">
        <v>2649</v>
      </c>
      <c r="D383" s="39">
        <v>653</v>
      </c>
      <c r="E383" s="39">
        <v>794</v>
      </c>
      <c r="F383" s="39">
        <v>1330</v>
      </c>
      <c r="G383" s="39">
        <v>1346</v>
      </c>
      <c r="H383" s="39">
        <v>647</v>
      </c>
      <c r="I383" s="39">
        <v>759</v>
      </c>
      <c r="J383" s="39">
        <v>209</v>
      </c>
      <c r="K383" s="39">
        <v>193</v>
      </c>
      <c r="L383" s="39">
        <v>5111</v>
      </c>
      <c r="M383" s="39">
        <v>5740</v>
      </c>
      <c r="N383" s="39">
        <v>2653</v>
      </c>
      <c r="O383" s="39">
        <v>38728</v>
      </c>
      <c r="P383" s="39">
        <v>940</v>
      </c>
      <c r="Q383" s="39">
        <v>28739</v>
      </c>
      <c r="R383" s="13">
        <f t="shared" si="6"/>
        <v>8704</v>
      </c>
      <c r="T383" s="92"/>
      <c r="V383" s="50"/>
    </row>
    <row r="384" spans="1:22" ht="15.6" x14ac:dyDescent="0.3">
      <c r="A384" s="38">
        <v>38218</v>
      </c>
      <c r="B384" s="39">
        <v>1643</v>
      </c>
      <c r="C384" s="39">
        <v>2409</v>
      </c>
      <c r="D384" s="39">
        <v>1275</v>
      </c>
      <c r="E384" s="39">
        <v>952</v>
      </c>
      <c r="F384" s="39">
        <v>1524</v>
      </c>
      <c r="G384" s="39">
        <v>1615</v>
      </c>
      <c r="H384" s="39">
        <v>1260</v>
      </c>
      <c r="I384" s="39">
        <v>855</v>
      </c>
      <c r="J384" s="39">
        <v>88</v>
      </c>
      <c r="K384" s="39">
        <v>149</v>
      </c>
      <c r="L384" s="39">
        <v>5790</v>
      </c>
      <c r="M384" s="39">
        <v>5973</v>
      </c>
      <c r="N384" s="39">
        <v>3019</v>
      </c>
      <c r="O384" s="39">
        <v>46770</v>
      </c>
      <c r="P384" s="39">
        <v>387</v>
      </c>
      <c r="Q384" s="39">
        <v>24031</v>
      </c>
      <c r="R384" s="13">
        <f t="shared" si="6"/>
        <v>9196</v>
      </c>
      <c r="T384" s="92"/>
      <c r="V384" s="50"/>
    </row>
    <row r="385" spans="1:22" ht="15.6" x14ac:dyDescent="0.3">
      <c r="A385" s="38">
        <v>37861</v>
      </c>
      <c r="B385" s="39">
        <v>2375</v>
      </c>
      <c r="C385" s="39">
        <v>2836</v>
      </c>
      <c r="D385" s="39">
        <v>565</v>
      </c>
      <c r="E385" s="39">
        <v>952</v>
      </c>
      <c r="F385" s="39">
        <v>1324</v>
      </c>
      <c r="G385" s="39">
        <v>1492</v>
      </c>
      <c r="H385" s="39">
        <v>655</v>
      </c>
      <c r="I385" s="39">
        <v>844</v>
      </c>
      <c r="J385" s="39">
        <v>166</v>
      </c>
      <c r="K385" s="39">
        <v>232</v>
      </c>
      <c r="L385" s="39">
        <v>5085</v>
      </c>
      <c r="M385" s="39">
        <v>6355</v>
      </c>
      <c r="N385" s="39">
        <v>1900</v>
      </c>
      <c r="O385" s="39">
        <v>39646</v>
      </c>
      <c r="P385" s="39">
        <v>599</v>
      </c>
      <c r="Q385" s="39">
        <v>28908</v>
      </c>
      <c r="R385" s="13">
        <f t="shared" si="6"/>
        <v>7584</v>
      </c>
      <c r="T385" s="92"/>
      <c r="V385" s="50"/>
    </row>
    <row r="386" spans="1:22" ht="15.6" x14ac:dyDescent="0.3">
      <c r="A386" s="38">
        <v>38225</v>
      </c>
      <c r="B386" s="39">
        <v>1813</v>
      </c>
      <c r="C386" s="39">
        <v>2578</v>
      </c>
      <c r="D386" s="39">
        <v>1067</v>
      </c>
      <c r="E386" s="39">
        <v>1053</v>
      </c>
      <c r="F386" s="39">
        <v>1575</v>
      </c>
      <c r="G386" s="39">
        <v>1798</v>
      </c>
      <c r="H386" s="39">
        <v>1224</v>
      </c>
      <c r="I386" s="39">
        <v>961</v>
      </c>
      <c r="J386" s="39">
        <v>110</v>
      </c>
      <c r="K386" s="39">
        <v>149</v>
      </c>
      <c r="L386" s="39">
        <v>5787</v>
      </c>
      <c r="M386" s="39">
        <v>6539</v>
      </c>
      <c r="N386" s="39">
        <v>2177</v>
      </c>
      <c r="O386" s="39">
        <v>47704</v>
      </c>
      <c r="P386" s="39">
        <v>310</v>
      </c>
      <c r="Q386" s="39">
        <v>24108</v>
      </c>
      <c r="R386" s="13">
        <f t="shared" si="6"/>
        <v>8274</v>
      </c>
      <c r="T386" s="92"/>
      <c r="V386" s="50"/>
    </row>
    <row r="387" spans="1:22" ht="15.6" x14ac:dyDescent="0.3">
      <c r="A387" s="38">
        <v>37868</v>
      </c>
      <c r="B387" s="39">
        <v>2262</v>
      </c>
      <c r="C387" s="39">
        <v>3161</v>
      </c>
      <c r="D387" s="39">
        <v>568</v>
      </c>
      <c r="E387" s="39">
        <v>1028</v>
      </c>
      <c r="F387" s="39">
        <v>1355</v>
      </c>
      <c r="G387" s="39">
        <v>1606</v>
      </c>
      <c r="H387" s="39">
        <v>747</v>
      </c>
      <c r="I387" s="39">
        <v>945</v>
      </c>
      <c r="J387" s="39">
        <v>178</v>
      </c>
      <c r="K387" s="39">
        <v>250</v>
      </c>
      <c r="L387" s="39">
        <v>5108</v>
      </c>
      <c r="M387" s="39">
        <v>6990</v>
      </c>
      <c r="N387" s="39">
        <v>7626</v>
      </c>
      <c r="O387" s="39">
        <v>461</v>
      </c>
      <c r="P387" s="39">
        <v>8064</v>
      </c>
      <c r="Q387" s="39">
        <v>40</v>
      </c>
      <c r="R387" s="13">
        <f t="shared" si="6"/>
        <v>20798</v>
      </c>
      <c r="T387" s="92"/>
      <c r="V387" s="50"/>
    </row>
    <row r="388" spans="1:22" ht="15.6" x14ac:dyDescent="0.3">
      <c r="A388" s="38">
        <v>38232</v>
      </c>
      <c r="B388" s="39">
        <v>1768</v>
      </c>
      <c r="C388" s="39">
        <v>2784</v>
      </c>
      <c r="D388" s="39">
        <v>898</v>
      </c>
      <c r="E388" s="39">
        <v>1258</v>
      </c>
      <c r="F388" s="39">
        <v>1471</v>
      </c>
      <c r="G388" s="39">
        <v>2013</v>
      </c>
      <c r="H388" s="39">
        <v>1271</v>
      </c>
      <c r="I388" s="39">
        <v>1088</v>
      </c>
      <c r="J388" s="39">
        <v>80</v>
      </c>
      <c r="K388" s="39">
        <v>183</v>
      </c>
      <c r="L388" s="39">
        <v>5488</v>
      </c>
      <c r="M388" s="39">
        <v>7325</v>
      </c>
      <c r="N388" s="39">
        <v>6936</v>
      </c>
      <c r="O388" s="39">
        <v>230</v>
      </c>
      <c r="P388" s="39">
        <v>5968</v>
      </c>
      <c r="Q388" s="39">
        <v>72</v>
      </c>
      <c r="R388" s="13">
        <f t="shared" si="6"/>
        <v>18392</v>
      </c>
      <c r="T388" s="92"/>
      <c r="V388" s="50"/>
    </row>
    <row r="389" spans="1:22" ht="15.6" x14ac:dyDescent="0.3">
      <c r="A389" s="38">
        <v>37875</v>
      </c>
      <c r="B389" s="39">
        <v>2191</v>
      </c>
      <c r="C389" s="39">
        <v>3402</v>
      </c>
      <c r="D389" s="39">
        <v>631</v>
      </c>
      <c r="E389" s="39">
        <v>1095</v>
      </c>
      <c r="F389" s="39">
        <v>1268</v>
      </c>
      <c r="G389" s="39">
        <v>1843</v>
      </c>
      <c r="H389" s="39">
        <v>864</v>
      </c>
      <c r="I389" s="39">
        <v>1013</v>
      </c>
      <c r="J389" s="39">
        <v>187</v>
      </c>
      <c r="K389" s="39">
        <v>277</v>
      </c>
      <c r="L389" s="39">
        <v>5141</v>
      </c>
      <c r="M389" s="39">
        <v>7632</v>
      </c>
      <c r="N389" s="39">
        <v>7683</v>
      </c>
      <c r="O389" s="39">
        <v>1319</v>
      </c>
      <c r="P389" s="39">
        <v>8468</v>
      </c>
      <c r="Q389" s="39">
        <v>225</v>
      </c>
      <c r="R389" s="13">
        <f t="shared" si="6"/>
        <v>21292</v>
      </c>
      <c r="T389" s="92"/>
      <c r="V389" s="50"/>
    </row>
    <row r="390" spans="1:22" ht="15.6" x14ac:dyDescent="0.3">
      <c r="A390" s="38">
        <v>38239</v>
      </c>
      <c r="B390" s="39">
        <v>1702</v>
      </c>
      <c r="C390" s="39">
        <v>2975</v>
      </c>
      <c r="D390" s="39">
        <v>932</v>
      </c>
      <c r="E390" s="39">
        <v>1317</v>
      </c>
      <c r="F390" s="39">
        <v>1321</v>
      </c>
      <c r="G390" s="39">
        <v>2225</v>
      </c>
      <c r="H390" s="39">
        <v>1196</v>
      </c>
      <c r="I390" s="39">
        <v>1229</v>
      </c>
      <c r="J390" s="39">
        <v>79</v>
      </c>
      <c r="K390" s="39">
        <v>188</v>
      </c>
      <c r="L390" s="39">
        <v>5230</v>
      </c>
      <c r="M390" s="39">
        <v>7933</v>
      </c>
      <c r="N390" s="39">
        <v>7431</v>
      </c>
      <c r="O390" s="39">
        <v>943</v>
      </c>
      <c r="P390" s="39">
        <v>6305</v>
      </c>
      <c r="Q390" s="39">
        <v>370</v>
      </c>
      <c r="R390" s="13">
        <f t="shared" si="6"/>
        <v>18966</v>
      </c>
      <c r="T390" s="92"/>
      <c r="V390" s="50"/>
    </row>
    <row r="391" spans="1:22" ht="15.6" x14ac:dyDescent="0.3">
      <c r="A391" s="38">
        <v>37882</v>
      </c>
      <c r="B391" s="39">
        <v>2201</v>
      </c>
      <c r="C391" s="39">
        <v>3714</v>
      </c>
      <c r="D391" s="39">
        <v>539</v>
      </c>
      <c r="E391" s="39">
        <v>1331</v>
      </c>
      <c r="F391" s="39">
        <v>1177</v>
      </c>
      <c r="G391" s="39">
        <v>2040</v>
      </c>
      <c r="H391" s="39">
        <v>893</v>
      </c>
      <c r="I391" s="39">
        <v>1176</v>
      </c>
      <c r="J391" s="39">
        <v>173</v>
      </c>
      <c r="K391" s="39">
        <v>298</v>
      </c>
      <c r="L391" s="39">
        <v>4983</v>
      </c>
      <c r="M391" s="39">
        <v>8560</v>
      </c>
      <c r="N391" s="39">
        <v>8252</v>
      </c>
      <c r="O391" s="39">
        <v>2127</v>
      </c>
      <c r="P391" s="39">
        <v>9078</v>
      </c>
      <c r="Q391" s="39">
        <v>368</v>
      </c>
      <c r="R391" s="13">
        <f t="shared" si="6"/>
        <v>22313</v>
      </c>
      <c r="T391" s="92"/>
      <c r="V391" s="50"/>
    </row>
    <row r="392" spans="1:22" ht="15.6" x14ac:dyDescent="0.3">
      <c r="A392" s="38">
        <v>38246</v>
      </c>
      <c r="B392" s="39">
        <v>1665</v>
      </c>
      <c r="C392" s="39">
        <v>3129</v>
      </c>
      <c r="D392" s="39">
        <v>875</v>
      </c>
      <c r="E392" s="39">
        <v>1416</v>
      </c>
      <c r="F392" s="39">
        <v>1235</v>
      </c>
      <c r="G392" s="39">
        <v>2464</v>
      </c>
      <c r="H392" s="39">
        <v>1109</v>
      </c>
      <c r="I392" s="39">
        <v>1412</v>
      </c>
      <c r="J392" s="39">
        <v>84</v>
      </c>
      <c r="K392" s="39">
        <v>188</v>
      </c>
      <c r="L392" s="39">
        <v>4968</v>
      </c>
      <c r="M392" s="39">
        <v>8609</v>
      </c>
      <c r="N392" s="39">
        <v>7896</v>
      </c>
      <c r="O392" s="39">
        <v>1656</v>
      </c>
      <c r="P392" s="39">
        <v>7215</v>
      </c>
      <c r="Q392" s="39">
        <v>463</v>
      </c>
      <c r="R392" s="13">
        <f t="shared" si="6"/>
        <v>20079</v>
      </c>
      <c r="T392" s="92"/>
      <c r="V392" s="50"/>
    </row>
    <row r="393" spans="1:22" ht="15.6" x14ac:dyDescent="0.3">
      <c r="A393" s="38">
        <v>37889</v>
      </c>
      <c r="B393" s="39">
        <v>2244</v>
      </c>
      <c r="C393" s="39">
        <v>3979</v>
      </c>
      <c r="D393" s="39">
        <v>497</v>
      </c>
      <c r="E393" s="39">
        <v>1375</v>
      </c>
      <c r="F393" s="39">
        <v>1127</v>
      </c>
      <c r="G393" s="39">
        <v>2253</v>
      </c>
      <c r="H393" s="39">
        <v>1020</v>
      </c>
      <c r="I393" s="39">
        <v>1212</v>
      </c>
      <c r="J393" s="39">
        <v>196</v>
      </c>
      <c r="K393" s="39">
        <v>402</v>
      </c>
      <c r="L393" s="39">
        <v>5085</v>
      </c>
      <c r="M393" s="39">
        <v>9221</v>
      </c>
      <c r="N393" s="39">
        <v>8274</v>
      </c>
      <c r="O393" s="39">
        <v>3021</v>
      </c>
      <c r="P393" s="39">
        <v>9579</v>
      </c>
      <c r="Q393" s="39">
        <v>568</v>
      </c>
      <c r="R393" s="13">
        <f t="shared" si="6"/>
        <v>22938</v>
      </c>
      <c r="T393" s="92"/>
      <c r="V393" s="50"/>
    </row>
    <row r="394" spans="1:22" ht="15.6" x14ac:dyDescent="0.3">
      <c r="A394" s="38">
        <v>38253</v>
      </c>
      <c r="B394" s="39">
        <v>1659</v>
      </c>
      <c r="C394" s="39">
        <v>3345</v>
      </c>
      <c r="D394" s="39">
        <v>766</v>
      </c>
      <c r="E394" s="39">
        <v>1548</v>
      </c>
      <c r="F394" s="39">
        <v>1205</v>
      </c>
      <c r="G394" s="39">
        <v>2617</v>
      </c>
      <c r="H394" s="39">
        <v>1010</v>
      </c>
      <c r="I394" s="39">
        <v>1624</v>
      </c>
      <c r="J394" s="39">
        <v>76</v>
      </c>
      <c r="K394" s="39">
        <v>197</v>
      </c>
      <c r="L394" s="39">
        <v>4717</v>
      </c>
      <c r="M394" s="39">
        <v>9330</v>
      </c>
      <c r="N394" s="39">
        <v>7798</v>
      </c>
      <c r="O394" s="39">
        <v>2638</v>
      </c>
      <c r="P394" s="39">
        <v>7639</v>
      </c>
      <c r="Q394" s="39">
        <v>795</v>
      </c>
      <c r="R394" s="13">
        <f t="shared" si="6"/>
        <v>20154</v>
      </c>
      <c r="S394" s="10">
        <f>+A786</f>
        <v>39625</v>
      </c>
      <c r="T394" s="92"/>
      <c r="V394" s="50"/>
    </row>
    <row r="395" spans="1:22" ht="15.6" x14ac:dyDescent="0.3">
      <c r="A395" s="38">
        <v>37896</v>
      </c>
      <c r="B395" s="39">
        <v>2196</v>
      </c>
      <c r="C395" s="39">
        <v>4287</v>
      </c>
      <c r="D395" s="39">
        <v>428</v>
      </c>
      <c r="E395" s="39">
        <v>1441</v>
      </c>
      <c r="F395" s="39">
        <v>1044</v>
      </c>
      <c r="G395" s="39">
        <v>2413</v>
      </c>
      <c r="H395" s="39">
        <v>875</v>
      </c>
      <c r="I395" s="39">
        <v>1341</v>
      </c>
      <c r="J395" s="39">
        <v>204</v>
      </c>
      <c r="K395" s="39">
        <v>426</v>
      </c>
      <c r="L395" s="39">
        <v>4748</v>
      </c>
      <c r="M395" s="39">
        <v>9907</v>
      </c>
      <c r="N395" s="39">
        <v>8451</v>
      </c>
      <c r="O395" s="39">
        <v>3800</v>
      </c>
      <c r="P395" s="39">
        <v>9814</v>
      </c>
      <c r="Q395" s="39">
        <v>806</v>
      </c>
      <c r="R395" s="13">
        <f t="shared" si="6"/>
        <v>23013</v>
      </c>
      <c r="T395" s="92"/>
      <c r="V395" s="50"/>
    </row>
    <row r="396" spans="1:22" ht="15.6" x14ac:dyDescent="0.3">
      <c r="A396" s="38">
        <v>38260</v>
      </c>
      <c r="B396" s="39">
        <v>1610</v>
      </c>
      <c r="C396" s="39">
        <v>3562</v>
      </c>
      <c r="D396" s="39">
        <v>679</v>
      </c>
      <c r="E396" s="39">
        <v>1684</v>
      </c>
      <c r="F396" s="39">
        <v>1359</v>
      </c>
      <c r="G396" s="39">
        <v>2851</v>
      </c>
      <c r="H396" s="39">
        <v>1065</v>
      </c>
      <c r="I396" s="39">
        <v>1723</v>
      </c>
      <c r="J396" s="39">
        <v>91</v>
      </c>
      <c r="K396" s="39">
        <v>228</v>
      </c>
      <c r="L396" s="39">
        <v>4803</v>
      </c>
      <c r="M396" s="39">
        <v>10048</v>
      </c>
      <c r="N396" s="39">
        <v>7397</v>
      </c>
      <c r="O396" s="39">
        <v>3818</v>
      </c>
      <c r="P396" s="39">
        <v>8207</v>
      </c>
      <c r="Q396" s="39">
        <v>1188</v>
      </c>
      <c r="R396" s="13">
        <f t="shared" si="6"/>
        <v>20407</v>
      </c>
      <c r="T396" s="92"/>
      <c r="V396" s="50"/>
    </row>
    <row r="397" spans="1:22" ht="15.6" x14ac:dyDescent="0.3">
      <c r="A397" s="38">
        <v>37903</v>
      </c>
      <c r="B397" s="39">
        <v>2161</v>
      </c>
      <c r="C397" s="39">
        <v>4462</v>
      </c>
      <c r="D397" s="39">
        <v>322</v>
      </c>
      <c r="E397" s="39">
        <v>1606</v>
      </c>
      <c r="F397" s="39">
        <v>1066</v>
      </c>
      <c r="G397" s="39">
        <v>2540</v>
      </c>
      <c r="H397" s="39">
        <v>816</v>
      </c>
      <c r="I397" s="39">
        <v>1452</v>
      </c>
      <c r="J397" s="39">
        <v>192</v>
      </c>
      <c r="K397" s="39">
        <v>463</v>
      </c>
      <c r="L397" s="39">
        <v>4556</v>
      </c>
      <c r="M397" s="39">
        <v>10522</v>
      </c>
      <c r="N397" s="39">
        <v>9229</v>
      </c>
      <c r="O397" s="39">
        <v>4661</v>
      </c>
      <c r="P397" s="39">
        <v>10333</v>
      </c>
      <c r="Q397" s="39">
        <v>1436</v>
      </c>
      <c r="R397" s="13">
        <f t="shared" ref="R397:R460" si="7">P397+N397+L397</f>
        <v>24118</v>
      </c>
      <c r="T397" s="92"/>
      <c r="V397" s="50"/>
    </row>
    <row r="398" spans="1:22" ht="15.6" x14ac:dyDescent="0.3">
      <c r="A398" s="38">
        <v>38267</v>
      </c>
      <c r="B398" s="39">
        <v>1775</v>
      </c>
      <c r="C398" s="39">
        <v>3683</v>
      </c>
      <c r="D398" s="39">
        <v>623</v>
      </c>
      <c r="E398" s="39">
        <v>1765</v>
      </c>
      <c r="F398" s="39">
        <v>1336</v>
      </c>
      <c r="G398" s="39">
        <v>3090</v>
      </c>
      <c r="H398" s="39">
        <v>1068</v>
      </c>
      <c r="I398" s="39">
        <v>1786</v>
      </c>
      <c r="J398" s="39">
        <v>69</v>
      </c>
      <c r="K398" s="39">
        <v>251</v>
      </c>
      <c r="L398" s="39">
        <v>4870</v>
      </c>
      <c r="M398" s="39">
        <v>10574</v>
      </c>
      <c r="N398" s="39">
        <v>7934</v>
      </c>
      <c r="O398" s="39">
        <v>4765</v>
      </c>
      <c r="P398" s="39">
        <v>8694</v>
      </c>
      <c r="Q398" s="39">
        <v>1681</v>
      </c>
      <c r="R398" s="13">
        <f t="shared" si="7"/>
        <v>21498</v>
      </c>
      <c r="T398" s="92"/>
      <c r="V398" s="50"/>
    </row>
    <row r="399" spans="1:22" ht="15.6" x14ac:dyDescent="0.3">
      <c r="A399" s="38">
        <v>37910</v>
      </c>
      <c r="B399" s="39">
        <v>2131</v>
      </c>
      <c r="C399" s="39">
        <v>4673</v>
      </c>
      <c r="D399" s="39">
        <v>458</v>
      </c>
      <c r="E399" s="39">
        <v>1628</v>
      </c>
      <c r="F399" s="39">
        <v>1047</v>
      </c>
      <c r="G399" s="39">
        <v>2737</v>
      </c>
      <c r="H399" s="39">
        <v>831</v>
      </c>
      <c r="I399" s="39">
        <v>1508</v>
      </c>
      <c r="J399" s="39">
        <v>143</v>
      </c>
      <c r="K399" s="39">
        <v>514</v>
      </c>
      <c r="L399" s="39">
        <v>4610</v>
      </c>
      <c r="M399" s="39">
        <v>11060</v>
      </c>
      <c r="N399" s="39">
        <v>9062</v>
      </c>
      <c r="O399" s="39">
        <v>5574</v>
      </c>
      <c r="P399" s="39">
        <v>10562</v>
      </c>
      <c r="Q399" s="39">
        <v>2195</v>
      </c>
      <c r="R399" s="13">
        <f t="shared" si="7"/>
        <v>24234</v>
      </c>
      <c r="T399" s="92"/>
      <c r="V399" s="50"/>
    </row>
    <row r="400" spans="1:22" ht="15.6" x14ac:dyDescent="0.3">
      <c r="A400" s="38">
        <v>38274</v>
      </c>
      <c r="B400" s="39">
        <v>1622</v>
      </c>
      <c r="C400" s="39">
        <v>3883</v>
      </c>
      <c r="D400" s="39">
        <v>612</v>
      </c>
      <c r="E400" s="39">
        <v>1847</v>
      </c>
      <c r="F400" s="39">
        <v>1329</v>
      </c>
      <c r="G400" s="39">
        <v>3242</v>
      </c>
      <c r="H400" s="39">
        <v>990</v>
      </c>
      <c r="I400" s="39">
        <v>1891</v>
      </c>
      <c r="J400" s="39">
        <v>96</v>
      </c>
      <c r="K400" s="39">
        <v>251</v>
      </c>
      <c r="L400" s="39">
        <v>4649</v>
      </c>
      <c r="M400" s="39">
        <v>11114</v>
      </c>
      <c r="N400" s="39">
        <v>8638</v>
      </c>
      <c r="O400" s="39">
        <v>5372</v>
      </c>
      <c r="P400" s="39">
        <v>8709</v>
      </c>
      <c r="Q400" s="39">
        <v>2654</v>
      </c>
      <c r="R400" s="13">
        <f t="shared" si="7"/>
        <v>21996</v>
      </c>
      <c r="T400" s="92"/>
      <c r="V400" s="50"/>
    </row>
    <row r="401" spans="1:22" ht="15.6" x14ac:dyDescent="0.3">
      <c r="A401" s="38">
        <v>37917</v>
      </c>
      <c r="B401" s="39">
        <v>2048</v>
      </c>
      <c r="C401" s="39">
        <v>4793</v>
      </c>
      <c r="D401" s="39">
        <v>353</v>
      </c>
      <c r="E401" s="39">
        <v>1715</v>
      </c>
      <c r="F401" s="39">
        <v>970</v>
      </c>
      <c r="G401" s="39">
        <v>2821</v>
      </c>
      <c r="H401" s="39">
        <v>571</v>
      </c>
      <c r="I401" s="39">
        <v>1759</v>
      </c>
      <c r="J401" s="39">
        <v>117</v>
      </c>
      <c r="K401" s="39">
        <v>541</v>
      </c>
      <c r="L401" s="39">
        <v>4059</v>
      </c>
      <c r="M401" s="39">
        <v>11628</v>
      </c>
      <c r="N401" s="39">
        <v>9634</v>
      </c>
      <c r="O401" s="39">
        <v>6476</v>
      </c>
      <c r="P401" s="39">
        <v>10867</v>
      </c>
      <c r="Q401" s="39">
        <v>3513</v>
      </c>
      <c r="R401" s="13">
        <f t="shared" si="7"/>
        <v>24560</v>
      </c>
      <c r="T401" s="92"/>
      <c r="V401" s="50"/>
    </row>
    <row r="402" spans="1:22" ht="15.6" x14ac:dyDescent="0.3">
      <c r="A402" s="38">
        <v>38281</v>
      </c>
      <c r="B402" s="39">
        <v>1650</v>
      </c>
      <c r="C402" s="39">
        <v>3950</v>
      </c>
      <c r="D402" s="39">
        <v>519</v>
      </c>
      <c r="E402" s="39">
        <v>1942</v>
      </c>
      <c r="F402" s="39">
        <v>1371</v>
      </c>
      <c r="G402" s="39">
        <v>3354</v>
      </c>
      <c r="H402" s="39">
        <v>995</v>
      </c>
      <c r="I402" s="39">
        <v>2045</v>
      </c>
      <c r="J402" s="39">
        <v>105</v>
      </c>
      <c r="K402" s="39">
        <v>262</v>
      </c>
      <c r="L402" s="39">
        <v>4640</v>
      </c>
      <c r="M402" s="39">
        <v>11553</v>
      </c>
      <c r="N402" s="39">
        <v>8532</v>
      </c>
      <c r="O402" s="39">
        <v>6558</v>
      </c>
      <c r="P402" s="39">
        <v>8598</v>
      </c>
      <c r="Q402" s="39">
        <v>3690</v>
      </c>
      <c r="R402" s="13">
        <f t="shared" si="7"/>
        <v>21770</v>
      </c>
      <c r="T402" s="92"/>
      <c r="V402" s="50"/>
    </row>
    <row r="403" spans="1:22" ht="15.6" x14ac:dyDescent="0.3">
      <c r="A403" s="38">
        <v>37924</v>
      </c>
      <c r="B403" s="39">
        <v>2220</v>
      </c>
      <c r="C403" s="39">
        <v>5065</v>
      </c>
      <c r="D403" s="39">
        <v>550</v>
      </c>
      <c r="E403" s="39">
        <v>1771</v>
      </c>
      <c r="F403" s="39">
        <v>998</v>
      </c>
      <c r="G403" s="39">
        <v>2968</v>
      </c>
      <c r="H403" s="39">
        <v>576</v>
      </c>
      <c r="I403" s="39">
        <v>1827</v>
      </c>
      <c r="J403" s="39">
        <v>147</v>
      </c>
      <c r="K403" s="39">
        <v>541</v>
      </c>
      <c r="L403" s="39">
        <v>4490</v>
      </c>
      <c r="M403" s="39">
        <v>12172</v>
      </c>
      <c r="N403" s="39">
        <v>10207</v>
      </c>
      <c r="O403" s="39">
        <v>7346</v>
      </c>
      <c r="P403" s="39">
        <v>11392</v>
      </c>
      <c r="Q403" s="39">
        <v>4862</v>
      </c>
      <c r="R403" s="13">
        <f t="shared" si="7"/>
        <v>26089</v>
      </c>
      <c r="T403" s="92"/>
      <c r="V403" s="50"/>
    </row>
    <row r="404" spans="1:22" ht="15.6" x14ac:dyDescent="0.3">
      <c r="A404" s="38">
        <v>38288</v>
      </c>
      <c r="B404" s="39">
        <v>1596</v>
      </c>
      <c r="C404" s="39">
        <v>4186</v>
      </c>
      <c r="D404" s="39">
        <v>506</v>
      </c>
      <c r="E404" s="39">
        <v>1968</v>
      </c>
      <c r="F404" s="39">
        <v>1314</v>
      </c>
      <c r="G404" s="39">
        <v>3518</v>
      </c>
      <c r="H404" s="39">
        <v>865</v>
      </c>
      <c r="I404" s="39">
        <v>2261</v>
      </c>
      <c r="J404" s="39">
        <v>100</v>
      </c>
      <c r="K404" s="39">
        <v>267</v>
      </c>
      <c r="L404" s="39">
        <v>4381</v>
      </c>
      <c r="M404" s="39">
        <v>12200</v>
      </c>
      <c r="N404" s="39">
        <v>9340</v>
      </c>
      <c r="O404" s="39">
        <v>7254</v>
      </c>
      <c r="P404" s="39">
        <v>7408</v>
      </c>
      <c r="Q404" s="39">
        <v>5367</v>
      </c>
      <c r="R404" s="13">
        <f t="shared" si="7"/>
        <v>21129</v>
      </c>
      <c r="T404" s="92"/>
      <c r="V404" s="50"/>
    </row>
    <row r="405" spans="1:22" ht="15.6" x14ac:dyDescent="0.3">
      <c r="A405" s="38">
        <v>37931</v>
      </c>
      <c r="B405" s="39">
        <v>2346</v>
      </c>
      <c r="C405" s="39">
        <v>5297</v>
      </c>
      <c r="D405" s="39">
        <v>473</v>
      </c>
      <c r="E405" s="39">
        <v>1866</v>
      </c>
      <c r="F405" s="39">
        <v>919</v>
      </c>
      <c r="G405" s="39">
        <v>3094</v>
      </c>
      <c r="H405" s="39">
        <v>609</v>
      </c>
      <c r="I405" s="39">
        <v>1873</v>
      </c>
      <c r="J405" s="39">
        <v>122</v>
      </c>
      <c r="K405" s="39">
        <v>602</v>
      </c>
      <c r="L405" s="39">
        <v>4468</v>
      </c>
      <c r="M405" s="39">
        <v>12731</v>
      </c>
      <c r="N405" s="39">
        <v>10239</v>
      </c>
      <c r="O405" s="39">
        <v>8062</v>
      </c>
      <c r="P405" s="39">
        <v>10711</v>
      </c>
      <c r="Q405" s="39">
        <v>6460</v>
      </c>
      <c r="R405" s="13">
        <f t="shared" si="7"/>
        <v>25418</v>
      </c>
      <c r="T405" s="92"/>
      <c r="V405" s="50"/>
    </row>
    <row r="406" spans="1:22" ht="15.6" x14ac:dyDescent="0.3">
      <c r="A406" s="38">
        <v>38295</v>
      </c>
      <c r="B406" s="39">
        <v>1556</v>
      </c>
      <c r="C406" s="39">
        <v>4413</v>
      </c>
      <c r="D406" s="39">
        <v>532</v>
      </c>
      <c r="E406" s="39">
        <v>1979</v>
      </c>
      <c r="F406" s="39">
        <v>1340</v>
      </c>
      <c r="G406" s="39">
        <v>3722</v>
      </c>
      <c r="H406" s="39">
        <v>915</v>
      </c>
      <c r="I406" s="39">
        <v>2404</v>
      </c>
      <c r="J406" s="39">
        <v>105</v>
      </c>
      <c r="K406" s="39">
        <v>272</v>
      </c>
      <c r="L406" s="39">
        <v>4449</v>
      </c>
      <c r="M406" s="39">
        <v>12789</v>
      </c>
      <c r="N406" s="39">
        <v>9053</v>
      </c>
      <c r="O406" s="39">
        <v>8321</v>
      </c>
      <c r="P406" s="39">
        <v>7116</v>
      </c>
      <c r="Q406" s="39">
        <v>6314</v>
      </c>
      <c r="R406" s="13">
        <f t="shared" si="7"/>
        <v>20618</v>
      </c>
      <c r="T406" s="92"/>
      <c r="V406" s="50"/>
    </row>
    <row r="407" spans="1:22" ht="15.6" x14ac:dyDescent="0.3">
      <c r="A407" s="38">
        <v>37938</v>
      </c>
      <c r="B407" s="39">
        <v>2652</v>
      </c>
      <c r="C407" s="39">
        <v>5535</v>
      </c>
      <c r="D407" s="39">
        <v>597</v>
      </c>
      <c r="E407" s="39">
        <v>1946</v>
      </c>
      <c r="F407" s="39">
        <v>1005</v>
      </c>
      <c r="G407" s="39">
        <v>3170</v>
      </c>
      <c r="H407" s="39">
        <v>649</v>
      </c>
      <c r="I407" s="39">
        <v>1992</v>
      </c>
      <c r="J407" s="39">
        <v>148</v>
      </c>
      <c r="K407" s="39">
        <v>602</v>
      </c>
      <c r="L407" s="39">
        <v>5050</v>
      </c>
      <c r="M407" s="39">
        <v>13245</v>
      </c>
      <c r="N407" s="39">
        <v>10243</v>
      </c>
      <c r="O407" s="39">
        <v>8975</v>
      </c>
      <c r="P407" s="39">
        <v>10420</v>
      </c>
      <c r="Q407" s="39">
        <v>7458</v>
      </c>
      <c r="R407" s="13">
        <f t="shared" si="7"/>
        <v>25713</v>
      </c>
      <c r="T407" s="92"/>
      <c r="V407" s="50"/>
    </row>
    <row r="408" spans="1:22" ht="15.6" x14ac:dyDescent="0.3">
      <c r="A408" s="38">
        <v>38302</v>
      </c>
      <c r="B408" s="39">
        <v>1714</v>
      </c>
      <c r="C408" s="39">
        <v>4524</v>
      </c>
      <c r="D408" s="39">
        <v>531</v>
      </c>
      <c r="E408" s="39">
        <v>2012</v>
      </c>
      <c r="F408" s="39">
        <v>1276</v>
      </c>
      <c r="G408" s="39">
        <v>3895</v>
      </c>
      <c r="H408" s="39">
        <v>855</v>
      </c>
      <c r="I408" s="39">
        <v>2552</v>
      </c>
      <c r="J408" s="39">
        <v>88</v>
      </c>
      <c r="K408" s="39">
        <v>294</v>
      </c>
      <c r="L408" s="39">
        <v>4463</v>
      </c>
      <c r="M408" s="39">
        <v>13278</v>
      </c>
      <c r="N408" s="39">
        <v>8741</v>
      </c>
      <c r="O408" s="39">
        <v>9358</v>
      </c>
      <c r="P408" s="39">
        <v>6767</v>
      </c>
      <c r="Q408" s="39">
        <v>7619</v>
      </c>
      <c r="R408" s="13">
        <f t="shared" si="7"/>
        <v>19971</v>
      </c>
      <c r="T408" s="92"/>
      <c r="V408" s="50"/>
    </row>
    <row r="409" spans="1:22" ht="15.6" x14ac:dyDescent="0.3">
      <c r="A409" s="38">
        <v>37945</v>
      </c>
      <c r="B409" s="39">
        <v>2854</v>
      </c>
      <c r="C409" s="39">
        <v>5857</v>
      </c>
      <c r="D409" s="39">
        <v>593</v>
      </c>
      <c r="E409" s="39">
        <v>2034</v>
      </c>
      <c r="F409" s="39">
        <v>937</v>
      </c>
      <c r="G409" s="39">
        <v>3428</v>
      </c>
      <c r="H409" s="39">
        <v>950</v>
      </c>
      <c r="I409" s="39">
        <v>2026</v>
      </c>
      <c r="J409" s="39">
        <v>150</v>
      </c>
      <c r="K409" s="39">
        <v>602</v>
      </c>
      <c r="L409" s="39">
        <v>5483</v>
      </c>
      <c r="M409" s="39">
        <v>13946</v>
      </c>
      <c r="N409" s="39">
        <v>10601</v>
      </c>
      <c r="O409" s="39">
        <v>10219</v>
      </c>
      <c r="P409" s="39">
        <v>10346</v>
      </c>
      <c r="Q409" s="39">
        <v>8393</v>
      </c>
      <c r="R409" s="13">
        <f t="shared" si="7"/>
        <v>26430</v>
      </c>
      <c r="T409" s="92"/>
      <c r="V409" s="50"/>
    </row>
    <row r="410" spans="1:22" ht="15.6" x14ac:dyDescent="0.3">
      <c r="A410" s="38">
        <v>38309</v>
      </c>
      <c r="B410" s="39">
        <v>1726</v>
      </c>
      <c r="C410" s="39">
        <v>4718</v>
      </c>
      <c r="D410" s="39">
        <v>560</v>
      </c>
      <c r="E410" s="39">
        <v>2031</v>
      </c>
      <c r="F410" s="39">
        <v>1219</v>
      </c>
      <c r="G410" s="39">
        <v>4100</v>
      </c>
      <c r="H410" s="39">
        <v>735</v>
      </c>
      <c r="I410" s="39">
        <v>2710</v>
      </c>
      <c r="J410" s="39">
        <v>90</v>
      </c>
      <c r="K410" s="39">
        <v>294</v>
      </c>
      <c r="L410" s="39">
        <v>4331</v>
      </c>
      <c r="M410" s="39">
        <v>13853</v>
      </c>
      <c r="N410" s="39">
        <v>9141</v>
      </c>
      <c r="O410" s="39">
        <v>10258</v>
      </c>
      <c r="P410" s="39">
        <v>6786</v>
      </c>
      <c r="Q410" s="39">
        <v>8938</v>
      </c>
      <c r="R410" s="13">
        <f t="shared" si="7"/>
        <v>20258</v>
      </c>
      <c r="T410" s="92"/>
      <c r="V410" s="50"/>
    </row>
    <row r="411" spans="1:22" ht="15.6" x14ac:dyDescent="0.3">
      <c r="A411" s="38">
        <v>37952</v>
      </c>
      <c r="B411" s="39">
        <v>2950</v>
      </c>
      <c r="C411" s="39">
        <v>6058</v>
      </c>
      <c r="D411" s="39">
        <v>584</v>
      </c>
      <c r="E411" s="39">
        <v>2086</v>
      </c>
      <c r="F411" s="39">
        <v>1198</v>
      </c>
      <c r="G411" s="39">
        <v>3530</v>
      </c>
      <c r="H411" s="39">
        <v>1031</v>
      </c>
      <c r="I411" s="39">
        <v>2100</v>
      </c>
      <c r="J411" s="39">
        <v>165</v>
      </c>
      <c r="K411" s="39">
        <v>607</v>
      </c>
      <c r="L411" s="39">
        <v>5928</v>
      </c>
      <c r="M411" s="39">
        <v>14382</v>
      </c>
      <c r="N411" s="39">
        <v>10313</v>
      </c>
      <c r="O411" s="39">
        <v>11356</v>
      </c>
      <c r="P411" s="39">
        <v>9400</v>
      </c>
      <c r="Q411" s="39">
        <v>9588</v>
      </c>
      <c r="R411" s="13">
        <f t="shared" si="7"/>
        <v>25641</v>
      </c>
      <c r="T411" s="92"/>
      <c r="V411" s="50"/>
    </row>
    <row r="412" spans="1:22" ht="15.6" x14ac:dyDescent="0.3">
      <c r="A412" s="38">
        <v>38316</v>
      </c>
      <c r="B412" s="39">
        <v>1580</v>
      </c>
      <c r="C412" s="39">
        <v>4910</v>
      </c>
      <c r="D412" s="39">
        <v>512</v>
      </c>
      <c r="E412" s="39">
        <v>2090</v>
      </c>
      <c r="F412" s="39">
        <v>1205</v>
      </c>
      <c r="G412" s="39">
        <v>4185</v>
      </c>
      <c r="H412" s="39">
        <v>757</v>
      </c>
      <c r="I412" s="39">
        <v>2870</v>
      </c>
      <c r="J412" s="39">
        <v>100</v>
      </c>
      <c r="K412" s="39">
        <v>312</v>
      </c>
      <c r="L412" s="39">
        <v>4154</v>
      </c>
      <c r="M412" s="39">
        <v>14367</v>
      </c>
      <c r="N412" s="39">
        <v>8917</v>
      </c>
      <c r="O412" s="39">
        <v>11067</v>
      </c>
      <c r="P412" s="39">
        <v>6297</v>
      </c>
      <c r="Q412" s="39">
        <v>9834</v>
      </c>
      <c r="R412" s="13">
        <f t="shared" si="7"/>
        <v>19368</v>
      </c>
      <c r="T412" s="92"/>
      <c r="V412" s="50"/>
    </row>
    <row r="413" spans="1:22" ht="15.6" x14ac:dyDescent="0.3">
      <c r="A413" s="38">
        <v>37959</v>
      </c>
      <c r="B413" s="39">
        <v>2831</v>
      </c>
      <c r="C413" s="39">
        <v>6332</v>
      </c>
      <c r="D413" s="39">
        <v>604</v>
      </c>
      <c r="E413" s="39">
        <v>2126</v>
      </c>
      <c r="F413" s="39">
        <v>1189</v>
      </c>
      <c r="G413" s="39">
        <v>3639</v>
      </c>
      <c r="H413" s="39">
        <v>1043</v>
      </c>
      <c r="I413" s="39">
        <v>2181</v>
      </c>
      <c r="J413" s="39">
        <v>206</v>
      </c>
      <c r="K413" s="39">
        <v>621</v>
      </c>
      <c r="L413" s="39">
        <v>5874</v>
      </c>
      <c r="M413" s="39">
        <v>14900</v>
      </c>
      <c r="N413" s="39">
        <v>10342</v>
      </c>
      <c r="O413" s="39">
        <v>12366</v>
      </c>
      <c r="P413" s="39">
        <v>8681</v>
      </c>
      <c r="Q413" s="39">
        <v>10667</v>
      </c>
      <c r="R413" s="13">
        <f t="shared" si="7"/>
        <v>24897</v>
      </c>
      <c r="T413" s="92"/>
      <c r="V413" s="50"/>
    </row>
    <row r="414" spans="1:22" ht="15.6" x14ac:dyDescent="0.3">
      <c r="A414" s="38">
        <v>38323</v>
      </c>
      <c r="B414" s="39">
        <v>1511</v>
      </c>
      <c r="C414" s="39">
        <v>5129</v>
      </c>
      <c r="D414" s="39">
        <v>493</v>
      </c>
      <c r="E414" s="39">
        <v>2142</v>
      </c>
      <c r="F414" s="39">
        <v>1293</v>
      </c>
      <c r="G414" s="39">
        <v>4335</v>
      </c>
      <c r="H414" s="39">
        <v>730</v>
      </c>
      <c r="I414" s="39">
        <v>2926</v>
      </c>
      <c r="J414" s="39">
        <v>116</v>
      </c>
      <c r="K414" s="39">
        <v>334</v>
      </c>
      <c r="L414" s="39">
        <v>4143</v>
      </c>
      <c r="M414" s="39">
        <v>14866</v>
      </c>
      <c r="N414" s="39">
        <v>8624</v>
      </c>
      <c r="O414" s="39">
        <v>12275</v>
      </c>
      <c r="P414" s="39">
        <v>5755</v>
      </c>
      <c r="Q414" s="39">
        <v>10822</v>
      </c>
      <c r="R414" s="13">
        <f t="shared" si="7"/>
        <v>18522</v>
      </c>
      <c r="T414" s="92"/>
      <c r="V414" s="50"/>
    </row>
    <row r="415" spans="1:22" ht="15.6" x14ac:dyDescent="0.3">
      <c r="A415" s="38">
        <v>37966</v>
      </c>
      <c r="B415" s="39">
        <v>3183</v>
      </c>
      <c r="C415" s="39">
        <v>6435</v>
      </c>
      <c r="D415" s="39">
        <v>658</v>
      </c>
      <c r="E415" s="39">
        <v>2145</v>
      </c>
      <c r="F415" s="39">
        <v>1336</v>
      </c>
      <c r="G415" s="39">
        <v>3744</v>
      </c>
      <c r="H415" s="39">
        <v>1249</v>
      </c>
      <c r="I415" s="39">
        <v>2181</v>
      </c>
      <c r="J415" s="39">
        <v>202</v>
      </c>
      <c r="K415" s="39">
        <v>654</v>
      </c>
      <c r="L415" s="39">
        <v>6628</v>
      </c>
      <c r="M415" s="39">
        <v>15159</v>
      </c>
      <c r="N415" s="39">
        <v>10319</v>
      </c>
      <c r="O415" s="39">
        <v>13312</v>
      </c>
      <c r="P415" s="39">
        <v>7816</v>
      </c>
      <c r="Q415" s="39">
        <v>11737</v>
      </c>
      <c r="R415" s="13">
        <f t="shared" si="7"/>
        <v>24763</v>
      </c>
      <c r="T415" s="92"/>
      <c r="V415" s="50"/>
    </row>
    <row r="416" spans="1:22" ht="15.6" x14ac:dyDescent="0.3">
      <c r="A416" s="38">
        <v>38330</v>
      </c>
      <c r="B416" s="39">
        <v>1498</v>
      </c>
      <c r="C416" s="39">
        <v>5347</v>
      </c>
      <c r="D416" s="39">
        <v>514</v>
      </c>
      <c r="E416" s="39">
        <v>2171</v>
      </c>
      <c r="F416" s="39">
        <v>1255</v>
      </c>
      <c r="G416" s="39">
        <v>4485</v>
      </c>
      <c r="H416" s="39">
        <v>749</v>
      </c>
      <c r="I416" s="39">
        <v>2942</v>
      </c>
      <c r="J416" s="39">
        <v>74</v>
      </c>
      <c r="K416" s="39">
        <v>366</v>
      </c>
      <c r="L416" s="39">
        <v>4088</v>
      </c>
      <c r="M416" s="39">
        <v>15312</v>
      </c>
      <c r="N416" s="39">
        <v>8113</v>
      </c>
      <c r="O416" s="39">
        <v>13423</v>
      </c>
      <c r="P416" s="39">
        <v>5780</v>
      </c>
      <c r="Q416" s="39">
        <v>11667</v>
      </c>
      <c r="R416" s="13">
        <f t="shared" si="7"/>
        <v>17981</v>
      </c>
      <c r="T416" s="92"/>
      <c r="V416" s="50"/>
    </row>
    <row r="417" spans="1:22" ht="15.6" x14ac:dyDescent="0.3">
      <c r="A417" s="38">
        <v>37973</v>
      </c>
      <c r="B417" s="39">
        <v>3313</v>
      </c>
      <c r="C417" s="39">
        <v>6590</v>
      </c>
      <c r="D417" s="39">
        <v>706</v>
      </c>
      <c r="E417" s="39">
        <v>2170</v>
      </c>
      <c r="F417" s="39">
        <v>1487</v>
      </c>
      <c r="G417" s="39">
        <v>3828</v>
      </c>
      <c r="H417" s="39">
        <v>1380</v>
      </c>
      <c r="I417" s="39">
        <v>2226</v>
      </c>
      <c r="J417" s="39">
        <v>173</v>
      </c>
      <c r="K417" s="39">
        <v>674</v>
      </c>
      <c r="L417" s="39">
        <v>7059</v>
      </c>
      <c r="M417" s="39">
        <v>15487</v>
      </c>
      <c r="N417" s="39">
        <v>9847</v>
      </c>
      <c r="O417" s="39">
        <v>14737</v>
      </c>
      <c r="P417" s="39">
        <v>8301</v>
      </c>
      <c r="Q417" s="39">
        <v>12709</v>
      </c>
      <c r="R417" s="13">
        <f t="shared" si="7"/>
        <v>25207</v>
      </c>
      <c r="T417" s="92"/>
      <c r="V417" s="50"/>
    </row>
    <row r="418" spans="1:22" ht="15.6" x14ac:dyDescent="0.3">
      <c r="A418" s="38">
        <v>38337</v>
      </c>
      <c r="B418" s="39">
        <v>1700</v>
      </c>
      <c r="C418" s="39">
        <v>5459</v>
      </c>
      <c r="D418" s="39">
        <v>495</v>
      </c>
      <c r="E418" s="39">
        <v>2249</v>
      </c>
      <c r="F418" s="39">
        <v>1250</v>
      </c>
      <c r="G418" s="39">
        <v>4643</v>
      </c>
      <c r="H418" s="39">
        <v>776</v>
      </c>
      <c r="I418" s="39">
        <v>2993</v>
      </c>
      <c r="J418" s="39">
        <v>78</v>
      </c>
      <c r="K418" s="39">
        <v>366</v>
      </c>
      <c r="L418" s="39">
        <v>4299</v>
      </c>
      <c r="M418" s="39">
        <v>15710</v>
      </c>
      <c r="N418" s="39">
        <v>7770</v>
      </c>
      <c r="O418" s="39">
        <v>14492</v>
      </c>
      <c r="P418" s="39">
        <v>5692</v>
      </c>
      <c r="Q418" s="39">
        <v>12913</v>
      </c>
      <c r="R418" s="13">
        <f t="shared" si="7"/>
        <v>17761</v>
      </c>
      <c r="T418" s="92"/>
      <c r="V418" s="50"/>
    </row>
    <row r="419" spans="1:22" ht="15.6" x14ac:dyDescent="0.3">
      <c r="A419" s="38">
        <v>37980</v>
      </c>
      <c r="B419" s="39">
        <v>3331</v>
      </c>
      <c r="C419" s="39">
        <v>6815</v>
      </c>
      <c r="D419" s="39">
        <v>735</v>
      </c>
      <c r="E419" s="39">
        <v>2185</v>
      </c>
      <c r="F419" s="39">
        <v>1412</v>
      </c>
      <c r="G419" s="39">
        <v>3944</v>
      </c>
      <c r="H419" s="39">
        <v>1315</v>
      </c>
      <c r="I419" s="39">
        <v>2386</v>
      </c>
      <c r="J419" s="39">
        <v>190</v>
      </c>
      <c r="K419" s="39">
        <v>674</v>
      </c>
      <c r="L419" s="39">
        <v>6983</v>
      </c>
      <c r="M419" s="39">
        <v>16004</v>
      </c>
      <c r="N419" s="39">
        <v>9763</v>
      </c>
      <c r="O419" s="39">
        <v>15576</v>
      </c>
      <c r="P419" s="39">
        <v>8199</v>
      </c>
      <c r="Q419" s="39">
        <v>13356</v>
      </c>
      <c r="R419" s="13">
        <f t="shared" si="7"/>
        <v>24945</v>
      </c>
      <c r="T419" s="92"/>
      <c r="V419" s="50"/>
    </row>
    <row r="420" spans="1:22" ht="15.6" x14ac:dyDescent="0.3">
      <c r="A420" s="38">
        <v>38344</v>
      </c>
      <c r="B420" s="39">
        <v>1610</v>
      </c>
      <c r="C420" s="39">
        <v>5672</v>
      </c>
      <c r="D420" s="39">
        <v>492</v>
      </c>
      <c r="E420" s="39">
        <v>2321</v>
      </c>
      <c r="F420" s="39">
        <v>1181</v>
      </c>
      <c r="G420" s="39">
        <v>4762</v>
      </c>
      <c r="H420" s="39">
        <v>738</v>
      </c>
      <c r="I420" s="39">
        <v>3079</v>
      </c>
      <c r="J420" s="39">
        <v>128</v>
      </c>
      <c r="K420" s="39">
        <v>366</v>
      </c>
      <c r="L420" s="39">
        <v>4148</v>
      </c>
      <c r="M420" s="39">
        <v>16199</v>
      </c>
      <c r="N420" s="39">
        <v>7496</v>
      </c>
      <c r="O420" s="39">
        <v>15517</v>
      </c>
      <c r="P420" s="39">
        <v>5744</v>
      </c>
      <c r="Q420" s="39">
        <v>13787</v>
      </c>
      <c r="R420" s="13">
        <f t="shared" si="7"/>
        <v>17388</v>
      </c>
      <c r="T420" s="92"/>
      <c r="V420" s="50"/>
    </row>
    <row r="421" spans="1:22" ht="15.6" x14ac:dyDescent="0.3">
      <c r="A421" s="38">
        <v>37986</v>
      </c>
      <c r="B421" s="39">
        <v>3172</v>
      </c>
      <c r="C421" s="39">
        <v>7004</v>
      </c>
      <c r="D421" s="39">
        <v>611</v>
      </c>
      <c r="E421" s="39">
        <v>2322</v>
      </c>
      <c r="F421" s="39">
        <v>1401</v>
      </c>
      <c r="G421" s="39">
        <v>4026</v>
      </c>
      <c r="H421" s="39">
        <v>1246</v>
      </c>
      <c r="I421" s="39">
        <v>2476</v>
      </c>
      <c r="J421" s="39">
        <v>182</v>
      </c>
      <c r="K421" s="39">
        <v>693</v>
      </c>
      <c r="L421" s="39">
        <v>6613</v>
      </c>
      <c r="M421" s="39">
        <v>16520</v>
      </c>
      <c r="N421" s="39">
        <v>9150</v>
      </c>
      <c r="O421" s="39">
        <v>16608</v>
      </c>
      <c r="P421" s="39">
        <v>7697</v>
      </c>
      <c r="Q421" s="39">
        <v>14014</v>
      </c>
      <c r="R421" s="13">
        <f t="shared" si="7"/>
        <v>23460</v>
      </c>
      <c r="T421" s="92"/>
      <c r="V421" s="50"/>
    </row>
    <row r="422" spans="1:22" ht="15.6" x14ac:dyDescent="0.3">
      <c r="A422" s="38">
        <v>38351</v>
      </c>
      <c r="B422" s="39">
        <v>1482</v>
      </c>
      <c r="C422" s="39">
        <v>5825</v>
      </c>
      <c r="D422" s="39">
        <v>412</v>
      </c>
      <c r="E422" s="39">
        <v>2401</v>
      </c>
      <c r="F422" s="39">
        <v>1054</v>
      </c>
      <c r="G422" s="39">
        <v>4908</v>
      </c>
      <c r="H422" s="39">
        <v>768</v>
      </c>
      <c r="I422" s="39">
        <v>3099</v>
      </c>
      <c r="J422" s="39">
        <v>115</v>
      </c>
      <c r="K422" s="39">
        <v>372</v>
      </c>
      <c r="L422" s="39">
        <v>3831</v>
      </c>
      <c r="M422" s="39">
        <v>16605</v>
      </c>
      <c r="N422" s="39">
        <v>6975</v>
      </c>
      <c r="O422" s="39">
        <v>16415</v>
      </c>
      <c r="P422" s="39">
        <v>5434</v>
      </c>
      <c r="Q422" s="39">
        <v>14691</v>
      </c>
      <c r="R422" s="13">
        <f t="shared" si="7"/>
        <v>16240</v>
      </c>
      <c r="T422" s="92"/>
      <c r="V422" s="50"/>
    </row>
    <row r="423" spans="1:22" ht="15.6" x14ac:dyDescent="0.3">
      <c r="A423" s="38">
        <v>37994</v>
      </c>
      <c r="B423" s="39">
        <v>3123</v>
      </c>
      <c r="C423" s="39">
        <v>7270</v>
      </c>
      <c r="D423" s="39">
        <v>657</v>
      </c>
      <c r="E423" s="39">
        <v>2367</v>
      </c>
      <c r="F423" s="39">
        <v>1379</v>
      </c>
      <c r="G423" s="39">
        <v>4067</v>
      </c>
      <c r="H423" s="39">
        <v>1043</v>
      </c>
      <c r="I423" s="39">
        <v>2679</v>
      </c>
      <c r="J423" s="39">
        <v>190</v>
      </c>
      <c r="K423" s="39">
        <v>693</v>
      </c>
      <c r="L423" s="39">
        <v>6392</v>
      </c>
      <c r="M423" s="39">
        <v>17076</v>
      </c>
      <c r="N423" s="39">
        <v>8986</v>
      </c>
      <c r="O423" s="39">
        <v>17611</v>
      </c>
      <c r="P423" s="39">
        <v>7447</v>
      </c>
      <c r="Q423" s="39">
        <v>14730</v>
      </c>
      <c r="R423" s="13">
        <f t="shared" si="7"/>
        <v>22825</v>
      </c>
      <c r="T423" s="92"/>
      <c r="V423" s="50"/>
    </row>
    <row r="424" spans="1:22" ht="15.6" x14ac:dyDescent="0.3">
      <c r="A424" s="38">
        <v>38358</v>
      </c>
      <c r="B424" s="39">
        <v>1479</v>
      </c>
      <c r="C424" s="39">
        <v>5960</v>
      </c>
      <c r="D424" s="39">
        <v>367</v>
      </c>
      <c r="E424" s="39">
        <v>2451</v>
      </c>
      <c r="F424" s="39">
        <v>1096</v>
      </c>
      <c r="G424" s="39">
        <v>5051</v>
      </c>
      <c r="H424" s="39">
        <v>735</v>
      </c>
      <c r="I424" s="39">
        <v>3211</v>
      </c>
      <c r="J424" s="39">
        <v>115</v>
      </c>
      <c r="K424" s="39">
        <v>383</v>
      </c>
      <c r="L424" s="39">
        <v>3792</v>
      </c>
      <c r="M424" s="39">
        <v>17056</v>
      </c>
      <c r="N424" s="39">
        <v>6999</v>
      </c>
      <c r="O424" s="39">
        <v>17049</v>
      </c>
      <c r="P424" s="39">
        <v>5692</v>
      </c>
      <c r="Q424" s="39">
        <v>15499</v>
      </c>
      <c r="R424" s="13">
        <f t="shared" si="7"/>
        <v>16483</v>
      </c>
      <c r="T424" s="92"/>
      <c r="V424" s="50"/>
    </row>
    <row r="425" spans="1:22" ht="15.6" x14ac:dyDescent="0.3">
      <c r="A425" s="38">
        <v>38001</v>
      </c>
      <c r="B425" s="39">
        <v>3136</v>
      </c>
      <c r="C425" s="39">
        <v>7662</v>
      </c>
      <c r="D425" s="39">
        <v>987</v>
      </c>
      <c r="E425" s="39">
        <v>2392</v>
      </c>
      <c r="F425" s="39">
        <v>1414</v>
      </c>
      <c r="G425" s="39">
        <v>4224</v>
      </c>
      <c r="H425" s="39">
        <v>1092</v>
      </c>
      <c r="I425" s="39">
        <v>2741</v>
      </c>
      <c r="J425" s="39">
        <v>189</v>
      </c>
      <c r="K425" s="39">
        <v>713</v>
      </c>
      <c r="L425" s="39">
        <v>6818</v>
      </c>
      <c r="M425" s="39">
        <v>17732</v>
      </c>
      <c r="N425" s="39">
        <v>9113</v>
      </c>
      <c r="O425" s="39">
        <v>18483</v>
      </c>
      <c r="P425" s="39">
        <v>6536</v>
      </c>
      <c r="Q425" s="39">
        <v>15654</v>
      </c>
      <c r="R425" s="13">
        <f t="shared" si="7"/>
        <v>22467</v>
      </c>
      <c r="T425" s="92"/>
      <c r="V425" s="50"/>
    </row>
    <row r="426" spans="1:22" ht="15.6" x14ac:dyDescent="0.3">
      <c r="A426" s="38">
        <v>38365</v>
      </c>
      <c r="B426" s="39">
        <v>1448</v>
      </c>
      <c r="C426" s="39">
        <v>6111</v>
      </c>
      <c r="D426" s="39">
        <v>383</v>
      </c>
      <c r="E426" s="39">
        <v>2472</v>
      </c>
      <c r="F426" s="39">
        <v>1230</v>
      </c>
      <c r="G426" s="39">
        <v>5139</v>
      </c>
      <c r="H426" s="39">
        <v>686</v>
      </c>
      <c r="I426" s="39">
        <v>3320</v>
      </c>
      <c r="J426" s="39">
        <v>129</v>
      </c>
      <c r="K426" s="39">
        <v>383</v>
      </c>
      <c r="L426" s="39">
        <v>3874</v>
      </c>
      <c r="M426" s="39">
        <v>17425</v>
      </c>
      <c r="N426" s="39">
        <v>7157</v>
      </c>
      <c r="O426" s="39">
        <v>17806</v>
      </c>
      <c r="P426" s="39">
        <v>5732</v>
      </c>
      <c r="Q426" s="39">
        <v>16319</v>
      </c>
      <c r="R426" s="13">
        <f t="shared" si="7"/>
        <v>16763</v>
      </c>
      <c r="T426" s="92"/>
      <c r="V426" s="50"/>
    </row>
    <row r="427" spans="1:22" ht="15.6" x14ac:dyDescent="0.3">
      <c r="A427" s="38">
        <v>38008</v>
      </c>
      <c r="B427" s="39">
        <v>2872</v>
      </c>
      <c r="C427" s="39">
        <v>8115</v>
      </c>
      <c r="D427" s="39">
        <v>1102</v>
      </c>
      <c r="E427" s="39">
        <v>2438</v>
      </c>
      <c r="F427" s="39">
        <v>1315</v>
      </c>
      <c r="G427" s="39">
        <v>4374</v>
      </c>
      <c r="H427" s="39">
        <v>1115</v>
      </c>
      <c r="I427" s="39">
        <v>2891</v>
      </c>
      <c r="J427" s="39">
        <v>170</v>
      </c>
      <c r="K427" s="39">
        <v>737</v>
      </c>
      <c r="L427" s="39">
        <v>6574</v>
      </c>
      <c r="M427" s="39">
        <v>18556</v>
      </c>
      <c r="N427" s="39">
        <v>8944</v>
      </c>
      <c r="O427" s="39">
        <v>19427</v>
      </c>
      <c r="P427" s="39">
        <v>5548</v>
      </c>
      <c r="Q427" s="39">
        <v>16513</v>
      </c>
      <c r="R427" s="13">
        <f t="shared" si="7"/>
        <v>21066</v>
      </c>
      <c r="T427" s="92"/>
      <c r="V427" s="50"/>
    </row>
    <row r="428" spans="1:22" ht="15.6" x14ac:dyDescent="0.3">
      <c r="A428" s="38">
        <v>38372</v>
      </c>
      <c r="B428" s="39">
        <v>1386</v>
      </c>
      <c r="C428" s="39">
        <v>6305</v>
      </c>
      <c r="D428" s="39">
        <v>392</v>
      </c>
      <c r="E428" s="39">
        <v>2518</v>
      </c>
      <c r="F428" s="39">
        <v>1192</v>
      </c>
      <c r="G428" s="39">
        <v>5247</v>
      </c>
      <c r="H428" s="39">
        <v>590</v>
      </c>
      <c r="I428" s="39">
        <v>3498</v>
      </c>
      <c r="J428" s="39">
        <v>105</v>
      </c>
      <c r="K428" s="39">
        <v>408</v>
      </c>
      <c r="L428" s="39">
        <v>3664</v>
      </c>
      <c r="M428" s="39">
        <v>17976</v>
      </c>
      <c r="N428" s="39">
        <v>6840</v>
      </c>
      <c r="O428" s="39">
        <v>18878</v>
      </c>
      <c r="P428" s="39">
        <v>5116</v>
      </c>
      <c r="Q428" s="39">
        <v>17454</v>
      </c>
      <c r="R428" s="13">
        <f t="shared" si="7"/>
        <v>15620</v>
      </c>
      <c r="T428" s="92"/>
      <c r="V428" s="50"/>
    </row>
    <row r="429" spans="1:22" ht="15.6" x14ac:dyDescent="0.3">
      <c r="A429" s="38">
        <v>38016</v>
      </c>
      <c r="B429" s="39">
        <v>2812</v>
      </c>
      <c r="C429" s="39">
        <v>8405</v>
      </c>
      <c r="D429" s="39">
        <v>1102</v>
      </c>
      <c r="E429" s="39">
        <v>2477</v>
      </c>
      <c r="F429" s="39">
        <v>1301</v>
      </c>
      <c r="G429" s="39">
        <v>4500</v>
      </c>
      <c r="H429" s="39">
        <v>1166</v>
      </c>
      <c r="I429" s="39">
        <v>3002</v>
      </c>
      <c r="J429" s="39">
        <v>170</v>
      </c>
      <c r="K429" s="39">
        <v>742</v>
      </c>
      <c r="L429" s="39">
        <v>6550</v>
      </c>
      <c r="M429" s="39">
        <v>19126</v>
      </c>
      <c r="N429" s="39">
        <v>9043</v>
      </c>
      <c r="O429" s="39">
        <v>20310</v>
      </c>
      <c r="P429" s="39">
        <v>5115</v>
      </c>
      <c r="Q429" s="39">
        <v>17314</v>
      </c>
      <c r="R429" s="13">
        <f t="shared" si="7"/>
        <v>20708</v>
      </c>
      <c r="T429" s="92"/>
      <c r="V429" s="50"/>
    </row>
    <row r="430" spans="1:22" ht="15.6" x14ac:dyDescent="0.3">
      <c r="A430" s="38">
        <v>38379</v>
      </c>
      <c r="B430" s="39">
        <v>1562</v>
      </c>
      <c r="C430" s="39">
        <v>6490</v>
      </c>
      <c r="D430" s="39">
        <v>389</v>
      </c>
      <c r="E430" s="39">
        <v>2576</v>
      </c>
      <c r="F430" s="39">
        <v>1220</v>
      </c>
      <c r="G430" s="39">
        <v>5407</v>
      </c>
      <c r="H430" s="39">
        <v>604</v>
      </c>
      <c r="I430" s="39">
        <v>3574</v>
      </c>
      <c r="J430" s="39">
        <v>111</v>
      </c>
      <c r="K430" s="39">
        <v>418</v>
      </c>
      <c r="L430" s="39">
        <v>3886</v>
      </c>
      <c r="M430" s="39">
        <v>18465</v>
      </c>
      <c r="N430" s="39">
        <v>6257</v>
      </c>
      <c r="O430" s="39">
        <v>19799</v>
      </c>
      <c r="P430" s="39">
        <v>4951</v>
      </c>
      <c r="Q430" s="39">
        <v>18189</v>
      </c>
      <c r="R430" s="13">
        <f t="shared" si="7"/>
        <v>15094</v>
      </c>
      <c r="T430" s="92"/>
      <c r="V430" s="50"/>
    </row>
    <row r="431" spans="1:22" ht="15.6" x14ac:dyDescent="0.3">
      <c r="A431" s="38">
        <v>38023</v>
      </c>
      <c r="B431" s="39">
        <v>2668</v>
      </c>
      <c r="C431" s="39">
        <v>8686</v>
      </c>
      <c r="D431" s="39">
        <v>1075</v>
      </c>
      <c r="E431" s="39">
        <v>2536</v>
      </c>
      <c r="F431" s="39">
        <v>1217</v>
      </c>
      <c r="G431" s="39">
        <v>4642</v>
      </c>
      <c r="H431" s="39">
        <v>988</v>
      </c>
      <c r="I431" s="39">
        <v>3264</v>
      </c>
      <c r="J431" s="39">
        <v>198</v>
      </c>
      <c r="K431" s="39">
        <v>742</v>
      </c>
      <c r="L431" s="39">
        <v>6146</v>
      </c>
      <c r="M431" s="39">
        <v>19870</v>
      </c>
      <c r="N431" s="39">
        <v>9441</v>
      </c>
      <c r="O431" s="39">
        <v>21063</v>
      </c>
      <c r="P431" s="39">
        <v>4686</v>
      </c>
      <c r="Q431" s="39">
        <v>17898</v>
      </c>
      <c r="R431" s="13">
        <f t="shared" si="7"/>
        <v>20273</v>
      </c>
      <c r="T431" s="92"/>
      <c r="V431" s="50"/>
    </row>
    <row r="432" spans="1:22" ht="15.6" x14ac:dyDescent="0.3">
      <c r="A432" s="38">
        <v>38386</v>
      </c>
      <c r="B432" s="39">
        <v>1640</v>
      </c>
      <c r="C432" s="39">
        <v>6601</v>
      </c>
      <c r="D432" s="39">
        <v>389</v>
      </c>
      <c r="E432" s="39">
        <v>2612</v>
      </c>
      <c r="F432" s="39">
        <v>1249</v>
      </c>
      <c r="G432" s="39">
        <v>5569</v>
      </c>
      <c r="H432" s="39">
        <v>616</v>
      </c>
      <c r="I432" s="39">
        <v>3616</v>
      </c>
      <c r="J432" s="39">
        <v>114</v>
      </c>
      <c r="K432" s="39">
        <v>418</v>
      </c>
      <c r="L432" s="39">
        <v>4007</v>
      </c>
      <c r="M432" s="39">
        <v>18817</v>
      </c>
      <c r="N432" s="39">
        <v>6744</v>
      </c>
      <c r="O432" s="39">
        <v>20307</v>
      </c>
      <c r="P432" s="39">
        <v>4807</v>
      </c>
      <c r="Q432" s="39">
        <v>18862</v>
      </c>
      <c r="R432" s="13">
        <f t="shared" si="7"/>
        <v>15558</v>
      </c>
      <c r="T432" s="92"/>
      <c r="V432" s="50"/>
    </row>
    <row r="433" spans="1:22" ht="15.6" x14ac:dyDescent="0.3">
      <c r="A433" s="38">
        <v>38030</v>
      </c>
      <c r="B433" s="39">
        <v>2514</v>
      </c>
      <c r="C433" s="39">
        <v>8980</v>
      </c>
      <c r="D433" s="39">
        <v>1023</v>
      </c>
      <c r="E433" s="39">
        <v>2629</v>
      </c>
      <c r="F433" s="39">
        <v>1183</v>
      </c>
      <c r="G433" s="39">
        <v>4732</v>
      </c>
      <c r="H433" s="39">
        <v>892</v>
      </c>
      <c r="I433" s="39">
        <v>3436</v>
      </c>
      <c r="J433" s="39">
        <v>201</v>
      </c>
      <c r="K433" s="39">
        <v>762</v>
      </c>
      <c r="L433" s="39">
        <v>5813</v>
      </c>
      <c r="M433" s="39">
        <v>20540</v>
      </c>
      <c r="N433" s="39">
        <v>9522</v>
      </c>
      <c r="O433" s="39">
        <v>21935</v>
      </c>
      <c r="P433" s="39">
        <v>4265</v>
      </c>
      <c r="Q433" s="39">
        <v>18519</v>
      </c>
      <c r="R433" s="13">
        <f t="shared" si="7"/>
        <v>19600</v>
      </c>
      <c r="T433" s="92"/>
      <c r="V433" s="50"/>
    </row>
    <row r="434" spans="1:22" ht="15.6" x14ac:dyDescent="0.3">
      <c r="A434" s="38">
        <v>38393</v>
      </c>
      <c r="B434" s="39">
        <v>1763</v>
      </c>
      <c r="C434" s="39">
        <v>6749</v>
      </c>
      <c r="D434" s="39">
        <v>379</v>
      </c>
      <c r="E434" s="39">
        <v>2679</v>
      </c>
      <c r="F434" s="39">
        <v>1297</v>
      </c>
      <c r="G434" s="39">
        <v>5660</v>
      </c>
      <c r="H434" s="39">
        <v>597</v>
      </c>
      <c r="I434" s="39">
        <v>3680</v>
      </c>
      <c r="J434" s="39">
        <v>102</v>
      </c>
      <c r="K434" s="39">
        <v>466</v>
      </c>
      <c r="L434" s="39">
        <v>4138</v>
      </c>
      <c r="M434" s="39">
        <v>19234</v>
      </c>
      <c r="N434" s="39">
        <v>6769</v>
      </c>
      <c r="O434" s="39">
        <v>21068</v>
      </c>
      <c r="P434" s="39">
        <v>4387</v>
      </c>
      <c r="Q434" s="39">
        <v>19645</v>
      </c>
      <c r="R434" s="13">
        <f t="shared" si="7"/>
        <v>15294</v>
      </c>
      <c r="T434" s="92"/>
      <c r="V434" s="50"/>
    </row>
    <row r="435" spans="1:22" ht="15.6" x14ac:dyDescent="0.3">
      <c r="A435" s="38">
        <v>38036</v>
      </c>
      <c r="B435" s="39">
        <v>2351</v>
      </c>
      <c r="C435" s="39">
        <v>9180</v>
      </c>
      <c r="D435" s="39">
        <v>1003</v>
      </c>
      <c r="E435" s="39">
        <v>2700</v>
      </c>
      <c r="F435" s="39">
        <v>1266</v>
      </c>
      <c r="G435" s="39">
        <v>4809</v>
      </c>
      <c r="H435" s="39">
        <v>1044</v>
      </c>
      <c r="I435" s="39">
        <v>3458</v>
      </c>
      <c r="J435" s="39">
        <v>203</v>
      </c>
      <c r="K435" s="39">
        <v>765</v>
      </c>
      <c r="L435" s="39">
        <v>5867</v>
      </c>
      <c r="M435" s="39">
        <v>20912</v>
      </c>
      <c r="N435" s="39">
        <v>9512</v>
      </c>
      <c r="O435" s="39">
        <v>22931</v>
      </c>
      <c r="P435" s="39">
        <v>3673</v>
      </c>
      <c r="Q435" s="39">
        <v>19106</v>
      </c>
      <c r="R435" s="13">
        <f t="shared" si="7"/>
        <v>19052</v>
      </c>
      <c r="T435" s="92"/>
      <c r="V435" s="50"/>
    </row>
    <row r="436" spans="1:22" ht="15.6" x14ac:dyDescent="0.3">
      <c r="A436" s="38">
        <v>38400</v>
      </c>
      <c r="B436" s="39">
        <v>1679</v>
      </c>
      <c r="C436" s="39">
        <v>7014</v>
      </c>
      <c r="D436" s="39">
        <v>389</v>
      </c>
      <c r="E436" s="39">
        <v>2704</v>
      </c>
      <c r="F436" s="39">
        <v>1322</v>
      </c>
      <c r="G436" s="39">
        <v>5865</v>
      </c>
      <c r="H436" s="39">
        <v>629</v>
      </c>
      <c r="I436" s="39">
        <v>3737</v>
      </c>
      <c r="J436" s="39">
        <v>112</v>
      </c>
      <c r="K436" s="39">
        <v>466</v>
      </c>
      <c r="L436" s="39">
        <v>4132</v>
      </c>
      <c r="M436" s="39">
        <v>19787</v>
      </c>
      <c r="N436" s="39">
        <v>6996</v>
      </c>
      <c r="O436" s="39">
        <v>21707</v>
      </c>
      <c r="P436" s="39">
        <v>3824</v>
      </c>
      <c r="Q436" s="39">
        <v>20635</v>
      </c>
      <c r="R436" s="13">
        <f t="shared" si="7"/>
        <v>14952</v>
      </c>
      <c r="T436" s="92"/>
      <c r="V436" s="50"/>
    </row>
    <row r="437" spans="1:22" ht="15.6" x14ac:dyDescent="0.3">
      <c r="A437" s="38">
        <v>38043</v>
      </c>
      <c r="B437" s="39">
        <v>2252</v>
      </c>
      <c r="C437" s="39">
        <v>9475</v>
      </c>
      <c r="D437" s="39">
        <v>961</v>
      </c>
      <c r="E437" s="39">
        <v>2786</v>
      </c>
      <c r="F437" s="39">
        <v>1386</v>
      </c>
      <c r="G437" s="39">
        <v>4908</v>
      </c>
      <c r="H437" s="39">
        <v>902</v>
      </c>
      <c r="I437" s="39">
        <v>3701</v>
      </c>
      <c r="J437" s="39">
        <v>173</v>
      </c>
      <c r="K437" s="39">
        <v>799</v>
      </c>
      <c r="L437" s="39">
        <v>5673</v>
      </c>
      <c r="M437" s="39">
        <v>21669</v>
      </c>
      <c r="N437" s="39">
        <v>9094</v>
      </c>
      <c r="O437" s="39">
        <v>23722</v>
      </c>
      <c r="P437" s="39">
        <v>3032</v>
      </c>
      <c r="Q437" s="39">
        <v>19719</v>
      </c>
      <c r="R437" s="13">
        <f t="shared" si="7"/>
        <v>17799</v>
      </c>
      <c r="T437" s="92"/>
      <c r="V437" s="50"/>
    </row>
    <row r="438" spans="1:22" ht="15.6" x14ac:dyDescent="0.3">
      <c r="A438" s="38">
        <v>38407</v>
      </c>
      <c r="B438" s="39">
        <v>1637</v>
      </c>
      <c r="C438" s="39">
        <v>7219</v>
      </c>
      <c r="D438" s="39">
        <v>328</v>
      </c>
      <c r="E438" s="39">
        <v>2810</v>
      </c>
      <c r="F438" s="39">
        <v>1373</v>
      </c>
      <c r="G438" s="39">
        <v>6020</v>
      </c>
      <c r="H438" s="39">
        <v>485</v>
      </c>
      <c r="I438" s="39">
        <v>3923</v>
      </c>
      <c r="J438" s="39">
        <v>112</v>
      </c>
      <c r="K438" s="39">
        <v>466</v>
      </c>
      <c r="L438" s="39">
        <v>3935</v>
      </c>
      <c r="M438" s="39">
        <v>20437</v>
      </c>
      <c r="N438" s="39">
        <v>6950</v>
      </c>
      <c r="O438" s="39">
        <v>22564</v>
      </c>
      <c r="P438" s="39">
        <v>3691</v>
      </c>
      <c r="Q438" s="39">
        <v>21419</v>
      </c>
      <c r="R438" s="13">
        <f t="shared" si="7"/>
        <v>14576</v>
      </c>
      <c r="T438" s="92"/>
      <c r="V438" s="50"/>
    </row>
    <row r="439" spans="1:22" ht="15.6" x14ac:dyDescent="0.3">
      <c r="A439" s="38">
        <v>38050</v>
      </c>
      <c r="B439" s="39">
        <v>2234</v>
      </c>
      <c r="C439" s="39">
        <v>9720</v>
      </c>
      <c r="D439" s="39">
        <v>911</v>
      </c>
      <c r="E439" s="39">
        <v>2876</v>
      </c>
      <c r="F439" s="39">
        <v>1422</v>
      </c>
      <c r="G439" s="39">
        <v>5016</v>
      </c>
      <c r="H439" s="39">
        <v>1002</v>
      </c>
      <c r="I439" s="39">
        <v>3782</v>
      </c>
      <c r="J439" s="39">
        <v>146</v>
      </c>
      <c r="K439" s="39">
        <v>823</v>
      </c>
      <c r="L439" s="39">
        <v>5715</v>
      </c>
      <c r="M439" s="39">
        <v>22216</v>
      </c>
      <c r="N439" s="39">
        <v>8330</v>
      </c>
      <c r="O439" s="39">
        <v>25060</v>
      </c>
      <c r="P439" s="39">
        <v>2820</v>
      </c>
      <c r="Q439" s="39">
        <v>20196</v>
      </c>
      <c r="R439" s="13">
        <f t="shared" si="7"/>
        <v>16865</v>
      </c>
      <c r="T439" s="92"/>
      <c r="V439" s="50"/>
    </row>
    <row r="440" spans="1:22" ht="15.6" x14ac:dyDescent="0.3">
      <c r="A440" s="38">
        <v>38414</v>
      </c>
      <c r="B440" s="39">
        <v>1556</v>
      </c>
      <c r="C440" s="39">
        <v>7347</v>
      </c>
      <c r="D440" s="39">
        <v>271</v>
      </c>
      <c r="E440" s="39">
        <v>2869</v>
      </c>
      <c r="F440" s="39">
        <v>1400</v>
      </c>
      <c r="G440" s="39">
        <v>6085</v>
      </c>
      <c r="H440" s="39">
        <v>517</v>
      </c>
      <c r="I440" s="39">
        <v>3975</v>
      </c>
      <c r="J440" s="39">
        <v>107</v>
      </c>
      <c r="K440" s="39">
        <v>481</v>
      </c>
      <c r="L440" s="39">
        <v>3851</v>
      </c>
      <c r="M440" s="39">
        <v>20758</v>
      </c>
      <c r="N440" s="39">
        <v>6746</v>
      </c>
      <c r="O440" s="39">
        <v>23502</v>
      </c>
      <c r="P440" s="39">
        <v>3662</v>
      </c>
      <c r="Q440" s="39">
        <v>22120</v>
      </c>
      <c r="R440" s="13">
        <f t="shared" si="7"/>
        <v>14259</v>
      </c>
      <c r="T440" s="92"/>
      <c r="V440" s="50"/>
    </row>
    <row r="441" spans="1:22" ht="15.6" x14ac:dyDescent="0.3">
      <c r="A441" s="38">
        <v>38057</v>
      </c>
      <c r="B441" s="39">
        <v>2191</v>
      </c>
      <c r="C441" s="39">
        <v>9997</v>
      </c>
      <c r="D441" s="39">
        <v>837</v>
      </c>
      <c r="E441" s="39">
        <v>2970</v>
      </c>
      <c r="F441" s="39">
        <v>1309</v>
      </c>
      <c r="G441" s="39">
        <v>5236</v>
      </c>
      <c r="H441" s="39">
        <v>909</v>
      </c>
      <c r="I441" s="39">
        <v>3928</v>
      </c>
      <c r="J441" s="39">
        <v>142</v>
      </c>
      <c r="K441" s="39">
        <v>833</v>
      </c>
      <c r="L441" s="39">
        <v>5388</v>
      </c>
      <c r="M441" s="39">
        <v>22963</v>
      </c>
      <c r="N441" s="39">
        <v>8707</v>
      </c>
      <c r="O441" s="39">
        <v>25995</v>
      </c>
      <c r="P441" s="39">
        <v>2525</v>
      </c>
      <c r="Q441" s="39">
        <v>20533</v>
      </c>
      <c r="R441" s="13">
        <f t="shared" si="7"/>
        <v>16620</v>
      </c>
      <c r="T441" s="92"/>
      <c r="V441" s="50"/>
    </row>
    <row r="442" spans="1:22" ht="15.6" x14ac:dyDescent="0.3">
      <c r="A442" s="38">
        <v>38421</v>
      </c>
      <c r="B442" s="39">
        <v>1572</v>
      </c>
      <c r="C442" s="39">
        <v>7518</v>
      </c>
      <c r="D442" s="39">
        <v>268</v>
      </c>
      <c r="E442" s="39">
        <v>2907</v>
      </c>
      <c r="F442" s="39">
        <v>1536</v>
      </c>
      <c r="G442" s="39">
        <v>6142</v>
      </c>
      <c r="H442" s="39">
        <v>612</v>
      </c>
      <c r="I442" s="39">
        <v>3997</v>
      </c>
      <c r="J442" s="39">
        <v>79</v>
      </c>
      <c r="K442" s="39">
        <v>527</v>
      </c>
      <c r="L442" s="39">
        <v>4068</v>
      </c>
      <c r="M442" s="39">
        <v>21092</v>
      </c>
      <c r="N442" s="39">
        <v>7002</v>
      </c>
      <c r="O442" s="39">
        <v>24256</v>
      </c>
      <c r="P442" s="39">
        <v>3241</v>
      </c>
      <c r="Q442" s="39">
        <v>23168</v>
      </c>
      <c r="R442" s="13">
        <f t="shared" si="7"/>
        <v>14311</v>
      </c>
      <c r="T442" s="92"/>
      <c r="V442" s="50"/>
    </row>
    <row r="443" spans="1:22" ht="15.6" x14ac:dyDescent="0.3">
      <c r="A443" s="38">
        <v>38064</v>
      </c>
      <c r="B443" s="39">
        <v>2255</v>
      </c>
      <c r="C443" s="39">
        <v>10229</v>
      </c>
      <c r="D443" s="39">
        <v>872</v>
      </c>
      <c r="E443" s="39">
        <v>3032</v>
      </c>
      <c r="F443" s="39">
        <v>1334</v>
      </c>
      <c r="G443" s="39">
        <v>5300</v>
      </c>
      <c r="H443" s="39">
        <v>985</v>
      </c>
      <c r="I443" s="39">
        <v>4035</v>
      </c>
      <c r="J443" s="39">
        <v>158</v>
      </c>
      <c r="K443" s="39">
        <v>843</v>
      </c>
      <c r="L443" s="39">
        <v>5603</v>
      </c>
      <c r="M443" s="39">
        <v>23438</v>
      </c>
      <c r="N443" s="39">
        <v>8829</v>
      </c>
      <c r="O443" s="39">
        <v>27062</v>
      </c>
      <c r="P443" s="39">
        <v>2247</v>
      </c>
      <c r="Q443" s="39">
        <v>21026</v>
      </c>
      <c r="R443" s="13">
        <f t="shared" si="7"/>
        <v>16679</v>
      </c>
      <c r="T443" s="92"/>
      <c r="V443" s="50"/>
    </row>
    <row r="444" spans="1:22" ht="15.6" x14ac:dyDescent="0.3">
      <c r="A444" s="38">
        <v>38428</v>
      </c>
      <c r="B444" s="39">
        <v>1576</v>
      </c>
      <c r="C444" s="39">
        <v>7728</v>
      </c>
      <c r="D444" s="39">
        <v>241</v>
      </c>
      <c r="E444" s="39">
        <v>2946</v>
      </c>
      <c r="F444" s="39">
        <v>1343</v>
      </c>
      <c r="G444" s="39">
        <v>6365</v>
      </c>
      <c r="H444" s="39">
        <v>499</v>
      </c>
      <c r="I444" s="39">
        <v>4116</v>
      </c>
      <c r="J444" s="39">
        <v>110</v>
      </c>
      <c r="K444" s="39">
        <v>556</v>
      </c>
      <c r="L444" s="39">
        <v>3769</v>
      </c>
      <c r="M444" s="39">
        <v>21712</v>
      </c>
      <c r="N444" s="39">
        <v>7291</v>
      </c>
      <c r="O444" s="39">
        <v>24847</v>
      </c>
      <c r="P444" s="39">
        <v>3046</v>
      </c>
      <c r="Q444" s="39">
        <v>23710</v>
      </c>
      <c r="R444" s="13">
        <f t="shared" si="7"/>
        <v>14106</v>
      </c>
      <c r="T444" s="92"/>
      <c r="V444" s="50"/>
    </row>
    <row r="445" spans="1:22" ht="15.6" x14ac:dyDescent="0.3">
      <c r="A445" s="38">
        <v>38071</v>
      </c>
      <c r="B445" s="39">
        <v>2004</v>
      </c>
      <c r="C445" s="39">
        <v>10469</v>
      </c>
      <c r="D445" s="39">
        <v>789</v>
      </c>
      <c r="E445" s="39"/>
      <c r="F445" s="39">
        <v>1256</v>
      </c>
      <c r="G445" s="39">
        <v>5498</v>
      </c>
      <c r="H445" s="39">
        <v>904</v>
      </c>
      <c r="I445" s="39">
        <v>4148</v>
      </c>
      <c r="J445" s="39">
        <v>123</v>
      </c>
      <c r="K445" s="39">
        <v>874</v>
      </c>
      <c r="L445" s="39">
        <v>5074</v>
      </c>
      <c r="M445" s="39">
        <v>24133</v>
      </c>
      <c r="N445" s="39">
        <v>8450</v>
      </c>
      <c r="O445" s="39">
        <v>28136</v>
      </c>
      <c r="P445" s="39">
        <v>2027</v>
      </c>
      <c r="Q445" s="39">
        <v>21421</v>
      </c>
      <c r="R445" s="13">
        <f t="shared" si="7"/>
        <v>15551</v>
      </c>
      <c r="T445" s="92"/>
      <c r="V445" s="50"/>
    </row>
    <row r="446" spans="1:22" ht="15.6" x14ac:dyDescent="0.3">
      <c r="A446" s="38">
        <v>38435</v>
      </c>
      <c r="B446" s="39">
        <v>1463</v>
      </c>
      <c r="C446" s="39">
        <v>7997</v>
      </c>
      <c r="D446" s="39">
        <v>226</v>
      </c>
      <c r="E446" s="39">
        <v>2983</v>
      </c>
      <c r="F446" s="39">
        <v>1298</v>
      </c>
      <c r="G446" s="39">
        <v>6519</v>
      </c>
      <c r="H446" s="39">
        <v>553</v>
      </c>
      <c r="I446" s="39">
        <v>4168</v>
      </c>
      <c r="J446" s="39">
        <v>98</v>
      </c>
      <c r="K446" s="39">
        <v>569</v>
      </c>
      <c r="L446" s="39">
        <v>3611</v>
      </c>
      <c r="M446" s="39">
        <v>22236</v>
      </c>
      <c r="N446" s="39">
        <v>7636</v>
      </c>
      <c r="O446" s="39">
        <v>25709</v>
      </c>
      <c r="P446" s="39">
        <v>2790</v>
      </c>
      <c r="Q446" s="39">
        <v>24252</v>
      </c>
      <c r="R446" s="13">
        <f t="shared" si="7"/>
        <v>14037</v>
      </c>
      <c r="T446" s="92"/>
      <c r="V446" s="50"/>
    </row>
    <row r="447" spans="1:22" ht="15.6" x14ac:dyDescent="0.3">
      <c r="A447" s="38">
        <v>38078</v>
      </c>
      <c r="B447" s="39">
        <v>1991</v>
      </c>
      <c r="C447" s="39">
        <v>10762</v>
      </c>
      <c r="D447" s="39">
        <v>776</v>
      </c>
      <c r="E447" s="39">
        <v>3180</v>
      </c>
      <c r="F447" s="39">
        <v>1297</v>
      </c>
      <c r="G447" s="39">
        <v>5576</v>
      </c>
      <c r="H447" s="39">
        <v>845</v>
      </c>
      <c r="I447" s="39">
        <v>4210</v>
      </c>
      <c r="J447" s="39">
        <v>124</v>
      </c>
      <c r="K447" s="39">
        <v>904</v>
      </c>
      <c r="L447" s="39">
        <v>5033</v>
      </c>
      <c r="M447" s="39">
        <v>24632</v>
      </c>
      <c r="N447" s="39">
        <v>9051</v>
      </c>
      <c r="O447" s="39">
        <v>28854</v>
      </c>
      <c r="P447" s="39">
        <v>1914</v>
      </c>
      <c r="Q447" s="39">
        <v>21636</v>
      </c>
      <c r="R447" s="13">
        <f t="shared" si="7"/>
        <v>15998</v>
      </c>
      <c r="T447" s="92"/>
      <c r="V447" s="50"/>
    </row>
    <row r="448" spans="1:22" ht="15.6" x14ac:dyDescent="0.3">
      <c r="A448" s="38">
        <v>38442</v>
      </c>
      <c r="B448" s="39">
        <v>1367</v>
      </c>
      <c r="C448" s="39">
        <v>8124</v>
      </c>
      <c r="D448" s="39">
        <v>231</v>
      </c>
      <c r="E448" s="39">
        <v>2997</v>
      </c>
      <c r="F448" s="39">
        <v>1291</v>
      </c>
      <c r="G448" s="39">
        <v>6614</v>
      </c>
      <c r="H448" s="39">
        <v>556</v>
      </c>
      <c r="I448" s="39">
        <v>4195</v>
      </c>
      <c r="J448" s="39">
        <v>73</v>
      </c>
      <c r="K448" s="39">
        <v>594</v>
      </c>
      <c r="L448" s="39">
        <v>3519</v>
      </c>
      <c r="M448" s="39">
        <v>22524</v>
      </c>
      <c r="N448" s="39">
        <v>7395</v>
      </c>
      <c r="O448" s="39">
        <v>26617</v>
      </c>
      <c r="P448" s="39">
        <v>2640</v>
      </c>
      <c r="Q448" s="39">
        <v>24745</v>
      </c>
      <c r="R448" s="13">
        <f t="shared" si="7"/>
        <v>13554</v>
      </c>
      <c r="T448" s="92"/>
      <c r="V448" s="50"/>
    </row>
    <row r="449" spans="1:22" ht="15.6" x14ac:dyDescent="0.3">
      <c r="A449" s="38">
        <v>38085</v>
      </c>
      <c r="B449" s="39">
        <v>1929</v>
      </c>
      <c r="C449" s="39">
        <v>11055</v>
      </c>
      <c r="D449" s="39">
        <v>762</v>
      </c>
      <c r="E449" s="39">
        <v>3235</v>
      </c>
      <c r="F449" s="39">
        <v>1210</v>
      </c>
      <c r="G449" s="39">
        <v>5732</v>
      </c>
      <c r="H449" s="39">
        <v>831</v>
      </c>
      <c r="I449" s="39">
        <v>4259</v>
      </c>
      <c r="J449" s="39">
        <v>93</v>
      </c>
      <c r="K449" s="39">
        <v>940</v>
      </c>
      <c r="L449" s="39">
        <v>4825</v>
      </c>
      <c r="M449" s="39">
        <v>25220</v>
      </c>
      <c r="N449" s="39">
        <v>9144</v>
      </c>
      <c r="O449" s="39">
        <v>29984</v>
      </c>
      <c r="P449" s="39">
        <v>1897</v>
      </c>
      <c r="Q449" s="39">
        <v>21832</v>
      </c>
      <c r="R449" s="13">
        <f t="shared" si="7"/>
        <v>15866</v>
      </c>
      <c r="T449" s="92"/>
      <c r="V449" s="50"/>
    </row>
    <row r="450" spans="1:22" ht="15.6" x14ac:dyDescent="0.3">
      <c r="A450" s="38">
        <v>38449</v>
      </c>
      <c r="B450" s="39">
        <v>1394</v>
      </c>
      <c r="C450" s="39">
        <v>8268</v>
      </c>
      <c r="D450" s="39">
        <v>216</v>
      </c>
      <c r="E450" s="39">
        <v>3041</v>
      </c>
      <c r="F450" s="39">
        <v>1194</v>
      </c>
      <c r="G450" s="39">
        <v>6809</v>
      </c>
      <c r="H450" s="39">
        <v>573</v>
      </c>
      <c r="I450" s="39">
        <v>4270</v>
      </c>
      <c r="J450" s="39">
        <v>63</v>
      </c>
      <c r="K450" s="39">
        <v>604</v>
      </c>
      <c r="L450" s="39">
        <v>3440</v>
      </c>
      <c r="M450" s="39">
        <v>22991</v>
      </c>
      <c r="N450" s="39">
        <v>7576</v>
      </c>
      <c r="O450" s="39">
        <v>27348</v>
      </c>
      <c r="P450" s="39">
        <v>2460</v>
      </c>
      <c r="Q450" s="39">
        <v>25042</v>
      </c>
      <c r="R450" s="13">
        <f t="shared" si="7"/>
        <v>13476</v>
      </c>
      <c r="T450" s="92"/>
      <c r="V450" s="50"/>
    </row>
    <row r="451" spans="1:22" ht="15.6" x14ac:dyDescent="0.3">
      <c r="A451" s="38">
        <v>38092</v>
      </c>
      <c r="B451" s="39">
        <v>1832</v>
      </c>
      <c r="C451" s="39">
        <v>11207</v>
      </c>
      <c r="D451" s="39">
        <v>697</v>
      </c>
      <c r="E451" s="39">
        <v>3266</v>
      </c>
      <c r="F451" s="39">
        <v>1208</v>
      </c>
      <c r="G451" s="39">
        <v>5813</v>
      </c>
      <c r="H451" s="39">
        <v>674</v>
      </c>
      <c r="I451" s="39">
        <v>4397</v>
      </c>
      <c r="J451" s="39">
        <v>79</v>
      </c>
      <c r="K451" s="39">
        <v>953</v>
      </c>
      <c r="L451" s="39">
        <v>4489</v>
      </c>
      <c r="M451" s="39">
        <v>25636</v>
      </c>
      <c r="N451" s="39">
        <v>9657</v>
      </c>
      <c r="O451" s="39">
        <v>30619</v>
      </c>
      <c r="P451" s="39">
        <v>1801</v>
      </c>
      <c r="Q451" s="39">
        <v>22054</v>
      </c>
      <c r="R451" s="13">
        <f t="shared" si="7"/>
        <v>15947</v>
      </c>
      <c r="T451" s="92"/>
      <c r="V451" s="50"/>
    </row>
    <row r="452" spans="1:22" ht="15.6" x14ac:dyDescent="0.3">
      <c r="A452" s="38">
        <v>38456</v>
      </c>
      <c r="B452" s="39">
        <v>1358</v>
      </c>
      <c r="C452" s="39">
        <v>8364</v>
      </c>
      <c r="D452" s="39">
        <v>189</v>
      </c>
      <c r="E452" s="39">
        <v>3076</v>
      </c>
      <c r="F452" s="39">
        <v>1273</v>
      </c>
      <c r="G452" s="39">
        <v>6928</v>
      </c>
      <c r="H452" s="39">
        <v>489</v>
      </c>
      <c r="I452" s="39">
        <v>4386</v>
      </c>
      <c r="J452" s="39">
        <v>130</v>
      </c>
      <c r="K452" s="39">
        <v>604</v>
      </c>
      <c r="L452" s="39">
        <v>3438</v>
      </c>
      <c r="M452" s="39">
        <v>23357</v>
      </c>
      <c r="N452" s="39">
        <v>7394</v>
      </c>
      <c r="O452" s="39">
        <v>28200</v>
      </c>
      <c r="P452" s="39">
        <v>2166</v>
      </c>
      <c r="Q452" s="39">
        <v>25484</v>
      </c>
      <c r="R452" s="13">
        <f t="shared" si="7"/>
        <v>12998</v>
      </c>
      <c r="T452" s="92"/>
      <c r="V452" s="50"/>
    </row>
    <row r="453" spans="1:22" ht="15.6" x14ac:dyDescent="0.3">
      <c r="A453" s="38">
        <v>38099</v>
      </c>
      <c r="B453" s="39">
        <v>1612</v>
      </c>
      <c r="C453" s="39">
        <v>11508</v>
      </c>
      <c r="D453" s="39">
        <v>577</v>
      </c>
      <c r="E453" s="39">
        <v>3399</v>
      </c>
      <c r="F453" s="39">
        <v>1153</v>
      </c>
      <c r="G453" s="39">
        <v>6026</v>
      </c>
      <c r="H453" s="39">
        <v>647</v>
      </c>
      <c r="I453" s="39">
        <v>4466</v>
      </c>
      <c r="J453" s="39">
        <v>111</v>
      </c>
      <c r="K453" s="39">
        <v>971</v>
      </c>
      <c r="L453" s="39">
        <v>4099</v>
      </c>
      <c r="M453" s="39">
        <v>26370</v>
      </c>
      <c r="N453" s="39">
        <v>9921</v>
      </c>
      <c r="O453" s="39">
        <v>31280</v>
      </c>
      <c r="P453" s="39">
        <v>1728</v>
      </c>
      <c r="Q453" s="39">
        <v>22177</v>
      </c>
      <c r="R453" s="13">
        <f t="shared" si="7"/>
        <v>15748</v>
      </c>
      <c r="T453" s="92"/>
      <c r="V453" s="50"/>
    </row>
    <row r="454" spans="1:22" ht="15.6" x14ac:dyDescent="0.3">
      <c r="A454" s="38">
        <v>38463</v>
      </c>
      <c r="B454" s="39">
        <v>1282</v>
      </c>
      <c r="C454" s="39">
        <v>8533</v>
      </c>
      <c r="D454" s="39">
        <v>172</v>
      </c>
      <c r="E454" s="39">
        <v>3100</v>
      </c>
      <c r="F454" s="39">
        <v>1333</v>
      </c>
      <c r="G454" s="39">
        <v>7113</v>
      </c>
      <c r="H454" s="39">
        <v>506</v>
      </c>
      <c r="I454" s="39">
        <v>4422</v>
      </c>
      <c r="J454" s="39">
        <v>135</v>
      </c>
      <c r="K454" s="39">
        <v>621</v>
      </c>
      <c r="L454" s="39">
        <v>3427</v>
      </c>
      <c r="M454" s="39">
        <v>23789</v>
      </c>
      <c r="N454" s="39">
        <v>6885</v>
      </c>
      <c r="O454" s="39">
        <v>29202</v>
      </c>
      <c r="P454" s="39">
        <v>1953</v>
      </c>
      <c r="Q454" s="39">
        <v>25945</v>
      </c>
      <c r="R454" s="13">
        <f t="shared" si="7"/>
        <v>12265</v>
      </c>
      <c r="T454" s="92"/>
      <c r="V454" s="50"/>
    </row>
    <row r="455" spans="1:22" ht="15.6" x14ac:dyDescent="0.3">
      <c r="A455" s="38">
        <v>38106</v>
      </c>
      <c r="B455" s="39">
        <v>1542</v>
      </c>
      <c r="C455" s="39">
        <v>11753</v>
      </c>
      <c r="D455" s="39">
        <v>428</v>
      </c>
      <c r="E455" s="39">
        <v>3509</v>
      </c>
      <c r="F455" s="39">
        <v>1052</v>
      </c>
      <c r="G455" s="39">
        <v>6164</v>
      </c>
      <c r="H455" s="39">
        <v>485</v>
      </c>
      <c r="I455" s="39">
        <v>4637</v>
      </c>
      <c r="J455" s="39">
        <v>122</v>
      </c>
      <c r="K455" s="39">
        <v>1039</v>
      </c>
      <c r="L455" s="39">
        <v>3629</v>
      </c>
      <c r="M455" s="39">
        <v>27100</v>
      </c>
      <c r="N455" s="39">
        <v>10215</v>
      </c>
      <c r="O455" s="39">
        <v>32081</v>
      </c>
      <c r="P455" s="39">
        <v>1675</v>
      </c>
      <c r="Q455" s="39">
        <v>22356</v>
      </c>
      <c r="R455" s="13">
        <f t="shared" si="7"/>
        <v>15519</v>
      </c>
      <c r="T455" s="92"/>
      <c r="V455" s="50"/>
    </row>
    <row r="456" spans="1:22" ht="15.6" x14ac:dyDescent="0.3">
      <c r="A456" s="38">
        <v>38470</v>
      </c>
      <c r="B456" s="39">
        <v>1115</v>
      </c>
      <c r="C456" s="39">
        <v>8774</v>
      </c>
      <c r="D456" s="39">
        <v>133</v>
      </c>
      <c r="E456" s="39">
        <v>3160</v>
      </c>
      <c r="F456" s="39">
        <v>1217</v>
      </c>
      <c r="G456" s="39">
        <v>7268</v>
      </c>
      <c r="H456" s="39">
        <v>517</v>
      </c>
      <c r="I456" s="39">
        <v>4518</v>
      </c>
      <c r="J456" s="39">
        <v>123</v>
      </c>
      <c r="K456" s="39">
        <v>635</v>
      </c>
      <c r="L456" s="39">
        <v>3106</v>
      </c>
      <c r="M456" s="39">
        <v>24356</v>
      </c>
      <c r="N456" s="39">
        <v>6566</v>
      </c>
      <c r="O456" s="39">
        <v>30145</v>
      </c>
      <c r="P456" s="39">
        <v>1738</v>
      </c>
      <c r="Q456" s="39">
        <v>26487</v>
      </c>
      <c r="R456" s="13">
        <f t="shared" si="7"/>
        <v>11410</v>
      </c>
      <c r="T456" s="92"/>
      <c r="V456" s="50"/>
    </row>
    <row r="457" spans="1:22" ht="15.6" x14ac:dyDescent="0.3">
      <c r="A457" s="38">
        <v>38113</v>
      </c>
      <c r="B457" s="39">
        <v>1434</v>
      </c>
      <c r="C457" s="39">
        <v>11883</v>
      </c>
      <c r="D457" s="39">
        <v>301</v>
      </c>
      <c r="E457" s="39">
        <v>3644</v>
      </c>
      <c r="F457" s="39">
        <v>902</v>
      </c>
      <c r="G457" s="39">
        <v>6336</v>
      </c>
      <c r="H457" s="39">
        <v>404</v>
      </c>
      <c r="I457" s="39">
        <v>4730</v>
      </c>
      <c r="J457" s="39">
        <v>144</v>
      </c>
      <c r="K457" s="39">
        <v>1041</v>
      </c>
      <c r="L457" s="39">
        <v>3185</v>
      </c>
      <c r="M457" s="39">
        <v>27634</v>
      </c>
      <c r="N457" s="39">
        <v>9699</v>
      </c>
      <c r="O457" s="39">
        <v>33103</v>
      </c>
      <c r="P457" s="39">
        <v>1403</v>
      </c>
      <c r="Q457" s="39">
        <v>22594</v>
      </c>
      <c r="R457" s="13">
        <f t="shared" si="7"/>
        <v>14287</v>
      </c>
      <c r="T457" s="92"/>
      <c r="V457" s="50"/>
    </row>
    <row r="458" spans="1:22" ht="15.6" x14ac:dyDescent="0.3">
      <c r="A458" s="38">
        <v>38477</v>
      </c>
      <c r="B458" s="39">
        <v>1052</v>
      </c>
      <c r="C458" s="39">
        <v>8880</v>
      </c>
      <c r="D458" s="39">
        <v>125</v>
      </c>
      <c r="E458" s="39">
        <v>3169</v>
      </c>
      <c r="F458" s="39">
        <v>1087</v>
      </c>
      <c r="G458" s="39">
        <v>7476</v>
      </c>
      <c r="H458" s="39">
        <v>489</v>
      </c>
      <c r="I458" s="39">
        <v>4568</v>
      </c>
      <c r="J458" s="39">
        <v>121</v>
      </c>
      <c r="K458" s="39">
        <v>637</v>
      </c>
      <c r="L458" s="39">
        <v>2874</v>
      </c>
      <c r="M458" s="39">
        <v>24729</v>
      </c>
      <c r="N458" s="39">
        <v>7098</v>
      </c>
      <c r="O458" s="39">
        <v>31003</v>
      </c>
      <c r="P458" s="39">
        <v>1682</v>
      </c>
      <c r="Q458" s="39">
        <v>26711</v>
      </c>
      <c r="R458" s="13">
        <f t="shared" si="7"/>
        <v>11654</v>
      </c>
      <c r="T458" s="92"/>
      <c r="V458" s="50"/>
    </row>
    <row r="459" spans="1:22" ht="15.6" x14ac:dyDescent="0.3">
      <c r="A459" s="38">
        <v>38120</v>
      </c>
      <c r="B459" s="39">
        <v>1110</v>
      </c>
      <c r="C459" s="39">
        <v>12205</v>
      </c>
      <c r="D459" s="39">
        <v>287</v>
      </c>
      <c r="E459" s="39">
        <v>3674</v>
      </c>
      <c r="F459" s="39">
        <v>689</v>
      </c>
      <c r="G459" s="39">
        <v>6550</v>
      </c>
      <c r="H459" s="39">
        <v>397</v>
      </c>
      <c r="I459" s="39">
        <v>4736</v>
      </c>
      <c r="J459" s="39">
        <v>79</v>
      </c>
      <c r="K459" s="39">
        <v>1041</v>
      </c>
      <c r="L459" s="39">
        <v>2561</v>
      </c>
      <c r="M459" s="39">
        <v>28206</v>
      </c>
      <c r="N459" s="39">
        <v>9781</v>
      </c>
      <c r="O459" s="39">
        <v>33754</v>
      </c>
      <c r="P459" s="39">
        <v>1323</v>
      </c>
      <c r="Q459" s="39">
        <v>22693</v>
      </c>
      <c r="R459" s="13">
        <f t="shared" si="7"/>
        <v>13665</v>
      </c>
      <c r="T459" s="92"/>
      <c r="V459" s="50"/>
    </row>
    <row r="460" spans="1:22" ht="15.6" x14ac:dyDescent="0.3">
      <c r="A460" s="38">
        <v>38484</v>
      </c>
      <c r="B460" s="39">
        <v>788</v>
      </c>
      <c r="C460" s="39">
        <v>9047</v>
      </c>
      <c r="D460" s="39">
        <v>121</v>
      </c>
      <c r="E460" s="39">
        <v>3185</v>
      </c>
      <c r="F460" s="39">
        <v>823</v>
      </c>
      <c r="G460" s="39">
        <v>7681</v>
      </c>
      <c r="H460" s="39">
        <v>352</v>
      </c>
      <c r="I460" s="39">
        <v>4650</v>
      </c>
      <c r="J460" s="39">
        <v>104</v>
      </c>
      <c r="K460" s="39">
        <v>640</v>
      </c>
      <c r="L460" s="39">
        <v>2188</v>
      </c>
      <c r="M460" s="39">
        <v>25203</v>
      </c>
      <c r="N460" s="39">
        <v>7136</v>
      </c>
      <c r="O460" s="39">
        <v>31813</v>
      </c>
      <c r="P460" s="39">
        <v>1714</v>
      </c>
      <c r="Q460" s="39">
        <v>27054</v>
      </c>
      <c r="R460" s="13">
        <f t="shared" si="7"/>
        <v>11038</v>
      </c>
      <c r="T460" s="92"/>
      <c r="V460" s="50"/>
    </row>
    <row r="461" spans="1:22" ht="15.6" x14ac:dyDescent="0.3">
      <c r="A461" s="38">
        <v>38127</v>
      </c>
      <c r="B461" s="39">
        <v>912</v>
      </c>
      <c r="C461" s="39">
        <v>12427</v>
      </c>
      <c r="D461" s="39">
        <v>225</v>
      </c>
      <c r="E461" s="39">
        <v>3745</v>
      </c>
      <c r="F461" s="39">
        <v>452</v>
      </c>
      <c r="G461" s="39">
        <v>6784</v>
      </c>
      <c r="H461" s="39">
        <v>325</v>
      </c>
      <c r="I461" s="39">
        <v>4792</v>
      </c>
      <c r="J461" s="39">
        <v>54</v>
      </c>
      <c r="K461" s="39">
        <v>1049</v>
      </c>
      <c r="L461" s="39">
        <v>1967</v>
      </c>
      <c r="M461" s="39">
        <v>28796</v>
      </c>
      <c r="N461" s="39">
        <v>9894</v>
      </c>
      <c r="O461" s="39">
        <v>34904</v>
      </c>
      <c r="P461" s="39">
        <v>1170</v>
      </c>
      <c r="Q461" s="39">
        <v>22833</v>
      </c>
      <c r="R461" s="13">
        <f t="shared" ref="R461:R524" si="8">P461+N461+L461</f>
        <v>13031</v>
      </c>
      <c r="T461" s="92"/>
      <c r="V461" s="50"/>
    </row>
    <row r="462" spans="1:22" ht="15.6" x14ac:dyDescent="0.3">
      <c r="A462" s="38">
        <v>38491</v>
      </c>
      <c r="B462" s="39">
        <v>698</v>
      </c>
      <c r="C462" s="39">
        <v>9177</v>
      </c>
      <c r="D462" s="39">
        <v>99</v>
      </c>
      <c r="E462" s="39">
        <v>3210</v>
      </c>
      <c r="F462" s="39">
        <v>703</v>
      </c>
      <c r="G462" s="39">
        <v>7807</v>
      </c>
      <c r="H462" s="39">
        <v>261</v>
      </c>
      <c r="I462" s="39">
        <v>4707</v>
      </c>
      <c r="J462" s="39">
        <v>104</v>
      </c>
      <c r="K462" s="39">
        <v>640</v>
      </c>
      <c r="L462" s="39">
        <v>1865</v>
      </c>
      <c r="M462" s="39">
        <v>25542</v>
      </c>
      <c r="N462" s="39">
        <v>6734</v>
      </c>
      <c r="O462" s="39">
        <v>32765</v>
      </c>
      <c r="P462" s="39">
        <v>1652</v>
      </c>
      <c r="Q462" s="39">
        <v>27390</v>
      </c>
      <c r="R462" s="13">
        <f t="shared" si="8"/>
        <v>10251</v>
      </c>
      <c r="T462" s="92"/>
      <c r="V462" s="50"/>
    </row>
    <row r="463" spans="1:22" ht="15.6" x14ac:dyDescent="0.3">
      <c r="A463" s="38">
        <v>38134</v>
      </c>
      <c r="B463" s="39">
        <v>665</v>
      </c>
      <c r="C463" s="39">
        <v>12697</v>
      </c>
      <c r="D463" s="39">
        <v>206</v>
      </c>
      <c r="E463" s="39">
        <v>3785</v>
      </c>
      <c r="F463" s="39">
        <v>360</v>
      </c>
      <c r="G463" s="39">
        <v>6928</v>
      </c>
      <c r="H463" s="39">
        <v>224</v>
      </c>
      <c r="I463" s="39">
        <v>4895</v>
      </c>
      <c r="J463" s="39">
        <v>28</v>
      </c>
      <c r="K463" s="39">
        <v>1053</v>
      </c>
      <c r="L463" s="39">
        <v>1484</v>
      </c>
      <c r="M463" s="39">
        <v>29359</v>
      </c>
      <c r="N463" s="39">
        <v>9450</v>
      </c>
      <c r="O463" s="39">
        <v>35759</v>
      </c>
      <c r="P463" s="39">
        <v>1130</v>
      </c>
      <c r="Q463" s="39">
        <v>22894</v>
      </c>
      <c r="R463" s="13">
        <f t="shared" si="8"/>
        <v>12064</v>
      </c>
      <c r="T463" s="92"/>
      <c r="V463" s="50"/>
    </row>
    <row r="464" spans="1:22" ht="15.6" x14ac:dyDescent="0.3">
      <c r="A464" s="38">
        <v>38498</v>
      </c>
      <c r="B464" s="39">
        <v>491</v>
      </c>
      <c r="C464" s="39">
        <v>9407</v>
      </c>
      <c r="D464" s="39">
        <v>94</v>
      </c>
      <c r="E464" s="39">
        <v>3217</v>
      </c>
      <c r="F464" s="39">
        <v>515</v>
      </c>
      <c r="G464" s="39">
        <v>8033</v>
      </c>
      <c r="H464" s="39">
        <v>194</v>
      </c>
      <c r="I464" s="39">
        <v>4773</v>
      </c>
      <c r="J464" s="39">
        <v>57</v>
      </c>
      <c r="K464" s="39">
        <v>686</v>
      </c>
      <c r="L464" s="39">
        <v>1351</v>
      </c>
      <c r="M464" s="39">
        <v>26117</v>
      </c>
      <c r="N464" s="39">
        <v>6668</v>
      </c>
      <c r="O464" s="39">
        <v>33575</v>
      </c>
      <c r="P464" s="39">
        <v>1562</v>
      </c>
      <c r="Q464" s="39">
        <v>27675</v>
      </c>
      <c r="R464" s="13">
        <f t="shared" si="8"/>
        <v>9581</v>
      </c>
      <c r="T464" s="92"/>
      <c r="V464" s="50"/>
    </row>
    <row r="465" spans="1:22" ht="15.6" x14ac:dyDescent="0.3">
      <c r="A465" s="38">
        <v>38141</v>
      </c>
      <c r="B465" s="39">
        <v>1807</v>
      </c>
      <c r="C465" s="39">
        <v>134</v>
      </c>
      <c r="D465" s="39">
        <v>1497</v>
      </c>
      <c r="E465" s="39">
        <v>18</v>
      </c>
      <c r="F465" s="39">
        <v>1451</v>
      </c>
      <c r="G465" s="39">
        <v>54</v>
      </c>
      <c r="H465" s="39">
        <v>743</v>
      </c>
      <c r="I465" s="39">
        <v>63</v>
      </c>
      <c r="J465" s="39">
        <v>175</v>
      </c>
      <c r="K465" s="39">
        <v>22</v>
      </c>
      <c r="L465" s="39">
        <v>5673</v>
      </c>
      <c r="M465" s="39">
        <v>290</v>
      </c>
      <c r="N465" s="39">
        <v>8520</v>
      </c>
      <c r="O465" s="39">
        <v>36742</v>
      </c>
      <c r="P465" s="39">
        <v>1111</v>
      </c>
      <c r="Q465" s="39">
        <v>22918</v>
      </c>
      <c r="R465" s="13">
        <f t="shared" si="8"/>
        <v>15304</v>
      </c>
      <c r="T465" s="92"/>
      <c r="V465" s="50"/>
    </row>
    <row r="466" spans="1:22" ht="15.6" x14ac:dyDescent="0.3">
      <c r="A466" s="38">
        <v>38505</v>
      </c>
      <c r="B466" s="39">
        <v>1465</v>
      </c>
      <c r="C466" s="39">
        <v>48</v>
      </c>
      <c r="D466" s="39">
        <v>354</v>
      </c>
      <c r="E466" s="39">
        <v>5</v>
      </c>
      <c r="F466" s="39">
        <v>1279</v>
      </c>
      <c r="G466" s="39">
        <v>32</v>
      </c>
      <c r="H466" s="39">
        <v>427</v>
      </c>
      <c r="I466" s="39">
        <v>21</v>
      </c>
      <c r="J466" s="39">
        <v>124</v>
      </c>
      <c r="K466" s="39">
        <v>0</v>
      </c>
      <c r="L466" s="39">
        <v>3649</v>
      </c>
      <c r="M466" s="39">
        <v>105</v>
      </c>
      <c r="N466" s="39">
        <v>6386</v>
      </c>
      <c r="O466" s="39">
        <v>34419</v>
      </c>
      <c r="P466" s="39">
        <v>1522</v>
      </c>
      <c r="Q466" s="39">
        <v>27801</v>
      </c>
      <c r="R466" s="13">
        <f t="shared" si="8"/>
        <v>11557</v>
      </c>
      <c r="T466" s="92"/>
      <c r="V466" s="50"/>
    </row>
    <row r="467" spans="1:22" ht="15.6" x14ac:dyDescent="0.3">
      <c r="A467" s="38">
        <v>38148</v>
      </c>
      <c r="B467" s="39">
        <v>1856</v>
      </c>
      <c r="C467" s="39">
        <v>356</v>
      </c>
      <c r="D467" s="39">
        <v>1433</v>
      </c>
      <c r="E467" s="39">
        <v>68</v>
      </c>
      <c r="F467" s="39">
        <v>1536</v>
      </c>
      <c r="G467" s="39">
        <v>201</v>
      </c>
      <c r="H467" s="39">
        <v>810</v>
      </c>
      <c r="I467" s="39">
        <v>116</v>
      </c>
      <c r="J467" s="39">
        <v>154</v>
      </c>
      <c r="K467" s="39">
        <v>22</v>
      </c>
      <c r="L467" s="39">
        <v>5790</v>
      </c>
      <c r="M467" s="39">
        <v>764</v>
      </c>
      <c r="N467" s="39">
        <v>8094</v>
      </c>
      <c r="O467" s="39">
        <v>37763</v>
      </c>
      <c r="P467" s="39">
        <v>1062</v>
      </c>
      <c r="Q467" s="39">
        <v>23064</v>
      </c>
      <c r="R467" s="13">
        <f t="shared" si="8"/>
        <v>14946</v>
      </c>
      <c r="T467" s="92"/>
      <c r="V467" s="50"/>
    </row>
    <row r="468" spans="1:22" ht="15.6" x14ac:dyDescent="0.3">
      <c r="A468" s="38">
        <v>38512</v>
      </c>
      <c r="B468" s="39">
        <v>1480</v>
      </c>
      <c r="C468" s="39">
        <v>170</v>
      </c>
      <c r="D468" s="39">
        <v>327</v>
      </c>
      <c r="E468" s="39">
        <v>46</v>
      </c>
      <c r="F468" s="39">
        <v>1248</v>
      </c>
      <c r="G468" s="39">
        <v>207</v>
      </c>
      <c r="H468" s="39">
        <v>436</v>
      </c>
      <c r="I468" s="39">
        <v>50</v>
      </c>
      <c r="J468" s="39">
        <v>100</v>
      </c>
      <c r="K468" s="39">
        <v>27</v>
      </c>
      <c r="L468" s="39">
        <v>3590</v>
      </c>
      <c r="M468" s="39">
        <v>499</v>
      </c>
      <c r="N468" s="39">
        <v>6208</v>
      </c>
      <c r="O468" s="39">
        <v>35288</v>
      </c>
      <c r="P468" s="39">
        <v>1481</v>
      </c>
      <c r="Q468" s="39">
        <v>28025</v>
      </c>
      <c r="R468" s="13">
        <f t="shared" si="8"/>
        <v>11279</v>
      </c>
      <c r="T468" s="92"/>
      <c r="V468" s="50"/>
    </row>
    <row r="469" spans="1:22" ht="15.6" x14ac:dyDescent="0.3">
      <c r="A469" s="38">
        <v>38155</v>
      </c>
      <c r="B469" s="39">
        <v>1770</v>
      </c>
      <c r="C469" s="39">
        <v>586</v>
      </c>
      <c r="D469" s="39">
        <v>1511</v>
      </c>
      <c r="E469" s="39">
        <v>76</v>
      </c>
      <c r="F469" s="39">
        <v>1494</v>
      </c>
      <c r="G469" s="39">
        <v>349</v>
      </c>
      <c r="H469" s="39">
        <v>846</v>
      </c>
      <c r="I469" s="39">
        <v>171</v>
      </c>
      <c r="J469" s="39">
        <v>157</v>
      </c>
      <c r="K469" s="39">
        <v>27</v>
      </c>
      <c r="L469" s="39">
        <v>5778</v>
      </c>
      <c r="M469" s="39">
        <v>1209</v>
      </c>
      <c r="N469" s="39">
        <v>7524</v>
      </c>
      <c r="O469" s="39">
        <v>38492</v>
      </c>
      <c r="P469" s="39">
        <v>935</v>
      </c>
      <c r="Q469" s="39">
        <v>23287</v>
      </c>
      <c r="R469" s="13">
        <f t="shared" si="8"/>
        <v>14237</v>
      </c>
      <c r="T469" s="92"/>
      <c r="V469" s="50"/>
    </row>
    <row r="470" spans="1:22" ht="15.6" x14ac:dyDescent="0.3">
      <c r="A470" s="38">
        <v>38519</v>
      </c>
      <c r="B470" s="39">
        <v>1630</v>
      </c>
      <c r="C470" s="39">
        <v>315</v>
      </c>
      <c r="D470" s="39">
        <v>245</v>
      </c>
      <c r="E470" s="39">
        <v>66</v>
      </c>
      <c r="F470" s="39">
        <v>1300</v>
      </c>
      <c r="G470" s="39">
        <v>335</v>
      </c>
      <c r="H470" s="39">
        <v>483</v>
      </c>
      <c r="I470" s="39">
        <v>69</v>
      </c>
      <c r="J470" s="39">
        <v>117</v>
      </c>
      <c r="K470" s="39">
        <v>36</v>
      </c>
      <c r="L470" s="39">
        <v>3775</v>
      </c>
      <c r="M470" s="39">
        <v>821</v>
      </c>
      <c r="N470" s="39">
        <v>5650</v>
      </c>
      <c r="O470" s="39">
        <v>36297</v>
      </c>
      <c r="P470" s="39">
        <v>1344</v>
      </c>
      <c r="Q470" s="39">
        <v>28310</v>
      </c>
      <c r="R470" s="13">
        <f t="shared" si="8"/>
        <v>10769</v>
      </c>
      <c r="T470" s="92"/>
      <c r="V470" s="50"/>
    </row>
    <row r="471" spans="1:22" ht="15.6" x14ac:dyDescent="0.3">
      <c r="A471" s="38">
        <v>38162</v>
      </c>
      <c r="B471" s="39">
        <v>1709</v>
      </c>
      <c r="C471" s="39">
        <v>804</v>
      </c>
      <c r="D471" s="39">
        <v>1511</v>
      </c>
      <c r="E471" s="39">
        <v>119</v>
      </c>
      <c r="F471" s="39">
        <v>1560</v>
      </c>
      <c r="G471" s="39">
        <v>490</v>
      </c>
      <c r="H471" s="39">
        <v>859</v>
      </c>
      <c r="I471" s="39">
        <v>196</v>
      </c>
      <c r="J471" s="39">
        <v>153</v>
      </c>
      <c r="K471" s="39">
        <v>54</v>
      </c>
      <c r="L471" s="39">
        <v>5794</v>
      </c>
      <c r="M471" s="39">
        <v>1662</v>
      </c>
      <c r="N471" s="39">
        <v>7533</v>
      </c>
      <c r="O471" s="39">
        <v>39293</v>
      </c>
      <c r="P471" s="39">
        <v>861</v>
      </c>
      <c r="Q471" s="39">
        <v>23377</v>
      </c>
      <c r="R471" s="13">
        <f t="shared" si="8"/>
        <v>14188</v>
      </c>
      <c r="T471" s="92"/>
      <c r="V471" s="50"/>
    </row>
    <row r="472" spans="1:22" ht="15.6" x14ac:dyDescent="0.3">
      <c r="A472" s="38">
        <v>38526</v>
      </c>
      <c r="B472" s="39">
        <v>1789</v>
      </c>
      <c r="C472" s="39">
        <v>492</v>
      </c>
      <c r="D472" s="39">
        <v>256</v>
      </c>
      <c r="E472" s="39">
        <v>128</v>
      </c>
      <c r="F472" s="39">
        <v>1305</v>
      </c>
      <c r="G472" s="39">
        <v>458</v>
      </c>
      <c r="H472" s="39">
        <v>487</v>
      </c>
      <c r="I472" s="39">
        <v>113</v>
      </c>
      <c r="J472" s="39">
        <v>108</v>
      </c>
      <c r="K472" s="39">
        <v>48</v>
      </c>
      <c r="L472" s="39">
        <v>3946</v>
      </c>
      <c r="M472" s="39">
        <v>1238</v>
      </c>
      <c r="N472" s="39">
        <v>5809</v>
      </c>
      <c r="O472" s="39">
        <v>37355</v>
      </c>
      <c r="P472" s="39">
        <v>1339</v>
      </c>
      <c r="Q472" s="39">
        <v>28485</v>
      </c>
      <c r="R472" s="13">
        <f t="shared" si="8"/>
        <v>11094</v>
      </c>
      <c r="T472" s="92"/>
      <c r="V472" s="50"/>
    </row>
    <row r="473" spans="1:22" ht="15.6" x14ac:dyDescent="0.3">
      <c r="A473" s="38">
        <v>38169</v>
      </c>
      <c r="B473" s="39">
        <v>1691</v>
      </c>
      <c r="C473" s="39">
        <v>995</v>
      </c>
      <c r="D473" s="39">
        <v>1573</v>
      </c>
      <c r="E473" s="39">
        <v>189</v>
      </c>
      <c r="F473" s="39">
        <v>1572</v>
      </c>
      <c r="G473" s="39">
        <v>603</v>
      </c>
      <c r="H473" s="39">
        <v>894</v>
      </c>
      <c r="I473" s="39">
        <v>284</v>
      </c>
      <c r="J473" s="39">
        <v>136</v>
      </c>
      <c r="K473" s="39">
        <v>70</v>
      </c>
      <c r="L473" s="39">
        <v>5866</v>
      </c>
      <c r="M473" s="39">
        <v>2141</v>
      </c>
      <c r="N473" s="39">
        <v>7158</v>
      </c>
      <c r="O473" s="39">
        <v>40188</v>
      </c>
      <c r="P473" s="39">
        <v>729</v>
      </c>
      <c r="Q473" s="39">
        <v>23513</v>
      </c>
      <c r="R473" s="13">
        <f t="shared" si="8"/>
        <v>13753</v>
      </c>
      <c r="T473" s="92"/>
      <c r="V473" s="50"/>
    </row>
    <row r="474" spans="1:22" ht="15.6" x14ac:dyDescent="0.3">
      <c r="A474" s="38">
        <v>38533</v>
      </c>
      <c r="B474" s="39">
        <v>1963</v>
      </c>
      <c r="C474" s="39">
        <v>641</v>
      </c>
      <c r="D474" s="39">
        <v>335</v>
      </c>
      <c r="E474" s="39">
        <v>164</v>
      </c>
      <c r="F474" s="39">
        <v>1249</v>
      </c>
      <c r="G474" s="39">
        <v>660</v>
      </c>
      <c r="H474" s="39">
        <v>443</v>
      </c>
      <c r="I474" s="39">
        <v>175</v>
      </c>
      <c r="J474" s="39">
        <v>129</v>
      </c>
      <c r="K474" s="39">
        <v>55</v>
      </c>
      <c r="L474" s="39">
        <v>4119</v>
      </c>
      <c r="M474" s="39">
        <v>1694</v>
      </c>
      <c r="N474" s="39">
        <v>5977</v>
      </c>
      <c r="O474" s="39">
        <v>38129</v>
      </c>
      <c r="P474" s="39">
        <v>1334</v>
      </c>
      <c r="Q474" s="39">
        <v>28652</v>
      </c>
      <c r="R474" s="13">
        <f t="shared" si="8"/>
        <v>11430</v>
      </c>
      <c r="T474" s="92"/>
      <c r="V474" s="50"/>
    </row>
    <row r="475" spans="1:22" ht="15.6" x14ac:dyDescent="0.3">
      <c r="A475" s="38">
        <v>38176</v>
      </c>
      <c r="B475" s="39">
        <v>1654</v>
      </c>
      <c r="C475" s="39">
        <v>1162</v>
      </c>
      <c r="D475" s="39">
        <v>1497</v>
      </c>
      <c r="E475" s="39">
        <v>275</v>
      </c>
      <c r="F475" s="39">
        <v>1557</v>
      </c>
      <c r="G475" s="39">
        <v>701</v>
      </c>
      <c r="H475" s="39">
        <v>953</v>
      </c>
      <c r="I475" s="39">
        <v>317</v>
      </c>
      <c r="J475" s="39">
        <v>134</v>
      </c>
      <c r="K475" s="39">
        <v>70</v>
      </c>
      <c r="L475" s="39">
        <v>5795</v>
      </c>
      <c r="M475" s="39">
        <v>2524</v>
      </c>
      <c r="N475" s="39">
        <v>6791</v>
      </c>
      <c r="O475" s="39">
        <v>41212</v>
      </c>
      <c r="P475" s="39">
        <v>670</v>
      </c>
      <c r="Q475" s="39">
        <v>23566</v>
      </c>
      <c r="R475" s="13">
        <f t="shared" si="8"/>
        <v>13256</v>
      </c>
      <c r="T475" s="92"/>
      <c r="V475" s="50"/>
    </row>
    <row r="476" spans="1:22" ht="15.6" x14ac:dyDescent="0.3">
      <c r="A476" s="38">
        <v>38540</v>
      </c>
      <c r="B476" s="39">
        <v>1994</v>
      </c>
      <c r="C476" s="39">
        <v>782</v>
      </c>
      <c r="D476" s="39">
        <v>326</v>
      </c>
      <c r="E476" s="39">
        <v>185</v>
      </c>
      <c r="F476" s="39">
        <v>1225</v>
      </c>
      <c r="G476" s="39">
        <v>776</v>
      </c>
      <c r="H476" s="39">
        <v>469</v>
      </c>
      <c r="I476" s="39">
        <v>183</v>
      </c>
      <c r="J476" s="39">
        <v>113</v>
      </c>
      <c r="K476" s="39">
        <v>71</v>
      </c>
      <c r="L476" s="39">
        <v>4126</v>
      </c>
      <c r="M476" s="39">
        <v>1996</v>
      </c>
      <c r="N476" s="39">
        <v>5725</v>
      </c>
      <c r="O476" s="39">
        <v>38705</v>
      </c>
      <c r="P476" s="39">
        <v>1297</v>
      </c>
      <c r="Q476" s="39">
        <v>28808</v>
      </c>
      <c r="R476" s="13">
        <f t="shared" si="8"/>
        <v>11148</v>
      </c>
      <c r="T476" s="92"/>
      <c r="V476" s="50"/>
    </row>
    <row r="477" spans="1:22" ht="15.6" x14ac:dyDescent="0.3">
      <c r="A477" s="38">
        <v>38183</v>
      </c>
      <c r="B477" s="39">
        <v>1487</v>
      </c>
      <c r="C477" s="39">
        <v>1492</v>
      </c>
      <c r="D477" s="39">
        <v>1375</v>
      </c>
      <c r="E477" s="39">
        <v>406</v>
      </c>
      <c r="F477" s="39">
        <v>1596</v>
      </c>
      <c r="G477" s="39">
        <v>829</v>
      </c>
      <c r="H477" s="39">
        <v>912</v>
      </c>
      <c r="I477" s="39">
        <v>425</v>
      </c>
      <c r="J477" s="39">
        <v>128</v>
      </c>
      <c r="K477" s="39">
        <v>99</v>
      </c>
      <c r="L477" s="39">
        <v>5497</v>
      </c>
      <c r="M477" s="39">
        <v>3250</v>
      </c>
      <c r="N477" s="39">
        <v>6203</v>
      </c>
      <c r="O477" s="39">
        <v>42158</v>
      </c>
      <c r="P477" s="39">
        <v>713</v>
      </c>
      <c r="Q477" s="39">
        <v>23635</v>
      </c>
      <c r="R477" s="13">
        <f t="shared" si="8"/>
        <v>12413</v>
      </c>
      <c r="T477" s="92"/>
      <c r="V477" s="50"/>
    </row>
    <row r="478" spans="1:22" ht="15.6" x14ac:dyDescent="0.3">
      <c r="A478" s="38">
        <v>38547</v>
      </c>
      <c r="B478" s="39">
        <v>2077</v>
      </c>
      <c r="C478" s="39">
        <v>992</v>
      </c>
      <c r="D478" s="39">
        <v>348</v>
      </c>
      <c r="E478" s="39">
        <v>199</v>
      </c>
      <c r="F478" s="39">
        <v>1270</v>
      </c>
      <c r="G478" s="39">
        <v>902</v>
      </c>
      <c r="H478" s="39">
        <v>496</v>
      </c>
      <c r="I478" s="39">
        <v>229</v>
      </c>
      <c r="J478" s="39">
        <v>95</v>
      </c>
      <c r="K478" s="39">
        <v>103</v>
      </c>
      <c r="L478" s="39">
        <v>4286</v>
      </c>
      <c r="M478" s="39">
        <v>2425</v>
      </c>
      <c r="N478" s="39">
        <v>5508</v>
      </c>
      <c r="O478" s="39">
        <v>39516</v>
      </c>
      <c r="P478" s="39">
        <v>1267</v>
      </c>
      <c r="Q478" s="39">
        <v>28903</v>
      </c>
      <c r="R478" s="13">
        <f t="shared" si="8"/>
        <v>11061</v>
      </c>
      <c r="T478" s="92"/>
      <c r="V478" s="50"/>
    </row>
    <row r="479" spans="1:22" ht="15.6" x14ac:dyDescent="0.3">
      <c r="A479" s="38">
        <v>38190</v>
      </c>
      <c r="B479" s="39">
        <v>1659</v>
      </c>
      <c r="C479" s="39">
        <v>1599</v>
      </c>
      <c r="D479" s="39">
        <v>1371</v>
      </c>
      <c r="E479" s="39">
        <v>434</v>
      </c>
      <c r="F479" s="39">
        <v>1587</v>
      </c>
      <c r="G479" s="39">
        <v>1009</v>
      </c>
      <c r="H479" s="39">
        <v>1001</v>
      </c>
      <c r="I479" s="39">
        <v>446</v>
      </c>
      <c r="J479" s="39">
        <v>123</v>
      </c>
      <c r="K479" s="39">
        <v>117</v>
      </c>
      <c r="L479" s="39">
        <v>5742</v>
      </c>
      <c r="M479" s="39">
        <v>3605</v>
      </c>
      <c r="N479" s="39">
        <v>5775</v>
      </c>
      <c r="O479" s="39">
        <v>42964</v>
      </c>
      <c r="P479" s="39">
        <v>520</v>
      </c>
      <c r="Q479" s="39">
        <v>23790</v>
      </c>
      <c r="R479" s="13">
        <f t="shared" si="8"/>
        <v>12037</v>
      </c>
      <c r="T479" s="92"/>
      <c r="V479" s="50"/>
    </row>
    <row r="480" spans="1:22" ht="15.6" x14ac:dyDescent="0.3">
      <c r="A480" s="38">
        <v>38554</v>
      </c>
      <c r="B480" s="39">
        <v>1975</v>
      </c>
      <c r="C480" s="39">
        <v>1227</v>
      </c>
      <c r="D480" s="39">
        <v>340</v>
      </c>
      <c r="E480" s="39">
        <v>258</v>
      </c>
      <c r="F480" s="39">
        <v>1283</v>
      </c>
      <c r="G480" s="39">
        <v>1029</v>
      </c>
      <c r="H480" s="39">
        <v>617</v>
      </c>
      <c r="I480" s="39">
        <v>285</v>
      </c>
      <c r="J480" s="39">
        <v>117</v>
      </c>
      <c r="K480" s="39">
        <v>103</v>
      </c>
      <c r="L480" s="39">
        <v>4331</v>
      </c>
      <c r="M480" s="39">
        <v>2903</v>
      </c>
      <c r="N480" s="39">
        <v>5160</v>
      </c>
      <c r="O480" s="39">
        <v>40503</v>
      </c>
      <c r="P480" s="39">
        <v>1008</v>
      </c>
      <c r="Q480" s="39">
        <v>29092</v>
      </c>
      <c r="R480" s="13">
        <f t="shared" si="8"/>
        <v>10499</v>
      </c>
      <c r="T480" s="92"/>
      <c r="V480" s="50"/>
    </row>
    <row r="481" spans="1:22" ht="15.6" x14ac:dyDescent="0.3">
      <c r="A481" s="38">
        <v>38197</v>
      </c>
      <c r="B481" s="39">
        <v>1617</v>
      </c>
      <c r="C481" s="39">
        <v>1855</v>
      </c>
      <c r="D481" s="39">
        <v>1329</v>
      </c>
      <c r="E481" s="39">
        <v>616</v>
      </c>
      <c r="F481" s="39">
        <v>1474</v>
      </c>
      <c r="G481" s="39">
        <v>1147</v>
      </c>
      <c r="H481" s="39">
        <v>1054</v>
      </c>
      <c r="I481" s="39">
        <v>539</v>
      </c>
      <c r="J481" s="39">
        <v>93</v>
      </c>
      <c r="K481" s="39">
        <v>127</v>
      </c>
      <c r="L481" s="39">
        <v>5567</v>
      </c>
      <c r="M481" s="39">
        <v>4283</v>
      </c>
      <c r="N481" s="39">
        <v>5170</v>
      </c>
      <c r="O481" s="39">
        <v>43937</v>
      </c>
      <c r="P481" s="39">
        <v>536</v>
      </c>
      <c r="Q481" s="39">
        <v>23839</v>
      </c>
      <c r="R481" s="13">
        <f t="shared" si="8"/>
        <v>11273</v>
      </c>
      <c r="T481" s="92"/>
      <c r="V481" s="50"/>
    </row>
    <row r="482" spans="1:22" ht="15.6" x14ac:dyDescent="0.3">
      <c r="A482" s="38">
        <v>38561</v>
      </c>
      <c r="B482" s="39">
        <v>2181</v>
      </c>
      <c r="C482" s="39">
        <v>1476</v>
      </c>
      <c r="D482" s="39">
        <v>308</v>
      </c>
      <c r="E482" s="39">
        <v>372</v>
      </c>
      <c r="F482" s="39">
        <v>1266</v>
      </c>
      <c r="G482" s="39">
        <v>1202</v>
      </c>
      <c r="H482" s="39">
        <v>674</v>
      </c>
      <c r="I482" s="39">
        <v>347</v>
      </c>
      <c r="J482" s="39">
        <v>142</v>
      </c>
      <c r="K482" s="39">
        <v>130</v>
      </c>
      <c r="L482" s="39">
        <v>4569</v>
      </c>
      <c r="M482" s="39">
        <v>3527</v>
      </c>
      <c r="N482" s="39">
        <v>4498</v>
      </c>
      <c r="O482" s="39">
        <v>41410</v>
      </c>
      <c r="P482" s="39">
        <v>999</v>
      </c>
      <c r="Q482" s="39">
        <v>29217</v>
      </c>
      <c r="R482" s="13">
        <f t="shared" si="8"/>
        <v>10066</v>
      </c>
      <c r="T482" s="92"/>
      <c r="V482" s="50"/>
    </row>
    <row r="483" spans="1:22" ht="15.6" x14ac:dyDescent="0.3">
      <c r="A483" s="38">
        <v>38204</v>
      </c>
      <c r="B483" s="39">
        <v>1638</v>
      </c>
      <c r="C483" s="39">
        <v>2011</v>
      </c>
      <c r="D483" s="39">
        <v>1305</v>
      </c>
      <c r="E483" s="39">
        <v>769</v>
      </c>
      <c r="F483" s="39">
        <v>1408</v>
      </c>
      <c r="G483" s="39">
        <v>1365</v>
      </c>
      <c r="H483" s="39">
        <v>1040</v>
      </c>
      <c r="I483" s="39">
        <v>637</v>
      </c>
      <c r="J483" s="39">
        <v>112</v>
      </c>
      <c r="K483" s="39">
        <v>127</v>
      </c>
      <c r="L483" s="39">
        <v>5502</v>
      </c>
      <c r="M483" s="39">
        <v>4909</v>
      </c>
      <c r="N483" s="39">
        <v>4678</v>
      </c>
      <c r="O483" s="39">
        <v>44747</v>
      </c>
      <c r="P483" s="39">
        <v>464</v>
      </c>
      <c r="Q483" s="39">
        <v>23912</v>
      </c>
      <c r="R483" s="13">
        <f t="shared" si="8"/>
        <v>10644</v>
      </c>
      <c r="T483" s="92"/>
      <c r="V483" s="50"/>
    </row>
    <row r="484" spans="1:22" ht="15.6" x14ac:dyDescent="0.3">
      <c r="A484" s="38">
        <v>38568</v>
      </c>
      <c r="B484" s="39">
        <v>2067</v>
      </c>
      <c r="C484" s="39">
        <v>1861</v>
      </c>
      <c r="D484" s="39">
        <v>332</v>
      </c>
      <c r="E484" s="39">
        <v>402</v>
      </c>
      <c r="F484" s="39">
        <v>1200</v>
      </c>
      <c r="G484" s="39">
        <v>1416</v>
      </c>
      <c r="H484" s="39">
        <v>707</v>
      </c>
      <c r="I484" s="39">
        <v>457</v>
      </c>
      <c r="J484" s="39">
        <v>145</v>
      </c>
      <c r="K484" s="39">
        <v>133</v>
      </c>
      <c r="L484" s="39">
        <v>4450</v>
      </c>
      <c r="M484" s="39">
        <v>4267</v>
      </c>
      <c r="N484" s="39">
        <v>4609</v>
      </c>
      <c r="O484" s="39">
        <v>42374</v>
      </c>
      <c r="P484" s="39">
        <v>958</v>
      </c>
      <c r="Q484" s="39">
        <v>29351</v>
      </c>
      <c r="R484" s="13">
        <f t="shared" si="8"/>
        <v>10017</v>
      </c>
      <c r="T484" s="92"/>
      <c r="V484" s="50"/>
    </row>
    <row r="485" spans="1:22" ht="15.6" x14ac:dyDescent="0.3">
      <c r="A485" s="38">
        <v>38211</v>
      </c>
      <c r="B485" s="39">
        <v>1663</v>
      </c>
      <c r="C485" s="39">
        <v>2205</v>
      </c>
      <c r="D485" s="39">
        <v>1294</v>
      </c>
      <c r="E485" s="39">
        <v>847</v>
      </c>
      <c r="F485" s="39">
        <v>1527</v>
      </c>
      <c r="G485" s="39">
        <v>1441</v>
      </c>
      <c r="H485" s="39">
        <v>1212</v>
      </c>
      <c r="I485" s="39">
        <v>731</v>
      </c>
      <c r="J485" s="39">
        <v>104</v>
      </c>
      <c r="K485" s="39">
        <v>132</v>
      </c>
      <c r="L485" s="39">
        <v>5799</v>
      </c>
      <c r="M485" s="39">
        <v>5355</v>
      </c>
      <c r="N485" s="39">
        <v>3862</v>
      </c>
      <c r="O485" s="39">
        <v>45794</v>
      </c>
      <c r="P485" s="39">
        <v>444</v>
      </c>
      <c r="Q485" s="39">
        <v>23956</v>
      </c>
      <c r="R485" s="13">
        <f t="shared" si="8"/>
        <v>10105</v>
      </c>
      <c r="T485" s="92"/>
      <c r="V485" s="50"/>
    </row>
    <row r="486" spans="1:22" ht="15.6" x14ac:dyDescent="0.3">
      <c r="A486" s="38">
        <v>38575</v>
      </c>
      <c r="B486" s="39">
        <v>2045</v>
      </c>
      <c r="C486" s="39">
        <v>2133</v>
      </c>
      <c r="D486" s="39">
        <v>303</v>
      </c>
      <c r="E486" s="39">
        <v>490</v>
      </c>
      <c r="F486" s="39">
        <v>1191</v>
      </c>
      <c r="G486" s="39">
        <v>1541</v>
      </c>
      <c r="H486" s="39">
        <v>708</v>
      </c>
      <c r="I486" s="39">
        <v>487</v>
      </c>
      <c r="J486" s="39">
        <v>103</v>
      </c>
      <c r="K486" s="39">
        <v>184</v>
      </c>
      <c r="L486" s="39">
        <v>4350</v>
      </c>
      <c r="M486" s="39">
        <v>4835</v>
      </c>
      <c r="N486" s="39">
        <v>4330</v>
      </c>
      <c r="O486" s="39">
        <v>43118</v>
      </c>
      <c r="P486" s="39">
        <v>901</v>
      </c>
      <c r="Q486" s="39">
        <v>29559</v>
      </c>
      <c r="R486" s="13">
        <f t="shared" si="8"/>
        <v>9581</v>
      </c>
      <c r="T486" s="92"/>
      <c r="V486" s="50"/>
    </row>
    <row r="487" spans="1:22" ht="15.6" x14ac:dyDescent="0.3">
      <c r="A487" s="38">
        <v>38218</v>
      </c>
      <c r="B487" s="39">
        <v>1643</v>
      </c>
      <c r="C487" s="39">
        <v>2409</v>
      </c>
      <c r="D487" s="39">
        <v>1275</v>
      </c>
      <c r="E487" s="39">
        <v>952</v>
      </c>
      <c r="F487" s="39">
        <v>1524</v>
      </c>
      <c r="G487" s="39">
        <v>1615</v>
      </c>
      <c r="H487" s="39">
        <v>1259</v>
      </c>
      <c r="I487" s="39">
        <v>855</v>
      </c>
      <c r="J487" s="39">
        <v>88</v>
      </c>
      <c r="K487" s="39">
        <v>149</v>
      </c>
      <c r="L487" s="39">
        <v>5790</v>
      </c>
      <c r="M487" s="39">
        <v>5979</v>
      </c>
      <c r="N487" s="39">
        <v>3019</v>
      </c>
      <c r="O487" s="39">
        <v>46770</v>
      </c>
      <c r="P487" s="39">
        <v>387</v>
      </c>
      <c r="Q487" s="39">
        <v>24031</v>
      </c>
      <c r="R487" s="13">
        <f t="shared" si="8"/>
        <v>9196</v>
      </c>
      <c r="T487" s="92"/>
      <c r="V487" s="50"/>
    </row>
    <row r="488" spans="1:22" ht="15.6" x14ac:dyDescent="0.3">
      <c r="A488" s="38">
        <v>38582</v>
      </c>
      <c r="B488" s="39">
        <v>2376</v>
      </c>
      <c r="C488" s="39">
        <v>2247</v>
      </c>
      <c r="D488" s="39">
        <v>361</v>
      </c>
      <c r="E488" s="39">
        <v>555</v>
      </c>
      <c r="F488" s="39">
        <v>1177</v>
      </c>
      <c r="G488" s="39">
        <v>1660</v>
      </c>
      <c r="H488" s="39">
        <v>819</v>
      </c>
      <c r="I488" s="39">
        <v>555</v>
      </c>
      <c r="J488" s="39">
        <v>83</v>
      </c>
      <c r="K488" s="39">
        <v>207</v>
      </c>
      <c r="L488" s="39">
        <v>4815</v>
      </c>
      <c r="M488" s="39">
        <v>5224</v>
      </c>
      <c r="N488" s="39">
        <v>3799</v>
      </c>
      <c r="O488" s="39">
        <v>43967</v>
      </c>
      <c r="P488" s="39">
        <v>853</v>
      </c>
      <c r="Q488" s="39">
        <v>29686</v>
      </c>
      <c r="R488" s="13">
        <f t="shared" si="8"/>
        <v>9467</v>
      </c>
      <c r="T488" s="92"/>
      <c r="V488" s="50"/>
    </row>
    <row r="489" spans="1:22" ht="15.6" x14ac:dyDescent="0.3">
      <c r="A489" s="38">
        <v>38225</v>
      </c>
      <c r="B489" s="39">
        <v>1813</v>
      </c>
      <c r="C489" s="39">
        <v>2578</v>
      </c>
      <c r="D489" s="39">
        <v>1067</v>
      </c>
      <c r="E489" s="39">
        <v>1053</v>
      </c>
      <c r="F489" s="39">
        <v>1575</v>
      </c>
      <c r="G489" s="39">
        <v>1798</v>
      </c>
      <c r="H489" s="39">
        <v>1224</v>
      </c>
      <c r="I489" s="39">
        <v>961</v>
      </c>
      <c r="J489" s="39">
        <v>110</v>
      </c>
      <c r="K489" s="39">
        <v>149</v>
      </c>
      <c r="L489" s="39">
        <v>5787</v>
      </c>
      <c r="M489" s="39">
        <v>6539</v>
      </c>
      <c r="N489" s="39">
        <v>2177</v>
      </c>
      <c r="O489" s="39">
        <v>47704</v>
      </c>
      <c r="P489" s="39">
        <v>310</v>
      </c>
      <c r="Q489" s="39">
        <v>24108</v>
      </c>
      <c r="R489" s="13">
        <f t="shared" si="8"/>
        <v>8274</v>
      </c>
      <c r="T489" s="92"/>
      <c r="V489" s="50"/>
    </row>
    <row r="490" spans="1:22" ht="15.6" x14ac:dyDescent="0.3">
      <c r="A490" s="38">
        <v>38589</v>
      </c>
      <c r="B490" s="39">
        <v>2338</v>
      </c>
      <c r="C490" s="39">
        <v>2428</v>
      </c>
      <c r="D490" s="39">
        <v>385</v>
      </c>
      <c r="E490" s="39">
        <v>569</v>
      </c>
      <c r="F490" s="39">
        <v>1182</v>
      </c>
      <c r="G490" s="39">
        <v>1809</v>
      </c>
      <c r="H490" s="39">
        <v>663</v>
      </c>
      <c r="I490" s="39">
        <v>757</v>
      </c>
      <c r="J490" s="39">
        <v>77</v>
      </c>
      <c r="K490" s="39">
        <v>228</v>
      </c>
      <c r="L490" s="39">
        <v>4645</v>
      </c>
      <c r="M490" s="39">
        <v>5791</v>
      </c>
      <c r="N490" s="39">
        <v>2780</v>
      </c>
      <c r="O490" s="39">
        <v>44953</v>
      </c>
      <c r="P490" s="39">
        <v>699</v>
      </c>
      <c r="Q490" s="39">
        <v>29878</v>
      </c>
      <c r="R490" s="13">
        <f t="shared" si="8"/>
        <v>8124</v>
      </c>
      <c r="T490" s="92"/>
      <c r="V490" s="50"/>
    </row>
    <row r="491" spans="1:22" ht="15.6" x14ac:dyDescent="0.3">
      <c r="A491" s="38">
        <v>38232</v>
      </c>
      <c r="B491" s="39">
        <v>1768</v>
      </c>
      <c r="C491" s="39">
        <v>2784</v>
      </c>
      <c r="D491" s="39">
        <v>898</v>
      </c>
      <c r="E491" s="39">
        <v>1258</v>
      </c>
      <c r="F491" s="39">
        <v>1471</v>
      </c>
      <c r="G491" s="39">
        <v>2013</v>
      </c>
      <c r="H491" s="39">
        <v>1271</v>
      </c>
      <c r="I491" s="39">
        <v>1088</v>
      </c>
      <c r="J491" s="39">
        <v>80</v>
      </c>
      <c r="K491" s="39">
        <v>183</v>
      </c>
      <c r="L491" s="39">
        <v>5488</v>
      </c>
      <c r="M491" s="39">
        <v>7325</v>
      </c>
      <c r="N491" s="39">
        <v>6936</v>
      </c>
      <c r="O491" s="39">
        <v>230</v>
      </c>
      <c r="P491" s="39">
        <v>167</v>
      </c>
      <c r="Q491" s="39">
        <v>3800</v>
      </c>
      <c r="R491" s="13">
        <f t="shared" si="8"/>
        <v>12591</v>
      </c>
      <c r="T491" s="92"/>
      <c r="V491" s="50"/>
    </row>
    <row r="492" spans="1:22" ht="15.6" x14ac:dyDescent="0.3">
      <c r="A492" s="38">
        <v>38596</v>
      </c>
      <c r="B492" s="39">
        <v>2482</v>
      </c>
      <c r="C492" s="39">
        <v>2684</v>
      </c>
      <c r="D492" s="39">
        <v>421</v>
      </c>
      <c r="E492" s="39">
        <v>580</v>
      </c>
      <c r="F492" s="39">
        <v>1237</v>
      </c>
      <c r="G492" s="39">
        <v>1933</v>
      </c>
      <c r="H492" s="39">
        <v>830</v>
      </c>
      <c r="I492" s="39">
        <v>799</v>
      </c>
      <c r="J492" s="39">
        <v>97</v>
      </c>
      <c r="K492" s="39">
        <v>228</v>
      </c>
      <c r="L492" s="39">
        <v>5067</v>
      </c>
      <c r="M492" s="39">
        <v>6223</v>
      </c>
      <c r="N492" s="39">
        <v>7864</v>
      </c>
      <c r="O492" s="39">
        <v>10</v>
      </c>
      <c r="P492" s="39">
        <v>439</v>
      </c>
      <c r="Q492" s="39">
        <v>5636</v>
      </c>
      <c r="R492" s="13">
        <f t="shared" si="8"/>
        <v>13370</v>
      </c>
      <c r="T492" s="92"/>
      <c r="V492" s="50"/>
    </row>
    <row r="493" spans="1:22" ht="15.6" x14ac:dyDescent="0.3">
      <c r="A493" s="38">
        <v>38239</v>
      </c>
      <c r="B493" s="39">
        <v>1702</v>
      </c>
      <c r="C493" s="39">
        <v>2975</v>
      </c>
      <c r="D493" s="39">
        <v>932</v>
      </c>
      <c r="E493" s="39">
        <v>1317</v>
      </c>
      <c r="F493" s="39">
        <v>1321</v>
      </c>
      <c r="G493" s="39">
        <v>2225</v>
      </c>
      <c r="H493" s="39">
        <v>1196</v>
      </c>
      <c r="I493" s="39">
        <v>1229</v>
      </c>
      <c r="J493" s="39">
        <v>79</v>
      </c>
      <c r="K493" s="39">
        <v>188</v>
      </c>
      <c r="L493" s="39">
        <v>5230</v>
      </c>
      <c r="M493" s="39">
        <v>7933</v>
      </c>
      <c r="N493" s="39">
        <v>7431</v>
      </c>
      <c r="O493" s="39">
        <v>943</v>
      </c>
      <c r="P493" s="39">
        <v>6305</v>
      </c>
      <c r="Q493" s="39">
        <v>370</v>
      </c>
      <c r="R493" s="13">
        <f t="shared" si="8"/>
        <v>18966</v>
      </c>
      <c r="T493" s="92"/>
      <c r="V493" s="50"/>
    </row>
    <row r="494" spans="1:22" ht="15.6" x14ac:dyDescent="0.3">
      <c r="A494" s="38">
        <v>38603</v>
      </c>
      <c r="B494" s="39">
        <v>2559</v>
      </c>
      <c r="C494" s="39">
        <v>2836</v>
      </c>
      <c r="D494" s="39">
        <v>437</v>
      </c>
      <c r="E494" s="39">
        <v>598</v>
      </c>
      <c r="F494" s="39">
        <v>1321</v>
      </c>
      <c r="G494" s="39">
        <v>2071</v>
      </c>
      <c r="H494" s="39">
        <v>876</v>
      </c>
      <c r="I494" s="39">
        <v>851</v>
      </c>
      <c r="J494" s="39">
        <v>70</v>
      </c>
      <c r="K494" s="39">
        <v>256</v>
      </c>
      <c r="L494" s="39">
        <v>5263</v>
      </c>
      <c r="M494" s="39">
        <v>6612</v>
      </c>
      <c r="N494" s="39">
        <v>7896</v>
      </c>
      <c r="O494" s="39">
        <v>436</v>
      </c>
      <c r="P494" s="39">
        <v>4422</v>
      </c>
      <c r="Q494" s="39">
        <v>155</v>
      </c>
      <c r="R494" s="13">
        <f t="shared" si="8"/>
        <v>17581</v>
      </c>
      <c r="T494" s="92"/>
      <c r="V494" s="50"/>
    </row>
    <row r="495" spans="1:22" ht="15.6" x14ac:dyDescent="0.3">
      <c r="A495" s="38">
        <v>38246</v>
      </c>
      <c r="B495" s="39">
        <v>1665</v>
      </c>
      <c r="C495" s="39">
        <v>3129</v>
      </c>
      <c r="D495" s="39">
        <v>875</v>
      </c>
      <c r="E495" s="39">
        <v>1416</v>
      </c>
      <c r="F495" s="39">
        <v>1235</v>
      </c>
      <c r="G495" s="39">
        <v>2461</v>
      </c>
      <c r="H495" s="39">
        <v>1109</v>
      </c>
      <c r="I495" s="39">
        <v>1412</v>
      </c>
      <c r="J495" s="39">
        <v>84</v>
      </c>
      <c r="K495" s="39">
        <v>192</v>
      </c>
      <c r="L495" s="39">
        <v>4968</v>
      </c>
      <c r="M495" s="39">
        <v>8609</v>
      </c>
      <c r="N495" s="39">
        <v>7896</v>
      </c>
      <c r="O495" s="39">
        <v>1634</v>
      </c>
      <c r="P495" s="39">
        <v>7215</v>
      </c>
      <c r="Q495" s="39">
        <v>463</v>
      </c>
      <c r="R495" s="13">
        <f t="shared" si="8"/>
        <v>20079</v>
      </c>
      <c r="T495" s="92"/>
      <c r="V495" s="50"/>
    </row>
    <row r="496" spans="1:22" ht="15.6" x14ac:dyDescent="0.3">
      <c r="A496" s="38">
        <v>38610</v>
      </c>
      <c r="B496" s="39">
        <v>2496</v>
      </c>
      <c r="C496" s="39">
        <v>3243</v>
      </c>
      <c r="D496" s="39">
        <v>389</v>
      </c>
      <c r="E496" s="39">
        <v>690</v>
      </c>
      <c r="F496" s="39">
        <v>1281</v>
      </c>
      <c r="G496" s="39">
        <v>2319</v>
      </c>
      <c r="H496" s="39">
        <v>993</v>
      </c>
      <c r="I496" s="39">
        <v>918</v>
      </c>
      <c r="J496" s="39">
        <v>94</v>
      </c>
      <c r="K496" s="39">
        <v>259</v>
      </c>
      <c r="L496" s="39">
        <v>5252</v>
      </c>
      <c r="M496" s="39">
        <v>7429</v>
      </c>
      <c r="N496" s="39">
        <v>7818</v>
      </c>
      <c r="O496" s="39">
        <v>1351</v>
      </c>
      <c r="P496" s="39">
        <v>5017</v>
      </c>
      <c r="Q496" s="39">
        <v>312</v>
      </c>
      <c r="R496" s="13">
        <f t="shared" si="8"/>
        <v>18087</v>
      </c>
      <c r="T496" s="92"/>
      <c r="V496" s="50"/>
    </row>
    <row r="497" spans="1:22" ht="15.6" x14ac:dyDescent="0.3">
      <c r="A497" s="38">
        <v>38253</v>
      </c>
      <c r="B497" s="39">
        <v>1659</v>
      </c>
      <c r="C497" s="39">
        <v>3345</v>
      </c>
      <c r="D497" s="39">
        <v>766</v>
      </c>
      <c r="E497" s="39">
        <v>1548</v>
      </c>
      <c r="F497" s="39">
        <v>1205</v>
      </c>
      <c r="G497" s="39">
        <v>2617</v>
      </c>
      <c r="H497" s="39">
        <v>1010</v>
      </c>
      <c r="I497" s="39">
        <v>1624</v>
      </c>
      <c r="J497" s="39">
        <v>76</v>
      </c>
      <c r="K497" s="39">
        <v>197</v>
      </c>
      <c r="L497" s="39">
        <v>4717</v>
      </c>
      <c r="M497" s="39">
        <v>9330</v>
      </c>
      <c r="N497" s="39">
        <v>7798</v>
      </c>
      <c r="O497" s="39">
        <v>2638</v>
      </c>
      <c r="P497" s="39">
        <v>7639</v>
      </c>
      <c r="Q497" s="39">
        <v>795</v>
      </c>
      <c r="R497" s="13">
        <f t="shared" si="8"/>
        <v>20154</v>
      </c>
      <c r="T497" s="92"/>
      <c r="V497" s="50"/>
    </row>
    <row r="498" spans="1:22" ht="15.6" x14ac:dyDescent="0.3">
      <c r="A498" s="38">
        <v>38617</v>
      </c>
      <c r="B498" s="39">
        <v>2600</v>
      </c>
      <c r="C498" s="39">
        <v>3509</v>
      </c>
      <c r="D498" s="39">
        <v>365</v>
      </c>
      <c r="E498" s="39">
        <v>727</v>
      </c>
      <c r="F498" s="39">
        <v>1178</v>
      </c>
      <c r="G498" s="39">
        <v>2547</v>
      </c>
      <c r="H498" s="39">
        <v>993</v>
      </c>
      <c r="I498" s="39">
        <v>967</v>
      </c>
      <c r="J498" s="39">
        <v>100</v>
      </c>
      <c r="K498" s="39">
        <v>276</v>
      </c>
      <c r="L498" s="39">
        <v>5237</v>
      </c>
      <c r="M498" s="39">
        <v>8025</v>
      </c>
      <c r="N498" s="39">
        <v>7564</v>
      </c>
      <c r="O498" s="39">
        <v>2307</v>
      </c>
      <c r="P498" s="39">
        <v>5473</v>
      </c>
      <c r="Q498" s="39">
        <v>531</v>
      </c>
      <c r="R498" s="13">
        <f t="shared" si="8"/>
        <v>18274</v>
      </c>
      <c r="T498" s="92"/>
      <c r="V498" s="50"/>
    </row>
    <row r="499" spans="1:22" ht="15.6" x14ac:dyDescent="0.3">
      <c r="A499" s="38">
        <v>38260</v>
      </c>
      <c r="B499" s="39">
        <v>1610</v>
      </c>
      <c r="C499" s="39">
        <v>3562</v>
      </c>
      <c r="D499" s="39">
        <v>679</v>
      </c>
      <c r="E499" s="39">
        <v>1684</v>
      </c>
      <c r="F499" s="39">
        <v>1359</v>
      </c>
      <c r="G499" s="39">
        <v>2851</v>
      </c>
      <c r="H499" s="39">
        <v>1065</v>
      </c>
      <c r="I499" s="39">
        <v>1723</v>
      </c>
      <c r="J499" s="39">
        <v>91</v>
      </c>
      <c r="K499" s="39">
        <v>228</v>
      </c>
      <c r="L499" s="39">
        <v>4803</v>
      </c>
      <c r="M499" s="39">
        <v>10048</v>
      </c>
      <c r="N499" s="39">
        <v>7397</v>
      </c>
      <c r="O499" s="39">
        <v>3818</v>
      </c>
      <c r="P499" s="39">
        <v>8207</v>
      </c>
      <c r="Q499" s="39">
        <v>1188</v>
      </c>
      <c r="R499" s="13">
        <f t="shared" si="8"/>
        <v>20407</v>
      </c>
      <c r="T499" s="92"/>
      <c r="V499" s="50"/>
    </row>
    <row r="500" spans="1:22" ht="15.6" x14ac:dyDescent="0.3">
      <c r="A500" s="38">
        <v>38624</v>
      </c>
      <c r="B500" s="39">
        <v>2520</v>
      </c>
      <c r="C500" s="39">
        <v>3658</v>
      </c>
      <c r="D500" s="39">
        <v>365</v>
      </c>
      <c r="E500" s="39">
        <v>753</v>
      </c>
      <c r="F500" s="39">
        <v>1282</v>
      </c>
      <c r="G500" s="39">
        <v>2750</v>
      </c>
      <c r="H500" s="39">
        <v>871</v>
      </c>
      <c r="I500" s="39">
        <v>1164</v>
      </c>
      <c r="J500" s="39">
        <v>90</v>
      </c>
      <c r="K500" s="39">
        <v>286</v>
      </c>
      <c r="L500" s="39">
        <v>5128</v>
      </c>
      <c r="M500" s="39">
        <v>8609</v>
      </c>
      <c r="N500" s="39">
        <v>7735</v>
      </c>
      <c r="O500" s="39">
        <v>3089</v>
      </c>
      <c r="P500" s="39">
        <v>5809</v>
      </c>
      <c r="Q500" s="39">
        <v>737</v>
      </c>
      <c r="R500" s="13">
        <f t="shared" si="8"/>
        <v>18672</v>
      </c>
      <c r="T500" s="92"/>
      <c r="V500" s="50"/>
    </row>
    <row r="501" spans="1:22" ht="15.6" x14ac:dyDescent="0.3">
      <c r="A501" s="38">
        <v>38267</v>
      </c>
      <c r="B501" s="39">
        <v>1775</v>
      </c>
      <c r="C501" s="39">
        <v>3683</v>
      </c>
      <c r="D501" s="39">
        <v>623</v>
      </c>
      <c r="E501" s="39">
        <v>1765</v>
      </c>
      <c r="F501" s="39">
        <v>1336</v>
      </c>
      <c r="G501" s="39">
        <v>3090</v>
      </c>
      <c r="H501" s="39">
        <v>1068</v>
      </c>
      <c r="I501" s="39">
        <v>1786</v>
      </c>
      <c r="J501" s="39">
        <v>69</v>
      </c>
      <c r="K501" s="39">
        <v>251</v>
      </c>
      <c r="L501" s="39">
        <v>4870</v>
      </c>
      <c r="M501" s="39">
        <v>10574</v>
      </c>
      <c r="N501" s="39">
        <v>7934</v>
      </c>
      <c r="O501" s="39">
        <v>4758</v>
      </c>
      <c r="P501" s="39">
        <v>8694</v>
      </c>
      <c r="Q501" s="39">
        <v>1681</v>
      </c>
      <c r="R501" s="13">
        <f t="shared" si="8"/>
        <v>21498</v>
      </c>
      <c r="T501" s="92"/>
      <c r="V501" s="50"/>
    </row>
    <row r="502" spans="1:22" ht="15.6" x14ac:dyDescent="0.3">
      <c r="A502" s="38">
        <v>38631</v>
      </c>
      <c r="B502" s="39">
        <v>2469</v>
      </c>
      <c r="C502" s="39">
        <v>3910</v>
      </c>
      <c r="D502" s="39">
        <v>298</v>
      </c>
      <c r="E502" s="39">
        <v>872</v>
      </c>
      <c r="F502" s="39">
        <v>1158</v>
      </c>
      <c r="G502" s="39">
        <v>2950</v>
      </c>
      <c r="H502" s="39">
        <v>800</v>
      </c>
      <c r="I502" s="39">
        <v>1251</v>
      </c>
      <c r="J502" s="39">
        <v>84</v>
      </c>
      <c r="K502" s="39">
        <v>304</v>
      </c>
      <c r="L502" s="39">
        <v>4809</v>
      </c>
      <c r="M502" s="39">
        <v>9286</v>
      </c>
      <c r="N502" s="39">
        <v>7645</v>
      </c>
      <c r="O502" s="39">
        <v>4112</v>
      </c>
      <c r="P502" s="39">
        <v>6096</v>
      </c>
      <c r="Q502" s="39">
        <v>1134</v>
      </c>
      <c r="R502" s="13">
        <f t="shared" si="8"/>
        <v>18550</v>
      </c>
      <c r="T502" s="92"/>
      <c r="V502" s="50"/>
    </row>
    <row r="503" spans="1:22" ht="15.6" x14ac:dyDescent="0.3">
      <c r="A503" s="38">
        <v>38274</v>
      </c>
      <c r="B503" s="39">
        <v>1622</v>
      </c>
      <c r="C503" s="39">
        <v>3883</v>
      </c>
      <c r="D503" s="39">
        <v>612</v>
      </c>
      <c r="E503" s="39">
        <v>1847</v>
      </c>
      <c r="F503" s="39">
        <v>1329</v>
      </c>
      <c r="G503" s="39">
        <v>3243</v>
      </c>
      <c r="H503" s="39">
        <v>990</v>
      </c>
      <c r="I503" s="39">
        <v>1891</v>
      </c>
      <c r="J503" s="39">
        <v>96</v>
      </c>
      <c r="K503" s="39">
        <v>251</v>
      </c>
      <c r="L503" s="39">
        <v>4649</v>
      </c>
      <c r="M503" s="39">
        <v>11114</v>
      </c>
      <c r="N503" s="39">
        <v>8638</v>
      </c>
      <c r="O503" s="39">
        <v>5362</v>
      </c>
      <c r="P503" s="39">
        <v>8709</v>
      </c>
      <c r="Q503" s="39">
        <v>2654</v>
      </c>
      <c r="R503" s="13">
        <f t="shared" si="8"/>
        <v>21996</v>
      </c>
      <c r="T503" s="92"/>
      <c r="V503" s="50"/>
    </row>
    <row r="504" spans="1:22" ht="15.6" x14ac:dyDescent="0.3">
      <c r="A504" s="38">
        <v>38638</v>
      </c>
      <c r="B504" s="39">
        <v>2355</v>
      </c>
      <c r="C504" s="39">
        <v>4090</v>
      </c>
      <c r="D504" s="39">
        <v>313</v>
      </c>
      <c r="E504" s="39">
        <v>907</v>
      </c>
      <c r="F504" s="39">
        <v>1137</v>
      </c>
      <c r="G504" s="39">
        <v>3135</v>
      </c>
      <c r="H504" s="39">
        <v>777</v>
      </c>
      <c r="I504" s="39">
        <v>1379</v>
      </c>
      <c r="J504" s="39">
        <v>70</v>
      </c>
      <c r="K504" s="39">
        <v>326</v>
      </c>
      <c r="L504" s="39">
        <v>4651</v>
      </c>
      <c r="M504" s="39">
        <v>9837</v>
      </c>
      <c r="N504" s="39">
        <v>7380</v>
      </c>
      <c r="O504" s="39">
        <v>5343</v>
      </c>
      <c r="P504" s="39">
        <v>5987</v>
      </c>
      <c r="Q504" s="39">
        <v>2132</v>
      </c>
      <c r="R504" s="13">
        <f t="shared" si="8"/>
        <v>18018</v>
      </c>
      <c r="T504" s="92"/>
      <c r="V504" s="50"/>
    </row>
    <row r="505" spans="1:22" ht="15.6" x14ac:dyDescent="0.3">
      <c r="A505" s="38">
        <v>38281</v>
      </c>
      <c r="B505" s="39">
        <v>1650</v>
      </c>
      <c r="C505" s="39">
        <v>3950</v>
      </c>
      <c r="D505" s="39">
        <v>509</v>
      </c>
      <c r="E505" s="39">
        <v>1942</v>
      </c>
      <c r="F505" s="39">
        <v>1371</v>
      </c>
      <c r="G505" s="39">
        <v>3354</v>
      </c>
      <c r="H505" s="39">
        <v>995</v>
      </c>
      <c r="I505" s="39">
        <v>2045</v>
      </c>
      <c r="J505" s="39">
        <v>105</v>
      </c>
      <c r="K505" s="39">
        <v>262</v>
      </c>
      <c r="L505" s="39">
        <v>4640</v>
      </c>
      <c r="M505" s="39">
        <v>11553</v>
      </c>
      <c r="N505" s="39">
        <v>8532</v>
      </c>
      <c r="O505" s="39">
        <v>6558</v>
      </c>
      <c r="P505" s="39">
        <v>8598</v>
      </c>
      <c r="Q505" s="39">
        <v>3690</v>
      </c>
      <c r="R505" s="13">
        <f t="shared" si="8"/>
        <v>21770</v>
      </c>
      <c r="T505" s="92"/>
      <c r="V505" s="50"/>
    </row>
    <row r="506" spans="1:22" ht="15.6" x14ac:dyDescent="0.3">
      <c r="A506" s="38">
        <v>38645</v>
      </c>
      <c r="B506" s="39">
        <v>2156</v>
      </c>
      <c r="C506" s="39">
        <v>4329</v>
      </c>
      <c r="D506" s="39">
        <v>285</v>
      </c>
      <c r="E506" s="39">
        <v>936</v>
      </c>
      <c r="F506" s="39">
        <v>1112</v>
      </c>
      <c r="G506" s="39">
        <v>3316</v>
      </c>
      <c r="H506" s="39">
        <v>711</v>
      </c>
      <c r="I506" s="39">
        <v>1625</v>
      </c>
      <c r="J506" s="39">
        <v>68</v>
      </c>
      <c r="K506" s="39">
        <v>329</v>
      </c>
      <c r="L506" s="39">
        <v>4332</v>
      </c>
      <c r="M506" s="39">
        <v>10536</v>
      </c>
      <c r="N506" s="39">
        <v>7150</v>
      </c>
      <c r="O506" s="39">
        <v>6292</v>
      </c>
      <c r="P506" s="39">
        <v>5923</v>
      </c>
      <c r="Q506" s="39">
        <v>3038</v>
      </c>
      <c r="R506" s="13">
        <f t="shared" si="8"/>
        <v>17405</v>
      </c>
      <c r="T506" s="92"/>
      <c r="V506" s="50"/>
    </row>
    <row r="507" spans="1:22" ht="15.6" x14ac:dyDescent="0.3">
      <c r="A507" s="38">
        <v>38288</v>
      </c>
      <c r="B507" s="39">
        <v>1596</v>
      </c>
      <c r="C507" s="39">
        <v>4186</v>
      </c>
      <c r="D507" s="39">
        <v>506</v>
      </c>
      <c r="E507" s="39">
        <v>1968</v>
      </c>
      <c r="F507" s="39">
        <v>1314</v>
      </c>
      <c r="G507" s="39">
        <v>3518</v>
      </c>
      <c r="H507" s="39">
        <v>865</v>
      </c>
      <c r="I507" s="39">
        <v>2261</v>
      </c>
      <c r="J507" s="39">
        <v>100</v>
      </c>
      <c r="K507" s="39">
        <v>267</v>
      </c>
      <c r="L507" s="39">
        <v>4381</v>
      </c>
      <c r="M507" s="39">
        <v>12200</v>
      </c>
      <c r="N507" s="39">
        <v>9340</v>
      </c>
      <c r="O507" s="39">
        <v>7203</v>
      </c>
      <c r="P507" s="39">
        <v>7408</v>
      </c>
      <c r="Q507" s="39">
        <v>5359</v>
      </c>
      <c r="R507" s="13">
        <f t="shared" si="8"/>
        <v>21129</v>
      </c>
      <c r="T507" s="92"/>
      <c r="V507" s="50"/>
    </row>
    <row r="508" spans="1:22" ht="15.6" x14ac:dyDescent="0.3">
      <c r="A508" s="38">
        <v>38652</v>
      </c>
      <c r="B508" s="39">
        <v>1967</v>
      </c>
      <c r="C508" s="39">
        <v>4622</v>
      </c>
      <c r="D508" s="39">
        <v>283</v>
      </c>
      <c r="E508" s="39">
        <v>963</v>
      </c>
      <c r="F508" s="39">
        <v>1172</v>
      </c>
      <c r="G508" s="39">
        <v>3450</v>
      </c>
      <c r="H508" s="39">
        <v>695</v>
      </c>
      <c r="I508" s="39">
        <v>1716</v>
      </c>
      <c r="J508" s="39">
        <v>102</v>
      </c>
      <c r="K508" s="39">
        <v>332</v>
      </c>
      <c r="L508" s="39">
        <v>4219</v>
      </c>
      <c r="M508" s="39">
        <v>11083</v>
      </c>
      <c r="N508" s="39">
        <v>7354</v>
      </c>
      <c r="O508" s="39">
        <v>7306</v>
      </c>
      <c r="P508" s="39">
        <v>5673</v>
      </c>
      <c r="Q508" s="39">
        <v>4050</v>
      </c>
      <c r="R508" s="13">
        <f t="shared" si="8"/>
        <v>17246</v>
      </c>
      <c r="T508" s="92"/>
      <c r="V508" s="50"/>
    </row>
    <row r="509" spans="1:22" ht="15.6" x14ac:dyDescent="0.3">
      <c r="A509" s="38">
        <v>38295</v>
      </c>
      <c r="B509" s="39">
        <v>1556</v>
      </c>
      <c r="C509" s="39">
        <v>4413</v>
      </c>
      <c r="D509" s="39">
        <v>532</v>
      </c>
      <c r="E509" s="39">
        <v>1979</v>
      </c>
      <c r="F509" s="39">
        <v>1340</v>
      </c>
      <c r="G509" s="39">
        <v>3722</v>
      </c>
      <c r="H509" s="39">
        <v>915</v>
      </c>
      <c r="I509" s="39">
        <v>2404</v>
      </c>
      <c r="J509" s="39">
        <v>105</v>
      </c>
      <c r="K509" s="39">
        <v>272</v>
      </c>
      <c r="L509" s="39">
        <v>4449</v>
      </c>
      <c r="M509" s="39">
        <v>12789</v>
      </c>
      <c r="N509" s="39">
        <v>9053</v>
      </c>
      <c r="O509" s="39">
        <v>8321</v>
      </c>
      <c r="P509" s="39">
        <v>7116</v>
      </c>
      <c r="Q509" s="39">
        <v>6310</v>
      </c>
      <c r="R509" s="13">
        <f t="shared" si="8"/>
        <v>20618</v>
      </c>
      <c r="T509" s="92"/>
      <c r="V509" s="50"/>
    </row>
    <row r="510" spans="1:22" ht="15.6" x14ac:dyDescent="0.3">
      <c r="A510" s="38">
        <v>38659</v>
      </c>
      <c r="B510" s="39">
        <v>2861</v>
      </c>
      <c r="C510" s="39">
        <v>4738</v>
      </c>
      <c r="D510" s="39">
        <v>247</v>
      </c>
      <c r="E510" s="39">
        <v>1010</v>
      </c>
      <c r="F510" s="39">
        <v>1133</v>
      </c>
      <c r="G510" s="39">
        <v>3707</v>
      </c>
      <c r="H510" s="39">
        <v>828</v>
      </c>
      <c r="I510" s="39">
        <v>1743</v>
      </c>
      <c r="J510" s="39">
        <v>101</v>
      </c>
      <c r="K510" s="39">
        <v>332</v>
      </c>
      <c r="L510" s="39">
        <v>5169</v>
      </c>
      <c r="M510" s="39">
        <v>11530</v>
      </c>
      <c r="N510" s="39">
        <v>7315</v>
      </c>
      <c r="O510" s="39">
        <v>8226</v>
      </c>
      <c r="P510" s="39">
        <v>5242</v>
      </c>
      <c r="Q510" s="39">
        <v>5060</v>
      </c>
      <c r="R510" s="13">
        <f t="shared" si="8"/>
        <v>17726</v>
      </c>
      <c r="T510" s="92"/>
      <c r="V510" s="50"/>
    </row>
    <row r="511" spans="1:22" ht="15.6" x14ac:dyDescent="0.3">
      <c r="A511" s="38">
        <v>38302</v>
      </c>
      <c r="B511" s="39">
        <v>1714</v>
      </c>
      <c r="C511" s="39">
        <v>4524</v>
      </c>
      <c r="D511" s="39">
        <v>531</v>
      </c>
      <c r="E511" s="39">
        <v>2012</v>
      </c>
      <c r="F511" s="39">
        <v>1276</v>
      </c>
      <c r="G511" s="39">
        <v>3895</v>
      </c>
      <c r="H511" s="39">
        <v>855</v>
      </c>
      <c r="I511" s="39">
        <v>2552</v>
      </c>
      <c r="J511" s="39">
        <v>87</v>
      </c>
      <c r="K511" s="39">
        <v>294</v>
      </c>
      <c r="L511" s="39">
        <v>4463</v>
      </c>
      <c r="M511" s="39">
        <v>13278</v>
      </c>
      <c r="N511" s="39">
        <v>8741</v>
      </c>
      <c r="O511" s="39">
        <v>9358</v>
      </c>
      <c r="P511" s="39">
        <v>6767</v>
      </c>
      <c r="Q511" s="39">
        <v>7619</v>
      </c>
      <c r="R511" s="13">
        <f t="shared" si="8"/>
        <v>19971</v>
      </c>
      <c r="T511" s="92"/>
      <c r="V511" s="50"/>
    </row>
    <row r="512" spans="1:22" ht="15.6" x14ac:dyDescent="0.3">
      <c r="A512" s="38">
        <v>38666</v>
      </c>
      <c r="B512" s="39">
        <v>3083</v>
      </c>
      <c r="C512" s="39">
        <v>4841</v>
      </c>
      <c r="D512" s="39">
        <v>269</v>
      </c>
      <c r="E512" s="39">
        <v>1033</v>
      </c>
      <c r="F512" s="39">
        <v>1147</v>
      </c>
      <c r="G512" s="39">
        <v>3827</v>
      </c>
      <c r="H512" s="39">
        <v>765</v>
      </c>
      <c r="I512" s="39">
        <v>1838</v>
      </c>
      <c r="J512" s="39">
        <v>92</v>
      </c>
      <c r="K512" s="39">
        <v>353</v>
      </c>
      <c r="L512" s="39">
        <v>5356</v>
      </c>
      <c r="M512" s="39">
        <v>11892</v>
      </c>
      <c r="N512" s="39">
        <v>7748</v>
      </c>
      <c r="O512" s="39">
        <v>9284</v>
      </c>
      <c r="P512" s="39">
        <v>5147</v>
      </c>
      <c r="Q512" s="39">
        <v>5800</v>
      </c>
      <c r="R512" s="13">
        <f t="shared" si="8"/>
        <v>18251</v>
      </c>
      <c r="T512" s="92"/>
      <c r="V512" s="50"/>
    </row>
    <row r="513" spans="1:22" ht="15.6" x14ac:dyDescent="0.3">
      <c r="A513" s="38">
        <v>38309</v>
      </c>
      <c r="B513" s="39">
        <v>1726</v>
      </c>
      <c r="C513" s="39">
        <v>4718</v>
      </c>
      <c r="D513" s="39">
        <v>560</v>
      </c>
      <c r="E513" s="39">
        <v>2031</v>
      </c>
      <c r="F513" s="39">
        <v>1219</v>
      </c>
      <c r="G513" s="39">
        <v>4100</v>
      </c>
      <c r="H513" s="39">
        <v>735</v>
      </c>
      <c r="I513" s="39">
        <v>2688</v>
      </c>
      <c r="J513" s="39">
        <v>90</v>
      </c>
      <c r="K513" s="39">
        <v>294</v>
      </c>
      <c r="L513" s="39">
        <v>4331</v>
      </c>
      <c r="M513" s="39">
        <v>13831</v>
      </c>
      <c r="N513" s="39">
        <v>9141</v>
      </c>
      <c r="O513" s="39">
        <v>10258</v>
      </c>
      <c r="P513" s="39">
        <v>6786</v>
      </c>
      <c r="Q513" s="39">
        <v>8938</v>
      </c>
      <c r="R513" s="13">
        <f t="shared" si="8"/>
        <v>20258</v>
      </c>
      <c r="T513" s="92"/>
      <c r="V513" s="50"/>
    </row>
    <row r="514" spans="1:22" ht="15.6" x14ac:dyDescent="0.3">
      <c r="A514" s="38">
        <v>38673</v>
      </c>
      <c r="B514" s="39">
        <v>2950</v>
      </c>
      <c r="C514" s="39">
        <v>5045</v>
      </c>
      <c r="D514" s="39">
        <v>272</v>
      </c>
      <c r="E514" s="39">
        <v>1083</v>
      </c>
      <c r="F514" s="39">
        <v>1209</v>
      </c>
      <c r="G514" s="39">
        <v>3962</v>
      </c>
      <c r="H514" s="39">
        <v>803</v>
      </c>
      <c r="I514" s="39">
        <v>1915</v>
      </c>
      <c r="J514" s="39">
        <v>103</v>
      </c>
      <c r="K514" s="39">
        <v>361</v>
      </c>
      <c r="L514" s="39">
        <v>5337</v>
      </c>
      <c r="M514" s="39">
        <v>12365</v>
      </c>
      <c r="N514" s="39">
        <v>7814</v>
      </c>
      <c r="O514" s="39">
        <v>10251</v>
      </c>
      <c r="P514" s="39">
        <v>4384</v>
      </c>
      <c r="Q514" s="39">
        <v>6736</v>
      </c>
      <c r="R514" s="13">
        <f t="shared" si="8"/>
        <v>17535</v>
      </c>
      <c r="T514" s="92"/>
      <c r="V514" s="50"/>
    </row>
    <row r="515" spans="1:22" ht="15.6" x14ac:dyDescent="0.3">
      <c r="A515" s="38">
        <v>38316</v>
      </c>
      <c r="B515" s="39">
        <v>1580</v>
      </c>
      <c r="C515" s="39">
        <v>4910</v>
      </c>
      <c r="D515" s="39">
        <v>512</v>
      </c>
      <c r="E515" s="39">
        <v>2090</v>
      </c>
      <c r="F515" s="39">
        <v>1205</v>
      </c>
      <c r="G515" s="39">
        <v>4182</v>
      </c>
      <c r="H515" s="39">
        <v>757</v>
      </c>
      <c r="I515" s="39">
        <v>2848</v>
      </c>
      <c r="J515" s="39">
        <v>100</v>
      </c>
      <c r="K515" s="39">
        <v>312</v>
      </c>
      <c r="L515" s="39">
        <v>4154</v>
      </c>
      <c r="M515" s="39">
        <v>14342</v>
      </c>
      <c r="N515" s="39">
        <v>8917</v>
      </c>
      <c r="O515" s="39">
        <v>11065</v>
      </c>
      <c r="P515" s="39">
        <v>6297</v>
      </c>
      <c r="Q515" s="39">
        <v>9834</v>
      </c>
      <c r="R515" s="13">
        <f t="shared" si="8"/>
        <v>19368</v>
      </c>
      <c r="T515" s="92"/>
      <c r="V515" s="50"/>
    </row>
    <row r="516" spans="1:22" ht="15.6" x14ac:dyDescent="0.3">
      <c r="A516" s="38">
        <v>38680</v>
      </c>
      <c r="B516" s="39">
        <v>2738</v>
      </c>
      <c r="C516" s="39">
        <v>5339</v>
      </c>
      <c r="D516" s="39">
        <v>297</v>
      </c>
      <c r="E516" s="39">
        <v>1100</v>
      </c>
      <c r="F516" s="39">
        <v>1089</v>
      </c>
      <c r="G516" s="39">
        <v>4120</v>
      </c>
      <c r="H516" s="39">
        <v>822</v>
      </c>
      <c r="I516" s="39">
        <v>1975</v>
      </c>
      <c r="J516" s="39">
        <v>95</v>
      </c>
      <c r="K516" s="39">
        <v>361</v>
      </c>
      <c r="L516" s="39">
        <v>5041</v>
      </c>
      <c r="M516" s="39">
        <v>12890</v>
      </c>
      <c r="N516" s="39">
        <v>7759</v>
      </c>
      <c r="O516" s="39">
        <v>10917</v>
      </c>
      <c r="P516" s="39">
        <v>3926</v>
      </c>
      <c r="Q516" s="39">
        <v>7565</v>
      </c>
      <c r="R516" s="13">
        <f t="shared" si="8"/>
        <v>16726</v>
      </c>
      <c r="T516" s="92"/>
      <c r="V516" s="50"/>
    </row>
    <row r="517" spans="1:22" ht="15.6" x14ac:dyDescent="0.3">
      <c r="A517" s="38">
        <v>38323</v>
      </c>
      <c r="B517" s="39">
        <v>1511</v>
      </c>
      <c r="C517" s="39">
        <v>5149</v>
      </c>
      <c r="D517" s="39">
        <v>493</v>
      </c>
      <c r="E517" s="39">
        <v>2142</v>
      </c>
      <c r="F517" s="39">
        <v>1293</v>
      </c>
      <c r="G517" s="39">
        <v>4332</v>
      </c>
      <c r="H517" s="39">
        <v>730</v>
      </c>
      <c r="I517" s="39">
        <v>2905</v>
      </c>
      <c r="J517" s="39">
        <v>116</v>
      </c>
      <c r="K517" s="39">
        <v>334</v>
      </c>
      <c r="L517" s="39">
        <v>4143</v>
      </c>
      <c r="M517" s="39">
        <v>14863</v>
      </c>
      <c r="N517" s="39">
        <v>8624</v>
      </c>
      <c r="O517" s="39">
        <v>12273</v>
      </c>
      <c r="P517" s="39">
        <v>5755</v>
      </c>
      <c r="Q517" s="39">
        <v>10822</v>
      </c>
      <c r="R517" s="13">
        <f t="shared" si="8"/>
        <v>18522</v>
      </c>
      <c r="T517" s="92"/>
      <c r="V517" s="50"/>
    </row>
    <row r="518" spans="1:22" ht="15.6" x14ac:dyDescent="0.3">
      <c r="A518" s="38">
        <v>38687</v>
      </c>
      <c r="B518" s="39">
        <v>2728</v>
      </c>
      <c r="C518" s="39">
        <v>5615</v>
      </c>
      <c r="D518" s="39">
        <v>288</v>
      </c>
      <c r="E518" s="39">
        <v>1124</v>
      </c>
      <c r="F518" s="39">
        <v>1067</v>
      </c>
      <c r="G518" s="39">
        <v>4236</v>
      </c>
      <c r="H518" s="39">
        <v>824</v>
      </c>
      <c r="I518" s="39">
        <v>2010</v>
      </c>
      <c r="J518" s="39">
        <v>77</v>
      </c>
      <c r="K518" s="39">
        <v>396</v>
      </c>
      <c r="L518" s="39">
        <v>5001</v>
      </c>
      <c r="M518" s="39">
        <v>13381</v>
      </c>
      <c r="N518" s="39">
        <v>7432</v>
      </c>
      <c r="O518" s="39">
        <v>11939</v>
      </c>
      <c r="P518" s="39">
        <v>4079</v>
      </c>
      <c r="Q518" s="39">
        <v>8324</v>
      </c>
      <c r="R518" s="13">
        <f t="shared" si="8"/>
        <v>16512</v>
      </c>
      <c r="T518" s="92"/>
      <c r="V518" s="50"/>
    </row>
    <row r="519" spans="1:22" ht="15.6" x14ac:dyDescent="0.3">
      <c r="A519" s="38">
        <v>38330</v>
      </c>
      <c r="B519" s="39">
        <v>1498</v>
      </c>
      <c r="C519" s="39">
        <v>5347</v>
      </c>
      <c r="D519" s="39">
        <v>514</v>
      </c>
      <c r="E519" s="39">
        <v>2171</v>
      </c>
      <c r="F519" s="39">
        <v>1255</v>
      </c>
      <c r="G519" s="39">
        <v>4485</v>
      </c>
      <c r="H519" s="39">
        <v>749</v>
      </c>
      <c r="I519" s="39">
        <v>2942</v>
      </c>
      <c r="J519" s="39">
        <v>74</v>
      </c>
      <c r="K519" s="39">
        <v>366</v>
      </c>
      <c r="L519" s="39">
        <v>4088</v>
      </c>
      <c r="M519" s="39">
        <v>15312</v>
      </c>
      <c r="N519" s="39">
        <v>8113</v>
      </c>
      <c r="O519" s="39">
        <v>13421</v>
      </c>
      <c r="P519" s="39">
        <v>5780</v>
      </c>
      <c r="Q519" s="39">
        <v>11652</v>
      </c>
      <c r="R519" s="13">
        <f t="shared" si="8"/>
        <v>17981</v>
      </c>
      <c r="T519" s="92"/>
      <c r="V519" s="50"/>
    </row>
    <row r="520" spans="1:22" ht="15.6" x14ac:dyDescent="0.3">
      <c r="A520" s="38">
        <v>38694</v>
      </c>
      <c r="B520" s="39">
        <v>2807</v>
      </c>
      <c r="C520" s="39">
        <v>5796</v>
      </c>
      <c r="D520" s="39">
        <v>292</v>
      </c>
      <c r="E520" s="39">
        <v>1156</v>
      </c>
      <c r="F520" s="39">
        <v>1092</v>
      </c>
      <c r="G520" s="39">
        <v>4452</v>
      </c>
      <c r="H520" s="39">
        <v>793</v>
      </c>
      <c r="I520" s="39">
        <v>2216</v>
      </c>
      <c r="J520" s="39">
        <v>35</v>
      </c>
      <c r="K520" s="39">
        <v>438</v>
      </c>
      <c r="L520" s="39">
        <v>5018</v>
      </c>
      <c r="M520" s="39">
        <v>14059</v>
      </c>
      <c r="N520" s="39">
        <v>7334</v>
      </c>
      <c r="O520" s="39">
        <v>12957</v>
      </c>
      <c r="P520" s="39">
        <v>3944</v>
      </c>
      <c r="Q520" s="39">
        <v>8963</v>
      </c>
      <c r="R520" s="13">
        <f t="shared" si="8"/>
        <v>16296</v>
      </c>
      <c r="T520" s="92"/>
      <c r="V520" s="50"/>
    </row>
    <row r="521" spans="1:22" ht="15.6" x14ac:dyDescent="0.3">
      <c r="A521" s="38">
        <v>38337</v>
      </c>
      <c r="B521" s="39">
        <v>1700</v>
      </c>
      <c r="C521" s="39">
        <v>5459</v>
      </c>
      <c r="D521" s="39">
        <v>495</v>
      </c>
      <c r="E521" s="39">
        <v>2249</v>
      </c>
      <c r="F521" s="39">
        <v>1250</v>
      </c>
      <c r="G521" s="39">
        <v>4643</v>
      </c>
      <c r="H521" s="39">
        <v>776</v>
      </c>
      <c r="I521" s="39">
        <v>2993</v>
      </c>
      <c r="J521" s="39">
        <v>78</v>
      </c>
      <c r="K521" s="39">
        <v>366</v>
      </c>
      <c r="L521" s="39">
        <v>4299</v>
      </c>
      <c r="M521" s="39">
        <v>15710</v>
      </c>
      <c r="N521" s="39">
        <v>7770</v>
      </c>
      <c r="O521" s="39">
        <v>14490</v>
      </c>
      <c r="P521" s="39">
        <v>5692</v>
      </c>
      <c r="Q521" s="39">
        <v>12897</v>
      </c>
      <c r="R521" s="13">
        <f t="shared" si="8"/>
        <v>17761</v>
      </c>
      <c r="T521" s="92"/>
      <c r="V521" s="50"/>
    </row>
    <row r="522" spans="1:22" ht="15.6" x14ac:dyDescent="0.3">
      <c r="A522" s="38">
        <v>38701</v>
      </c>
      <c r="B522" s="39">
        <v>2868</v>
      </c>
      <c r="C522" s="39">
        <v>5932</v>
      </c>
      <c r="D522" s="39">
        <v>279</v>
      </c>
      <c r="E522" s="39">
        <v>1207</v>
      </c>
      <c r="F522" s="39">
        <v>1139</v>
      </c>
      <c r="G522" s="39">
        <v>4556</v>
      </c>
      <c r="H522" s="39">
        <v>800</v>
      </c>
      <c r="I522" s="39">
        <v>2309</v>
      </c>
      <c r="J522" s="39">
        <v>30</v>
      </c>
      <c r="K522" s="39">
        <v>480</v>
      </c>
      <c r="L522" s="39">
        <v>5116</v>
      </c>
      <c r="M522" s="39">
        <v>14484</v>
      </c>
      <c r="N522" s="39">
        <v>7037</v>
      </c>
      <c r="O522" s="39">
        <v>14138</v>
      </c>
      <c r="P522" s="39">
        <v>4004</v>
      </c>
      <c r="Q522" s="39">
        <v>9642</v>
      </c>
      <c r="R522" s="13">
        <f t="shared" si="8"/>
        <v>16157</v>
      </c>
      <c r="T522" s="92"/>
      <c r="V522" s="50"/>
    </row>
    <row r="523" spans="1:22" ht="15.6" x14ac:dyDescent="0.3">
      <c r="A523" s="38">
        <v>38344</v>
      </c>
      <c r="B523" s="39">
        <v>1610</v>
      </c>
      <c r="C523" s="39">
        <v>5672</v>
      </c>
      <c r="D523" s="39">
        <v>492</v>
      </c>
      <c r="E523" s="39">
        <v>2321</v>
      </c>
      <c r="F523" s="39">
        <v>1181</v>
      </c>
      <c r="G523" s="39">
        <v>4759</v>
      </c>
      <c r="H523" s="39">
        <v>738</v>
      </c>
      <c r="I523" s="39">
        <v>3079</v>
      </c>
      <c r="J523" s="39">
        <v>128</v>
      </c>
      <c r="K523" s="39">
        <v>366</v>
      </c>
      <c r="L523" s="39">
        <v>4148</v>
      </c>
      <c r="M523" s="39">
        <v>16196</v>
      </c>
      <c r="N523" s="39">
        <v>7496</v>
      </c>
      <c r="O523" s="39">
        <v>15461</v>
      </c>
      <c r="P523" s="39">
        <v>5744</v>
      </c>
      <c r="Q523" s="39">
        <v>13717</v>
      </c>
      <c r="R523" s="13">
        <f t="shared" si="8"/>
        <v>17388</v>
      </c>
      <c r="T523" s="92"/>
      <c r="V523" s="50"/>
    </row>
    <row r="524" spans="1:22" ht="15.6" x14ac:dyDescent="0.3">
      <c r="A524" s="38">
        <v>38708</v>
      </c>
      <c r="B524" s="39">
        <v>2719</v>
      </c>
      <c r="C524" s="39">
        <v>6202</v>
      </c>
      <c r="D524" s="39">
        <v>291</v>
      </c>
      <c r="E524" s="39">
        <v>1213</v>
      </c>
      <c r="F524" s="39">
        <v>1092</v>
      </c>
      <c r="G524" s="39">
        <v>4727</v>
      </c>
      <c r="H524" s="39">
        <v>704</v>
      </c>
      <c r="I524" s="39">
        <v>2476</v>
      </c>
      <c r="J524" s="39">
        <v>28</v>
      </c>
      <c r="K524" s="39">
        <v>504</v>
      </c>
      <c r="L524" s="39">
        <v>4834</v>
      </c>
      <c r="M524" s="39">
        <v>15122</v>
      </c>
      <c r="N524" s="39">
        <v>6619</v>
      </c>
      <c r="O524" s="39">
        <v>14916</v>
      </c>
      <c r="P524" s="39">
        <v>4286</v>
      </c>
      <c r="Q524" s="39">
        <v>10250</v>
      </c>
      <c r="R524" s="13">
        <f t="shared" si="8"/>
        <v>15739</v>
      </c>
      <c r="T524" s="92"/>
      <c r="V524" s="50"/>
    </row>
    <row r="525" spans="1:22" ht="15.6" x14ac:dyDescent="0.3">
      <c r="A525" s="38">
        <v>38351</v>
      </c>
      <c r="B525" s="39">
        <v>1482</v>
      </c>
      <c r="C525" s="39">
        <v>5825</v>
      </c>
      <c r="D525" s="39">
        <v>412</v>
      </c>
      <c r="E525" s="39">
        <v>2401</v>
      </c>
      <c r="F525" s="39">
        <v>1054</v>
      </c>
      <c r="G525" s="39">
        <v>4908</v>
      </c>
      <c r="H525" s="39">
        <v>768</v>
      </c>
      <c r="I525" s="39">
        <v>3099</v>
      </c>
      <c r="J525" s="39">
        <v>115</v>
      </c>
      <c r="K525" s="39">
        <v>372</v>
      </c>
      <c r="L525" s="39">
        <v>3831</v>
      </c>
      <c r="M525" s="39">
        <v>16605</v>
      </c>
      <c r="N525" s="39">
        <v>6975</v>
      </c>
      <c r="O525" s="39">
        <v>16413</v>
      </c>
      <c r="P525" s="39">
        <v>5434</v>
      </c>
      <c r="Q525" s="39">
        <v>14676</v>
      </c>
      <c r="R525" s="13">
        <f t="shared" ref="R525:R588" si="9">P525+N525+L525</f>
        <v>16240</v>
      </c>
      <c r="T525" s="92"/>
      <c r="V525" s="50"/>
    </row>
    <row r="526" spans="1:22" ht="15.6" x14ac:dyDescent="0.3">
      <c r="A526" s="38">
        <v>38715</v>
      </c>
      <c r="B526" s="39">
        <v>2692</v>
      </c>
      <c r="C526" s="39">
        <v>6320</v>
      </c>
      <c r="D526" s="39">
        <v>307</v>
      </c>
      <c r="E526" s="39">
        <v>1230</v>
      </c>
      <c r="F526" s="39">
        <v>1036</v>
      </c>
      <c r="G526" s="39">
        <v>4825</v>
      </c>
      <c r="H526" s="39">
        <v>661</v>
      </c>
      <c r="I526" s="39">
        <v>2571</v>
      </c>
      <c r="J526" s="39">
        <v>31</v>
      </c>
      <c r="K526" s="39">
        <v>508</v>
      </c>
      <c r="L526" s="39">
        <v>4727</v>
      </c>
      <c r="M526" s="39">
        <v>15453</v>
      </c>
      <c r="N526" s="39">
        <v>5991</v>
      </c>
      <c r="O526" s="39">
        <v>16073</v>
      </c>
      <c r="P526" s="39">
        <v>4375</v>
      </c>
      <c r="Q526" s="39">
        <v>10623</v>
      </c>
      <c r="R526" s="13">
        <f t="shared" si="9"/>
        <v>15093</v>
      </c>
      <c r="T526" s="92"/>
      <c r="V526" s="50"/>
    </row>
    <row r="527" spans="1:22" ht="15.6" x14ac:dyDescent="0.3">
      <c r="A527" s="38">
        <v>38358</v>
      </c>
      <c r="B527" s="39">
        <v>1479</v>
      </c>
      <c r="C527" s="39">
        <v>5960</v>
      </c>
      <c r="D527" s="39">
        <v>367</v>
      </c>
      <c r="E527" s="39">
        <v>2451</v>
      </c>
      <c r="F527" s="39">
        <v>1096</v>
      </c>
      <c r="G527" s="39">
        <v>5051</v>
      </c>
      <c r="H527" s="39">
        <v>735</v>
      </c>
      <c r="I527" s="39">
        <v>3211</v>
      </c>
      <c r="J527" s="39">
        <v>115</v>
      </c>
      <c r="K527" s="39">
        <v>383</v>
      </c>
      <c r="L527" s="39">
        <v>3792</v>
      </c>
      <c r="M527" s="39">
        <v>17056</v>
      </c>
      <c r="N527" s="39">
        <v>6999</v>
      </c>
      <c r="O527" s="39">
        <v>17047</v>
      </c>
      <c r="P527" s="39">
        <v>5692</v>
      </c>
      <c r="Q527" s="39">
        <v>15483</v>
      </c>
      <c r="R527" s="13">
        <f t="shared" si="9"/>
        <v>16483</v>
      </c>
      <c r="T527" s="92"/>
      <c r="V527" s="50"/>
    </row>
    <row r="528" spans="1:22" ht="15.6" x14ac:dyDescent="0.3">
      <c r="A528" s="38">
        <v>38722</v>
      </c>
      <c r="B528" s="39">
        <v>2413</v>
      </c>
      <c r="C528" s="39">
        <v>6701</v>
      </c>
      <c r="D528" s="39">
        <v>337</v>
      </c>
      <c r="E528" s="39">
        <v>1277</v>
      </c>
      <c r="F528" s="39">
        <v>1003</v>
      </c>
      <c r="G528" s="39">
        <v>4935</v>
      </c>
      <c r="H528" s="39">
        <v>657</v>
      </c>
      <c r="I528" s="39">
        <v>2607</v>
      </c>
      <c r="J528" s="39">
        <v>84</v>
      </c>
      <c r="K528" s="39">
        <v>509</v>
      </c>
      <c r="L528" s="39">
        <v>4494</v>
      </c>
      <c r="M528" s="39">
        <v>16029</v>
      </c>
      <c r="N528" s="39">
        <v>5905</v>
      </c>
      <c r="O528" s="39">
        <v>16731</v>
      </c>
      <c r="P528" s="39">
        <v>4149</v>
      </c>
      <c r="Q528" s="39">
        <v>11297</v>
      </c>
      <c r="R528" s="13">
        <f t="shared" si="9"/>
        <v>14548</v>
      </c>
      <c r="T528" s="92"/>
      <c r="V528" s="50"/>
    </row>
    <row r="529" spans="1:22" ht="15.6" x14ac:dyDescent="0.3">
      <c r="A529" s="38">
        <v>38365</v>
      </c>
      <c r="B529" s="39">
        <v>1448</v>
      </c>
      <c r="C529" s="39">
        <v>6111</v>
      </c>
      <c r="D529" s="39">
        <v>383</v>
      </c>
      <c r="E529" s="39">
        <v>2472</v>
      </c>
      <c r="F529" s="39">
        <v>1230</v>
      </c>
      <c r="G529" s="39">
        <v>5111</v>
      </c>
      <c r="H529" s="39">
        <v>686</v>
      </c>
      <c r="I529" s="39">
        <v>3320</v>
      </c>
      <c r="J529" s="39">
        <v>129</v>
      </c>
      <c r="K529" s="39">
        <v>383</v>
      </c>
      <c r="L529" s="39">
        <v>3874</v>
      </c>
      <c r="M529" s="39">
        <v>17397</v>
      </c>
      <c r="N529" s="39">
        <v>7157</v>
      </c>
      <c r="O529" s="39">
        <v>17798</v>
      </c>
      <c r="P529" s="39">
        <v>5732</v>
      </c>
      <c r="Q529" s="39">
        <v>16303</v>
      </c>
      <c r="R529" s="13">
        <f t="shared" si="9"/>
        <v>16763</v>
      </c>
      <c r="T529" s="92"/>
      <c r="V529" s="50"/>
    </row>
    <row r="530" spans="1:22" ht="15.6" x14ac:dyDescent="0.3">
      <c r="A530" s="38">
        <v>38729</v>
      </c>
      <c r="B530" s="39">
        <v>2319</v>
      </c>
      <c r="C530" s="39">
        <v>6893</v>
      </c>
      <c r="D530" s="39">
        <v>309</v>
      </c>
      <c r="E530" s="39">
        <v>1311</v>
      </c>
      <c r="F530" s="39">
        <v>1067</v>
      </c>
      <c r="G530" s="39">
        <v>5010</v>
      </c>
      <c r="H530" s="39">
        <v>732</v>
      </c>
      <c r="I530" s="39">
        <v>2620</v>
      </c>
      <c r="J530" s="39">
        <v>97</v>
      </c>
      <c r="K530" s="39">
        <v>516</v>
      </c>
      <c r="L530" s="39">
        <v>4525</v>
      </c>
      <c r="M530" s="39">
        <v>16350</v>
      </c>
      <c r="N530" s="39">
        <v>6184</v>
      </c>
      <c r="O530" s="39">
        <v>17657</v>
      </c>
      <c r="P530" s="39">
        <v>4870</v>
      </c>
      <c r="Q530" s="39">
        <v>11848</v>
      </c>
      <c r="R530" s="13">
        <f t="shared" si="9"/>
        <v>15579</v>
      </c>
      <c r="T530" s="92"/>
      <c r="V530" s="50"/>
    </row>
    <row r="531" spans="1:22" ht="15.6" x14ac:dyDescent="0.3">
      <c r="A531" s="38">
        <v>38372</v>
      </c>
      <c r="B531" s="39">
        <v>1386</v>
      </c>
      <c r="C531" s="39">
        <v>6305</v>
      </c>
      <c r="D531" s="39">
        <v>392</v>
      </c>
      <c r="E531" s="39">
        <v>2518</v>
      </c>
      <c r="F531" s="39">
        <v>1192</v>
      </c>
      <c r="G531" s="39">
        <v>5247</v>
      </c>
      <c r="H531" s="39">
        <v>590</v>
      </c>
      <c r="I531" s="39">
        <v>3498</v>
      </c>
      <c r="J531" s="39">
        <v>105</v>
      </c>
      <c r="K531" s="39">
        <v>408</v>
      </c>
      <c r="L531" s="39">
        <v>3664</v>
      </c>
      <c r="M531" s="39">
        <v>17976</v>
      </c>
      <c r="N531" s="39">
        <v>6840</v>
      </c>
      <c r="O531" s="39">
        <v>18878</v>
      </c>
      <c r="P531" s="39">
        <v>5116</v>
      </c>
      <c r="Q531" s="39">
        <v>17439</v>
      </c>
      <c r="R531" s="13">
        <f t="shared" si="9"/>
        <v>15620</v>
      </c>
      <c r="T531" s="92"/>
      <c r="V531" s="50"/>
    </row>
    <row r="532" spans="1:22" ht="15.6" x14ac:dyDescent="0.3">
      <c r="A532" s="38">
        <v>38736</v>
      </c>
      <c r="B532" s="39">
        <v>2159</v>
      </c>
      <c r="C532" s="39">
        <v>7121</v>
      </c>
      <c r="D532" s="39">
        <v>310</v>
      </c>
      <c r="E532" s="39">
        <v>1364</v>
      </c>
      <c r="F532" s="39">
        <v>1083</v>
      </c>
      <c r="G532" s="39">
        <v>5143</v>
      </c>
      <c r="H532" s="39">
        <v>742</v>
      </c>
      <c r="I532" s="39">
        <v>2694</v>
      </c>
      <c r="J532" s="39">
        <v>116</v>
      </c>
      <c r="K532" s="39">
        <v>517</v>
      </c>
      <c r="L532" s="39">
        <v>4410</v>
      </c>
      <c r="M532" s="39">
        <v>16840</v>
      </c>
      <c r="N532" s="39">
        <v>7416</v>
      </c>
      <c r="O532" s="39">
        <v>18583</v>
      </c>
      <c r="P532" s="39">
        <v>4524</v>
      </c>
      <c r="Q532" s="39">
        <v>12716</v>
      </c>
      <c r="R532" s="13">
        <f t="shared" si="9"/>
        <v>16350</v>
      </c>
      <c r="T532" s="92"/>
      <c r="V532" s="50"/>
    </row>
    <row r="533" spans="1:22" ht="15.6" x14ac:dyDescent="0.3">
      <c r="A533" s="38">
        <v>38379</v>
      </c>
      <c r="B533" s="39">
        <v>1562</v>
      </c>
      <c r="C533" s="39">
        <v>6490</v>
      </c>
      <c r="D533" s="39">
        <v>389</v>
      </c>
      <c r="E533" s="39">
        <v>2576</v>
      </c>
      <c r="F533" s="39">
        <v>1220</v>
      </c>
      <c r="G533" s="39">
        <v>5407</v>
      </c>
      <c r="H533" s="39">
        <v>604</v>
      </c>
      <c r="I533" s="39">
        <v>3574</v>
      </c>
      <c r="J533" s="39">
        <v>111</v>
      </c>
      <c r="K533" s="39">
        <v>418</v>
      </c>
      <c r="L533" s="39">
        <v>3886</v>
      </c>
      <c r="M533" s="39">
        <v>18465</v>
      </c>
      <c r="N533" s="39">
        <v>6257</v>
      </c>
      <c r="O533" s="39">
        <v>19755</v>
      </c>
      <c r="P533" s="39">
        <v>4951</v>
      </c>
      <c r="Q533" s="39">
        <v>18152</v>
      </c>
      <c r="R533" s="13">
        <f t="shared" si="9"/>
        <v>15094</v>
      </c>
      <c r="T533" s="92"/>
      <c r="V533" s="50"/>
    </row>
    <row r="534" spans="1:22" ht="15.6" x14ac:dyDescent="0.3">
      <c r="A534" s="38">
        <v>38743</v>
      </c>
      <c r="B534" s="39">
        <v>2039</v>
      </c>
      <c r="C534" s="39">
        <v>7386</v>
      </c>
      <c r="D534" s="39">
        <v>264</v>
      </c>
      <c r="E534" s="39">
        <v>1383</v>
      </c>
      <c r="F534" s="39">
        <v>1057</v>
      </c>
      <c r="G534" s="39">
        <v>5297</v>
      </c>
      <c r="H534" s="39">
        <v>700</v>
      </c>
      <c r="I534" s="39">
        <v>2829</v>
      </c>
      <c r="J534" s="39">
        <v>126</v>
      </c>
      <c r="K534" s="39">
        <v>528</v>
      </c>
      <c r="L534" s="39">
        <v>4185</v>
      </c>
      <c r="M534" s="39">
        <v>17422</v>
      </c>
      <c r="N534" s="39">
        <v>7858</v>
      </c>
      <c r="O534" s="39">
        <v>19502</v>
      </c>
      <c r="P534" s="39">
        <v>4403</v>
      </c>
      <c r="Q534" s="39">
        <v>13284</v>
      </c>
      <c r="R534" s="13">
        <f t="shared" si="9"/>
        <v>16446</v>
      </c>
      <c r="T534" s="92"/>
      <c r="V534" s="50"/>
    </row>
    <row r="535" spans="1:22" ht="15.6" x14ac:dyDescent="0.3">
      <c r="A535" s="38">
        <v>38386</v>
      </c>
      <c r="B535" s="39">
        <v>1640</v>
      </c>
      <c r="C535" s="39">
        <v>6601</v>
      </c>
      <c r="D535" s="39">
        <v>389</v>
      </c>
      <c r="E535" s="39">
        <v>2612</v>
      </c>
      <c r="F535" s="39">
        <v>1249</v>
      </c>
      <c r="G535" s="39">
        <v>5569</v>
      </c>
      <c r="H535" s="39">
        <v>616</v>
      </c>
      <c r="I535" s="39">
        <v>3616</v>
      </c>
      <c r="J535" s="39">
        <v>114</v>
      </c>
      <c r="K535" s="39">
        <v>418</v>
      </c>
      <c r="L535" s="39">
        <v>4007</v>
      </c>
      <c r="M535" s="39">
        <v>18817</v>
      </c>
      <c r="N535" s="39">
        <v>6744</v>
      </c>
      <c r="O535" s="39">
        <v>19755</v>
      </c>
      <c r="P535" s="39">
        <v>4807</v>
      </c>
      <c r="Q535" s="39">
        <v>18846</v>
      </c>
      <c r="R535" s="13">
        <f t="shared" si="9"/>
        <v>15558</v>
      </c>
      <c r="T535" s="92"/>
      <c r="V535" s="50"/>
    </row>
    <row r="536" spans="1:22" ht="15.6" x14ac:dyDescent="0.3">
      <c r="A536" s="38">
        <v>38750</v>
      </c>
      <c r="B536" s="39">
        <v>1751</v>
      </c>
      <c r="C536" s="39">
        <v>7725</v>
      </c>
      <c r="D536" s="39">
        <v>299</v>
      </c>
      <c r="E536" s="39">
        <v>1424</v>
      </c>
      <c r="F536" s="39">
        <v>1057</v>
      </c>
      <c r="G536" s="39">
        <v>5431</v>
      </c>
      <c r="H536" s="39">
        <v>687</v>
      </c>
      <c r="I536" s="39">
        <v>2920</v>
      </c>
      <c r="J536" s="39">
        <v>104</v>
      </c>
      <c r="K536" s="39">
        <v>555</v>
      </c>
      <c r="L536" s="39">
        <v>3898</v>
      </c>
      <c r="M536" s="39">
        <v>18055</v>
      </c>
      <c r="N536" s="39">
        <v>8455</v>
      </c>
      <c r="O536" s="39">
        <v>20263</v>
      </c>
      <c r="P536" s="39">
        <v>4247</v>
      </c>
      <c r="Q536" s="39">
        <v>13957</v>
      </c>
      <c r="R536" s="13">
        <f t="shared" si="9"/>
        <v>16600</v>
      </c>
      <c r="T536" s="92"/>
      <c r="V536" s="50"/>
    </row>
    <row r="537" spans="1:22" ht="15.6" x14ac:dyDescent="0.3">
      <c r="A537" s="38">
        <v>38393</v>
      </c>
      <c r="B537" s="39">
        <v>1763</v>
      </c>
      <c r="C537" s="39">
        <v>6749</v>
      </c>
      <c r="D537" s="39">
        <v>379</v>
      </c>
      <c r="E537" s="39">
        <v>2679</v>
      </c>
      <c r="F537" s="39">
        <v>1297</v>
      </c>
      <c r="G537" s="39">
        <v>5660</v>
      </c>
      <c r="H537" s="39">
        <v>597</v>
      </c>
      <c r="I537" s="39">
        <v>3680</v>
      </c>
      <c r="J537" s="39">
        <v>102</v>
      </c>
      <c r="K537" s="39">
        <v>466</v>
      </c>
      <c r="L537" s="39">
        <v>4138</v>
      </c>
      <c r="M537" s="39">
        <v>19234</v>
      </c>
      <c r="N537" s="39">
        <v>6769</v>
      </c>
      <c r="O537" s="39">
        <v>21024</v>
      </c>
      <c r="P537" s="39">
        <v>4387</v>
      </c>
      <c r="Q537" s="39">
        <v>19645</v>
      </c>
      <c r="R537" s="13">
        <f t="shared" si="9"/>
        <v>15294</v>
      </c>
      <c r="T537" s="92"/>
      <c r="V537" s="50"/>
    </row>
    <row r="538" spans="1:22" ht="15.6" x14ac:dyDescent="0.3">
      <c r="A538" s="38">
        <v>38757</v>
      </c>
      <c r="B538" s="39">
        <v>1644</v>
      </c>
      <c r="C538" s="39">
        <v>7948</v>
      </c>
      <c r="D538" s="39">
        <v>344</v>
      </c>
      <c r="E538" s="39">
        <v>1467</v>
      </c>
      <c r="F538" s="39">
        <v>1170</v>
      </c>
      <c r="G538" s="39">
        <v>5533</v>
      </c>
      <c r="H538" s="39">
        <v>696</v>
      </c>
      <c r="I538" s="39">
        <v>3034</v>
      </c>
      <c r="J538" s="39">
        <v>147</v>
      </c>
      <c r="K538" s="39">
        <v>565</v>
      </c>
      <c r="L538" s="39">
        <v>3999</v>
      </c>
      <c r="M538" s="39">
        <v>18547</v>
      </c>
      <c r="N538" s="39">
        <v>8829</v>
      </c>
      <c r="O538" s="39">
        <v>21340</v>
      </c>
      <c r="P538" s="39">
        <v>3788</v>
      </c>
      <c r="Q538" s="39">
        <v>14946</v>
      </c>
      <c r="R538" s="13">
        <f t="shared" si="9"/>
        <v>16616</v>
      </c>
      <c r="T538" s="92"/>
      <c r="V538" s="50"/>
    </row>
    <row r="539" spans="1:22" ht="15.6" x14ac:dyDescent="0.3">
      <c r="A539" s="38">
        <v>38400</v>
      </c>
      <c r="B539" s="39">
        <v>1679</v>
      </c>
      <c r="C539" s="39">
        <v>7014</v>
      </c>
      <c r="D539" s="39">
        <v>389</v>
      </c>
      <c r="E539" s="39">
        <v>2704</v>
      </c>
      <c r="F539" s="39">
        <v>1322</v>
      </c>
      <c r="G539" s="39">
        <v>5865</v>
      </c>
      <c r="H539" s="39">
        <v>629</v>
      </c>
      <c r="I539" s="39">
        <v>3737</v>
      </c>
      <c r="J539" s="39">
        <v>112</v>
      </c>
      <c r="K539" s="39">
        <v>466</v>
      </c>
      <c r="L539" s="39">
        <v>4132</v>
      </c>
      <c r="M539" s="39">
        <v>19787</v>
      </c>
      <c r="N539" s="39">
        <v>6996</v>
      </c>
      <c r="O539" s="39">
        <v>21707</v>
      </c>
      <c r="P539" s="39">
        <v>3824</v>
      </c>
      <c r="Q539" s="39">
        <v>20635</v>
      </c>
      <c r="R539" s="13">
        <f t="shared" si="9"/>
        <v>14952</v>
      </c>
      <c r="T539" s="92"/>
      <c r="V539" s="50"/>
    </row>
    <row r="540" spans="1:22" ht="15.6" x14ac:dyDescent="0.3">
      <c r="A540" s="38">
        <v>38764</v>
      </c>
      <c r="B540" s="39">
        <v>1668</v>
      </c>
      <c r="C540" s="39">
        <v>8121</v>
      </c>
      <c r="D540" s="39">
        <v>365</v>
      </c>
      <c r="E540" s="39">
        <v>1518</v>
      </c>
      <c r="F540" s="39">
        <v>1125</v>
      </c>
      <c r="G540" s="39">
        <v>5661</v>
      </c>
      <c r="H540" s="39">
        <v>709</v>
      </c>
      <c r="I540" s="39">
        <v>3130</v>
      </c>
      <c r="J540" s="39">
        <v>192</v>
      </c>
      <c r="K540" s="39">
        <v>568</v>
      </c>
      <c r="L540" s="39">
        <v>4059</v>
      </c>
      <c r="M540" s="39">
        <v>18997</v>
      </c>
      <c r="N540" s="39">
        <v>9281</v>
      </c>
      <c r="O540" s="39">
        <v>22380</v>
      </c>
      <c r="P540" s="39">
        <v>3544</v>
      </c>
      <c r="Q540" s="39">
        <v>15690</v>
      </c>
      <c r="R540" s="13">
        <f t="shared" si="9"/>
        <v>16884</v>
      </c>
      <c r="T540" s="92"/>
      <c r="V540" s="50"/>
    </row>
    <row r="541" spans="1:22" ht="15.6" x14ac:dyDescent="0.3">
      <c r="A541" s="38">
        <v>38407</v>
      </c>
      <c r="B541" s="39">
        <v>1637</v>
      </c>
      <c r="C541" s="39">
        <v>7219</v>
      </c>
      <c r="D541" s="39">
        <v>328</v>
      </c>
      <c r="E541" s="39">
        <v>2810</v>
      </c>
      <c r="F541" s="39">
        <v>1373</v>
      </c>
      <c r="G541" s="39">
        <v>6020</v>
      </c>
      <c r="H541" s="39">
        <v>485</v>
      </c>
      <c r="I541" s="39">
        <v>3923</v>
      </c>
      <c r="J541" s="39">
        <v>112</v>
      </c>
      <c r="K541" s="39">
        <v>466</v>
      </c>
      <c r="L541" s="39">
        <v>3935</v>
      </c>
      <c r="M541" s="39">
        <v>20437</v>
      </c>
      <c r="N541" s="39">
        <v>6950</v>
      </c>
      <c r="O541" s="39">
        <v>22564</v>
      </c>
      <c r="P541" s="39">
        <v>3691</v>
      </c>
      <c r="Q541" s="39">
        <v>21405</v>
      </c>
      <c r="R541" s="13">
        <f t="shared" si="9"/>
        <v>14576</v>
      </c>
      <c r="T541" s="92"/>
      <c r="V541" s="50"/>
    </row>
    <row r="542" spans="1:22" ht="15.6" x14ac:dyDescent="0.3">
      <c r="A542" s="38">
        <v>38771</v>
      </c>
      <c r="B542" s="39">
        <v>1579</v>
      </c>
      <c r="C542" s="39">
        <v>8300</v>
      </c>
      <c r="D542" s="39">
        <v>375</v>
      </c>
      <c r="E542" s="39">
        <v>1545</v>
      </c>
      <c r="F542" s="39">
        <v>1020</v>
      </c>
      <c r="G542" s="39">
        <v>5805</v>
      </c>
      <c r="H542" s="39">
        <v>674</v>
      </c>
      <c r="I542" s="39">
        <v>3178</v>
      </c>
      <c r="J542" s="39">
        <v>156</v>
      </c>
      <c r="K542" s="39">
        <v>584</v>
      </c>
      <c r="L542" s="22">
        <v>3804</v>
      </c>
      <c r="M542" s="39">
        <v>19412</v>
      </c>
      <c r="N542" s="22">
        <v>8935</v>
      </c>
      <c r="O542" s="39">
        <v>23339</v>
      </c>
      <c r="P542" s="22">
        <v>3406</v>
      </c>
      <c r="Q542" s="39">
        <v>16196</v>
      </c>
      <c r="R542" s="13">
        <f t="shared" si="9"/>
        <v>16145</v>
      </c>
      <c r="T542" s="92"/>
      <c r="V542" s="50"/>
    </row>
    <row r="543" spans="1:22" ht="15.6" x14ac:dyDescent="0.3">
      <c r="A543" s="38">
        <v>38414</v>
      </c>
      <c r="B543" s="39">
        <v>1556</v>
      </c>
      <c r="C543" s="39">
        <v>7347</v>
      </c>
      <c r="D543" s="39">
        <v>271</v>
      </c>
      <c r="E543" s="39">
        <v>2869</v>
      </c>
      <c r="F543" s="39">
        <v>1400</v>
      </c>
      <c r="G543" s="39">
        <v>6085</v>
      </c>
      <c r="H543" s="39">
        <v>517</v>
      </c>
      <c r="I543" s="39">
        <v>3965</v>
      </c>
      <c r="J543" s="39">
        <v>107</v>
      </c>
      <c r="K543" s="39">
        <v>481</v>
      </c>
      <c r="L543" s="39">
        <v>3851</v>
      </c>
      <c r="M543" s="39">
        <v>20748</v>
      </c>
      <c r="N543" s="39">
        <v>6746</v>
      </c>
      <c r="O543" s="39">
        <v>23502</v>
      </c>
      <c r="P543" s="39">
        <v>3662</v>
      </c>
      <c r="Q543" s="39">
        <v>22116</v>
      </c>
      <c r="R543" s="13">
        <f t="shared" si="9"/>
        <v>14259</v>
      </c>
      <c r="T543" s="92"/>
      <c r="V543" s="50"/>
    </row>
    <row r="544" spans="1:22" ht="15.6" x14ac:dyDescent="0.3">
      <c r="A544" s="38">
        <v>38778</v>
      </c>
      <c r="B544" s="39">
        <v>1444</v>
      </c>
      <c r="C544" s="39">
        <v>8548</v>
      </c>
      <c r="D544" s="39">
        <v>368</v>
      </c>
      <c r="E544" s="39">
        <v>1570</v>
      </c>
      <c r="F544" s="39">
        <v>1039</v>
      </c>
      <c r="G544" s="39">
        <v>5895</v>
      </c>
      <c r="H544" s="39">
        <v>686</v>
      </c>
      <c r="I544" s="39">
        <v>3236</v>
      </c>
      <c r="J544" s="39">
        <v>174</v>
      </c>
      <c r="K544" s="39">
        <v>585</v>
      </c>
      <c r="L544" s="39">
        <v>3710</v>
      </c>
      <c r="M544" s="39">
        <v>19834</v>
      </c>
      <c r="N544" s="39">
        <v>9246</v>
      </c>
      <c r="O544" s="39">
        <v>24441</v>
      </c>
      <c r="P544" s="39">
        <v>3134</v>
      </c>
      <c r="Q544" s="39">
        <v>16973</v>
      </c>
      <c r="R544" s="13">
        <f t="shared" si="9"/>
        <v>16090</v>
      </c>
      <c r="T544" s="92"/>
      <c r="V544" s="50"/>
    </row>
    <row r="545" spans="1:22" ht="15.6" x14ac:dyDescent="0.3">
      <c r="A545" s="38">
        <v>38421</v>
      </c>
      <c r="B545" s="39">
        <v>1572</v>
      </c>
      <c r="C545" s="39">
        <v>7518</v>
      </c>
      <c r="D545" s="39">
        <v>268</v>
      </c>
      <c r="E545" s="39">
        <v>2907</v>
      </c>
      <c r="F545" s="39">
        <v>1536</v>
      </c>
      <c r="G545" s="39">
        <v>6142</v>
      </c>
      <c r="H545" s="39">
        <v>612</v>
      </c>
      <c r="I545" s="39">
        <v>3987</v>
      </c>
      <c r="J545" s="39">
        <v>79</v>
      </c>
      <c r="K545" s="39">
        <v>527</v>
      </c>
      <c r="L545" s="39">
        <v>4068</v>
      </c>
      <c r="M545" s="39">
        <v>21082</v>
      </c>
      <c r="N545" s="39">
        <v>7002</v>
      </c>
      <c r="O545" s="39">
        <v>24256</v>
      </c>
      <c r="P545" s="39">
        <v>3241</v>
      </c>
      <c r="Q545" s="39">
        <v>23164</v>
      </c>
      <c r="R545" s="13">
        <f t="shared" si="9"/>
        <v>14311</v>
      </c>
      <c r="T545" s="92"/>
      <c r="V545" s="50"/>
    </row>
    <row r="546" spans="1:22" ht="15.6" x14ac:dyDescent="0.3">
      <c r="A546" s="38">
        <v>38785</v>
      </c>
      <c r="B546" s="39">
        <v>1324</v>
      </c>
      <c r="C546" s="39">
        <v>8756</v>
      </c>
      <c r="D546" s="39">
        <v>294</v>
      </c>
      <c r="E546" s="39">
        <v>1640</v>
      </c>
      <c r="F546" s="39">
        <v>1042</v>
      </c>
      <c r="G546" s="39">
        <v>6026</v>
      </c>
      <c r="H546" s="39">
        <v>589</v>
      </c>
      <c r="I546" s="39">
        <v>3391</v>
      </c>
      <c r="J546" s="39">
        <v>225</v>
      </c>
      <c r="K546" s="39">
        <v>594</v>
      </c>
      <c r="L546" s="39">
        <v>3474</v>
      </c>
      <c r="M546" s="39">
        <v>20408</v>
      </c>
      <c r="N546" s="39">
        <v>9443</v>
      </c>
      <c r="O546" s="39">
        <v>25213</v>
      </c>
      <c r="P546" s="39">
        <v>2675</v>
      </c>
      <c r="Q546" s="39">
        <v>17813</v>
      </c>
      <c r="R546" s="13">
        <f t="shared" si="9"/>
        <v>15592</v>
      </c>
      <c r="T546" s="92"/>
      <c r="V546" s="50"/>
    </row>
    <row r="547" spans="1:22" ht="15.6" x14ac:dyDescent="0.3">
      <c r="A547" s="38">
        <v>38428</v>
      </c>
      <c r="B547" s="39">
        <v>1576</v>
      </c>
      <c r="C547" s="39">
        <v>7728</v>
      </c>
      <c r="D547" s="39">
        <v>241</v>
      </c>
      <c r="E547" s="39">
        <v>2946</v>
      </c>
      <c r="F547" s="39">
        <v>1343</v>
      </c>
      <c r="G547" s="39">
        <v>6366</v>
      </c>
      <c r="H547" s="39">
        <v>499</v>
      </c>
      <c r="I547" s="39">
        <v>4106</v>
      </c>
      <c r="J547" s="39">
        <v>110</v>
      </c>
      <c r="K547" s="39">
        <v>556</v>
      </c>
      <c r="L547" s="39">
        <v>3769</v>
      </c>
      <c r="M547" s="39">
        <v>21702</v>
      </c>
      <c r="N547" s="39">
        <v>7291</v>
      </c>
      <c r="O547" s="39">
        <v>24894</v>
      </c>
      <c r="P547" s="39">
        <v>3046</v>
      </c>
      <c r="Q547" s="39">
        <v>23694</v>
      </c>
      <c r="R547" s="13">
        <f t="shared" si="9"/>
        <v>14106</v>
      </c>
      <c r="T547" s="92"/>
      <c r="V547" s="50"/>
    </row>
    <row r="548" spans="1:22" ht="15.6" x14ac:dyDescent="0.3">
      <c r="A548" s="38">
        <v>38792</v>
      </c>
      <c r="B548" s="39">
        <v>1169</v>
      </c>
      <c r="C548" s="39">
        <v>8949</v>
      </c>
      <c r="D548" s="39">
        <v>288</v>
      </c>
      <c r="E548" s="39">
        <v>1677</v>
      </c>
      <c r="F548" s="39">
        <v>1094</v>
      </c>
      <c r="G548" s="39">
        <v>6143</v>
      </c>
      <c r="H548" s="39">
        <v>737</v>
      </c>
      <c r="I548" s="39">
        <v>3425</v>
      </c>
      <c r="J548" s="39">
        <v>224</v>
      </c>
      <c r="K548" s="39">
        <v>607</v>
      </c>
      <c r="L548" s="39">
        <v>3512</v>
      </c>
      <c r="M548" s="39">
        <v>20802</v>
      </c>
      <c r="N548" s="39">
        <v>9141</v>
      </c>
      <c r="O548" s="39">
        <v>26426</v>
      </c>
      <c r="P548" s="39">
        <v>2368</v>
      </c>
      <c r="Q548" s="39">
        <v>18533</v>
      </c>
      <c r="R548" s="13">
        <f t="shared" si="9"/>
        <v>15021</v>
      </c>
      <c r="T548" s="92"/>
      <c r="V548" s="50"/>
    </row>
    <row r="549" spans="1:22" ht="15.6" x14ac:dyDescent="0.3">
      <c r="A549" s="38">
        <v>38435</v>
      </c>
      <c r="B549" s="39">
        <v>1436</v>
      </c>
      <c r="C549" s="39">
        <v>7997</v>
      </c>
      <c r="D549" s="39">
        <v>226</v>
      </c>
      <c r="E549" s="39">
        <v>2983</v>
      </c>
      <c r="F549" s="39">
        <v>1298</v>
      </c>
      <c r="G549" s="39">
        <v>6519</v>
      </c>
      <c r="H549" s="39">
        <v>553</v>
      </c>
      <c r="I549" s="39">
        <v>4158</v>
      </c>
      <c r="J549" s="39">
        <v>98</v>
      </c>
      <c r="K549" s="39">
        <v>569</v>
      </c>
      <c r="L549" s="39">
        <v>3611</v>
      </c>
      <c r="M549" s="39">
        <v>22226</v>
      </c>
      <c r="N549" s="39">
        <v>7636</v>
      </c>
      <c r="O549" s="39">
        <v>25690</v>
      </c>
      <c r="P549" s="39">
        <v>2790</v>
      </c>
      <c r="Q549" s="39">
        <v>24248</v>
      </c>
      <c r="R549" s="13">
        <f t="shared" si="9"/>
        <v>14037</v>
      </c>
      <c r="T549" s="92"/>
      <c r="V549" s="50"/>
    </row>
    <row r="550" spans="1:22" ht="15.6" x14ac:dyDescent="0.3">
      <c r="A550" s="38">
        <v>38799</v>
      </c>
      <c r="B550" s="39">
        <v>1325</v>
      </c>
      <c r="C550" s="39">
        <v>9097</v>
      </c>
      <c r="D550" s="39">
        <v>278</v>
      </c>
      <c r="E550" s="39">
        <v>1711</v>
      </c>
      <c r="F550" s="39">
        <v>1056</v>
      </c>
      <c r="G550" s="39">
        <v>6248</v>
      </c>
      <c r="H550" s="39">
        <v>681</v>
      </c>
      <c r="I550" s="39">
        <v>3571</v>
      </c>
      <c r="J550" s="39">
        <v>231</v>
      </c>
      <c r="K550" s="39">
        <v>624</v>
      </c>
      <c r="L550" s="39">
        <v>3571</v>
      </c>
      <c r="M550" s="39">
        <v>21251</v>
      </c>
      <c r="N550" s="39">
        <v>9285</v>
      </c>
      <c r="O550" s="39">
        <v>27321</v>
      </c>
      <c r="P550" s="39">
        <v>1898</v>
      </c>
      <c r="Q550" s="39">
        <v>19044</v>
      </c>
      <c r="R550" s="13">
        <f t="shared" si="9"/>
        <v>14754</v>
      </c>
      <c r="T550" s="92"/>
      <c r="V550" s="50"/>
    </row>
    <row r="551" spans="1:22" ht="15.6" x14ac:dyDescent="0.3">
      <c r="A551" s="8">
        <v>38442</v>
      </c>
      <c r="B551" s="6">
        <v>1367</v>
      </c>
      <c r="C551" s="6">
        <v>8124</v>
      </c>
      <c r="D551" s="6">
        <v>231</v>
      </c>
      <c r="E551" s="6">
        <v>2997</v>
      </c>
      <c r="F551" s="6">
        <v>1291</v>
      </c>
      <c r="G551" s="6">
        <v>6614</v>
      </c>
      <c r="H551" s="6">
        <v>556</v>
      </c>
      <c r="I551" s="6">
        <v>4195</v>
      </c>
      <c r="J551" s="6">
        <v>73</v>
      </c>
      <c r="K551" s="6">
        <v>594</v>
      </c>
      <c r="L551" s="6">
        <v>3519</v>
      </c>
      <c r="M551" s="6">
        <v>22524</v>
      </c>
      <c r="N551" s="6">
        <v>7395</v>
      </c>
      <c r="O551" s="6">
        <v>26592</v>
      </c>
      <c r="P551" s="6">
        <v>2640</v>
      </c>
      <c r="Q551" s="6">
        <v>24733</v>
      </c>
      <c r="R551" s="13">
        <f t="shared" si="9"/>
        <v>13554</v>
      </c>
      <c r="T551" s="92"/>
      <c r="V551" s="50"/>
    </row>
    <row r="552" spans="1:22" ht="15.6" x14ac:dyDescent="0.3">
      <c r="A552" s="8">
        <v>38806</v>
      </c>
      <c r="B552" s="6">
        <v>1365</v>
      </c>
      <c r="C552" s="6">
        <v>9229</v>
      </c>
      <c r="D552" s="6">
        <v>285</v>
      </c>
      <c r="E552" s="6">
        <v>1720</v>
      </c>
      <c r="F552" s="6">
        <v>1004</v>
      </c>
      <c r="G552" s="6">
        <v>6351</v>
      </c>
      <c r="H552" s="6">
        <v>641</v>
      </c>
      <c r="I552" s="6">
        <v>3622</v>
      </c>
      <c r="J552" s="6">
        <v>234</v>
      </c>
      <c r="K552" s="6">
        <v>645</v>
      </c>
      <c r="L552" s="6">
        <v>3528</v>
      </c>
      <c r="M552" s="6">
        <v>21566</v>
      </c>
      <c r="N552" s="6">
        <v>8755</v>
      </c>
      <c r="O552" s="6">
        <v>28511</v>
      </c>
      <c r="P552" s="6">
        <v>1786</v>
      </c>
      <c r="Q552" s="6">
        <v>19511</v>
      </c>
      <c r="R552" s="13">
        <f t="shared" si="9"/>
        <v>14069</v>
      </c>
      <c r="T552" s="92"/>
      <c r="V552" s="50"/>
    </row>
    <row r="553" spans="1:22" ht="15.6" x14ac:dyDescent="0.3">
      <c r="A553" s="8">
        <v>38449</v>
      </c>
      <c r="B553" s="6">
        <v>1394</v>
      </c>
      <c r="C553" s="6">
        <v>8268</v>
      </c>
      <c r="D553" s="6">
        <v>216</v>
      </c>
      <c r="E553" s="6">
        <v>3041</v>
      </c>
      <c r="F553" s="6">
        <v>1194</v>
      </c>
      <c r="G553" s="6">
        <v>6809</v>
      </c>
      <c r="H553" s="6">
        <v>573</v>
      </c>
      <c r="I553" s="6">
        <v>4270</v>
      </c>
      <c r="J553" s="6">
        <v>63</v>
      </c>
      <c r="K553" s="6">
        <v>604</v>
      </c>
      <c r="L553" s="6">
        <v>3440</v>
      </c>
      <c r="M553" s="6">
        <v>22991</v>
      </c>
      <c r="N553" s="6">
        <v>7576</v>
      </c>
      <c r="O553" s="6">
        <v>27326</v>
      </c>
      <c r="P553" s="6">
        <v>2460</v>
      </c>
      <c r="Q553" s="6">
        <v>25032</v>
      </c>
      <c r="R553" s="13">
        <f t="shared" si="9"/>
        <v>13476</v>
      </c>
      <c r="T553" s="92"/>
      <c r="V553" s="50"/>
    </row>
    <row r="554" spans="1:22" ht="15.6" x14ac:dyDescent="0.3">
      <c r="A554" s="8">
        <v>38813</v>
      </c>
      <c r="B554" s="6">
        <v>1316</v>
      </c>
      <c r="C554" s="6">
        <v>9412</v>
      </c>
      <c r="D554" s="6">
        <v>291</v>
      </c>
      <c r="E554" s="6">
        <v>1749</v>
      </c>
      <c r="F554" s="6">
        <v>979</v>
      </c>
      <c r="G554" s="6">
        <v>6439</v>
      </c>
      <c r="H554" s="6">
        <v>633</v>
      </c>
      <c r="I554" s="6">
        <v>3643</v>
      </c>
      <c r="J554" s="6">
        <v>221</v>
      </c>
      <c r="K554" s="6">
        <v>670</v>
      </c>
      <c r="L554" s="6">
        <v>3438</v>
      </c>
      <c r="M554" s="6">
        <v>21914</v>
      </c>
      <c r="N554" s="6">
        <v>8687</v>
      </c>
      <c r="O554" s="6">
        <v>29393</v>
      </c>
      <c r="P554" s="6">
        <v>1942</v>
      </c>
      <c r="Q554" s="6">
        <v>19698</v>
      </c>
      <c r="R554" s="13">
        <f t="shared" si="9"/>
        <v>14067</v>
      </c>
      <c r="T554" s="92"/>
      <c r="V554" s="50"/>
    </row>
    <row r="555" spans="1:22" ht="15.6" x14ac:dyDescent="0.3">
      <c r="A555" s="8">
        <v>38456</v>
      </c>
      <c r="B555" s="6">
        <v>1358</v>
      </c>
      <c r="C555" s="6">
        <v>8364</v>
      </c>
      <c r="D555" s="6">
        <v>189</v>
      </c>
      <c r="E555" s="6">
        <v>3076</v>
      </c>
      <c r="F555" s="6">
        <v>1273</v>
      </c>
      <c r="G555" s="6">
        <v>6928</v>
      </c>
      <c r="H555" s="6">
        <v>489</v>
      </c>
      <c r="I555" s="6">
        <v>4386</v>
      </c>
      <c r="J555" s="6">
        <v>130</v>
      </c>
      <c r="K555" s="6">
        <v>604</v>
      </c>
      <c r="L555" s="6">
        <v>3438</v>
      </c>
      <c r="M555" s="6">
        <v>23357</v>
      </c>
      <c r="N555" s="6">
        <v>7394</v>
      </c>
      <c r="O555" s="6">
        <v>28177</v>
      </c>
      <c r="P555" s="6">
        <v>2166</v>
      </c>
      <c r="Q555" s="6">
        <v>25484</v>
      </c>
      <c r="R555" s="13">
        <f t="shared" si="9"/>
        <v>12998</v>
      </c>
      <c r="T555" s="92"/>
      <c r="V555" s="50"/>
    </row>
    <row r="556" spans="1:22" ht="15.6" x14ac:dyDescent="0.3">
      <c r="A556" s="8">
        <v>38820</v>
      </c>
      <c r="B556" s="6">
        <v>1300</v>
      </c>
      <c r="C556" s="6">
        <v>9498</v>
      </c>
      <c r="D556" s="6">
        <v>269</v>
      </c>
      <c r="E556" s="6">
        <v>1789</v>
      </c>
      <c r="F556" s="6">
        <v>1029</v>
      </c>
      <c r="G556" s="6">
        <v>6513</v>
      </c>
      <c r="H556" s="6">
        <v>611</v>
      </c>
      <c r="I556" s="6">
        <v>3673</v>
      </c>
      <c r="J556" s="6">
        <v>220</v>
      </c>
      <c r="K556" s="6">
        <v>670</v>
      </c>
      <c r="L556" s="6">
        <v>3430</v>
      </c>
      <c r="M556" s="6">
        <v>22133</v>
      </c>
      <c r="N556" s="6">
        <v>8888</v>
      </c>
      <c r="O556" s="6">
        <v>30295</v>
      </c>
      <c r="P556" s="6">
        <v>1848</v>
      </c>
      <c r="Q556" s="6">
        <v>19987</v>
      </c>
      <c r="R556" s="13">
        <f t="shared" si="9"/>
        <v>14166</v>
      </c>
      <c r="T556" s="92"/>
      <c r="V556" s="50"/>
    </row>
    <row r="557" spans="1:22" ht="15.6" x14ac:dyDescent="0.3">
      <c r="A557" s="8">
        <v>38463</v>
      </c>
      <c r="B557" s="6">
        <v>1282</v>
      </c>
      <c r="C557" s="6">
        <v>8533</v>
      </c>
      <c r="D557" s="6">
        <v>172</v>
      </c>
      <c r="E557" s="6">
        <v>3101</v>
      </c>
      <c r="F557" s="6">
        <v>1333</v>
      </c>
      <c r="G557" s="6">
        <v>7102</v>
      </c>
      <c r="H557" s="6">
        <v>506</v>
      </c>
      <c r="I557" s="6">
        <v>4422</v>
      </c>
      <c r="J557" s="6">
        <v>135</v>
      </c>
      <c r="K557" s="6">
        <v>621</v>
      </c>
      <c r="L557" s="6">
        <v>3427</v>
      </c>
      <c r="M557" s="6">
        <v>23779</v>
      </c>
      <c r="N557" s="6">
        <v>6885</v>
      </c>
      <c r="O557" s="6">
        <v>29178</v>
      </c>
      <c r="P557" s="6">
        <v>1953</v>
      </c>
      <c r="Q557" s="6">
        <v>25945</v>
      </c>
      <c r="R557" s="13">
        <f t="shared" si="9"/>
        <v>12265</v>
      </c>
      <c r="T557" s="92"/>
      <c r="V557" s="50"/>
    </row>
    <row r="558" spans="1:22" ht="15.6" x14ac:dyDescent="0.3">
      <c r="A558" s="8">
        <v>38827</v>
      </c>
      <c r="B558" s="6">
        <v>1177</v>
      </c>
      <c r="C558" s="6">
        <v>9662</v>
      </c>
      <c r="D558" s="6">
        <v>262</v>
      </c>
      <c r="E558" s="6">
        <v>1798</v>
      </c>
      <c r="F558" s="6">
        <v>949</v>
      </c>
      <c r="G558" s="6">
        <v>6637</v>
      </c>
      <c r="H558" s="6">
        <v>537</v>
      </c>
      <c r="I558" s="6">
        <v>3775</v>
      </c>
      <c r="J558" s="6">
        <v>152</v>
      </c>
      <c r="K558" s="6">
        <v>777</v>
      </c>
      <c r="L558" s="6">
        <v>3076</v>
      </c>
      <c r="M558" s="6">
        <v>22649</v>
      </c>
      <c r="N558" s="6">
        <v>8475</v>
      </c>
      <c r="O558" s="6">
        <v>31477</v>
      </c>
      <c r="P558" s="6">
        <v>1687</v>
      </c>
      <c r="Q558" s="6">
        <v>20260</v>
      </c>
      <c r="R558" s="13">
        <f t="shared" si="9"/>
        <v>13238</v>
      </c>
      <c r="T558" s="92"/>
      <c r="V558" s="50"/>
    </row>
    <row r="559" spans="1:22" ht="15.6" x14ac:dyDescent="0.3">
      <c r="A559" s="8">
        <v>38470</v>
      </c>
      <c r="B559" s="6">
        <v>1115</v>
      </c>
      <c r="C559" s="6">
        <v>8774</v>
      </c>
      <c r="D559" s="6">
        <v>133</v>
      </c>
      <c r="E559" s="6">
        <v>3161</v>
      </c>
      <c r="F559" s="6">
        <v>1217</v>
      </c>
      <c r="G559" s="6">
        <v>7257</v>
      </c>
      <c r="H559" s="6">
        <v>517</v>
      </c>
      <c r="I559" s="6">
        <v>4518</v>
      </c>
      <c r="J559" s="6">
        <v>123</v>
      </c>
      <c r="K559" s="6">
        <v>635</v>
      </c>
      <c r="L559" s="6">
        <v>3106</v>
      </c>
      <c r="M559" s="6">
        <v>24346</v>
      </c>
      <c r="N559" s="6">
        <v>6566</v>
      </c>
      <c r="O559" s="6">
        <v>30121</v>
      </c>
      <c r="P559" s="6">
        <v>1738</v>
      </c>
      <c r="Q559" s="6">
        <v>26487</v>
      </c>
      <c r="R559" s="13">
        <f t="shared" si="9"/>
        <v>11410</v>
      </c>
      <c r="T559" s="92"/>
      <c r="V559" s="50"/>
    </row>
    <row r="560" spans="1:22" ht="15.6" x14ac:dyDescent="0.3">
      <c r="A560" s="8">
        <v>38834</v>
      </c>
      <c r="B560" s="6">
        <v>1066</v>
      </c>
      <c r="C560" s="6">
        <v>9807</v>
      </c>
      <c r="D560" s="6">
        <v>282</v>
      </c>
      <c r="E560" s="6">
        <v>1841</v>
      </c>
      <c r="F560" s="6">
        <v>912</v>
      </c>
      <c r="G560" s="6">
        <v>6793</v>
      </c>
      <c r="H560" s="6">
        <v>436</v>
      </c>
      <c r="I560" s="6">
        <v>4016</v>
      </c>
      <c r="J560" s="6">
        <v>163</v>
      </c>
      <c r="K560" s="6">
        <v>777</v>
      </c>
      <c r="L560" s="6">
        <v>2859</v>
      </c>
      <c r="M560" s="6">
        <v>23233</v>
      </c>
      <c r="N560" s="6">
        <v>8703</v>
      </c>
      <c r="O560" s="6">
        <v>32532</v>
      </c>
      <c r="P560" s="6">
        <v>1509</v>
      </c>
      <c r="Q560" s="6">
        <v>20620</v>
      </c>
      <c r="R560" s="13">
        <f t="shared" si="9"/>
        <v>13071</v>
      </c>
      <c r="T560" s="92"/>
      <c r="V560" s="50"/>
    </row>
    <row r="561" spans="1:22" ht="15.6" x14ac:dyDescent="0.3">
      <c r="A561" s="8">
        <v>38477</v>
      </c>
      <c r="B561" s="6">
        <v>1052</v>
      </c>
      <c r="C561" s="6">
        <v>8880</v>
      </c>
      <c r="D561" s="6">
        <v>125</v>
      </c>
      <c r="E561" s="6">
        <v>3170</v>
      </c>
      <c r="F561" s="6">
        <v>1087</v>
      </c>
      <c r="G561" s="6">
        <v>7465</v>
      </c>
      <c r="H561" s="6">
        <v>489</v>
      </c>
      <c r="I561" s="6">
        <v>4568</v>
      </c>
      <c r="J561" s="6">
        <v>121</v>
      </c>
      <c r="K561" s="6">
        <v>637</v>
      </c>
      <c r="L561" s="6">
        <v>2874</v>
      </c>
      <c r="M561" s="6">
        <v>24719</v>
      </c>
      <c r="N561" s="6">
        <v>7098</v>
      </c>
      <c r="O561" s="6">
        <v>30979</v>
      </c>
      <c r="P561" s="6">
        <v>1682</v>
      </c>
      <c r="Q561" s="6">
        <v>26709</v>
      </c>
      <c r="R561" s="13">
        <f t="shared" si="9"/>
        <v>11654</v>
      </c>
      <c r="T561" s="92"/>
      <c r="V561" s="50"/>
    </row>
    <row r="562" spans="1:22" ht="15.6" x14ac:dyDescent="0.3">
      <c r="A562" s="8">
        <v>38841</v>
      </c>
      <c r="B562" s="6">
        <v>882</v>
      </c>
      <c r="C562" s="6">
        <v>9939</v>
      </c>
      <c r="D562" s="6">
        <v>305</v>
      </c>
      <c r="E562" s="6">
        <v>1875</v>
      </c>
      <c r="F562" s="6">
        <v>794</v>
      </c>
      <c r="G562" s="6">
        <v>6870</v>
      </c>
      <c r="H562" s="6">
        <v>477</v>
      </c>
      <c r="I562" s="6">
        <v>4032</v>
      </c>
      <c r="J562" s="6">
        <v>122</v>
      </c>
      <c r="K562" s="6">
        <v>830</v>
      </c>
      <c r="L562" s="6">
        <v>2579</v>
      </c>
      <c r="M562" s="6">
        <v>23547</v>
      </c>
      <c r="N562" s="6">
        <v>8703</v>
      </c>
      <c r="O562" s="6">
        <v>33638</v>
      </c>
      <c r="P562" s="6">
        <v>1634</v>
      </c>
      <c r="Q562" s="6">
        <v>20884</v>
      </c>
      <c r="R562" s="13">
        <f t="shared" si="9"/>
        <v>12916</v>
      </c>
      <c r="T562" s="92"/>
      <c r="V562" s="50"/>
    </row>
    <row r="563" spans="1:22" ht="15.6" x14ac:dyDescent="0.3">
      <c r="A563" s="8">
        <v>38484</v>
      </c>
      <c r="B563" s="6">
        <v>788</v>
      </c>
      <c r="C563" s="6">
        <v>9047</v>
      </c>
      <c r="D563" s="6">
        <v>121</v>
      </c>
      <c r="E563" s="6">
        <v>3185</v>
      </c>
      <c r="F563" s="6">
        <v>824</v>
      </c>
      <c r="G563" s="6">
        <v>7670</v>
      </c>
      <c r="H563" s="6">
        <v>352</v>
      </c>
      <c r="I563" s="6">
        <v>4651</v>
      </c>
      <c r="J563" s="6">
        <v>104</v>
      </c>
      <c r="K563" s="6">
        <v>640</v>
      </c>
      <c r="L563" s="6">
        <v>2188</v>
      </c>
      <c r="M563" s="6">
        <v>25191</v>
      </c>
      <c r="N563" s="6">
        <v>7136</v>
      </c>
      <c r="O563" s="6">
        <v>31794</v>
      </c>
      <c r="P563" s="6">
        <v>1714</v>
      </c>
      <c r="Q563" s="6">
        <v>27054</v>
      </c>
      <c r="R563" s="13">
        <f t="shared" si="9"/>
        <v>11038</v>
      </c>
      <c r="T563" s="92"/>
      <c r="V563" s="50"/>
    </row>
    <row r="564" spans="1:22" ht="15.6" x14ac:dyDescent="0.3">
      <c r="A564" s="8">
        <v>38848</v>
      </c>
      <c r="B564" s="6">
        <v>843</v>
      </c>
      <c r="C564" s="6">
        <v>10072</v>
      </c>
      <c r="D564" s="6">
        <v>283</v>
      </c>
      <c r="E564" s="6">
        <v>1925</v>
      </c>
      <c r="F564" s="6">
        <v>645</v>
      </c>
      <c r="G564" s="6">
        <v>7022</v>
      </c>
      <c r="H564" s="6">
        <v>417</v>
      </c>
      <c r="I564" s="6">
        <v>4073</v>
      </c>
      <c r="J564" s="6">
        <v>86</v>
      </c>
      <c r="K564" s="6">
        <v>859</v>
      </c>
      <c r="L564" s="6">
        <v>2274</v>
      </c>
      <c r="M564" s="6">
        <v>23951</v>
      </c>
      <c r="N564" s="6">
        <v>9157</v>
      </c>
      <c r="O564" s="6">
        <v>34723</v>
      </c>
      <c r="P564" s="6">
        <v>1764</v>
      </c>
      <c r="Q564" s="6">
        <v>21086</v>
      </c>
      <c r="R564" s="13">
        <f t="shared" si="9"/>
        <v>13195</v>
      </c>
      <c r="T564" s="92"/>
      <c r="V564" s="50"/>
    </row>
    <row r="565" spans="1:22" ht="15.6" x14ac:dyDescent="0.3">
      <c r="A565" s="8">
        <v>38491</v>
      </c>
      <c r="B565" s="6">
        <v>698</v>
      </c>
      <c r="C565" s="6">
        <v>9177</v>
      </c>
      <c r="D565" s="6">
        <v>99</v>
      </c>
      <c r="E565" s="6">
        <v>3210</v>
      </c>
      <c r="F565" s="6">
        <v>703</v>
      </c>
      <c r="G565" s="6">
        <v>7796</v>
      </c>
      <c r="H565" s="6">
        <v>261</v>
      </c>
      <c r="I565" s="6">
        <v>4707</v>
      </c>
      <c r="J565" s="6">
        <v>104</v>
      </c>
      <c r="K565" s="6">
        <v>640</v>
      </c>
      <c r="L565" s="6">
        <v>1865</v>
      </c>
      <c r="M565" s="6">
        <v>25531</v>
      </c>
      <c r="N565" s="6">
        <v>6734</v>
      </c>
      <c r="O565" s="6">
        <v>32747</v>
      </c>
      <c r="P565" s="6">
        <v>1652</v>
      </c>
      <c r="Q565" s="6">
        <v>27382</v>
      </c>
      <c r="R565" s="13">
        <f t="shared" si="9"/>
        <v>10251</v>
      </c>
      <c r="T565" s="92"/>
      <c r="V565" s="50"/>
    </row>
    <row r="566" spans="1:22" ht="15.6" x14ac:dyDescent="0.3">
      <c r="A566" s="8">
        <v>38855</v>
      </c>
      <c r="B566" s="6">
        <v>678</v>
      </c>
      <c r="C566" s="6">
        <v>10253</v>
      </c>
      <c r="D566" s="6">
        <v>244</v>
      </c>
      <c r="E566" s="6">
        <v>1979</v>
      </c>
      <c r="F566" s="6">
        <v>518</v>
      </c>
      <c r="G566" s="6">
        <v>7142</v>
      </c>
      <c r="H566" s="6">
        <v>347</v>
      </c>
      <c r="I566" s="6">
        <v>4122</v>
      </c>
      <c r="J566" s="6">
        <v>35</v>
      </c>
      <c r="K566" s="6">
        <v>912</v>
      </c>
      <c r="L566" s="6">
        <v>1821</v>
      </c>
      <c r="M566" s="6">
        <v>24408</v>
      </c>
      <c r="N566" s="6">
        <v>8816</v>
      </c>
      <c r="O566" s="6">
        <v>36201</v>
      </c>
      <c r="P566" s="6">
        <v>1818</v>
      </c>
      <c r="Q566" s="6">
        <v>21266</v>
      </c>
      <c r="R566" s="13">
        <f t="shared" si="9"/>
        <v>12455</v>
      </c>
      <c r="T566" s="92"/>
      <c r="V566" s="50"/>
    </row>
    <row r="567" spans="1:22" ht="15.6" x14ac:dyDescent="0.3">
      <c r="A567" s="8">
        <v>38498</v>
      </c>
      <c r="B567" s="6">
        <v>491</v>
      </c>
      <c r="C567" s="6">
        <v>9407</v>
      </c>
      <c r="D567" s="6">
        <v>94</v>
      </c>
      <c r="E567" s="6">
        <v>3217</v>
      </c>
      <c r="F567" s="6">
        <v>515</v>
      </c>
      <c r="G567" s="6">
        <v>8033</v>
      </c>
      <c r="H567" s="6">
        <v>194</v>
      </c>
      <c r="I567" s="6">
        <v>4773</v>
      </c>
      <c r="J567" s="6">
        <v>57</v>
      </c>
      <c r="K567" s="6">
        <v>686</v>
      </c>
      <c r="L567" s="6">
        <v>1351</v>
      </c>
      <c r="M567" s="6">
        <v>26117</v>
      </c>
      <c r="N567" s="6">
        <v>6669</v>
      </c>
      <c r="O567" s="6">
        <v>33557</v>
      </c>
      <c r="P567" s="6">
        <v>1562</v>
      </c>
      <c r="Q567" s="6">
        <v>27667</v>
      </c>
      <c r="R567" s="13">
        <f t="shared" si="9"/>
        <v>9582</v>
      </c>
      <c r="T567" s="92"/>
      <c r="V567" s="50"/>
    </row>
    <row r="568" spans="1:22" ht="15.6" x14ac:dyDescent="0.3">
      <c r="A568" s="8">
        <v>38862</v>
      </c>
      <c r="B568" s="6">
        <v>473</v>
      </c>
      <c r="C568" s="6">
        <v>10459</v>
      </c>
      <c r="D568" s="6">
        <v>167</v>
      </c>
      <c r="E568" s="6">
        <v>2037</v>
      </c>
      <c r="F568" s="6">
        <v>380</v>
      </c>
      <c r="G568" s="6">
        <v>7244</v>
      </c>
      <c r="H568" s="6">
        <v>312</v>
      </c>
      <c r="I568" s="6">
        <v>4159</v>
      </c>
      <c r="J568" s="6">
        <v>9</v>
      </c>
      <c r="K568" s="6">
        <v>930</v>
      </c>
      <c r="L568" s="6">
        <v>1341</v>
      </c>
      <c r="M568" s="6">
        <v>24828</v>
      </c>
      <c r="N568" s="6">
        <v>8717</v>
      </c>
      <c r="O568" s="6">
        <v>37455</v>
      </c>
      <c r="P568" s="6">
        <v>1809</v>
      </c>
      <c r="Q568" s="6">
        <v>21622</v>
      </c>
      <c r="R568" s="13">
        <f t="shared" si="9"/>
        <v>11867</v>
      </c>
      <c r="T568" s="92"/>
      <c r="V568" s="50"/>
    </row>
    <row r="569" spans="1:22" ht="15.6" x14ac:dyDescent="0.3">
      <c r="A569" s="8">
        <v>38505</v>
      </c>
      <c r="B569" s="6">
        <v>1465</v>
      </c>
      <c r="C569" s="6">
        <v>48</v>
      </c>
      <c r="D569" s="6">
        <v>354</v>
      </c>
      <c r="E569" s="6">
        <v>5</v>
      </c>
      <c r="F569" s="6">
        <v>1279</v>
      </c>
      <c r="G569" s="6">
        <v>32</v>
      </c>
      <c r="H569" s="6">
        <v>427</v>
      </c>
      <c r="I569" s="6">
        <v>21</v>
      </c>
      <c r="J569" s="6">
        <v>124</v>
      </c>
      <c r="K569" s="6">
        <v>0</v>
      </c>
      <c r="L569" s="6">
        <v>3649</v>
      </c>
      <c r="M569" s="6">
        <v>105</v>
      </c>
      <c r="N569" s="6">
        <v>6386</v>
      </c>
      <c r="O569" s="6">
        <v>34401</v>
      </c>
      <c r="P569" s="6">
        <v>1522</v>
      </c>
      <c r="Q569" s="6">
        <v>27793</v>
      </c>
      <c r="R569" s="13">
        <f t="shared" si="9"/>
        <v>11557</v>
      </c>
      <c r="T569" s="92"/>
      <c r="V569" s="50"/>
    </row>
    <row r="570" spans="1:22" ht="15.6" x14ac:dyDescent="0.3">
      <c r="A570" s="8">
        <v>38869</v>
      </c>
      <c r="B570" s="6">
        <v>969</v>
      </c>
      <c r="C570" s="6">
        <v>31</v>
      </c>
      <c r="D570" s="6">
        <v>504</v>
      </c>
      <c r="E570" s="6">
        <v>0</v>
      </c>
      <c r="F570" s="6">
        <v>1192</v>
      </c>
      <c r="G570" s="6">
        <v>2</v>
      </c>
      <c r="H570" s="6">
        <v>761</v>
      </c>
      <c r="I570" s="6">
        <v>4</v>
      </c>
      <c r="J570" s="6">
        <v>225</v>
      </c>
      <c r="K570" s="6">
        <v>0</v>
      </c>
      <c r="L570" s="6">
        <v>3651</v>
      </c>
      <c r="M570" s="6">
        <v>36</v>
      </c>
      <c r="N570" s="6">
        <v>8420</v>
      </c>
      <c r="O570" s="6">
        <v>38619</v>
      </c>
      <c r="P570" s="6">
        <v>1733</v>
      </c>
      <c r="Q570" s="6">
        <v>21878</v>
      </c>
      <c r="R570" s="13">
        <f t="shared" si="9"/>
        <v>13804</v>
      </c>
      <c r="T570" s="92"/>
      <c r="V570" s="50"/>
    </row>
    <row r="571" spans="1:22" ht="15.6" x14ac:dyDescent="0.3">
      <c r="A571" s="8">
        <v>38512</v>
      </c>
      <c r="B571" s="6">
        <v>1480</v>
      </c>
      <c r="C571" s="6">
        <v>176</v>
      </c>
      <c r="D571" s="6">
        <v>327</v>
      </c>
      <c r="E571" s="6">
        <v>34</v>
      </c>
      <c r="F571" s="6">
        <v>1248</v>
      </c>
      <c r="G571" s="6">
        <v>207</v>
      </c>
      <c r="H571" s="6">
        <v>436</v>
      </c>
      <c r="I571" s="6">
        <v>50</v>
      </c>
      <c r="J571" s="6">
        <v>100</v>
      </c>
      <c r="K571" s="6">
        <v>27</v>
      </c>
      <c r="L571" s="6">
        <v>3590</v>
      </c>
      <c r="M571" s="6">
        <v>493</v>
      </c>
      <c r="N571" s="6">
        <v>6208</v>
      </c>
      <c r="O571" s="6">
        <v>35212</v>
      </c>
      <c r="P571" s="6">
        <v>1481</v>
      </c>
      <c r="Q571" s="6">
        <v>28017</v>
      </c>
      <c r="R571" s="13">
        <f t="shared" si="9"/>
        <v>11279</v>
      </c>
      <c r="T571" s="92"/>
      <c r="V571" s="50"/>
    </row>
    <row r="572" spans="1:22" ht="15.6" x14ac:dyDescent="0.3">
      <c r="A572" s="8">
        <v>38876</v>
      </c>
      <c r="B572" s="6">
        <v>1028</v>
      </c>
      <c r="C572" s="6">
        <v>105</v>
      </c>
      <c r="D572" s="6">
        <v>448</v>
      </c>
      <c r="E572" s="6">
        <v>26</v>
      </c>
      <c r="F572" s="6">
        <v>1217</v>
      </c>
      <c r="G572" s="6">
        <v>166</v>
      </c>
      <c r="H572" s="6">
        <v>727</v>
      </c>
      <c r="I572" s="6">
        <v>123</v>
      </c>
      <c r="J572" s="6">
        <v>305</v>
      </c>
      <c r="K572" s="6">
        <v>4</v>
      </c>
      <c r="L572" s="6">
        <v>3724</v>
      </c>
      <c r="M572" s="6">
        <v>424</v>
      </c>
      <c r="N572" s="6">
        <v>8746</v>
      </c>
      <c r="O572" s="6">
        <v>39758</v>
      </c>
      <c r="P572" s="6">
        <v>1901</v>
      </c>
      <c r="Q572" s="6">
        <v>22094</v>
      </c>
      <c r="R572" s="13">
        <f t="shared" si="9"/>
        <v>14371</v>
      </c>
      <c r="T572" s="92"/>
      <c r="V572" s="50"/>
    </row>
    <row r="573" spans="1:22" ht="15.6" x14ac:dyDescent="0.3">
      <c r="A573" s="8">
        <v>38519</v>
      </c>
      <c r="B573" s="6">
        <v>1630</v>
      </c>
      <c r="C573" s="6">
        <v>315</v>
      </c>
      <c r="D573" s="6">
        <v>245</v>
      </c>
      <c r="E573" s="6">
        <v>66</v>
      </c>
      <c r="F573" s="6">
        <v>1300</v>
      </c>
      <c r="G573" s="6">
        <v>335</v>
      </c>
      <c r="H573" s="6">
        <v>483</v>
      </c>
      <c r="I573" s="6">
        <v>69</v>
      </c>
      <c r="J573" s="6">
        <v>117</v>
      </c>
      <c r="K573" s="6">
        <v>36</v>
      </c>
      <c r="L573" s="6">
        <v>3775</v>
      </c>
      <c r="M573" s="6">
        <v>821</v>
      </c>
      <c r="N573" s="6">
        <v>5650</v>
      </c>
      <c r="O573" s="6">
        <v>36279</v>
      </c>
      <c r="P573" s="6">
        <v>1344</v>
      </c>
      <c r="Q573" s="6">
        <v>28300</v>
      </c>
      <c r="R573" s="13">
        <f t="shared" si="9"/>
        <v>10769</v>
      </c>
      <c r="T573" s="92"/>
      <c r="V573" s="50"/>
    </row>
    <row r="574" spans="1:22" ht="15.6" x14ac:dyDescent="0.3">
      <c r="A574" s="8">
        <v>38883</v>
      </c>
      <c r="B574" s="6">
        <v>1034</v>
      </c>
      <c r="C574" s="6">
        <v>235</v>
      </c>
      <c r="D574" s="6">
        <v>454</v>
      </c>
      <c r="E574" s="6">
        <v>75</v>
      </c>
      <c r="F574" s="6">
        <v>1172</v>
      </c>
      <c r="G574" s="6">
        <v>301</v>
      </c>
      <c r="H574" s="6">
        <v>683</v>
      </c>
      <c r="I574" s="6">
        <v>202</v>
      </c>
      <c r="J574" s="6">
        <v>257</v>
      </c>
      <c r="K574" s="6">
        <v>51</v>
      </c>
      <c r="L574" s="6">
        <v>3600</v>
      </c>
      <c r="M574" s="6">
        <v>864</v>
      </c>
      <c r="N574" s="6">
        <v>9037</v>
      </c>
      <c r="O574" s="6">
        <v>41042</v>
      </c>
      <c r="P574" s="6">
        <v>1893</v>
      </c>
      <c r="Q574" s="6">
        <v>22302</v>
      </c>
      <c r="R574" s="13">
        <f t="shared" si="9"/>
        <v>14530</v>
      </c>
      <c r="T574" s="92"/>
      <c r="V574" s="50"/>
    </row>
    <row r="575" spans="1:22" ht="15.6" x14ac:dyDescent="0.3">
      <c r="A575" s="8">
        <v>38526</v>
      </c>
      <c r="B575" s="6">
        <v>1789</v>
      </c>
      <c r="C575" s="6">
        <v>492</v>
      </c>
      <c r="D575" s="6">
        <v>256</v>
      </c>
      <c r="E575" s="6">
        <v>128</v>
      </c>
      <c r="F575" s="6">
        <v>1305</v>
      </c>
      <c r="G575" s="6">
        <v>458</v>
      </c>
      <c r="H575" s="6">
        <v>487</v>
      </c>
      <c r="I575" s="6">
        <v>113</v>
      </c>
      <c r="J575" s="6">
        <v>108</v>
      </c>
      <c r="K575" s="6">
        <v>48</v>
      </c>
      <c r="L575" s="6">
        <v>3946</v>
      </c>
      <c r="M575" s="6">
        <v>1238</v>
      </c>
      <c r="N575" s="6">
        <v>5809</v>
      </c>
      <c r="O575" s="6">
        <v>37336</v>
      </c>
      <c r="P575" s="6">
        <v>1339</v>
      </c>
      <c r="Q575" s="6">
        <v>28476</v>
      </c>
      <c r="R575" s="13">
        <f t="shared" si="9"/>
        <v>11094</v>
      </c>
      <c r="T575" s="92"/>
      <c r="V575" s="50"/>
    </row>
    <row r="576" spans="1:22" ht="15.6" x14ac:dyDescent="0.3">
      <c r="A576" s="8">
        <v>38890</v>
      </c>
      <c r="B576" s="6">
        <v>1094</v>
      </c>
      <c r="C576" s="6">
        <v>328</v>
      </c>
      <c r="D576" s="6">
        <v>481</v>
      </c>
      <c r="E576" s="6">
        <v>177</v>
      </c>
      <c r="F576" s="6">
        <v>1181</v>
      </c>
      <c r="G576" s="6">
        <v>417</v>
      </c>
      <c r="H576" s="6">
        <v>762</v>
      </c>
      <c r="I576" s="6">
        <v>258</v>
      </c>
      <c r="J576" s="6">
        <v>252</v>
      </c>
      <c r="K576" s="6">
        <v>57</v>
      </c>
      <c r="L576" s="6">
        <v>3770</v>
      </c>
      <c r="M576" s="6">
        <v>1237</v>
      </c>
      <c r="N576" s="6">
        <v>9214</v>
      </c>
      <c r="O576" s="6">
        <v>42220</v>
      </c>
      <c r="P576" s="6">
        <v>1954</v>
      </c>
      <c r="Q576" s="6">
        <v>22618</v>
      </c>
      <c r="R576" s="13">
        <f t="shared" si="9"/>
        <v>14938</v>
      </c>
      <c r="T576" s="92"/>
      <c r="V576" s="50"/>
    </row>
    <row r="577" spans="1:22" ht="15.6" x14ac:dyDescent="0.3">
      <c r="A577" s="8">
        <v>38533</v>
      </c>
      <c r="B577" s="6">
        <v>1963</v>
      </c>
      <c r="C577" s="6">
        <v>641</v>
      </c>
      <c r="D577" s="6">
        <v>335</v>
      </c>
      <c r="E577" s="6">
        <v>164</v>
      </c>
      <c r="F577" s="6">
        <v>1249</v>
      </c>
      <c r="G577" s="6">
        <v>660</v>
      </c>
      <c r="H577" s="6">
        <v>443</v>
      </c>
      <c r="I577" s="6">
        <v>175</v>
      </c>
      <c r="J577" s="6">
        <v>129</v>
      </c>
      <c r="K577" s="6">
        <v>55</v>
      </c>
      <c r="L577" s="6">
        <v>4119</v>
      </c>
      <c r="M577" s="6">
        <v>1694</v>
      </c>
      <c r="N577" s="6">
        <v>5977</v>
      </c>
      <c r="O577" s="6">
        <v>38110</v>
      </c>
      <c r="P577" s="6">
        <v>1333</v>
      </c>
      <c r="Q577" s="6">
        <v>28643</v>
      </c>
      <c r="R577" s="13">
        <f t="shared" si="9"/>
        <v>11429</v>
      </c>
      <c r="T577" s="92"/>
      <c r="V577" s="50"/>
    </row>
    <row r="578" spans="1:22" ht="15.6" x14ac:dyDescent="0.3">
      <c r="A578" s="8">
        <v>38897</v>
      </c>
      <c r="B578" s="6">
        <v>1107</v>
      </c>
      <c r="C578" s="6">
        <v>396</v>
      </c>
      <c r="D578" s="6">
        <v>467</v>
      </c>
      <c r="E578" s="6">
        <v>228</v>
      </c>
      <c r="F578" s="6">
        <v>1154</v>
      </c>
      <c r="G578" s="6">
        <v>555</v>
      </c>
      <c r="H578" s="6">
        <v>692</v>
      </c>
      <c r="I578" s="6">
        <v>356</v>
      </c>
      <c r="J578" s="6">
        <v>266</v>
      </c>
      <c r="K578" s="6">
        <v>84</v>
      </c>
      <c r="L578" s="6">
        <v>3686</v>
      </c>
      <c r="M578" s="6">
        <v>1619</v>
      </c>
      <c r="N578" s="6">
        <v>9000</v>
      </c>
      <c r="O578" s="6">
        <v>43249</v>
      </c>
      <c r="P578" s="6">
        <v>1943</v>
      </c>
      <c r="Q578" s="6">
        <v>22835</v>
      </c>
      <c r="R578" s="13">
        <f t="shared" si="9"/>
        <v>14629</v>
      </c>
      <c r="T578" s="92"/>
      <c r="V578" s="50"/>
    </row>
    <row r="579" spans="1:22" ht="15.6" x14ac:dyDescent="0.3">
      <c r="A579" s="8">
        <v>38540</v>
      </c>
      <c r="B579" s="6">
        <v>1994</v>
      </c>
      <c r="C579" s="6">
        <v>782</v>
      </c>
      <c r="D579" s="6">
        <v>326</v>
      </c>
      <c r="E579" s="6">
        <v>185</v>
      </c>
      <c r="F579" s="6">
        <v>1225</v>
      </c>
      <c r="G579" s="6">
        <v>776</v>
      </c>
      <c r="H579" s="6">
        <v>469</v>
      </c>
      <c r="I579" s="6">
        <v>183</v>
      </c>
      <c r="J579" s="6">
        <v>113</v>
      </c>
      <c r="K579" s="6">
        <v>71</v>
      </c>
      <c r="L579" s="6">
        <v>4126</v>
      </c>
      <c r="M579" s="6">
        <v>1996</v>
      </c>
      <c r="N579" s="6">
        <v>5725</v>
      </c>
      <c r="O579" s="6">
        <v>38685</v>
      </c>
      <c r="P579" s="6">
        <v>1297</v>
      </c>
      <c r="Q579" s="6">
        <v>28799</v>
      </c>
      <c r="R579" s="13">
        <f t="shared" si="9"/>
        <v>11148</v>
      </c>
      <c r="T579" s="92"/>
      <c r="V579" s="50"/>
    </row>
    <row r="580" spans="1:22" ht="15.6" x14ac:dyDescent="0.3">
      <c r="A580" s="8">
        <v>38904</v>
      </c>
      <c r="B580" s="6">
        <v>1087</v>
      </c>
      <c r="C580" s="6">
        <v>448</v>
      </c>
      <c r="D580" s="6">
        <v>473</v>
      </c>
      <c r="E580" s="6">
        <v>241</v>
      </c>
      <c r="F580" s="6">
        <v>1045</v>
      </c>
      <c r="G580" s="6">
        <v>713</v>
      </c>
      <c r="H580" s="6">
        <v>705</v>
      </c>
      <c r="I580" s="6">
        <v>423</v>
      </c>
      <c r="J580" s="6">
        <v>284</v>
      </c>
      <c r="K580" s="6">
        <v>90</v>
      </c>
      <c r="L580" s="6">
        <v>3592</v>
      </c>
      <c r="M580" s="6">
        <v>1914</v>
      </c>
      <c r="N580" s="6">
        <v>8656</v>
      </c>
      <c r="O580" s="6">
        <v>44157</v>
      </c>
      <c r="P580" s="6">
        <v>2119</v>
      </c>
      <c r="Q580" s="6">
        <v>22976</v>
      </c>
      <c r="R580" s="13">
        <f t="shared" si="9"/>
        <v>14367</v>
      </c>
      <c r="T580" s="92"/>
      <c r="V580" s="50"/>
    </row>
    <row r="581" spans="1:22" ht="15.6" x14ac:dyDescent="0.3">
      <c r="A581" s="8">
        <v>38547</v>
      </c>
      <c r="B581" s="6">
        <v>2077</v>
      </c>
      <c r="C581" s="6">
        <v>992</v>
      </c>
      <c r="D581" s="6">
        <v>348</v>
      </c>
      <c r="E581" s="6">
        <v>199</v>
      </c>
      <c r="F581" s="6">
        <v>1270</v>
      </c>
      <c r="G581" s="6">
        <v>902</v>
      </c>
      <c r="H581" s="6">
        <v>496</v>
      </c>
      <c r="I581" s="6">
        <v>229</v>
      </c>
      <c r="J581" s="6">
        <v>95</v>
      </c>
      <c r="K581" s="6">
        <v>103</v>
      </c>
      <c r="L581" s="6">
        <v>4286</v>
      </c>
      <c r="M581" s="6">
        <v>2425</v>
      </c>
      <c r="N581" s="6">
        <v>5508</v>
      </c>
      <c r="O581" s="6">
        <v>39499</v>
      </c>
      <c r="P581" s="6">
        <v>1267</v>
      </c>
      <c r="Q581" s="6">
        <v>28895</v>
      </c>
      <c r="R581" s="13">
        <f t="shared" si="9"/>
        <v>11061</v>
      </c>
      <c r="T581" s="92"/>
      <c r="V581" s="50"/>
    </row>
    <row r="582" spans="1:22" ht="15.6" x14ac:dyDescent="0.3">
      <c r="A582" s="8">
        <v>38911</v>
      </c>
      <c r="B582" s="6">
        <v>989</v>
      </c>
      <c r="C582" s="6">
        <v>646</v>
      </c>
      <c r="D582" s="6">
        <v>511</v>
      </c>
      <c r="E582" s="6">
        <v>285</v>
      </c>
      <c r="F582" s="6">
        <v>982</v>
      </c>
      <c r="G582" s="6">
        <v>877</v>
      </c>
      <c r="H582" s="6">
        <v>696</v>
      </c>
      <c r="I582" s="6">
        <v>477</v>
      </c>
      <c r="J582" s="6">
        <v>283</v>
      </c>
      <c r="K582" s="6">
        <v>90</v>
      </c>
      <c r="L582" s="6">
        <v>3461</v>
      </c>
      <c r="M582" s="6">
        <v>2375</v>
      </c>
      <c r="N582" s="6">
        <v>7794</v>
      </c>
      <c r="O582" s="6">
        <v>45358</v>
      </c>
      <c r="P582" s="6">
        <v>2000</v>
      </c>
      <c r="Q582" s="6">
        <v>23330</v>
      </c>
      <c r="R582" s="13">
        <f t="shared" si="9"/>
        <v>13255</v>
      </c>
      <c r="T582" s="92"/>
      <c r="V582" s="50"/>
    </row>
    <row r="583" spans="1:22" ht="15.6" x14ac:dyDescent="0.3">
      <c r="A583" s="8">
        <v>38554</v>
      </c>
      <c r="B583" s="6">
        <v>1975</v>
      </c>
      <c r="C583" s="6">
        <v>1227</v>
      </c>
      <c r="D583" s="6">
        <v>340</v>
      </c>
      <c r="E583" s="6">
        <v>258</v>
      </c>
      <c r="F583" s="6">
        <v>1283</v>
      </c>
      <c r="G583" s="6">
        <v>1029</v>
      </c>
      <c r="H583" s="6">
        <v>617</v>
      </c>
      <c r="I583" s="6">
        <v>285</v>
      </c>
      <c r="J583" s="6">
        <v>117</v>
      </c>
      <c r="K583" s="6">
        <v>103</v>
      </c>
      <c r="L583" s="6">
        <v>4331</v>
      </c>
      <c r="M583" s="6">
        <v>2903</v>
      </c>
      <c r="N583" s="6">
        <v>5160</v>
      </c>
      <c r="O583" s="6">
        <v>40485</v>
      </c>
      <c r="P583" s="6">
        <v>1008</v>
      </c>
      <c r="Q583" s="6">
        <v>29092</v>
      </c>
      <c r="R583" s="13">
        <f t="shared" si="9"/>
        <v>10499</v>
      </c>
      <c r="T583" s="92"/>
      <c r="V583" s="50"/>
    </row>
    <row r="584" spans="1:22" ht="15.6" x14ac:dyDescent="0.3">
      <c r="A584" s="8">
        <v>38918</v>
      </c>
      <c r="B584" s="6">
        <v>952</v>
      </c>
      <c r="C584" s="6">
        <v>730</v>
      </c>
      <c r="D584" s="6">
        <v>481</v>
      </c>
      <c r="E584" s="6">
        <v>412</v>
      </c>
      <c r="F584" s="6">
        <v>1001</v>
      </c>
      <c r="G584" s="6">
        <v>1015</v>
      </c>
      <c r="H584" s="6">
        <v>702</v>
      </c>
      <c r="I584" s="6">
        <v>637</v>
      </c>
      <c r="J584" s="6">
        <v>264</v>
      </c>
      <c r="K584" s="6">
        <v>109</v>
      </c>
      <c r="L584" s="6">
        <v>3399</v>
      </c>
      <c r="M584" s="6">
        <v>2902</v>
      </c>
      <c r="N584" s="6">
        <v>7387</v>
      </c>
      <c r="O584" s="6">
        <v>46741</v>
      </c>
      <c r="P584" s="6">
        <v>1901</v>
      </c>
      <c r="Q584" s="6">
        <v>23628</v>
      </c>
      <c r="R584" s="13">
        <f t="shared" si="9"/>
        <v>12687</v>
      </c>
      <c r="T584" s="92"/>
      <c r="V584" s="50"/>
    </row>
    <row r="585" spans="1:22" ht="15.6" x14ac:dyDescent="0.3">
      <c r="A585" s="8">
        <v>38561</v>
      </c>
      <c r="B585" s="6">
        <v>2181</v>
      </c>
      <c r="C585" s="6">
        <v>1476</v>
      </c>
      <c r="D585" s="6">
        <v>308</v>
      </c>
      <c r="E585" s="6">
        <v>372</v>
      </c>
      <c r="F585" s="6">
        <v>1266</v>
      </c>
      <c r="G585" s="6">
        <v>1202</v>
      </c>
      <c r="H585" s="6">
        <v>674</v>
      </c>
      <c r="I585" s="6">
        <v>347</v>
      </c>
      <c r="J585" s="6">
        <v>142</v>
      </c>
      <c r="K585" s="6">
        <v>130</v>
      </c>
      <c r="L585" s="6">
        <v>4569</v>
      </c>
      <c r="M585" s="6">
        <v>3527</v>
      </c>
      <c r="N585" s="6">
        <v>4498</v>
      </c>
      <c r="O585" s="6">
        <v>41375</v>
      </c>
      <c r="P585" s="6">
        <v>999</v>
      </c>
      <c r="Q585" s="6">
        <v>29196</v>
      </c>
      <c r="R585" s="13">
        <f t="shared" si="9"/>
        <v>10066</v>
      </c>
      <c r="T585" s="92"/>
      <c r="V585" s="50"/>
    </row>
    <row r="586" spans="1:22" ht="15.6" x14ac:dyDescent="0.3">
      <c r="A586" s="8">
        <v>38925</v>
      </c>
      <c r="B586" s="6">
        <v>965</v>
      </c>
      <c r="C586" s="6">
        <v>895</v>
      </c>
      <c r="D586" s="6">
        <v>511</v>
      </c>
      <c r="E586" s="6">
        <v>467</v>
      </c>
      <c r="F586" s="6">
        <v>1086</v>
      </c>
      <c r="G586" s="6">
        <v>1095</v>
      </c>
      <c r="H586" s="6">
        <v>763</v>
      </c>
      <c r="I586" s="6">
        <v>701</v>
      </c>
      <c r="J586" s="6">
        <v>287</v>
      </c>
      <c r="K586" s="6">
        <v>115</v>
      </c>
      <c r="L586" s="6">
        <v>3612</v>
      </c>
      <c r="M586" s="6">
        <v>3272</v>
      </c>
      <c r="N586" s="6">
        <v>7114</v>
      </c>
      <c r="O586" s="6">
        <v>47915</v>
      </c>
      <c r="P586" s="6">
        <v>1842</v>
      </c>
      <c r="Q586" s="6">
        <v>23856</v>
      </c>
      <c r="R586" s="13">
        <f t="shared" si="9"/>
        <v>12568</v>
      </c>
      <c r="T586" s="92"/>
      <c r="V586" s="50"/>
    </row>
    <row r="587" spans="1:22" ht="15.6" x14ac:dyDescent="0.3">
      <c r="A587" s="8">
        <v>38568</v>
      </c>
      <c r="B587" s="6">
        <v>2067</v>
      </c>
      <c r="C587" s="6">
        <v>1860</v>
      </c>
      <c r="D587" s="6">
        <v>332</v>
      </c>
      <c r="E587" s="6">
        <v>402</v>
      </c>
      <c r="F587" s="6">
        <v>1200</v>
      </c>
      <c r="G587" s="6">
        <v>1416</v>
      </c>
      <c r="H587" s="6">
        <v>707</v>
      </c>
      <c r="I587" s="6">
        <v>457</v>
      </c>
      <c r="J587" s="6">
        <v>145</v>
      </c>
      <c r="K587" s="6">
        <v>133</v>
      </c>
      <c r="L587" s="6">
        <v>4450</v>
      </c>
      <c r="M587" s="6">
        <v>4267</v>
      </c>
      <c r="N587" s="6">
        <v>4609</v>
      </c>
      <c r="O587" s="6">
        <v>42337</v>
      </c>
      <c r="P587" s="6">
        <v>958</v>
      </c>
      <c r="Q587" s="6">
        <v>29330</v>
      </c>
      <c r="R587" s="13">
        <f t="shared" si="9"/>
        <v>10017</v>
      </c>
      <c r="T587" s="92"/>
      <c r="V587" s="50"/>
    </row>
    <row r="588" spans="1:22" ht="15.6" x14ac:dyDescent="0.3">
      <c r="A588" s="8">
        <v>38932</v>
      </c>
      <c r="B588" s="6">
        <v>902</v>
      </c>
      <c r="C588" s="6">
        <v>1054</v>
      </c>
      <c r="D588" s="6">
        <v>437</v>
      </c>
      <c r="E588" s="6">
        <v>592</v>
      </c>
      <c r="F588" s="6">
        <v>1097</v>
      </c>
      <c r="G588" s="6">
        <v>1256</v>
      </c>
      <c r="H588" s="6">
        <v>723</v>
      </c>
      <c r="I588" s="6">
        <v>787</v>
      </c>
      <c r="J588" s="6">
        <v>293</v>
      </c>
      <c r="K588" s="6">
        <v>140</v>
      </c>
      <c r="L588" s="6">
        <v>3451</v>
      </c>
      <c r="M588" s="6">
        <v>3829</v>
      </c>
      <c r="N588" s="6">
        <v>6961</v>
      </c>
      <c r="O588" s="6">
        <v>49226</v>
      </c>
      <c r="P588" s="6">
        <v>1662</v>
      </c>
      <c r="Q588" s="6">
        <v>24310</v>
      </c>
      <c r="R588" s="13">
        <f t="shared" si="9"/>
        <v>12074</v>
      </c>
      <c r="T588" s="92"/>
      <c r="V588" s="50"/>
    </row>
    <row r="589" spans="1:22" ht="15.6" x14ac:dyDescent="0.3">
      <c r="A589" s="8">
        <v>38575</v>
      </c>
      <c r="B589" s="6">
        <v>2045</v>
      </c>
      <c r="C589" s="6">
        <v>2133</v>
      </c>
      <c r="D589" s="6">
        <v>303</v>
      </c>
      <c r="E589" s="6">
        <v>490</v>
      </c>
      <c r="F589" s="6">
        <v>1191</v>
      </c>
      <c r="G589" s="6">
        <v>1541</v>
      </c>
      <c r="H589" s="6">
        <v>708</v>
      </c>
      <c r="I589" s="6">
        <v>487</v>
      </c>
      <c r="J589" s="6">
        <v>103</v>
      </c>
      <c r="K589" s="6">
        <v>184</v>
      </c>
      <c r="L589" s="6">
        <v>4350</v>
      </c>
      <c r="M589" s="6">
        <v>4835</v>
      </c>
      <c r="N589" s="6">
        <v>4330</v>
      </c>
      <c r="O589" s="6">
        <v>43081</v>
      </c>
      <c r="P589" s="6">
        <v>901</v>
      </c>
      <c r="Q589" s="6">
        <v>29538</v>
      </c>
      <c r="R589" s="13">
        <f t="shared" ref="R589:R652" si="10">P589+N589+L589</f>
        <v>9581</v>
      </c>
      <c r="T589" s="92"/>
      <c r="V589" s="50"/>
    </row>
    <row r="590" spans="1:22" ht="15.6" x14ac:dyDescent="0.3">
      <c r="A590" s="8">
        <v>38939</v>
      </c>
      <c r="B590" s="6">
        <v>887</v>
      </c>
      <c r="C590" s="6">
        <v>1160</v>
      </c>
      <c r="D590" s="6">
        <v>405</v>
      </c>
      <c r="E590" s="6">
        <v>674</v>
      </c>
      <c r="F590" s="6">
        <v>1135</v>
      </c>
      <c r="G590" s="6">
        <v>1344</v>
      </c>
      <c r="H590" s="6">
        <v>756</v>
      </c>
      <c r="I590" s="6">
        <v>874</v>
      </c>
      <c r="J590" s="6">
        <v>268</v>
      </c>
      <c r="K590" s="6">
        <v>165</v>
      </c>
      <c r="L590" s="6">
        <v>3451</v>
      </c>
      <c r="M590" s="6">
        <v>4216</v>
      </c>
      <c r="N590" s="6">
        <v>6306</v>
      </c>
      <c r="O590" s="6">
        <v>50457</v>
      </c>
      <c r="P590" s="6">
        <v>1733</v>
      </c>
      <c r="Q590" s="6">
        <v>24497</v>
      </c>
      <c r="R590" s="13">
        <f t="shared" si="10"/>
        <v>11490</v>
      </c>
      <c r="T590" s="92"/>
      <c r="V590" s="50"/>
    </row>
    <row r="591" spans="1:22" ht="15.6" x14ac:dyDescent="0.3">
      <c r="A591" s="8">
        <v>38582</v>
      </c>
      <c r="B591" s="6">
        <v>2376</v>
      </c>
      <c r="C591" s="6">
        <v>2247</v>
      </c>
      <c r="D591" s="6">
        <v>361</v>
      </c>
      <c r="E591" s="6">
        <v>555</v>
      </c>
      <c r="F591" s="6">
        <v>1177</v>
      </c>
      <c r="G591" s="6">
        <v>1660</v>
      </c>
      <c r="H591" s="6">
        <v>819</v>
      </c>
      <c r="I591" s="6">
        <v>555</v>
      </c>
      <c r="J591" s="6">
        <v>83</v>
      </c>
      <c r="K591" s="6">
        <v>207</v>
      </c>
      <c r="L591" s="6">
        <v>4815</v>
      </c>
      <c r="M591" s="6">
        <v>5224</v>
      </c>
      <c r="N591" s="6">
        <v>3799</v>
      </c>
      <c r="O591" s="6">
        <v>43931</v>
      </c>
      <c r="P591" s="6">
        <v>853</v>
      </c>
      <c r="Q591" s="6">
        <v>29686</v>
      </c>
      <c r="R591" s="13">
        <f t="shared" si="10"/>
        <v>9467</v>
      </c>
      <c r="T591" s="92"/>
      <c r="V591" s="50"/>
    </row>
    <row r="592" spans="1:22" ht="15.6" x14ac:dyDescent="0.3">
      <c r="A592" s="8">
        <v>38946</v>
      </c>
      <c r="B592" s="6">
        <v>764</v>
      </c>
      <c r="C592" s="6">
        <v>1283</v>
      </c>
      <c r="D592" s="6">
        <v>484</v>
      </c>
      <c r="E592" s="6">
        <v>741</v>
      </c>
      <c r="F592" s="6">
        <v>1159</v>
      </c>
      <c r="G592" s="6">
        <v>1452</v>
      </c>
      <c r="H592" s="6">
        <v>783</v>
      </c>
      <c r="I592" s="6">
        <v>958</v>
      </c>
      <c r="J592" s="6">
        <v>263</v>
      </c>
      <c r="K592" s="6">
        <v>173</v>
      </c>
      <c r="L592" s="6">
        <v>3454</v>
      </c>
      <c r="M592" s="6">
        <v>4607</v>
      </c>
      <c r="N592" s="6">
        <v>5305</v>
      </c>
      <c r="O592" s="6">
        <v>51632</v>
      </c>
      <c r="P592" s="6">
        <v>1451</v>
      </c>
      <c r="Q592" s="6">
        <v>24826</v>
      </c>
      <c r="R592" s="13">
        <f t="shared" si="10"/>
        <v>10210</v>
      </c>
      <c r="T592" s="92"/>
      <c r="V592" s="50"/>
    </row>
    <row r="593" spans="1:22" ht="15.6" x14ac:dyDescent="0.3">
      <c r="A593" s="8">
        <v>38590</v>
      </c>
      <c r="B593" s="6">
        <v>2338</v>
      </c>
      <c r="C593" s="6">
        <v>2428</v>
      </c>
      <c r="D593" s="6">
        <v>385</v>
      </c>
      <c r="E593" s="6">
        <v>569</v>
      </c>
      <c r="F593" s="6">
        <v>1182</v>
      </c>
      <c r="G593" s="6">
        <v>1809</v>
      </c>
      <c r="H593" s="6">
        <v>663</v>
      </c>
      <c r="I593" s="6">
        <v>757</v>
      </c>
      <c r="J593" s="6">
        <v>77</v>
      </c>
      <c r="K593" s="6">
        <v>228</v>
      </c>
      <c r="L593" s="6">
        <v>4645</v>
      </c>
      <c r="M593" s="6">
        <v>5791</v>
      </c>
      <c r="N593" s="6">
        <v>2780</v>
      </c>
      <c r="O593" s="6">
        <v>44941</v>
      </c>
      <c r="P593" s="6">
        <v>699</v>
      </c>
      <c r="Q593" s="6">
        <v>29878</v>
      </c>
      <c r="R593" s="13">
        <f t="shared" si="10"/>
        <v>8124</v>
      </c>
      <c r="T593" s="92"/>
      <c r="V593" s="50"/>
    </row>
    <row r="594" spans="1:22" ht="15.6" x14ac:dyDescent="0.3">
      <c r="A594" s="8">
        <v>38953</v>
      </c>
      <c r="B594" s="6">
        <v>816</v>
      </c>
      <c r="C594" s="6">
        <v>1350</v>
      </c>
      <c r="D594" s="6">
        <v>598</v>
      </c>
      <c r="E594" s="6">
        <v>815</v>
      </c>
      <c r="F594" s="6">
        <v>1155</v>
      </c>
      <c r="G594" s="6">
        <v>1535</v>
      </c>
      <c r="H594" s="6">
        <v>661</v>
      </c>
      <c r="I594" s="6">
        <v>1138</v>
      </c>
      <c r="J594" s="6">
        <v>252</v>
      </c>
      <c r="K594" s="6">
        <v>194</v>
      </c>
      <c r="L594" s="6">
        <v>3464</v>
      </c>
      <c r="M594" s="6">
        <v>5033</v>
      </c>
      <c r="N594" s="6">
        <v>3470</v>
      </c>
      <c r="O594" s="6">
        <v>53120</v>
      </c>
      <c r="P594" s="6">
        <v>1103</v>
      </c>
      <c r="Q594" s="6">
        <v>25203</v>
      </c>
      <c r="R594" s="13">
        <f t="shared" si="10"/>
        <v>8037</v>
      </c>
      <c r="T594" s="92"/>
      <c r="V594" s="50"/>
    </row>
    <row r="595" spans="1:22" ht="15.6" x14ac:dyDescent="0.3">
      <c r="A595" s="8">
        <v>38596</v>
      </c>
      <c r="B595" s="6">
        <v>2482</v>
      </c>
      <c r="C595" s="6">
        <v>2684</v>
      </c>
      <c r="D595" s="6">
        <v>421</v>
      </c>
      <c r="E595" s="6">
        <v>580</v>
      </c>
      <c r="F595" s="6">
        <v>1237</v>
      </c>
      <c r="G595" s="6">
        <v>1932</v>
      </c>
      <c r="H595" s="6">
        <v>830</v>
      </c>
      <c r="I595" s="6">
        <v>799</v>
      </c>
      <c r="J595" s="6">
        <v>97</v>
      </c>
      <c r="K595" s="6">
        <v>228</v>
      </c>
      <c r="L595" s="6">
        <v>5067</v>
      </c>
      <c r="M595" s="6">
        <v>6223</v>
      </c>
      <c r="N595" s="6">
        <v>2247</v>
      </c>
      <c r="O595" s="6">
        <v>45414</v>
      </c>
      <c r="P595" s="6">
        <v>625</v>
      </c>
      <c r="Q595" s="6">
        <v>29966</v>
      </c>
      <c r="R595" s="13">
        <f t="shared" si="10"/>
        <v>7939</v>
      </c>
      <c r="T595" s="92"/>
      <c r="V595" s="50"/>
    </row>
    <row r="596" spans="1:22" ht="15.6" x14ac:dyDescent="0.3">
      <c r="A596" s="8">
        <v>38960</v>
      </c>
      <c r="B596" s="6">
        <v>764</v>
      </c>
      <c r="C596" s="6">
        <v>1530</v>
      </c>
      <c r="D596" s="6">
        <v>489</v>
      </c>
      <c r="E596" s="6">
        <v>976</v>
      </c>
      <c r="F596" s="6">
        <v>1011</v>
      </c>
      <c r="G596" s="6">
        <v>1729</v>
      </c>
      <c r="H596" s="6">
        <v>773</v>
      </c>
      <c r="I596" s="6">
        <v>1180</v>
      </c>
      <c r="J596" s="6">
        <v>187</v>
      </c>
      <c r="K596" s="6">
        <v>243</v>
      </c>
      <c r="L596" s="6">
        <v>3222</v>
      </c>
      <c r="M596" s="6">
        <v>5658</v>
      </c>
      <c r="N596" s="6">
        <v>2454</v>
      </c>
      <c r="O596" s="6">
        <v>54354</v>
      </c>
      <c r="P596" s="6">
        <v>814</v>
      </c>
      <c r="Q596" s="6">
        <v>25510</v>
      </c>
      <c r="R596" s="13">
        <f t="shared" si="10"/>
        <v>6490</v>
      </c>
      <c r="T596" s="92"/>
      <c r="V596" s="50"/>
    </row>
    <row r="597" spans="1:22" ht="15.6" x14ac:dyDescent="0.3">
      <c r="A597" s="8">
        <v>38603</v>
      </c>
      <c r="B597" s="6">
        <v>2559</v>
      </c>
      <c r="C597" s="6">
        <v>2836</v>
      </c>
      <c r="D597" s="6">
        <v>437</v>
      </c>
      <c r="E597" s="6">
        <v>598</v>
      </c>
      <c r="F597" s="6">
        <v>1321</v>
      </c>
      <c r="G597" s="6">
        <v>2070</v>
      </c>
      <c r="H597" s="6">
        <v>876</v>
      </c>
      <c r="I597" s="6">
        <v>851</v>
      </c>
      <c r="J597" s="6">
        <v>70</v>
      </c>
      <c r="K597" s="6">
        <v>256</v>
      </c>
      <c r="L597" s="6">
        <v>5263</v>
      </c>
      <c r="M597" s="6">
        <v>6611</v>
      </c>
      <c r="N597" s="6">
        <v>7986</v>
      </c>
      <c r="O597" s="6">
        <v>436</v>
      </c>
      <c r="P597" s="6">
        <v>4422</v>
      </c>
      <c r="Q597" s="6">
        <v>155</v>
      </c>
      <c r="R597" s="13">
        <f t="shared" si="10"/>
        <v>17671</v>
      </c>
      <c r="T597" s="92"/>
      <c r="V597" s="50"/>
    </row>
    <row r="598" spans="1:22" ht="15.6" x14ac:dyDescent="0.3">
      <c r="A598" s="8">
        <v>38967</v>
      </c>
      <c r="B598" s="6">
        <v>793</v>
      </c>
      <c r="C598" s="6">
        <v>1569</v>
      </c>
      <c r="D598" s="6">
        <v>554</v>
      </c>
      <c r="E598" s="6">
        <v>989</v>
      </c>
      <c r="F598" s="6">
        <v>991</v>
      </c>
      <c r="G598" s="6">
        <v>1823</v>
      </c>
      <c r="H598" s="6">
        <v>815</v>
      </c>
      <c r="I598" s="6">
        <v>1250</v>
      </c>
      <c r="J598" s="6">
        <v>189</v>
      </c>
      <c r="K598" s="6">
        <v>243</v>
      </c>
      <c r="L598" s="6">
        <v>3343</v>
      </c>
      <c r="M598" s="6">
        <v>5874</v>
      </c>
      <c r="N598" s="6">
        <v>11501</v>
      </c>
      <c r="O598" s="6">
        <v>1103</v>
      </c>
      <c r="P598" s="6">
        <v>7004</v>
      </c>
      <c r="Q598" s="6">
        <v>212</v>
      </c>
      <c r="R598" s="13">
        <f t="shared" si="10"/>
        <v>21848</v>
      </c>
      <c r="T598" s="92"/>
      <c r="V598" s="50"/>
    </row>
    <row r="599" spans="1:22" ht="15.6" x14ac:dyDescent="0.3">
      <c r="A599" s="8">
        <v>38610</v>
      </c>
      <c r="B599" s="6">
        <v>2496</v>
      </c>
      <c r="C599" s="6">
        <v>3233</v>
      </c>
      <c r="D599" s="6">
        <v>389</v>
      </c>
      <c r="E599" s="6">
        <v>690</v>
      </c>
      <c r="F599" s="6">
        <v>1281</v>
      </c>
      <c r="G599" s="6">
        <v>2317</v>
      </c>
      <c r="H599" s="6">
        <v>993</v>
      </c>
      <c r="I599" s="6">
        <v>918</v>
      </c>
      <c r="J599" s="6">
        <v>94</v>
      </c>
      <c r="K599" s="6">
        <v>259</v>
      </c>
      <c r="L599" s="6">
        <v>5252</v>
      </c>
      <c r="M599" s="6">
        <v>7417</v>
      </c>
      <c r="N599" s="6">
        <v>7818</v>
      </c>
      <c r="O599" s="6">
        <v>1351</v>
      </c>
      <c r="P599" s="6">
        <v>5017</v>
      </c>
      <c r="Q599" s="6">
        <v>312</v>
      </c>
      <c r="R599" s="13">
        <f t="shared" si="10"/>
        <v>18087</v>
      </c>
      <c r="T599" s="92"/>
      <c r="V599" s="50"/>
    </row>
    <row r="600" spans="1:22" ht="15.6" x14ac:dyDescent="0.3">
      <c r="A600" s="8">
        <v>38974</v>
      </c>
      <c r="B600" s="6">
        <v>698</v>
      </c>
      <c r="C600" s="6">
        <v>1743</v>
      </c>
      <c r="D600" s="6">
        <v>648</v>
      </c>
      <c r="E600" s="6">
        <v>1062</v>
      </c>
      <c r="F600" s="6">
        <v>980</v>
      </c>
      <c r="G600" s="6">
        <v>1952</v>
      </c>
      <c r="H600" s="6">
        <v>851</v>
      </c>
      <c r="I600" s="6">
        <v>1370</v>
      </c>
      <c r="J600" s="6">
        <v>157</v>
      </c>
      <c r="K600" s="6">
        <v>276</v>
      </c>
      <c r="L600" s="6">
        <v>3334</v>
      </c>
      <c r="M600" s="6">
        <v>6403</v>
      </c>
      <c r="N600" s="6">
        <v>11138</v>
      </c>
      <c r="O600" s="6">
        <v>2496</v>
      </c>
      <c r="P600" s="6">
        <v>7409</v>
      </c>
      <c r="Q600" s="6">
        <v>569</v>
      </c>
      <c r="R600" s="13">
        <f t="shared" si="10"/>
        <v>21881</v>
      </c>
      <c r="T600" s="92"/>
      <c r="V600" s="50"/>
    </row>
    <row r="601" spans="1:22" ht="15.6" x14ac:dyDescent="0.3">
      <c r="A601" s="8">
        <v>38617</v>
      </c>
      <c r="B601" s="6">
        <v>2600</v>
      </c>
      <c r="C601" s="6">
        <v>3509</v>
      </c>
      <c r="D601" s="6">
        <v>366</v>
      </c>
      <c r="E601" s="6">
        <v>727</v>
      </c>
      <c r="F601" s="6">
        <v>1178</v>
      </c>
      <c r="G601" s="6">
        <v>2545</v>
      </c>
      <c r="H601" s="6">
        <v>993</v>
      </c>
      <c r="I601" s="6">
        <v>967</v>
      </c>
      <c r="J601" s="6">
        <v>100</v>
      </c>
      <c r="K601" s="6">
        <v>276</v>
      </c>
      <c r="L601" s="6">
        <v>5237</v>
      </c>
      <c r="M601" s="6">
        <v>8023</v>
      </c>
      <c r="N601" s="6">
        <v>7564</v>
      </c>
      <c r="O601" s="6">
        <v>2307</v>
      </c>
      <c r="P601" s="6">
        <v>5473</v>
      </c>
      <c r="Q601" s="6">
        <v>531</v>
      </c>
      <c r="R601" s="13">
        <f t="shared" si="10"/>
        <v>18274</v>
      </c>
      <c r="T601" s="92"/>
      <c r="V601" s="50"/>
    </row>
    <row r="602" spans="1:22" ht="15.6" x14ac:dyDescent="0.3">
      <c r="A602" s="8">
        <v>38981</v>
      </c>
      <c r="B602" s="6">
        <v>711</v>
      </c>
      <c r="C602" s="6">
        <v>1809</v>
      </c>
      <c r="D602" s="6">
        <v>601</v>
      </c>
      <c r="E602" s="6">
        <v>1183</v>
      </c>
      <c r="F602" s="6">
        <v>1065</v>
      </c>
      <c r="G602" s="6">
        <v>2051</v>
      </c>
      <c r="H602" s="6">
        <v>897</v>
      </c>
      <c r="I602" s="6">
        <v>1389</v>
      </c>
      <c r="J602" s="6">
        <v>150</v>
      </c>
      <c r="K602" s="6">
        <v>289</v>
      </c>
      <c r="L602" s="6">
        <v>3424</v>
      </c>
      <c r="M602" s="6">
        <v>6721</v>
      </c>
      <c r="N602" s="6">
        <v>10732</v>
      </c>
      <c r="O602" s="6">
        <v>3715</v>
      </c>
      <c r="P602" s="6">
        <v>7971</v>
      </c>
      <c r="Q602" s="6">
        <v>864</v>
      </c>
      <c r="R602" s="13">
        <f t="shared" si="10"/>
        <v>22127</v>
      </c>
      <c r="T602" s="92"/>
      <c r="V602" s="50"/>
    </row>
    <row r="603" spans="1:22" ht="15.6" x14ac:dyDescent="0.3">
      <c r="A603" s="8">
        <v>38624</v>
      </c>
      <c r="B603" s="6">
        <v>2520</v>
      </c>
      <c r="C603" s="6">
        <v>3656</v>
      </c>
      <c r="D603" s="6">
        <v>365</v>
      </c>
      <c r="E603" s="6">
        <v>753</v>
      </c>
      <c r="F603" s="6">
        <v>1282</v>
      </c>
      <c r="G603" s="6">
        <v>2749</v>
      </c>
      <c r="H603" s="6">
        <v>871</v>
      </c>
      <c r="I603" s="6">
        <v>1164</v>
      </c>
      <c r="J603" s="6">
        <v>90</v>
      </c>
      <c r="K603" s="6">
        <v>286</v>
      </c>
      <c r="L603" s="6">
        <v>5128</v>
      </c>
      <c r="M603" s="6">
        <v>8608</v>
      </c>
      <c r="N603" s="6">
        <v>7735</v>
      </c>
      <c r="O603" s="6">
        <v>3089</v>
      </c>
      <c r="P603" s="6">
        <v>5809</v>
      </c>
      <c r="Q603" s="6">
        <v>737</v>
      </c>
      <c r="R603" s="13">
        <f t="shared" si="10"/>
        <v>18672</v>
      </c>
      <c r="T603" s="92"/>
      <c r="V603" s="50"/>
    </row>
    <row r="604" spans="1:22" ht="15.6" x14ac:dyDescent="0.3">
      <c r="A604" s="8">
        <v>38988</v>
      </c>
      <c r="B604" s="6">
        <v>670</v>
      </c>
      <c r="C604" s="6">
        <v>1915</v>
      </c>
      <c r="D604" s="6">
        <v>610</v>
      </c>
      <c r="E604" s="6">
        <v>1245</v>
      </c>
      <c r="F604" s="6">
        <v>1041</v>
      </c>
      <c r="G604" s="6">
        <v>2213</v>
      </c>
      <c r="H604" s="6">
        <v>873</v>
      </c>
      <c r="I604" s="6">
        <v>1514</v>
      </c>
      <c r="J604" s="6">
        <v>110</v>
      </c>
      <c r="K604" s="6">
        <v>332</v>
      </c>
      <c r="L604" s="6">
        <v>3304</v>
      </c>
      <c r="M604" s="6">
        <v>7219</v>
      </c>
      <c r="N604" s="6">
        <v>10707</v>
      </c>
      <c r="O604" s="6">
        <v>4898</v>
      </c>
      <c r="P604" s="6">
        <v>8592</v>
      </c>
      <c r="Q604" s="6">
        <v>1437</v>
      </c>
      <c r="R604" s="13">
        <f t="shared" si="10"/>
        <v>22603</v>
      </c>
      <c r="T604" s="92"/>
      <c r="V604" s="50"/>
    </row>
    <row r="605" spans="1:22" ht="15.6" x14ac:dyDescent="0.3">
      <c r="A605" s="8">
        <v>38631</v>
      </c>
      <c r="B605" s="6">
        <v>2469</v>
      </c>
      <c r="C605" s="6">
        <v>3910</v>
      </c>
      <c r="D605" s="6">
        <v>298</v>
      </c>
      <c r="E605" s="6">
        <v>872</v>
      </c>
      <c r="F605" s="6">
        <v>1158</v>
      </c>
      <c r="G605" s="6">
        <v>2949</v>
      </c>
      <c r="H605" s="6">
        <v>800</v>
      </c>
      <c r="I605" s="6">
        <v>1251</v>
      </c>
      <c r="J605" s="6">
        <v>84</v>
      </c>
      <c r="K605" s="6">
        <v>304</v>
      </c>
      <c r="L605" s="6">
        <v>4808</v>
      </c>
      <c r="M605" s="6">
        <v>9285</v>
      </c>
      <c r="N605" s="6">
        <v>7645</v>
      </c>
      <c r="O605" s="6">
        <v>4106</v>
      </c>
      <c r="P605" s="6">
        <v>6096</v>
      </c>
      <c r="Q605" s="6">
        <v>1134</v>
      </c>
      <c r="R605" s="13">
        <f t="shared" si="10"/>
        <v>18549</v>
      </c>
      <c r="T605" s="92"/>
      <c r="V605" s="50"/>
    </row>
    <row r="606" spans="1:22" ht="15.6" x14ac:dyDescent="0.3">
      <c r="A606" s="8">
        <v>38995</v>
      </c>
      <c r="B606" s="6">
        <v>920</v>
      </c>
      <c r="C606" s="6">
        <v>2034</v>
      </c>
      <c r="D606" s="6">
        <v>657</v>
      </c>
      <c r="E606" s="6">
        <v>1267</v>
      </c>
      <c r="F606" s="6">
        <v>1018</v>
      </c>
      <c r="G606" s="6">
        <v>2377</v>
      </c>
      <c r="H606" s="6">
        <v>840</v>
      </c>
      <c r="I606" s="6">
        <v>1651</v>
      </c>
      <c r="J606" s="6">
        <v>110</v>
      </c>
      <c r="K606" s="6">
        <v>341</v>
      </c>
      <c r="L606" s="6">
        <v>3545</v>
      </c>
      <c r="M606" s="6">
        <v>7671</v>
      </c>
      <c r="N606" s="6">
        <v>10893</v>
      </c>
      <c r="O606" s="6">
        <v>5998</v>
      </c>
      <c r="P606" s="6">
        <v>8954</v>
      </c>
      <c r="Q606" s="6">
        <v>2161</v>
      </c>
      <c r="R606" s="13">
        <f t="shared" si="10"/>
        <v>23392</v>
      </c>
      <c r="T606" s="92"/>
      <c r="V606" s="50"/>
    </row>
    <row r="607" spans="1:22" ht="15.6" x14ac:dyDescent="0.3">
      <c r="A607" s="8">
        <v>38638</v>
      </c>
      <c r="B607" s="6">
        <v>2355</v>
      </c>
      <c r="C607" s="6">
        <v>4091</v>
      </c>
      <c r="D607" s="6">
        <v>313</v>
      </c>
      <c r="E607" s="6">
        <v>907</v>
      </c>
      <c r="F607" s="6">
        <v>1137</v>
      </c>
      <c r="G607" s="6">
        <v>3135</v>
      </c>
      <c r="H607" s="6">
        <v>777</v>
      </c>
      <c r="I607" s="6">
        <v>1379</v>
      </c>
      <c r="J607" s="6">
        <v>70</v>
      </c>
      <c r="K607" s="6">
        <v>326</v>
      </c>
      <c r="L607" s="6">
        <v>4651</v>
      </c>
      <c r="M607" s="6">
        <v>9837</v>
      </c>
      <c r="N607" s="6">
        <v>7380</v>
      </c>
      <c r="O607" s="6">
        <v>5335</v>
      </c>
      <c r="P607" s="6">
        <v>5987</v>
      </c>
      <c r="Q607" s="6">
        <v>2132</v>
      </c>
      <c r="R607" s="13">
        <f t="shared" si="10"/>
        <v>18018</v>
      </c>
      <c r="T607" s="92"/>
      <c r="V607" s="50"/>
    </row>
    <row r="608" spans="1:22" ht="15.6" x14ac:dyDescent="0.3">
      <c r="A608" s="8">
        <v>39002</v>
      </c>
      <c r="B608" s="6">
        <v>953</v>
      </c>
      <c r="C608" s="6">
        <v>2119</v>
      </c>
      <c r="D608" s="6">
        <v>554</v>
      </c>
      <c r="E608" s="6">
        <v>1419</v>
      </c>
      <c r="F608" s="6">
        <v>914</v>
      </c>
      <c r="G608" s="6">
        <v>2575</v>
      </c>
      <c r="H608" s="6">
        <v>905</v>
      </c>
      <c r="I608" s="6">
        <v>1766</v>
      </c>
      <c r="J608" s="6">
        <v>80</v>
      </c>
      <c r="K608" s="6">
        <v>375</v>
      </c>
      <c r="L608" s="6">
        <v>3405</v>
      </c>
      <c r="M608" s="6">
        <v>8255</v>
      </c>
      <c r="N608" s="6">
        <v>10626</v>
      </c>
      <c r="O608" s="6">
        <v>7086</v>
      </c>
      <c r="P608" s="6">
        <v>8996</v>
      </c>
      <c r="Q608" s="6">
        <v>2988</v>
      </c>
      <c r="R608" s="13">
        <f t="shared" si="10"/>
        <v>23027</v>
      </c>
      <c r="T608" s="92"/>
      <c r="V608" s="50"/>
    </row>
    <row r="609" spans="1:22" ht="15.6" x14ac:dyDescent="0.3">
      <c r="A609" s="8">
        <v>38645</v>
      </c>
      <c r="B609" s="6">
        <v>2156</v>
      </c>
      <c r="C609" s="6">
        <v>4329</v>
      </c>
      <c r="D609" s="6">
        <v>285</v>
      </c>
      <c r="E609" s="6">
        <v>936</v>
      </c>
      <c r="F609" s="6">
        <v>1112</v>
      </c>
      <c r="G609" s="6">
        <v>3316</v>
      </c>
      <c r="H609" s="6">
        <v>711</v>
      </c>
      <c r="I609" s="6">
        <v>1625</v>
      </c>
      <c r="J609" s="6">
        <v>68</v>
      </c>
      <c r="K609" s="6">
        <v>329</v>
      </c>
      <c r="L609" s="6">
        <v>4332</v>
      </c>
      <c r="M609" s="6">
        <v>10535</v>
      </c>
      <c r="N609" s="6">
        <v>7150</v>
      </c>
      <c r="O609" s="6">
        <v>6284</v>
      </c>
      <c r="P609" s="6">
        <v>5923</v>
      </c>
      <c r="Q609" s="6">
        <v>3038</v>
      </c>
      <c r="R609" s="13">
        <f t="shared" si="10"/>
        <v>17405</v>
      </c>
      <c r="T609" s="92"/>
      <c r="V609" s="50"/>
    </row>
    <row r="610" spans="1:22" ht="15.6" x14ac:dyDescent="0.3">
      <c r="A610" s="8">
        <v>39009</v>
      </c>
      <c r="B610" s="6">
        <v>1086</v>
      </c>
      <c r="C610" s="6">
        <v>2141</v>
      </c>
      <c r="D610" s="6">
        <v>418</v>
      </c>
      <c r="E610" s="6">
        <v>1561</v>
      </c>
      <c r="F610" s="6">
        <v>980</v>
      </c>
      <c r="G610" s="6">
        <v>2660</v>
      </c>
      <c r="H610" s="6">
        <v>864</v>
      </c>
      <c r="I610" s="6">
        <v>1921</v>
      </c>
      <c r="J610" s="6">
        <v>90</v>
      </c>
      <c r="K610" s="6">
        <v>392</v>
      </c>
      <c r="L610" s="6">
        <v>3438</v>
      </c>
      <c r="M610" s="6">
        <v>8675</v>
      </c>
      <c r="N610" s="6">
        <v>10872</v>
      </c>
      <c r="O610" s="6">
        <v>7886</v>
      </c>
      <c r="P610" s="6">
        <v>8439</v>
      </c>
      <c r="Q610" s="6">
        <v>4172</v>
      </c>
      <c r="R610" s="13">
        <f t="shared" si="10"/>
        <v>22749</v>
      </c>
      <c r="T610" s="92"/>
      <c r="V610" s="50"/>
    </row>
    <row r="611" spans="1:22" ht="15.6" x14ac:dyDescent="0.3">
      <c r="A611" s="8">
        <v>38652</v>
      </c>
      <c r="B611" s="6">
        <v>1967</v>
      </c>
      <c r="C611" s="6">
        <v>4622</v>
      </c>
      <c r="D611" s="6">
        <v>283</v>
      </c>
      <c r="E611" s="6">
        <v>962</v>
      </c>
      <c r="F611" s="6">
        <v>1172</v>
      </c>
      <c r="G611" s="6">
        <v>3450</v>
      </c>
      <c r="H611" s="6">
        <v>695</v>
      </c>
      <c r="I611" s="6">
        <v>1716</v>
      </c>
      <c r="J611" s="6">
        <v>102</v>
      </c>
      <c r="K611" s="6">
        <v>332</v>
      </c>
      <c r="L611" s="6">
        <v>4219</v>
      </c>
      <c r="M611" s="6">
        <v>11082</v>
      </c>
      <c r="N611" s="6">
        <v>7354</v>
      </c>
      <c r="O611" s="6">
        <v>7298</v>
      </c>
      <c r="P611" s="6">
        <v>5673</v>
      </c>
      <c r="Q611" s="6">
        <v>4049</v>
      </c>
      <c r="R611" s="13">
        <f t="shared" si="10"/>
        <v>17246</v>
      </c>
      <c r="T611" s="92"/>
      <c r="V611" s="50"/>
    </row>
    <row r="612" spans="1:22" ht="15.6" x14ac:dyDescent="0.3">
      <c r="A612" s="8">
        <v>39016</v>
      </c>
      <c r="B612" s="6">
        <v>1463</v>
      </c>
      <c r="C612" s="6">
        <v>2276</v>
      </c>
      <c r="D612" s="6">
        <v>436</v>
      </c>
      <c r="E612" s="6">
        <v>1605</v>
      </c>
      <c r="F612" s="6">
        <v>1068</v>
      </c>
      <c r="G612" s="6">
        <v>2766</v>
      </c>
      <c r="H612" s="6">
        <v>972</v>
      </c>
      <c r="I612" s="6">
        <v>1985</v>
      </c>
      <c r="J612" s="6">
        <v>90</v>
      </c>
      <c r="K612" s="6">
        <v>392</v>
      </c>
      <c r="L612" s="6">
        <v>4028</v>
      </c>
      <c r="M612" s="6">
        <v>9024</v>
      </c>
      <c r="N612" s="6">
        <v>10797</v>
      </c>
      <c r="O612" s="6">
        <v>8988</v>
      </c>
      <c r="P612" s="6">
        <v>7853</v>
      </c>
      <c r="Q612" s="6">
        <v>5395</v>
      </c>
      <c r="R612" s="13">
        <f t="shared" si="10"/>
        <v>22678</v>
      </c>
      <c r="T612" s="92"/>
      <c r="V612" s="50"/>
    </row>
    <row r="613" spans="1:22" ht="15.6" x14ac:dyDescent="0.3">
      <c r="A613" s="8">
        <v>38659</v>
      </c>
      <c r="B613" s="6">
        <v>2861</v>
      </c>
      <c r="C613" s="6">
        <v>4738</v>
      </c>
      <c r="D613" s="6">
        <v>247</v>
      </c>
      <c r="E613" s="6">
        <v>1010</v>
      </c>
      <c r="F613" s="6">
        <v>1133</v>
      </c>
      <c r="G613" s="6">
        <v>3692</v>
      </c>
      <c r="H613" s="6">
        <v>828</v>
      </c>
      <c r="I613" s="6">
        <v>1743</v>
      </c>
      <c r="J613" s="6">
        <v>101</v>
      </c>
      <c r="K613" s="6">
        <v>332</v>
      </c>
      <c r="L613" s="6">
        <v>5169</v>
      </c>
      <c r="M613" s="6">
        <v>11514</v>
      </c>
      <c r="N613" s="6">
        <v>7315</v>
      </c>
      <c r="O613" s="6">
        <v>8221</v>
      </c>
      <c r="P613" s="6">
        <v>5242</v>
      </c>
      <c r="Q613" s="6">
        <v>5060</v>
      </c>
      <c r="R613" s="13">
        <f t="shared" si="10"/>
        <v>17726</v>
      </c>
      <c r="T613" s="92"/>
      <c r="V613" s="50"/>
    </row>
    <row r="614" spans="1:22" ht="15.6" x14ac:dyDescent="0.3">
      <c r="A614" s="8">
        <v>39023</v>
      </c>
      <c r="B614" s="6">
        <v>1543</v>
      </c>
      <c r="C614" s="6">
        <v>2348</v>
      </c>
      <c r="D614" s="6">
        <v>456</v>
      </c>
      <c r="E614" s="6">
        <v>1636</v>
      </c>
      <c r="F614" s="6">
        <v>1168</v>
      </c>
      <c r="G614" s="6">
        <v>2832</v>
      </c>
      <c r="H614" s="6">
        <v>1089</v>
      </c>
      <c r="I614" s="6">
        <v>2048</v>
      </c>
      <c r="J614" s="6">
        <v>89</v>
      </c>
      <c r="K614" s="6">
        <v>417</v>
      </c>
      <c r="L614" s="6">
        <v>4344</v>
      </c>
      <c r="M614" s="6">
        <v>9281</v>
      </c>
      <c r="N614" s="6">
        <v>11552</v>
      </c>
      <c r="O614" s="6">
        <v>10162</v>
      </c>
      <c r="P614" s="6">
        <v>7497</v>
      </c>
      <c r="Q614" s="6">
        <v>6519</v>
      </c>
      <c r="R614" s="13">
        <f t="shared" si="10"/>
        <v>23393</v>
      </c>
      <c r="T614" s="92"/>
      <c r="V614" s="50"/>
    </row>
    <row r="615" spans="1:22" ht="15.6" x14ac:dyDescent="0.3">
      <c r="A615" s="8">
        <v>38666</v>
      </c>
      <c r="B615" s="6">
        <v>3083</v>
      </c>
      <c r="C615" s="6">
        <v>4841</v>
      </c>
      <c r="D615" s="6">
        <v>269</v>
      </c>
      <c r="E615" s="6">
        <v>1033</v>
      </c>
      <c r="F615" s="6">
        <v>1147</v>
      </c>
      <c r="G615" s="6">
        <v>3827</v>
      </c>
      <c r="H615" s="6">
        <v>765</v>
      </c>
      <c r="I615" s="6">
        <v>1838</v>
      </c>
      <c r="J615" s="6">
        <v>92</v>
      </c>
      <c r="K615" s="6">
        <v>353</v>
      </c>
      <c r="L615" s="6">
        <v>5356</v>
      </c>
      <c r="M615" s="6">
        <v>11892</v>
      </c>
      <c r="N615" s="6">
        <v>7748</v>
      </c>
      <c r="O615" s="6">
        <v>9282</v>
      </c>
      <c r="P615" s="6">
        <v>5147</v>
      </c>
      <c r="Q615" s="6">
        <v>5754</v>
      </c>
      <c r="R615" s="13">
        <f t="shared" si="10"/>
        <v>18251</v>
      </c>
      <c r="T615" s="92"/>
      <c r="V615" s="50"/>
    </row>
    <row r="616" spans="1:22" ht="15.6" x14ac:dyDescent="0.3">
      <c r="A616" s="8">
        <v>39030</v>
      </c>
      <c r="B616" s="6">
        <v>1593</v>
      </c>
      <c r="C616" s="6">
        <v>2473</v>
      </c>
      <c r="D616" s="6">
        <v>466</v>
      </c>
      <c r="E616" s="6">
        <v>1665</v>
      </c>
      <c r="F616" s="6">
        <v>1078</v>
      </c>
      <c r="G616" s="6">
        <v>2966</v>
      </c>
      <c r="H616" s="6">
        <v>1083</v>
      </c>
      <c r="I616" s="6">
        <v>2099</v>
      </c>
      <c r="J616" s="6">
        <v>107</v>
      </c>
      <c r="K616" s="6">
        <v>417</v>
      </c>
      <c r="L616" s="6">
        <v>4327</v>
      </c>
      <c r="M616" s="6">
        <v>9621</v>
      </c>
      <c r="N616" s="6">
        <v>11944</v>
      </c>
      <c r="O616" s="6">
        <v>11166</v>
      </c>
      <c r="P616" s="6">
        <v>7080</v>
      </c>
      <c r="Q616" s="6">
        <v>7632</v>
      </c>
      <c r="R616" s="13">
        <f t="shared" si="10"/>
        <v>23351</v>
      </c>
      <c r="T616" s="92"/>
      <c r="V616" s="50"/>
    </row>
    <row r="617" spans="1:22" ht="15.6" x14ac:dyDescent="0.3">
      <c r="A617" s="8">
        <v>38673</v>
      </c>
      <c r="B617" s="6">
        <v>2950</v>
      </c>
      <c r="C617" s="6">
        <v>5045</v>
      </c>
      <c r="D617" s="6">
        <v>272</v>
      </c>
      <c r="E617" s="6">
        <v>1083</v>
      </c>
      <c r="F617" s="6">
        <v>1209</v>
      </c>
      <c r="G617" s="6">
        <v>3940</v>
      </c>
      <c r="H617" s="6">
        <v>803</v>
      </c>
      <c r="I617" s="6">
        <v>1915</v>
      </c>
      <c r="J617" s="6">
        <v>103</v>
      </c>
      <c r="K617" s="6">
        <v>361</v>
      </c>
      <c r="L617" s="6">
        <v>5337</v>
      </c>
      <c r="M617" s="6">
        <v>12343</v>
      </c>
      <c r="N617" s="6">
        <v>7814</v>
      </c>
      <c r="O617" s="6">
        <v>10249</v>
      </c>
      <c r="P617" s="6">
        <v>4384</v>
      </c>
      <c r="Q617" s="6">
        <v>6726</v>
      </c>
      <c r="R617" s="13">
        <f t="shared" si="10"/>
        <v>17535</v>
      </c>
      <c r="T617" s="92"/>
      <c r="V617" s="50"/>
    </row>
    <row r="618" spans="1:22" ht="15.6" x14ac:dyDescent="0.3">
      <c r="A618" s="8">
        <v>39037</v>
      </c>
      <c r="B618" s="6">
        <v>1615</v>
      </c>
      <c r="C618" s="6">
        <v>2527</v>
      </c>
      <c r="D618" s="6">
        <v>415</v>
      </c>
      <c r="E618" s="6">
        <v>1794</v>
      </c>
      <c r="F618" s="6">
        <v>1135</v>
      </c>
      <c r="G618" s="6">
        <v>3016</v>
      </c>
      <c r="H618" s="6">
        <v>1094</v>
      </c>
      <c r="I618" s="6">
        <v>2178</v>
      </c>
      <c r="J618" s="6">
        <v>113</v>
      </c>
      <c r="K618" s="6">
        <v>421</v>
      </c>
      <c r="L618" s="6">
        <v>4373</v>
      </c>
      <c r="M618" s="6">
        <v>9936</v>
      </c>
      <c r="N618" s="6">
        <v>11765</v>
      </c>
      <c r="O618" s="6">
        <v>12387</v>
      </c>
      <c r="P618" s="6">
        <v>7273</v>
      </c>
      <c r="Q618" s="6">
        <v>8242</v>
      </c>
      <c r="R618" s="13">
        <f t="shared" si="10"/>
        <v>23411</v>
      </c>
      <c r="T618" s="92"/>
      <c r="V618" s="50"/>
    </row>
    <row r="619" spans="1:22" ht="15.6" x14ac:dyDescent="0.3">
      <c r="A619" s="8">
        <v>38680</v>
      </c>
      <c r="B619" s="6">
        <v>2738</v>
      </c>
      <c r="C619" s="6">
        <v>5334</v>
      </c>
      <c r="D619" s="6">
        <v>297</v>
      </c>
      <c r="E619" s="6">
        <v>1100</v>
      </c>
      <c r="F619" s="6">
        <v>1089</v>
      </c>
      <c r="G619" s="6">
        <v>4120</v>
      </c>
      <c r="H619" s="6">
        <v>822</v>
      </c>
      <c r="I619" s="6">
        <v>1975</v>
      </c>
      <c r="J619" s="6">
        <v>95</v>
      </c>
      <c r="K619" s="6">
        <v>361</v>
      </c>
      <c r="L619" s="6">
        <v>5041</v>
      </c>
      <c r="M619" s="6">
        <v>12890</v>
      </c>
      <c r="N619" s="6">
        <v>7759</v>
      </c>
      <c r="O619" s="6">
        <v>10915</v>
      </c>
      <c r="P619" s="6">
        <v>3926</v>
      </c>
      <c r="Q619" s="6">
        <v>7515</v>
      </c>
      <c r="R619" s="13">
        <f t="shared" si="10"/>
        <v>16726</v>
      </c>
      <c r="T619" s="92"/>
      <c r="V619" s="50"/>
    </row>
    <row r="620" spans="1:22" ht="15.6" x14ac:dyDescent="0.3">
      <c r="A620" s="8">
        <v>39044</v>
      </c>
      <c r="B620" s="6">
        <v>1602</v>
      </c>
      <c r="C620" s="6">
        <v>2615</v>
      </c>
      <c r="D620" s="6">
        <v>451</v>
      </c>
      <c r="E620" s="6">
        <v>1849</v>
      </c>
      <c r="F620" s="6">
        <v>1252</v>
      </c>
      <c r="G620" s="6">
        <v>3171</v>
      </c>
      <c r="H620" s="6">
        <v>1047</v>
      </c>
      <c r="I620" s="6">
        <v>2264</v>
      </c>
      <c r="J620" s="6">
        <v>161</v>
      </c>
      <c r="K620" s="6">
        <v>447</v>
      </c>
      <c r="L620" s="6">
        <v>4512</v>
      </c>
      <c r="M620" s="6">
        <v>10345</v>
      </c>
      <c r="N620" s="6">
        <v>11889</v>
      </c>
      <c r="O620" s="6">
        <v>13284</v>
      </c>
      <c r="P620" s="6">
        <v>7331</v>
      </c>
      <c r="Q620" s="6">
        <v>8912</v>
      </c>
      <c r="R620" s="13">
        <f t="shared" si="10"/>
        <v>23732</v>
      </c>
      <c r="T620" s="92"/>
      <c r="V620" s="50"/>
    </row>
    <row r="621" spans="1:22" ht="15.6" x14ac:dyDescent="0.3">
      <c r="A621" s="8">
        <v>38687</v>
      </c>
      <c r="B621" s="6">
        <v>2728</v>
      </c>
      <c r="C621" s="6">
        <v>5615</v>
      </c>
      <c r="D621" s="6">
        <v>288</v>
      </c>
      <c r="E621" s="6">
        <v>1124</v>
      </c>
      <c r="F621" s="6">
        <v>1067</v>
      </c>
      <c r="G621" s="6">
        <v>4231</v>
      </c>
      <c r="H621" s="6">
        <v>842</v>
      </c>
      <c r="I621" s="6">
        <v>2010</v>
      </c>
      <c r="J621" s="6">
        <v>77</v>
      </c>
      <c r="K621" s="6">
        <v>383</v>
      </c>
      <c r="L621" s="6">
        <v>5001</v>
      </c>
      <c r="M621" s="6">
        <v>13363</v>
      </c>
      <c r="N621" s="6">
        <v>7432</v>
      </c>
      <c r="O621" s="6">
        <v>11936</v>
      </c>
      <c r="P621" s="6">
        <v>4079</v>
      </c>
      <c r="Q621" s="6">
        <v>8314</v>
      </c>
      <c r="R621" s="13">
        <f t="shared" si="10"/>
        <v>16512</v>
      </c>
      <c r="T621" s="92"/>
      <c r="V621" s="50"/>
    </row>
    <row r="622" spans="1:22" ht="15.6" x14ac:dyDescent="0.3">
      <c r="A622" s="8">
        <v>39051</v>
      </c>
      <c r="B622" s="6">
        <v>1565</v>
      </c>
      <c r="C622" s="6">
        <v>2710</v>
      </c>
      <c r="D622" s="6">
        <v>531</v>
      </c>
      <c r="E622" s="6">
        <v>1868</v>
      </c>
      <c r="F622" s="6">
        <v>1164</v>
      </c>
      <c r="G622" s="6">
        <v>3388</v>
      </c>
      <c r="H622" s="6">
        <v>1019</v>
      </c>
      <c r="I622" s="6">
        <v>2400</v>
      </c>
      <c r="J622" s="6">
        <v>139</v>
      </c>
      <c r="K622" s="6">
        <v>477</v>
      </c>
      <c r="L622" s="6">
        <v>4417</v>
      </c>
      <c r="M622" s="6">
        <v>10843</v>
      </c>
      <c r="N622" s="6">
        <v>11329</v>
      </c>
      <c r="O622" s="6">
        <v>14656</v>
      </c>
      <c r="P622" s="6">
        <v>7068</v>
      </c>
      <c r="Q622" s="6">
        <v>9843</v>
      </c>
      <c r="R622" s="13">
        <f t="shared" si="10"/>
        <v>22814</v>
      </c>
      <c r="T622" s="92"/>
      <c r="V622" s="50"/>
    </row>
    <row r="623" spans="1:22" ht="15.6" x14ac:dyDescent="0.3">
      <c r="A623" s="8">
        <v>38694</v>
      </c>
      <c r="B623" s="6">
        <v>2807</v>
      </c>
      <c r="C623" s="6">
        <v>5796</v>
      </c>
      <c r="D623" s="6">
        <v>292</v>
      </c>
      <c r="E623" s="6">
        <v>1156</v>
      </c>
      <c r="F623" s="6">
        <v>1092</v>
      </c>
      <c r="G623" s="6">
        <v>4452</v>
      </c>
      <c r="H623" s="6">
        <v>793</v>
      </c>
      <c r="I623" s="6">
        <v>2216</v>
      </c>
      <c r="J623" s="6">
        <v>35</v>
      </c>
      <c r="K623" s="6">
        <v>438</v>
      </c>
      <c r="L623" s="6">
        <v>5018</v>
      </c>
      <c r="M623" s="6">
        <v>14059</v>
      </c>
      <c r="N623" s="6">
        <v>7334</v>
      </c>
      <c r="O623" s="6">
        <v>12951</v>
      </c>
      <c r="P623" s="6">
        <v>3944</v>
      </c>
      <c r="Q623" s="6">
        <v>8862</v>
      </c>
      <c r="R623" s="13">
        <f t="shared" si="10"/>
        <v>16296</v>
      </c>
      <c r="T623" s="92"/>
      <c r="V623" s="50"/>
    </row>
    <row r="624" spans="1:22" ht="15.6" x14ac:dyDescent="0.3">
      <c r="A624" s="8">
        <v>39058</v>
      </c>
      <c r="B624" s="6">
        <v>1697</v>
      </c>
      <c r="C624" s="6">
        <v>2815</v>
      </c>
      <c r="D624" s="6">
        <v>489</v>
      </c>
      <c r="E624" s="6">
        <v>1940</v>
      </c>
      <c r="F624" s="6">
        <v>1173</v>
      </c>
      <c r="G624" s="6">
        <v>3501</v>
      </c>
      <c r="H624" s="6">
        <v>977</v>
      </c>
      <c r="I624" s="6">
        <v>2523</v>
      </c>
      <c r="J624" s="6">
        <v>139</v>
      </c>
      <c r="K624" s="6">
        <v>477</v>
      </c>
      <c r="L624" s="6">
        <v>4475</v>
      </c>
      <c r="M624" s="6">
        <v>11256</v>
      </c>
      <c r="N624" s="6">
        <v>11493</v>
      </c>
      <c r="O624" s="6">
        <v>15893</v>
      </c>
      <c r="P624" s="6">
        <v>6898</v>
      </c>
      <c r="Q624" s="6">
        <v>10916</v>
      </c>
      <c r="R624" s="13">
        <f t="shared" si="10"/>
        <v>22866</v>
      </c>
      <c r="T624" s="92"/>
      <c r="V624" s="50"/>
    </row>
    <row r="625" spans="1:22" ht="15.6" x14ac:dyDescent="0.3">
      <c r="A625" s="8">
        <v>38701</v>
      </c>
      <c r="B625" s="6">
        <v>2868</v>
      </c>
      <c r="C625" s="6">
        <v>5932</v>
      </c>
      <c r="D625" s="6">
        <v>279</v>
      </c>
      <c r="E625" s="6">
        <v>1207</v>
      </c>
      <c r="F625" s="6">
        <v>1139</v>
      </c>
      <c r="G625" s="6">
        <v>4556</v>
      </c>
      <c r="H625" s="6">
        <v>800</v>
      </c>
      <c r="I625" s="6">
        <v>2309</v>
      </c>
      <c r="J625" s="6">
        <v>30</v>
      </c>
      <c r="K625" s="6">
        <v>480</v>
      </c>
      <c r="L625" s="6">
        <v>5116</v>
      </c>
      <c r="M625" s="6">
        <v>14484</v>
      </c>
      <c r="N625" s="6">
        <v>7037</v>
      </c>
      <c r="O625" s="6">
        <v>14130</v>
      </c>
      <c r="P625" s="6">
        <v>4004</v>
      </c>
      <c r="Q625" s="6">
        <v>9632</v>
      </c>
      <c r="R625" s="13">
        <f t="shared" si="10"/>
        <v>16157</v>
      </c>
      <c r="T625" s="92"/>
      <c r="V625" s="50"/>
    </row>
    <row r="626" spans="1:22" ht="15.6" x14ac:dyDescent="0.3">
      <c r="A626" s="8">
        <v>39065</v>
      </c>
      <c r="B626" s="6">
        <v>1673</v>
      </c>
      <c r="C626" s="6">
        <v>2991</v>
      </c>
      <c r="D626" s="6">
        <v>532</v>
      </c>
      <c r="E626" s="6">
        <v>1976</v>
      </c>
      <c r="F626" s="6">
        <v>1234</v>
      </c>
      <c r="G626" s="6">
        <v>3548</v>
      </c>
      <c r="H626" s="6">
        <v>1026</v>
      </c>
      <c r="I626" s="6">
        <v>2590</v>
      </c>
      <c r="J626" s="6">
        <v>103</v>
      </c>
      <c r="K626" s="6">
        <v>514</v>
      </c>
      <c r="L626" s="6">
        <v>4568</v>
      </c>
      <c r="M626" s="6">
        <v>11619</v>
      </c>
      <c r="N626" s="6">
        <v>11855</v>
      </c>
      <c r="O626" s="6">
        <v>16796</v>
      </c>
      <c r="P626" s="6">
        <v>7011</v>
      </c>
      <c r="Q626" s="6">
        <v>11545</v>
      </c>
      <c r="R626" s="13">
        <f t="shared" si="10"/>
        <v>23434</v>
      </c>
      <c r="T626" s="92"/>
      <c r="V626" s="50"/>
    </row>
    <row r="627" spans="1:22" ht="15.6" x14ac:dyDescent="0.3">
      <c r="A627" s="8">
        <v>38708</v>
      </c>
      <c r="B627" s="6">
        <v>2719</v>
      </c>
      <c r="C627" s="6">
        <v>6202</v>
      </c>
      <c r="D627" s="6">
        <v>291</v>
      </c>
      <c r="E627" s="6">
        <v>1213</v>
      </c>
      <c r="F627" s="6">
        <v>1092</v>
      </c>
      <c r="G627" s="6">
        <v>4727</v>
      </c>
      <c r="H627" s="6">
        <v>704</v>
      </c>
      <c r="I627" s="6">
        <v>2476</v>
      </c>
      <c r="J627" s="6">
        <v>28</v>
      </c>
      <c r="K627" s="6">
        <v>504</v>
      </c>
      <c r="L627" s="6">
        <v>4834</v>
      </c>
      <c r="M627" s="6">
        <v>15122</v>
      </c>
      <c r="N627" s="6">
        <v>6619</v>
      </c>
      <c r="O627" s="6">
        <v>14891</v>
      </c>
      <c r="P627" s="6">
        <v>4286</v>
      </c>
      <c r="Q627" s="6">
        <v>10240</v>
      </c>
      <c r="R627" s="13">
        <f t="shared" si="10"/>
        <v>15739</v>
      </c>
      <c r="T627" s="92"/>
      <c r="V627" s="50"/>
    </row>
    <row r="628" spans="1:22" ht="15.6" x14ac:dyDescent="0.3">
      <c r="A628" s="8">
        <v>39072</v>
      </c>
      <c r="B628" s="6">
        <v>1681</v>
      </c>
      <c r="C628" s="6">
        <v>3152</v>
      </c>
      <c r="D628" s="6">
        <v>553</v>
      </c>
      <c r="E628" s="6">
        <v>1987</v>
      </c>
      <c r="F628" s="6">
        <v>1280</v>
      </c>
      <c r="G628" s="6">
        <v>3622</v>
      </c>
      <c r="H628" s="6">
        <v>1033</v>
      </c>
      <c r="I628" s="6">
        <v>2616</v>
      </c>
      <c r="J628" s="6">
        <v>83</v>
      </c>
      <c r="K628" s="6">
        <v>534</v>
      </c>
      <c r="L628" s="6">
        <v>4630</v>
      </c>
      <c r="M628" s="6">
        <v>11911</v>
      </c>
      <c r="N628" s="6">
        <v>11890</v>
      </c>
      <c r="O628" s="6">
        <v>17911</v>
      </c>
      <c r="P628" s="6">
        <v>7376</v>
      </c>
      <c r="Q628" s="6">
        <v>12218</v>
      </c>
      <c r="R628" s="13">
        <f t="shared" si="10"/>
        <v>23896</v>
      </c>
      <c r="T628" s="92"/>
      <c r="V628" s="50"/>
    </row>
    <row r="629" spans="1:22" ht="15.6" x14ac:dyDescent="0.3">
      <c r="A629" s="8">
        <v>38715</v>
      </c>
      <c r="B629" s="6">
        <v>2692</v>
      </c>
      <c r="C629" s="6">
        <v>6320</v>
      </c>
      <c r="D629" s="6">
        <v>307</v>
      </c>
      <c r="E629" s="6">
        <v>1229</v>
      </c>
      <c r="F629" s="6">
        <v>1036</v>
      </c>
      <c r="G629" s="6">
        <v>4825</v>
      </c>
      <c r="H629" s="6">
        <v>661</v>
      </c>
      <c r="I629" s="6">
        <v>2571</v>
      </c>
      <c r="J629" s="6">
        <v>31</v>
      </c>
      <c r="K629" s="6">
        <v>508</v>
      </c>
      <c r="L629" s="6">
        <v>4727</v>
      </c>
      <c r="M629" s="6">
        <v>15453</v>
      </c>
      <c r="N629" s="6">
        <v>5991</v>
      </c>
      <c r="O629" s="6">
        <v>15978</v>
      </c>
      <c r="P629" s="6">
        <v>4375</v>
      </c>
      <c r="Q629" s="6">
        <v>10613</v>
      </c>
      <c r="R629" s="13">
        <f t="shared" si="10"/>
        <v>15093</v>
      </c>
      <c r="T629" s="92"/>
      <c r="V629" s="50"/>
    </row>
    <row r="630" spans="1:22" ht="15.6" x14ac:dyDescent="0.3">
      <c r="A630" s="8">
        <v>39079</v>
      </c>
      <c r="B630" s="6">
        <v>1460</v>
      </c>
      <c r="C630" s="6">
        <v>3389</v>
      </c>
      <c r="D630" s="6">
        <v>550</v>
      </c>
      <c r="E630" s="6">
        <v>2008</v>
      </c>
      <c r="F630" s="6">
        <v>1301</v>
      </c>
      <c r="G630" s="6">
        <v>3683</v>
      </c>
      <c r="H630" s="6">
        <v>880</v>
      </c>
      <c r="I630" s="6">
        <v>2786</v>
      </c>
      <c r="J630" s="6">
        <v>86</v>
      </c>
      <c r="K630" s="6">
        <v>554</v>
      </c>
      <c r="L630" s="6">
        <v>4277</v>
      </c>
      <c r="M630" s="6">
        <v>12399</v>
      </c>
      <c r="N630" s="6">
        <v>11503</v>
      </c>
      <c r="O630" s="6">
        <v>18872</v>
      </c>
      <c r="P630" s="6">
        <v>6886</v>
      </c>
      <c r="Q630" s="6">
        <v>13046</v>
      </c>
      <c r="R630" s="13">
        <f t="shared" si="10"/>
        <v>22666</v>
      </c>
      <c r="T630" s="92"/>
      <c r="V630" s="50"/>
    </row>
    <row r="631" spans="1:22" ht="15.6" x14ac:dyDescent="0.3">
      <c r="A631" s="8">
        <v>38722</v>
      </c>
      <c r="B631" s="6">
        <v>2413</v>
      </c>
      <c r="C631" s="6">
        <v>6701</v>
      </c>
      <c r="D631" s="6">
        <v>337</v>
      </c>
      <c r="E631" s="6">
        <v>1277</v>
      </c>
      <c r="F631" s="6">
        <v>1003</v>
      </c>
      <c r="G631" s="6">
        <v>4935</v>
      </c>
      <c r="H631" s="6">
        <v>657</v>
      </c>
      <c r="I631" s="6">
        <v>2607</v>
      </c>
      <c r="J631" s="6">
        <v>84</v>
      </c>
      <c r="K631" s="6">
        <v>509</v>
      </c>
      <c r="L631" s="6">
        <v>4494</v>
      </c>
      <c r="M631" s="6">
        <v>16029</v>
      </c>
      <c r="N631" s="6">
        <v>5905</v>
      </c>
      <c r="O631" s="6">
        <v>16696</v>
      </c>
      <c r="P631" s="6">
        <v>4149</v>
      </c>
      <c r="Q631" s="6">
        <v>11287</v>
      </c>
      <c r="R631" s="13">
        <f t="shared" si="10"/>
        <v>14548</v>
      </c>
      <c r="T631" s="92"/>
      <c r="V631" s="50"/>
    </row>
    <row r="632" spans="1:22" ht="15.6" x14ac:dyDescent="0.3">
      <c r="A632" s="8">
        <v>39086</v>
      </c>
      <c r="B632" s="6">
        <v>1334</v>
      </c>
      <c r="C632" s="6">
        <v>3544</v>
      </c>
      <c r="D632" s="6">
        <v>512</v>
      </c>
      <c r="E632" s="6">
        <v>2071</v>
      </c>
      <c r="F632" s="6">
        <v>1132</v>
      </c>
      <c r="G632" s="6">
        <v>3869</v>
      </c>
      <c r="H632" s="6">
        <v>963</v>
      </c>
      <c r="I632" s="6">
        <v>2875</v>
      </c>
      <c r="J632" s="6">
        <v>86</v>
      </c>
      <c r="K632" s="6">
        <v>534</v>
      </c>
      <c r="L632" s="6">
        <v>4028</v>
      </c>
      <c r="M632" s="6">
        <v>12893</v>
      </c>
      <c r="N632" s="6">
        <v>11827</v>
      </c>
      <c r="O632" s="6">
        <v>19724</v>
      </c>
      <c r="P632" s="6">
        <v>6918</v>
      </c>
      <c r="Q632" s="6">
        <v>13591</v>
      </c>
      <c r="R632" s="13">
        <f t="shared" si="10"/>
        <v>22773</v>
      </c>
      <c r="T632" s="92"/>
      <c r="V632" s="50"/>
    </row>
    <row r="633" spans="1:22" ht="15.6" x14ac:dyDescent="0.3">
      <c r="A633" s="8">
        <v>38729</v>
      </c>
      <c r="B633" s="6">
        <v>2319</v>
      </c>
      <c r="C633" s="6">
        <v>6893</v>
      </c>
      <c r="D633" s="6">
        <v>309</v>
      </c>
      <c r="E633" s="6">
        <v>1311</v>
      </c>
      <c r="F633" s="6">
        <v>1067</v>
      </c>
      <c r="G633" s="6">
        <v>5010</v>
      </c>
      <c r="H633" s="6">
        <v>732</v>
      </c>
      <c r="I633" s="6">
        <v>2619</v>
      </c>
      <c r="J633" s="6">
        <v>97</v>
      </c>
      <c r="K633" s="6">
        <v>516</v>
      </c>
      <c r="L633" s="6">
        <v>4525</v>
      </c>
      <c r="M633" s="6">
        <v>16350</v>
      </c>
      <c r="N633" s="6">
        <v>6184</v>
      </c>
      <c r="O633" s="6">
        <v>17639</v>
      </c>
      <c r="P633" s="6">
        <v>4870</v>
      </c>
      <c r="Q633" s="6">
        <v>11844</v>
      </c>
      <c r="R633" s="13">
        <f t="shared" si="10"/>
        <v>15579</v>
      </c>
      <c r="T633" s="92"/>
      <c r="V633" s="50"/>
    </row>
    <row r="634" spans="1:22" ht="15.6" x14ac:dyDescent="0.3">
      <c r="A634" s="8">
        <v>39093</v>
      </c>
      <c r="B634" s="6">
        <v>1545</v>
      </c>
      <c r="C634" s="6">
        <v>3661</v>
      </c>
      <c r="D634" s="6">
        <v>570</v>
      </c>
      <c r="E634" s="6">
        <v>2104</v>
      </c>
      <c r="F634" s="6">
        <v>1191</v>
      </c>
      <c r="G634" s="6">
        <v>3998</v>
      </c>
      <c r="H634" s="6">
        <v>1088</v>
      </c>
      <c r="I634" s="6">
        <v>2973</v>
      </c>
      <c r="J634" s="6">
        <v>74</v>
      </c>
      <c r="K634" s="6">
        <v>540</v>
      </c>
      <c r="L634" s="6">
        <v>4468</v>
      </c>
      <c r="M634" s="6">
        <v>13277</v>
      </c>
      <c r="N634" s="6">
        <v>12246</v>
      </c>
      <c r="O634" s="6">
        <v>20731</v>
      </c>
      <c r="P634" s="6">
        <v>7139</v>
      </c>
      <c r="Q634" s="6">
        <v>14466</v>
      </c>
      <c r="R634" s="13">
        <f t="shared" si="10"/>
        <v>23853</v>
      </c>
      <c r="T634" s="92"/>
      <c r="V634" s="50"/>
    </row>
    <row r="635" spans="1:22" ht="15.6" x14ac:dyDescent="0.3">
      <c r="A635" s="8">
        <v>38736</v>
      </c>
      <c r="B635" s="6">
        <v>2159</v>
      </c>
      <c r="C635" s="6">
        <v>7121</v>
      </c>
      <c r="D635" s="6">
        <v>310</v>
      </c>
      <c r="E635" s="6">
        <v>1364</v>
      </c>
      <c r="F635" s="6">
        <v>1083</v>
      </c>
      <c r="G635" s="6">
        <v>5143</v>
      </c>
      <c r="H635" s="6">
        <v>742</v>
      </c>
      <c r="I635" s="6">
        <v>2694</v>
      </c>
      <c r="J635" s="6">
        <v>116</v>
      </c>
      <c r="K635" s="6">
        <v>517</v>
      </c>
      <c r="L635" s="6">
        <v>4410</v>
      </c>
      <c r="M635" s="6">
        <v>16840</v>
      </c>
      <c r="N635" s="6">
        <v>7416</v>
      </c>
      <c r="O635" s="6">
        <v>18565</v>
      </c>
      <c r="P635" s="6">
        <v>4523</v>
      </c>
      <c r="Q635" s="6">
        <v>12713</v>
      </c>
      <c r="R635" s="13">
        <f t="shared" si="10"/>
        <v>16349</v>
      </c>
      <c r="T635" s="92"/>
      <c r="V635" s="50"/>
    </row>
    <row r="636" spans="1:22" ht="15.6" x14ac:dyDescent="0.3">
      <c r="A636" s="8">
        <v>39100</v>
      </c>
      <c r="B636" s="6">
        <v>1456</v>
      </c>
      <c r="C636" s="6">
        <v>3856</v>
      </c>
      <c r="D636" s="6">
        <v>496</v>
      </c>
      <c r="E636" s="6">
        <v>2202</v>
      </c>
      <c r="F636" s="6">
        <v>1126</v>
      </c>
      <c r="G636" s="6">
        <v>4120</v>
      </c>
      <c r="H636" s="6">
        <v>1031</v>
      </c>
      <c r="I636" s="6">
        <v>3085</v>
      </c>
      <c r="J636" s="6">
        <v>74</v>
      </c>
      <c r="K636" s="6">
        <v>544</v>
      </c>
      <c r="L636" s="6">
        <v>4184</v>
      </c>
      <c r="M636" s="6">
        <v>13807</v>
      </c>
      <c r="N636" s="6">
        <v>12204</v>
      </c>
      <c r="O636" s="6">
        <v>21764</v>
      </c>
      <c r="P636" s="6">
        <v>7124</v>
      </c>
      <c r="Q636" s="6">
        <v>15096</v>
      </c>
      <c r="R636" s="13">
        <f t="shared" si="10"/>
        <v>23512</v>
      </c>
      <c r="T636" s="92"/>
      <c r="V636" s="50"/>
    </row>
    <row r="637" spans="1:22" ht="15.6" x14ac:dyDescent="0.3">
      <c r="A637" s="8">
        <v>38743</v>
      </c>
      <c r="B637" s="6">
        <v>2039</v>
      </c>
      <c r="C637" s="6">
        <v>7386</v>
      </c>
      <c r="D637" s="6">
        <v>264</v>
      </c>
      <c r="E637" s="6">
        <v>1382</v>
      </c>
      <c r="F637" s="6">
        <v>1057</v>
      </c>
      <c r="G637" s="6">
        <v>5297</v>
      </c>
      <c r="H637" s="6">
        <v>700</v>
      </c>
      <c r="I637" s="6">
        <v>2829</v>
      </c>
      <c r="J637" s="6">
        <v>126</v>
      </c>
      <c r="K637" s="6">
        <v>522</v>
      </c>
      <c r="L637" s="6">
        <v>4185</v>
      </c>
      <c r="M637" s="6">
        <v>17417</v>
      </c>
      <c r="N637" s="6">
        <v>7858</v>
      </c>
      <c r="O637" s="6">
        <v>19500</v>
      </c>
      <c r="P637" s="6">
        <v>4403</v>
      </c>
      <c r="Q637" s="6">
        <v>13280</v>
      </c>
      <c r="R637" s="13">
        <f t="shared" si="10"/>
        <v>16446</v>
      </c>
      <c r="T637" s="92"/>
      <c r="V637" s="50"/>
    </row>
    <row r="638" spans="1:22" ht="15.6" x14ac:dyDescent="0.3">
      <c r="A638" s="8" t="s">
        <v>89</v>
      </c>
      <c r="B638" s="6">
        <v>1528</v>
      </c>
      <c r="C638" s="6">
        <v>4044</v>
      </c>
      <c r="D638" s="6">
        <v>590</v>
      </c>
      <c r="E638" s="6">
        <v>2241</v>
      </c>
      <c r="F638" s="6">
        <v>1074</v>
      </c>
      <c r="G638" s="6">
        <v>4230</v>
      </c>
      <c r="H638" s="6">
        <v>884</v>
      </c>
      <c r="I638" s="6">
        <v>3289</v>
      </c>
      <c r="J638" s="6">
        <v>94</v>
      </c>
      <c r="K638" s="6">
        <v>579</v>
      </c>
      <c r="L638" s="6">
        <v>4170</v>
      </c>
      <c r="M638" s="6">
        <v>14382</v>
      </c>
      <c r="N638" s="6">
        <v>11800</v>
      </c>
      <c r="O638" s="6">
        <v>22957</v>
      </c>
      <c r="P638" s="6">
        <v>6778</v>
      </c>
      <c r="Q638" s="6">
        <v>16120</v>
      </c>
      <c r="R638" s="13">
        <f t="shared" si="10"/>
        <v>22748</v>
      </c>
      <c r="T638" s="92"/>
      <c r="V638" s="50"/>
    </row>
    <row r="639" spans="1:22" ht="15.6" x14ac:dyDescent="0.3">
      <c r="A639" s="8">
        <v>38750</v>
      </c>
      <c r="B639" s="6">
        <v>1751</v>
      </c>
      <c r="C639" s="6">
        <v>7725</v>
      </c>
      <c r="D639" s="6">
        <v>299</v>
      </c>
      <c r="E639" s="6">
        <v>1424</v>
      </c>
      <c r="F639" s="6">
        <v>1057</v>
      </c>
      <c r="G639" s="6">
        <v>5431</v>
      </c>
      <c r="H639" s="6">
        <v>687</v>
      </c>
      <c r="I639" s="6">
        <v>2920</v>
      </c>
      <c r="J639" s="6">
        <v>104</v>
      </c>
      <c r="K639" s="6">
        <v>555</v>
      </c>
      <c r="L639" s="6">
        <v>3898</v>
      </c>
      <c r="M639" s="6">
        <v>18055</v>
      </c>
      <c r="N639" s="6">
        <v>8455</v>
      </c>
      <c r="O639" s="6">
        <v>20518</v>
      </c>
      <c r="P639" s="6">
        <v>4247</v>
      </c>
      <c r="Q639" s="6">
        <v>13954</v>
      </c>
      <c r="R639" s="13">
        <f t="shared" si="10"/>
        <v>16600</v>
      </c>
      <c r="T639" s="92"/>
      <c r="V639" s="50"/>
    </row>
    <row r="640" spans="1:22" ht="15.6" x14ac:dyDescent="0.3">
      <c r="A640" s="8">
        <v>39114</v>
      </c>
      <c r="B640" s="6">
        <v>1526</v>
      </c>
      <c r="C640" s="6">
        <v>4293</v>
      </c>
      <c r="D640" s="6">
        <v>656</v>
      </c>
      <c r="E640" s="6">
        <v>2332</v>
      </c>
      <c r="F640" s="6">
        <v>1013</v>
      </c>
      <c r="G640" s="6">
        <v>4384</v>
      </c>
      <c r="H640" s="6">
        <v>1004</v>
      </c>
      <c r="I640" s="6">
        <v>3377</v>
      </c>
      <c r="J640" s="6">
        <v>114</v>
      </c>
      <c r="K640" s="6">
        <v>587</v>
      </c>
      <c r="L640" s="6">
        <v>4313</v>
      </c>
      <c r="M640" s="6">
        <v>14971</v>
      </c>
      <c r="N640" s="6">
        <v>11687</v>
      </c>
      <c r="O640" s="6">
        <v>23987</v>
      </c>
      <c r="P640" s="6">
        <v>6686</v>
      </c>
      <c r="Q640" s="6">
        <v>17016</v>
      </c>
      <c r="R640" s="13">
        <f t="shared" si="10"/>
        <v>22686</v>
      </c>
      <c r="T640" s="92"/>
      <c r="V640" s="50"/>
    </row>
    <row r="641" spans="1:22" ht="15.6" x14ac:dyDescent="0.3">
      <c r="A641" s="8">
        <v>38757</v>
      </c>
      <c r="B641" s="6">
        <v>1644</v>
      </c>
      <c r="C641" s="6">
        <v>7948</v>
      </c>
      <c r="D641" s="6">
        <v>344</v>
      </c>
      <c r="E641" s="6">
        <v>1467</v>
      </c>
      <c r="F641" s="6">
        <v>1170</v>
      </c>
      <c r="G641" s="6">
        <v>5533</v>
      </c>
      <c r="H641" s="6">
        <v>696</v>
      </c>
      <c r="I641" s="6">
        <v>3034</v>
      </c>
      <c r="J641" s="6">
        <v>146</v>
      </c>
      <c r="K641" s="6">
        <v>565</v>
      </c>
      <c r="L641" s="6">
        <v>3999</v>
      </c>
      <c r="M641" s="6">
        <v>18547</v>
      </c>
      <c r="N641" s="6">
        <v>8829</v>
      </c>
      <c r="O641" s="6">
        <v>21340</v>
      </c>
      <c r="P641" s="6">
        <v>3788</v>
      </c>
      <c r="Q641" s="6">
        <v>14942</v>
      </c>
      <c r="R641" s="13">
        <f t="shared" si="10"/>
        <v>16616</v>
      </c>
      <c r="T641" s="92"/>
      <c r="V641" s="50"/>
    </row>
    <row r="642" spans="1:22" ht="15.6" x14ac:dyDescent="0.3">
      <c r="A642" s="8">
        <v>39121</v>
      </c>
      <c r="B642" s="6">
        <v>1452</v>
      </c>
      <c r="C642" s="6">
        <v>4441</v>
      </c>
      <c r="D642" s="6">
        <v>715</v>
      </c>
      <c r="E642" s="6">
        <v>2388</v>
      </c>
      <c r="F642" s="6">
        <v>1035</v>
      </c>
      <c r="G642" s="6">
        <v>4482</v>
      </c>
      <c r="H642" s="6">
        <v>948</v>
      </c>
      <c r="I642" s="6">
        <v>3483</v>
      </c>
      <c r="J642" s="6">
        <v>116</v>
      </c>
      <c r="K642" s="6">
        <v>587</v>
      </c>
      <c r="L642" s="6">
        <v>4265</v>
      </c>
      <c r="M642" s="6">
        <v>15380</v>
      </c>
      <c r="N642" s="6">
        <v>12077</v>
      </c>
      <c r="O642" s="6">
        <v>24984</v>
      </c>
      <c r="P642" s="6">
        <v>5863</v>
      </c>
      <c r="Q642" s="6">
        <v>18220</v>
      </c>
      <c r="R642" s="13">
        <f t="shared" si="10"/>
        <v>22205</v>
      </c>
      <c r="T642" s="92"/>
      <c r="V642" s="50"/>
    </row>
    <row r="643" spans="1:22" ht="15.6" x14ac:dyDescent="0.3">
      <c r="A643" s="8">
        <v>38764</v>
      </c>
      <c r="B643" s="6">
        <v>1668</v>
      </c>
      <c r="C643" s="6">
        <v>8121</v>
      </c>
      <c r="D643" s="6">
        <v>365</v>
      </c>
      <c r="E643" s="6">
        <v>1518</v>
      </c>
      <c r="F643" s="6">
        <v>1125</v>
      </c>
      <c r="G643" s="6">
        <v>5661</v>
      </c>
      <c r="H643" s="6">
        <v>709</v>
      </c>
      <c r="I643" s="6">
        <v>3130</v>
      </c>
      <c r="J643" s="6">
        <v>192</v>
      </c>
      <c r="K643" s="6">
        <v>568</v>
      </c>
      <c r="L643" s="6">
        <v>4059</v>
      </c>
      <c r="M643" s="6">
        <v>18997</v>
      </c>
      <c r="N643" s="6">
        <v>9281</v>
      </c>
      <c r="O643" s="6">
        <v>22372</v>
      </c>
      <c r="P643" s="6">
        <v>3544</v>
      </c>
      <c r="Q643" s="6">
        <v>15691</v>
      </c>
      <c r="R643" s="13">
        <f t="shared" si="10"/>
        <v>16884</v>
      </c>
      <c r="T643" s="92"/>
      <c r="V643" s="50"/>
    </row>
    <row r="644" spans="1:22" ht="15.6" x14ac:dyDescent="0.3">
      <c r="A644" s="8">
        <v>39128</v>
      </c>
      <c r="B644" s="6">
        <v>1403</v>
      </c>
      <c r="C644" s="6">
        <v>4575</v>
      </c>
      <c r="D644" s="6">
        <v>729</v>
      </c>
      <c r="E644" s="6">
        <v>2481</v>
      </c>
      <c r="F644" s="6">
        <v>1126</v>
      </c>
      <c r="G644" s="6">
        <v>4569</v>
      </c>
      <c r="H644" s="6">
        <v>914</v>
      </c>
      <c r="I644" s="6">
        <v>3589</v>
      </c>
      <c r="J644" s="6">
        <v>116</v>
      </c>
      <c r="K644" s="6">
        <v>596</v>
      </c>
      <c r="L644" s="6">
        <v>4287</v>
      </c>
      <c r="M644" s="6">
        <v>15809</v>
      </c>
      <c r="N644" s="6">
        <v>11657</v>
      </c>
      <c r="O644" s="6">
        <v>26233</v>
      </c>
      <c r="P644" s="6">
        <v>5736</v>
      </c>
      <c r="Q644" s="6">
        <v>18959</v>
      </c>
      <c r="R644" s="13">
        <f t="shared" si="10"/>
        <v>21680</v>
      </c>
      <c r="T644" s="92"/>
      <c r="V644" s="50"/>
    </row>
    <row r="645" spans="1:22" ht="15.6" x14ac:dyDescent="0.3">
      <c r="A645" s="8">
        <v>38771</v>
      </c>
      <c r="B645" s="6">
        <v>1579</v>
      </c>
      <c r="C645" s="6">
        <v>8300</v>
      </c>
      <c r="D645" s="6">
        <v>375</v>
      </c>
      <c r="E645" s="6">
        <v>1545</v>
      </c>
      <c r="F645" s="6">
        <v>1020</v>
      </c>
      <c r="G645" s="6">
        <v>5805</v>
      </c>
      <c r="H645" s="6">
        <v>674</v>
      </c>
      <c r="I645" s="6">
        <v>3178</v>
      </c>
      <c r="J645" s="6">
        <v>156</v>
      </c>
      <c r="K645" s="6">
        <v>584</v>
      </c>
      <c r="L645" s="6">
        <v>3804</v>
      </c>
      <c r="M645" s="6">
        <v>19412</v>
      </c>
      <c r="N645" s="6">
        <v>8935</v>
      </c>
      <c r="O645" s="6">
        <v>23325</v>
      </c>
      <c r="P645" s="6">
        <v>3406</v>
      </c>
      <c r="Q645" s="6">
        <v>16196</v>
      </c>
      <c r="R645" s="13">
        <f t="shared" si="10"/>
        <v>16145</v>
      </c>
      <c r="T645" s="92"/>
      <c r="V645" s="50"/>
    </row>
    <row r="646" spans="1:22" ht="15.6" x14ac:dyDescent="0.3">
      <c r="A646" s="8">
        <v>39135</v>
      </c>
      <c r="B646" s="6">
        <v>1315</v>
      </c>
      <c r="C646" s="6">
        <v>4783</v>
      </c>
      <c r="D646" s="6">
        <v>653</v>
      </c>
      <c r="E646" s="6">
        <v>2569</v>
      </c>
      <c r="F646" s="6">
        <v>1065</v>
      </c>
      <c r="G646" s="6">
        <v>4689</v>
      </c>
      <c r="H646" s="6">
        <v>861</v>
      </c>
      <c r="I646" s="6">
        <v>3767</v>
      </c>
      <c r="J646" s="6">
        <v>103</v>
      </c>
      <c r="K646" s="6">
        <v>614</v>
      </c>
      <c r="L646" s="6">
        <v>3997</v>
      </c>
      <c r="M646" s="6">
        <v>16421</v>
      </c>
      <c r="N646" s="6">
        <v>11084</v>
      </c>
      <c r="O646" s="6">
        <v>27106</v>
      </c>
      <c r="P646" s="6">
        <v>5217</v>
      </c>
      <c r="Q646" s="6">
        <v>19886</v>
      </c>
      <c r="R646" s="13">
        <f t="shared" si="10"/>
        <v>20298</v>
      </c>
      <c r="T646" s="92"/>
      <c r="V646" s="50"/>
    </row>
    <row r="647" spans="1:22" ht="15.6" x14ac:dyDescent="0.3">
      <c r="A647" s="8">
        <v>38778</v>
      </c>
      <c r="B647" s="6">
        <v>1444</v>
      </c>
      <c r="C647" s="6">
        <v>8526</v>
      </c>
      <c r="D647" s="6">
        <v>368</v>
      </c>
      <c r="E647" s="6">
        <v>1570</v>
      </c>
      <c r="F647" s="6">
        <v>1039</v>
      </c>
      <c r="G647" s="6">
        <v>5895</v>
      </c>
      <c r="H647" s="6">
        <v>686</v>
      </c>
      <c r="I647" s="6">
        <v>3236</v>
      </c>
      <c r="J647" s="6">
        <v>174</v>
      </c>
      <c r="K647" s="6">
        <v>585</v>
      </c>
      <c r="L647" s="6">
        <v>3710</v>
      </c>
      <c r="M647" s="6">
        <v>19812</v>
      </c>
      <c r="N647" s="6">
        <v>9246</v>
      </c>
      <c r="O647" s="6">
        <v>24376</v>
      </c>
      <c r="P647" s="6">
        <v>3134</v>
      </c>
      <c r="Q647" s="6">
        <v>16973</v>
      </c>
      <c r="R647" s="13">
        <f t="shared" si="10"/>
        <v>16090</v>
      </c>
      <c r="T647" s="92"/>
      <c r="V647" s="50"/>
    </row>
    <row r="648" spans="1:22" ht="15.6" x14ac:dyDescent="0.3">
      <c r="A648" s="8">
        <v>39142</v>
      </c>
      <c r="B648" s="6">
        <v>1324</v>
      </c>
      <c r="C648" s="6">
        <v>4927</v>
      </c>
      <c r="D648" s="6">
        <v>733</v>
      </c>
      <c r="E648" s="6">
        <v>2607</v>
      </c>
      <c r="F648" s="6">
        <v>984</v>
      </c>
      <c r="G648" s="6">
        <v>4847</v>
      </c>
      <c r="H648" s="6">
        <v>826</v>
      </c>
      <c r="I648" s="6">
        <v>3871</v>
      </c>
      <c r="J648" s="6">
        <v>98</v>
      </c>
      <c r="K648" s="6">
        <v>616</v>
      </c>
      <c r="L648" s="6">
        <v>3965</v>
      </c>
      <c r="M648" s="6">
        <v>16875</v>
      </c>
      <c r="N648" s="6">
        <v>10731</v>
      </c>
      <c r="O648" s="6">
        <v>28647</v>
      </c>
      <c r="P648" s="6">
        <v>4920</v>
      </c>
      <c r="Q648" s="6">
        <v>20749</v>
      </c>
      <c r="R648" s="13">
        <f t="shared" si="10"/>
        <v>19616</v>
      </c>
      <c r="T648" s="92"/>
      <c r="V648" s="50"/>
    </row>
    <row r="649" spans="1:22" ht="15.6" x14ac:dyDescent="0.3">
      <c r="A649" s="8">
        <v>38785</v>
      </c>
      <c r="B649" s="6">
        <v>1324</v>
      </c>
      <c r="C649" s="6">
        <v>8734</v>
      </c>
      <c r="D649" s="6">
        <v>294</v>
      </c>
      <c r="E649" s="6">
        <v>1640</v>
      </c>
      <c r="F649" s="6">
        <v>1042</v>
      </c>
      <c r="G649" s="6">
        <v>6026</v>
      </c>
      <c r="H649" s="6">
        <v>589</v>
      </c>
      <c r="I649" s="6">
        <v>3391</v>
      </c>
      <c r="J649" s="6">
        <v>225</v>
      </c>
      <c r="K649" s="6">
        <v>594</v>
      </c>
      <c r="L649" s="6">
        <v>3474</v>
      </c>
      <c r="M649" s="6">
        <v>20386</v>
      </c>
      <c r="N649" s="6">
        <v>9443</v>
      </c>
      <c r="O649" s="6">
        <v>25210</v>
      </c>
      <c r="P649" s="6">
        <v>2675</v>
      </c>
      <c r="Q649" s="6">
        <v>17813</v>
      </c>
      <c r="R649" s="13">
        <f t="shared" si="10"/>
        <v>15592</v>
      </c>
      <c r="T649" s="92"/>
      <c r="V649" s="50"/>
    </row>
    <row r="650" spans="1:22" ht="15.6" x14ac:dyDescent="0.3">
      <c r="A650" s="8">
        <v>39149</v>
      </c>
      <c r="B650" s="6">
        <v>1275</v>
      </c>
      <c r="C650" s="6">
        <v>5062</v>
      </c>
      <c r="D650" s="6">
        <v>642</v>
      </c>
      <c r="E650" s="6">
        <v>2803</v>
      </c>
      <c r="F650" s="6">
        <v>990</v>
      </c>
      <c r="G650" s="6">
        <v>4979</v>
      </c>
      <c r="H650" s="6">
        <v>895</v>
      </c>
      <c r="I650" s="6">
        <v>3908</v>
      </c>
      <c r="J650" s="6">
        <v>65</v>
      </c>
      <c r="K650" s="6">
        <v>665</v>
      </c>
      <c r="L650" s="6">
        <v>3865</v>
      </c>
      <c r="M650" s="6">
        <v>17418</v>
      </c>
      <c r="N650" s="6">
        <v>10330</v>
      </c>
      <c r="O650" s="6">
        <v>29682</v>
      </c>
      <c r="P650" s="6">
        <v>4587</v>
      </c>
      <c r="Q650" s="6">
        <v>21533</v>
      </c>
      <c r="R650" s="13">
        <f t="shared" si="10"/>
        <v>18782</v>
      </c>
      <c r="T650" s="92"/>
      <c r="V650" s="50"/>
    </row>
    <row r="651" spans="1:22" ht="15.6" x14ac:dyDescent="0.3">
      <c r="A651" s="8">
        <v>38792</v>
      </c>
      <c r="B651" s="6">
        <v>1169</v>
      </c>
      <c r="C651" s="6">
        <v>8927</v>
      </c>
      <c r="D651" s="6">
        <v>288</v>
      </c>
      <c r="E651" s="6">
        <v>1677</v>
      </c>
      <c r="F651" s="6">
        <v>1094</v>
      </c>
      <c r="G651" s="6">
        <v>6143</v>
      </c>
      <c r="H651" s="6">
        <v>737</v>
      </c>
      <c r="I651" s="6">
        <v>3425</v>
      </c>
      <c r="J651" s="6">
        <v>224</v>
      </c>
      <c r="K651" s="6">
        <v>607</v>
      </c>
      <c r="L651" s="6">
        <v>3512</v>
      </c>
      <c r="M651" s="6">
        <v>20780</v>
      </c>
      <c r="N651" s="6">
        <v>9141</v>
      </c>
      <c r="O651" s="6">
        <v>26414</v>
      </c>
      <c r="P651" s="6">
        <v>2368</v>
      </c>
      <c r="Q651" s="6">
        <v>18353</v>
      </c>
      <c r="R651" s="13">
        <f t="shared" si="10"/>
        <v>15021</v>
      </c>
      <c r="T651" s="92"/>
      <c r="V651" s="50"/>
    </row>
    <row r="652" spans="1:22" ht="15.6" x14ac:dyDescent="0.3">
      <c r="A652" s="8">
        <v>39156</v>
      </c>
      <c r="B652" s="6">
        <v>1268</v>
      </c>
      <c r="C652" s="6">
        <v>5189</v>
      </c>
      <c r="D652" s="6">
        <v>595</v>
      </c>
      <c r="E652" s="6">
        <v>2907</v>
      </c>
      <c r="F652" s="6">
        <v>1044</v>
      </c>
      <c r="G652" s="6">
        <v>5060</v>
      </c>
      <c r="H652" s="6">
        <v>932</v>
      </c>
      <c r="I652" s="6">
        <v>4024</v>
      </c>
      <c r="J652" s="6">
        <v>74</v>
      </c>
      <c r="K652" s="6">
        <v>665</v>
      </c>
      <c r="L652" s="6">
        <v>3913</v>
      </c>
      <c r="M652" s="6">
        <v>17845</v>
      </c>
      <c r="N652" s="6">
        <v>10066</v>
      </c>
      <c r="O652" s="6">
        <v>30587</v>
      </c>
      <c r="P652" s="6">
        <v>4602</v>
      </c>
      <c r="Q652" s="6">
        <v>22033</v>
      </c>
      <c r="R652" s="13">
        <f t="shared" si="10"/>
        <v>18581</v>
      </c>
      <c r="T652" s="92"/>
      <c r="V652" s="50"/>
    </row>
    <row r="653" spans="1:22" ht="15.6" x14ac:dyDescent="0.3">
      <c r="A653" s="8">
        <v>38799</v>
      </c>
      <c r="B653" s="6">
        <v>1325</v>
      </c>
      <c r="C653" s="6">
        <v>9075</v>
      </c>
      <c r="D653" s="6">
        <v>278</v>
      </c>
      <c r="E653" s="6">
        <v>1711</v>
      </c>
      <c r="F653" s="6">
        <v>1056</v>
      </c>
      <c r="G653" s="6">
        <v>6248</v>
      </c>
      <c r="H653" s="6">
        <v>681</v>
      </c>
      <c r="I653" s="6">
        <v>3571</v>
      </c>
      <c r="J653" s="6">
        <v>231</v>
      </c>
      <c r="K653" s="6">
        <v>624</v>
      </c>
      <c r="L653" s="6">
        <v>3571</v>
      </c>
      <c r="M653" s="6">
        <v>21229</v>
      </c>
      <c r="N653" s="6">
        <v>9285</v>
      </c>
      <c r="O653" s="6">
        <v>27309</v>
      </c>
      <c r="P653" s="6">
        <v>1898</v>
      </c>
      <c r="Q653" s="6">
        <v>19044</v>
      </c>
      <c r="R653" s="13">
        <f t="shared" ref="R653:R716" si="11">P653+N653+L653</f>
        <v>14754</v>
      </c>
      <c r="T653" s="92"/>
      <c r="V653" s="50"/>
    </row>
    <row r="654" spans="1:22" ht="15.6" x14ac:dyDescent="0.3">
      <c r="A654" s="8">
        <v>39163</v>
      </c>
      <c r="B654" s="6">
        <v>1237</v>
      </c>
      <c r="C654" s="6">
        <v>5349</v>
      </c>
      <c r="D654" s="6">
        <v>784</v>
      </c>
      <c r="E654" s="6">
        <v>2956</v>
      </c>
      <c r="F654" s="6">
        <v>1025</v>
      </c>
      <c r="G654" s="6">
        <v>5185</v>
      </c>
      <c r="H654" s="6">
        <v>931</v>
      </c>
      <c r="I654" s="6">
        <v>4064</v>
      </c>
      <c r="J654" s="6">
        <v>87</v>
      </c>
      <c r="K654" s="6">
        <v>669</v>
      </c>
      <c r="L654" s="6">
        <v>4064</v>
      </c>
      <c r="M654" s="6">
        <v>18223</v>
      </c>
      <c r="N654" s="6">
        <v>10043</v>
      </c>
      <c r="O654" s="6">
        <v>31734</v>
      </c>
      <c r="P654" s="6">
        <v>4316</v>
      </c>
      <c r="Q654" s="6">
        <v>22590</v>
      </c>
      <c r="R654" s="13">
        <f t="shared" si="11"/>
        <v>18423</v>
      </c>
      <c r="T654" s="92"/>
      <c r="V654" s="50"/>
    </row>
    <row r="655" spans="1:22" ht="15.6" x14ac:dyDescent="0.3">
      <c r="A655" s="8">
        <v>38806</v>
      </c>
      <c r="B655" s="6">
        <v>1365</v>
      </c>
      <c r="C655" s="6">
        <v>9208</v>
      </c>
      <c r="D655" s="6">
        <v>285</v>
      </c>
      <c r="E655" s="6">
        <v>1719</v>
      </c>
      <c r="F655" s="6">
        <v>1004</v>
      </c>
      <c r="G655" s="6">
        <v>6351</v>
      </c>
      <c r="H655" s="6">
        <v>641</v>
      </c>
      <c r="I655" s="6">
        <v>3622</v>
      </c>
      <c r="J655" s="6">
        <v>234</v>
      </c>
      <c r="K655" s="6">
        <v>645</v>
      </c>
      <c r="L655" s="6">
        <v>3528</v>
      </c>
      <c r="M655" s="6">
        <v>21544</v>
      </c>
      <c r="N655" s="6">
        <v>8755</v>
      </c>
      <c r="O655" s="6">
        <v>28499</v>
      </c>
      <c r="P655" s="6">
        <v>1786</v>
      </c>
      <c r="Q655" s="6">
        <v>19511</v>
      </c>
      <c r="R655" s="13">
        <f t="shared" si="11"/>
        <v>14069</v>
      </c>
      <c r="T655" s="92"/>
      <c r="V655" s="50"/>
    </row>
    <row r="656" spans="1:22" ht="15.6" x14ac:dyDescent="0.3">
      <c r="A656" s="8">
        <v>39170</v>
      </c>
      <c r="B656" s="6">
        <v>1192</v>
      </c>
      <c r="C656" s="6">
        <v>5442</v>
      </c>
      <c r="D656" s="6">
        <v>729</v>
      </c>
      <c r="E656" s="6">
        <v>3080</v>
      </c>
      <c r="F656" s="6">
        <v>1003</v>
      </c>
      <c r="G656" s="6">
        <v>5291</v>
      </c>
      <c r="H656" s="6">
        <v>879</v>
      </c>
      <c r="I656" s="6">
        <v>4134</v>
      </c>
      <c r="J656" s="6">
        <v>81</v>
      </c>
      <c r="K656" s="6">
        <v>669</v>
      </c>
      <c r="L656" s="6">
        <v>3884</v>
      </c>
      <c r="M656" s="6">
        <v>18617</v>
      </c>
      <c r="N656" s="6">
        <v>9656</v>
      </c>
      <c r="O656" s="6">
        <v>32670</v>
      </c>
      <c r="P656" s="6">
        <v>3789</v>
      </c>
      <c r="Q656" s="6">
        <v>23375</v>
      </c>
      <c r="R656" s="13">
        <f t="shared" si="11"/>
        <v>17329</v>
      </c>
      <c r="T656" s="92"/>
      <c r="V656" s="50"/>
    </row>
    <row r="657" spans="1:22" ht="15.6" x14ac:dyDescent="0.3">
      <c r="A657" s="8">
        <v>38813</v>
      </c>
      <c r="B657" s="6">
        <v>1316</v>
      </c>
      <c r="C657" s="6">
        <v>9391</v>
      </c>
      <c r="D657" s="6">
        <v>291</v>
      </c>
      <c r="E657" s="6">
        <v>1748</v>
      </c>
      <c r="F657" s="6">
        <v>979</v>
      </c>
      <c r="G657" s="6">
        <v>6439</v>
      </c>
      <c r="H657" s="6">
        <v>633</v>
      </c>
      <c r="I657" s="6">
        <v>3643</v>
      </c>
      <c r="J657" s="6">
        <v>221</v>
      </c>
      <c r="K657" s="6">
        <v>670</v>
      </c>
      <c r="L657" s="6">
        <v>3438</v>
      </c>
      <c r="M657" s="6">
        <v>21890</v>
      </c>
      <c r="N657" s="6">
        <v>8687</v>
      </c>
      <c r="O657" s="6">
        <v>29381</v>
      </c>
      <c r="P657" s="6">
        <v>1942</v>
      </c>
      <c r="Q657" s="6">
        <v>19698</v>
      </c>
      <c r="R657" s="13">
        <f t="shared" si="11"/>
        <v>14067</v>
      </c>
      <c r="T657" s="92"/>
      <c r="V657" s="50"/>
    </row>
    <row r="658" spans="1:22" ht="15.6" x14ac:dyDescent="0.3">
      <c r="A658" s="8">
        <v>39177</v>
      </c>
      <c r="B658" s="6">
        <v>1277</v>
      </c>
      <c r="C658" s="6">
        <v>5567</v>
      </c>
      <c r="D658" s="6">
        <v>830</v>
      </c>
      <c r="E658" s="6">
        <v>3126</v>
      </c>
      <c r="F658" s="6">
        <v>1139</v>
      </c>
      <c r="G658" s="6">
        <v>5411</v>
      </c>
      <c r="H658" s="6">
        <v>832</v>
      </c>
      <c r="I658" s="6">
        <v>4228</v>
      </c>
      <c r="J658" s="6">
        <v>114</v>
      </c>
      <c r="K658" s="6">
        <v>669</v>
      </c>
      <c r="L658" s="6">
        <v>4193</v>
      </c>
      <c r="M658" s="6">
        <v>19001</v>
      </c>
      <c r="N658" s="6">
        <v>10247</v>
      </c>
      <c r="O658" s="6">
        <v>33405</v>
      </c>
      <c r="P658" s="6">
        <v>3394</v>
      </c>
      <c r="Q658" s="6">
        <v>23908</v>
      </c>
      <c r="R658" s="13">
        <f t="shared" si="11"/>
        <v>17834</v>
      </c>
      <c r="T658" s="92"/>
      <c r="V658" s="50"/>
    </row>
    <row r="659" spans="1:22" ht="15.6" x14ac:dyDescent="0.3">
      <c r="A659" s="8">
        <v>38820</v>
      </c>
      <c r="B659" s="6">
        <v>1300</v>
      </c>
      <c r="C659" s="6">
        <v>9467</v>
      </c>
      <c r="D659" s="6">
        <v>269</v>
      </c>
      <c r="E659" s="6">
        <v>1788</v>
      </c>
      <c r="F659" s="6">
        <v>1029</v>
      </c>
      <c r="G659" s="6">
        <v>6513</v>
      </c>
      <c r="H659" s="6">
        <v>611</v>
      </c>
      <c r="I659" s="6">
        <v>3673</v>
      </c>
      <c r="J659" s="6">
        <v>220</v>
      </c>
      <c r="K659" s="6">
        <v>670</v>
      </c>
      <c r="L659" s="6">
        <v>3430</v>
      </c>
      <c r="M659" s="6">
        <v>22110</v>
      </c>
      <c r="N659" s="6">
        <v>8888</v>
      </c>
      <c r="O659" s="6">
        <v>30282</v>
      </c>
      <c r="P659" s="6">
        <v>1848</v>
      </c>
      <c r="Q659" s="6">
        <v>19987</v>
      </c>
      <c r="R659" s="13">
        <f t="shared" si="11"/>
        <v>14166</v>
      </c>
      <c r="T659" s="92"/>
      <c r="V659" s="50"/>
    </row>
    <row r="660" spans="1:22" ht="15.6" x14ac:dyDescent="0.3">
      <c r="A660" s="8">
        <v>39184</v>
      </c>
      <c r="B660" s="6">
        <v>1169</v>
      </c>
      <c r="C660" s="6">
        <v>5761</v>
      </c>
      <c r="D660" s="6">
        <v>740</v>
      </c>
      <c r="E660" s="6">
        <v>3271</v>
      </c>
      <c r="F660" s="6">
        <v>1084</v>
      </c>
      <c r="G660" s="6">
        <v>5572</v>
      </c>
      <c r="H660" s="6">
        <v>722</v>
      </c>
      <c r="I660" s="6">
        <v>4413</v>
      </c>
      <c r="J660" s="6">
        <v>128</v>
      </c>
      <c r="K660" s="6">
        <v>678</v>
      </c>
      <c r="L660" s="6">
        <v>3842</v>
      </c>
      <c r="M660" s="6">
        <v>19695</v>
      </c>
      <c r="N660" s="6">
        <v>10152</v>
      </c>
      <c r="O660" s="6">
        <v>34302</v>
      </c>
      <c r="P660" s="6">
        <v>3201</v>
      </c>
      <c r="Q660" s="6">
        <v>24385</v>
      </c>
      <c r="R660" s="13">
        <f t="shared" si="11"/>
        <v>17195</v>
      </c>
      <c r="T660" s="92"/>
      <c r="V660" s="50"/>
    </row>
    <row r="661" spans="1:22" ht="15.6" x14ac:dyDescent="0.3">
      <c r="A661" s="8">
        <v>38827</v>
      </c>
      <c r="B661" s="6">
        <v>1177</v>
      </c>
      <c r="C661" s="6">
        <v>9640</v>
      </c>
      <c r="D661" s="6">
        <v>262</v>
      </c>
      <c r="E661" s="6">
        <v>1798</v>
      </c>
      <c r="F661" s="6">
        <v>949</v>
      </c>
      <c r="G661" s="6">
        <v>6637</v>
      </c>
      <c r="H661" s="6">
        <v>537</v>
      </c>
      <c r="I661" s="6">
        <v>3775</v>
      </c>
      <c r="J661" s="6">
        <v>152</v>
      </c>
      <c r="K661" s="6">
        <v>777</v>
      </c>
      <c r="L661" s="6">
        <v>3076</v>
      </c>
      <c r="M661" s="6">
        <v>22627</v>
      </c>
      <c r="N661" s="6">
        <v>8475</v>
      </c>
      <c r="O661" s="6">
        <v>31478</v>
      </c>
      <c r="P661" s="6">
        <v>1687</v>
      </c>
      <c r="Q661" s="6">
        <v>20260</v>
      </c>
      <c r="R661" s="13">
        <f t="shared" si="11"/>
        <v>13238</v>
      </c>
      <c r="T661" s="92"/>
      <c r="V661" s="50"/>
    </row>
    <row r="662" spans="1:22" ht="15.6" x14ac:dyDescent="0.3">
      <c r="A662" s="8">
        <v>39191</v>
      </c>
      <c r="B662" s="6">
        <v>1196</v>
      </c>
      <c r="C662" s="6">
        <v>5887</v>
      </c>
      <c r="D662" s="6">
        <v>716</v>
      </c>
      <c r="E662" s="6">
        <v>3325</v>
      </c>
      <c r="F662" s="6">
        <v>1051</v>
      </c>
      <c r="G662" s="6">
        <v>5653</v>
      </c>
      <c r="H662" s="6">
        <v>685</v>
      </c>
      <c r="I662" s="6">
        <v>4501</v>
      </c>
      <c r="J662" s="6">
        <v>123</v>
      </c>
      <c r="K662" s="6">
        <v>678</v>
      </c>
      <c r="L662" s="6">
        <v>3771</v>
      </c>
      <c r="M662" s="6">
        <v>20044</v>
      </c>
      <c r="N662" s="6">
        <v>10350</v>
      </c>
      <c r="O662" s="6">
        <v>35210</v>
      </c>
      <c r="P662" s="6">
        <v>3169</v>
      </c>
      <c r="Q662" s="6">
        <v>24839</v>
      </c>
      <c r="R662" s="13">
        <f t="shared" si="11"/>
        <v>17290</v>
      </c>
      <c r="T662" s="92"/>
      <c r="V662" s="50"/>
    </row>
    <row r="663" spans="1:22" ht="15.6" x14ac:dyDescent="0.3">
      <c r="A663" s="8">
        <v>38834</v>
      </c>
      <c r="B663" s="6">
        <v>1066</v>
      </c>
      <c r="C663" s="6">
        <v>9807</v>
      </c>
      <c r="D663" s="6">
        <v>282</v>
      </c>
      <c r="E663" s="6">
        <v>1841</v>
      </c>
      <c r="F663" s="6">
        <v>912</v>
      </c>
      <c r="G663" s="6">
        <v>6793</v>
      </c>
      <c r="H663" s="6">
        <v>437</v>
      </c>
      <c r="I663" s="6">
        <v>4016</v>
      </c>
      <c r="J663" s="6">
        <v>163</v>
      </c>
      <c r="K663" s="6">
        <v>777</v>
      </c>
      <c r="L663" s="6">
        <v>2859</v>
      </c>
      <c r="M663" s="6">
        <v>23233</v>
      </c>
      <c r="N663" s="6">
        <v>8703</v>
      </c>
      <c r="O663" s="6">
        <v>32533</v>
      </c>
      <c r="P663" s="6">
        <v>1509</v>
      </c>
      <c r="Q663" s="6">
        <v>20620</v>
      </c>
      <c r="R663" s="13">
        <f t="shared" si="11"/>
        <v>13071</v>
      </c>
      <c r="T663" s="92"/>
      <c r="V663" s="50"/>
    </row>
    <row r="664" spans="1:22" ht="15.6" x14ac:dyDescent="0.3">
      <c r="A664" s="8">
        <v>39198</v>
      </c>
      <c r="B664" s="6">
        <v>1141</v>
      </c>
      <c r="C664" s="6">
        <v>6050</v>
      </c>
      <c r="D664" s="6">
        <v>651</v>
      </c>
      <c r="E664" s="6">
        <v>3402</v>
      </c>
      <c r="F664" s="6">
        <v>946</v>
      </c>
      <c r="G664" s="6">
        <v>5768</v>
      </c>
      <c r="H664" s="6">
        <v>617</v>
      </c>
      <c r="I664" s="6">
        <v>4590</v>
      </c>
      <c r="J664" s="6">
        <v>123</v>
      </c>
      <c r="K664" s="6">
        <v>681</v>
      </c>
      <c r="L664" s="6">
        <v>3478</v>
      </c>
      <c r="M664" s="6">
        <v>20490</v>
      </c>
      <c r="N664" s="6">
        <v>9880</v>
      </c>
      <c r="O664" s="6">
        <v>36296</v>
      </c>
      <c r="P664" s="6">
        <v>2667</v>
      </c>
      <c r="Q664" s="6">
        <v>25270</v>
      </c>
      <c r="R664" s="13">
        <f t="shared" si="11"/>
        <v>16025</v>
      </c>
      <c r="T664" s="92"/>
      <c r="V664" s="50"/>
    </row>
    <row r="665" spans="1:22" ht="15.6" x14ac:dyDescent="0.3">
      <c r="A665" s="8">
        <v>38841</v>
      </c>
      <c r="B665" s="6">
        <v>882</v>
      </c>
      <c r="C665" s="6">
        <v>9939</v>
      </c>
      <c r="D665" s="6">
        <v>305</v>
      </c>
      <c r="E665" s="6">
        <v>1875</v>
      </c>
      <c r="F665" s="6">
        <v>794</v>
      </c>
      <c r="G665" s="6">
        <v>6870</v>
      </c>
      <c r="H665" s="6">
        <v>477</v>
      </c>
      <c r="I665" s="6">
        <v>4032</v>
      </c>
      <c r="J665" s="6">
        <v>122</v>
      </c>
      <c r="K665" s="6">
        <v>830</v>
      </c>
      <c r="L665" s="6">
        <v>2579</v>
      </c>
      <c r="M665" s="6">
        <v>23547</v>
      </c>
      <c r="N665" s="6">
        <v>8703</v>
      </c>
      <c r="O665" s="6">
        <v>33638</v>
      </c>
      <c r="P665" s="6">
        <v>1634</v>
      </c>
      <c r="Q665" s="6">
        <v>20884</v>
      </c>
      <c r="R665" s="13">
        <f t="shared" si="11"/>
        <v>12916</v>
      </c>
      <c r="T665" s="92"/>
      <c r="V665" s="50"/>
    </row>
    <row r="666" spans="1:22" ht="15.6" x14ac:dyDescent="0.3">
      <c r="A666" s="8">
        <v>39205</v>
      </c>
      <c r="B666" s="6">
        <v>1036</v>
      </c>
      <c r="C666" s="6">
        <v>6215</v>
      </c>
      <c r="D666" s="6">
        <v>526</v>
      </c>
      <c r="E666" s="6">
        <v>3527</v>
      </c>
      <c r="F666" s="6">
        <v>950</v>
      </c>
      <c r="G666" s="6">
        <v>5839</v>
      </c>
      <c r="H666" s="6">
        <v>609</v>
      </c>
      <c r="I666" s="6">
        <v>4615</v>
      </c>
      <c r="J666" s="6">
        <v>105</v>
      </c>
      <c r="K666" s="6">
        <v>731</v>
      </c>
      <c r="L666" s="6">
        <v>3226</v>
      </c>
      <c r="M666" s="6">
        <v>20927</v>
      </c>
      <c r="N666" s="6">
        <v>9468</v>
      </c>
      <c r="O666" s="6">
        <v>37232</v>
      </c>
      <c r="P666" s="6">
        <v>2475</v>
      </c>
      <c r="Q666" s="6">
        <v>25666</v>
      </c>
      <c r="R666" s="13">
        <f t="shared" si="11"/>
        <v>15169</v>
      </c>
      <c r="T666" s="92"/>
      <c r="V666" s="50"/>
    </row>
    <row r="667" spans="1:22" ht="15.6" x14ac:dyDescent="0.3">
      <c r="A667" s="8">
        <v>38848</v>
      </c>
      <c r="B667" s="6">
        <v>843</v>
      </c>
      <c r="C667" s="6">
        <v>10072</v>
      </c>
      <c r="D667" s="6">
        <v>283</v>
      </c>
      <c r="E667" s="6">
        <v>1925</v>
      </c>
      <c r="F667" s="6">
        <v>645</v>
      </c>
      <c r="G667" s="6">
        <v>7022</v>
      </c>
      <c r="H667" s="6">
        <v>417</v>
      </c>
      <c r="I667" s="6">
        <v>4073</v>
      </c>
      <c r="J667" s="6">
        <v>86</v>
      </c>
      <c r="K667" s="6">
        <v>859</v>
      </c>
      <c r="L667" s="6">
        <v>2274</v>
      </c>
      <c r="M667" s="6">
        <v>23951</v>
      </c>
      <c r="N667" s="6">
        <v>9157</v>
      </c>
      <c r="O667" s="6">
        <v>34723</v>
      </c>
      <c r="P667" s="6">
        <v>1764</v>
      </c>
      <c r="Q667" s="6">
        <v>21086</v>
      </c>
      <c r="R667" s="13">
        <f t="shared" si="11"/>
        <v>13195</v>
      </c>
      <c r="T667" s="92"/>
      <c r="V667" s="50"/>
    </row>
    <row r="668" spans="1:22" ht="15.6" x14ac:dyDescent="0.3">
      <c r="A668" s="8">
        <v>39212</v>
      </c>
      <c r="B668" s="6">
        <v>971</v>
      </c>
      <c r="C668" s="6">
        <v>6320</v>
      </c>
      <c r="D668" s="6">
        <v>426</v>
      </c>
      <c r="E668" s="6">
        <v>3661</v>
      </c>
      <c r="F668" s="6">
        <v>789</v>
      </c>
      <c r="G668" s="6">
        <v>5995</v>
      </c>
      <c r="H668" s="6">
        <v>432</v>
      </c>
      <c r="I668" s="6">
        <v>4782</v>
      </c>
      <c r="J668" s="6">
        <v>99</v>
      </c>
      <c r="K668" s="6">
        <v>737</v>
      </c>
      <c r="L668" s="6">
        <v>2716</v>
      </c>
      <c r="M668" s="6">
        <v>21494</v>
      </c>
      <c r="N668" s="6">
        <v>9835</v>
      </c>
      <c r="O668" s="6">
        <v>38309</v>
      </c>
      <c r="P668" s="6">
        <v>2454</v>
      </c>
      <c r="Q668" s="6">
        <v>25910</v>
      </c>
      <c r="R668" s="13">
        <f t="shared" si="11"/>
        <v>15005</v>
      </c>
      <c r="T668" s="92"/>
      <c r="V668" s="50"/>
    </row>
    <row r="669" spans="1:22" ht="15.6" x14ac:dyDescent="0.3">
      <c r="A669" s="8">
        <v>38855</v>
      </c>
      <c r="B669" s="6">
        <v>678</v>
      </c>
      <c r="C669" s="6">
        <v>10253</v>
      </c>
      <c r="D669" s="6">
        <v>244</v>
      </c>
      <c r="E669" s="6">
        <v>1979</v>
      </c>
      <c r="F669" s="6">
        <v>518</v>
      </c>
      <c r="G669" s="6">
        <v>7142</v>
      </c>
      <c r="H669" s="6">
        <v>347</v>
      </c>
      <c r="I669" s="6">
        <v>4122</v>
      </c>
      <c r="J669" s="6">
        <v>35</v>
      </c>
      <c r="K669" s="6">
        <v>912</v>
      </c>
      <c r="L669" s="6">
        <v>1821</v>
      </c>
      <c r="M669" s="6">
        <v>24408</v>
      </c>
      <c r="N669" s="6">
        <v>8816</v>
      </c>
      <c r="O669" s="6">
        <v>36201</v>
      </c>
      <c r="P669" s="6">
        <v>1818</v>
      </c>
      <c r="Q669" s="6">
        <v>21266</v>
      </c>
      <c r="R669" s="13">
        <f t="shared" si="11"/>
        <v>12455</v>
      </c>
      <c r="T669" s="92"/>
      <c r="V669" s="50"/>
    </row>
    <row r="670" spans="1:22" ht="15.6" x14ac:dyDescent="0.3">
      <c r="A670" s="8">
        <v>39219</v>
      </c>
      <c r="B670" s="6">
        <v>820</v>
      </c>
      <c r="C670" s="6">
        <v>6540</v>
      </c>
      <c r="D670" s="6">
        <v>336</v>
      </c>
      <c r="E670" s="6">
        <v>3733</v>
      </c>
      <c r="F670" s="6">
        <v>577</v>
      </c>
      <c r="G670" s="6">
        <v>6125</v>
      </c>
      <c r="H670" s="6">
        <v>287</v>
      </c>
      <c r="I670" s="6">
        <v>4889</v>
      </c>
      <c r="J670" s="6">
        <v>28</v>
      </c>
      <c r="K670" s="6">
        <v>739</v>
      </c>
      <c r="L670" s="6">
        <v>2048</v>
      </c>
      <c r="M670" s="6">
        <v>22025</v>
      </c>
      <c r="N670" s="6">
        <v>9682</v>
      </c>
      <c r="O670" s="6">
        <v>39119</v>
      </c>
      <c r="P670" s="6">
        <v>2207</v>
      </c>
      <c r="Q670" s="6">
        <v>26240</v>
      </c>
      <c r="R670" s="13">
        <f t="shared" si="11"/>
        <v>13937</v>
      </c>
      <c r="T670" s="92"/>
      <c r="V670" s="50"/>
    </row>
    <row r="671" spans="1:22" ht="15.6" x14ac:dyDescent="0.3">
      <c r="A671" s="8">
        <v>38862</v>
      </c>
      <c r="B671" s="6">
        <v>473</v>
      </c>
      <c r="C671" s="6">
        <v>10459</v>
      </c>
      <c r="D671" s="6">
        <v>167</v>
      </c>
      <c r="E671" s="6">
        <v>2037</v>
      </c>
      <c r="F671" s="6">
        <v>380</v>
      </c>
      <c r="G671" s="6">
        <v>7244</v>
      </c>
      <c r="H671" s="6">
        <v>312</v>
      </c>
      <c r="I671" s="6">
        <v>4159</v>
      </c>
      <c r="J671" s="6">
        <v>9</v>
      </c>
      <c r="K671" s="6">
        <v>930</v>
      </c>
      <c r="L671" s="6">
        <v>1341</v>
      </c>
      <c r="M671" s="6">
        <v>24828</v>
      </c>
      <c r="N671" s="6">
        <v>8717</v>
      </c>
      <c r="O671" s="6">
        <v>37455</v>
      </c>
      <c r="P671" s="6">
        <v>1809</v>
      </c>
      <c r="Q671" s="6">
        <v>21622</v>
      </c>
      <c r="R671" s="13">
        <f t="shared" si="11"/>
        <v>11867</v>
      </c>
      <c r="T671" s="92"/>
      <c r="V671" s="50"/>
    </row>
    <row r="672" spans="1:22" ht="15.6" x14ac:dyDescent="0.3">
      <c r="A672" s="8">
        <v>39226</v>
      </c>
      <c r="B672" s="6">
        <v>560</v>
      </c>
      <c r="C672" s="6">
        <v>6650</v>
      </c>
      <c r="D672" s="6">
        <v>290</v>
      </c>
      <c r="E672" s="6">
        <v>3793</v>
      </c>
      <c r="F672" s="6">
        <v>375</v>
      </c>
      <c r="G672" s="6">
        <v>6265</v>
      </c>
      <c r="H672" s="6">
        <v>167</v>
      </c>
      <c r="I672" s="6">
        <v>4960</v>
      </c>
      <c r="J672" s="6">
        <v>27</v>
      </c>
      <c r="K672" s="6">
        <v>739</v>
      </c>
      <c r="L672" s="6">
        <v>1419</v>
      </c>
      <c r="M672" s="6">
        <v>22406</v>
      </c>
      <c r="N672" s="6">
        <v>9268</v>
      </c>
      <c r="O672" s="6">
        <v>40209</v>
      </c>
      <c r="P672" s="6">
        <v>2332</v>
      </c>
      <c r="Q672" s="6">
        <v>26461</v>
      </c>
      <c r="R672" s="13">
        <f t="shared" si="11"/>
        <v>13019</v>
      </c>
      <c r="T672" s="92"/>
      <c r="V672" s="50"/>
    </row>
    <row r="673" spans="1:22" ht="15.6" x14ac:dyDescent="0.3">
      <c r="A673" s="8">
        <v>38869</v>
      </c>
      <c r="B673" s="6">
        <v>256</v>
      </c>
      <c r="C673" s="6">
        <v>10644</v>
      </c>
      <c r="D673" s="6">
        <v>154</v>
      </c>
      <c r="E673" s="6">
        <v>2053</v>
      </c>
      <c r="F673" s="6">
        <v>268</v>
      </c>
      <c r="G673" s="6">
        <v>7395</v>
      </c>
      <c r="H673" s="6">
        <v>185</v>
      </c>
      <c r="I673" s="6">
        <v>4287</v>
      </c>
      <c r="J673" s="6">
        <v>4</v>
      </c>
      <c r="K673" s="6">
        <v>941</v>
      </c>
      <c r="L673" s="6">
        <v>866</v>
      </c>
      <c r="M673" s="6">
        <v>25320</v>
      </c>
      <c r="N673" s="6">
        <v>8420</v>
      </c>
      <c r="O673" s="6">
        <v>38620</v>
      </c>
      <c r="P673" s="6">
        <v>1733</v>
      </c>
      <c r="Q673" s="6">
        <v>21878</v>
      </c>
      <c r="R673" s="13">
        <f t="shared" si="11"/>
        <v>11019</v>
      </c>
      <c r="T673" s="92"/>
      <c r="V673" s="50"/>
    </row>
    <row r="674" spans="1:22" ht="15.6" x14ac:dyDescent="0.3">
      <c r="A674" s="8">
        <v>39233</v>
      </c>
      <c r="B674" s="6">
        <v>362</v>
      </c>
      <c r="C674" s="6">
        <v>6800</v>
      </c>
      <c r="D674" s="6">
        <v>216</v>
      </c>
      <c r="E674" s="6">
        <v>3866</v>
      </c>
      <c r="F674" s="6">
        <v>171</v>
      </c>
      <c r="G674" s="6">
        <v>6480</v>
      </c>
      <c r="H674" s="6">
        <v>132</v>
      </c>
      <c r="I674" s="6">
        <v>4996</v>
      </c>
      <c r="J674" s="6">
        <v>6</v>
      </c>
      <c r="K674" s="6">
        <v>761</v>
      </c>
      <c r="L674" s="6">
        <v>886</v>
      </c>
      <c r="M674" s="6">
        <v>22902</v>
      </c>
      <c r="N674" s="6">
        <v>8642</v>
      </c>
      <c r="O674" s="6">
        <v>41211</v>
      </c>
      <c r="P674" s="6">
        <v>2392</v>
      </c>
      <c r="Q674" s="6">
        <v>26601</v>
      </c>
      <c r="R674" s="13">
        <f t="shared" si="11"/>
        <v>11920</v>
      </c>
      <c r="T674" s="92"/>
      <c r="V674" s="50"/>
    </row>
    <row r="675" spans="1:22" ht="15.6" x14ac:dyDescent="0.3">
      <c r="A675" s="8">
        <v>38876</v>
      </c>
      <c r="B675" s="6">
        <v>1028</v>
      </c>
      <c r="C675" s="6">
        <v>105</v>
      </c>
      <c r="D675" s="6">
        <v>448</v>
      </c>
      <c r="E675" s="6">
        <v>26</v>
      </c>
      <c r="F675" s="6">
        <v>1217</v>
      </c>
      <c r="G675" s="6">
        <v>166</v>
      </c>
      <c r="H675" s="6">
        <v>727</v>
      </c>
      <c r="I675" s="6">
        <v>123</v>
      </c>
      <c r="J675" s="6">
        <v>305</v>
      </c>
      <c r="K675" s="6">
        <v>4</v>
      </c>
      <c r="L675" s="6">
        <v>3724</v>
      </c>
      <c r="M675" s="6">
        <v>424</v>
      </c>
      <c r="N675" s="6">
        <v>8746</v>
      </c>
      <c r="O675" s="6">
        <v>39759</v>
      </c>
      <c r="P675" s="6">
        <v>1901</v>
      </c>
      <c r="Q675" s="6">
        <v>22094</v>
      </c>
      <c r="R675" s="13">
        <f t="shared" si="11"/>
        <v>14371</v>
      </c>
      <c r="T675" s="92"/>
      <c r="V675" s="50"/>
    </row>
    <row r="676" spans="1:22" ht="15.6" x14ac:dyDescent="0.3">
      <c r="A676" s="8">
        <v>39240</v>
      </c>
      <c r="B676" s="6">
        <v>1595</v>
      </c>
      <c r="C676" s="6">
        <v>62</v>
      </c>
      <c r="D676" s="6">
        <v>1033</v>
      </c>
      <c r="E676" s="6">
        <v>45</v>
      </c>
      <c r="F676" s="6">
        <v>922</v>
      </c>
      <c r="G676" s="6">
        <v>92</v>
      </c>
      <c r="H676" s="6">
        <v>718</v>
      </c>
      <c r="I676" s="6">
        <v>56</v>
      </c>
      <c r="J676" s="6">
        <v>209</v>
      </c>
      <c r="K676" s="6">
        <v>12</v>
      </c>
      <c r="L676" s="6">
        <v>4476</v>
      </c>
      <c r="M676" s="6">
        <v>268</v>
      </c>
      <c r="N676" s="6">
        <v>8343</v>
      </c>
      <c r="O676" s="6">
        <v>42042</v>
      </c>
      <c r="P676" s="6">
        <v>2262</v>
      </c>
      <c r="Q676" s="6">
        <v>26952</v>
      </c>
      <c r="R676" s="13">
        <f t="shared" si="11"/>
        <v>15081</v>
      </c>
      <c r="T676" s="92"/>
      <c r="V676" s="50"/>
    </row>
    <row r="677" spans="1:22" ht="15.6" x14ac:dyDescent="0.3">
      <c r="A677" s="8">
        <v>38883</v>
      </c>
      <c r="B677" s="6">
        <v>1034</v>
      </c>
      <c r="C677" s="6">
        <v>235</v>
      </c>
      <c r="D677" s="6">
        <v>454</v>
      </c>
      <c r="E677" s="6">
        <v>76</v>
      </c>
      <c r="F677" s="6">
        <v>1172</v>
      </c>
      <c r="G677" s="6">
        <v>301</v>
      </c>
      <c r="H677" s="6">
        <v>683</v>
      </c>
      <c r="I677" s="6">
        <v>202</v>
      </c>
      <c r="J677" s="6">
        <v>257</v>
      </c>
      <c r="K677" s="6">
        <v>51</v>
      </c>
      <c r="L677" s="6">
        <v>3600</v>
      </c>
      <c r="M677" s="6">
        <v>865</v>
      </c>
      <c r="N677" s="6">
        <v>9037</v>
      </c>
      <c r="O677" s="6">
        <v>41043</v>
      </c>
      <c r="P677" s="6">
        <v>1893</v>
      </c>
      <c r="Q677" s="6">
        <v>22302</v>
      </c>
      <c r="R677" s="13">
        <f t="shared" si="11"/>
        <v>14530</v>
      </c>
      <c r="T677" s="92"/>
      <c r="V677" s="50"/>
    </row>
    <row r="678" spans="1:22" ht="15.6" x14ac:dyDescent="0.3">
      <c r="A678" s="8">
        <v>39247</v>
      </c>
      <c r="B678" s="6">
        <v>1560</v>
      </c>
      <c r="C678" s="6">
        <v>244</v>
      </c>
      <c r="D678" s="6">
        <v>1100</v>
      </c>
      <c r="E678" s="6">
        <v>101</v>
      </c>
      <c r="F678" s="6">
        <v>1023</v>
      </c>
      <c r="G678" s="6">
        <v>149</v>
      </c>
      <c r="H678" s="6">
        <v>754</v>
      </c>
      <c r="I678" s="6">
        <v>133</v>
      </c>
      <c r="J678" s="6">
        <v>209</v>
      </c>
      <c r="K678" s="6">
        <v>12</v>
      </c>
      <c r="L678" s="6">
        <v>4646</v>
      </c>
      <c r="M678" s="6">
        <v>639</v>
      </c>
      <c r="N678" s="6">
        <v>8274</v>
      </c>
      <c r="O678" s="6">
        <v>42933</v>
      </c>
      <c r="P678" s="6">
        <v>2454</v>
      </c>
      <c r="Q678" s="6">
        <v>27119</v>
      </c>
      <c r="R678" s="13">
        <f t="shared" si="11"/>
        <v>15374</v>
      </c>
      <c r="T678" s="92"/>
      <c r="V678" s="50"/>
    </row>
    <row r="679" spans="1:22" ht="15.6" x14ac:dyDescent="0.3">
      <c r="A679" s="8">
        <v>38890</v>
      </c>
      <c r="B679" s="6">
        <v>1092</v>
      </c>
      <c r="C679" s="6">
        <v>328</v>
      </c>
      <c r="D679" s="6">
        <v>481</v>
      </c>
      <c r="E679" s="6">
        <v>177</v>
      </c>
      <c r="F679" s="6">
        <v>1181</v>
      </c>
      <c r="G679" s="6">
        <v>417</v>
      </c>
      <c r="H679" s="6">
        <v>762</v>
      </c>
      <c r="I679" s="6">
        <v>258</v>
      </c>
      <c r="J679" s="6">
        <v>252</v>
      </c>
      <c r="K679" s="6">
        <v>57</v>
      </c>
      <c r="L679" s="6">
        <v>3770</v>
      </c>
      <c r="M679" s="6">
        <v>1237</v>
      </c>
      <c r="N679" s="6">
        <v>9214</v>
      </c>
      <c r="O679" s="6">
        <v>42220</v>
      </c>
      <c r="P679" s="6">
        <v>1954</v>
      </c>
      <c r="Q679" s="6">
        <v>22600</v>
      </c>
      <c r="R679" s="13">
        <f t="shared" si="11"/>
        <v>14938</v>
      </c>
      <c r="S679" s="12"/>
      <c r="T679" s="92"/>
      <c r="V679" s="50"/>
    </row>
    <row r="680" spans="1:22" ht="15.6" x14ac:dyDescent="0.3">
      <c r="A680" s="8">
        <v>39254</v>
      </c>
      <c r="B680" s="6">
        <v>1572</v>
      </c>
      <c r="C680" s="6">
        <v>363</v>
      </c>
      <c r="D680" s="6">
        <v>985</v>
      </c>
      <c r="E680" s="6">
        <v>337</v>
      </c>
      <c r="F680" s="6">
        <v>1325</v>
      </c>
      <c r="G680" s="6">
        <v>165</v>
      </c>
      <c r="H680" s="6">
        <v>719</v>
      </c>
      <c r="I680" s="6">
        <v>205</v>
      </c>
      <c r="J680" s="6">
        <v>225</v>
      </c>
      <c r="K680" s="6">
        <v>12</v>
      </c>
      <c r="L680" s="6">
        <v>4825</v>
      </c>
      <c r="M680" s="6">
        <v>1083</v>
      </c>
      <c r="N680" s="6">
        <v>8171</v>
      </c>
      <c r="O680" s="6">
        <v>43799</v>
      </c>
      <c r="P680" s="6">
        <v>2282</v>
      </c>
      <c r="Q680" s="6">
        <v>27531</v>
      </c>
      <c r="R680" s="13">
        <f t="shared" si="11"/>
        <v>15278</v>
      </c>
      <c r="S680" s="12"/>
      <c r="T680" s="92"/>
      <c r="V680" s="50"/>
    </row>
    <row r="681" spans="1:22" ht="15.6" x14ac:dyDescent="0.3">
      <c r="A681" s="8">
        <v>38897</v>
      </c>
      <c r="B681" s="6">
        <v>1107</v>
      </c>
      <c r="C681" s="6">
        <v>396</v>
      </c>
      <c r="D681" s="6">
        <v>467</v>
      </c>
      <c r="E681" s="6">
        <v>228</v>
      </c>
      <c r="F681" s="6">
        <v>1154</v>
      </c>
      <c r="G681" s="6">
        <v>555</v>
      </c>
      <c r="H681" s="6">
        <v>692</v>
      </c>
      <c r="I681" s="6">
        <v>356</v>
      </c>
      <c r="J681" s="6">
        <v>266</v>
      </c>
      <c r="K681" s="6">
        <v>84</v>
      </c>
      <c r="L681" s="6">
        <v>3686</v>
      </c>
      <c r="M681" s="6">
        <v>1619</v>
      </c>
      <c r="N681" s="6">
        <v>9000</v>
      </c>
      <c r="O681" s="6">
        <v>43223</v>
      </c>
      <c r="P681" s="6">
        <v>1943</v>
      </c>
      <c r="Q681" s="6">
        <v>22826</v>
      </c>
      <c r="R681" s="13">
        <f t="shared" si="11"/>
        <v>14629</v>
      </c>
      <c r="S681" s="12"/>
      <c r="T681" s="92"/>
      <c r="V681" s="50"/>
    </row>
    <row r="682" spans="1:22" ht="15.6" x14ac:dyDescent="0.3">
      <c r="A682" s="8">
        <v>39261</v>
      </c>
      <c r="B682" s="6">
        <v>1625</v>
      </c>
      <c r="C682" s="6">
        <v>538</v>
      </c>
      <c r="D682" s="6">
        <v>925</v>
      </c>
      <c r="E682" s="6">
        <v>522</v>
      </c>
      <c r="F682" s="6">
        <v>1244</v>
      </c>
      <c r="G682" s="6">
        <v>346</v>
      </c>
      <c r="H682" s="6">
        <v>759</v>
      </c>
      <c r="I682" s="6">
        <v>247</v>
      </c>
      <c r="J682" s="6">
        <v>219</v>
      </c>
      <c r="K682" s="6">
        <v>20</v>
      </c>
      <c r="L682" s="6">
        <v>4773</v>
      </c>
      <c r="M682" s="6">
        <v>1673</v>
      </c>
      <c r="N682" s="6">
        <v>8378</v>
      </c>
      <c r="O682" s="6">
        <v>44650</v>
      </c>
      <c r="P682" s="6">
        <v>2190</v>
      </c>
      <c r="Q682" s="6">
        <v>27815</v>
      </c>
      <c r="R682" s="13">
        <f t="shared" si="11"/>
        <v>15341</v>
      </c>
      <c r="S682" s="12"/>
      <c r="T682" s="92"/>
      <c r="V682" s="50"/>
    </row>
    <row r="683" spans="1:22" ht="15.6" x14ac:dyDescent="0.3">
      <c r="A683" s="8">
        <v>38904</v>
      </c>
      <c r="B683" s="6">
        <v>1087</v>
      </c>
      <c r="C683" s="6">
        <v>448</v>
      </c>
      <c r="D683" s="6">
        <v>473</v>
      </c>
      <c r="E683" s="6">
        <v>241</v>
      </c>
      <c r="F683" s="6">
        <v>1045</v>
      </c>
      <c r="G683" s="6">
        <v>713</v>
      </c>
      <c r="H683" s="6">
        <v>705</v>
      </c>
      <c r="I683" s="6">
        <v>423</v>
      </c>
      <c r="J683" s="6">
        <v>284</v>
      </c>
      <c r="K683" s="6">
        <v>90</v>
      </c>
      <c r="L683" s="6">
        <v>3592</v>
      </c>
      <c r="M683" s="6">
        <v>1914</v>
      </c>
      <c r="N683" s="6">
        <v>8656</v>
      </c>
      <c r="O683" s="6">
        <v>44157</v>
      </c>
      <c r="P683" s="6">
        <v>2119</v>
      </c>
      <c r="Q683" s="6">
        <v>22967</v>
      </c>
      <c r="R683" s="13">
        <f t="shared" si="11"/>
        <v>14367</v>
      </c>
      <c r="S683" s="12"/>
      <c r="T683" s="92"/>
      <c r="V683" s="50"/>
    </row>
    <row r="684" spans="1:22" ht="15.6" x14ac:dyDescent="0.3">
      <c r="A684" s="8">
        <v>39268</v>
      </c>
      <c r="B684" s="6">
        <v>1842</v>
      </c>
      <c r="C684" s="6">
        <v>671</v>
      </c>
      <c r="D684" s="6">
        <v>1205</v>
      </c>
      <c r="E684" s="6">
        <v>606</v>
      </c>
      <c r="F684" s="6">
        <v>1390</v>
      </c>
      <c r="G684" s="6">
        <v>384</v>
      </c>
      <c r="H684" s="6">
        <v>949</v>
      </c>
      <c r="I684" s="6">
        <v>316</v>
      </c>
      <c r="J684" s="6">
        <v>248</v>
      </c>
      <c r="K684" s="6">
        <v>20</v>
      </c>
      <c r="L684" s="6">
        <v>5633</v>
      </c>
      <c r="M684" s="6">
        <v>1997</v>
      </c>
      <c r="N684" s="6">
        <v>8573</v>
      </c>
      <c r="O684" s="6">
        <v>45462</v>
      </c>
      <c r="P684" s="6">
        <v>2147</v>
      </c>
      <c r="Q684" s="6">
        <v>28002</v>
      </c>
      <c r="R684" s="13">
        <f t="shared" si="11"/>
        <v>16353</v>
      </c>
      <c r="S684" s="12"/>
      <c r="T684" s="92"/>
      <c r="V684" s="50"/>
    </row>
    <row r="685" spans="1:22" ht="15.6" x14ac:dyDescent="0.3">
      <c r="A685" s="8">
        <v>38911</v>
      </c>
      <c r="B685" s="6">
        <v>989</v>
      </c>
      <c r="C685" s="6">
        <v>646</v>
      </c>
      <c r="D685" s="6">
        <v>511</v>
      </c>
      <c r="E685" s="6">
        <v>285</v>
      </c>
      <c r="F685" s="6">
        <v>982</v>
      </c>
      <c r="G685" s="6">
        <v>877</v>
      </c>
      <c r="H685" s="6">
        <v>696</v>
      </c>
      <c r="I685" s="6">
        <v>477</v>
      </c>
      <c r="J685" s="6">
        <v>284</v>
      </c>
      <c r="K685" s="6">
        <v>90</v>
      </c>
      <c r="L685" s="6">
        <v>3461</v>
      </c>
      <c r="M685" s="6">
        <v>2375</v>
      </c>
      <c r="N685" s="6">
        <v>7794</v>
      </c>
      <c r="O685" s="6">
        <v>45355</v>
      </c>
      <c r="P685" s="6">
        <v>2000</v>
      </c>
      <c r="Q685" s="6">
        <v>23322</v>
      </c>
      <c r="R685" s="13">
        <f t="shared" si="11"/>
        <v>13255</v>
      </c>
      <c r="S685" s="12"/>
      <c r="T685" s="92"/>
      <c r="V685" s="50"/>
    </row>
    <row r="686" spans="1:22" ht="15.6" x14ac:dyDescent="0.3">
      <c r="A686" s="8">
        <v>39275</v>
      </c>
      <c r="B686" s="6">
        <v>1915</v>
      </c>
      <c r="C686" s="6">
        <v>946</v>
      </c>
      <c r="D686" s="6">
        <v>1280</v>
      </c>
      <c r="E686" s="6">
        <v>649</v>
      </c>
      <c r="F686" s="6">
        <v>1495</v>
      </c>
      <c r="G686" s="6">
        <v>500</v>
      </c>
      <c r="H686" s="6">
        <v>960</v>
      </c>
      <c r="I686" s="6">
        <v>351</v>
      </c>
      <c r="J686" s="6">
        <v>277</v>
      </c>
      <c r="K686" s="6">
        <v>20</v>
      </c>
      <c r="L686" s="6">
        <v>5927</v>
      </c>
      <c r="M686" s="6">
        <v>2466</v>
      </c>
      <c r="N686" s="6">
        <v>8041</v>
      </c>
      <c r="O686" s="6">
        <v>46663</v>
      </c>
      <c r="P686" s="6">
        <v>2005</v>
      </c>
      <c r="Q686" s="6">
        <v>28325</v>
      </c>
      <c r="R686" s="13">
        <f t="shared" si="11"/>
        <v>15973</v>
      </c>
      <c r="S686" s="12"/>
      <c r="T686" s="92"/>
      <c r="V686" s="50"/>
    </row>
    <row r="687" spans="1:22" ht="15.6" x14ac:dyDescent="0.3">
      <c r="A687" s="8">
        <v>38918</v>
      </c>
      <c r="B687" s="6">
        <v>952</v>
      </c>
      <c r="C687" s="6">
        <v>730</v>
      </c>
      <c r="D687" s="6">
        <v>481</v>
      </c>
      <c r="E687" s="6">
        <v>412</v>
      </c>
      <c r="F687" s="6">
        <v>1001</v>
      </c>
      <c r="G687" s="6">
        <v>1015</v>
      </c>
      <c r="H687" s="6">
        <v>702</v>
      </c>
      <c r="I687" s="6">
        <v>637</v>
      </c>
      <c r="J687" s="6">
        <v>264</v>
      </c>
      <c r="K687" s="6">
        <v>109</v>
      </c>
      <c r="L687" s="6">
        <v>3399</v>
      </c>
      <c r="M687" s="6">
        <v>2902</v>
      </c>
      <c r="N687" s="6">
        <v>7387</v>
      </c>
      <c r="O687" s="6">
        <v>46738</v>
      </c>
      <c r="P687" s="6">
        <v>1901</v>
      </c>
      <c r="Q687" s="6">
        <v>23619</v>
      </c>
      <c r="R687" s="13">
        <f t="shared" si="11"/>
        <v>12687</v>
      </c>
      <c r="S687" s="12"/>
      <c r="T687" s="92"/>
      <c r="V687" s="50"/>
    </row>
    <row r="688" spans="1:22" ht="15.6" x14ac:dyDescent="0.3">
      <c r="A688" s="8">
        <v>39282</v>
      </c>
      <c r="B688" s="6">
        <v>2714</v>
      </c>
      <c r="C688" s="6">
        <v>1087</v>
      </c>
      <c r="D688" s="6">
        <v>1859</v>
      </c>
      <c r="E688" s="6">
        <v>787</v>
      </c>
      <c r="F688" s="6">
        <v>1587</v>
      </c>
      <c r="G688" s="6">
        <v>598</v>
      </c>
      <c r="H688" s="6">
        <v>948</v>
      </c>
      <c r="I688" s="6">
        <v>384</v>
      </c>
      <c r="J688" s="6">
        <v>464</v>
      </c>
      <c r="K688" s="6">
        <v>27</v>
      </c>
      <c r="L688" s="6">
        <v>7572</v>
      </c>
      <c r="M688" s="6">
        <v>2884</v>
      </c>
      <c r="N688" s="6">
        <v>7540</v>
      </c>
      <c r="O688" s="6">
        <v>47577</v>
      </c>
      <c r="P688" s="6">
        <v>2119</v>
      </c>
      <c r="Q688" s="6">
        <v>28500</v>
      </c>
      <c r="R688" s="13">
        <f t="shared" si="11"/>
        <v>17231</v>
      </c>
      <c r="S688" s="12"/>
      <c r="T688" s="92"/>
      <c r="V688" s="50"/>
    </row>
    <row r="689" spans="1:22" ht="15.6" x14ac:dyDescent="0.3">
      <c r="A689" s="8">
        <v>38925</v>
      </c>
      <c r="B689" s="6">
        <v>965</v>
      </c>
      <c r="C689" s="6">
        <v>895</v>
      </c>
      <c r="D689" s="6">
        <v>511</v>
      </c>
      <c r="E689" s="6">
        <v>467</v>
      </c>
      <c r="F689" s="6">
        <v>1086</v>
      </c>
      <c r="G689" s="6">
        <v>1095</v>
      </c>
      <c r="H689" s="6">
        <v>763</v>
      </c>
      <c r="I689" s="6">
        <v>701</v>
      </c>
      <c r="J689" s="6">
        <v>287</v>
      </c>
      <c r="K689" s="6">
        <v>115</v>
      </c>
      <c r="L689" s="6">
        <v>3612</v>
      </c>
      <c r="M689" s="6">
        <v>3272</v>
      </c>
      <c r="N689" s="6">
        <v>7114</v>
      </c>
      <c r="O689" s="6">
        <v>47911</v>
      </c>
      <c r="P689" s="6">
        <v>1842</v>
      </c>
      <c r="Q689" s="6">
        <v>23856</v>
      </c>
      <c r="R689" s="13">
        <f t="shared" si="11"/>
        <v>12568</v>
      </c>
      <c r="S689" s="12"/>
      <c r="T689" s="92"/>
      <c r="V689" s="50"/>
    </row>
    <row r="690" spans="1:22" ht="15.6" x14ac:dyDescent="0.3">
      <c r="A690" s="8">
        <v>39289</v>
      </c>
      <c r="B690" s="6">
        <v>3567</v>
      </c>
      <c r="C690" s="6">
        <v>1224</v>
      </c>
      <c r="D690" s="6">
        <v>1930</v>
      </c>
      <c r="E690" s="6">
        <v>917</v>
      </c>
      <c r="F690" s="6">
        <v>1957</v>
      </c>
      <c r="G690" s="6">
        <v>670</v>
      </c>
      <c r="H690" s="6">
        <v>974</v>
      </c>
      <c r="I690" s="6">
        <v>467</v>
      </c>
      <c r="J690" s="6">
        <v>427</v>
      </c>
      <c r="K690" s="6">
        <v>64</v>
      </c>
      <c r="L690" s="6">
        <v>8855</v>
      </c>
      <c r="M690" s="6">
        <v>3343</v>
      </c>
      <c r="N690" s="6">
        <v>7270</v>
      </c>
      <c r="O690" s="6">
        <v>48653</v>
      </c>
      <c r="P690" s="6">
        <v>2149</v>
      </c>
      <c r="Q690" s="6">
        <v>28655</v>
      </c>
      <c r="R690" s="13">
        <f t="shared" si="11"/>
        <v>18274</v>
      </c>
      <c r="S690" s="12"/>
      <c r="T690" s="92"/>
      <c r="V690" s="50"/>
    </row>
    <row r="691" spans="1:22" ht="15.6" x14ac:dyDescent="0.3">
      <c r="A691" s="8">
        <v>38932</v>
      </c>
      <c r="B691" s="6">
        <v>902</v>
      </c>
      <c r="C691" s="6">
        <v>1054</v>
      </c>
      <c r="D691" s="6">
        <v>437</v>
      </c>
      <c r="E691" s="6">
        <v>592</v>
      </c>
      <c r="F691" s="6">
        <v>1097</v>
      </c>
      <c r="G691" s="6">
        <v>1256</v>
      </c>
      <c r="H691" s="6">
        <v>723</v>
      </c>
      <c r="I691" s="6">
        <v>787</v>
      </c>
      <c r="J691" s="6">
        <v>293</v>
      </c>
      <c r="K691" s="6">
        <v>140</v>
      </c>
      <c r="L691" s="6">
        <v>3451</v>
      </c>
      <c r="M691" s="6">
        <v>3829</v>
      </c>
      <c r="N691" s="6">
        <v>6961</v>
      </c>
      <c r="O691" s="6">
        <v>49226</v>
      </c>
      <c r="P691" s="6">
        <v>1662</v>
      </c>
      <c r="Q691" s="6">
        <v>24310</v>
      </c>
      <c r="R691" s="13">
        <f t="shared" si="11"/>
        <v>12074</v>
      </c>
      <c r="S691" s="12"/>
      <c r="T691" s="92"/>
      <c r="V691" s="50"/>
    </row>
    <row r="692" spans="1:22" ht="15.6" x14ac:dyDescent="0.3">
      <c r="A692" s="8">
        <v>39296</v>
      </c>
      <c r="B692" s="6">
        <v>3672</v>
      </c>
      <c r="C692" s="6">
        <v>1554</v>
      </c>
      <c r="D692" s="6">
        <v>1801</v>
      </c>
      <c r="E692" s="6">
        <v>1144</v>
      </c>
      <c r="F692" s="6">
        <v>1995</v>
      </c>
      <c r="G692" s="6">
        <v>844</v>
      </c>
      <c r="H692" s="6">
        <v>994</v>
      </c>
      <c r="I692" s="6">
        <v>555</v>
      </c>
      <c r="J692" s="6">
        <v>452</v>
      </c>
      <c r="K692" s="6">
        <v>79</v>
      </c>
      <c r="L692" s="6">
        <v>8914</v>
      </c>
      <c r="M692" s="6">
        <v>4175</v>
      </c>
      <c r="N692" s="6">
        <v>6844</v>
      </c>
      <c r="O692" s="6">
        <v>49391</v>
      </c>
      <c r="P692" s="6">
        <v>1853</v>
      </c>
      <c r="Q692" s="6">
        <v>29105</v>
      </c>
      <c r="R692" s="13">
        <f t="shared" si="11"/>
        <v>17611</v>
      </c>
      <c r="S692" s="12"/>
      <c r="T692" s="92"/>
      <c r="V692" s="50"/>
    </row>
    <row r="693" spans="1:22" ht="15.6" x14ac:dyDescent="0.3">
      <c r="A693" s="8">
        <v>38939</v>
      </c>
      <c r="B693" s="6">
        <v>887</v>
      </c>
      <c r="C693" s="6">
        <v>1125</v>
      </c>
      <c r="D693" s="6">
        <v>405</v>
      </c>
      <c r="E693" s="6">
        <v>674</v>
      </c>
      <c r="F693" s="6">
        <v>1135</v>
      </c>
      <c r="G693" s="6">
        <v>1378</v>
      </c>
      <c r="H693" s="6">
        <v>756</v>
      </c>
      <c r="I693" s="6">
        <v>874</v>
      </c>
      <c r="J693" s="6">
        <v>268</v>
      </c>
      <c r="K693" s="6">
        <v>165</v>
      </c>
      <c r="L693" s="6">
        <v>3451</v>
      </c>
      <c r="M693" s="6">
        <v>4216</v>
      </c>
      <c r="N693" s="6">
        <v>6306</v>
      </c>
      <c r="O693" s="6">
        <v>50450</v>
      </c>
      <c r="P693" s="6">
        <v>1733</v>
      </c>
      <c r="Q693" s="6">
        <v>24497</v>
      </c>
      <c r="R693" s="13">
        <f t="shared" si="11"/>
        <v>11490</v>
      </c>
      <c r="S693" s="12"/>
      <c r="T693" s="92"/>
      <c r="V693" s="50"/>
    </row>
    <row r="694" spans="1:22" ht="15.6" x14ac:dyDescent="0.3">
      <c r="A694" s="8">
        <v>39303</v>
      </c>
      <c r="B694" s="6">
        <v>3788</v>
      </c>
      <c r="C694" s="6">
        <v>1774</v>
      </c>
      <c r="D694" s="6">
        <v>1729</v>
      </c>
      <c r="E694" s="6">
        <v>1357</v>
      </c>
      <c r="F694" s="6">
        <v>2228</v>
      </c>
      <c r="G694" s="6">
        <v>984</v>
      </c>
      <c r="H694" s="6">
        <v>1176</v>
      </c>
      <c r="I694" s="6">
        <v>629</v>
      </c>
      <c r="J694" s="6">
        <v>521</v>
      </c>
      <c r="K694" s="6">
        <v>88</v>
      </c>
      <c r="L694" s="6">
        <v>9443</v>
      </c>
      <c r="M694" s="6">
        <v>4831</v>
      </c>
      <c r="N694" s="6">
        <v>5489</v>
      </c>
      <c r="O694" s="6">
        <v>50510</v>
      </c>
      <c r="P694" s="6">
        <v>1915</v>
      </c>
      <c r="Q694" s="6">
        <v>29279</v>
      </c>
      <c r="R694" s="13">
        <f t="shared" si="11"/>
        <v>16847</v>
      </c>
      <c r="S694" s="12"/>
      <c r="T694" s="92"/>
      <c r="V694" s="50"/>
    </row>
    <row r="695" spans="1:22" ht="15.6" x14ac:dyDescent="0.3">
      <c r="A695" s="8">
        <v>38946</v>
      </c>
      <c r="B695" s="6">
        <v>764</v>
      </c>
      <c r="C695" s="6">
        <v>1295</v>
      </c>
      <c r="D695" s="6">
        <v>484</v>
      </c>
      <c r="E695" s="6">
        <v>729</v>
      </c>
      <c r="F695" s="6">
        <v>1159</v>
      </c>
      <c r="G695" s="6">
        <v>1452</v>
      </c>
      <c r="H695" s="6">
        <v>783</v>
      </c>
      <c r="I695" s="6">
        <v>958</v>
      </c>
      <c r="J695" s="6">
        <v>263</v>
      </c>
      <c r="K695" s="6">
        <v>173</v>
      </c>
      <c r="L695" s="6">
        <v>3454</v>
      </c>
      <c r="M695" s="6">
        <v>4607</v>
      </c>
      <c r="N695" s="6">
        <v>5305</v>
      </c>
      <c r="O695" s="6">
        <v>51632</v>
      </c>
      <c r="P695" s="6">
        <v>1451</v>
      </c>
      <c r="Q695" s="6">
        <v>24826</v>
      </c>
      <c r="R695" s="13">
        <f t="shared" si="11"/>
        <v>10210</v>
      </c>
      <c r="S695" s="12"/>
      <c r="T695" s="92"/>
      <c r="V695" s="50"/>
    </row>
    <row r="696" spans="1:22" ht="15.6" x14ac:dyDescent="0.3">
      <c r="A696" s="8">
        <v>39310</v>
      </c>
      <c r="B696" s="6">
        <v>3646</v>
      </c>
      <c r="C696" s="6">
        <v>2269</v>
      </c>
      <c r="D696" s="6">
        <v>1848</v>
      </c>
      <c r="E696" s="6">
        <v>1619</v>
      </c>
      <c r="F696" s="6">
        <v>2228</v>
      </c>
      <c r="G696" s="6">
        <v>1134</v>
      </c>
      <c r="H696" s="6">
        <v>1128</v>
      </c>
      <c r="I696" s="6">
        <v>819</v>
      </c>
      <c r="J696" s="6">
        <v>494</v>
      </c>
      <c r="K696" s="6">
        <v>136</v>
      </c>
      <c r="L696" s="6">
        <v>9344</v>
      </c>
      <c r="M696" s="6">
        <v>5976</v>
      </c>
      <c r="N696" s="6">
        <v>4677</v>
      </c>
      <c r="O696" s="6">
        <v>51460</v>
      </c>
      <c r="P696" s="6">
        <v>1650</v>
      </c>
      <c r="Q696" s="6">
        <v>29549</v>
      </c>
      <c r="R696" s="13">
        <f t="shared" si="11"/>
        <v>15671</v>
      </c>
      <c r="S696" s="12"/>
      <c r="T696" s="92"/>
      <c r="V696" s="50"/>
    </row>
    <row r="697" spans="1:22" ht="15.6" x14ac:dyDescent="0.3">
      <c r="A697" s="8">
        <v>38953</v>
      </c>
      <c r="B697" s="6">
        <v>816</v>
      </c>
      <c r="C697" s="6">
        <v>1350</v>
      </c>
      <c r="D697" s="6">
        <v>580</v>
      </c>
      <c r="E697" s="6">
        <v>815</v>
      </c>
      <c r="F697" s="6">
        <v>1155</v>
      </c>
      <c r="G697" s="6">
        <v>1535</v>
      </c>
      <c r="H697" s="6">
        <v>661</v>
      </c>
      <c r="I697" s="6">
        <v>1139</v>
      </c>
      <c r="J697" s="6">
        <v>252</v>
      </c>
      <c r="K697" s="6">
        <v>194</v>
      </c>
      <c r="L697" s="6">
        <v>3464</v>
      </c>
      <c r="M697" s="6">
        <v>5033</v>
      </c>
      <c r="N697" s="6">
        <v>3470</v>
      </c>
      <c r="O697" s="6">
        <v>53120</v>
      </c>
      <c r="P697" s="6">
        <v>1103</v>
      </c>
      <c r="Q697" s="6">
        <v>25203</v>
      </c>
      <c r="R697" s="13">
        <f t="shared" si="11"/>
        <v>8037</v>
      </c>
      <c r="S697" s="12"/>
      <c r="T697" s="92"/>
      <c r="V697" s="50"/>
    </row>
    <row r="698" spans="1:22" ht="15.6" x14ac:dyDescent="0.3">
      <c r="A698" s="8">
        <v>39317</v>
      </c>
      <c r="B698" s="6">
        <v>3744</v>
      </c>
      <c r="C698" s="6">
        <v>2636</v>
      </c>
      <c r="D698" s="6">
        <v>1964</v>
      </c>
      <c r="E698" s="6">
        <v>1882</v>
      </c>
      <c r="F698" s="6">
        <v>2194</v>
      </c>
      <c r="G698" s="6">
        <v>1391</v>
      </c>
      <c r="H698" s="6">
        <v>1214</v>
      </c>
      <c r="I698" s="6">
        <v>876</v>
      </c>
      <c r="J698" s="6">
        <v>448</v>
      </c>
      <c r="K698" s="6">
        <v>203</v>
      </c>
      <c r="L698" s="6">
        <v>9564</v>
      </c>
      <c r="M698" s="6">
        <v>6987</v>
      </c>
      <c r="N698" s="6">
        <v>3584</v>
      </c>
      <c r="O698" s="6">
        <v>52726</v>
      </c>
      <c r="P698" s="6">
        <v>1246</v>
      </c>
      <c r="Q698" s="6">
        <v>29871</v>
      </c>
      <c r="R698" s="13">
        <f t="shared" si="11"/>
        <v>14394</v>
      </c>
      <c r="S698" s="12"/>
      <c r="T698" s="92"/>
      <c r="V698" s="50"/>
    </row>
    <row r="699" spans="1:22" ht="15.6" x14ac:dyDescent="0.3">
      <c r="A699" s="8">
        <v>38960</v>
      </c>
      <c r="B699" s="6">
        <v>764</v>
      </c>
      <c r="C699" s="6">
        <v>1530</v>
      </c>
      <c r="D699" s="6">
        <v>489</v>
      </c>
      <c r="E699" s="6">
        <v>976</v>
      </c>
      <c r="F699" s="6">
        <v>1011</v>
      </c>
      <c r="G699" s="6">
        <v>1729</v>
      </c>
      <c r="H699" s="6">
        <v>773</v>
      </c>
      <c r="I699" s="6">
        <v>1180</v>
      </c>
      <c r="J699" s="6">
        <v>187</v>
      </c>
      <c r="K699" s="6">
        <v>243</v>
      </c>
      <c r="L699" s="6">
        <v>3222</v>
      </c>
      <c r="M699" s="6">
        <v>5658</v>
      </c>
      <c r="N699" s="6">
        <v>2454</v>
      </c>
      <c r="O699" s="6">
        <v>54354</v>
      </c>
      <c r="P699" s="6">
        <v>814</v>
      </c>
      <c r="Q699" s="6">
        <v>25510</v>
      </c>
      <c r="R699" s="13">
        <f t="shared" si="11"/>
        <v>6490</v>
      </c>
      <c r="S699" s="12"/>
      <c r="T699" s="92"/>
      <c r="V699" s="50"/>
    </row>
    <row r="700" spans="1:22" ht="15.6" x14ac:dyDescent="0.3">
      <c r="A700" s="8">
        <v>39324</v>
      </c>
      <c r="B700" s="6">
        <v>3654</v>
      </c>
      <c r="C700" s="6">
        <v>3044</v>
      </c>
      <c r="D700" s="6">
        <v>1687</v>
      </c>
      <c r="E700" s="6">
        <v>2183</v>
      </c>
      <c r="F700" s="6">
        <v>2152</v>
      </c>
      <c r="G700" s="6">
        <v>1622</v>
      </c>
      <c r="H700" s="6">
        <v>1177</v>
      </c>
      <c r="I700" s="6">
        <v>1088</v>
      </c>
      <c r="J700" s="6">
        <v>454</v>
      </c>
      <c r="K700" s="6">
        <v>209</v>
      </c>
      <c r="L700" s="6">
        <v>9124</v>
      </c>
      <c r="M700" s="6">
        <v>8146</v>
      </c>
      <c r="N700" s="6">
        <v>2771</v>
      </c>
      <c r="O700" s="6">
        <v>53799</v>
      </c>
      <c r="P700" s="6">
        <v>990</v>
      </c>
      <c r="Q700" s="6">
        <v>30261</v>
      </c>
      <c r="R700" s="13">
        <f t="shared" si="11"/>
        <v>12885</v>
      </c>
      <c r="S700" s="12"/>
      <c r="T700" s="92"/>
      <c r="V700" s="50"/>
    </row>
    <row r="701" spans="1:22" ht="15.6" x14ac:dyDescent="0.3">
      <c r="A701" s="8">
        <v>38967</v>
      </c>
      <c r="B701" s="6">
        <v>793</v>
      </c>
      <c r="C701" s="6">
        <v>1569</v>
      </c>
      <c r="D701" s="6">
        <v>554</v>
      </c>
      <c r="E701" s="6">
        <v>989</v>
      </c>
      <c r="F701" s="6">
        <v>991</v>
      </c>
      <c r="G701" s="6">
        <v>1823</v>
      </c>
      <c r="H701" s="6">
        <v>815</v>
      </c>
      <c r="I701" s="6">
        <v>1250</v>
      </c>
      <c r="J701" s="6">
        <v>189</v>
      </c>
      <c r="K701" s="6">
        <v>243</v>
      </c>
      <c r="L701" s="6">
        <v>3343</v>
      </c>
      <c r="M701" s="6">
        <v>5874</v>
      </c>
      <c r="N701" s="6">
        <v>11501</v>
      </c>
      <c r="O701" s="6">
        <v>1103</v>
      </c>
      <c r="P701" s="6">
        <v>7004</v>
      </c>
      <c r="Q701" s="6">
        <v>207</v>
      </c>
      <c r="R701" s="13">
        <f t="shared" si="11"/>
        <v>21848</v>
      </c>
      <c r="S701" s="12"/>
      <c r="T701" s="92"/>
      <c r="V701" s="50"/>
    </row>
    <row r="702" spans="1:22" ht="15.6" x14ac:dyDescent="0.3">
      <c r="A702" s="8">
        <v>39331</v>
      </c>
      <c r="B702" s="6">
        <v>4667</v>
      </c>
      <c r="C702" s="6">
        <v>3435</v>
      </c>
      <c r="D702" s="6">
        <v>1642</v>
      </c>
      <c r="E702" s="6">
        <v>2314</v>
      </c>
      <c r="F702" s="6">
        <v>2500</v>
      </c>
      <c r="G702" s="6">
        <v>1748</v>
      </c>
      <c r="H702" s="6">
        <v>1283</v>
      </c>
      <c r="I702" s="6">
        <v>1138</v>
      </c>
      <c r="J702" s="6">
        <v>435</v>
      </c>
      <c r="K702" s="6">
        <v>232</v>
      </c>
      <c r="L702" s="6">
        <v>10528</v>
      </c>
      <c r="M702" s="6">
        <v>8867</v>
      </c>
      <c r="N702" s="6">
        <v>15762</v>
      </c>
      <c r="O702" s="6">
        <v>904</v>
      </c>
      <c r="P702" s="6">
        <v>7997</v>
      </c>
      <c r="Q702" s="6">
        <v>111</v>
      </c>
      <c r="R702" s="13">
        <f t="shared" si="11"/>
        <v>34287</v>
      </c>
      <c r="S702" s="12"/>
      <c r="T702" s="92"/>
      <c r="V702" s="50"/>
    </row>
    <row r="703" spans="1:22" ht="15.6" x14ac:dyDescent="0.3">
      <c r="A703" s="8">
        <v>38974</v>
      </c>
      <c r="B703" s="6">
        <v>698</v>
      </c>
      <c r="C703" s="6">
        <v>1731</v>
      </c>
      <c r="D703" s="6">
        <v>648</v>
      </c>
      <c r="E703" s="6">
        <v>1062</v>
      </c>
      <c r="F703" s="6">
        <v>980</v>
      </c>
      <c r="G703" s="6">
        <v>1952</v>
      </c>
      <c r="H703" s="6">
        <v>851</v>
      </c>
      <c r="I703" s="6">
        <v>1370</v>
      </c>
      <c r="J703" s="6">
        <v>157</v>
      </c>
      <c r="K703" s="6">
        <v>288</v>
      </c>
      <c r="L703" s="6">
        <v>3334</v>
      </c>
      <c r="M703" s="6">
        <v>6403</v>
      </c>
      <c r="N703" s="6">
        <v>11138</v>
      </c>
      <c r="O703" s="6">
        <v>2478</v>
      </c>
      <c r="P703" s="6">
        <v>7409</v>
      </c>
      <c r="Q703" s="6">
        <v>559</v>
      </c>
      <c r="R703" s="13">
        <f t="shared" si="11"/>
        <v>21881</v>
      </c>
      <c r="S703" s="12"/>
      <c r="T703" s="92"/>
      <c r="V703" s="50"/>
    </row>
    <row r="704" spans="1:22" ht="15.6" x14ac:dyDescent="0.3">
      <c r="A704" s="8">
        <v>39338</v>
      </c>
      <c r="B704" s="6">
        <v>4885</v>
      </c>
      <c r="C704" s="6">
        <v>3794</v>
      </c>
      <c r="D704" s="6">
        <v>1686</v>
      </c>
      <c r="E704" s="6">
        <v>2494</v>
      </c>
      <c r="F704" s="6">
        <v>2647</v>
      </c>
      <c r="G704" s="6">
        <v>1990</v>
      </c>
      <c r="H704" s="6">
        <v>1405</v>
      </c>
      <c r="I704" s="6">
        <v>1239</v>
      </c>
      <c r="J704" s="6">
        <v>425</v>
      </c>
      <c r="K704" s="6">
        <v>270</v>
      </c>
      <c r="L704" s="6">
        <v>11047</v>
      </c>
      <c r="M704" s="6">
        <v>9787</v>
      </c>
      <c r="N704" s="6">
        <v>16920</v>
      </c>
      <c r="O704" s="6">
        <v>1778</v>
      </c>
      <c r="P704" s="6">
        <v>8106</v>
      </c>
      <c r="Q704" s="6">
        <v>515</v>
      </c>
      <c r="R704" s="13">
        <f t="shared" si="11"/>
        <v>36073</v>
      </c>
      <c r="S704" s="12"/>
      <c r="T704" s="92"/>
      <c r="V704" s="50"/>
    </row>
    <row r="705" spans="1:22" ht="15.6" x14ac:dyDescent="0.3">
      <c r="A705" s="8">
        <v>38981</v>
      </c>
      <c r="B705" s="6">
        <v>711</v>
      </c>
      <c r="C705" s="6">
        <v>1809</v>
      </c>
      <c r="D705" s="6">
        <v>601</v>
      </c>
      <c r="E705" s="6">
        <v>1183</v>
      </c>
      <c r="F705" s="6">
        <v>1065</v>
      </c>
      <c r="G705" s="6">
        <v>2051</v>
      </c>
      <c r="H705" s="6">
        <v>897</v>
      </c>
      <c r="I705" s="6">
        <v>1389</v>
      </c>
      <c r="J705" s="6">
        <v>150</v>
      </c>
      <c r="K705" s="6">
        <v>289</v>
      </c>
      <c r="L705" s="6">
        <v>3424</v>
      </c>
      <c r="M705" s="6">
        <v>6721</v>
      </c>
      <c r="N705" s="6">
        <v>10732</v>
      </c>
      <c r="O705" s="6">
        <v>3715</v>
      </c>
      <c r="P705" s="6">
        <v>7971</v>
      </c>
      <c r="Q705" s="6">
        <v>864</v>
      </c>
      <c r="R705" s="13">
        <f t="shared" si="11"/>
        <v>22127</v>
      </c>
      <c r="S705" s="12"/>
      <c r="T705" s="92"/>
      <c r="V705" s="50"/>
    </row>
    <row r="706" spans="1:22" ht="15.6" x14ac:dyDescent="0.3">
      <c r="A706" s="8">
        <v>39345</v>
      </c>
      <c r="B706" s="6">
        <v>5440</v>
      </c>
      <c r="C706" s="6">
        <v>4211</v>
      </c>
      <c r="D706" s="6">
        <v>1389</v>
      </c>
      <c r="E706" s="6">
        <v>2793</v>
      </c>
      <c r="F706" s="6">
        <v>2777</v>
      </c>
      <c r="G706" s="6">
        <v>2174</v>
      </c>
      <c r="H706" s="6">
        <v>1472</v>
      </c>
      <c r="I706" s="6">
        <v>1351</v>
      </c>
      <c r="J706" s="6">
        <v>449</v>
      </c>
      <c r="K706" s="6">
        <v>293</v>
      </c>
      <c r="L706" s="6">
        <v>11527</v>
      </c>
      <c r="M706" s="6">
        <v>10822</v>
      </c>
      <c r="N706" s="6">
        <v>17415</v>
      </c>
      <c r="O706" s="6">
        <v>2981</v>
      </c>
      <c r="P706" s="6">
        <v>8366</v>
      </c>
      <c r="Q706" s="6">
        <v>1000</v>
      </c>
      <c r="R706" s="13">
        <f t="shared" si="11"/>
        <v>37308</v>
      </c>
      <c r="S706" s="12"/>
      <c r="T706" s="92"/>
      <c r="V706" s="50"/>
    </row>
    <row r="707" spans="1:22" ht="15.6" x14ac:dyDescent="0.3">
      <c r="A707" s="8">
        <v>38988</v>
      </c>
      <c r="B707" s="6">
        <v>670</v>
      </c>
      <c r="C707" s="6">
        <v>1915</v>
      </c>
      <c r="D707" s="6">
        <v>610</v>
      </c>
      <c r="E707" s="6">
        <v>1245</v>
      </c>
      <c r="F707" s="6">
        <v>1041</v>
      </c>
      <c r="G707" s="6">
        <v>2213</v>
      </c>
      <c r="H707" s="6">
        <v>873</v>
      </c>
      <c r="I707" s="6">
        <v>1514</v>
      </c>
      <c r="J707" s="6">
        <v>110</v>
      </c>
      <c r="K707" s="6">
        <v>332</v>
      </c>
      <c r="L707" s="6">
        <v>3304</v>
      </c>
      <c r="M707" s="6">
        <v>7219</v>
      </c>
      <c r="N707" s="6">
        <v>10707</v>
      </c>
      <c r="O707" s="6">
        <v>4898</v>
      </c>
      <c r="P707" s="6">
        <v>8592</v>
      </c>
      <c r="Q707" s="6">
        <v>1437</v>
      </c>
      <c r="R707" s="13">
        <f t="shared" si="11"/>
        <v>22603</v>
      </c>
      <c r="S707" s="12"/>
      <c r="T707" s="92"/>
      <c r="V707" s="50"/>
    </row>
    <row r="708" spans="1:22" ht="15.6" x14ac:dyDescent="0.3">
      <c r="A708" s="8">
        <v>39352</v>
      </c>
      <c r="B708" s="6">
        <v>5857</v>
      </c>
      <c r="C708" s="6">
        <v>4833</v>
      </c>
      <c r="D708" s="6">
        <v>1239</v>
      </c>
      <c r="E708" s="6">
        <v>3010</v>
      </c>
      <c r="F708" s="6">
        <v>2854</v>
      </c>
      <c r="G708" s="6">
        <v>2405</v>
      </c>
      <c r="H708" s="6">
        <v>1619</v>
      </c>
      <c r="I708" s="6">
        <v>1366</v>
      </c>
      <c r="J708" s="6">
        <v>404</v>
      </c>
      <c r="K708" s="6">
        <v>359</v>
      </c>
      <c r="L708" s="6">
        <v>11973</v>
      </c>
      <c r="M708" s="6">
        <v>11973</v>
      </c>
      <c r="N708" s="6">
        <v>17341</v>
      </c>
      <c r="O708" s="6">
        <v>4206</v>
      </c>
      <c r="P708" s="6">
        <v>8753</v>
      </c>
      <c r="Q708" s="6">
        <v>1279</v>
      </c>
      <c r="R708" s="13">
        <f t="shared" si="11"/>
        <v>38067</v>
      </c>
      <c r="S708" s="12"/>
      <c r="T708" s="92"/>
      <c r="V708" s="50"/>
    </row>
    <row r="709" spans="1:22" ht="15.6" x14ac:dyDescent="0.3">
      <c r="A709" s="8">
        <v>38993</v>
      </c>
      <c r="B709" s="6">
        <v>920</v>
      </c>
      <c r="C709" s="6">
        <v>2034</v>
      </c>
      <c r="D709" s="6">
        <v>657</v>
      </c>
      <c r="E709" s="6">
        <v>1259</v>
      </c>
      <c r="F709" s="6">
        <v>1018</v>
      </c>
      <c r="G709" s="6">
        <v>2377</v>
      </c>
      <c r="H709" s="6">
        <v>840</v>
      </c>
      <c r="I709" s="6">
        <v>1651</v>
      </c>
      <c r="J709" s="6">
        <v>110</v>
      </c>
      <c r="K709" s="6">
        <v>341</v>
      </c>
      <c r="L709" s="6">
        <v>3545</v>
      </c>
      <c r="M709" s="6">
        <v>7662</v>
      </c>
      <c r="N709" s="6">
        <v>10893</v>
      </c>
      <c r="O709" s="6">
        <v>5998</v>
      </c>
      <c r="P709" s="6">
        <v>8954</v>
      </c>
      <c r="Q709" s="6">
        <v>2161</v>
      </c>
      <c r="R709" s="13">
        <f t="shared" si="11"/>
        <v>23392</v>
      </c>
      <c r="S709" s="12"/>
      <c r="T709" s="92"/>
      <c r="V709" s="50"/>
    </row>
    <row r="710" spans="1:22" ht="15.6" x14ac:dyDescent="0.3">
      <c r="A710" s="8">
        <v>39359</v>
      </c>
      <c r="B710" s="6">
        <v>5758</v>
      </c>
      <c r="C710" s="6">
        <v>5096</v>
      </c>
      <c r="D710" s="6">
        <v>1174</v>
      </c>
      <c r="E710" s="6">
        <v>3263</v>
      </c>
      <c r="F710" s="6">
        <v>3091</v>
      </c>
      <c r="G710" s="6">
        <v>2606</v>
      </c>
      <c r="H710" s="6">
        <v>1576</v>
      </c>
      <c r="I710" s="6">
        <v>1493</v>
      </c>
      <c r="J710" s="6">
        <v>426</v>
      </c>
      <c r="K710" s="6">
        <v>397</v>
      </c>
      <c r="L710" s="6">
        <v>12025</v>
      </c>
      <c r="M710" s="6">
        <v>12856</v>
      </c>
      <c r="N710" s="6">
        <v>18468</v>
      </c>
      <c r="O710" s="6">
        <v>5398</v>
      </c>
      <c r="P710" s="6">
        <v>8772</v>
      </c>
      <c r="Q710" s="6">
        <v>1811</v>
      </c>
      <c r="R710" s="13">
        <f t="shared" si="11"/>
        <v>39265</v>
      </c>
      <c r="S710" s="12"/>
      <c r="T710" s="92"/>
      <c r="V710" s="50"/>
    </row>
    <row r="711" spans="1:22" ht="15.6" x14ac:dyDescent="0.3">
      <c r="A711" s="8">
        <v>39000</v>
      </c>
      <c r="B711" s="6">
        <v>953</v>
      </c>
      <c r="C711" s="6">
        <v>2119</v>
      </c>
      <c r="D711" s="6">
        <v>554</v>
      </c>
      <c r="E711" s="6">
        <v>1411</v>
      </c>
      <c r="F711" s="6">
        <v>914</v>
      </c>
      <c r="G711" s="6">
        <v>2575</v>
      </c>
      <c r="H711" s="6">
        <v>905</v>
      </c>
      <c r="I711" s="6">
        <v>1766</v>
      </c>
      <c r="J711" s="6">
        <v>80</v>
      </c>
      <c r="K711" s="6">
        <v>375</v>
      </c>
      <c r="L711" s="6">
        <v>3405</v>
      </c>
      <c r="M711" s="6">
        <v>8247</v>
      </c>
      <c r="N711" s="6">
        <v>10626</v>
      </c>
      <c r="O711" s="6">
        <v>7086</v>
      </c>
      <c r="P711" s="6">
        <v>8996</v>
      </c>
      <c r="Q711" s="6">
        <v>2988</v>
      </c>
      <c r="R711" s="13">
        <f t="shared" si="11"/>
        <v>23027</v>
      </c>
      <c r="S711" s="12"/>
      <c r="T711" s="92"/>
      <c r="V711" s="50"/>
    </row>
    <row r="712" spans="1:22" ht="15.6" x14ac:dyDescent="0.3">
      <c r="A712" s="8">
        <v>39366</v>
      </c>
      <c r="B712" s="6">
        <v>5793</v>
      </c>
      <c r="C712" s="6">
        <v>5419</v>
      </c>
      <c r="D712" s="6">
        <v>1090</v>
      </c>
      <c r="E712" s="6">
        <v>3458</v>
      </c>
      <c r="F712" s="6">
        <v>3070</v>
      </c>
      <c r="G712" s="6">
        <v>2876</v>
      </c>
      <c r="H712" s="6">
        <v>1647</v>
      </c>
      <c r="I712" s="6">
        <v>1640</v>
      </c>
      <c r="J712" s="6">
        <v>420</v>
      </c>
      <c r="K712" s="6">
        <v>454</v>
      </c>
      <c r="L712" s="6">
        <v>12019</v>
      </c>
      <c r="M712" s="6">
        <v>13846</v>
      </c>
      <c r="N712" s="6">
        <v>19158</v>
      </c>
      <c r="O712" s="6">
        <v>6560</v>
      </c>
      <c r="P712" s="6">
        <v>8536</v>
      </c>
      <c r="Q712" s="6">
        <v>2797</v>
      </c>
      <c r="R712" s="13">
        <f t="shared" si="11"/>
        <v>39713</v>
      </c>
      <c r="S712" s="12"/>
      <c r="T712" s="92"/>
      <c r="V712" s="50"/>
    </row>
    <row r="713" spans="1:22" ht="15.6" x14ac:dyDescent="0.3">
      <c r="A713" s="8">
        <v>39007</v>
      </c>
      <c r="B713" s="6">
        <v>1086</v>
      </c>
      <c r="C713" s="6">
        <v>2141</v>
      </c>
      <c r="D713" s="6">
        <v>418</v>
      </c>
      <c r="E713" s="6">
        <v>1561</v>
      </c>
      <c r="F713" s="6">
        <v>980</v>
      </c>
      <c r="G713" s="6">
        <v>2660</v>
      </c>
      <c r="H713" s="6">
        <v>864</v>
      </c>
      <c r="I713" s="6">
        <v>1921</v>
      </c>
      <c r="J713" s="6">
        <v>90</v>
      </c>
      <c r="K713" s="6">
        <v>392</v>
      </c>
      <c r="L713" s="6">
        <v>3438</v>
      </c>
      <c r="M713" s="6">
        <v>8675</v>
      </c>
      <c r="N713" s="6">
        <v>10872</v>
      </c>
      <c r="O713" s="6">
        <v>7886</v>
      </c>
      <c r="P713" s="6">
        <v>8439</v>
      </c>
      <c r="Q713" s="6">
        <v>4169</v>
      </c>
      <c r="R713" s="13">
        <f t="shared" si="11"/>
        <v>22749</v>
      </c>
      <c r="S713" s="12"/>
      <c r="T713" s="92"/>
      <c r="V713" s="50"/>
    </row>
    <row r="714" spans="1:22" ht="15.6" x14ac:dyDescent="0.3">
      <c r="A714" s="8">
        <v>39373</v>
      </c>
      <c r="B714" s="6">
        <v>5490</v>
      </c>
      <c r="C714" s="6">
        <v>5799</v>
      </c>
      <c r="D714" s="6">
        <v>1111</v>
      </c>
      <c r="E714" s="6">
        <v>3555</v>
      </c>
      <c r="F714" s="6">
        <v>3170</v>
      </c>
      <c r="G714" s="6">
        <v>3089</v>
      </c>
      <c r="H714" s="6">
        <v>1569</v>
      </c>
      <c r="I714" s="6">
        <v>1756</v>
      </c>
      <c r="J714" s="6">
        <v>374</v>
      </c>
      <c r="K714" s="6">
        <v>495</v>
      </c>
      <c r="L714" s="6">
        <v>11714</v>
      </c>
      <c r="M714" s="6">
        <v>14694</v>
      </c>
      <c r="N714" s="6">
        <v>19421</v>
      </c>
      <c r="O714" s="6">
        <v>7786</v>
      </c>
      <c r="P714" s="6">
        <v>8133</v>
      </c>
      <c r="Q714" s="6">
        <v>3664</v>
      </c>
      <c r="R714" s="13">
        <f t="shared" si="11"/>
        <v>39268</v>
      </c>
      <c r="S714" s="12"/>
      <c r="T714" s="92"/>
      <c r="V714" s="50"/>
    </row>
    <row r="715" spans="1:22" ht="15.6" x14ac:dyDescent="0.3">
      <c r="A715" s="8">
        <v>39014</v>
      </c>
      <c r="B715" s="6">
        <v>1463</v>
      </c>
      <c r="C715" s="6">
        <v>2276</v>
      </c>
      <c r="D715" s="6">
        <v>436</v>
      </c>
      <c r="E715" s="6">
        <v>1605</v>
      </c>
      <c r="F715" s="6">
        <v>1068</v>
      </c>
      <c r="G715" s="6">
        <v>2766</v>
      </c>
      <c r="H715" s="6">
        <v>972</v>
      </c>
      <c r="I715" s="6">
        <v>1985</v>
      </c>
      <c r="J715" s="6">
        <v>90</v>
      </c>
      <c r="K715" s="6">
        <v>392</v>
      </c>
      <c r="L715" s="6">
        <v>4028</v>
      </c>
      <c r="M715" s="6">
        <v>9024</v>
      </c>
      <c r="N715" s="6">
        <v>10797</v>
      </c>
      <c r="O715" s="6">
        <v>8988</v>
      </c>
      <c r="P715" s="6">
        <v>7853</v>
      </c>
      <c r="Q715" s="6">
        <v>5395</v>
      </c>
      <c r="R715" s="13">
        <f t="shared" si="11"/>
        <v>22678</v>
      </c>
      <c r="S715" s="12"/>
      <c r="T715" s="92"/>
      <c r="V715" s="50"/>
    </row>
    <row r="716" spans="1:22" ht="15.6" x14ac:dyDescent="0.3">
      <c r="A716" s="8">
        <v>39380</v>
      </c>
      <c r="B716" s="6">
        <v>5262</v>
      </c>
      <c r="C716" s="6">
        <v>6145</v>
      </c>
      <c r="D716" s="6">
        <v>993</v>
      </c>
      <c r="E716" s="6">
        <v>3660</v>
      </c>
      <c r="F716" s="6">
        <v>2965</v>
      </c>
      <c r="G716" s="6">
        <v>3307</v>
      </c>
      <c r="H716" s="6">
        <v>1474</v>
      </c>
      <c r="I716" s="6">
        <v>1900</v>
      </c>
      <c r="J716" s="6">
        <v>355</v>
      </c>
      <c r="K716" s="6">
        <v>522</v>
      </c>
      <c r="L716" s="6">
        <v>11048</v>
      </c>
      <c r="M716" s="6">
        <v>15533</v>
      </c>
      <c r="N716" s="6">
        <v>18806</v>
      </c>
      <c r="O716" s="6">
        <v>9011</v>
      </c>
      <c r="P716" s="6">
        <v>8069</v>
      </c>
      <c r="Q716" s="6">
        <v>4468</v>
      </c>
      <c r="R716" s="13">
        <f t="shared" si="11"/>
        <v>37923</v>
      </c>
      <c r="S716" s="12"/>
      <c r="T716" s="92"/>
      <c r="V716" s="50"/>
    </row>
    <row r="717" spans="1:22" ht="15.6" x14ac:dyDescent="0.3">
      <c r="A717" s="8">
        <v>39023</v>
      </c>
      <c r="B717" s="6">
        <v>1543</v>
      </c>
      <c r="C717" s="6">
        <v>2348</v>
      </c>
      <c r="D717" s="6">
        <v>456</v>
      </c>
      <c r="E717" s="6">
        <v>1636</v>
      </c>
      <c r="F717" s="6">
        <v>1168</v>
      </c>
      <c r="G717" s="6">
        <v>2832</v>
      </c>
      <c r="H717" s="6">
        <v>1089</v>
      </c>
      <c r="I717" s="6">
        <v>2048</v>
      </c>
      <c r="J717" s="6">
        <v>89</v>
      </c>
      <c r="K717" s="6">
        <v>417</v>
      </c>
      <c r="L717" s="6">
        <v>4344</v>
      </c>
      <c r="M717" s="6">
        <v>9281</v>
      </c>
      <c r="N717" s="6">
        <v>11552</v>
      </c>
      <c r="O717" s="6">
        <v>10162</v>
      </c>
      <c r="P717" s="6">
        <v>7497</v>
      </c>
      <c r="Q717" s="6">
        <v>6460</v>
      </c>
      <c r="R717" s="13">
        <f t="shared" ref="R717:R780" si="12">P717+N717+L717</f>
        <v>23393</v>
      </c>
      <c r="S717" s="12"/>
      <c r="T717" s="92"/>
      <c r="V717" s="50"/>
    </row>
    <row r="718" spans="1:22" ht="15.6" x14ac:dyDescent="0.3">
      <c r="A718" s="8">
        <v>39387</v>
      </c>
      <c r="B718" s="6">
        <v>4845</v>
      </c>
      <c r="C718" s="6">
        <v>6560</v>
      </c>
      <c r="D718" s="6">
        <v>973</v>
      </c>
      <c r="E718" s="6">
        <v>3685</v>
      </c>
      <c r="F718" s="6">
        <v>2683</v>
      </c>
      <c r="G718" s="6">
        <v>3563</v>
      </c>
      <c r="H718" s="6">
        <v>1443</v>
      </c>
      <c r="I718" s="6">
        <v>1967</v>
      </c>
      <c r="J718" s="6">
        <v>355</v>
      </c>
      <c r="K718" s="6">
        <v>522</v>
      </c>
      <c r="L718" s="6">
        <v>10300</v>
      </c>
      <c r="M718" s="6">
        <v>16296</v>
      </c>
      <c r="N718" s="6">
        <v>18788</v>
      </c>
      <c r="O718" s="6">
        <v>10534</v>
      </c>
      <c r="P718" s="6">
        <v>7856</v>
      </c>
      <c r="Q718" s="6">
        <v>5296</v>
      </c>
      <c r="R718" s="13">
        <f t="shared" si="12"/>
        <v>36944</v>
      </c>
      <c r="S718" s="12"/>
      <c r="T718" s="92"/>
      <c r="V718" s="50"/>
    </row>
    <row r="719" spans="1:22" ht="15.6" x14ac:dyDescent="0.3">
      <c r="A719" s="8">
        <v>39030</v>
      </c>
      <c r="B719" s="6">
        <v>1593</v>
      </c>
      <c r="C719" s="6">
        <v>2473</v>
      </c>
      <c r="D719" s="6">
        <v>466</v>
      </c>
      <c r="E719" s="6">
        <v>1665</v>
      </c>
      <c r="F719" s="6">
        <v>1078</v>
      </c>
      <c r="G719" s="6">
        <v>2966</v>
      </c>
      <c r="H719" s="6">
        <v>1083</v>
      </c>
      <c r="I719" s="6">
        <v>2099</v>
      </c>
      <c r="J719" s="6">
        <v>107</v>
      </c>
      <c r="K719" s="6">
        <v>417</v>
      </c>
      <c r="L719" s="6">
        <v>4327</v>
      </c>
      <c r="M719" s="6">
        <v>9620</v>
      </c>
      <c r="N719" s="6">
        <v>11944</v>
      </c>
      <c r="O719" s="6">
        <v>11166</v>
      </c>
      <c r="P719" s="6">
        <v>7080</v>
      </c>
      <c r="Q719" s="6">
        <v>7624</v>
      </c>
      <c r="R719" s="13">
        <f t="shared" si="12"/>
        <v>23351</v>
      </c>
      <c r="S719" s="12"/>
      <c r="T719" s="92"/>
      <c r="V719" s="50"/>
    </row>
    <row r="720" spans="1:22" ht="15.6" x14ac:dyDescent="0.3">
      <c r="A720" s="8">
        <v>39394</v>
      </c>
      <c r="B720" s="6">
        <v>4718</v>
      </c>
      <c r="C720" s="6">
        <v>6851</v>
      </c>
      <c r="D720" s="6">
        <v>994</v>
      </c>
      <c r="E720" s="6">
        <v>3706</v>
      </c>
      <c r="F720" s="6">
        <v>2660</v>
      </c>
      <c r="G720" s="6">
        <v>3709</v>
      </c>
      <c r="H720" s="6">
        <v>1391</v>
      </c>
      <c r="I720" s="6">
        <v>2075</v>
      </c>
      <c r="J720" s="6">
        <v>362</v>
      </c>
      <c r="K720" s="6">
        <v>544</v>
      </c>
      <c r="L720" s="6">
        <v>10126</v>
      </c>
      <c r="M720" s="6">
        <v>16886</v>
      </c>
      <c r="N720" s="6">
        <v>18642</v>
      </c>
      <c r="O720" s="6">
        <v>12044</v>
      </c>
      <c r="P720" s="6">
        <v>8440</v>
      </c>
      <c r="Q720" s="6">
        <v>6008</v>
      </c>
      <c r="R720" s="13">
        <f t="shared" si="12"/>
        <v>37208</v>
      </c>
      <c r="S720" s="12"/>
      <c r="T720" s="92"/>
      <c r="V720" s="50"/>
    </row>
    <row r="721" spans="1:22" ht="15.6" x14ac:dyDescent="0.3">
      <c r="A721" s="8">
        <v>39037</v>
      </c>
      <c r="B721" s="6">
        <v>1615.4</v>
      </c>
      <c r="C721" s="6">
        <v>2527.1</v>
      </c>
      <c r="D721" s="6">
        <v>415</v>
      </c>
      <c r="E721" s="6">
        <v>1794</v>
      </c>
      <c r="F721" s="6">
        <v>1135.0999999999999</v>
      </c>
      <c r="G721" s="6">
        <v>3015.9</v>
      </c>
      <c r="H721" s="6">
        <v>1094.3</v>
      </c>
      <c r="I721" s="6">
        <v>2178</v>
      </c>
      <c r="J721" s="6">
        <v>113.3</v>
      </c>
      <c r="K721" s="6">
        <v>420.7</v>
      </c>
      <c r="L721" s="6">
        <v>4373.1000000000004</v>
      </c>
      <c r="M721" s="6">
        <v>9935.7999999999993</v>
      </c>
      <c r="N721" s="6">
        <v>11765.1</v>
      </c>
      <c r="O721" s="6">
        <v>12386.6</v>
      </c>
      <c r="P721" s="6">
        <v>7272.5</v>
      </c>
      <c r="Q721" s="6">
        <v>8233.6</v>
      </c>
      <c r="R721" s="13">
        <f t="shared" si="12"/>
        <v>23410.699999999997</v>
      </c>
      <c r="S721" s="12"/>
      <c r="T721" s="92"/>
      <c r="V721" s="50"/>
    </row>
    <row r="722" spans="1:22" ht="15.6" x14ac:dyDescent="0.3">
      <c r="A722" s="8">
        <v>39401</v>
      </c>
      <c r="B722" s="6">
        <v>4647.1000000000004</v>
      </c>
      <c r="C722" s="6">
        <v>7031.9</v>
      </c>
      <c r="D722" s="6">
        <v>984.2</v>
      </c>
      <c r="E722" s="6">
        <v>3730.1</v>
      </c>
      <c r="F722" s="6">
        <v>2651.8</v>
      </c>
      <c r="G722" s="6">
        <v>3964</v>
      </c>
      <c r="H722" s="6">
        <v>1408.3</v>
      </c>
      <c r="I722" s="6">
        <v>2129.1</v>
      </c>
      <c r="J722" s="6">
        <v>308.8</v>
      </c>
      <c r="K722" s="6">
        <v>648.5</v>
      </c>
      <c r="L722" s="6">
        <v>10000.200000000001</v>
      </c>
      <c r="M722" s="6">
        <v>17503.599999999999</v>
      </c>
      <c r="N722" s="6">
        <v>19111.3</v>
      </c>
      <c r="O722" s="6">
        <v>13420.3</v>
      </c>
      <c r="P722" s="6">
        <v>9589.9</v>
      </c>
      <c r="Q722" s="6">
        <v>6665.5</v>
      </c>
      <c r="R722" s="13">
        <f t="shared" si="12"/>
        <v>38701.399999999994</v>
      </c>
      <c r="S722" s="12"/>
      <c r="T722" s="92"/>
      <c r="V722" s="50"/>
    </row>
    <row r="723" spans="1:22" ht="15.6" x14ac:dyDescent="0.3">
      <c r="A723" s="8">
        <v>39044</v>
      </c>
      <c r="B723" s="6">
        <v>1602</v>
      </c>
      <c r="C723" s="6">
        <v>2615</v>
      </c>
      <c r="D723" s="6">
        <v>451</v>
      </c>
      <c r="E723" s="6">
        <v>1849</v>
      </c>
      <c r="F723" s="6">
        <v>1252</v>
      </c>
      <c r="G723" s="6">
        <v>3170</v>
      </c>
      <c r="H723" s="6">
        <v>1047</v>
      </c>
      <c r="I723" s="6">
        <v>2264</v>
      </c>
      <c r="J723" s="6">
        <v>161</v>
      </c>
      <c r="K723" s="6">
        <v>447</v>
      </c>
      <c r="L723" s="6">
        <v>4512</v>
      </c>
      <c r="M723" s="6">
        <v>10345</v>
      </c>
      <c r="N723" s="6">
        <v>11889</v>
      </c>
      <c r="O723" s="6">
        <v>13284</v>
      </c>
      <c r="P723" s="6">
        <v>7331</v>
      </c>
      <c r="Q723" s="6">
        <v>8904</v>
      </c>
      <c r="R723" s="13">
        <f t="shared" si="12"/>
        <v>23732</v>
      </c>
      <c r="S723" s="12"/>
      <c r="T723" s="92"/>
      <c r="V723" s="50"/>
    </row>
    <row r="724" spans="1:22" ht="15.6" x14ac:dyDescent="0.3">
      <c r="A724" s="8">
        <v>39408</v>
      </c>
      <c r="B724" s="6">
        <v>4427</v>
      </c>
      <c r="C724" s="6">
        <v>7344</v>
      </c>
      <c r="D724" s="6">
        <v>934</v>
      </c>
      <c r="E724" s="6">
        <v>3824</v>
      </c>
      <c r="F724" s="6">
        <v>2646</v>
      </c>
      <c r="G724" s="6">
        <v>4066</v>
      </c>
      <c r="H724" s="6">
        <v>1518</v>
      </c>
      <c r="I724" s="6">
        <v>2197</v>
      </c>
      <c r="J724" s="6">
        <v>307</v>
      </c>
      <c r="K724" s="6">
        <v>648.5</v>
      </c>
      <c r="L724" s="6">
        <v>9832</v>
      </c>
      <c r="M724" s="6">
        <v>18079</v>
      </c>
      <c r="N724" s="6">
        <v>19513</v>
      </c>
      <c r="O724" s="6">
        <v>14860</v>
      </c>
      <c r="P724" s="6">
        <v>9733</v>
      </c>
      <c r="Q724" s="6">
        <v>7641</v>
      </c>
      <c r="R724" s="13">
        <f t="shared" si="12"/>
        <v>39078</v>
      </c>
      <c r="S724" s="12"/>
      <c r="T724" s="92"/>
      <c r="V724" s="50"/>
    </row>
    <row r="725" spans="1:22" ht="15.6" x14ac:dyDescent="0.3">
      <c r="A725" s="8">
        <v>39051</v>
      </c>
      <c r="B725" s="6">
        <v>1565</v>
      </c>
      <c r="C725" s="6">
        <v>2710</v>
      </c>
      <c r="D725" s="6">
        <v>531</v>
      </c>
      <c r="E725" s="6">
        <v>1868</v>
      </c>
      <c r="F725" s="6">
        <v>1164</v>
      </c>
      <c r="G725" s="6">
        <v>3388</v>
      </c>
      <c r="H725" s="6">
        <v>1019</v>
      </c>
      <c r="I725" s="6">
        <v>2400</v>
      </c>
      <c r="J725" s="6">
        <v>139</v>
      </c>
      <c r="K725" s="6">
        <v>477</v>
      </c>
      <c r="L725" s="6">
        <v>4417</v>
      </c>
      <c r="M725" s="6">
        <v>10843</v>
      </c>
      <c r="N725" s="6">
        <v>11329</v>
      </c>
      <c r="O725" s="6">
        <v>14656</v>
      </c>
      <c r="P725" s="6">
        <v>7068</v>
      </c>
      <c r="Q725" s="6">
        <v>9834</v>
      </c>
      <c r="R725" s="13">
        <f t="shared" si="12"/>
        <v>22814</v>
      </c>
      <c r="S725" s="12"/>
      <c r="T725" s="92"/>
      <c r="V725" s="50"/>
    </row>
    <row r="726" spans="1:22" ht="15.6" x14ac:dyDescent="0.3">
      <c r="A726" s="8">
        <v>39415</v>
      </c>
      <c r="B726" s="6">
        <v>4357</v>
      </c>
      <c r="C726" s="6">
        <v>7580</v>
      </c>
      <c r="D726" s="6">
        <v>829</v>
      </c>
      <c r="E726" s="6">
        <v>3948</v>
      </c>
      <c r="F726" s="6">
        <v>2519</v>
      </c>
      <c r="G726" s="6">
        <v>4231</v>
      </c>
      <c r="H726" s="6">
        <v>1460</v>
      </c>
      <c r="I726" s="6">
        <v>2267</v>
      </c>
      <c r="J726" s="6">
        <v>251</v>
      </c>
      <c r="K726" s="6">
        <v>706</v>
      </c>
      <c r="L726" s="6">
        <v>9416</v>
      </c>
      <c r="M726" s="6">
        <v>18731</v>
      </c>
      <c r="N726" s="6">
        <v>19044</v>
      </c>
      <c r="O726" s="6">
        <v>16388</v>
      </c>
      <c r="P726" s="6">
        <v>9797</v>
      </c>
      <c r="Q726" s="6">
        <v>8380</v>
      </c>
      <c r="R726" s="13">
        <f t="shared" si="12"/>
        <v>38257</v>
      </c>
      <c r="S726" s="12"/>
      <c r="T726" s="92"/>
      <c r="V726" s="50"/>
    </row>
    <row r="727" spans="1:22" ht="15.6" x14ac:dyDescent="0.3">
      <c r="A727" s="8">
        <v>39058</v>
      </c>
      <c r="B727" s="6">
        <v>1697</v>
      </c>
      <c r="C727" s="6">
        <v>2815</v>
      </c>
      <c r="D727" s="6">
        <v>489</v>
      </c>
      <c r="E727" s="6">
        <v>1940</v>
      </c>
      <c r="F727" s="6">
        <v>1173</v>
      </c>
      <c r="G727" s="6">
        <v>3501</v>
      </c>
      <c r="H727" s="6">
        <v>977</v>
      </c>
      <c r="I727" s="6">
        <v>2523</v>
      </c>
      <c r="J727" s="6">
        <v>139</v>
      </c>
      <c r="K727" s="6">
        <v>477</v>
      </c>
      <c r="L727" s="6">
        <v>4475</v>
      </c>
      <c r="M727" s="6">
        <v>11256</v>
      </c>
      <c r="N727" s="6">
        <v>11493</v>
      </c>
      <c r="O727" s="6">
        <v>15893</v>
      </c>
      <c r="P727" s="6">
        <v>6898</v>
      </c>
      <c r="Q727" s="6">
        <v>10896</v>
      </c>
      <c r="R727" s="13">
        <f t="shared" si="12"/>
        <v>22866</v>
      </c>
      <c r="S727" s="12"/>
      <c r="T727" s="92"/>
      <c r="V727" s="50"/>
    </row>
    <row r="728" spans="1:22" ht="15.6" x14ac:dyDescent="0.3">
      <c r="A728" s="8">
        <v>39422</v>
      </c>
      <c r="B728" s="6">
        <v>4268</v>
      </c>
      <c r="C728" s="6">
        <v>7796</v>
      </c>
      <c r="D728" s="6">
        <v>951</v>
      </c>
      <c r="E728" s="6">
        <v>4016</v>
      </c>
      <c r="F728" s="6">
        <v>2458</v>
      </c>
      <c r="G728" s="6">
        <v>4471</v>
      </c>
      <c r="H728" s="6">
        <v>1410</v>
      </c>
      <c r="I728" s="6">
        <v>2369</v>
      </c>
      <c r="J728" s="6">
        <v>179</v>
      </c>
      <c r="K728" s="6">
        <v>744</v>
      </c>
      <c r="L728" s="6">
        <v>9266</v>
      </c>
      <c r="M728" s="6">
        <v>19395</v>
      </c>
      <c r="N728" s="6">
        <v>19144</v>
      </c>
      <c r="O728" s="6">
        <v>17444</v>
      </c>
      <c r="P728" s="6">
        <v>9869</v>
      </c>
      <c r="Q728" s="6">
        <v>9280</v>
      </c>
      <c r="R728" s="13">
        <f t="shared" si="12"/>
        <v>38279</v>
      </c>
      <c r="S728" s="12"/>
      <c r="T728" s="92"/>
      <c r="V728" s="50"/>
    </row>
    <row r="729" spans="1:22" ht="15.6" x14ac:dyDescent="0.3">
      <c r="A729" s="8">
        <v>39065</v>
      </c>
      <c r="B729" s="6">
        <v>1673</v>
      </c>
      <c r="C729" s="6">
        <v>2991</v>
      </c>
      <c r="D729" s="6">
        <v>532</v>
      </c>
      <c r="E729" s="6">
        <v>1976</v>
      </c>
      <c r="F729" s="6">
        <v>1234</v>
      </c>
      <c r="G729" s="6">
        <v>3548</v>
      </c>
      <c r="H729" s="6">
        <v>1026</v>
      </c>
      <c r="I729" s="6">
        <v>2590</v>
      </c>
      <c r="J729" s="6">
        <v>103</v>
      </c>
      <c r="K729" s="6">
        <v>514</v>
      </c>
      <c r="L729" s="6">
        <v>4568</v>
      </c>
      <c r="M729" s="6">
        <v>11619</v>
      </c>
      <c r="N729" s="6">
        <v>11855</v>
      </c>
      <c r="O729" s="6">
        <v>16793</v>
      </c>
      <c r="P729" s="6">
        <v>7011</v>
      </c>
      <c r="Q729" s="6">
        <v>11525</v>
      </c>
      <c r="R729" s="13">
        <f t="shared" si="12"/>
        <v>23434</v>
      </c>
      <c r="T729" s="92"/>
      <c r="V729" s="50"/>
    </row>
    <row r="730" spans="1:22" ht="15.6" x14ac:dyDescent="0.3">
      <c r="A730" s="8">
        <v>39429</v>
      </c>
      <c r="B730" s="6">
        <v>4229</v>
      </c>
      <c r="C730" s="6">
        <v>7956</v>
      </c>
      <c r="D730" s="6">
        <v>830</v>
      </c>
      <c r="E730" s="6">
        <v>4053</v>
      </c>
      <c r="F730" s="6">
        <v>2353</v>
      </c>
      <c r="G730" s="6">
        <v>4653</v>
      </c>
      <c r="H730" s="6">
        <v>1361</v>
      </c>
      <c r="I730" s="6">
        <v>2478</v>
      </c>
      <c r="J730" s="6">
        <v>173</v>
      </c>
      <c r="K730" s="6">
        <v>766</v>
      </c>
      <c r="L730" s="6">
        <v>8946</v>
      </c>
      <c r="M730" s="6">
        <v>19906</v>
      </c>
      <c r="N730" s="6">
        <v>19083</v>
      </c>
      <c r="O730" s="6">
        <v>18662</v>
      </c>
      <c r="P730" s="6">
        <v>9638</v>
      </c>
      <c r="Q730" s="6">
        <v>10368</v>
      </c>
      <c r="R730" s="13">
        <f t="shared" si="12"/>
        <v>37667</v>
      </c>
      <c r="T730" s="92"/>
      <c r="V730" s="50"/>
    </row>
    <row r="731" spans="1:22" ht="15.6" x14ac:dyDescent="0.3">
      <c r="A731" s="8">
        <v>39072</v>
      </c>
      <c r="B731" s="6">
        <v>1681.3</v>
      </c>
      <c r="C731" s="6">
        <v>3151.8</v>
      </c>
      <c r="D731" s="6">
        <v>552.6</v>
      </c>
      <c r="E731" s="6">
        <v>1987.4</v>
      </c>
      <c r="F731" s="6">
        <v>1280.2</v>
      </c>
      <c r="G731" s="6">
        <v>3622</v>
      </c>
      <c r="H731" s="6">
        <v>1032.5999999999999</v>
      </c>
      <c r="I731" s="6">
        <v>2615.6999999999998</v>
      </c>
      <c r="J731" s="6">
        <v>83.4</v>
      </c>
      <c r="K731" s="6">
        <v>533.9</v>
      </c>
      <c r="L731" s="6">
        <v>4630.1000000000004</v>
      </c>
      <c r="M731" s="6">
        <v>11910.7</v>
      </c>
      <c r="N731" s="6">
        <v>11890.1</v>
      </c>
      <c r="O731" s="6">
        <v>17911</v>
      </c>
      <c r="P731" s="6">
        <v>7375.7</v>
      </c>
      <c r="Q731" s="6">
        <v>12196.8</v>
      </c>
      <c r="R731" s="13">
        <f t="shared" si="12"/>
        <v>23895.9</v>
      </c>
      <c r="S731" s="7"/>
      <c r="T731" s="92"/>
      <c r="V731" s="50"/>
    </row>
    <row r="732" spans="1:22" ht="15.6" x14ac:dyDescent="0.3">
      <c r="A732" s="8">
        <v>39436</v>
      </c>
      <c r="B732" s="6">
        <v>4080.7</v>
      </c>
      <c r="C732" s="6">
        <v>8134.2</v>
      </c>
      <c r="D732" s="6">
        <v>818</v>
      </c>
      <c r="E732" s="6">
        <v>4067.5</v>
      </c>
      <c r="F732" s="6">
        <v>2419.9</v>
      </c>
      <c r="G732" s="6">
        <v>4755.8</v>
      </c>
      <c r="H732" s="6">
        <v>1372.4</v>
      </c>
      <c r="I732" s="6">
        <v>2557.6999999999998</v>
      </c>
      <c r="J732" s="6">
        <v>173</v>
      </c>
      <c r="K732" s="6">
        <v>772.1</v>
      </c>
      <c r="L732" s="6">
        <v>8863.7999999999993</v>
      </c>
      <c r="M732" s="6">
        <v>20287.2</v>
      </c>
      <c r="N732" s="6">
        <v>19243.400000000001</v>
      </c>
      <c r="O732" s="6">
        <v>19924.599999999999</v>
      </c>
      <c r="P732" s="6">
        <v>9486.7999999999993</v>
      </c>
      <c r="Q732" s="6">
        <v>11201.9</v>
      </c>
      <c r="R732" s="13">
        <f t="shared" si="12"/>
        <v>37594</v>
      </c>
      <c r="S732" s="7"/>
      <c r="T732" s="92"/>
      <c r="V732" s="50"/>
    </row>
    <row r="733" spans="1:22" ht="15.6" x14ac:dyDescent="0.3">
      <c r="A733" s="8">
        <v>39079</v>
      </c>
      <c r="B733" s="6">
        <v>1460</v>
      </c>
      <c r="C733" s="6">
        <v>3388</v>
      </c>
      <c r="D733" s="6">
        <v>550</v>
      </c>
      <c r="E733" s="6">
        <v>2008</v>
      </c>
      <c r="F733" s="6">
        <v>1301</v>
      </c>
      <c r="G733" s="6">
        <v>3683</v>
      </c>
      <c r="H733" s="6">
        <v>880</v>
      </c>
      <c r="I733" s="6">
        <v>2786</v>
      </c>
      <c r="J733" s="6">
        <v>86</v>
      </c>
      <c r="K733" s="6">
        <v>533.9</v>
      </c>
      <c r="L733" s="6">
        <v>4277</v>
      </c>
      <c r="M733" s="6">
        <v>12399</v>
      </c>
      <c r="N733" s="6">
        <v>11503</v>
      </c>
      <c r="O733" s="6">
        <v>18863</v>
      </c>
      <c r="P733" s="6">
        <v>6886</v>
      </c>
      <c r="Q733" s="6">
        <v>13025</v>
      </c>
      <c r="R733" s="13">
        <f t="shared" si="12"/>
        <v>22666</v>
      </c>
      <c r="T733" s="92"/>
      <c r="V733" s="50"/>
    </row>
    <row r="734" spans="1:22" ht="15.6" x14ac:dyDescent="0.3">
      <c r="A734" s="8">
        <v>39443</v>
      </c>
      <c r="B734" s="6">
        <v>3986</v>
      </c>
      <c r="C734" s="6">
        <v>8302</v>
      </c>
      <c r="D734" s="6">
        <v>740</v>
      </c>
      <c r="E734" s="6">
        <v>4148</v>
      </c>
      <c r="F734" s="6">
        <v>2322</v>
      </c>
      <c r="G734" s="6">
        <v>4894</v>
      </c>
      <c r="H734" s="6">
        <v>1324</v>
      </c>
      <c r="I734" s="6">
        <v>2609</v>
      </c>
      <c r="J734" s="6">
        <v>173</v>
      </c>
      <c r="K734" s="6">
        <v>772</v>
      </c>
      <c r="L734" s="6">
        <v>8545</v>
      </c>
      <c r="M734" s="6">
        <v>20725</v>
      </c>
      <c r="N734" s="6">
        <v>18804</v>
      </c>
      <c r="O734" s="6">
        <v>21065</v>
      </c>
      <c r="P734" s="6">
        <v>9041</v>
      </c>
      <c r="Q734" s="6">
        <v>11789</v>
      </c>
      <c r="R734" s="13">
        <f t="shared" si="12"/>
        <v>36390</v>
      </c>
      <c r="T734" s="92"/>
      <c r="V734" s="50"/>
    </row>
    <row r="735" spans="1:22" ht="15.6" x14ac:dyDescent="0.3">
      <c r="A735" s="8">
        <v>39086</v>
      </c>
      <c r="B735" s="6">
        <v>1334</v>
      </c>
      <c r="C735" s="6">
        <v>3544</v>
      </c>
      <c r="D735" s="6">
        <v>512</v>
      </c>
      <c r="E735" s="6">
        <v>2071</v>
      </c>
      <c r="F735" s="6">
        <v>1132</v>
      </c>
      <c r="G735" s="6">
        <v>3869</v>
      </c>
      <c r="H735" s="6">
        <v>963</v>
      </c>
      <c r="I735" s="6">
        <v>2875</v>
      </c>
      <c r="J735" s="6">
        <v>86</v>
      </c>
      <c r="K735" s="6">
        <v>533.9</v>
      </c>
      <c r="L735" s="6">
        <v>4028</v>
      </c>
      <c r="M735" s="6">
        <v>12893</v>
      </c>
      <c r="N735" s="6">
        <v>11827</v>
      </c>
      <c r="O735" s="6">
        <v>19716</v>
      </c>
      <c r="P735" s="6">
        <v>6918</v>
      </c>
      <c r="Q735" s="6">
        <v>13583</v>
      </c>
      <c r="R735" s="13">
        <f t="shared" si="12"/>
        <v>22773</v>
      </c>
      <c r="T735" s="92"/>
      <c r="V735" s="50"/>
    </row>
    <row r="736" spans="1:22" ht="15.6" x14ac:dyDescent="0.3">
      <c r="A736" s="8">
        <v>39450</v>
      </c>
      <c r="B736" s="6">
        <v>3785</v>
      </c>
      <c r="C736" s="6">
        <v>8525</v>
      </c>
      <c r="D736" s="6">
        <v>820</v>
      </c>
      <c r="E736" s="6">
        <v>4197</v>
      </c>
      <c r="F736" s="6">
        <v>2207</v>
      </c>
      <c r="G736" s="6">
        <v>5037</v>
      </c>
      <c r="H736" s="6">
        <v>1282</v>
      </c>
      <c r="I736" s="6">
        <v>2642</v>
      </c>
      <c r="J736" s="6">
        <v>171</v>
      </c>
      <c r="K736" s="6">
        <v>794</v>
      </c>
      <c r="L736" s="6">
        <v>8265</v>
      </c>
      <c r="M736" s="6">
        <v>21195</v>
      </c>
      <c r="N736" s="6">
        <v>18496</v>
      </c>
      <c r="O736" s="6">
        <v>22043</v>
      </c>
      <c r="P736" s="6">
        <v>8218</v>
      </c>
      <c r="Q736" s="6">
        <v>12729</v>
      </c>
      <c r="R736" s="13">
        <f t="shared" si="12"/>
        <v>34979</v>
      </c>
      <c r="T736" s="92"/>
      <c r="V736" s="50"/>
    </row>
    <row r="737" spans="1:22" ht="15.6" x14ac:dyDescent="0.3">
      <c r="A737" s="8">
        <v>39093</v>
      </c>
      <c r="B737" s="6">
        <v>1545</v>
      </c>
      <c r="C737" s="6">
        <v>3661</v>
      </c>
      <c r="D737" s="6">
        <v>570</v>
      </c>
      <c r="E737" s="6">
        <v>2104</v>
      </c>
      <c r="F737" s="6">
        <v>1191</v>
      </c>
      <c r="G737" s="6">
        <v>3998</v>
      </c>
      <c r="H737" s="6">
        <v>1088</v>
      </c>
      <c r="I737" s="6">
        <v>2973</v>
      </c>
      <c r="J737" s="6">
        <v>74</v>
      </c>
      <c r="K737" s="6">
        <v>540</v>
      </c>
      <c r="L737" s="6">
        <v>4468</v>
      </c>
      <c r="M737" s="6">
        <v>13277</v>
      </c>
      <c r="N737" s="6">
        <v>12246</v>
      </c>
      <c r="O737" s="6">
        <v>20721</v>
      </c>
      <c r="P737" s="6">
        <v>7139</v>
      </c>
      <c r="Q737" s="6">
        <v>14458</v>
      </c>
      <c r="R737" s="13">
        <f t="shared" si="12"/>
        <v>23853</v>
      </c>
      <c r="T737" s="92"/>
      <c r="V737" s="50"/>
    </row>
    <row r="738" spans="1:22" ht="15.6" x14ac:dyDescent="0.3">
      <c r="A738" s="8">
        <v>39457</v>
      </c>
      <c r="B738" s="6">
        <v>3597</v>
      </c>
      <c r="C738" s="6">
        <v>8781</v>
      </c>
      <c r="D738" s="6">
        <v>853</v>
      </c>
      <c r="E738" s="6">
        <v>4234</v>
      </c>
      <c r="F738" s="6">
        <v>2142</v>
      </c>
      <c r="G738" s="6">
        <v>5277</v>
      </c>
      <c r="H738" s="6">
        <v>1249</v>
      </c>
      <c r="I738" s="6">
        <v>2781</v>
      </c>
      <c r="J738" s="6">
        <v>125</v>
      </c>
      <c r="K738" s="6">
        <v>827</v>
      </c>
      <c r="L738" s="6">
        <v>7966</v>
      </c>
      <c r="M738" s="6">
        <v>21899</v>
      </c>
      <c r="N738" s="6">
        <v>19363</v>
      </c>
      <c r="O738" s="6">
        <v>23482</v>
      </c>
      <c r="P738" s="6">
        <v>8428</v>
      </c>
      <c r="Q738" s="6">
        <v>13484</v>
      </c>
      <c r="R738" s="13">
        <f t="shared" si="12"/>
        <v>35757</v>
      </c>
      <c r="T738" s="92"/>
      <c r="V738" s="50"/>
    </row>
    <row r="739" spans="1:22" ht="15.6" x14ac:dyDescent="0.3">
      <c r="A739" s="8">
        <v>39100</v>
      </c>
      <c r="B739" s="6">
        <v>1456</v>
      </c>
      <c r="C739" s="6">
        <v>3856</v>
      </c>
      <c r="D739" s="6">
        <v>496</v>
      </c>
      <c r="E739" s="6">
        <v>2202</v>
      </c>
      <c r="F739" s="6">
        <v>1126</v>
      </c>
      <c r="G739" s="6">
        <v>4120</v>
      </c>
      <c r="H739" s="6">
        <v>1031</v>
      </c>
      <c r="I739" s="6">
        <v>3085</v>
      </c>
      <c r="J739" s="6">
        <v>74</v>
      </c>
      <c r="K739" s="6">
        <v>544</v>
      </c>
      <c r="L739" s="6">
        <v>4184</v>
      </c>
      <c r="M739" s="6">
        <v>13807</v>
      </c>
      <c r="N739" s="6">
        <v>12204</v>
      </c>
      <c r="O739" s="6">
        <v>21755</v>
      </c>
      <c r="P739" s="6">
        <v>7124</v>
      </c>
      <c r="Q739" s="6">
        <v>15088</v>
      </c>
      <c r="R739" s="13">
        <f t="shared" si="12"/>
        <v>23512</v>
      </c>
      <c r="T739" s="92"/>
      <c r="V739" s="50"/>
    </row>
    <row r="740" spans="1:22" ht="15.6" x14ac:dyDescent="0.3">
      <c r="A740" s="8">
        <v>39464</v>
      </c>
      <c r="B740" s="6">
        <v>3679</v>
      </c>
      <c r="C740" s="6">
        <v>8958</v>
      </c>
      <c r="D740" s="6">
        <v>846</v>
      </c>
      <c r="E740" s="6">
        <v>4240</v>
      </c>
      <c r="F740" s="6">
        <v>2084</v>
      </c>
      <c r="G740" s="6">
        <v>5461</v>
      </c>
      <c r="H740" s="6">
        <v>1165</v>
      </c>
      <c r="I740" s="6">
        <v>2904</v>
      </c>
      <c r="J740" s="6">
        <v>120</v>
      </c>
      <c r="K740" s="6">
        <v>832</v>
      </c>
      <c r="L740" s="6">
        <v>7894</v>
      </c>
      <c r="M740" s="6">
        <v>22394</v>
      </c>
      <c r="N740" s="6">
        <v>19623</v>
      </c>
      <c r="O740" s="6">
        <v>24817</v>
      </c>
      <c r="P740" s="6">
        <v>8085</v>
      </c>
      <c r="Q740" s="6">
        <v>14491</v>
      </c>
      <c r="R740" s="13">
        <f t="shared" si="12"/>
        <v>35602</v>
      </c>
      <c r="T740" s="92"/>
      <c r="V740" s="50"/>
    </row>
    <row r="741" spans="1:22" ht="15.6" x14ac:dyDescent="0.3">
      <c r="A741" s="8">
        <v>39107</v>
      </c>
      <c r="B741" s="6">
        <v>1528</v>
      </c>
      <c r="C741" s="6">
        <v>4044</v>
      </c>
      <c r="D741" s="6">
        <v>590</v>
      </c>
      <c r="E741" s="6">
        <v>2241</v>
      </c>
      <c r="F741" s="6">
        <v>1074</v>
      </c>
      <c r="G741" s="6">
        <v>4230</v>
      </c>
      <c r="H741" s="6">
        <v>884</v>
      </c>
      <c r="I741" s="6">
        <v>3289</v>
      </c>
      <c r="J741" s="6">
        <v>94</v>
      </c>
      <c r="K741" s="6">
        <v>579</v>
      </c>
      <c r="L741" s="6">
        <v>4170</v>
      </c>
      <c r="M741" s="6">
        <v>14382</v>
      </c>
      <c r="N741" s="6">
        <v>11800</v>
      </c>
      <c r="O741" s="6">
        <v>22957</v>
      </c>
      <c r="P741" s="6">
        <v>6778</v>
      </c>
      <c r="Q741" s="6">
        <v>16112</v>
      </c>
      <c r="R741" s="13">
        <f t="shared" si="12"/>
        <v>22748</v>
      </c>
      <c r="T741" s="92"/>
      <c r="V741" s="50"/>
    </row>
    <row r="742" spans="1:22" ht="15.6" x14ac:dyDescent="0.3">
      <c r="A742" s="8">
        <v>39471</v>
      </c>
      <c r="B742" s="6">
        <v>3604</v>
      </c>
      <c r="C742" s="6">
        <v>9230</v>
      </c>
      <c r="D742" s="6">
        <v>854</v>
      </c>
      <c r="E742" s="6">
        <v>4302</v>
      </c>
      <c r="F742" s="6">
        <v>2028</v>
      </c>
      <c r="G742" s="6">
        <v>5653</v>
      </c>
      <c r="H742" s="6">
        <v>1197</v>
      </c>
      <c r="I742" s="6">
        <v>2978</v>
      </c>
      <c r="J742" s="6">
        <v>95</v>
      </c>
      <c r="K742" s="6">
        <v>854</v>
      </c>
      <c r="L742" s="6">
        <v>7779</v>
      </c>
      <c r="M742" s="6">
        <v>23018</v>
      </c>
      <c r="N742" s="6">
        <v>20020</v>
      </c>
      <c r="O742" s="6">
        <v>26308</v>
      </c>
      <c r="P742" s="6">
        <v>7841</v>
      </c>
      <c r="Q742" s="6">
        <v>15223</v>
      </c>
      <c r="R742" s="13">
        <f t="shared" si="12"/>
        <v>35640</v>
      </c>
      <c r="T742" s="92"/>
      <c r="V742" s="50"/>
    </row>
    <row r="743" spans="1:22" ht="15.6" x14ac:dyDescent="0.3">
      <c r="A743" s="8">
        <v>39114</v>
      </c>
      <c r="B743" s="6">
        <v>1526</v>
      </c>
      <c r="C743" s="6">
        <v>4293</v>
      </c>
      <c r="D743" s="6">
        <v>656</v>
      </c>
      <c r="E743" s="6">
        <v>2332</v>
      </c>
      <c r="F743" s="6">
        <v>1013</v>
      </c>
      <c r="G743" s="6">
        <v>4384</v>
      </c>
      <c r="H743" s="6">
        <v>1004</v>
      </c>
      <c r="I743" s="6">
        <v>3377</v>
      </c>
      <c r="J743" s="6">
        <v>114</v>
      </c>
      <c r="K743" s="6">
        <v>587</v>
      </c>
      <c r="L743" s="6">
        <v>4313</v>
      </c>
      <c r="M743" s="6">
        <v>14971</v>
      </c>
      <c r="N743" s="6">
        <v>11687</v>
      </c>
      <c r="O743" s="6">
        <v>23977</v>
      </c>
      <c r="P743" s="6">
        <v>6686</v>
      </c>
      <c r="Q743" s="6">
        <v>16952</v>
      </c>
      <c r="R743" s="13">
        <f t="shared" si="12"/>
        <v>22686</v>
      </c>
      <c r="T743" s="92"/>
      <c r="V743" s="50"/>
    </row>
    <row r="744" spans="1:22" ht="15.6" x14ac:dyDescent="0.3">
      <c r="A744" s="8">
        <v>39478</v>
      </c>
      <c r="B744" s="6">
        <v>3636</v>
      </c>
      <c r="C744" s="6">
        <v>9394</v>
      </c>
      <c r="D744" s="6">
        <v>818</v>
      </c>
      <c r="E744" s="6">
        <v>4343</v>
      </c>
      <c r="F744" s="6">
        <v>1966</v>
      </c>
      <c r="G744" s="6">
        <v>5812</v>
      </c>
      <c r="H744" s="6">
        <v>1126</v>
      </c>
      <c r="I744" s="6">
        <v>3051</v>
      </c>
      <c r="J744" s="6">
        <v>85</v>
      </c>
      <c r="K744" s="6">
        <v>879</v>
      </c>
      <c r="L744" s="6">
        <v>7631</v>
      </c>
      <c r="M744" s="6">
        <v>23478</v>
      </c>
      <c r="N744" s="6">
        <v>19799</v>
      </c>
      <c r="O744" s="6">
        <v>27558</v>
      </c>
      <c r="P744" s="6">
        <v>7986</v>
      </c>
      <c r="Q744" s="6">
        <v>16115</v>
      </c>
      <c r="R744" s="13">
        <f t="shared" si="12"/>
        <v>35416</v>
      </c>
      <c r="T744" s="92"/>
      <c r="V744" s="50"/>
    </row>
    <row r="745" spans="1:22" ht="15.6" x14ac:dyDescent="0.3">
      <c r="A745" s="8">
        <v>39121</v>
      </c>
      <c r="B745" s="6">
        <v>1452</v>
      </c>
      <c r="C745" s="6">
        <v>4441</v>
      </c>
      <c r="D745" s="6">
        <v>715</v>
      </c>
      <c r="E745" s="6">
        <v>2388</v>
      </c>
      <c r="F745" s="6">
        <v>1035</v>
      </c>
      <c r="G745" s="6">
        <v>4482</v>
      </c>
      <c r="H745" s="6">
        <v>948</v>
      </c>
      <c r="I745" s="6">
        <v>3483</v>
      </c>
      <c r="J745" s="6">
        <v>116</v>
      </c>
      <c r="K745" s="6">
        <v>587</v>
      </c>
      <c r="L745" s="6">
        <v>4265</v>
      </c>
      <c r="M745" s="6">
        <v>15380</v>
      </c>
      <c r="N745" s="6">
        <v>12077</v>
      </c>
      <c r="O745" s="6">
        <v>24974</v>
      </c>
      <c r="P745" s="6">
        <v>5863</v>
      </c>
      <c r="Q745" s="6">
        <v>18148</v>
      </c>
      <c r="R745" s="13">
        <f t="shared" si="12"/>
        <v>22205</v>
      </c>
      <c r="T745" s="92"/>
      <c r="V745" s="50"/>
    </row>
    <row r="746" spans="1:22" ht="15.6" x14ac:dyDescent="0.3">
      <c r="A746" s="8">
        <v>39485</v>
      </c>
      <c r="B746" s="6">
        <v>3356</v>
      </c>
      <c r="C746" s="6">
        <v>9665</v>
      </c>
      <c r="D746" s="6">
        <v>842</v>
      </c>
      <c r="E746" s="6">
        <v>4384</v>
      </c>
      <c r="F746" s="6">
        <v>1832</v>
      </c>
      <c r="G746" s="6">
        <v>5964</v>
      </c>
      <c r="H746" s="6">
        <v>1056</v>
      </c>
      <c r="I746" s="6">
        <v>3125</v>
      </c>
      <c r="J746" s="6">
        <v>82</v>
      </c>
      <c r="K746" s="6">
        <v>887</v>
      </c>
      <c r="L746" s="6">
        <v>7168</v>
      </c>
      <c r="M746" s="6">
        <v>24025</v>
      </c>
      <c r="N746" s="6">
        <v>19586</v>
      </c>
      <c r="O746" s="6">
        <v>28695</v>
      </c>
      <c r="P746" s="6">
        <v>7289</v>
      </c>
      <c r="Q746" s="6">
        <v>17140</v>
      </c>
      <c r="R746" s="13">
        <f t="shared" si="12"/>
        <v>34043</v>
      </c>
      <c r="T746" s="92"/>
      <c r="V746" s="50"/>
    </row>
    <row r="747" spans="1:22" ht="15.6" x14ac:dyDescent="0.3">
      <c r="A747" s="8">
        <v>39128</v>
      </c>
      <c r="B747" s="6">
        <v>1403</v>
      </c>
      <c r="C747" s="6">
        <v>4575</v>
      </c>
      <c r="D747" s="6">
        <v>729</v>
      </c>
      <c r="E747" s="6">
        <v>2481</v>
      </c>
      <c r="F747" s="6">
        <v>1126</v>
      </c>
      <c r="G747" s="6">
        <v>4569</v>
      </c>
      <c r="H747" s="6">
        <v>914</v>
      </c>
      <c r="I747" s="6">
        <v>3589</v>
      </c>
      <c r="J747" s="6">
        <v>116</v>
      </c>
      <c r="K747" s="6">
        <v>596</v>
      </c>
      <c r="L747" s="6">
        <v>4287</v>
      </c>
      <c r="M747" s="6">
        <v>15809</v>
      </c>
      <c r="N747" s="6">
        <v>11657</v>
      </c>
      <c r="O747" s="6">
        <v>26214</v>
      </c>
      <c r="P747" s="6">
        <v>5736</v>
      </c>
      <c r="Q747" s="6">
        <v>18943</v>
      </c>
      <c r="R747" s="13">
        <f t="shared" si="12"/>
        <v>21680</v>
      </c>
      <c r="T747" s="92"/>
      <c r="V747" s="50"/>
    </row>
    <row r="748" spans="1:22" ht="15.6" x14ac:dyDescent="0.3">
      <c r="A748" s="8">
        <v>39492</v>
      </c>
      <c r="B748" s="6">
        <v>3190</v>
      </c>
      <c r="C748" s="6">
        <v>9990</v>
      </c>
      <c r="D748" s="6">
        <v>736</v>
      </c>
      <c r="E748" s="6">
        <v>4407</v>
      </c>
      <c r="F748" s="6">
        <v>1689</v>
      </c>
      <c r="G748" s="6">
        <v>6128</v>
      </c>
      <c r="H748" s="6">
        <v>966</v>
      </c>
      <c r="I748" s="6">
        <v>3213</v>
      </c>
      <c r="J748" s="6">
        <v>77</v>
      </c>
      <c r="K748" s="6">
        <v>898</v>
      </c>
      <c r="L748" s="6">
        <v>6658</v>
      </c>
      <c r="M748" s="6">
        <v>24636</v>
      </c>
      <c r="N748" s="6">
        <v>19316</v>
      </c>
      <c r="O748" s="6">
        <v>30107</v>
      </c>
      <c r="P748" s="6">
        <v>6977</v>
      </c>
      <c r="Q748" s="6">
        <v>18083</v>
      </c>
      <c r="R748" s="13">
        <f t="shared" si="12"/>
        <v>32951</v>
      </c>
      <c r="T748" s="92"/>
      <c r="V748" s="50"/>
    </row>
    <row r="749" spans="1:22" ht="15.6" x14ac:dyDescent="0.3">
      <c r="A749" s="8">
        <v>39135</v>
      </c>
      <c r="B749" s="6">
        <v>1315</v>
      </c>
      <c r="C749" s="6">
        <v>4783</v>
      </c>
      <c r="D749" s="6">
        <v>653</v>
      </c>
      <c r="E749" s="6">
        <v>2569</v>
      </c>
      <c r="F749" s="6">
        <v>1065</v>
      </c>
      <c r="G749" s="6">
        <v>4689</v>
      </c>
      <c r="H749" s="6">
        <v>861</v>
      </c>
      <c r="I749" s="6">
        <v>3767</v>
      </c>
      <c r="J749" s="6">
        <v>103</v>
      </c>
      <c r="K749" s="6">
        <v>614</v>
      </c>
      <c r="L749" s="6">
        <v>3997</v>
      </c>
      <c r="M749" s="6">
        <v>16421</v>
      </c>
      <c r="N749" s="6">
        <v>11084</v>
      </c>
      <c r="O749" s="6">
        <v>27106</v>
      </c>
      <c r="P749" s="6">
        <v>5217</v>
      </c>
      <c r="Q749" s="6">
        <v>19877</v>
      </c>
      <c r="R749" s="13">
        <f t="shared" si="12"/>
        <v>20298</v>
      </c>
      <c r="T749" s="92"/>
      <c r="V749" s="50"/>
    </row>
    <row r="750" spans="1:22" ht="15.6" x14ac:dyDescent="0.3">
      <c r="A750" s="8">
        <v>39499</v>
      </c>
      <c r="B750" s="6">
        <v>3187</v>
      </c>
      <c r="C750" s="6">
        <v>10141</v>
      </c>
      <c r="D750" s="6">
        <v>746</v>
      </c>
      <c r="E750" s="6">
        <v>4454</v>
      </c>
      <c r="F750" s="6">
        <v>1586</v>
      </c>
      <c r="G750" s="6">
        <v>6300</v>
      </c>
      <c r="H750" s="6">
        <v>860</v>
      </c>
      <c r="I750" s="6">
        <v>3325</v>
      </c>
      <c r="J750" s="6">
        <v>77</v>
      </c>
      <c r="K750" s="6">
        <v>926</v>
      </c>
      <c r="L750" s="6">
        <v>6456</v>
      </c>
      <c r="M750" s="6">
        <v>25146</v>
      </c>
      <c r="N750" s="6">
        <v>18670</v>
      </c>
      <c r="O750" s="6">
        <v>31355</v>
      </c>
      <c r="P750" s="6">
        <v>6893</v>
      </c>
      <c r="Q750" s="6">
        <v>18750</v>
      </c>
      <c r="R750" s="13">
        <f t="shared" si="12"/>
        <v>32019</v>
      </c>
      <c r="T750" s="92"/>
      <c r="V750" s="50"/>
    </row>
    <row r="751" spans="1:22" ht="15.6" x14ac:dyDescent="0.3">
      <c r="A751" s="8">
        <v>39142</v>
      </c>
      <c r="B751" s="6">
        <v>1324</v>
      </c>
      <c r="C751" s="6">
        <v>4927</v>
      </c>
      <c r="D751" s="6">
        <v>733</v>
      </c>
      <c r="E751" s="6">
        <v>2607</v>
      </c>
      <c r="F751" s="6">
        <v>984</v>
      </c>
      <c r="G751" s="6">
        <v>4847</v>
      </c>
      <c r="H751" s="6">
        <v>826</v>
      </c>
      <c r="I751" s="6">
        <v>3878</v>
      </c>
      <c r="J751" s="6">
        <v>98</v>
      </c>
      <c r="K751" s="6">
        <v>616</v>
      </c>
      <c r="L751" s="6">
        <v>3965</v>
      </c>
      <c r="M751" s="6">
        <v>16875</v>
      </c>
      <c r="N751" s="6">
        <v>10731</v>
      </c>
      <c r="O751" s="6">
        <v>28532</v>
      </c>
      <c r="P751" s="6">
        <v>4920</v>
      </c>
      <c r="Q751" s="6">
        <v>20741</v>
      </c>
      <c r="R751" s="13">
        <f t="shared" si="12"/>
        <v>19616</v>
      </c>
      <c r="T751" s="92"/>
      <c r="V751" s="50"/>
    </row>
    <row r="752" spans="1:22" ht="15.6" x14ac:dyDescent="0.3">
      <c r="A752" s="8">
        <v>39506</v>
      </c>
      <c r="B752" s="6">
        <v>3297</v>
      </c>
      <c r="C752" s="6">
        <v>10381</v>
      </c>
      <c r="D752" s="6">
        <v>746</v>
      </c>
      <c r="E752" s="6">
        <v>4537</v>
      </c>
      <c r="F752" s="6">
        <v>1480</v>
      </c>
      <c r="G752" s="6">
        <v>6398</v>
      </c>
      <c r="H752" s="6">
        <v>818</v>
      </c>
      <c r="I752" s="6">
        <v>3369</v>
      </c>
      <c r="J752" s="6">
        <v>67</v>
      </c>
      <c r="K752" s="6">
        <v>941</v>
      </c>
      <c r="L752" s="6">
        <v>6409</v>
      </c>
      <c r="M752" s="6">
        <v>25626</v>
      </c>
      <c r="N752" s="6">
        <v>17986</v>
      </c>
      <c r="O752" s="6">
        <v>32687</v>
      </c>
      <c r="P752" s="6">
        <v>6138</v>
      </c>
      <c r="Q752" s="6">
        <v>19709</v>
      </c>
      <c r="R752" s="13">
        <f t="shared" si="12"/>
        <v>30533</v>
      </c>
      <c r="T752" s="92"/>
      <c r="V752" s="50"/>
    </row>
    <row r="753" spans="1:22" ht="15.6" x14ac:dyDescent="0.3">
      <c r="A753" s="8">
        <v>39149</v>
      </c>
      <c r="B753" s="6">
        <v>1275</v>
      </c>
      <c r="C753" s="6">
        <v>5062</v>
      </c>
      <c r="D753" s="6">
        <v>642</v>
      </c>
      <c r="E753" s="6">
        <v>2803</v>
      </c>
      <c r="F753" s="6">
        <v>990</v>
      </c>
      <c r="G753" s="6">
        <v>4979</v>
      </c>
      <c r="H753" s="6">
        <v>895</v>
      </c>
      <c r="I753" s="6">
        <v>3909</v>
      </c>
      <c r="J753" s="6">
        <v>65</v>
      </c>
      <c r="K753" s="6">
        <v>665</v>
      </c>
      <c r="L753" s="6">
        <v>3865</v>
      </c>
      <c r="M753" s="6">
        <v>17418</v>
      </c>
      <c r="N753" s="6">
        <v>10330</v>
      </c>
      <c r="O753" s="6">
        <v>29682</v>
      </c>
      <c r="P753" s="6">
        <v>4587</v>
      </c>
      <c r="Q753" s="6">
        <v>21525</v>
      </c>
      <c r="R753" s="13">
        <f t="shared" si="12"/>
        <v>18782</v>
      </c>
      <c r="T753" s="92"/>
      <c r="V753" s="50"/>
    </row>
    <row r="754" spans="1:22" ht="15.6" x14ac:dyDescent="0.3">
      <c r="A754" s="8">
        <v>39513</v>
      </c>
      <c r="B754" s="6">
        <v>3224</v>
      </c>
      <c r="C754" s="6">
        <v>10602</v>
      </c>
      <c r="D754" s="6">
        <v>678</v>
      </c>
      <c r="E754" s="6">
        <v>4613</v>
      </c>
      <c r="F754" s="6">
        <v>1388</v>
      </c>
      <c r="G754" s="6">
        <v>6534</v>
      </c>
      <c r="H754" s="6">
        <v>747</v>
      </c>
      <c r="I754" s="6">
        <v>3427</v>
      </c>
      <c r="J754" s="6">
        <v>76</v>
      </c>
      <c r="K754" s="6">
        <v>956</v>
      </c>
      <c r="L754" s="6">
        <v>6113</v>
      </c>
      <c r="M754" s="6">
        <v>26132</v>
      </c>
      <c r="N754" s="6">
        <v>17692</v>
      </c>
      <c r="O754" s="6">
        <v>33749</v>
      </c>
      <c r="P754" s="6">
        <v>5509</v>
      </c>
      <c r="Q754" s="6">
        <v>20595</v>
      </c>
      <c r="R754" s="13">
        <f t="shared" si="12"/>
        <v>29314</v>
      </c>
      <c r="T754" s="92"/>
      <c r="V754" s="50"/>
    </row>
    <row r="755" spans="1:22" ht="15.6" x14ac:dyDescent="0.3">
      <c r="A755" s="8">
        <v>39156</v>
      </c>
      <c r="B755" s="6">
        <v>1268</v>
      </c>
      <c r="C755" s="6">
        <v>5189</v>
      </c>
      <c r="D755" s="6">
        <v>595</v>
      </c>
      <c r="E755" s="6">
        <v>2907</v>
      </c>
      <c r="F755" s="6">
        <v>1044</v>
      </c>
      <c r="G755" s="6">
        <v>5060</v>
      </c>
      <c r="H755" s="6">
        <v>932</v>
      </c>
      <c r="I755" s="6">
        <v>4024</v>
      </c>
      <c r="J755" s="6">
        <v>74</v>
      </c>
      <c r="K755" s="6">
        <v>665</v>
      </c>
      <c r="L755" s="6">
        <v>3913</v>
      </c>
      <c r="M755" s="6">
        <v>17845</v>
      </c>
      <c r="N755" s="6">
        <v>10066</v>
      </c>
      <c r="O755" s="6">
        <v>30587</v>
      </c>
      <c r="P755" s="6">
        <v>4602</v>
      </c>
      <c r="Q755" s="6">
        <v>22033</v>
      </c>
      <c r="R755" s="13">
        <f t="shared" si="12"/>
        <v>18581</v>
      </c>
      <c r="T755" s="92"/>
      <c r="V755" s="50"/>
    </row>
    <row r="756" spans="1:22" ht="15.6" x14ac:dyDescent="0.3">
      <c r="A756" s="8">
        <v>39520</v>
      </c>
      <c r="B756" s="6">
        <v>2794</v>
      </c>
      <c r="C756" s="6">
        <v>10921</v>
      </c>
      <c r="D756" s="6">
        <v>664</v>
      </c>
      <c r="E756" s="6">
        <v>4771</v>
      </c>
      <c r="F756" s="6">
        <v>1304</v>
      </c>
      <c r="G756" s="6">
        <v>6599</v>
      </c>
      <c r="H756" s="6">
        <v>728</v>
      </c>
      <c r="I756" s="6">
        <v>3449</v>
      </c>
      <c r="J756" s="6">
        <v>76</v>
      </c>
      <c r="K756" s="6">
        <v>956</v>
      </c>
      <c r="L756" s="6">
        <v>5566</v>
      </c>
      <c r="M756" s="6">
        <v>26696</v>
      </c>
      <c r="N756" s="6">
        <v>16969</v>
      </c>
      <c r="O756" s="6">
        <v>35222</v>
      </c>
      <c r="P756" s="6">
        <v>5191</v>
      </c>
      <c r="Q756" s="6">
        <v>21351</v>
      </c>
      <c r="R756" s="13">
        <f t="shared" si="12"/>
        <v>27726</v>
      </c>
      <c r="T756" s="92"/>
      <c r="V756" s="50"/>
    </row>
    <row r="757" spans="1:22" ht="15.6" x14ac:dyDescent="0.3">
      <c r="A757" s="8">
        <v>39163</v>
      </c>
      <c r="B757" s="6">
        <v>1237</v>
      </c>
      <c r="C757" s="6">
        <v>5349</v>
      </c>
      <c r="D757" s="6">
        <v>784</v>
      </c>
      <c r="E757" s="6">
        <v>2956</v>
      </c>
      <c r="F757" s="6">
        <v>1025</v>
      </c>
      <c r="G757" s="6">
        <v>5184</v>
      </c>
      <c r="H757" s="6">
        <v>931</v>
      </c>
      <c r="I757" s="6">
        <v>4064</v>
      </c>
      <c r="J757" s="6">
        <v>87</v>
      </c>
      <c r="K757" s="6">
        <v>669</v>
      </c>
      <c r="L757" s="6">
        <v>4064</v>
      </c>
      <c r="M757" s="6">
        <v>18223</v>
      </c>
      <c r="N757" s="6">
        <v>10043</v>
      </c>
      <c r="O757" s="6">
        <v>31734</v>
      </c>
      <c r="P757" s="6">
        <v>4316</v>
      </c>
      <c r="Q757" s="6">
        <v>22590</v>
      </c>
      <c r="R757" s="13">
        <f t="shared" si="12"/>
        <v>18423</v>
      </c>
      <c r="T757" s="92"/>
      <c r="V757" s="50"/>
    </row>
    <row r="758" spans="1:22" ht="15.6" x14ac:dyDescent="0.3">
      <c r="A758" s="8">
        <v>39527</v>
      </c>
      <c r="B758" s="6">
        <v>2704</v>
      </c>
      <c r="C758" s="6">
        <v>11126</v>
      </c>
      <c r="D758" s="6">
        <v>761</v>
      </c>
      <c r="E758" s="6">
        <v>4795</v>
      </c>
      <c r="F758" s="6">
        <v>1200</v>
      </c>
      <c r="G758" s="6">
        <v>6760</v>
      </c>
      <c r="H758" s="6">
        <v>696</v>
      </c>
      <c r="I758" s="6">
        <v>3566</v>
      </c>
      <c r="J758" s="6">
        <v>53</v>
      </c>
      <c r="K758" s="6">
        <v>980</v>
      </c>
      <c r="L758" s="6">
        <v>5414</v>
      </c>
      <c r="M758" s="6">
        <v>27228</v>
      </c>
      <c r="N758" s="6">
        <v>16312</v>
      </c>
      <c r="O758" s="6">
        <v>36511</v>
      </c>
      <c r="P758" s="6">
        <v>4924</v>
      </c>
      <c r="Q758" s="6">
        <v>21988</v>
      </c>
      <c r="R758" s="13">
        <f t="shared" si="12"/>
        <v>26650</v>
      </c>
      <c r="T758" s="92"/>
      <c r="V758" s="50"/>
    </row>
    <row r="759" spans="1:22" ht="15.6" x14ac:dyDescent="0.3">
      <c r="A759" s="8">
        <v>39170</v>
      </c>
      <c r="B759" s="6">
        <v>1192</v>
      </c>
      <c r="C759" s="6">
        <v>5442</v>
      </c>
      <c r="D759" s="6">
        <v>729</v>
      </c>
      <c r="E759" s="6">
        <v>3080</v>
      </c>
      <c r="F759" s="6">
        <v>1003</v>
      </c>
      <c r="G759" s="6">
        <v>5291</v>
      </c>
      <c r="H759" s="6">
        <v>879</v>
      </c>
      <c r="I759" s="6">
        <v>4134</v>
      </c>
      <c r="J759" s="6">
        <v>81</v>
      </c>
      <c r="K759" s="6">
        <v>669</v>
      </c>
      <c r="L759" s="6">
        <v>3884</v>
      </c>
      <c r="M759" s="6">
        <v>18616</v>
      </c>
      <c r="N759" s="6">
        <v>9656</v>
      </c>
      <c r="O759" s="6">
        <v>32671</v>
      </c>
      <c r="P759" s="6">
        <v>3789</v>
      </c>
      <c r="Q759" s="6">
        <v>23375</v>
      </c>
      <c r="R759" s="13">
        <f t="shared" si="12"/>
        <v>17329</v>
      </c>
      <c r="T759" s="92"/>
      <c r="V759" s="50"/>
    </row>
    <row r="760" spans="1:22" ht="15.6" x14ac:dyDescent="0.3">
      <c r="A760" s="8">
        <v>39534</v>
      </c>
      <c r="B760" s="6">
        <v>2557</v>
      </c>
      <c r="C760" s="6">
        <v>11318</v>
      </c>
      <c r="D760" s="6">
        <v>914</v>
      </c>
      <c r="E760" s="6">
        <v>4826</v>
      </c>
      <c r="F760" s="6">
        <v>1052</v>
      </c>
      <c r="G760" s="6">
        <v>6931</v>
      </c>
      <c r="H760" s="6">
        <v>627</v>
      </c>
      <c r="I760" s="6">
        <v>3652</v>
      </c>
      <c r="J760" s="6">
        <v>53</v>
      </c>
      <c r="K760" s="6">
        <v>978</v>
      </c>
      <c r="L760" s="6">
        <v>5203</v>
      </c>
      <c r="M760" s="6">
        <v>27706</v>
      </c>
      <c r="N760" s="6">
        <v>15871</v>
      </c>
      <c r="O760" s="6">
        <v>37657</v>
      </c>
      <c r="P760" s="6">
        <v>4381</v>
      </c>
      <c r="Q760" s="6">
        <v>22716</v>
      </c>
      <c r="R760" s="13">
        <f t="shared" si="12"/>
        <v>25455</v>
      </c>
      <c r="T760" s="92"/>
      <c r="V760" s="50"/>
    </row>
    <row r="761" spans="1:22" ht="15.6" x14ac:dyDescent="0.3">
      <c r="A761" s="8">
        <v>39177</v>
      </c>
      <c r="B761" s="6">
        <v>1277</v>
      </c>
      <c r="C761" s="6">
        <v>5567</v>
      </c>
      <c r="D761" s="6">
        <v>830</v>
      </c>
      <c r="E761" s="6">
        <v>3126</v>
      </c>
      <c r="F761" s="6">
        <v>1139</v>
      </c>
      <c r="G761" s="6">
        <v>5412</v>
      </c>
      <c r="H761" s="6">
        <v>832</v>
      </c>
      <c r="I761" s="6">
        <v>4228</v>
      </c>
      <c r="J761" s="6">
        <v>114</v>
      </c>
      <c r="K761" s="6">
        <v>669</v>
      </c>
      <c r="L761" s="6">
        <v>4193</v>
      </c>
      <c r="M761" s="6">
        <v>19001</v>
      </c>
      <c r="N761" s="6">
        <v>10247</v>
      </c>
      <c r="O761" s="6">
        <v>33404</v>
      </c>
      <c r="P761" s="6">
        <v>3394</v>
      </c>
      <c r="Q761" s="6">
        <v>23908</v>
      </c>
      <c r="R761" s="13">
        <f t="shared" si="12"/>
        <v>17834</v>
      </c>
      <c r="T761" s="92"/>
      <c r="V761" s="50"/>
    </row>
    <row r="762" spans="1:22" ht="15.6" x14ac:dyDescent="0.3">
      <c r="A762" s="8">
        <v>39541</v>
      </c>
      <c r="B762" s="6">
        <v>2431</v>
      </c>
      <c r="C762" s="6">
        <v>11743</v>
      </c>
      <c r="D762" s="6">
        <v>786</v>
      </c>
      <c r="E762" s="6">
        <v>4993</v>
      </c>
      <c r="F762" s="6">
        <v>1023</v>
      </c>
      <c r="G762" s="6">
        <v>7029</v>
      </c>
      <c r="H762" s="6">
        <v>580</v>
      </c>
      <c r="I762" s="6">
        <v>3710</v>
      </c>
      <c r="J762" s="6">
        <v>77</v>
      </c>
      <c r="K762" s="6">
        <v>992</v>
      </c>
      <c r="L762" s="6">
        <v>4897</v>
      </c>
      <c r="M762" s="6">
        <v>28466</v>
      </c>
      <c r="N762" s="6">
        <v>15090</v>
      </c>
      <c r="O762" s="6">
        <v>38906</v>
      </c>
      <c r="P762" s="6">
        <v>4538</v>
      </c>
      <c r="Q762" s="6">
        <v>23142</v>
      </c>
      <c r="R762" s="13">
        <f t="shared" si="12"/>
        <v>24525</v>
      </c>
      <c r="T762" s="92"/>
      <c r="V762" s="50"/>
    </row>
    <row r="763" spans="1:22" ht="15.6" x14ac:dyDescent="0.3">
      <c r="A763" s="8">
        <v>39184</v>
      </c>
      <c r="B763" s="6">
        <v>1169</v>
      </c>
      <c r="C763" s="6">
        <v>5761</v>
      </c>
      <c r="D763" s="6">
        <v>740</v>
      </c>
      <c r="E763" s="6">
        <v>3271</v>
      </c>
      <c r="F763" s="6">
        <v>1084</v>
      </c>
      <c r="G763" s="6">
        <v>5572</v>
      </c>
      <c r="H763" s="6">
        <v>722</v>
      </c>
      <c r="I763" s="6">
        <v>4413</v>
      </c>
      <c r="J763" s="6">
        <v>128</v>
      </c>
      <c r="K763" s="6">
        <v>678</v>
      </c>
      <c r="L763" s="6">
        <v>3842</v>
      </c>
      <c r="M763" s="6">
        <v>19695</v>
      </c>
      <c r="N763" s="6">
        <v>10152</v>
      </c>
      <c r="O763" s="6">
        <v>34301</v>
      </c>
      <c r="P763" s="6">
        <v>3201</v>
      </c>
      <c r="Q763" s="6">
        <v>24385</v>
      </c>
      <c r="R763" s="13">
        <f t="shared" si="12"/>
        <v>17195</v>
      </c>
      <c r="T763" s="92"/>
      <c r="V763" s="50"/>
    </row>
    <row r="764" spans="1:22" ht="15.6" x14ac:dyDescent="0.3">
      <c r="A764" s="8">
        <v>39548</v>
      </c>
      <c r="B764" s="6">
        <v>2341</v>
      </c>
      <c r="C764" s="6">
        <v>11941</v>
      </c>
      <c r="D764" s="6">
        <v>737</v>
      </c>
      <c r="E764" s="6">
        <v>5073</v>
      </c>
      <c r="F764" s="6">
        <v>972</v>
      </c>
      <c r="G764" s="6">
        <v>7060</v>
      </c>
      <c r="H764" s="6">
        <v>571</v>
      </c>
      <c r="I764" s="6">
        <v>3722</v>
      </c>
      <c r="J764" s="6">
        <v>83</v>
      </c>
      <c r="K764" s="6">
        <v>992</v>
      </c>
      <c r="L764" s="6">
        <v>4704</v>
      </c>
      <c r="M764" s="6">
        <v>28788</v>
      </c>
      <c r="N764" s="6">
        <v>14847</v>
      </c>
      <c r="O764" s="6">
        <v>40012</v>
      </c>
      <c r="P764" s="6">
        <v>4607</v>
      </c>
      <c r="Q764" s="6">
        <v>23550</v>
      </c>
      <c r="R764" s="13">
        <f t="shared" si="12"/>
        <v>24158</v>
      </c>
      <c r="T764" s="92"/>
      <c r="V764" s="50"/>
    </row>
    <row r="765" spans="1:22" ht="15.6" x14ac:dyDescent="0.3">
      <c r="A765" s="8">
        <v>39191</v>
      </c>
      <c r="B765" s="6">
        <v>1196</v>
      </c>
      <c r="C765" s="6">
        <v>5887</v>
      </c>
      <c r="D765" s="6">
        <v>716</v>
      </c>
      <c r="E765" s="6">
        <v>3325</v>
      </c>
      <c r="F765" s="6">
        <v>1051</v>
      </c>
      <c r="G765" s="6">
        <v>5653</v>
      </c>
      <c r="H765" s="6">
        <v>685</v>
      </c>
      <c r="I765" s="6">
        <v>4501</v>
      </c>
      <c r="J765" s="6">
        <v>123</v>
      </c>
      <c r="K765" s="6">
        <v>678</v>
      </c>
      <c r="L765" s="6">
        <v>3771</v>
      </c>
      <c r="M765" s="6">
        <v>20045</v>
      </c>
      <c r="N765" s="6">
        <v>10350</v>
      </c>
      <c r="O765" s="6">
        <v>35209</v>
      </c>
      <c r="P765" s="6">
        <v>3169</v>
      </c>
      <c r="Q765" s="6">
        <v>24839</v>
      </c>
      <c r="R765" s="13">
        <f t="shared" si="12"/>
        <v>17290</v>
      </c>
      <c r="T765" s="92"/>
      <c r="V765" s="50"/>
    </row>
    <row r="766" spans="1:22" ht="15.6" x14ac:dyDescent="0.3">
      <c r="A766" s="8">
        <v>39555</v>
      </c>
      <c r="B766" s="6">
        <v>2136</v>
      </c>
      <c r="C766" s="6">
        <v>12265</v>
      </c>
      <c r="D766" s="6">
        <v>734</v>
      </c>
      <c r="E766" s="6">
        <v>5080</v>
      </c>
      <c r="F766" s="6">
        <v>893</v>
      </c>
      <c r="G766" s="6">
        <v>7174</v>
      </c>
      <c r="H766" s="6">
        <v>482</v>
      </c>
      <c r="I766" s="6">
        <v>3794</v>
      </c>
      <c r="J766" s="6">
        <v>67</v>
      </c>
      <c r="K766" s="6">
        <v>1026</v>
      </c>
      <c r="L766" s="6">
        <v>4312</v>
      </c>
      <c r="M766" s="6">
        <v>29339</v>
      </c>
      <c r="N766" s="6">
        <v>14512</v>
      </c>
      <c r="O766" s="6">
        <v>41128</v>
      </c>
      <c r="P766" s="6">
        <v>4444</v>
      </c>
      <c r="Q766" s="6">
        <v>24090</v>
      </c>
      <c r="R766" s="13">
        <f t="shared" si="12"/>
        <v>23268</v>
      </c>
      <c r="T766" s="92"/>
      <c r="V766" s="50"/>
    </row>
    <row r="767" spans="1:22" ht="15.6" x14ac:dyDescent="0.3">
      <c r="A767" s="8">
        <v>39198</v>
      </c>
      <c r="B767" s="6">
        <v>1141</v>
      </c>
      <c r="C767" s="6">
        <v>6050</v>
      </c>
      <c r="D767" s="6">
        <v>651</v>
      </c>
      <c r="E767" s="6">
        <v>3402</v>
      </c>
      <c r="F767" s="6">
        <v>946</v>
      </c>
      <c r="G767" s="6">
        <v>5768</v>
      </c>
      <c r="H767" s="6">
        <v>617</v>
      </c>
      <c r="I767" s="6">
        <v>4590</v>
      </c>
      <c r="J767" s="6">
        <v>123</v>
      </c>
      <c r="K767" s="6">
        <v>681</v>
      </c>
      <c r="L767" s="6">
        <v>3478</v>
      </c>
      <c r="M767" s="6">
        <v>20490</v>
      </c>
      <c r="N767" s="6">
        <v>9880</v>
      </c>
      <c r="O767" s="6">
        <v>36294</v>
      </c>
      <c r="P767" s="6">
        <v>2667</v>
      </c>
      <c r="Q767" s="6">
        <v>25270</v>
      </c>
      <c r="R767" s="13">
        <f t="shared" si="12"/>
        <v>16025</v>
      </c>
      <c r="T767" s="92"/>
      <c r="V767" s="50"/>
    </row>
    <row r="768" spans="1:22" ht="15.6" x14ac:dyDescent="0.3">
      <c r="A768" s="8">
        <v>39562</v>
      </c>
      <c r="B768" s="6">
        <v>1888</v>
      </c>
      <c r="C768" s="6">
        <v>12573</v>
      </c>
      <c r="D768" s="6">
        <v>786</v>
      </c>
      <c r="E768" s="6">
        <v>5109</v>
      </c>
      <c r="F768" s="6">
        <v>860</v>
      </c>
      <c r="G768" s="6">
        <v>7229</v>
      </c>
      <c r="H768" s="6">
        <v>317</v>
      </c>
      <c r="I768" s="6">
        <v>3971</v>
      </c>
      <c r="J768" s="6">
        <v>63</v>
      </c>
      <c r="K768" s="6">
        <v>1032</v>
      </c>
      <c r="L768" s="6">
        <v>3913</v>
      </c>
      <c r="M768" s="6">
        <v>29914</v>
      </c>
      <c r="N768" s="6">
        <v>14060</v>
      </c>
      <c r="O768" s="6">
        <v>42132</v>
      </c>
      <c r="P768" s="6">
        <v>4210</v>
      </c>
      <c r="Q768" s="6">
        <v>24635</v>
      </c>
      <c r="R768" s="13">
        <f t="shared" si="12"/>
        <v>22183</v>
      </c>
      <c r="T768" s="92"/>
      <c r="V768" s="50"/>
    </row>
    <row r="769" spans="1:22" ht="15.6" x14ac:dyDescent="0.3">
      <c r="A769" s="8">
        <v>39205</v>
      </c>
      <c r="B769" s="6">
        <v>1036</v>
      </c>
      <c r="C769" s="6">
        <v>6215</v>
      </c>
      <c r="D769" s="6">
        <v>526</v>
      </c>
      <c r="E769" s="6">
        <v>3527</v>
      </c>
      <c r="F769" s="6">
        <v>950</v>
      </c>
      <c r="G769" s="6">
        <v>5839</v>
      </c>
      <c r="H769" s="6">
        <v>609</v>
      </c>
      <c r="I769" s="6">
        <v>4615</v>
      </c>
      <c r="J769" s="6">
        <v>105</v>
      </c>
      <c r="K769" s="6">
        <v>730</v>
      </c>
      <c r="L769" s="6">
        <v>3226</v>
      </c>
      <c r="M769" s="6">
        <v>20927</v>
      </c>
      <c r="N769" s="6">
        <v>9468</v>
      </c>
      <c r="O769" s="6">
        <v>37162</v>
      </c>
      <c r="P769" s="6">
        <v>2475</v>
      </c>
      <c r="Q769" s="6">
        <v>25666</v>
      </c>
      <c r="R769" s="13">
        <f t="shared" si="12"/>
        <v>15169</v>
      </c>
      <c r="T769" s="92"/>
      <c r="V769" s="50"/>
    </row>
    <row r="770" spans="1:22" ht="15.6" x14ac:dyDescent="0.3">
      <c r="A770" s="8">
        <v>39569</v>
      </c>
      <c r="B770" s="6">
        <v>1683</v>
      </c>
      <c r="C770" s="6">
        <v>12867</v>
      </c>
      <c r="D770" s="6">
        <v>743</v>
      </c>
      <c r="E770" s="6">
        <v>5220</v>
      </c>
      <c r="F770" s="6">
        <v>712</v>
      </c>
      <c r="G770" s="6">
        <v>7393</v>
      </c>
      <c r="H770" s="6">
        <v>257</v>
      </c>
      <c r="I770" s="6">
        <v>4035</v>
      </c>
      <c r="J770" s="6">
        <v>64</v>
      </c>
      <c r="K770" s="6">
        <v>1032</v>
      </c>
      <c r="L770" s="6">
        <v>3460</v>
      </c>
      <c r="M770" s="6">
        <v>30546</v>
      </c>
      <c r="N770" s="6">
        <v>13460</v>
      </c>
      <c r="O770" s="6">
        <v>43069</v>
      </c>
      <c r="P770" s="6">
        <v>3889</v>
      </c>
      <c r="Q770" s="6">
        <v>24997</v>
      </c>
      <c r="R770" s="13">
        <f t="shared" si="12"/>
        <v>20809</v>
      </c>
      <c r="T770" s="92"/>
      <c r="V770" s="50"/>
    </row>
    <row r="771" spans="1:22" ht="15.6" x14ac:dyDescent="0.3">
      <c r="A771" s="8">
        <v>39212</v>
      </c>
      <c r="B771" s="6">
        <v>971</v>
      </c>
      <c r="C771" s="6">
        <v>6320</v>
      </c>
      <c r="D771" s="6">
        <v>426</v>
      </c>
      <c r="E771" s="6">
        <v>3661</v>
      </c>
      <c r="F771" s="6">
        <v>789</v>
      </c>
      <c r="G771" s="6">
        <v>5995</v>
      </c>
      <c r="H771" s="6">
        <v>432</v>
      </c>
      <c r="I771" s="6">
        <v>4782</v>
      </c>
      <c r="J771" s="6">
        <v>98</v>
      </c>
      <c r="K771" s="6">
        <v>737</v>
      </c>
      <c r="L771" s="6">
        <v>2716</v>
      </c>
      <c r="M771" s="6">
        <v>21494</v>
      </c>
      <c r="N771" s="6">
        <v>9835</v>
      </c>
      <c r="O771" s="6">
        <v>38309</v>
      </c>
      <c r="P771" s="6">
        <v>2454</v>
      </c>
      <c r="Q771" s="6">
        <v>25910</v>
      </c>
      <c r="R771" s="13">
        <f t="shared" si="12"/>
        <v>15005</v>
      </c>
      <c r="T771" s="92"/>
      <c r="V771" s="50"/>
    </row>
    <row r="772" spans="1:22" ht="15.6" x14ac:dyDescent="0.3">
      <c r="A772" s="8">
        <v>39576</v>
      </c>
      <c r="B772" s="6">
        <v>1484</v>
      </c>
      <c r="C772" s="6">
        <v>13066</v>
      </c>
      <c r="D772" s="6">
        <v>715</v>
      </c>
      <c r="E772" s="6">
        <v>5372</v>
      </c>
      <c r="F772" s="6">
        <v>534</v>
      </c>
      <c r="G772" s="6">
        <v>7567</v>
      </c>
      <c r="H772" s="6">
        <v>209</v>
      </c>
      <c r="I772" s="6">
        <v>4084</v>
      </c>
      <c r="J772" s="6">
        <v>38</v>
      </c>
      <c r="K772" s="6">
        <v>1057</v>
      </c>
      <c r="L772" s="6">
        <v>2980</v>
      </c>
      <c r="M772" s="6">
        <v>31146</v>
      </c>
      <c r="N772" s="6">
        <v>13012</v>
      </c>
      <c r="O772" s="6">
        <v>44064</v>
      </c>
      <c r="P772" s="6">
        <v>3603</v>
      </c>
      <c r="Q772" s="6">
        <v>25484</v>
      </c>
      <c r="R772" s="13">
        <f t="shared" si="12"/>
        <v>19595</v>
      </c>
      <c r="T772" s="92"/>
      <c r="V772" s="50"/>
    </row>
    <row r="773" spans="1:22" ht="15.6" x14ac:dyDescent="0.3">
      <c r="A773" s="8">
        <v>39219</v>
      </c>
      <c r="B773" s="6">
        <v>820</v>
      </c>
      <c r="C773" s="6">
        <v>6540</v>
      </c>
      <c r="D773" s="6">
        <v>336</v>
      </c>
      <c r="E773" s="6">
        <v>3733</v>
      </c>
      <c r="F773" s="6">
        <v>577</v>
      </c>
      <c r="G773" s="6">
        <v>6125</v>
      </c>
      <c r="H773" s="6">
        <v>287</v>
      </c>
      <c r="I773" s="6">
        <v>4889</v>
      </c>
      <c r="J773" s="6">
        <v>28</v>
      </c>
      <c r="K773" s="6">
        <v>739</v>
      </c>
      <c r="L773" s="6">
        <v>2048</v>
      </c>
      <c r="M773" s="6">
        <v>22025</v>
      </c>
      <c r="N773" s="6">
        <v>9682</v>
      </c>
      <c r="O773" s="6">
        <v>39119</v>
      </c>
      <c r="P773" s="6">
        <v>2207</v>
      </c>
      <c r="Q773" s="6">
        <v>26240</v>
      </c>
      <c r="R773" s="13">
        <f t="shared" si="12"/>
        <v>13937</v>
      </c>
      <c r="T773" s="92"/>
      <c r="V773" s="50"/>
    </row>
    <row r="774" spans="1:22" ht="15.6" x14ac:dyDescent="0.3">
      <c r="A774" s="8">
        <v>39583</v>
      </c>
      <c r="B774" s="6">
        <v>1362</v>
      </c>
      <c r="C774" s="6">
        <v>13249</v>
      </c>
      <c r="D774" s="6">
        <v>720</v>
      </c>
      <c r="E774" s="6">
        <v>5404</v>
      </c>
      <c r="F774" s="6">
        <v>485</v>
      </c>
      <c r="G774" s="6">
        <v>7615</v>
      </c>
      <c r="H774" s="6">
        <v>160</v>
      </c>
      <c r="I774" s="6">
        <v>4134</v>
      </c>
      <c r="J774" s="6">
        <v>26</v>
      </c>
      <c r="K774" s="6">
        <v>1069</v>
      </c>
      <c r="L774" s="6">
        <v>2752</v>
      </c>
      <c r="M774" s="6">
        <v>31472</v>
      </c>
      <c r="N774" s="6">
        <v>12775</v>
      </c>
      <c r="O774" s="6">
        <v>44808</v>
      </c>
      <c r="P774" s="6">
        <v>3714</v>
      </c>
      <c r="Q774" s="6">
        <v>25756</v>
      </c>
      <c r="R774" s="13">
        <f t="shared" si="12"/>
        <v>19241</v>
      </c>
      <c r="T774" s="92"/>
      <c r="V774" s="50"/>
    </row>
    <row r="775" spans="1:22" ht="15.6" x14ac:dyDescent="0.3">
      <c r="A775" s="8">
        <v>39226</v>
      </c>
      <c r="B775" s="6">
        <v>560</v>
      </c>
      <c r="C775" s="6">
        <v>6650</v>
      </c>
      <c r="D775" s="6">
        <v>290</v>
      </c>
      <c r="E775" s="6">
        <v>3793</v>
      </c>
      <c r="F775" s="6">
        <v>375</v>
      </c>
      <c r="G775" s="6">
        <v>6265</v>
      </c>
      <c r="H775" s="6">
        <v>167</v>
      </c>
      <c r="I775" s="6">
        <v>4960</v>
      </c>
      <c r="J775" s="6">
        <v>27</v>
      </c>
      <c r="K775" s="6">
        <v>739</v>
      </c>
      <c r="L775" s="6">
        <v>1419</v>
      </c>
      <c r="M775" s="6">
        <v>22406</v>
      </c>
      <c r="N775" s="6">
        <v>9268</v>
      </c>
      <c r="O775" s="6">
        <v>40209</v>
      </c>
      <c r="P775" s="6">
        <v>2332</v>
      </c>
      <c r="Q775" s="6">
        <v>26460</v>
      </c>
      <c r="R775" s="13">
        <f t="shared" si="12"/>
        <v>13019</v>
      </c>
      <c r="T775" s="92"/>
      <c r="V775" s="50"/>
    </row>
    <row r="776" spans="1:22" ht="15.6" x14ac:dyDescent="0.3">
      <c r="A776" s="8">
        <v>39590</v>
      </c>
      <c r="B776" s="6">
        <v>891</v>
      </c>
      <c r="C776" s="6">
        <v>13415</v>
      </c>
      <c r="D776" s="6">
        <v>603</v>
      </c>
      <c r="E776" s="6">
        <v>5475</v>
      </c>
      <c r="F776" s="6">
        <v>387</v>
      </c>
      <c r="G776" s="6">
        <v>7699</v>
      </c>
      <c r="H776" s="6">
        <v>137</v>
      </c>
      <c r="I776" s="6">
        <v>4156</v>
      </c>
      <c r="J776" s="6">
        <v>26</v>
      </c>
      <c r="K776" s="6">
        <v>1069</v>
      </c>
      <c r="L776" s="6">
        <v>2044</v>
      </c>
      <c r="M776" s="6">
        <v>31815</v>
      </c>
      <c r="N776" s="6">
        <v>12180</v>
      </c>
      <c r="O776" s="6">
        <v>45881</v>
      </c>
      <c r="P776" s="6">
        <v>3575</v>
      </c>
      <c r="Q776" s="6">
        <v>26141</v>
      </c>
      <c r="R776" s="13">
        <f t="shared" si="12"/>
        <v>17799</v>
      </c>
      <c r="T776" s="92"/>
      <c r="V776" s="50"/>
    </row>
    <row r="777" spans="1:22" ht="15.6" x14ac:dyDescent="0.3">
      <c r="A777" s="8">
        <v>39233</v>
      </c>
      <c r="B777" s="6">
        <v>362</v>
      </c>
      <c r="C777" s="6">
        <v>6800</v>
      </c>
      <c r="D777" s="6">
        <v>216</v>
      </c>
      <c r="E777" s="6">
        <v>3866</v>
      </c>
      <c r="F777" s="6">
        <v>171</v>
      </c>
      <c r="G777" s="6">
        <v>6480</v>
      </c>
      <c r="H777" s="6">
        <v>132</v>
      </c>
      <c r="I777" s="6">
        <v>4996</v>
      </c>
      <c r="J777" s="6">
        <v>6</v>
      </c>
      <c r="K777" s="6">
        <v>761</v>
      </c>
      <c r="L777" s="6">
        <v>886</v>
      </c>
      <c r="M777" s="6">
        <v>22902</v>
      </c>
      <c r="N777" s="6">
        <v>8642</v>
      </c>
      <c r="O777" s="6">
        <v>41211</v>
      </c>
      <c r="P777" s="6">
        <v>2392</v>
      </c>
      <c r="Q777" s="6">
        <v>26600</v>
      </c>
      <c r="R777" s="13">
        <f t="shared" si="12"/>
        <v>11920</v>
      </c>
      <c r="T777" s="92"/>
      <c r="V777" s="50"/>
    </row>
    <row r="778" spans="1:22" ht="15.6" x14ac:dyDescent="0.3">
      <c r="A778" s="8">
        <v>39597</v>
      </c>
      <c r="B778" s="6">
        <v>697</v>
      </c>
      <c r="C778" s="6">
        <v>13709</v>
      </c>
      <c r="D778" s="6">
        <v>525</v>
      </c>
      <c r="E778" s="6">
        <v>5568</v>
      </c>
      <c r="F778" s="6">
        <v>271</v>
      </c>
      <c r="G778" s="6">
        <v>7842</v>
      </c>
      <c r="H778" s="6">
        <v>103</v>
      </c>
      <c r="I778" s="6">
        <v>4191</v>
      </c>
      <c r="J778" s="6">
        <v>22</v>
      </c>
      <c r="K778" s="6">
        <v>1075</v>
      </c>
      <c r="L778" s="6">
        <v>1614</v>
      </c>
      <c r="M778" s="6">
        <v>32385</v>
      </c>
      <c r="N778" s="6">
        <v>11725</v>
      </c>
      <c r="O778" s="6">
        <v>46866</v>
      </c>
      <c r="P778" s="6">
        <v>3591</v>
      </c>
      <c r="Q778" s="6">
        <v>26424</v>
      </c>
      <c r="R778" s="13">
        <f t="shared" si="12"/>
        <v>16930</v>
      </c>
      <c r="T778" s="92"/>
      <c r="V778" s="50"/>
    </row>
    <row r="779" spans="1:22" ht="15.6" x14ac:dyDescent="0.3">
      <c r="A779" s="8">
        <v>39240</v>
      </c>
      <c r="B779" s="6">
        <v>1595</v>
      </c>
      <c r="C779" s="6">
        <v>62</v>
      </c>
      <c r="D779" s="6">
        <v>1033</v>
      </c>
      <c r="E779" s="6">
        <v>45</v>
      </c>
      <c r="F779" s="6">
        <v>922</v>
      </c>
      <c r="G779" s="6">
        <v>92</v>
      </c>
      <c r="H779" s="6">
        <v>718</v>
      </c>
      <c r="I779" s="6">
        <v>56</v>
      </c>
      <c r="J779" s="6">
        <v>209</v>
      </c>
      <c r="K779" s="6">
        <v>12</v>
      </c>
      <c r="L779" s="6">
        <v>4476</v>
      </c>
      <c r="M779" s="6">
        <v>268</v>
      </c>
      <c r="N779" s="6">
        <v>8343</v>
      </c>
      <c r="O779" s="6">
        <v>42037</v>
      </c>
      <c r="P779" s="6">
        <v>2262</v>
      </c>
      <c r="Q779" s="6">
        <v>26951</v>
      </c>
      <c r="R779" s="13">
        <f t="shared" si="12"/>
        <v>15081</v>
      </c>
      <c r="T779" s="92"/>
      <c r="V779" s="50"/>
    </row>
    <row r="780" spans="1:22" ht="15.6" x14ac:dyDescent="0.3">
      <c r="A780" s="8">
        <v>39604</v>
      </c>
      <c r="B780" s="6">
        <v>3458</v>
      </c>
      <c r="C780" s="6">
        <v>206</v>
      </c>
      <c r="D780" s="6">
        <v>1544</v>
      </c>
      <c r="E780" s="6">
        <v>75</v>
      </c>
      <c r="F780" s="6">
        <v>1129</v>
      </c>
      <c r="G780" s="6">
        <v>77</v>
      </c>
      <c r="H780" s="6">
        <v>812</v>
      </c>
      <c r="I780" s="65">
        <v>0.4</v>
      </c>
      <c r="J780" s="6">
        <v>235</v>
      </c>
      <c r="K780" s="6">
        <v>8</v>
      </c>
      <c r="L780" s="6">
        <v>7177</v>
      </c>
      <c r="M780" s="6">
        <v>367</v>
      </c>
      <c r="N780" s="6">
        <v>11085</v>
      </c>
      <c r="O780" s="6">
        <v>48031</v>
      </c>
      <c r="P780" s="6">
        <v>3658</v>
      </c>
      <c r="Q780" s="6">
        <v>26629</v>
      </c>
      <c r="R780" s="13">
        <f t="shared" si="12"/>
        <v>21920</v>
      </c>
      <c r="T780" s="92"/>
      <c r="V780" s="50"/>
    </row>
    <row r="781" spans="1:22" ht="15.6" x14ac:dyDescent="0.3">
      <c r="A781" s="8">
        <v>39247</v>
      </c>
      <c r="B781" s="6">
        <v>1560</v>
      </c>
      <c r="C781" s="6">
        <v>244</v>
      </c>
      <c r="D781" s="6">
        <v>1100</v>
      </c>
      <c r="E781" s="6">
        <v>101</v>
      </c>
      <c r="F781" s="6">
        <v>1023</v>
      </c>
      <c r="G781" s="6">
        <v>149</v>
      </c>
      <c r="H781" s="6">
        <v>754</v>
      </c>
      <c r="I781" s="6">
        <v>133</v>
      </c>
      <c r="J781" s="6">
        <v>209</v>
      </c>
      <c r="K781" s="6">
        <v>12</v>
      </c>
      <c r="L781" s="6">
        <v>4646</v>
      </c>
      <c r="M781" s="6">
        <v>639</v>
      </c>
      <c r="N781" s="6">
        <v>8274</v>
      </c>
      <c r="O781" s="6">
        <v>42933</v>
      </c>
      <c r="P781" s="6">
        <v>2454</v>
      </c>
      <c r="Q781" s="6">
        <v>27119</v>
      </c>
      <c r="R781" s="13">
        <f t="shared" ref="R781:R844" si="13">P781+N781+L781</f>
        <v>15374</v>
      </c>
      <c r="T781" s="92"/>
      <c r="V781" s="50"/>
    </row>
    <row r="782" spans="1:22" ht="15.6" x14ac:dyDescent="0.3">
      <c r="A782" s="8">
        <v>39611</v>
      </c>
      <c r="B782" s="6">
        <v>3481</v>
      </c>
      <c r="C782" s="6">
        <v>496</v>
      </c>
      <c r="D782" s="6">
        <v>1577</v>
      </c>
      <c r="E782" s="6">
        <v>97</v>
      </c>
      <c r="F782" s="6">
        <v>1194</v>
      </c>
      <c r="G782" s="6">
        <v>101</v>
      </c>
      <c r="H782" s="6">
        <v>855</v>
      </c>
      <c r="I782" s="6">
        <v>38</v>
      </c>
      <c r="J782" s="6">
        <v>235</v>
      </c>
      <c r="K782" s="6">
        <v>11</v>
      </c>
      <c r="L782" s="6">
        <v>7342</v>
      </c>
      <c r="M782" s="6">
        <v>741</v>
      </c>
      <c r="N782" s="6">
        <v>10341</v>
      </c>
      <c r="O782" s="6">
        <v>49118</v>
      </c>
      <c r="P782" s="6">
        <v>3473</v>
      </c>
      <c r="Q782" s="6">
        <v>26985</v>
      </c>
      <c r="R782" s="13">
        <f t="shared" si="13"/>
        <v>21156</v>
      </c>
      <c r="T782" s="92"/>
      <c r="V782" s="50"/>
    </row>
    <row r="783" spans="1:22" ht="15.6" x14ac:dyDescent="0.3">
      <c r="A783" s="8">
        <v>39254</v>
      </c>
      <c r="B783" s="6">
        <v>1572</v>
      </c>
      <c r="C783" s="6">
        <v>363</v>
      </c>
      <c r="D783" s="6">
        <v>985</v>
      </c>
      <c r="E783" s="6">
        <v>337</v>
      </c>
      <c r="F783" s="6">
        <v>1325</v>
      </c>
      <c r="G783" s="6">
        <v>165</v>
      </c>
      <c r="H783" s="6">
        <v>719</v>
      </c>
      <c r="I783" s="6">
        <v>205</v>
      </c>
      <c r="J783" s="6">
        <v>225</v>
      </c>
      <c r="K783" s="6">
        <v>12</v>
      </c>
      <c r="L783" s="6">
        <v>4825</v>
      </c>
      <c r="M783" s="6">
        <v>1083</v>
      </c>
      <c r="N783" s="6">
        <v>8171</v>
      </c>
      <c r="O783" s="6">
        <v>43789</v>
      </c>
      <c r="P783" s="6">
        <v>2282</v>
      </c>
      <c r="Q783" s="6">
        <v>27530</v>
      </c>
      <c r="R783" s="13">
        <f t="shared" si="13"/>
        <v>15278</v>
      </c>
      <c r="T783" s="92"/>
      <c r="V783" s="50"/>
    </row>
    <row r="784" spans="1:22" ht="15.6" x14ac:dyDescent="0.3">
      <c r="A784" s="8">
        <v>39618</v>
      </c>
      <c r="B784" s="6">
        <v>3379</v>
      </c>
      <c r="C784" s="6">
        <v>745</v>
      </c>
      <c r="D784" s="6">
        <v>1593</v>
      </c>
      <c r="E784" s="6">
        <v>232</v>
      </c>
      <c r="F784" s="6">
        <v>1261</v>
      </c>
      <c r="G784" s="6">
        <v>186</v>
      </c>
      <c r="H784" s="6">
        <v>867</v>
      </c>
      <c r="I784" s="6">
        <v>69</v>
      </c>
      <c r="J784" s="6">
        <v>236</v>
      </c>
      <c r="K784" s="6">
        <v>12</v>
      </c>
      <c r="L784" s="6">
        <v>7336</v>
      </c>
      <c r="M784" s="6">
        <v>1245</v>
      </c>
      <c r="N784" s="6">
        <v>9588</v>
      </c>
      <c r="O784" s="6">
        <v>50102</v>
      </c>
      <c r="P784" s="6">
        <v>2877</v>
      </c>
      <c r="Q784" s="6">
        <v>27313</v>
      </c>
      <c r="R784" s="13">
        <f t="shared" si="13"/>
        <v>19801</v>
      </c>
      <c r="T784" s="92"/>
    </row>
    <row r="785" spans="1:20" ht="15.6" x14ac:dyDescent="0.3">
      <c r="A785" s="8">
        <v>39261</v>
      </c>
      <c r="B785" s="6">
        <v>1625.3</v>
      </c>
      <c r="C785" s="6">
        <v>523.6</v>
      </c>
      <c r="D785" s="6">
        <v>925</v>
      </c>
      <c r="E785" s="6">
        <v>518.29999999999995</v>
      </c>
      <c r="F785" s="6">
        <v>1244</v>
      </c>
      <c r="G785" s="6">
        <v>346.4</v>
      </c>
      <c r="H785" s="6">
        <v>759.1</v>
      </c>
      <c r="I785" s="6">
        <v>247</v>
      </c>
      <c r="J785" s="6">
        <v>219.3</v>
      </c>
      <c r="K785" s="6">
        <v>19.899999999999999</v>
      </c>
      <c r="L785" s="6">
        <v>4772.7</v>
      </c>
      <c r="M785" s="6">
        <v>1655.2</v>
      </c>
      <c r="N785" s="6">
        <v>8377.6</v>
      </c>
      <c r="O785" s="6">
        <v>44649.8</v>
      </c>
      <c r="P785" s="6">
        <v>2189.9</v>
      </c>
      <c r="Q785" s="6">
        <v>27814.6</v>
      </c>
      <c r="R785" s="13">
        <f t="shared" si="13"/>
        <v>15340.2</v>
      </c>
      <c r="T785" s="92"/>
    </row>
    <row r="786" spans="1:20" ht="15.6" x14ac:dyDescent="0.3">
      <c r="A786" s="8">
        <v>39625</v>
      </c>
      <c r="B786" s="6">
        <v>3519.7</v>
      </c>
      <c r="C786" s="6">
        <v>974.8</v>
      </c>
      <c r="D786" s="6">
        <v>1548.3</v>
      </c>
      <c r="E786" s="6">
        <v>387.1</v>
      </c>
      <c r="F786" s="6">
        <v>1345</v>
      </c>
      <c r="G786" s="6">
        <v>233.5</v>
      </c>
      <c r="H786" s="6">
        <v>917.9</v>
      </c>
      <c r="I786" s="6">
        <v>72.5</v>
      </c>
      <c r="J786" s="6">
        <v>236.5</v>
      </c>
      <c r="K786" s="6">
        <v>13.4</v>
      </c>
      <c r="L786" s="6">
        <v>7567.4</v>
      </c>
      <c r="M786" s="6">
        <v>1681.2</v>
      </c>
      <c r="N786" s="6">
        <v>8724.4</v>
      </c>
      <c r="O786" s="6">
        <v>51286.1</v>
      </c>
      <c r="P786" s="6">
        <v>2786.9</v>
      </c>
      <c r="Q786" s="6">
        <v>27868.5</v>
      </c>
      <c r="R786" s="13">
        <f t="shared" si="13"/>
        <v>19078.699999999997</v>
      </c>
      <c r="T786" s="92"/>
    </row>
    <row r="787" spans="1:20" ht="15.6" x14ac:dyDescent="0.3">
      <c r="A787" s="8">
        <v>39268</v>
      </c>
      <c r="B787" s="6">
        <v>1842</v>
      </c>
      <c r="C787" s="6">
        <v>657</v>
      </c>
      <c r="D787" s="6">
        <v>1205</v>
      </c>
      <c r="E787" s="6">
        <v>602</v>
      </c>
      <c r="F787" s="6">
        <v>1390</v>
      </c>
      <c r="G787" s="6">
        <v>384</v>
      </c>
      <c r="H787" s="6">
        <v>949</v>
      </c>
      <c r="I787" s="6">
        <v>316</v>
      </c>
      <c r="J787" s="6">
        <v>248</v>
      </c>
      <c r="K787" s="6">
        <v>19.899999999999999</v>
      </c>
      <c r="L787" s="6">
        <v>5633</v>
      </c>
      <c r="M787" s="6">
        <v>1978</v>
      </c>
      <c r="N787" s="6">
        <v>8573</v>
      </c>
      <c r="O787" s="6">
        <v>45462</v>
      </c>
      <c r="P787" s="6">
        <v>2147</v>
      </c>
      <c r="Q787" s="6">
        <v>28002</v>
      </c>
      <c r="R787" s="13">
        <f t="shared" si="13"/>
        <v>16353</v>
      </c>
      <c r="T787" s="92"/>
    </row>
    <row r="788" spans="1:20" ht="15.6" x14ac:dyDescent="0.3">
      <c r="A788" s="8">
        <v>39632</v>
      </c>
      <c r="B788" s="6">
        <v>3542</v>
      </c>
      <c r="C788" s="6">
        <v>1221</v>
      </c>
      <c r="D788" s="6">
        <v>1521</v>
      </c>
      <c r="E788" s="6">
        <v>615</v>
      </c>
      <c r="F788" s="6">
        <v>1393</v>
      </c>
      <c r="G788" s="6">
        <v>301</v>
      </c>
      <c r="H788" s="6">
        <v>920</v>
      </c>
      <c r="I788" s="6">
        <v>103</v>
      </c>
      <c r="J788" s="6">
        <v>236.5</v>
      </c>
      <c r="K788" s="6">
        <v>13.4</v>
      </c>
      <c r="L788" s="6">
        <v>7612</v>
      </c>
      <c r="M788" s="6">
        <v>2253</v>
      </c>
      <c r="N788" s="6">
        <v>8131</v>
      </c>
      <c r="O788" s="6">
        <v>52217</v>
      </c>
      <c r="P788" s="6">
        <v>2550</v>
      </c>
      <c r="Q788" s="6">
        <v>28172</v>
      </c>
      <c r="R788" s="13">
        <f t="shared" si="13"/>
        <v>18293</v>
      </c>
      <c r="T788" s="92"/>
    </row>
    <row r="789" spans="1:20" ht="15.6" x14ac:dyDescent="0.3">
      <c r="A789" s="8">
        <v>39275</v>
      </c>
      <c r="B789" s="6">
        <v>1915</v>
      </c>
      <c r="C789" s="6">
        <v>932</v>
      </c>
      <c r="D789" s="6">
        <v>1280</v>
      </c>
      <c r="E789" s="6">
        <v>649</v>
      </c>
      <c r="F789" s="6">
        <v>1495</v>
      </c>
      <c r="G789" s="6">
        <v>497</v>
      </c>
      <c r="H789" s="6">
        <v>960</v>
      </c>
      <c r="I789" s="6">
        <v>351</v>
      </c>
      <c r="J789" s="6">
        <v>277</v>
      </c>
      <c r="K789" s="6">
        <v>19.899999999999999</v>
      </c>
      <c r="L789" s="6">
        <v>5927</v>
      </c>
      <c r="M789" s="6">
        <v>2449</v>
      </c>
      <c r="N789" s="6">
        <v>8041</v>
      </c>
      <c r="O789" s="6">
        <v>46663</v>
      </c>
      <c r="P789" s="6">
        <v>2005</v>
      </c>
      <c r="Q789" s="6">
        <v>28325</v>
      </c>
      <c r="R789" s="13">
        <f t="shared" si="13"/>
        <v>15973</v>
      </c>
      <c r="T789" s="92"/>
    </row>
    <row r="790" spans="1:20" ht="15.6" x14ac:dyDescent="0.3">
      <c r="A790" s="8">
        <v>39639</v>
      </c>
      <c r="B790" s="6">
        <v>3529</v>
      </c>
      <c r="C790" s="6">
        <v>1582</v>
      </c>
      <c r="D790" s="6">
        <v>1520</v>
      </c>
      <c r="E790" s="6">
        <v>815</v>
      </c>
      <c r="F790" s="6">
        <v>1414</v>
      </c>
      <c r="G790" s="6">
        <v>366</v>
      </c>
      <c r="H790" s="6">
        <v>1017</v>
      </c>
      <c r="I790" s="6">
        <v>123</v>
      </c>
      <c r="J790" s="6">
        <v>236.5</v>
      </c>
      <c r="K790" s="6">
        <v>13.4</v>
      </c>
      <c r="L790" s="6">
        <v>7716</v>
      </c>
      <c r="M790" s="6">
        <v>2898</v>
      </c>
      <c r="N790" s="6">
        <v>7811</v>
      </c>
      <c r="O790" s="6">
        <v>52906</v>
      </c>
      <c r="P790" s="6">
        <v>2360</v>
      </c>
      <c r="Q790" s="6">
        <v>28425</v>
      </c>
      <c r="R790" s="13">
        <f t="shared" si="13"/>
        <v>17887</v>
      </c>
      <c r="T790" s="92"/>
    </row>
    <row r="791" spans="1:20" ht="15.6" x14ac:dyDescent="0.3">
      <c r="A791" s="8">
        <v>39282</v>
      </c>
      <c r="B791" s="6">
        <v>2714</v>
      </c>
      <c r="C791" s="6">
        <v>1088</v>
      </c>
      <c r="D791" s="6">
        <v>1859</v>
      </c>
      <c r="E791" s="6">
        <v>786</v>
      </c>
      <c r="F791" s="6">
        <v>1587</v>
      </c>
      <c r="G791" s="6">
        <v>595</v>
      </c>
      <c r="H791" s="6">
        <v>948</v>
      </c>
      <c r="I791" s="6">
        <v>384</v>
      </c>
      <c r="J791" s="6">
        <v>464</v>
      </c>
      <c r="K791" s="6">
        <v>27</v>
      </c>
      <c r="L791" s="6">
        <v>7572</v>
      </c>
      <c r="M791" s="6">
        <v>2880</v>
      </c>
      <c r="N791" s="6">
        <v>7540</v>
      </c>
      <c r="O791" s="6">
        <v>47577</v>
      </c>
      <c r="P791" s="6">
        <v>2119</v>
      </c>
      <c r="Q791" s="6">
        <v>28500</v>
      </c>
      <c r="R791" s="13">
        <f t="shared" si="13"/>
        <v>17231</v>
      </c>
      <c r="T791" s="92"/>
    </row>
    <row r="792" spans="1:20" ht="15.6" x14ac:dyDescent="0.3">
      <c r="A792" s="8">
        <v>39646</v>
      </c>
      <c r="B792" s="6">
        <v>3378</v>
      </c>
      <c r="C792" s="6">
        <v>1939</v>
      </c>
      <c r="D792" s="6">
        <v>1333</v>
      </c>
      <c r="E792" s="6">
        <v>1228</v>
      </c>
      <c r="F792" s="6">
        <v>1475</v>
      </c>
      <c r="G792" s="6">
        <v>403</v>
      </c>
      <c r="H792" s="6">
        <v>1094</v>
      </c>
      <c r="I792" s="6">
        <v>123</v>
      </c>
      <c r="J792" s="6">
        <v>212</v>
      </c>
      <c r="K792" s="6">
        <v>41</v>
      </c>
      <c r="L792" s="6">
        <v>7491</v>
      </c>
      <c r="M792" s="6">
        <v>3733</v>
      </c>
      <c r="N792" s="6">
        <v>7388</v>
      </c>
      <c r="O792" s="6">
        <v>53653</v>
      </c>
      <c r="P792" s="6">
        <v>2343</v>
      </c>
      <c r="Q792" s="6">
        <v>28625</v>
      </c>
      <c r="R792" s="13">
        <f t="shared" si="13"/>
        <v>17222</v>
      </c>
      <c r="T792" s="92"/>
    </row>
    <row r="793" spans="1:20" ht="15.6" x14ac:dyDescent="0.3">
      <c r="A793" s="8">
        <v>39289</v>
      </c>
      <c r="B793" s="6">
        <v>3567</v>
      </c>
      <c r="C793" s="6">
        <v>1224</v>
      </c>
      <c r="D793" s="6">
        <v>1930</v>
      </c>
      <c r="E793" s="6">
        <v>916</v>
      </c>
      <c r="F793" s="6">
        <v>1957</v>
      </c>
      <c r="G793" s="6">
        <v>667</v>
      </c>
      <c r="H793" s="6">
        <v>974</v>
      </c>
      <c r="I793" s="6">
        <v>467</v>
      </c>
      <c r="J793" s="6">
        <v>427</v>
      </c>
      <c r="K793" s="6">
        <v>64</v>
      </c>
      <c r="L793" s="6">
        <v>8855</v>
      </c>
      <c r="M793" s="6">
        <v>3338</v>
      </c>
      <c r="N793" s="6">
        <v>7270</v>
      </c>
      <c r="O793" s="6">
        <v>48623</v>
      </c>
      <c r="P793" s="6">
        <v>2149</v>
      </c>
      <c r="Q793" s="6">
        <v>28655</v>
      </c>
      <c r="R793" s="13">
        <f t="shared" si="13"/>
        <v>18274</v>
      </c>
      <c r="T793" s="92"/>
    </row>
    <row r="794" spans="1:20" ht="15.6" x14ac:dyDescent="0.3">
      <c r="A794" s="8">
        <v>39653</v>
      </c>
      <c r="B794" s="6">
        <v>3439</v>
      </c>
      <c r="C794" s="6">
        <v>2258</v>
      </c>
      <c r="D794" s="6">
        <v>1393</v>
      </c>
      <c r="E794" s="6">
        <v>1402</v>
      </c>
      <c r="F794" s="6">
        <v>1509</v>
      </c>
      <c r="G794" s="6">
        <v>448</v>
      </c>
      <c r="H794" s="6">
        <v>1087</v>
      </c>
      <c r="I794" s="6">
        <v>156</v>
      </c>
      <c r="J794" s="6">
        <v>212</v>
      </c>
      <c r="K794" s="6">
        <v>47</v>
      </c>
      <c r="L794" s="6">
        <v>7640</v>
      </c>
      <c r="M794" s="6">
        <v>4311</v>
      </c>
      <c r="N794" s="6">
        <v>6216</v>
      </c>
      <c r="O794" s="6">
        <v>54888</v>
      </c>
      <c r="P794" s="6">
        <v>2233</v>
      </c>
      <c r="Q794" s="6">
        <v>29007</v>
      </c>
      <c r="R794" s="13">
        <f t="shared" si="13"/>
        <v>16089</v>
      </c>
    </row>
    <row r="795" spans="1:20" ht="15.6" x14ac:dyDescent="0.3">
      <c r="A795" s="8">
        <v>39296</v>
      </c>
      <c r="B795" s="6">
        <v>3672</v>
      </c>
      <c r="C795" s="6">
        <v>1554</v>
      </c>
      <c r="D795" s="6">
        <v>1801</v>
      </c>
      <c r="E795" s="6">
        <v>1142</v>
      </c>
      <c r="F795" s="6">
        <v>1995</v>
      </c>
      <c r="G795" s="6">
        <v>841</v>
      </c>
      <c r="H795" s="6">
        <v>994</v>
      </c>
      <c r="I795" s="6">
        <v>555</v>
      </c>
      <c r="J795" s="6">
        <v>452</v>
      </c>
      <c r="K795" s="6">
        <v>79</v>
      </c>
      <c r="L795" s="6">
        <v>8914</v>
      </c>
      <c r="M795" s="6">
        <v>4171</v>
      </c>
      <c r="N795" s="6">
        <v>6844</v>
      </c>
      <c r="O795" s="6">
        <v>49361</v>
      </c>
      <c r="P795" s="6">
        <v>1853</v>
      </c>
      <c r="Q795" s="6">
        <v>29105</v>
      </c>
      <c r="R795" s="13">
        <f t="shared" si="13"/>
        <v>17611</v>
      </c>
    </row>
    <row r="796" spans="1:20" ht="15.6" x14ac:dyDescent="0.3">
      <c r="A796" s="8">
        <v>39660</v>
      </c>
      <c r="B796" s="6">
        <v>3433</v>
      </c>
      <c r="C796" s="6">
        <v>2765</v>
      </c>
      <c r="D796" s="6">
        <v>1339</v>
      </c>
      <c r="E796" s="6">
        <v>1549</v>
      </c>
      <c r="F796" s="6">
        <v>1467</v>
      </c>
      <c r="G796" s="6">
        <v>548</v>
      </c>
      <c r="H796" s="6">
        <v>1071</v>
      </c>
      <c r="I796" s="6">
        <v>197</v>
      </c>
      <c r="J796" s="6">
        <v>212</v>
      </c>
      <c r="K796" s="6">
        <v>54</v>
      </c>
      <c r="L796" s="6">
        <v>7522</v>
      </c>
      <c r="M796" s="6">
        <v>5112</v>
      </c>
      <c r="N796" s="6">
        <v>5677</v>
      </c>
      <c r="O796" s="6">
        <v>55764</v>
      </c>
      <c r="P796" s="6">
        <v>2223</v>
      </c>
      <c r="Q796" s="6">
        <v>29391</v>
      </c>
      <c r="R796" s="13">
        <f t="shared" si="13"/>
        <v>15422</v>
      </c>
    </row>
    <row r="797" spans="1:20" ht="15.6" x14ac:dyDescent="0.3">
      <c r="A797" s="8">
        <v>39303</v>
      </c>
      <c r="B797" s="6">
        <v>3788</v>
      </c>
      <c r="C797" s="6">
        <v>1774</v>
      </c>
      <c r="D797" s="6">
        <v>1729</v>
      </c>
      <c r="E797" s="6">
        <v>1356</v>
      </c>
      <c r="F797" s="6">
        <v>2228</v>
      </c>
      <c r="G797" s="6">
        <v>981</v>
      </c>
      <c r="H797" s="6">
        <v>1176</v>
      </c>
      <c r="I797" s="6">
        <v>629</v>
      </c>
      <c r="J797" s="6">
        <v>521</v>
      </c>
      <c r="K797" s="6">
        <v>88</v>
      </c>
      <c r="L797" s="6">
        <v>9443</v>
      </c>
      <c r="M797" s="6">
        <v>4827</v>
      </c>
      <c r="N797" s="6">
        <v>5489</v>
      </c>
      <c r="O797" s="6">
        <v>50504</v>
      </c>
      <c r="P797" s="6">
        <v>1915</v>
      </c>
      <c r="Q797" s="6">
        <v>29279</v>
      </c>
      <c r="R797" s="13">
        <f t="shared" si="13"/>
        <v>16847</v>
      </c>
    </row>
    <row r="798" spans="1:20" ht="15.6" x14ac:dyDescent="0.3">
      <c r="A798" s="8">
        <v>39667</v>
      </c>
      <c r="B798" s="6">
        <v>3328</v>
      </c>
      <c r="C798" s="6">
        <v>3140</v>
      </c>
      <c r="D798" s="6">
        <v>1251</v>
      </c>
      <c r="E798" s="6">
        <v>1777</v>
      </c>
      <c r="F798" s="6">
        <v>1579</v>
      </c>
      <c r="G798" s="6">
        <v>646</v>
      </c>
      <c r="H798" s="6">
        <v>1023</v>
      </c>
      <c r="I798" s="6">
        <v>272</v>
      </c>
      <c r="J798" s="6">
        <v>179</v>
      </c>
      <c r="K798" s="6">
        <v>91</v>
      </c>
      <c r="L798" s="6">
        <v>7359</v>
      </c>
      <c r="M798" s="6">
        <v>5925</v>
      </c>
      <c r="N798" s="6">
        <v>5124</v>
      </c>
      <c r="O798" s="6">
        <v>56703</v>
      </c>
      <c r="P798" s="6">
        <v>1889</v>
      </c>
      <c r="Q798" s="6">
        <v>29676</v>
      </c>
      <c r="R798" s="13">
        <f t="shared" si="13"/>
        <v>14372</v>
      </c>
    </row>
    <row r="799" spans="1:20" ht="15.6" x14ac:dyDescent="0.3">
      <c r="A799" s="8">
        <v>39310</v>
      </c>
      <c r="B799" s="6">
        <v>3646</v>
      </c>
      <c r="C799" s="6">
        <v>2269</v>
      </c>
      <c r="D799" s="6">
        <v>1848</v>
      </c>
      <c r="E799" s="6">
        <v>1618</v>
      </c>
      <c r="F799" s="6">
        <v>2228</v>
      </c>
      <c r="G799" s="6">
        <v>1134</v>
      </c>
      <c r="H799" s="6">
        <v>1128</v>
      </c>
      <c r="I799" s="6">
        <v>819</v>
      </c>
      <c r="J799" s="6">
        <v>494</v>
      </c>
      <c r="K799" s="6">
        <v>136</v>
      </c>
      <c r="L799" s="6">
        <v>9344</v>
      </c>
      <c r="M799" s="6">
        <v>5976</v>
      </c>
      <c r="N799" s="6">
        <v>4677</v>
      </c>
      <c r="O799" s="6">
        <v>51454</v>
      </c>
      <c r="P799" s="6">
        <v>1650</v>
      </c>
      <c r="Q799" s="6">
        <v>29549</v>
      </c>
      <c r="R799" s="13">
        <f t="shared" si="13"/>
        <v>15671</v>
      </c>
    </row>
    <row r="800" spans="1:20" ht="15.6" x14ac:dyDescent="0.3">
      <c r="A800" s="8">
        <v>39674</v>
      </c>
      <c r="B800" s="6">
        <v>3350</v>
      </c>
      <c r="C800" s="6">
        <v>3834</v>
      </c>
      <c r="D800" s="6">
        <v>1180</v>
      </c>
      <c r="E800" s="6">
        <v>1929</v>
      </c>
      <c r="F800" s="6">
        <v>1638</v>
      </c>
      <c r="G800" s="6">
        <v>680</v>
      </c>
      <c r="H800" s="6">
        <v>953</v>
      </c>
      <c r="I800" s="6">
        <v>364</v>
      </c>
      <c r="J800" s="6">
        <v>149</v>
      </c>
      <c r="K800" s="6">
        <v>124</v>
      </c>
      <c r="L800" s="6">
        <v>7270</v>
      </c>
      <c r="M800" s="6">
        <v>6930</v>
      </c>
      <c r="N800" s="6">
        <v>4230</v>
      </c>
      <c r="O800" s="6">
        <v>57794</v>
      </c>
      <c r="P800" s="6">
        <v>1642</v>
      </c>
      <c r="Q800" s="6">
        <v>29841</v>
      </c>
      <c r="R800" s="13">
        <f t="shared" si="13"/>
        <v>13142</v>
      </c>
    </row>
    <row r="801" spans="1:18" ht="15.6" x14ac:dyDescent="0.3">
      <c r="A801" s="8">
        <v>39317</v>
      </c>
      <c r="B801" s="6">
        <v>3744</v>
      </c>
      <c r="C801" s="6">
        <v>2636</v>
      </c>
      <c r="D801" s="6">
        <v>1964</v>
      </c>
      <c r="E801" s="6">
        <v>1882</v>
      </c>
      <c r="F801" s="6">
        <v>2194</v>
      </c>
      <c r="G801" s="6">
        <v>1391</v>
      </c>
      <c r="H801" s="6">
        <v>1214</v>
      </c>
      <c r="I801" s="6">
        <v>876</v>
      </c>
      <c r="J801" s="6">
        <v>448</v>
      </c>
      <c r="K801" s="6">
        <v>203</v>
      </c>
      <c r="L801" s="6">
        <v>9564</v>
      </c>
      <c r="M801" s="6">
        <v>6987</v>
      </c>
      <c r="N801" s="6">
        <v>3584</v>
      </c>
      <c r="O801" s="6">
        <v>52721</v>
      </c>
      <c r="P801" s="6">
        <v>1246</v>
      </c>
      <c r="Q801" s="6">
        <v>29871</v>
      </c>
      <c r="R801" s="13">
        <f t="shared" si="13"/>
        <v>14394</v>
      </c>
    </row>
    <row r="802" spans="1:18" ht="15.6" x14ac:dyDescent="0.3">
      <c r="A802" s="8">
        <v>39681</v>
      </c>
      <c r="B802" s="6">
        <v>3236</v>
      </c>
      <c r="C802" s="6">
        <v>4143</v>
      </c>
      <c r="D802" s="6">
        <v>1083</v>
      </c>
      <c r="E802" s="6">
        <v>2097</v>
      </c>
      <c r="F802" s="6">
        <v>1546</v>
      </c>
      <c r="G802" s="6">
        <v>790</v>
      </c>
      <c r="H802" s="6">
        <v>905</v>
      </c>
      <c r="I802" s="6">
        <v>473</v>
      </c>
      <c r="J802" s="6">
        <v>150</v>
      </c>
      <c r="K802" s="6">
        <v>146</v>
      </c>
      <c r="L802" s="6">
        <v>6919</v>
      </c>
      <c r="M802" s="6">
        <v>7649</v>
      </c>
      <c r="N802" s="6">
        <v>3712</v>
      </c>
      <c r="O802" s="6">
        <v>58615</v>
      </c>
      <c r="P802" s="6">
        <v>1225</v>
      </c>
      <c r="Q802" s="6">
        <v>30065</v>
      </c>
      <c r="R802" s="13">
        <f t="shared" si="13"/>
        <v>11856</v>
      </c>
    </row>
    <row r="803" spans="1:18" ht="15.6" x14ac:dyDescent="0.3">
      <c r="A803" s="8">
        <v>39324</v>
      </c>
      <c r="B803" s="6">
        <v>3654</v>
      </c>
      <c r="C803" s="6">
        <v>3044</v>
      </c>
      <c r="D803" s="6">
        <v>1687</v>
      </c>
      <c r="E803" s="6">
        <v>2176</v>
      </c>
      <c r="F803" s="6">
        <v>2152</v>
      </c>
      <c r="G803" s="6">
        <v>1622</v>
      </c>
      <c r="H803" s="6">
        <v>1177</v>
      </c>
      <c r="I803" s="6">
        <v>1088</v>
      </c>
      <c r="J803" s="6">
        <v>454</v>
      </c>
      <c r="K803" s="6">
        <v>209</v>
      </c>
      <c r="L803" s="6">
        <v>9124</v>
      </c>
      <c r="M803" s="6">
        <v>8138</v>
      </c>
      <c r="N803" s="6">
        <v>2771</v>
      </c>
      <c r="O803" s="6">
        <v>53794</v>
      </c>
      <c r="P803" s="6">
        <v>990</v>
      </c>
      <c r="Q803" s="6">
        <v>30261</v>
      </c>
      <c r="R803" s="13">
        <f t="shared" si="13"/>
        <v>12885</v>
      </c>
    </row>
    <row r="804" spans="1:18" ht="15.6" x14ac:dyDescent="0.3">
      <c r="A804" s="8">
        <v>39688</v>
      </c>
      <c r="B804" s="6">
        <v>2880</v>
      </c>
      <c r="C804" s="6">
        <v>4577</v>
      </c>
      <c r="D804" s="6">
        <v>1031</v>
      </c>
      <c r="E804" s="6">
        <v>2246</v>
      </c>
      <c r="F804" s="6">
        <v>1647</v>
      </c>
      <c r="G804" s="6">
        <v>895</v>
      </c>
      <c r="H804" s="6">
        <v>796</v>
      </c>
      <c r="I804" s="6">
        <v>622</v>
      </c>
      <c r="J804" s="6">
        <v>149</v>
      </c>
      <c r="K804" s="6">
        <v>160</v>
      </c>
      <c r="L804" s="6">
        <v>6504</v>
      </c>
      <c r="M804" s="6">
        <v>8500</v>
      </c>
      <c r="N804" s="6">
        <v>2861</v>
      </c>
      <c r="O804" s="6">
        <v>59666</v>
      </c>
      <c r="P804" s="6">
        <v>923</v>
      </c>
      <c r="Q804" s="6">
        <v>30411</v>
      </c>
      <c r="R804" s="13">
        <f t="shared" si="13"/>
        <v>10288</v>
      </c>
    </row>
    <row r="805" spans="1:18" ht="15.6" x14ac:dyDescent="0.3">
      <c r="A805" s="8">
        <v>39331</v>
      </c>
      <c r="B805" s="6">
        <v>4667</v>
      </c>
      <c r="C805" s="6">
        <v>3421</v>
      </c>
      <c r="D805" s="6">
        <v>1643</v>
      </c>
      <c r="E805" s="6">
        <v>2314</v>
      </c>
      <c r="F805" s="6">
        <v>2500</v>
      </c>
      <c r="G805" s="6">
        <v>1748</v>
      </c>
      <c r="H805" s="6">
        <v>1283</v>
      </c>
      <c r="I805" s="6">
        <v>1138</v>
      </c>
      <c r="J805" s="6">
        <v>435</v>
      </c>
      <c r="K805" s="6">
        <v>232</v>
      </c>
      <c r="L805" s="6">
        <v>10528</v>
      </c>
      <c r="M805" s="6">
        <v>8853</v>
      </c>
      <c r="N805" s="6">
        <v>15762</v>
      </c>
      <c r="O805" s="6">
        <v>884</v>
      </c>
      <c r="P805" s="6">
        <v>7997</v>
      </c>
      <c r="Q805" s="6">
        <v>111</v>
      </c>
      <c r="R805" s="13">
        <f t="shared" si="13"/>
        <v>34287</v>
      </c>
    </row>
    <row r="806" spans="1:18" ht="15.6" x14ac:dyDescent="0.3">
      <c r="A806" s="8">
        <v>39695</v>
      </c>
      <c r="B806" s="6">
        <v>2663</v>
      </c>
      <c r="C806" s="6">
        <v>4934</v>
      </c>
      <c r="D806" s="6">
        <v>1088</v>
      </c>
      <c r="E806" s="6">
        <v>2307</v>
      </c>
      <c r="F806" s="6">
        <v>1635</v>
      </c>
      <c r="G806" s="6">
        <v>1069</v>
      </c>
      <c r="H806" s="6">
        <v>738</v>
      </c>
      <c r="I806" s="6">
        <v>718</v>
      </c>
      <c r="J806" s="6">
        <v>149</v>
      </c>
      <c r="K806" s="6">
        <v>160</v>
      </c>
      <c r="L806" s="6">
        <v>6273</v>
      </c>
      <c r="M806" s="6">
        <v>9188</v>
      </c>
      <c r="N806" s="6">
        <v>11884</v>
      </c>
      <c r="O806" s="6">
        <v>199</v>
      </c>
      <c r="P806" s="6">
        <v>8913</v>
      </c>
      <c r="Q806" s="6">
        <v>33</v>
      </c>
      <c r="R806" s="13">
        <f t="shared" si="13"/>
        <v>27070</v>
      </c>
    </row>
    <row r="807" spans="1:18" ht="15.6" x14ac:dyDescent="0.3">
      <c r="A807" s="8">
        <v>39338</v>
      </c>
      <c r="B807" s="6">
        <v>4885</v>
      </c>
      <c r="C807" s="6">
        <v>3780</v>
      </c>
      <c r="D807" s="6">
        <v>1686</v>
      </c>
      <c r="E807" s="6">
        <v>2494</v>
      </c>
      <c r="F807" s="6">
        <v>2647</v>
      </c>
      <c r="G807" s="6">
        <v>1990</v>
      </c>
      <c r="H807" s="6">
        <v>1405</v>
      </c>
      <c r="I807" s="6">
        <v>1239</v>
      </c>
      <c r="J807" s="6">
        <v>425</v>
      </c>
      <c r="K807" s="6">
        <v>270</v>
      </c>
      <c r="L807" s="6">
        <v>11047</v>
      </c>
      <c r="M807" s="6">
        <v>9774</v>
      </c>
      <c r="N807" s="6">
        <v>16920</v>
      </c>
      <c r="O807" s="6">
        <v>1757</v>
      </c>
      <c r="P807" s="6">
        <v>8106</v>
      </c>
      <c r="Q807" s="6">
        <v>111</v>
      </c>
      <c r="R807" s="13">
        <f t="shared" si="13"/>
        <v>36073</v>
      </c>
    </row>
    <row r="808" spans="1:18" ht="15.6" x14ac:dyDescent="0.3">
      <c r="A808" s="8">
        <v>39702</v>
      </c>
      <c r="B808" s="6">
        <v>2728</v>
      </c>
      <c r="C808" s="6">
        <v>5171</v>
      </c>
      <c r="D808" s="6">
        <v>1063</v>
      </c>
      <c r="E808" s="6">
        <v>2422</v>
      </c>
      <c r="F808" s="6">
        <v>1640</v>
      </c>
      <c r="G808" s="6">
        <v>1211</v>
      </c>
      <c r="H808" s="6">
        <v>813</v>
      </c>
      <c r="I808" s="6">
        <v>759</v>
      </c>
      <c r="J808" s="6">
        <v>149</v>
      </c>
      <c r="K808" s="6">
        <v>162</v>
      </c>
      <c r="L808" s="6">
        <v>6394</v>
      </c>
      <c r="M808" s="6">
        <v>9725</v>
      </c>
      <c r="N808" s="6">
        <v>11346</v>
      </c>
      <c r="O808" s="6">
        <v>1062</v>
      </c>
      <c r="P808" s="6">
        <v>9103</v>
      </c>
      <c r="Q808" s="6">
        <v>515</v>
      </c>
      <c r="R808" s="13">
        <f t="shared" si="13"/>
        <v>26843</v>
      </c>
    </row>
    <row r="809" spans="1:18" ht="15.6" x14ac:dyDescent="0.3">
      <c r="A809" s="8">
        <v>39345</v>
      </c>
      <c r="B809" s="6">
        <v>5440</v>
      </c>
      <c r="C809" s="6">
        <v>4197</v>
      </c>
      <c r="D809" s="6">
        <v>1389</v>
      </c>
      <c r="E809" s="6">
        <v>2793</v>
      </c>
      <c r="F809" s="6">
        <v>2777</v>
      </c>
      <c r="G809" s="6">
        <v>2174</v>
      </c>
      <c r="H809" s="6">
        <v>1472</v>
      </c>
      <c r="I809" s="6">
        <v>1351</v>
      </c>
      <c r="J809" s="6">
        <v>449</v>
      </c>
      <c r="K809" s="6">
        <v>293</v>
      </c>
      <c r="L809" s="6">
        <v>11527</v>
      </c>
      <c r="M809" s="6">
        <v>10808</v>
      </c>
      <c r="N809" s="6">
        <v>17415</v>
      </c>
      <c r="O809" s="6">
        <v>2960</v>
      </c>
      <c r="P809" s="6">
        <v>8366</v>
      </c>
      <c r="Q809" s="6">
        <v>1000</v>
      </c>
      <c r="R809" s="13">
        <f t="shared" si="13"/>
        <v>37308</v>
      </c>
    </row>
    <row r="810" spans="1:18" ht="15.6" x14ac:dyDescent="0.3">
      <c r="A810" s="8">
        <v>39709</v>
      </c>
      <c r="B810" s="6">
        <v>2565</v>
      </c>
      <c r="C810" s="6">
        <v>5371</v>
      </c>
      <c r="D810" s="6">
        <v>989</v>
      </c>
      <c r="E810" s="6">
        <v>2594</v>
      </c>
      <c r="F810" s="6">
        <v>1502</v>
      </c>
      <c r="G810" s="6">
        <v>1478</v>
      </c>
      <c r="H810" s="6">
        <v>743</v>
      </c>
      <c r="I810" s="6">
        <v>851</v>
      </c>
      <c r="J810" s="6">
        <v>149</v>
      </c>
      <c r="K810" s="6">
        <v>162</v>
      </c>
      <c r="L810" s="6">
        <v>5948</v>
      </c>
      <c r="M810" s="6">
        <v>10455</v>
      </c>
      <c r="N810" s="6">
        <v>10900</v>
      </c>
      <c r="O810" s="6">
        <v>2056</v>
      </c>
      <c r="P810" s="6">
        <v>9651</v>
      </c>
      <c r="Q810" s="6">
        <v>319</v>
      </c>
      <c r="R810" s="13">
        <f t="shared" si="13"/>
        <v>26499</v>
      </c>
    </row>
    <row r="811" spans="1:18" ht="15.6" x14ac:dyDescent="0.3">
      <c r="A811" s="8">
        <v>39352</v>
      </c>
      <c r="B811" s="6">
        <v>5857</v>
      </c>
      <c r="C811" s="6">
        <v>4819</v>
      </c>
      <c r="D811" s="6">
        <v>1239</v>
      </c>
      <c r="E811" s="6">
        <v>3010</v>
      </c>
      <c r="F811" s="6">
        <v>2854</v>
      </c>
      <c r="G811" s="6">
        <v>2405</v>
      </c>
      <c r="H811" s="6">
        <v>1619</v>
      </c>
      <c r="I811" s="6">
        <v>1366</v>
      </c>
      <c r="J811" s="6">
        <v>404</v>
      </c>
      <c r="K811" s="6">
        <v>359</v>
      </c>
      <c r="L811" s="6">
        <v>11973</v>
      </c>
      <c r="M811" s="6">
        <v>11960</v>
      </c>
      <c r="N811" s="6">
        <v>17341</v>
      </c>
      <c r="O811" s="6">
        <v>4150</v>
      </c>
      <c r="P811" s="6">
        <v>8753</v>
      </c>
      <c r="Q811" s="6">
        <v>1279</v>
      </c>
      <c r="R811" s="13">
        <f t="shared" si="13"/>
        <v>38067</v>
      </c>
    </row>
    <row r="812" spans="1:18" ht="15.6" x14ac:dyDescent="0.3">
      <c r="A812" s="8">
        <v>39716</v>
      </c>
      <c r="B812" s="6">
        <v>2757</v>
      </c>
      <c r="C812" s="6">
        <v>5584</v>
      </c>
      <c r="D812" s="6">
        <v>1000</v>
      </c>
      <c r="E812" s="6">
        <v>2640</v>
      </c>
      <c r="F812" s="6">
        <v>1461</v>
      </c>
      <c r="G812" s="6">
        <v>1649</v>
      </c>
      <c r="H812" s="6">
        <v>645</v>
      </c>
      <c r="I812" s="6">
        <v>1000</v>
      </c>
      <c r="J812" s="6">
        <v>104</v>
      </c>
      <c r="K812" s="6">
        <v>215</v>
      </c>
      <c r="L812" s="6">
        <v>5967</v>
      </c>
      <c r="M812" s="6">
        <v>11088</v>
      </c>
      <c r="N812" s="6">
        <v>10303</v>
      </c>
      <c r="O812" s="6">
        <v>3222</v>
      </c>
      <c r="P812" s="6">
        <v>9960</v>
      </c>
      <c r="Q812" s="6">
        <v>481</v>
      </c>
      <c r="R812" s="13">
        <f t="shared" si="13"/>
        <v>26230</v>
      </c>
    </row>
    <row r="813" spans="1:18" ht="15.6" x14ac:dyDescent="0.3">
      <c r="A813" s="8">
        <v>39359</v>
      </c>
      <c r="B813" s="6">
        <v>5758</v>
      </c>
      <c r="C813" s="6">
        <v>5083</v>
      </c>
      <c r="D813" s="6">
        <v>1174</v>
      </c>
      <c r="E813" s="6">
        <v>3263</v>
      </c>
      <c r="F813" s="6">
        <v>3091</v>
      </c>
      <c r="G813" s="6">
        <v>2606</v>
      </c>
      <c r="H813" s="6">
        <v>1576</v>
      </c>
      <c r="I813" s="6">
        <v>1493</v>
      </c>
      <c r="J813" s="6">
        <v>426</v>
      </c>
      <c r="K813" s="6">
        <v>397</v>
      </c>
      <c r="L813" s="6">
        <v>12025</v>
      </c>
      <c r="M813" s="6">
        <v>12842</v>
      </c>
      <c r="N813" s="6">
        <v>18468</v>
      </c>
      <c r="O813" s="6">
        <v>5317</v>
      </c>
      <c r="P813" s="6">
        <v>8772</v>
      </c>
      <c r="Q813" s="6">
        <v>1811</v>
      </c>
      <c r="R813" s="13">
        <f t="shared" si="13"/>
        <v>39265</v>
      </c>
    </row>
    <row r="814" spans="1:18" ht="15.6" x14ac:dyDescent="0.3">
      <c r="A814" s="8">
        <v>39723</v>
      </c>
      <c r="B814" s="6">
        <v>2408</v>
      </c>
      <c r="C814" s="6">
        <v>6046</v>
      </c>
      <c r="D814" s="6">
        <v>935</v>
      </c>
      <c r="E814" s="6">
        <v>2845</v>
      </c>
      <c r="F814" s="6">
        <v>1415</v>
      </c>
      <c r="G814" s="6">
        <v>1800</v>
      </c>
      <c r="H814" s="6">
        <v>724</v>
      </c>
      <c r="I814" s="6">
        <v>1075</v>
      </c>
      <c r="J814" s="6">
        <v>104</v>
      </c>
      <c r="K814" s="6">
        <v>215</v>
      </c>
      <c r="L814" s="6">
        <v>5586</v>
      </c>
      <c r="M814" s="6">
        <v>11981</v>
      </c>
      <c r="N814" s="6">
        <v>10435</v>
      </c>
      <c r="O814" s="6">
        <v>4046</v>
      </c>
      <c r="P814" s="6">
        <v>10164</v>
      </c>
      <c r="Q814" s="6">
        <v>880</v>
      </c>
      <c r="R814" s="13">
        <f t="shared" si="13"/>
        <v>26185</v>
      </c>
    </row>
    <row r="815" spans="1:18" ht="15.6" x14ac:dyDescent="0.3">
      <c r="A815" s="8">
        <v>39366</v>
      </c>
      <c r="B815" s="6">
        <v>5793</v>
      </c>
      <c r="C815" s="6">
        <v>5405</v>
      </c>
      <c r="D815" s="6">
        <v>1090</v>
      </c>
      <c r="E815" s="6">
        <v>3458</v>
      </c>
      <c r="F815" s="6">
        <v>3070</v>
      </c>
      <c r="G815" s="6">
        <v>2876</v>
      </c>
      <c r="H815" s="6">
        <v>1647</v>
      </c>
      <c r="I815" s="6">
        <v>1640</v>
      </c>
      <c r="J815" s="6">
        <v>420</v>
      </c>
      <c r="K815" s="6">
        <v>454</v>
      </c>
      <c r="L815" s="6">
        <v>12019</v>
      </c>
      <c r="M815" s="6">
        <v>13832</v>
      </c>
      <c r="N815" s="6">
        <v>19158</v>
      </c>
      <c r="O815" s="6">
        <v>6478</v>
      </c>
      <c r="P815" s="6">
        <v>8536</v>
      </c>
      <c r="Q815" s="6">
        <v>2782</v>
      </c>
      <c r="R815" s="13">
        <f t="shared" si="13"/>
        <v>39713</v>
      </c>
    </row>
    <row r="816" spans="1:18" ht="15.6" x14ac:dyDescent="0.3">
      <c r="A816" s="8">
        <v>39730</v>
      </c>
      <c r="B816" s="6">
        <v>2331</v>
      </c>
      <c r="C816" s="6">
        <v>6379</v>
      </c>
      <c r="D816" s="6">
        <v>967</v>
      </c>
      <c r="E816" s="6">
        <v>2922</v>
      </c>
      <c r="F816" s="6">
        <v>1337</v>
      </c>
      <c r="G816" s="6">
        <v>2010</v>
      </c>
      <c r="H816" s="6">
        <v>659</v>
      </c>
      <c r="I816" s="6">
        <v>1107</v>
      </c>
      <c r="J816" s="6">
        <v>76</v>
      </c>
      <c r="K816" s="6">
        <v>215</v>
      </c>
      <c r="L816" s="6">
        <v>5370</v>
      </c>
      <c r="M816" s="6">
        <v>12633</v>
      </c>
      <c r="N816" s="6">
        <v>10487</v>
      </c>
      <c r="O816" s="6">
        <v>4969</v>
      </c>
      <c r="P816" s="6">
        <v>10784</v>
      </c>
      <c r="Q816" s="6">
        <v>1288</v>
      </c>
      <c r="R816" s="13">
        <f t="shared" si="13"/>
        <v>26641</v>
      </c>
    </row>
    <row r="817" spans="1:18" ht="15.6" x14ac:dyDescent="0.3">
      <c r="A817" s="8">
        <v>39373</v>
      </c>
      <c r="B817" s="6">
        <v>5490</v>
      </c>
      <c r="C817" s="6">
        <v>5793</v>
      </c>
      <c r="D817" s="6">
        <v>1111</v>
      </c>
      <c r="E817" s="6">
        <v>3555</v>
      </c>
      <c r="F817" s="6">
        <v>3170</v>
      </c>
      <c r="G817" s="6">
        <v>3089</v>
      </c>
      <c r="H817" s="6">
        <v>1569</v>
      </c>
      <c r="I817" s="6">
        <v>1756</v>
      </c>
      <c r="J817" s="6">
        <v>374</v>
      </c>
      <c r="K817" s="6">
        <v>495</v>
      </c>
      <c r="L817" s="6">
        <v>11714</v>
      </c>
      <c r="M817" s="6">
        <v>14688</v>
      </c>
      <c r="N817" s="6">
        <v>19421</v>
      </c>
      <c r="O817" s="6">
        <v>7761</v>
      </c>
      <c r="P817" s="6">
        <v>8133</v>
      </c>
      <c r="Q817" s="6">
        <v>3648</v>
      </c>
      <c r="R817" s="13">
        <f t="shared" si="13"/>
        <v>39268</v>
      </c>
    </row>
    <row r="818" spans="1:18" ht="15.6" x14ac:dyDescent="0.3">
      <c r="A818" s="8">
        <v>39737</v>
      </c>
      <c r="B818" s="6">
        <v>2221</v>
      </c>
      <c r="C818" s="6">
        <v>6651</v>
      </c>
      <c r="D818" s="6">
        <v>1031</v>
      </c>
      <c r="E818" s="6">
        <v>2979</v>
      </c>
      <c r="F818" s="6">
        <v>1245</v>
      </c>
      <c r="G818" s="6">
        <v>2171</v>
      </c>
      <c r="H818" s="6">
        <v>662</v>
      </c>
      <c r="I818" s="6">
        <v>1130</v>
      </c>
      <c r="J818" s="6">
        <v>76</v>
      </c>
      <c r="K818" s="6">
        <v>222</v>
      </c>
      <c r="L818" s="6">
        <v>5234</v>
      </c>
      <c r="M818" s="6">
        <v>13152</v>
      </c>
      <c r="N818" s="6">
        <v>10523</v>
      </c>
      <c r="O818" s="6">
        <v>5723</v>
      </c>
      <c r="P818" s="6">
        <v>10489</v>
      </c>
      <c r="Q818" s="6">
        <v>2367</v>
      </c>
      <c r="R818" s="13">
        <f t="shared" si="13"/>
        <v>26246</v>
      </c>
    </row>
    <row r="819" spans="1:18" ht="15.6" x14ac:dyDescent="0.3">
      <c r="A819" s="8">
        <v>39380</v>
      </c>
      <c r="B819" s="6">
        <v>5262</v>
      </c>
      <c r="C819" s="6">
        <v>6145</v>
      </c>
      <c r="D819" s="6">
        <v>993</v>
      </c>
      <c r="E819" s="6">
        <v>3660</v>
      </c>
      <c r="F819" s="6">
        <v>2965</v>
      </c>
      <c r="G819" s="6">
        <v>3307</v>
      </c>
      <c r="H819" s="6">
        <v>1474</v>
      </c>
      <c r="I819" s="6">
        <v>1900</v>
      </c>
      <c r="J819" s="6">
        <v>355</v>
      </c>
      <c r="K819" s="6">
        <v>512</v>
      </c>
      <c r="L819" s="6">
        <v>11048</v>
      </c>
      <c r="M819" s="6">
        <v>15524</v>
      </c>
      <c r="N819" s="6">
        <v>18806</v>
      </c>
      <c r="O819" s="6">
        <v>9011</v>
      </c>
      <c r="P819" s="6">
        <v>8069</v>
      </c>
      <c r="Q819" s="6">
        <v>4452</v>
      </c>
      <c r="R819" s="13">
        <f t="shared" si="13"/>
        <v>37923</v>
      </c>
    </row>
    <row r="820" spans="1:18" ht="15.6" x14ac:dyDescent="0.3">
      <c r="A820" s="8">
        <v>39744</v>
      </c>
      <c r="B820" s="6">
        <v>2161</v>
      </c>
      <c r="C820" s="6">
        <v>6893</v>
      </c>
      <c r="D820" s="6">
        <v>1001</v>
      </c>
      <c r="E820" s="6">
        <v>3118</v>
      </c>
      <c r="F820" s="6">
        <v>1265</v>
      </c>
      <c r="G820" s="6">
        <v>2307</v>
      </c>
      <c r="H820" s="6">
        <v>603</v>
      </c>
      <c r="I820" s="6">
        <v>1203</v>
      </c>
      <c r="J820" s="6">
        <v>76</v>
      </c>
      <c r="K820" s="6">
        <v>222</v>
      </c>
      <c r="L820" s="6">
        <v>5104</v>
      </c>
      <c r="M820" s="6">
        <v>13743</v>
      </c>
      <c r="N820" s="6">
        <v>10333</v>
      </c>
      <c r="O820" s="6">
        <v>6326</v>
      </c>
      <c r="P820" s="6">
        <v>10597</v>
      </c>
      <c r="Q820" s="6">
        <v>3651</v>
      </c>
      <c r="R820" s="13">
        <f t="shared" si="13"/>
        <v>26034</v>
      </c>
    </row>
    <row r="821" spans="1:18" ht="15.6" x14ac:dyDescent="0.3">
      <c r="A821" s="8">
        <v>39387</v>
      </c>
      <c r="B821" s="6">
        <v>4845</v>
      </c>
      <c r="C821" s="6">
        <v>6560</v>
      </c>
      <c r="D821" s="6">
        <v>973</v>
      </c>
      <c r="E821" s="6">
        <v>3685</v>
      </c>
      <c r="F821" s="6">
        <v>2683</v>
      </c>
      <c r="G821" s="6">
        <v>3561</v>
      </c>
      <c r="H821" s="6">
        <v>1443</v>
      </c>
      <c r="I821" s="6">
        <v>1967</v>
      </c>
      <c r="J821" s="6">
        <v>355</v>
      </c>
      <c r="K821" s="6">
        <v>513</v>
      </c>
      <c r="L821" s="6">
        <v>10300</v>
      </c>
      <c r="M821" s="6">
        <v>16285</v>
      </c>
      <c r="N821" s="6">
        <v>18788</v>
      </c>
      <c r="O821" s="6">
        <v>10534</v>
      </c>
      <c r="P821" s="6">
        <v>7856</v>
      </c>
      <c r="Q821" s="6">
        <v>5281</v>
      </c>
      <c r="R821" s="13">
        <f t="shared" si="13"/>
        <v>36944</v>
      </c>
    </row>
    <row r="822" spans="1:18" ht="15.6" x14ac:dyDescent="0.3">
      <c r="A822" s="8">
        <v>39751</v>
      </c>
      <c r="B822" s="6">
        <v>2121</v>
      </c>
      <c r="C822" s="6">
        <v>7114</v>
      </c>
      <c r="D822" s="6">
        <v>980</v>
      </c>
      <c r="E822" s="6">
        <v>3151</v>
      </c>
      <c r="F822" s="6">
        <v>1305</v>
      </c>
      <c r="G822" s="6">
        <v>2406</v>
      </c>
      <c r="H822" s="6">
        <v>608</v>
      </c>
      <c r="I822" s="6">
        <v>1223</v>
      </c>
      <c r="J822" s="6">
        <v>80</v>
      </c>
      <c r="K822" s="6">
        <v>227</v>
      </c>
      <c r="L822" s="6">
        <v>5093</v>
      </c>
      <c r="M822" s="6">
        <v>14120</v>
      </c>
      <c r="N822" s="6">
        <v>10186</v>
      </c>
      <c r="O822" s="6">
        <v>6944</v>
      </c>
      <c r="P822" s="6">
        <v>10003</v>
      </c>
      <c r="Q822" s="6">
        <v>5140</v>
      </c>
      <c r="R822" s="13">
        <f t="shared" si="13"/>
        <v>25282</v>
      </c>
    </row>
    <row r="823" spans="1:18" ht="15.6" x14ac:dyDescent="0.3">
      <c r="A823" s="8">
        <v>39393</v>
      </c>
      <c r="B823" s="6">
        <v>4718</v>
      </c>
      <c r="C823" s="6">
        <v>6851</v>
      </c>
      <c r="D823" s="6">
        <v>994</v>
      </c>
      <c r="E823" s="6">
        <v>3706</v>
      </c>
      <c r="F823" s="6">
        <v>2660</v>
      </c>
      <c r="G823" s="6">
        <v>3708</v>
      </c>
      <c r="H823" s="6">
        <v>1391</v>
      </c>
      <c r="I823" s="6">
        <v>2075</v>
      </c>
      <c r="J823" s="6">
        <v>362</v>
      </c>
      <c r="K823" s="6">
        <v>535</v>
      </c>
      <c r="L823" s="6">
        <v>10126</v>
      </c>
      <c r="M823" s="6">
        <v>16875</v>
      </c>
      <c r="N823" s="6">
        <v>18643</v>
      </c>
      <c r="O823" s="6">
        <v>12044</v>
      </c>
      <c r="P823" s="6">
        <v>8440</v>
      </c>
      <c r="Q823" s="6">
        <v>5992</v>
      </c>
      <c r="R823" s="13">
        <f t="shared" si="13"/>
        <v>37209</v>
      </c>
    </row>
    <row r="824" spans="1:18" ht="15.6" x14ac:dyDescent="0.3">
      <c r="A824" s="8">
        <v>39758</v>
      </c>
      <c r="B824" s="6">
        <v>2046</v>
      </c>
      <c r="C824" s="6">
        <v>7272</v>
      </c>
      <c r="D824" s="6">
        <v>972</v>
      </c>
      <c r="E824" s="6">
        <v>3274</v>
      </c>
      <c r="F824" s="6">
        <v>1248</v>
      </c>
      <c r="G824" s="6">
        <v>2499</v>
      </c>
      <c r="H824" s="6">
        <v>548</v>
      </c>
      <c r="I824" s="6">
        <v>1291</v>
      </c>
      <c r="J824" s="6">
        <v>80</v>
      </c>
      <c r="K824" s="6">
        <v>233</v>
      </c>
      <c r="L824" s="6">
        <v>4893</v>
      </c>
      <c r="M824" s="6">
        <v>14568</v>
      </c>
      <c r="N824" s="6">
        <v>9733</v>
      </c>
      <c r="O824" s="6">
        <v>7753</v>
      </c>
      <c r="P824" s="6">
        <v>9439</v>
      </c>
      <c r="Q824" s="6">
        <v>6182</v>
      </c>
      <c r="R824" s="13">
        <f t="shared" si="13"/>
        <v>24065</v>
      </c>
    </row>
    <row r="825" spans="1:18" ht="15.6" x14ac:dyDescent="0.3">
      <c r="A825" s="8">
        <v>39400</v>
      </c>
      <c r="B825" s="6">
        <v>4647</v>
      </c>
      <c r="C825" s="6">
        <v>7032</v>
      </c>
      <c r="D825" s="6">
        <v>984</v>
      </c>
      <c r="E825" s="6">
        <v>3730</v>
      </c>
      <c r="F825" s="6">
        <v>2652</v>
      </c>
      <c r="G825" s="6">
        <v>3962</v>
      </c>
      <c r="H825" s="6">
        <v>1408</v>
      </c>
      <c r="I825" s="6">
        <v>2129</v>
      </c>
      <c r="J825" s="6">
        <v>309</v>
      </c>
      <c r="K825" s="6">
        <v>639</v>
      </c>
      <c r="L825" s="6">
        <v>10000</v>
      </c>
      <c r="M825" s="6">
        <v>17492</v>
      </c>
      <c r="N825" s="6">
        <v>19111</v>
      </c>
      <c r="O825" s="6">
        <v>13420</v>
      </c>
      <c r="P825" s="6">
        <v>9590</v>
      </c>
      <c r="Q825" s="6">
        <v>6650</v>
      </c>
      <c r="R825" s="13">
        <f t="shared" si="13"/>
        <v>38701</v>
      </c>
    </row>
    <row r="826" spans="1:18" ht="15.6" x14ac:dyDescent="0.3">
      <c r="A826" s="8">
        <v>39765</v>
      </c>
      <c r="B826" s="6">
        <v>2037</v>
      </c>
      <c r="C826" s="6">
        <v>7443</v>
      </c>
      <c r="D826" s="6">
        <v>1033</v>
      </c>
      <c r="E826" s="6">
        <v>3352</v>
      </c>
      <c r="F826" s="6">
        <v>1233</v>
      </c>
      <c r="G826" s="6">
        <v>2647</v>
      </c>
      <c r="H826" s="6">
        <v>570</v>
      </c>
      <c r="I826" s="6">
        <v>1345</v>
      </c>
      <c r="J826" s="6">
        <v>81</v>
      </c>
      <c r="K826" s="6">
        <v>234</v>
      </c>
      <c r="L826" s="6">
        <v>4952</v>
      </c>
      <c r="M826" s="6">
        <v>15020</v>
      </c>
      <c r="N826" s="6">
        <v>9411</v>
      </c>
      <c r="O826" s="6">
        <v>8458</v>
      </c>
      <c r="P826" s="6">
        <v>9163</v>
      </c>
      <c r="Q826" s="6">
        <v>7249</v>
      </c>
      <c r="R826" s="13">
        <f t="shared" si="13"/>
        <v>23526</v>
      </c>
    </row>
    <row r="827" spans="1:18" ht="15.6" x14ac:dyDescent="0.3">
      <c r="A827" s="8">
        <v>39407</v>
      </c>
      <c r="B827" s="6">
        <v>4427</v>
      </c>
      <c r="C827" s="6">
        <v>7342</v>
      </c>
      <c r="D827" s="6">
        <v>934</v>
      </c>
      <c r="E827" s="6">
        <v>3824</v>
      </c>
      <c r="F827" s="6">
        <v>2646</v>
      </c>
      <c r="G827" s="6">
        <v>4064</v>
      </c>
      <c r="H827" s="6">
        <v>1518</v>
      </c>
      <c r="I827" s="6">
        <v>2197</v>
      </c>
      <c r="J827" s="6">
        <v>307</v>
      </c>
      <c r="K827" s="6">
        <v>639</v>
      </c>
      <c r="L827" s="6">
        <v>9832</v>
      </c>
      <c r="M827" s="6">
        <v>18066</v>
      </c>
      <c r="N827" s="6">
        <v>19513</v>
      </c>
      <c r="O827" s="6">
        <v>14848</v>
      </c>
      <c r="P827" s="6">
        <v>9733</v>
      </c>
      <c r="Q827" s="6">
        <v>7625</v>
      </c>
      <c r="R827" s="13">
        <f t="shared" si="13"/>
        <v>39078</v>
      </c>
    </row>
    <row r="828" spans="1:18" ht="15.6" x14ac:dyDescent="0.3">
      <c r="A828" s="8">
        <v>39772</v>
      </c>
      <c r="B828" s="6">
        <v>2008</v>
      </c>
      <c r="C828" s="6">
        <v>7715</v>
      </c>
      <c r="D828" s="6">
        <v>959</v>
      </c>
      <c r="E828" s="6">
        <v>3446</v>
      </c>
      <c r="F828" s="6">
        <v>1174</v>
      </c>
      <c r="G828" s="6">
        <v>2812</v>
      </c>
      <c r="H828" s="6">
        <v>563</v>
      </c>
      <c r="I828" s="6">
        <v>1384</v>
      </c>
      <c r="J828" s="6">
        <v>115</v>
      </c>
      <c r="K828" s="6">
        <v>236</v>
      </c>
      <c r="L828" s="6">
        <v>4818</v>
      </c>
      <c r="M828" s="6">
        <v>15593</v>
      </c>
      <c r="N828" s="6">
        <v>9110</v>
      </c>
      <c r="O828" s="6">
        <v>9224</v>
      </c>
      <c r="P828" s="6">
        <v>8929</v>
      </c>
      <c r="Q828" s="6">
        <v>8265</v>
      </c>
      <c r="R828" s="13">
        <f t="shared" si="13"/>
        <v>22857</v>
      </c>
    </row>
    <row r="829" spans="1:18" ht="15.6" x14ac:dyDescent="0.3">
      <c r="A829" s="8">
        <v>39414</v>
      </c>
      <c r="B829" s="6">
        <v>4357</v>
      </c>
      <c r="C829" s="6">
        <v>7578</v>
      </c>
      <c r="D829" s="6">
        <v>829</v>
      </c>
      <c r="E829" s="6">
        <v>3948</v>
      </c>
      <c r="F829" s="6">
        <v>2519</v>
      </c>
      <c r="G829" s="6">
        <v>4229</v>
      </c>
      <c r="H829" s="6">
        <v>1460</v>
      </c>
      <c r="I829" s="6">
        <v>2267</v>
      </c>
      <c r="J829" s="6">
        <v>251</v>
      </c>
      <c r="K829" s="6">
        <v>697</v>
      </c>
      <c r="L829" s="6">
        <v>9416</v>
      </c>
      <c r="M829" s="6">
        <v>18718</v>
      </c>
      <c r="N829" s="6">
        <v>19044</v>
      </c>
      <c r="O829" s="6">
        <v>16371</v>
      </c>
      <c r="P829" s="6">
        <v>9797</v>
      </c>
      <c r="Q829" s="6">
        <v>8365</v>
      </c>
      <c r="R829" s="13">
        <f t="shared" si="13"/>
        <v>38257</v>
      </c>
    </row>
    <row r="830" spans="1:18" ht="15.6" x14ac:dyDescent="0.3">
      <c r="A830" s="8">
        <v>39779</v>
      </c>
      <c r="B830" s="6">
        <v>1842</v>
      </c>
      <c r="C830" s="6">
        <v>7899</v>
      </c>
      <c r="D830" s="6">
        <v>924</v>
      </c>
      <c r="E830" s="6">
        <v>3492</v>
      </c>
      <c r="F830" s="6">
        <v>1040</v>
      </c>
      <c r="G830" s="6">
        <v>2977</v>
      </c>
      <c r="H830" s="6">
        <v>653</v>
      </c>
      <c r="I830" s="6">
        <v>1420</v>
      </c>
      <c r="J830" s="6">
        <v>104</v>
      </c>
      <c r="K830" s="6">
        <v>268</v>
      </c>
      <c r="L830" s="6">
        <v>4563</v>
      </c>
      <c r="M830" s="6">
        <v>16056</v>
      </c>
      <c r="N830" s="6">
        <v>8524</v>
      </c>
      <c r="O830" s="6">
        <v>10198</v>
      </c>
      <c r="P830" s="6">
        <v>8026</v>
      </c>
      <c r="Q830" s="6">
        <v>9527</v>
      </c>
      <c r="R830" s="13">
        <f t="shared" si="13"/>
        <v>21113</v>
      </c>
    </row>
    <row r="831" spans="1:18" ht="15.6" x14ac:dyDescent="0.3">
      <c r="A831" s="8">
        <v>39422</v>
      </c>
      <c r="B831" s="6">
        <v>4268</v>
      </c>
      <c r="C831" s="6">
        <v>7794</v>
      </c>
      <c r="D831" s="6">
        <v>951</v>
      </c>
      <c r="E831" s="6">
        <v>4016</v>
      </c>
      <c r="F831" s="6">
        <v>2458</v>
      </c>
      <c r="G831" s="6">
        <v>4470</v>
      </c>
      <c r="H831" s="6">
        <v>1410</v>
      </c>
      <c r="I831" s="6">
        <v>2369</v>
      </c>
      <c r="J831" s="6">
        <v>179</v>
      </c>
      <c r="K831" s="6">
        <v>734</v>
      </c>
      <c r="L831" s="6">
        <v>9266</v>
      </c>
      <c r="M831" s="6">
        <v>19382</v>
      </c>
      <c r="N831" s="6">
        <v>19114</v>
      </c>
      <c r="O831" s="6">
        <v>17427</v>
      </c>
      <c r="P831" s="6">
        <v>9869</v>
      </c>
      <c r="Q831" s="6">
        <v>9265</v>
      </c>
      <c r="R831" s="13">
        <f t="shared" si="13"/>
        <v>38249</v>
      </c>
    </row>
    <row r="832" spans="1:18" ht="15.6" x14ac:dyDescent="0.3">
      <c r="A832" s="8">
        <v>39786</v>
      </c>
      <c r="B832" s="6">
        <v>1836</v>
      </c>
      <c r="C832" s="6">
        <v>7970</v>
      </c>
      <c r="D832" s="6">
        <v>901</v>
      </c>
      <c r="E832" s="6">
        <v>3534</v>
      </c>
      <c r="F832" s="6">
        <v>1096</v>
      </c>
      <c r="G832" s="6">
        <v>3032</v>
      </c>
      <c r="H832" s="6">
        <v>543</v>
      </c>
      <c r="I832" s="6">
        <v>1573</v>
      </c>
      <c r="J832" s="6">
        <v>104</v>
      </c>
      <c r="K832" s="6">
        <v>270</v>
      </c>
      <c r="L832" s="6">
        <v>4480</v>
      </c>
      <c r="M832" s="6">
        <v>16378</v>
      </c>
      <c r="N832" s="6">
        <v>8764</v>
      </c>
      <c r="O832" s="6">
        <v>10843</v>
      </c>
      <c r="P832" s="6">
        <v>7889</v>
      </c>
      <c r="Q832" s="6">
        <v>10474</v>
      </c>
      <c r="R832" s="13">
        <f t="shared" si="13"/>
        <v>21133</v>
      </c>
    </row>
    <row r="833" spans="1:18" ht="15.6" x14ac:dyDescent="0.3">
      <c r="A833" s="8">
        <v>39429</v>
      </c>
      <c r="B833" s="6">
        <v>4229</v>
      </c>
      <c r="C833" s="6">
        <v>7956</v>
      </c>
      <c r="D833" s="6">
        <v>830</v>
      </c>
      <c r="E833" s="6">
        <v>4053</v>
      </c>
      <c r="F833" s="6">
        <v>2353</v>
      </c>
      <c r="G833" s="6">
        <v>4653</v>
      </c>
      <c r="H833" s="6">
        <v>1361</v>
      </c>
      <c r="I833" s="6">
        <v>2478</v>
      </c>
      <c r="J833" s="6">
        <v>173</v>
      </c>
      <c r="K833" s="6">
        <v>766</v>
      </c>
      <c r="L833" s="6">
        <v>8946</v>
      </c>
      <c r="M833" s="6">
        <v>19906</v>
      </c>
      <c r="N833" s="6">
        <v>19083</v>
      </c>
      <c r="O833" s="6">
        <v>18657</v>
      </c>
      <c r="P833" s="6">
        <v>9638</v>
      </c>
      <c r="Q833" s="6">
        <v>10368</v>
      </c>
      <c r="R833" s="13">
        <f t="shared" si="13"/>
        <v>37667</v>
      </c>
    </row>
    <row r="834" spans="1:18" ht="15.6" x14ac:dyDescent="0.3">
      <c r="A834" s="8">
        <v>39793</v>
      </c>
      <c r="B834" s="6">
        <v>1841</v>
      </c>
      <c r="C834" s="6">
        <v>8060</v>
      </c>
      <c r="D834" s="6">
        <v>920</v>
      </c>
      <c r="E834" s="6">
        <v>3567</v>
      </c>
      <c r="F834" s="6">
        <v>979</v>
      </c>
      <c r="G834" s="6">
        <v>3224</v>
      </c>
      <c r="H834" s="6">
        <v>511</v>
      </c>
      <c r="I834" s="6">
        <v>1639</v>
      </c>
      <c r="J834" s="6">
        <v>75</v>
      </c>
      <c r="K834" s="6">
        <v>303</v>
      </c>
      <c r="L834" s="6">
        <v>4327</v>
      </c>
      <c r="M834" s="6">
        <v>16793</v>
      </c>
      <c r="N834" s="6">
        <v>8666</v>
      </c>
      <c r="O834" s="6">
        <v>11553</v>
      </c>
      <c r="P834" s="6">
        <v>7628</v>
      </c>
      <c r="Q834" s="6">
        <v>11629</v>
      </c>
      <c r="R834" s="13">
        <f t="shared" si="13"/>
        <v>20621</v>
      </c>
    </row>
    <row r="835" spans="1:18" ht="15.6" x14ac:dyDescent="0.3">
      <c r="A835" s="8">
        <v>39436</v>
      </c>
      <c r="B835" s="6">
        <v>4080.7</v>
      </c>
      <c r="C835" s="6">
        <v>8134.2</v>
      </c>
      <c r="D835" s="6">
        <v>818</v>
      </c>
      <c r="E835" s="6">
        <v>4067.5</v>
      </c>
      <c r="F835" s="6">
        <v>2419.9</v>
      </c>
      <c r="G835" s="6">
        <v>4755.8</v>
      </c>
      <c r="H835" s="6">
        <v>1372.4</v>
      </c>
      <c r="I835" s="6">
        <v>2557.6999999999998</v>
      </c>
      <c r="J835" s="6">
        <v>173</v>
      </c>
      <c r="K835" s="6">
        <v>772.1</v>
      </c>
      <c r="L835" s="6">
        <v>8863.7999999999993</v>
      </c>
      <c r="M835" s="6">
        <v>20287.2</v>
      </c>
      <c r="N835" s="6">
        <v>19243.400000000001</v>
      </c>
      <c r="O835" s="6">
        <v>19916.599999999999</v>
      </c>
      <c r="P835" s="6">
        <v>9486.7999999999993</v>
      </c>
      <c r="Q835" s="6">
        <v>11201.9</v>
      </c>
      <c r="R835" s="13">
        <f t="shared" si="13"/>
        <v>37594</v>
      </c>
    </row>
    <row r="836" spans="1:18" ht="15.6" x14ac:dyDescent="0.3">
      <c r="A836" s="8">
        <v>39800</v>
      </c>
      <c r="B836" s="6">
        <v>1807.1</v>
      </c>
      <c r="C836" s="6">
        <v>8176.6</v>
      </c>
      <c r="D836" s="6">
        <v>899.7</v>
      </c>
      <c r="E836" s="6">
        <v>3651.4</v>
      </c>
      <c r="F836" s="6">
        <v>937.8</v>
      </c>
      <c r="G836" s="6">
        <v>3292.7</v>
      </c>
      <c r="H836" s="6">
        <v>569.79999999999995</v>
      </c>
      <c r="I836" s="6">
        <v>1659.9</v>
      </c>
      <c r="J836" s="6">
        <v>75.099999999999994</v>
      </c>
      <c r="K836" s="6">
        <v>303.39999999999998</v>
      </c>
      <c r="L836" s="6">
        <v>4289.5</v>
      </c>
      <c r="M836" s="6">
        <v>17084</v>
      </c>
      <c r="N836" s="6">
        <v>8386</v>
      </c>
      <c r="O836" s="6">
        <v>12384.6</v>
      </c>
      <c r="P836" s="6">
        <v>7260.9</v>
      </c>
      <c r="Q836" s="6">
        <v>12580.5</v>
      </c>
      <c r="R836" s="13">
        <f t="shared" si="13"/>
        <v>19936.400000000001</v>
      </c>
    </row>
    <row r="837" spans="1:18" ht="15.6" x14ac:dyDescent="0.3">
      <c r="A837" s="8">
        <v>39443</v>
      </c>
      <c r="B837" s="6">
        <v>3986</v>
      </c>
      <c r="C837" s="6">
        <v>8302</v>
      </c>
      <c r="D837" s="6">
        <v>740</v>
      </c>
      <c r="E837" s="6">
        <v>4148</v>
      </c>
      <c r="F837" s="6">
        <v>2322</v>
      </c>
      <c r="G837" s="6">
        <v>4894</v>
      </c>
      <c r="H837" s="6">
        <v>1324</v>
      </c>
      <c r="I837" s="6">
        <v>2609</v>
      </c>
      <c r="J837" s="6">
        <v>173</v>
      </c>
      <c r="K837" s="6">
        <v>772.1</v>
      </c>
      <c r="L837" s="6">
        <v>8545</v>
      </c>
      <c r="M837" s="6">
        <v>20725</v>
      </c>
      <c r="N837" s="6">
        <v>18804</v>
      </c>
      <c r="O837" s="6">
        <v>21057</v>
      </c>
      <c r="P837" s="6">
        <v>9041</v>
      </c>
      <c r="Q837" s="6">
        <v>11789</v>
      </c>
      <c r="R837" s="13">
        <f t="shared" si="13"/>
        <v>36390</v>
      </c>
    </row>
    <row r="838" spans="1:18" ht="15.6" x14ac:dyDescent="0.3">
      <c r="A838" s="8">
        <v>39807</v>
      </c>
      <c r="B838" s="6">
        <v>1878</v>
      </c>
      <c r="C838" s="6">
        <v>8210</v>
      </c>
      <c r="D838" s="6">
        <v>956</v>
      </c>
      <c r="E838" s="6">
        <v>3661</v>
      </c>
      <c r="F838" s="6">
        <v>950</v>
      </c>
      <c r="G838" s="6">
        <v>3349</v>
      </c>
      <c r="H838" s="6">
        <v>656</v>
      </c>
      <c r="I838" s="6">
        <v>1738</v>
      </c>
      <c r="J838" s="6">
        <v>91</v>
      </c>
      <c r="K838" s="6">
        <v>303.39999999999998</v>
      </c>
      <c r="L838" s="6">
        <v>4531</v>
      </c>
      <c r="M838" s="6">
        <v>17261</v>
      </c>
      <c r="N838" s="6">
        <v>8054</v>
      </c>
      <c r="O838" s="6">
        <v>12987</v>
      </c>
      <c r="P838" s="6">
        <v>6851</v>
      </c>
      <c r="Q838" s="6">
        <v>13501</v>
      </c>
      <c r="R838" s="13">
        <f t="shared" si="13"/>
        <v>19436</v>
      </c>
    </row>
    <row r="839" spans="1:18" ht="15.6" x14ac:dyDescent="0.3">
      <c r="A839" s="8">
        <v>39450</v>
      </c>
      <c r="B839" s="6">
        <v>3785</v>
      </c>
      <c r="C839" s="6">
        <v>8525</v>
      </c>
      <c r="D839" s="6">
        <v>820</v>
      </c>
      <c r="E839" s="6">
        <v>4197</v>
      </c>
      <c r="F839" s="6">
        <v>2207</v>
      </c>
      <c r="G839" s="6">
        <v>5037</v>
      </c>
      <c r="H839" s="6">
        <v>1282</v>
      </c>
      <c r="I839" s="6">
        <v>2642</v>
      </c>
      <c r="J839" s="6">
        <v>171</v>
      </c>
      <c r="K839" s="6">
        <v>794</v>
      </c>
      <c r="L839" s="6">
        <v>8265</v>
      </c>
      <c r="M839" s="6">
        <v>21195</v>
      </c>
      <c r="N839" s="6">
        <v>18496</v>
      </c>
      <c r="O839" s="6">
        <v>21971</v>
      </c>
      <c r="P839" s="6">
        <v>8218</v>
      </c>
      <c r="Q839" s="6">
        <v>12729</v>
      </c>
      <c r="R839" s="13">
        <f t="shared" si="13"/>
        <v>34979</v>
      </c>
    </row>
    <row r="840" spans="1:18" ht="15.6" x14ac:dyDescent="0.3">
      <c r="A840" s="8">
        <v>39814</v>
      </c>
      <c r="B840" s="6">
        <v>1797</v>
      </c>
      <c r="C840" s="6">
        <v>8335</v>
      </c>
      <c r="D840" s="6">
        <v>869</v>
      </c>
      <c r="E840" s="6">
        <v>3743</v>
      </c>
      <c r="F840" s="6">
        <v>885</v>
      </c>
      <c r="G840" s="6">
        <v>3417</v>
      </c>
      <c r="H840" s="6">
        <v>579</v>
      </c>
      <c r="I840" s="6">
        <v>1815</v>
      </c>
      <c r="J840" s="6">
        <v>91</v>
      </c>
      <c r="K840" s="6">
        <v>304</v>
      </c>
      <c r="L840" s="6">
        <v>4221</v>
      </c>
      <c r="M840" s="6">
        <v>17613</v>
      </c>
      <c r="N840" s="6">
        <v>7703</v>
      </c>
      <c r="O840" s="6">
        <v>13598</v>
      </c>
      <c r="P840" s="6">
        <v>6576</v>
      </c>
      <c r="Q840" s="6">
        <v>14306</v>
      </c>
      <c r="R840" s="13">
        <f t="shared" si="13"/>
        <v>18500</v>
      </c>
    </row>
    <row r="841" spans="1:18" ht="15.6" x14ac:dyDescent="0.3">
      <c r="A841" s="8">
        <v>39457</v>
      </c>
      <c r="B841" s="6">
        <v>3597</v>
      </c>
      <c r="C841" s="6">
        <v>8781</v>
      </c>
      <c r="D841" s="6">
        <v>853</v>
      </c>
      <c r="E841" s="6">
        <v>4234</v>
      </c>
      <c r="F841" s="6">
        <v>2142</v>
      </c>
      <c r="G841" s="6">
        <v>5277</v>
      </c>
      <c r="H841" s="6">
        <v>1249</v>
      </c>
      <c r="I841" s="6">
        <v>2781</v>
      </c>
      <c r="J841" s="6">
        <v>125</v>
      </c>
      <c r="K841" s="6">
        <v>827</v>
      </c>
      <c r="L841" s="6">
        <v>7966</v>
      </c>
      <c r="M841" s="6">
        <v>21899</v>
      </c>
      <c r="N841" s="6">
        <v>19363</v>
      </c>
      <c r="O841" s="6">
        <v>23474</v>
      </c>
      <c r="P841" s="6">
        <v>8428</v>
      </c>
      <c r="Q841" s="6">
        <v>13484</v>
      </c>
      <c r="R841" s="13">
        <f t="shared" si="13"/>
        <v>35757</v>
      </c>
    </row>
    <row r="842" spans="1:18" ht="15.6" x14ac:dyDescent="0.3">
      <c r="A842" s="8">
        <v>39821</v>
      </c>
      <c r="B842" s="6">
        <v>1577</v>
      </c>
      <c r="C842" s="6">
        <v>8640</v>
      </c>
      <c r="D842" s="6">
        <v>705</v>
      </c>
      <c r="E842" s="6">
        <v>3810</v>
      </c>
      <c r="F842" s="6">
        <v>804</v>
      </c>
      <c r="G842" s="6">
        <v>3578</v>
      </c>
      <c r="H842" s="6">
        <v>561</v>
      </c>
      <c r="I842" s="6">
        <v>1853</v>
      </c>
      <c r="J842" s="6">
        <v>91</v>
      </c>
      <c r="K842" s="6">
        <v>304</v>
      </c>
      <c r="L842" s="6">
        <v>3738</v>
      </c>
      <c r="M842" s="6">
        <v>18184</v>
      </c>
      <c r="N842" s="6">
        <v>7307</v>
      </c>
      <c r="O842" s="6">
        <v>14210</v>
      </c>
      <c r="P842" s="6">
        <v>7211</v>
      </c>
      <c r="Q842" s="6">
        <v>15033</v>
      </c>
      <c r="R842" s="13">
        <f t="shared" si="13"/>
        <v>18256</v>
      </c>
    </row>
    <row r="843" spans="1:18" ht="15.6" x14ac:dyDescent="0.3">
      <c r="A843" s="8">
        <v>39464</v>
      </c>
      <c r="B843" s="6">
        <v>3679</v>
      </c>
      <c r="C843" s="6">
        <v>8958</v>
      </c>
      <c r="D843" s="6">
        <v>846</v>
      </c>
      <c r="E843" s="6">
        <v>4240</v>
      </c>
      <c r="F843" s="6">
        <v>2084</v>
      </c>
      <c r="G843" s="6">
        <v>5461</v>
      </c>
      <c r="H843" s="6">
        <v>1165</v>
      </c>
      <c r="I843" s="6">
        <v>2904</v>
      </c>
      <c r="J843" s="6">
        <v>120</v>
      </c>
      <c r="K843" s="6">
        <v>832</v>
      </c>
      <c r="L843" s="6">
        <v>7894</v>
      </c>
      <c r="M843" s="6">
        <v>22394</v>
      </c>
      <c r="N843" s="6">
        <v>19623</v>
      </c>
      <c r="O843" s="6">
        <v>24809</v>
      </c>
      <c r="P843" s="6">
        <v>8085</v>
      </c>
      <c r="Q843" s="6">
        <v>14491</v>
      </c>
      <c r="R843" s="13">
        <f t="shared" si="13"/>
        <v>35602</v>
      </c>
    </row>
    <row r="844" spans="1:18" ht="15.6" x14ac:dyDescent="0.3">
      <c r="A844" s="8">
        <v>39828</v>
      </c>
      <c r="B844" s="6">
        <v>1693</v>
      </c>
      <c r="C844" s="6">
        <v>8682</v>
      </c>
      <c r="D844" s="6">
        <v>666</v>
      </c>
      <c r="E844" s="6">
        <v>3853</v>
      </c>
      <c r="F844" s="6">
        <v>932</v>
      </c>
      <c r="G844" s="6">
        <v>3627</v>
      </c>
      <c r="H844" s="6">
        <v>583</v>
      </c>
      <c r="I844" s="6">
        <v>1898</v>
      </c>
      <c r="J844" s="6">
        <v>91</v>
      </c>
      <c r="K844" s="6">
        <v>305</v>
      </c>
      <c r="L844" s="6">
        <v>3966</v>
      </c>
      <c r="M844" s="6">
        <v>18366</v>
      </c>
      <c r="N844" s="6">
        <v>7709</v>
      </c>
      <c r="O844" s="6">
        <v>14894</v>
      </c>
      <c r="P844" s="6">
        <v>7518</v>
      </c>
      <c r="Q844" s="6">
        <v>16050</v>
      </c>
      <c r="R844" s="13">
        <f t="shared" si="13"/>
        <v>19193</v>
      </c>
    </row>
    <row r="845" spans="1:18" ht="15.6" x14ac:dyDescent="0.3">
      <c r="A845" s="8">
        <v>39471</v>
      </c>
      <c r="B845" s="6">
        <v>3604</v>
      </c>
      <c r="C845" s="6">
        <v>9230</v>
      </c>
      <c r="D845" s="6">
        <v>854</v>
      </c>
      <c r="E845" s="6">
        <v>4302</v>
      </c>
      <c r="F845" s="6">
        <v>2028</v>
      </c>
      <c r="G845" s="6">
        <v>5653</v>
      </c>
      <c r="H845" s="6">
        <v>1197</v>
      </c>
      <c r="I845" s="6">
        <v>2978</v>
      </c>
      <c r="J845" s="6">
        <v>95</v>
      </c>
      <c r="K845" s="6">
        <v>854</v>
      </c>
      <c r="L845" s="6">
        <v>7779</v>
      </c>
      <c r="M845" s="6">
        <v>23018</v>
      </c>
      <c r="N845" s="6">
        <v>20020</v>
      </c>
      <c r="O845" s="6">
        <v>26300</v>
      </c>
      <c r="P845" s="6">
        <v>7841</v>
      </c>
      <c r="Q845" s="6">
        <v>15223</v>
      </c>
      <c r="R845" s="13">
        <f t="shared" ref="R845:R908" si="14">P845+N845+L845</f>
        <v>35640</v>
      </c>
    </row>
    <row r="846" spans="1:18" ht="15.6" x14ac:dyDescent="0.3">
      <c r="A846" s="8">
        <v>39835</v>
      </c>
      <c r="B846" s="6">
        <v>1294</v>
      </c>
      <c r="C846" s="6">
        <v>8833</v>
      </c>
      <c r="D846" s="6">
        <v>699</v>
      </c>
      <c r="E846" s="6">
        <v>3892</v>
      </c>
      <c r="F846" s="6">
        <v>850</v>
      </c>
      <c r="G846" s="6">
        <v>3745</v>
      </c>
      <c r="H846" s="6">
        <v>725</v>
      </c>
      <c r="I846" s="6">
        <v>1922</v>
      </c>
      <c r="J846" s="6">
        <v>75</v>
      </c>
      <c r="K846" s="6">
        <v>320</v>
      </c>
      <c r="L846" s="6">
        <v>3644</v>
      </c>
      <c r="M846" s="6">
        <v>18711</v>
      </c>
      <c r="N846" s="6">
        <v>8078</v>
      </c>
      <c r="O846" s="6">
        <v>15633</v>
      </c>
      <c r="P846" s="6">
        <v>7086</v>
      </c>
      <c r="Q846" s="6">
        <v>17008</v>
      </c>
      <c r="R846" s="13">
        <f t="shared" si="14"/>
        <v>18808</v>
      </c>
    </row>
    <row r="847" spans="1:18" ht="15.6" x14ac:dyDescent="0.3">
      <c r="A847" s="8">
        <v>39478</v>
      </c>
      <c r="B847" s="6">
        <v>3636</v>
      </c>
      <c r="C847" s="6">
        <v>9394</v>
      </c>
      <c r="D847" s="6">
        <v>818</v>
      </c>
      <c r="E847" s="6">
        <v>4343</v>
      </c>
      <c r="F847" s="6">
        <v>1966</v>
      </c>
      <c r="G847" s="6">
        <v>5812</v>
      </c>
      <c r="H847" s="6">
        <v>1126</v>
      </c>
      <c r="I847" s="6">
        <v>3051</v>
      </c>
      <c r="J847" s="6">
        <v>85</v>
      </c>
      <c r="K847" s="6">
        <v>879</v>
      </c>
      <c r="L847" s="6">
        <v>7631</v>
      </c>
      <c r="M847" s="6">
        <v>23478</v>
      </c>
      <c r="N847" s="6">
        <v>19799</v>
      </c>
      <c r="O847" s="6">
        <v>27550</v>
      </c>
      <c r="P847" s="6">
        <v>7986</v>
      </c>
      <c r="Q847" s="6">
        <v>16115</v>
      </c>
      <c r="R847" s="13">
        <f t="shared" si="14"/>
        <v>35416</v>
      </c>
    </row>
    <row r="848" spans="1:18" ht="15.6" x14ac:dyDescent="0.3">
      <c r="A848" s="8">
        <v>39842</v>
      </c>
      <c r="B848" s="6">
        <v>1307</v>
      </c>
      <c r="C848" s="6">
        <v>8960</v>
      </c>
      <c r="D848" s="6">
        <v>678</v>
      </c>
      <c r="E848" s="6">
        <v>3928</v>
      </c>
      <c r="F848" s="6">
        <v>837</v>
      </c>
      <c r="G848" s="6">
        <v>3823</v>
      </c>
      <c r="H848" s="6">
        <v>692</v>
      </c>
      <c r="I848" s="6">
        <v>2046</v>
      </c>
      <c r="J848" s="6">
        <v>53</v>
      </c>
      <c r="K848" s="6">
        <v>358</v>
      </c>
      <c r="L848" s="6">
        <v>3568</v>
      </c>
      <c r="M848" s="6">
        <v>19114</v>
      </c>
      <c r="N848" s="6">
        <v>8497</v>
      </c>
      <c r="O848" s="6">
        <v>16378</v>
      </c>
      <c r="P848" s="6">
        <v>6359</v>
      </c>
      <c r="Q848" s="6">
        <v>18072</v>
      </c>
      <c r="R848" s="13">
        <f t="shared" si="14"/>
        <v>18424</v>
      </c>
    </row>
    <row r="849" spans="1:18" ht="15.6" x14ac:dyDescent="0.3">
      <c r="A849" s="8">
        <v>39485</v>
      </c>
      <c r="B849" s="6">
        <v>3356</v>
      </c>
      <c r="C849" s="6">
        <v>9665</v>
      </c>
      <c r="D849" s="6">
        <v>842</v>
      </c>
      <c r="E849" s="6">
        <v>4384</v>
      </c>
      <c r="F849" s="6">
        <v>1832</v>
      </c>
      <c r="G849" s="6">
        <v>5964</v>
      </c>
      <c r="H849" s="6">
        <v>1056</v>
      </c>
      <c r="I849" s="6">
        <v>3125</v>
      </c>
      <c r="J849" s="6">
        <v>82</v>
      </c>
      <c r="K849" s="6">
        <v>887</v>
      </c>
      <c r="L849" s="6">
        <v>7168</v>
      </c>
      <c r="M849" s="6">
        <v>24025</v>
      </c>
      <c r="N849" s="6">
        <v>19586</v>
      </c>
      <c r="O849" s="6">
        <v>28695</v>
      </c>
      <c r="P849" s="6">
        <v>7289</v>
      </c>
      <c r="Q849" s="6">
        <v>17140</v>
      </c>
      <c r="R849" s="13">
        <f t="shared" si="14"/>
        <v>34043</v>
      </c>
    </row>
    <row r="850" spans="1:18" ht="15.6" x14ac:dyDescent="0.3">
      <c r="A850" s="8">
        <v>39849</v>
      </c>
      <c r="B850" s="6">
        <v>1191</v>
      </c>
      <c r="C850" s="6">
        <v>9199</v>
      </c>
      <c r="D850" s="6">
        <v>748</v>
      </c>
      <c r="E850" s="6">
        <v>3979</v>
      </c>
      <c r="F850" s="6">
        <v>792</v>
      </c>
      <c r="G850" s="6">
        <v>3930</v>
      </c>
      <c r="H850" s="6">
        <v>679</v>
      </c>
      <c r="I850" s="6">
        <v>2165</v>
      </c>
      <c r="J850" s="6">
        <v>53</v>
      </c>
      <c r="K850" s="6">
        <v>358</v>
      </c>
      <c r="L850" s="6">
        <v>3462</v>
      </c>
      <c r="M850" s="6">
        <v>19632</v>
      </c>
      <c r="N850" s="6">
        <v>9473</v>
      </c>
      <c r="O850" s="6">
        <v>16946</v>
      </c>
      <c r="P850" s="6">
        <v>6035</v>
      </c>
      <c r="Q850" s="6">
        <v>19465</v>
      </c>
      <c r="R850" s="13">
        <f t="shared" si="14"/>
        <v>18970</v>
      </c>
    </row>
    <row r="851" spans="1:18" ht="15.6" x14ac:dyDescent="0.3">
      <c r="A851" s="8">
        <v>39492</v>
      </c>
      <c r="B851" s="6">
        <v>3190</v>
      </c>
      <c r="C851" s="6">
        <v>9990</v>
      </c>
      <c r="D851" s="6">
        <v>736</v>
      </c>
      <c r="E851" s="6">
        <v>4407</v>
      </c>
      <c r="F851" s="6">
        <v>1689</v>
      </c>
      <c r="G851" s="6">
        <v>6128</v>
      </c>
      <c r="H851" s="6">
        <v>966</v>
      </c>
      <c r="I851" s="6">
        <v>3213</v>
      </c>
      <c r="J851" s="6">
        <v>77</v>
      </c>
      <c r="K851" s="6">
        <v>898</v>
      </c>
      <c r="L851" s="6">
        <v>6658</v>
      </c>
      <c r="M851" s="6">
        <v>24636</v>
      </c>
      <c r="N851" s="6">
        <v>19316</v>
      </c>
      <c r="O851" s="6">
        <v>30107</v>
      </c>
      <c r="P851" s="6">
        <v>6977</v>
      </c>
      <c r="Q851" s="6">
        <v>18083</v>
      </c>
      <c r="R851" s="13">
        <f t="shared" si="14"/>
        <v>32951</v>
      </c>
    </row>
    <row r="852" spans="1:18" ht="15.6" x14ac:dyDescent="0.3">
      <c r="A852" s="8">
        <v>39856</v>
      </c>
      <c r="B852" s="6">
        <v>1232</v>
      </c>
      <c r="C852" s="6">
        <v>9271</v>
      </c>
      <c r="D852" s="6">
        <v>733</v>
      </c>
      <c r="E852" s="6">
        <v>4051</v>
      </c>
      <c r="F852" s="6">
        <v>858</v>
      </c>
      <c r="G852" s="6">
        <v>4007</v>
      </c>
      <c r="H852" s="6">
        <v>768</v>
      </c>
      <c r="I852" s="6">
        <v>2197</v>
      </c>
      <c r="J852" s="6">
        <v>53</v>
      </c>
      <c r="K852" s="6">
        <v>359</v>
      </c>
      <c r="L852" s="6">
        <v>3643</v>
      </c>
      <c r="M852" s="6">
        <v>19884</v>
      </c>
      <c r="N852" s="6">
        <v>9894</v>
      </c>
      <c r="O852" s="6">
        <v>17857</v>
      </c>
      <c r="P852" s="6">
        <v>5870</v>
      </c>
      <c r="Q852" s="6">
        <v>20724</v>
      </c>
      <c r="R852" s="13">
        <f t="shared" si="14"/>
        <v>19407</v>
      </c>
    </row>
    <row r="853" spans="1:18" ht="15.6" x14ac:dyDescent="0.3">
      <c r="A853" s="8">
        <v>39499</v>
      </c>
      <c r="B853" s="6">
        <v>3187</v>
      </c>
      <c r="C853" s="6">
        <v>10141</v>
      </c>
      <c r="D853" s="6">
        <v>746</v>
      </c>
      <c r="E853" s="6">
        <v>4454</v>
      </c>
      <c r="F853" s="6">
        <v>1586</v>
      </c>
      <c r="G853" s="6">
        <v>6300</v>
      </c>
      <c r="H853" s="6">
        <v>860</v>
      </c>
      <c r="I853" s="6">
        <v>3325</v>
      </c>
      <c r="J853" s="6">
        <v>77</v>
      </c>
      <c r="K853" s="6">
        <v>926</v>
      </c>
      <c r="L853" s="6">
        <v>6456</v>
      </c>
      <c r="M853" s="6">
        <v>25146</v>
      </c>
      <c r="N853" s="6">
        <v>18670</v>
      </c>
      <c r="O853" s="6">
        <v>31355</v>
      </c>
      <c r="P853" s="6">
        <v>6893</v>
      </c>
      <c r="Q853" s="6">
        <v>18750</v>
      </c>
      <c r="R853" s="13">
        <f t="shared" si="14"/>
        <v>32019</v>
      </c>
    </row>
    <row r="854" spans="1:18" ht="15.6" x14ac:dyDescent="0.3">
      <c r="A854" s="8">
        <v>39863</v>
      </c>
      <c r="B854" s="6">
        <v>1344</v>
      </c>
      <c r="C854" s="6">
        <v>9346</v>
      </c>
      <c r="D854" s="6">
        <v>765</v>
      </c>
      <c r="E854" s="6">
        <v>4081</v>
      </c>
      <c r="F854" s="6">
        <v>900</v>
      </c>
      <c r="G854" s="6">
        <v>4070</v>
      </c>
      <c r="H854" s="6">
        <v>751</v>
      </c>
      <c r="I854" s="6">
        <v>2324</v>
      </c>
      <c r="J854" s="6">
        <v>51</v>
      </c>
      <c r="K854" s="6">
        <v>360</v>
      </c>
      <c r="L854" s="6">
        <v>3811</v>
      </c>
      <c r="M854" s="6">
        <v>20181</v>
      </c>
      <c r="N854" s="6">
        <v>9572</v>
      </c>
      <c r="O854" s="6">
        <v>18629</v>
      </c>
      <c r="P854" s="6">
        <v>5301</v>
      </c>
      <c r="Q854" s="6">
        <v>21632</v>
      </c>
      <c r="R854" s="13">
        <f t="shared" si="14"/>
        <v>18684</v>
      </c>
    </row>
    <row r="855" spans="1:18" ht="15.6" x14ac:dyDescent="0.3">
      <c r="A855" s="8">
        <v>39506</v>
      </c>
      <c r="B855" s="6">
        <v>3297</v>
      </c>
      <c r="C855" s="6">
        <v>10381</v>
      </c>
      <c r="D855" s="6">
        <v>746</v>
      </c>
      <c r="E855" s="6">
        <v>4537</v>
      </c>
      <c r="F855" s="6">
        <v>1480</v>
      </c>
      <c r="G855" s="6">
        <v>6398</v>
      </c>
      <c r="H855" s="6">
        <v>818</v>
      </c>
      <c r="I855" s="6">
        <v>3369</v>
      </c>
      <c r="J855" s="6">
        <v>67</v>
      </c>
      <c r="K855" s="6">
        <v>941</v>
      </c>
      <c r="L855" s="6">
        <v>6409</v>
      </c>
      <c r="M855" s="6">
        <v>25626</v>
      </c>
      <c r="N855" s="6">
        <v>17986</v>
      </c>
      <c r="O855" s="6">
        <v>32687</v>
      </c>
      <c r="P855" s="6">
        <v>6138</v>
      </c>
      <c r="Q855" s="6">
        <v>19709</v>
      </c>
      <c r="R855" s="13">
        <f t="shared" si="14"/>
        <v>30533</v>
      </c>
    </row>
    <row r="856" spans="1:18" ht="15.6" x14ac:dyDescent="0.3">
      <c r="A856" s="8">
        <v>39870</v>
      </c>
      <c r="B856" s="6">
        <v>1289</v>
      </c>
      <c r="C856" s="6">
        <v>9473</v>
      </c>
      <c r="D856" s="6">
        <v>729</v>
      </c>
      <c r="E856" s="6">
        <v>4160</v>
      </c>
      <c r="F856" s="6">
        <v>954</v>
      </c>
      <c r="G856" s="6">
        <v>4099</v>
      </c>
      <c r="H856" s="6">
        <v>822</v>
      </c>
      <c r="I856" s="6">
        <v>2341</v>
      </c>
      <c r="J856" s="6">
        <v>51</v>
      </c>
      <c r="K856" s="6">
        <v>360</v>
      </c>
      <c r="L856" s="6">
        <v>3844</v>
      </c>
      <c r="M856" s="6">
        <v>20433</v>
      </c>
      <c r="N856" s="6">
        <v>9455</v>
      </c>
      <c r="O856" s="6">
        <v>19537</v>
      </c>
      <c r="P856" s="6">
        <v>4705</v>
      </c>
      <c r="Q856" s="6">
        <v>22384</v>
      </c>
      <c r="R856" s="13">
        <f t="shared" si="14"/>
        <v>18004</v>
      </c>
    </row>
    <row r="857" spans="1:18" ht="15.6" x14ac:dyDescent="0.3">
      <c r="A857" s="8">
        <v>39513</v>
      </c>
      <c r="B857" s="6">
        <v>3224</v>
      </c>
      <c r="C857" s="6">
        <v>10602</v>
      </c>
      <c r="D857" s="6">
        <v>678</v>
      </c>
      <c r="E857" s="6">
        <v>4613</v>
      </c>
      <c r="F857" s="6">
        <v>1388</v>
      </c>
      <c r="G857" s="6">
        <v>6534</v>
      </c>
      <c r="H857" s="6">
        <v>747</v>
      </c>
      <c r="I857" s="6">
        <v>3427</v>
      </c>
      <c r="J857" s="6">
        <v>76</v>
      </c>
      <c r="K857" s="6">
        <v>956</v>
      </c>
      <c r="L857" s="6">
        <v>6113</v>
      </c>
      <c r="M857" s="6">
        <v>26132</v>
      </c>
      <c r="N857" s="6">
        <v>17692</v>
      </c>
      <c r="O857" s="6">
        <v>33749</v>
      </c>
      <c r="P857" s="6">
        <v>5509</v>
      </c>
      <c r="Q857" s="6">
        <v>20595</v>
      </c>
      <c r="R857" s="13">
        <f t="shared" si="14"/>
        <v>29314</v>
      </c>
    </row>
    <row r="858" spans="1:18" ht="15.6" x14ac:dyDescent="0.3">
      <c r="A858" s="8">
        <v>39877</v>
      </c>
      <c r="B858" s="6">
        <v>1240</v>
      </c>
      <c r="C858" s="6">
        <v>9640</v>
      </c>
      <c r="D858" s="6">
        <v>758</v>
      </c>
      <c r="E858" s="6">
        <v>4193</v>
      </c>
      <c r="F858" s="6">
        <v>915</v>
      </c>
      <c r="G858" s="6">
        <v>4257</v>
      </c>
      <c r="H858" s="6">
        <v>764</v>
      </c>
      <c r="I858" s="6">
        <v>2436</v>
      </c>
      <c r="J858" s="6">
        <v>79</v>
      </c>
      <c r="K858" s="6">
        <v>360</v>
      </c>
      <c r="L858" s="6">
        <v>3755</v>
      </c>
      <c r="M858" s="6">
        <v>20885</v>
      </c>
      <c r="N858" s="6">
        <v>9478</v>
      </c>
      <c r="O858" s="6">
        <v>20606</v>
      </c>
      <c r="P858" s="6">
        <v>4656</v>
      </c>
      <c r="Q858" s="6">
        <v>23270</v>
      </c>
      <c r="R858" s="13">
        <f t="shared" si="14"/>
        <v>17889</v>
      </c>
    </row>
    <row r="859" spans="1:18" ht="15.6" x14ac:dyDescent="0.3">
      <c r="A859" s="8">
        <v>39520</v>
      </c>
      <c r="B859" s="6">
        <v>2794</v>
      </c>
      <c r="C859" s="6">
        <v>10921</v>
      </c>
      <c r="D859" s="6">
        <v>664</v>
      </c>
      <c r="E859" s="6">
        <v>4771</v>
      </c>
      <c r="F859" s="6">
        <v>1304</v>
      </c>
      <c r="G859" s="6">
        <v>6599</v>
      </c>
      <c r="H859" s="6">
        <v>728</v>
      </c>
      <c r="I859" s="6">
        <v>3449</v>
      </c>
      <c r="J859" s="6">
        <v>76</v>
      </c>
      <c r="K859" s="6">
        <v>956</v>
      </c>
      <c r="L859" s="6">
        <v>5566</v>
      </c>
      <c r="M859" s="6">
        <v>26696</v>
      </c>
      <c r="N859" s="6">
        <v>16969</v>
      </c>
      <c r="O859" s="6">
        <v>35222</v>
      </c>
      <c r="P859" s="6">
        <v>5191</v>
      </c>
      <c r="Q859" s="6">
        <v>21351</v>
      </c>
      <c r="R859" s="13">
        <f t="shared" si="14"/>
        <v>27726</v>
      </c>
    </row>
    <row r="860" spans="1:18" ht="15.6" x14ac:dyDescent="0.3">
      <c r="A860" s="8">
        <v>39884</v>
      </c>
      <c r="B860" s="6">
        <v>1166</v>
      </c>
      <c r="C860" s="6">
        <v>9770</v>
      </c>
      <c r="D860" s="6">
        <v>717</v>
      </c>
      <c r="E860" s="6">
        <v>4262</v>
      </c>
      <c r="F860" s="6">
        <v>934</v>
      </c>
      <c r="G860" s="6">
        <v>4310</v>
      </c>
      <c r="H860" s="6">
        <v>762</v>
      </c>
      <c r="I860" s="6">
        <v>2495</v>
      </c>
      <c r="J860" s="6">
        <v>79</v>
      </c>
      <c r="K860" s="6">
        <v>360</v>
      </c>
      <c r="L860" s="6">
        <v>3658</v>
      </c>
      <c r="M860" s="6">
        <v>21197</v>
      </c>
      <c r="N860" s="6">
        <v>8986</v>
      </c>
      <c r="O860" s="6">
        <v>21540</v>
      </c>
      <c r="P860" s="6">
        <v>4170</v>
      </c>
      <c r="Q860" s="6">
        <v>23899</v>
      </c>
      <c r="R860" s="13">
        <f t="shared" si="14"/>
        <v>16814</v>
      </c>
    </row>
    <row r="861" spans="1:18" ht="15.6" x14ac:dyDescent="0.3">
      <c r="A861" s="8">
        <v>39527</v>
      </c>
      <c r="B861" s="6">
        <v>2704</v>
      </c>
      <c r="C861" s="6">
        <v>11126</v>
      </c>
      <c r="D861" s="6">
        <v>761</v>
      </c>
      <c r="E861" s="6">
        <v>4795</v>
      </c>
      <c r="F861" s="6">
        <v>1200</v>
      </c>
      <c r="G861" s="6">
        <v>6760</v>
      </c>
      <c r="H861" s="6">
        <v>696</v>
      </c>
      <c r="I861" s="6">
        <v>3566</v>
      </c>
      <c r="J861" s="6">
        <v>53</v>
      </c>
      <c r="K861" s="6">
        <v>980</v>
      </c>
      <c r="L861" s="6">
        <v>5414</v>
      </c>
      <c r="M861" s="6">
        <v>27228</v>
      </c>
      <c r="N861" s="6">
        <v>16312</v>
      </c>
      <c r="O861" s="6">
        <v>36511</v>
      </c>
      <c r="P861" s="6">
        <v>4924</v>
      </c>
      <c r="Q861" s="6">
        <v>21988</v>
      </c>
      <c r="R861" s="13">
        <f t="shared" si="14"/>
        <v>26650</v>
      </c>
    </row>
    <row r="862" spans="1:18" ht="15.6" x14ac:dyDescent="0.3">
      <c r="A862" s="8">
        <v>39891</v>
      </c>
      <c r="B862" s="6">
        <v>1091</v>
      </c>
      <c r="C862" s="6">
        <v>9968</v>
      </c>
      <c r="D862" s="6">
        <v>556</v>
      </c>
      <c r="E862" s="6">
        <v>4458</v>
      </c>
      <c r="F862" s="6">
        <v>930</v>
      </c>
      <c r="G862" s="6">
        <v>4381</v>
      </c>
      <c r="H862" s="6">
        <v>673</v>
      </c>
      <c r="I862" s="6">
        <v>2622</v>
      </c>
      <c r="J862" s="6">
        <v>79</v>
      </c>
      <c r="K862" s="6">
        <v>362</v>
      </c>
      <c r="L862" s="6">
        <v>3329</v>
      </c>
      <c r="M862" s="6">
        <v>21790</v>
      </c>
      <c r="N862" s="6">
        <v>9400</v>
      </c>
      <c r="O862" s="6">
        <v>22316</v>
      </c>
      <c r="P862" s="6">
        <v>4105</v>
      </c>
      <c r="Q862" s="6">
        <v>24393</v>
      </c>
      <c r="R862" s="13">
        <f t="shared" si="14"/>
        <v>16834</v>
      </c>
    </row>
    <row r="863" spans="1:18" ht="15.6" x14ac:dyDescent="0.3">
      <c r="A863" s="8">
        <v>39534</v>
      </c>
      <c r="B863" s="6">
        <v>2557</v>
      </c>
      <c r="C863" s="6">
        <v>11318</v>
      </c>
      <c r="D863" s="6">
        <v>914</v>
      </c>
      <c r="E863" s="6">
        <v>4826</v>
      </c>
      <c r="F863" s="6">
        <v>1052</v>
      </c>
      <c r="G863" s="6">
        <v>6931</v>
      </c>
      <c r="H863" s="6">
        <v>627</v>
      </c>
      <c r="I863" s="6">
        <v>3652</v>
      </c>
      <c r="J863" s="6">
        <v>53</v>
      </c>
      <c r="K863" s="6">
        <v>980</v>
      </c>
      <c r="L863" s="6">
        <v>5203</v>
      </c>
      <c r="M863" s="6">
        <v>27706</v>
      </c>
      <c r="N863" s="6">
        <v>15871</v>
      </c>
      <c r="O863" s="6">
        <v>37651</v>
      </c>
      <c r="P863" s="6">
        <v>4381</v>
      </c>
      <c r="Q863" s="6">
        <v>22716</v>
      </c>
      <c r="R863" s="13">
        <f t="shared" si="14"/>
        <v>25455</v>
      </c>
    </row>
    <row r="864" spans="1:18" ht="15.6" x14ac:dyDescent="0.3">
      <c r="A864" s="8">
        <v>39898</v>
      </c>
      <c r="B864" s="6">
        <v>1010</v>
      </c>
      <c r="C864" s="6">
        <v>10115</v>
      </c>
      <c r="D864" s="6">
        <v>486</v>
      </c>
      <c r="E864" s="6">
        <v>4541</v>
      </c>
      <c r="F864" s="6">
        <v>965</v>
      </c>
      <c r="G864" s="6">
        <v>4469</v>
      </c>
      <c r="H864" s="6">
        <v>709</v>
      </c>
      <c r="I864" s="6">
        <v>2677</v>
      </c>
      <c r="J864" s="6">
        <v>66</v>
      </c>
      <c r="K864" s="6">
        <v>365</v>
      </c>
      <c r="L864" s="6">
        <v>3236</v>
      </c>
      <c r="M864" s="6">
        <v>22167</v>
      </c>
      <c r="N864" s="6">
        <v>9657</v>
      </c>
      <c r="O864" s="6">
        <v>23310</v>
      </c>
      <c r="P864" s="6">
        <v>3955</v>
      </c>
      <c r="Q864" s="6">
        <v>25144</v>
      </c>
      <c r="R864" s="13">
        <f t="shared" si="14"/>
        <v>16848</v>
      </c>
    </row>
    <row r="865" spans="1:18" ht="15.6" x14ac:dyDescent="0.3">
      <c r="A865" s="8">
        <v>39541</v>
      </c>
      <c r="B865" s="6">
        <v>2431</v>
      </c>
      <c r="C865" s="6">
        <v>11743</v>
      </c>
      <c r="D865" s="6">
        <v>786</v>
      </c>
      <c r="E865" s="6">
        <v>4993</v>
      </c>
      <c r="F865" s="6">
        <v>1023</v>
      </c>
      <c r="G865" s="6">
        <v>7029</v>
      </c>
      <c r="H865" s="6">
        <v>580</v>
      </c>
      <c r="I865" s="6">
        <v>3710</v>
      </c>
      <c r="J865" s="6">
        <v>77</v>
      </c>
      <c r="K865" s="6">
        <v>992</v>
      </c>
      <c r="L865" s="6">
        <v>4897</v>
      </c>
      <c r="M865" s="6">
        <v>28466</v>
      </c>
      <c r="N865" s="6">
        <v>15090</v>
      </c>
      <c r="O865" s="6">
        <v>38906</v>
      </c>
      <c r="P865" s="6">
        <v>4538</v>
      </c>
      <c r="Q865" s="6">
        <v>23142</v>
      </c>
      <c r="R865" s="13">
        <f t="shared" si="14"/>
        <v>24525</v>
      </c>
    </row>
    <row r="866" spans="1:18" ht="15.6" x14ac:dyDescent="0.3">
      <c r="A866" s="8">
        <v>39905</v>
      </c>
      <c r="B866" s="6">
        <v>965</v>
      </c>
      <c r="C866" s="6">
        <v>10252</v>
      </c>
      <c r="D866" s="6">
        <v>401</v>
      </c>
      <c r="E866" s="6">
        <v>4656</v>
      </c>
      <c r="F866" s="6">
        <v>899</v>
      </c>
      <c r="G866" s="6">
        <v>4582</v>
      </c>
      <c r="H866" s="6">
        <v>586</v>
      </c>
      <c r="I866" s="6">
        <v>2822</v>
      </c>
      <c r="J866" s="6">
        <v>66</v>
      </c>
      <c r="K866" s="6">
        <v>365</v>
      </c>
      <c r="L866" s="6">
        <v>2916</v>
      </c>
      <c r="M866" s="6">
        <v>22675</v>
      </c>
      <c r="N866" s="6">
        <v>9664</v>
      </c>
      <c r="O866" s="6">
        <v>24367</v>
      </c>
      <c r="P866" s="6">
        <v>3802</v>
      </c>
      <c r="Q866" s="6">
        <v>25728</v>
      </c>
      <c r="R866" s="13">
        <f t="shared" si="14"/>
        <v>16382</v>
      </c>
    </row>
    <row r="867" spans="1:18" ht="15.6" x14ac:dyDescent="0.3">
      <c r="A867" s="8">
        <v>39548</v>
      </c>
      <c r="B867" s="6">
        <v>2341</v>
      </c>
      <c r="C867" s="6">
        <v>11941</v>
      </c>
      <c r="D867" s="6">
        <v>737</v>
      </c>
      <c r="E867" s="6">
        <v>5073</v>
      </c>
      <c r="F867" s="6">
        <v>972</v>
      </c>
      <c r="G867" s="6">
        <v>7060</v>
      </c>
      <c r="H867" s="6">
        <v>571</v>
      </c>
      <c r="I867" s="6">
        <v>3722</v>
      </c>
      <c r="J867" s="6">
        <v>83</v>
      </c>
      <c r="K867" s="6">
        <v>992</v>
      </c>
      <c r="L867" s="6">
        <v>4704</v>
      </c>
      <c r="M867" s="6">
        <v>28788</v>
      </c>
      <c r="N867" s="6">
        <v>14848</v>
      </c>
      <c r="O867" s="6">
        <v>40018</v>
      </c>
      <c r="P867" s="6">
        <v>4607</v>
      </c>
      <c r="Q867" s="6">
        <v>23550</v>
      </c>
      <c r="R867" s="13">
        <f t="shared" si="14"/>
        <v>24159</v>
      </c>
    </row>
    <row r="868" spans="1:18" ht="15.6" x14ac:dyDescent="0.3">
      <c r="A868" s="8">
        <v>39912</v>
      </c>
      <c r="B868" s="6">
        <v>814</v>
      </c>
      <c r="C868" s="6">
        <v>10434</v>
      </c>
      <c r="D868" s="6">
        <v>370</v>
      </c>
      <c r="E868" s="6">
        <v>4706</v>
      </c>
      <c r="F868" s="6">
        <v>769</v>
      </c>
      <c r="G868" s="6">
        <v>4721</v>
      </c>
      <c r="H868" s="6">
        <v>533</v>
      </c>
      <c r="I868" s="6">
        <v>2919</v>
      </c>
      <c r="J868" s="6">
        <v>66</v>
      </c>
      <c r="K868" s="6">
        <v>382</v>
      </c>
      <c r="L868" s="6">
        <v>2551</v>
      </c>
      <c r="M868" s="6">
        <v>23162</v>
      </c>
      <c r="N868" s="6">
        <v>9679</v>
      </c>
      <c r="O868" s="6">
        <v>25231</v>
      </c>
      <c r="P868" s="6">
        <v>4073</v>
      </c>
      <c r="Q868" s="6">
        <v>26265</v>
      </c>
      <c r="R868" s="13">
        <f t="shared" si="14"/>
        <v>16303</v>
      </c>
    </row>
    <row r="869" spans="1:18" ht="15.6" x14ac:dyDescent="0.3">
      <c r="A869" s="8">
        <v>39555</v>
      </c>
      <c r="B869" s="6">
        <v>2136</v>
      </c>
      <c r="C869" s="6">
        <v>12265</v>
      </c>
      <c r="D869" s="6">
        <v>734</v>
      </c>
      <c r="E869" s="6">
        <v>5080</v>
      </c>
      <c r="F869" s="6">
        <v>893</v>
      </c>
      <c r="G869" s="6">
        <v>7174</v>
      </c>
      <c r="H869" s="6">
        <v>482</v>
      </c>
      <c r="I869" s="6">
        <v>3794</v>
      </c>
      <c r="J869" s="6">
        <v>67</v>
      </c>
      <c r="K869" s="6">
        <v>1026</v>
      </c>
      <c r="L869" s="6">
        <v>4312</v>
      </c>
      <c r="M869" s="6">
        <v>29339</v>
      </c>
      <c r="N869" s="6">
        <v>14512</v>
      </c>
      <c r="O869" s="6">
        <v>41128</v>
      </c>
      <c r="P869" s="6">
        <v>4444</v>
      </c>
      <c r="Q869" s="6">
        <v>24090</v>
      </c>
      <c r="R869" s="13">
        <f t="shared" si="14"/>
        <v>23268</v>
      </c>
    </row>
    <row r="870" spans="1:18" ht="15.6" x14ac:dyDescent="0.3">
      <c r="A870" s="8">
        <v>39919</v>
      </c>
      <c r="B870" s="6">
        <v>906</v>
      </c>
      <c r="C870" s="6">
        <v>10505</v>
      </c>
      <c r="D870" s="6">
        <v>312</v>
      </c>
      <c r="E870" s="6">
        <v>4798</v>
      </c>
      <c r="F870" s="6">
        <v>668</v>
      </c>
      <c r="G870" s="6">
        <v>4854</v>
      </c>
      <c r="H870" s="6">
        <v>469</v>
      </c>
      <c r="I870" s="6">
        <v>2987</v>
      </c>
      <c r="J870" s="6">
        <v>43</v>
      </c>
      <c r="K870" s="6">
        <v>405</v>
      </c>
      <c r="L870" s="6">
        <v>2396</v>
      </c>
      <c r="M870" s="6">
        <v>23549</v>
      </c>
      <c r="N870" s="6">
        <v>9866</v>
      </c>
      <c r="O870" s="6">
        <v>26248</v>
      </c>
      <c r="P870" s="6">
        <v>4029</v>
      </c>
      <c r="Q870" s="6">
        <v>26926</v>
      </c>
      <c r="R870" s="13">
        <f t="shared" si="14"/>
        <v>16291</v>
      </c>
    </row>
    <row r="871" spans="1:18" ht="15.6" x14ac:dyDescent="0.3">
      <c r="A871" s="8">
        <v>39562</v>
      </c>
      <c r="B871" s="6">
        <v>1888</v>
      </c>
      <c r="C871" s="6">
        <v>12573</v>
      </c>
      <c r="D871" s="6">
        <v>786</v>
      </c>
      <c r="E871" s="6">
        <v>5109</v>
      </c>
      <c r="F871" s="6">
        <v>860</v>
      </c>
      <c r="G871" s="6">
        <v>7229</v>
      </c>
      <c r="H871" s="6">
        <v>317</v>
      </c>
      <c r="I871" s="6">
        <v>3971</v>
      </c>
      <c r="J871" s="6">
        <v>63</v>
      </c>
      <c r="K871" s="6">
        <v>1032</v>
      </c>
      <c r="L871" s="6">
        <v>3913</v>
      </c>
      <c r="M871" s="6">
        <v>29914</v>
      </c>
      <c r="N871" s="6">
        <v>14060</v>
      </c>
      <c r="O871" s="6">
        <v>42132</v>
      </c>
      <c r="P871" s="6">
        <v>4210</v>
      </c>
      <c r="Q871" s="6">
        <v>24635</v>
      </c>
      <c r="R871" s="13">
        <f t="shared" si="14"/>
        <v>22183</v>
      </c>
    </row>
    <row r="872" spans="1:18" ht="15.6" x14ac:dyDescent="0.3">
      <c r="A872" s="8">
        <v>39926</v>
      </c>
      <c r="B872" s="6">
        <v>755</v>
      </c>
      <c r="C872" s="6">
        <v>10664</v>
      </c>
      <c r="D872" s="6">
        <v>291</v>
      </c>
      <c r="E872" s="6">
        <v>4839</v>
      </c>
      <c r="F872" s="6">
        <v>583</v>
      </c>
      <c r="G872" s="6">
        <v>4979</v>
      </c>
      <c r="H872" s="6">
        <v>515</v>
      </c>
      <c r="I872" s="6">
        <v>3013</v>
      </c>
      <c r="J872" s="6">
        <v>32</v>
      </c>
      <c r="K872" s="6">
        <v>417</v>
      </c>
      <c r="L872" s="6">
        <v>2175</v>
      </c>
      <c r="M872" s="6">
        <v>23912</v>
      </c>
      <c r="N872" s="6">
        <v>10253</v>
      </c>
      <c r="O872" s="6">
        <v>27086</v>
      </c>
      <c r="P872" s="6">
        <v>4583</v>
      </c>
      <c r="Q872" s="6">
        <v>27206</v>
      </c>
      <c r="R872" s="13">
        <f t="shared" si="14"/>
        <v>17011</v>
      </c>
    </row>
    <row r="873" spans="1:18" ht="15.6" x14ac:dyDescent="0.3">
      <c r="A873" s="8">
        <v>39569</v>
      </c>
      <c r="B873" s="6">
        <v>1683</v>
      </c>
      <c r="C873" s="6">
        <v>12867</v>
      </c>
      <c r="D873" s="6">
        <v>743</v>
      </c>
      <c r="E873" s="6">
        <v>5195</v>
      </c>
      <c r="F873" s="6">
        <v>712</v>
      </c>
      <c r="G873" s="6">
        <v>7393</v>
      </c>
      <c r="H873" s="6">
        <v>257</v>
      </c>
      <c r="I873" s="6">
        <v>4035</v>
      </c>
      <c r="J873" s="6">
        <v>64</v>
      </c>
      <c r="K873" s="6">
        <v>1032</v>
      </c>
      <c r="L873" s="6">
        <v>3460</v>
      </c>
      <c r="M873" s="6">
        <v>30521</v>
      </c>
      <c r="N873" s="6">
        <v>13460</v>
      </c>
      <c r="O873" s="6">
        <v>43069</v>
      </c>
      <c r="P873" s="6">
        <v>3889</v>
      </c>
      <c r="Q873" s="6">
        <v>24997</v>
      </c>
      <c r="R873" s="13">
        <f t="shared" si="14"/>
        <v>20809</v>
      </c>
    </row>
    <row r="874" spans="1:18" ht="15.6" x14ac:dyDescent="0.3">
      <c r="A874" s="8">
        <v>39933</v>
      </c>
      <c r="B874" s="6">
        <v>693</v>
      </c>
      <c r="C874" s="6">
        <v>10775</v>
      </c>
      <c r="D874" s="6">
        <v>275</v>
      </c>
      <c r="E874" s="6">
        <v>4872</v>
      </c>
      <c r="F874" s="6">
        <v>613</v>
      </c>
      <c r="G874" s="6">
        <v>5055</v>
      </c>
      <c r="H874" s="6">
        <v>552</v>
      </c>
      <c r="I874" s="6">
        <v>3059</v>
      </c>
      <c r="J874" s="6">
        <v>29</v>
      </c>
      <c r="K874" s="6">
        <v>420</v>
      </c>
      <c r="L874" s="6">
        <v>2161</v>
      </c>
      <c r="M874" s="6">
        <v>24181</v>
      </c>
      <c r="N874" s="6">
        <v>10052</v>
      </c>
      <c r="O874" s="6">
        <v>27876</v>
      </c>
      <c r="P874" s="6">
        <v>4851</v>
      </c>
      <c r="Q874" s="6">
        <v>27593</v>
      </c>
      <c r="R874" s="13">
        <f t="shared" si="14"/>
        <v>17064</v>
      </c>
    </row>
    <row r="875" spans="1:18" ht="15.6" x14ac:dyDescent="0.3">
      <c r="A875" s="8">
        <v>39576</v>
      </c>
      <c r="B875" s="6">
        <v>1484</v>
      </c>
      <c r="C875" s="6">
        <v>13066</v>
      </c>
      <c r="D875" s="6">
        <v>715</v>
      </c>
      <c r="E875" s="6">
        <v>5348</v>
      </c>
      <c r="F875" s="6">
        <v>534</v>
      </c>
      <c r="G875" s="6">
        <v>7567</v>
      </c>
      <c r="H875" s="6">
        <v>209</v>
      </c>
      <c r="I875" s="6">
        <v>4084</v>
      </c>
      <c r="J875" s="6">
        <v>38</v>
      </c>
      <c r="K875" s="6">
        <v>1057</v>
      </c>
      <c r="L875" s="6">
        <v>2980</v>
      </c>
      <c r="M875" s="6">
        <v>31121</v>
      </c>
      <c r="N875" s="6">
        <v>13012</v>
      </c>
      <c r="O875" s="6">
        <v>44064</v>
      </c>
      <c r="P875" s="6">
        <v>3603</v>
      </c>
      <c r="Q875" s="6">
        <v>25484</v>
      </c>
      <c r="R875" s="13">
        <f t="shared" si="14"/>
        <v>19595</v>
      </c>
    </row>
    <row r="876" spans="1:18" ht="15.6" x14ac:dyDescent="0.3">
      <c r="A876" s="8">
        <v>39940</v>
      </c>
      <c r="B876" s="6">
        <v>660</v>
      </c>
      <c r="C876" s="6">
        <v>10885</v>
      </c>
      <c r="D876" s="6">
        <v>208</v>
      </c>
      <c r="E876" s="6">
        <v>4943</v>
      </c>
      <c r="F876" s="6">
        <v>525</v>
      </c>
      <c r="G876" s="6">
        <v>5158</v>
      </c>
      <c r="H876" s="6">
        <v>532</v>
      </c>
      <c r="I876" s="6">
        <v>3078</v>
      </c>
      <c r="J876" s="6">
        <v>29</v>
      </c>
      <c r="K876" s="6">
        <v>420</v>
      </c>
      <c r="L876" s="6">
        <v>1953</v>
      </c>
      <c r="M876" s="6">
        <v>24492</v>
      </c>
      <c r="N876" s="6">
        <v>9717</v>
      </c>
      <c r="O876" s="6">
        <v>29149</v>
      </c>
      <c r="P876" s="6">
        <v>4811</v>
      </c>
      <c r="Q876" s="6">
        <v>28035</v>
      </c>
      <c r="R876" s="13">
        <f t="shared" si="14"/>
        <v>16481</v>
      </c>
    </row>
    <row r="877" spans="1:18" ht="15.6" x14ac:dyDescent="0.3">
      <c r="A877" s="8">
        <v>39583</v>
      </c>
      <c r="B877" s="6">
        <v>1362</v>
      </c>
      <c r="C877" s="6">
        <v>13249</v>
      </c>
      <c r="D877" s="6">
        <v>720</v>
      </c>
      <c r="E877" s="6">
        <v>5380</v>
      </c>
      <c r="F877" s="6">
        <v>485</v>
      </c>
      <c r="G877" s="6">
        <v>7615</v>
      </c>
      <c r="H877" s="6">
        <v>160</v>
      </c>
      <c r="I877" s="6">
        <v>4134</v>
      </c>
      <c r="J877" s="6">
        <v>26</v>
      </c>
      <c r="K877" s="6">
        <v>1069</v>
      </c>
      <c r="L877" s="6">
        <v>2752</v>
      </c>
      <c r="M877" s="6">
        <v>31448</v>
      </c>
      <c r="N877" s="6">
        <v>12775</v>
      </c>
      <c r="O877" s="6">
        <v>44808</v>
      </c>
      <c r="P877" s="6">
        <v>3714</v>
      </c>
      <c r="Q877" s="6">
        <v>25756</v>
      </c>
      <c r="R877" s="13">
        <f t="shared" si="14"/>
        <v>19241</v>
      </c>
    </row>
    <row r="878" spans="1:18" ht="15.6" x14ac:dyDescent="0.3">
      <c r="A878" s="8">
        <v>39947</v>
      </c>
      <c r="B878" s="6">
        <v>619</v>
      </c>
      <c r="C878" s="6">
        <v>10969</v>
      </c>
      <c r="D878" s="6">
        <v>180</v>
      </c>
      <c r="E878" s="6">
        <v>4996</v>
      </c>
      <c r="F878" s="6">
        <v>353</v>
      </c>
      <c r="G878" s="6">
        <v>5315</v>
      </c>
      <c r="H878" s="6">
        <v>389</v>
      </c>
      <c r="I878" s="6">
        <v>3159</v>
      </c>
      <c r="J878" s="6">
        <v>20</v>
      </c>
      <c r="K878" s="6">
        <v>440</v>
      </c>
      <c r="L878" s="6">
        <v>1561</v>
      </c>
      <c r="M878" s="6">
        <v>24878</v>
      </c>
      <c r="N878" s="6">
        <v>9692</v>
      </c>
      <c r="O878" s="6">
        <v>29857</v>
      </c>
      <c r="P878" s="6">
        <v>5098</v>
      </c>
      <c r="Q878" s="6">
        <v>28448</v>
      </c>
      <c r="R878" s="13">
        <f t="shared" si="14"/>
        <v>16351</v>
      </c>
    </row>
    <row r="879" spans="1:18" ht="15.6" x14ac:dyDescent="0.3">
      <c r="A879" s="8">
        <v>39590</v>
      </c>
      <c r="B879" s="6">
        <v>891</v>
      </c>
      <c r="C879" s="6">
        <v>13415</v>
      </c>
      <c r="D879" s="6">
        <v>603</v>
      </c>
      <c r="E879" s="6">
        <v>5475</v>
      </c>
      <c r="F879" s="6">
        <v>387</v>
      </c>
      <c r="G879" s="6">
        <v>7699</v>
      </c>
      <c r="H879" s="6">
        <v>137</v>
      </c>
      <c r="I879" s="6">
        <v>4156</v>
      </c>
      <c r="J879" s="6">
        <v>26</v>
      </c>
      <c r="K879" s="6">
        <v>1069</v>
      </c>
      <c r="L879" s="6">
        <v>2044</v>
      </c>
      <c r="M879" s="6">
        <v>31815</v>
      </c>
      <c r="N879" s="6">
        <v>12180</v>
      </c>
      <c r="O879" s="6">
        <v>45881</v>
      </c>
      <c r="P879" s="6">
        <v>3575</v>
      </c>
      <c r="Q879" s="6">
        <v>26141</v>
      </c>
      <c r="R879" s="13">
        <f t="shared" si="14"/>
        <v>17799</v>
      </c>
    </row>
    <row r="880" spans="1:18" ht="15.6" x14ac:dyDescent="0.3">
      <c r="A880" s="8">
        <v>39954</v>
      </c>
      <c r="B880" s="6">
        <v>461</v>
      </c>
      <c r="C880" s="6">
        <v>11138</v>
      </c>
      <c r="D880" s="6">
        <v>145</v>
      </c>
      <c r="E880" s="6">
        <v>5051</v>
      </c>
      <c r="F880" s="6">
        <v>361</v>
      </c>
      <c r="G880" s="6">
        <v>5350</v>
      </c>
      <c r="H880" s="6">
        <v>232</v>
      </c>
      <c r="I880" s="6">
        <v>3345</v>
      </c>
      <c r="J880" s="6">
        <v>5</v>
      </c>
      <c r="K880" s="6">
        <v>454</v>
      </c>
      <c r="L880" s="6">
        <v>1205</v>
      </c>
      <c r="M880" s="6">
        <v>25338</v>
      </c>
      <c r="N880" s="6">
        <v>9638</v>
      </c>
      <c r="O880" s="6">
        <v>30667</v>
      </c>
      <c r="P880" s="6">
        <v>4779</v>
      </c>
      <c r="Q880" s="6">
        <v>28981</v>
      </c>
      <c r="R880" s="13">
        <f t="shared" si="14"/>
        <v>15622</v>
      </c>
    </row>
    <row r="881" spans="1:18" ht="15.6" x14ac:dyDescent="0.3">
      <c r="A881" s="8">
        <v>39597</v>
      </c>
      <c r="B881" s="6">
        <v>697</v>
      </c>
      <c r="C881" s="6">
        <v>13709</v>
      </c>
      <c r="D881" s="6">
        <v>525</v>
      </c>
      <c r="E881" s="6">
        <v>5568</v>
      </c>
      <c r="F881" s="6">
        <v>271</v>
      </c>
      <c r="G881" s="6">
        <v>7842</v>
      </c>
      <c r="H881" s="6">
        <v>103</v>
      </c>
      <c r="I881" s="6">
        <v>4191</v>
      </c>
      <c r="J881" s="6">
        <v>20</v>
      </c>
      <c r="K881" s="6">
        <v>1075</v>
      </c>
      <c r="L881" s="6">
        <v>1614</v>
      </c>
      <c r="M881" s="6">
        <v>32385</v>
      </c>
      <c r="N881" s="6">
        <v>11725</v>
      </c>
      <c r="O881" s="6">
        <v>46866</v>
      </c>
      <c r="P881" s="6">
        <v>3591</v>
      </c>
      <c r="Q881" s="6">
        <v>26424</v>
      </c>
      <c r="R881" s="13">
        <f t="shared" si="14"/>
        <v>16930</v>
      </c>
    </row>
    <row r="882" spans="1:18" ht="15.6" x14ac:dyDescent="0.3">
      <c r="A882" s="8">
        <v>39961</v>
      </c>
      <c r="B882" s="6">
        <v>358</v>
      </c>
      <c r="C882" s="6">
        <v>11244</v>
      </c>
      <c r="D882" s="6">
        <v>170</v>
      </c>
      <c r="E882" s="6">
        <v>5100</v>
      </c>
      <c r="F882" s="6">
        <v>304</v>
      </c>
      <c r="G882" s="6">
        <v>5408</v>
      </c>
      <c r="H882" s="6">
        <v>168</v>
      </c>
      <c r="I882" s="6">
        <v>3420</v>
      </c>
      <c r="J882" s="6">
        <v>5</v>
      </c>
      <c r="K882" s="6">
        <v>454</v>
      </c>
      <c r="L882" s="6">
        <v>1005</v>
      </c>
      <c r="M882" s="6">
        <v>25626</v>
      </c>
      <c r="N882" s="6">
        <v>9386</v>
      </c>
      <c r="O882" s="6">
        <v>31523</v>
      </c>
      <c r="P882" s="6">
        <v>4443</v>
      </c>
      <c r="Q882" s="6">
        <v>29293</v>
      </c>
      <c r="R882" s="13">
        <f t="shared" si="14"/>
        <v>14834</v>
      </c>
    </row>
    <row r="883" spans="1:18" ht="15.6" x14ac:dyDescent="0.3">
      <c r="A883" s="8">
        <v>39604</v>
      </c>
      <c r="B883" s="6">
        <v>3458</v>
      </c>
      <c r="C883" s="6">
        <v>206</v>
      </c>
      <c r="D883" s="6">
        <v>1544</v>
      </c>
      <c r="E883" s="6">
        <v>75</v>
      </c>
      <c r="F883" s="6">
        <v>1129</v>
      </c>
      <c r="G883" s="6">
        <v>77</v>
      </c>
      <c r="H883" s="6">
        <v>812</v>
      </c>
      <c r="I883" s="6">
        <v>0.4</v>
      </c>
      <c r="J883" s="6">
        <v>235</v>
      </c>
      <c r="K883" s="6">
        <v>8</v>
      </c>
      <c r="L883" s="6">
        <v>7177</v>
      </c>
      <c r="M883" s="6">
        <v>367</v>
      </c>
      <c r="N883" s="6">
        <v>11085</v>
      </c>
      <c r="O883" s="6">
        <v>48031</v>
      </c>
      <c r="P883" s="6">
        <v>3658</v>
      </c>
      <c r="Q883" s="6">
        <v>26629</v>
      </c>
      <c r="R883" s="13">
        <f t="shared" si="14"/>
        <v>21920</v>
      </c>
    </row>
    <row r="884" spans="1:18" ht="15.6" x14ac:dyDescent="0.3">
      <c r="A884" s="8">
        <v>39968</v>
      </c>
      <c r="B884" s="6">
        <v>1074</v>
      </c>
      <c r="C884" s="6">
        <v>62</v>
      </c>
      <c r="D884" s="6">
        <v>462</v>
      </c>
      <c r="E884" s="6">
        <v>0</v>
      </c>
      <c r="F884" s="6">
        <v>801</v>
      </c>
      <c r="G884" s="6">
        <v>5</v>
      </c>
      <c r="H884" s="6">
        <v>888</v>
      </c>
      <c r="I884" s="6">
        <v>9</v>
      </c>
      <c r="J884" s="6">
        <v>186</v>
      </c>
      <c r="K884" s="6">
        <v>0</v>
      </c>
      <c r="L884" s="6">
        <v>3410</v>
      </c>
      <c r="M884" s="6">
        <v>77</v>
      </c>
      <c r="N884" s="6">
        <v>9475</v>
      </c>
      <c r="O884" s="6">
        <v>32147</v>
      </c>
      <c r="P884" s="6">
        <v>4081</v>
      </c>
      <c r="Q884" s="6">
        <v>29595</v>
      </c>
      <c r="R884" s="13">
        <f t="shared" si="14"/>
        <v>16966</v>
      </c>
    </row>
    <row r="885" spans="1:18" ht="15.6" x14ac:dyDescent="0.3">
      <c r="A885" s="8">
        <v>39611</v>
      </c>
      <c r="B885" s="6">
        <v>3481</v>
      </c>
      <c r="C885" s="6">
        <v>496</v>
      </c>
      <c r="D885" s="6">
        <v>1577</v>
      </c>
      <c r="E885" s="6">
        <v>97</v>
      </c>
      <c r="F885" s="6">
        <v>1194</v>
      </c>
      <c r="G885" s="6">
        <v>101</v>
      </c>
      <c r="H885" s="6">
        <v>855</v>
      </c>
      <c r="I885" s="6">
        <v>36</v>
      </c>
      <c r="J885" s="6">
        <v>235</v>
      </c>
      <c r="K885" s="6">
        <v>11</v>
      </c>
      <c r="L885" s="6">
        <v>7342</v>
      </c>
      <c r="M885" s="6">
        <v>741</v>
      </c>
      <c r="N885" s="6">
        <v>10341</v>
      </c>
      <c r="O885" s="6">
        <v>49113</v>
      </c>
      <c r="P885" s="6">
        <v>3473</v>
      </c>
      <c r="Q885" s="6">
        <v>26985</v>
      </c>
      <c r="R885" s="13">
        <f t="shared" si="14"/>
        <v>21156</v>
      </c>
    </row>
    <row r="886" spans="1:18" ht="15.6" x14ac:dyDescent="0.3">
      <c r="A886" s="8">
        <v>39975</v>
      </c>
      <c r="B886" s="6">
        <v>1016</v>
      </c>
      <c r="C886" s="6">
        <v>206</v>
      </c>
      <c r="D886" s="6">
        <v>504</v>
      </c>
      <c r="E886" s="6">
        <v>24</v>
      </c>
      <c r="F886" s="6">
        <v>763</v>
      </c>
      <c r="G886" s="6">
        <v>123</v>
      </c>
      <c r="H886" s="6">
        <v>807</v>
      </c>
      <c r="I886" s="6">
        <v>110</v>
      </c>
      <c r="J886" s="6">
        <v>196</v>
      </c>
      <c r="K886" s="6">
        <v>7</v>
      </c>
      <c r="L886" s="6">
        <v>3286</v>
      </c>
      <c r="M886" s="6">
        <v>468</v>
      </c>
      <c r="N886" s="6">
        <v>9424</v>
      </c>
      <c r="O886" s="6">
        <v>32965</v>
      </c>
      <c r="P886" s="6">
        <v>3877</v>
      </c>
      <c r="Q886" s="6">
        <v>29944</v>
      </c>
      <c r="R886" s="13">
        <f t="shared" si="14"/>
        <v>16587</v>
      </c>
    </row>
    <row r="887" spans="1:18" ht="15.6" x14ac:dyDescent="0.3">
      <c r="A887" s="8">
        <v>39618</v>
      </c>
      <c r="B887" s="6">
        <v>3379</v>
      </c>
      <c r="C887" s="6">
        <v>745</v>
      </c>
      <c r="D887" s="6">
        <v>1593</v>
      </c>
      <c r="E887" s="6">
        <v>232</v>
      </c>
      <c r="F887" s="6">
        <v>1261</v>
      </c>
      <c r="G887" s="6">
        <v>186</v>
      </c>
      <c r="H887" s="6">
        <v>867</v>
      </c>
      <c r="I887" s="6">
        <v>69</v>
      </c>
      <c r="J887" s="6">
        <v>236</v>
      </c>
      <c r="K887" s="6">
        <v>12</v>
      </c>
      <c r="L887" s="6">
        <v>7336</v>
      </c>
      <c r="M887" s="6">
        <v>1245</v>
      </c>
      <c r="N887" s="6">
        <v>9588</v>
      </c>
      <c r="O887" s="6">
        <v>50097</v>
      </c>
      <c r="P887" s="6">
        <v>2877</v>
      </c>
      <c r="Q887" s="6">
        <v>27313</v>
      </c>
      <c r="R887" s="13">
        <f t="shared" si="14"/>
        <v>19801</v>
      </c>
    </row>
    <row r="888" spans="1:18" ht="15.6" x14ac:dyDescent="0.3">
      <c r="A888" s="8">
        <v>39982</v>
      </c>
      <c r="B888" s="6">
        <v>1041</v>
      </c>
      <c r="C888" s="6">
        <v>329</v>
      </c>
      <c r="D888" s="6">
        <v>534</v>
      </c>
      <c r="E888" s="6">
        <v>57</v>
      </c>
      <c r="F888" s="6">
        <v>751</v>
      </c>
      <c r="G888" s="6">
        <v>212</v>
      </c>
      <c r="H888" s="6">
        <v>809</v>
      </c>
      <c r="I888" s="6">
        <v>187</v>
      </c>
      <c r="J888" s="6">
        <v>196</v>
      </c>
      <c r="K888" s="6">
        <v>7</v>
      </c>
      <c r="L888" s="6">
        <v>3331</v>
      </c>
      <c r="M888" s="6">
        <v>792</v>
      </c>
      <c r="N888" s="6">
        <v>9072</v>
      </c>
      <c r="O888" s="6">
        <v>34003</v>
      </c>
      <c r="P888" s="6">
        <v>3527</v>
      </c>
      <c r="Q888" s="6">
        <v>30322</v>
      </c>
      <c r="R888" s="13">
        <f t="shared" si="14"/>
        <v>15930</v>
      </c>
    </row>
    <row r="889" spans="1:18" ht="15.6" x14ac:dyDescent="0.3">
      <c r="A889" s="8">
        <v>39625</v>
      </c>
      <c r="B889" s="6">
        <v>3519.7</v>
      </c>
      <c r="C889" s="6">
        <v>974.8</v>
      </c>
      <c r="D889" s="6">
        <v>1548.3</v>
      </c>
      <c r="E889" s="6">
        <v>387.1</v>
      </c>
      <c r="F889" s="6">
        <v>1345</v>
      </c>
      <c r="G889" s="6">
        <v>233.5</v>
      </c>
      <c r="H889" s="6">
        <v>917.9</v>
      </c>
      <c r="I889" s="6">
        <v>72.5</v>
      </c>
      <c r="J889" s="6">
        <v>236.5</v>
      </c>
      <c r="K889" s="6">
        <v>13.4</v>
      </c>
      <c r="L889" s="6">
        <v>7567.4</v>
      </c>
      <c r="M889" s="6">
        <v>1681.2</v>
      </c>
      <c r="N889" s="6">
        <v>8724.4</v>
      </c>
      <c r="O889" s="6">
        <v>51286.1</v>
      </c>
      <c r="P889" s="6">
        <v>2186.9</v>
      </c>
      <c r="Q889" s="6">
        <v>27868.5</v>
      </c>
      <c r="R889" s="13">
        <f t="shared" si="14"/>
        <v>18478.699999999997</v>
      </c>
    </row>
    <row r="890" spans="1:18" ht="15.6" x14ac:dyDescent="0.3">
      <c r="A890" s="8">
        <v>39989</v>
      </c>
      <c r="B890" s="6">
        <v>1064.5999999999999</v>
      </c>
      <c r="C890" s="6">
        <v>418.7</v>
      </c>
      <c r="D890" s="6">
        <v>510.1</v>
      </c>
      <c r="E890" s="6">
        <v>112</v>
      </c>
      <c r="F890" s="6">
        <v>741.1</v>
      </c>
      <c r="G890" s="6">
        <v>274.7</v>
      </c>
      <c r="H890" s="6">
        <v>714.7</v>
      </c>
      <c r="I890" s="6">
        <v>306.5</v>
      </c>
      <c r="J890" s="6">
        <v>175.5</v>
      </c>
      <c r="K890" s="6">
        <v>47</v>
      </c>
      <c r="L890" s="6">
        <v>3206.1</v>
      </c>
      <c r="M890" s="6">
        <v>1158.9000000000001</v>
      </c>
      <c r="N890" s="6">
        <v>9485</v>
      </c>
      <c r="O890" s="6">
        <v>34746.199999999997</v>
      </c>
      <c r="P890" s="6">
        <v>3333.2</v>
      </c>
      <c r="Q890" s="6">
        <v>30709.200000000001</v>
      </c>
      <c r="R890" s="13">
        <f t="shared" si="14"/>
        <v>16024.300000000001</v>
      </c>
    </row>
    <row r="891" spans="1:18" ht="15.6" x14ac:dyDescent="0.3">
      <c r="A891" s="75">
        <v>39632</v>
      </c>
      <c r="B891" s="74">
        <v>3542</v>
      </c>
      <c r="C891" s="74">
        <v>1221</v>
      </c>
      <c r="D891" s="74">
        <v>1521</v>
      </c>
      <c r="E891" s="74">
        <v>615</v>
      </c>
      <c r="F891" s="74">
        <v>1393</v>
      </c>
      <c r="G891" s="74">
        <v>301</v>
      </c>
      <c r="H891" s="74">
        <v>920</v>
      </c>
      <c r="I891" s="74">
        <v>103</v>
      </c>
      <c r="J891" s="74">
        <v>237</v>
      </c>
      <c r="K891" s="74">
        <v>13.4</v>
      </c>
      <c r="L891" s="74">
        <v>7612</v>
      </c>
      <c r="M891" s="74">
        <v>2253</v>
      </c>
      <c r="N891" s="74">
        <v>8131</v>
      </c>
      <c r="O891" s="74">
        <v>52217</v>
      </c>
      <c r="P891" s="74">
        <v>2550</v>
      </c>
      <c r="Q891" s="74">
        <v>28172</v>
      </c>
      <c r="R891" s="13">
        <f t="shared" si="14"/>
        <v>18293</v>
      </c>
    </row>
    <row r="892" spans="1:18" ht="15.6" x14ac:dyDescent="0.3">
      <c r="A892" s="75">
        <v>39996</v>
      </c>
      <c r="B892" s="74">
        <v>1093</v>
      </c>
      <c r="C892" s="74">
        <v>524</v>
      </c>
      <c r="D892" s="74">
        <v>462</v>
      </c>
      <c r="E892" s="74">
        <v>193</v>
      </c>
      <c r="F892" s="74">
        <v>896</v>
      </c>
      <c r="G892" s="74">
        <v>338</v>
      </c>
      <c r="H892" s="74">
        <v>785</v>
      </c>
      <c r="I892" s="74">
        <v>419</v>
      </c>
      <c r="J892" s="74">
        <v>185</v>
      </c>
      <c r="K892" s="74">
        <v>54</v>
      </c>
      <c r="L892" s="74">
        <v>3422</v>
      </c>
      <c r="M892" s="74">
        <v>1527</v>
      </c>
      <c r="N892" s="74">
        <v>9266</v>
      </c>
      <c r="O892" s="74">
        <v>35714</v>
      </c>
      <c r="P892" s="74">
        <v>3202</v>
      </c>
      <c r="Q892" s="74">
        <v>31127</v>
      </c>
      <c r="R892" s="13">
        <f t="shared" si="14"/>
        <v>15890</v>
      </c>
    </row>
    <row r="893" spans="1:18" ht="15.6" x14ac:dyDescent="0.3">
      <c r="A893" s="73">
        <v>39639</v>
      </c>
      <c r="B893" s="72">
        <v>3529</v>
      </c>
      <c r="C893" s="72">
        <v>1582</v>
      </c>
      <c r="D893" s="72">
        <v>1520</v>
      </c>
      <c r="E893" s="72">
        <v>815</v>
      </c>
      <c r="F893" s="72">
        <v>1414</v>
      </c>
      <c r="G893" s="72">
        <v>366</v>
      </c>
      <c r="H893" s="72">
        <v>1017</v>
      </c>
      <c r="I893" s="72">
        <v>123</v>
      </c>
      <c r="J893" s="72">
        <v>237</v>
      </c>
      <c r="K893" s="72">
        <v>13.4</v>
      </c>
      <c r="L893" s="72">
        <v>7716</v>
      </c>
      <c r="M893" s="72">
        <v>2898</v>
      </c>
      <c r="N893" s="72">
        <v>7811</v>
      </c>
      <c r="O893" s="72">
        <v>52906</v>
      </c>
      <c r="P893" s="72">
        <v>2360</v>
      </c>
      <c r="Q893" s="72">
        <v>28425</v>
      </c>
      <c r="R893" s="13">
        <f t="shared" si="14"/>
        <v>17887</v>
      </c>
    </row>
    <row r="894" spans="1:18" ht="15.6" x14ac:dyDescent="0.3">
      <c r="A894" s="73">
        <v>40003</v>
      </c>
      <c r="B894" s="72">
        <v>1326</v>
      </c>
      <c r="C894" s="72">
        <v>623</v>
      </c>
      <c r="D894" s="72">
        <v>518</v>
      </c>
      <c r="E894" s="72">
        <v>207</v>
      </c>
      <c r="F894" s="72">
        <v>878</v>
      </c>
      <c r="G894" s="72">
        <v>372</v>
      </c>
      <c r="H894" s="72">
        <v>772</v>
      </c>
      <c r="I894" s="72">
        <v>436</v>
      </c>
      <c r="J894" s="72">
        <v>185</v>
      </c>
      <c r="K894" s="72">
        <v>54</v>
      </c>
      <c r="L894" s="72">
        <v>3680</v>
      </c>
      <c r="M894" s="72">
        <v>1691</v>
      </c>
      <c r="N894" s="72">
        <v>8996</v>
      </c>
      <c r="O894" s="72">
        <v>36684</v>
      </c>
      <c r="P894" s="72">
        <v>2947</v>
      </c>
      <c r="Q894" s="72">
        <v>31517</v>
      </c>
      <c r="R894" s="13">
        <f t="shared" si="14"/>
        <v>15623</v>
      </c>
    </row>
    <row r="895" spans="1:18" ht="15.6" x14ac:dyDescent="0.3">
      <c r="A895" s="73">
        <v>39646</v>
      </c>
      <c r="B895" s="72">
        <v>3378</v>
      </c>
      <c r="C895" s="72">
        <v>1939</v>
      </c>
      <c r="D895" s="72">
        <v>1333</v>
      </c>
      <c r="E895" s="72">
        <v>1228</v>
      </c>
      <c r="F895" s="72">
        <v>1475</v>
      </c>
      <c r="G895" s="72">
        <v>403</v>
      </c>
      <c r="H895" s="72">
        <v>1094</v>
      </c>
      <c r="I895" s="72">
        <v>123</v>
      </c>
      <c r="J895" s="72">
        <v>212</v>
      </c>
      <c r="K895" s="72">
        <v>41</v>
      </c>
      <c r="L895" s="72">
        <v>7491</v>
      </c>
      <c r="M895" s="72">
        <v>3733</v>
      </c>
      <c r="N895" s="72">
        <v>7388</v>
      </c>
      <c r="O895" s="72">
        <v>53653</v>
      </c>
      <c r="P895" s="72">
        <v>2343</v>
      </c>
      <c r="Q895" s="72">
        <v>28625</v>
      </c>
      <c r="R895" s="13">
        <f t="shared" si="14"/>
        <v>17222</v>
      </c>
    </row>
    <row r="896" spans="1:18" ht="15.6" x14ac:dyDescent="0.3">
      <c r="A896" s="73">
        <v>40010</v>
      </c>
      <c r="B896" s="72">
        <v>1308</v>
      </c>
      <c r="C896" s="72">
        <v>819</v>
      </c>
      <c r="D896" s="72">
        <v>538</v>
      </c>
      <c r="E896" s="72">
        <v>267</v>
      </c>
      <c r="F896" s="72">
        <v>851</v>
      </c>
      <c r="G896" s="72">
        <v>450</v>
      </c>
      <c r="H896" s="72">
        <v>705</v>
      </c>
      <c r="I896" s="72">
        <v>538</v>
      </c>
      <c r="J896" s="72">
        <v>183</v>
      </c>
      <c r="K896" s="72">
        <v>55</v>
      </c>
      <c r="L896" s="72">
        <v>3586</v>
      </c>
      <c r="M896" s="72">
        <v>2128</v>
      </c>
      <c r="N896" s="72">
        <v>8833</v>
      </c>
      <c r="O896" s="72">
        <v>37605</v>
      </c>
      <c r="P896" s="72">
        <v>2984</v>
      </c>
      <c r="Q896" s="72">
        <v>31800</v>
      </c>
      <c r="R896" s="13">
        <f t="shared" si="14"/>
        <v>15403</v>
      </c>
    </row>
    <row r="897" spans="1:18" ht="15.6" x14ac:dyDescent="0.3">
      <c r="A897" s="73">
        <v>39653</v>
      </c>
      <c r="B897" s="72">
        <v>3439</v>
      </c>
      <c r="C897" s="72">
        <v>2258</v>
      </c>
      <c r="D897" s="72">
        <v>1393</v>
      </c>
      <c r="E897" s="72">
        <v>1402</v>
      </c>
      <c r="F897" s="72">
        <v>1509</v>
      </c>
      <c r="G897" s="72">
        <v>448</v>
      </c>
      <c r="H897" s="72">
        <v>1087</v>
      </c>
      <c r="I897" s="72">
        <v>156</v>
      </c>
      <c r="J897" s="72">
        <v>212</v>
      </c>
      <c r="K897" s="72">
        <v>47</v>
      </c>
      <c r="L897" s="72">
        <v>7640</v>
      </c>
      <c r="M897" s="72">
        <v>4311</v>
      </c>
      <c r="N897" s="72">
        <v>6216</v>
      </c>
      <c r="O897" s="72">
        <v>54888</v>
      </c>
      <c r="P897" s="72">
        <v>2233</v>
      </c>
      <c r="Q897" s="72">
        <v>28625</v>
      </c>
      <c r="R897" s="13">
        <f t="shared" si="14"/>
        <v>16089</v>
      </c>
    </row>
    <row r="898" spans="1:18" ht="15.6" x14ac:dyDescent="0.3">
      <c r="A898" s="73">
        <v>40017</v>
      </c>
      <c r="B898" s="72">
        <v>1326</v>
      </c>
      <c r="C898" s="72">
        <v>946</v>
      </c>
      <c r="D898" s="72">
        <v>598</v>
      </c>
      <c r="E898" s="72">
        <v>372</v>
      </c>
      <c r="F898" s="72">
        <v>929</v>
      </c>
      <c r="G898" s="72">
        <v>494</v>
      </c>
      <c r="H898" s="72">
        <v>787</v>
      </c>
      <c r="I898" s="72">
        <v>565</v>
      </c>
      <c r="J898" s="72">
        <v>213</v>
      </c>
      <c r="K898" s="72">
        <v>61</v>
      </c>
      <c r="L898" s="72">
        <v>3853</v>
      </c>
      <c r="M898" s="72">
        <v>2436</v>
      </c>
      <c r="N898" s="72">
        <v>7837</v>
      </c>
      <c r="O898" s="72">
        <v>39086</v>
      </c>
      <c r="P898" s="72">
        <v>2887</v>
      </c>
      <c r="Q898" s="72">
        <v>32142</v>
      </c>
      <c r="R898" s="13">
        <f t="shared" si="14"/>
        <v>14577</v>
      </c>
    </row>
    <row r="899" spans="1:18" ht="15.6" x14ac:dyDescent="0.3">
      <c r="A899" s="73">
        <v>39660</v>
      </c>
      <c r="B899" s="72">
        <v>3433</v>
      </c>
      <c r="C899" s="72">
        <v>2765</v>
      </c>
      <c r="D899" s="72">
        <v>1339</v>
      </c>
      <c r="E899" s="72">
        <v>1549</v>
      </c>
      <c r="F899" s="72">
        <v>1467</v>
      </c>
      <c r="G899" s="72">
        <v>548</v>
      </c>
      <c r="H899" s="72">
        <v>1071</v>
      </c>
      <c r="I899" s="72">
        <v>197</v>
      </c>
      <c r="J899" s="72">
        <v>212</v>
      </c>
      <c r="K899" s="72">
        <v>54</v>
      </c>
      <c r="L899" s="72">
        <v>7522</v>
      </c>
      <c r="M899" s="72">
        <v>5112</v>
      </c>
      <c r="N899" s="72">
        <v>5677</v>
      </c>
      <c r="O899" s="72">
        <v>55764</v>
      </c>
      <c r="P899" s="72">
        <v>2223</v>
      </c>
      <c r="Q899" s="72">
        <v>29391</v>
      </c>
      <c r="R899" s="13">
        <f t="shared" si="14"/>
        <v>15422</v>
      </c>
    </row>
    <row r="900" spans="1:18" ht="15.6" x14ac:dyDescent="0.3">
      <c r="A900" s="73">
        <v>40024</v>
      </c>
      <c r="B900" s="72">
        <v>1364</v>
      </c>
      <c r="C900" s="72">
        <v>1136</v>
      </c>
      <c r="D900" s="72">
        <v>569</v>
      </c>
      <c r="E900" s="72">
        <v>498</v>
      </c>
      <c r="F900" s="72">
        <v>944</v>
      </c>
      <c r="G900" s="72">
        <v>546</v>
      </c>
      <c r="H900" s="72">
        <v>898</v>
      </c>
      <c r="I900" s="72">
        <v>583</v>
      </c>
      <c r="J900" s="72">
        <v>241</v>
      </c>
      <c r="K900" s="72">
        <v>64</v>
      </c>
      <c r="L900" s="72">
        <v>4016</v>
      </c>
      <c r="M900" s="72">
        <v>2826</v>
      </c>
      <c r="N900" s="72">
        <v>7070</v>
      </c>
      <c r="O900" s="72">
        <v>40249</v>
      </c>
      <c r="P900" s="72">
        <v>3164</v>
      </c>
      <c r="Q900" s="72">
        <v>32360</v>
      </c>
      <c r="R900" s="13">
        <f t="shared" si="14"/>
        <v>14250</v>
      </c>
    </row>
    <row r="901" spans="1:18" ht="15.6" x14ac:dyDescent="0.3">
      <c r="A901" s="73">
        <v>39667</v>
      </c>
      <c r="B901" s="72">
        <v>3328</v>
      </c>
      <c r="C901" s="72">
        <v>3140</v>
      </c>
      <c r="D901" s="72">
        <v>1251</v>
      </c>
      <c r="E901" s="72">
        <v>1777</v>
      </c>
      <c r="F901" s="72">
        <v>1579</v>
      </c>
      <c r="G901" s="72">
        <v>646</v>
      </c>
      <c r="H901" s="72">
        <v>1023</v>
      </c>
      <c r="I901" s="72">
        <v>272</v>
      </c>
      <c r="J901" s="72">
        <v>179</v>
      </c>
      <c r="K901" s="72">
        <v>91</v>
      </c>
      <c r="L901" s="72">
        <v>7359</v>
      </c>
      <c r="M901" s="72">
        <v>5925</v>
      </c>
      <c r="N901" s="72">
        <v>5124</v>
      </c>
      <c r="O901" s="72">
        <v>56703</v>
      </c>
      <c r="P901" s="72">
        <v>1889</v>
      </c>
      <c r="Q901" s="72">
        <v>29676</v>
      </c>
      <c r="R901" s="13">
        <f t="shared" si="14"/>
        <v>14372</v>
      </c>
    </row>
    <row r="902" spans="1:18" ht="15.6" x14ac:dyDescent="0.3">
      <c r="A902" s="73">
        <v>40031</v>
      </c>
      <c r="B902" s="72">
        <v>1328</v>
      </c>
      <c r="C902" s="72">
        <v>1282</v>
      </c>
      <c r="D902" s="72">
        <v>634</v>
      </c>
      <c r="E902" s="72">
        <v>523</v>
      </c>
      <c r="F902" s="72">
        <v>945</v>
      </c>
      <c r="G902" s="72">
        <v>652</v>
      </c>
      <c r="H902" s="72">
        <v>985</v>
      </c>
      <c r="I902" s="72">
        <v>653</v>
      </c>
      <c r="J902" s="72">
        <v>229</v>
      </c>
      <c r="K902" s="72">
        <v>96</v>
      </c>
      <c r="L902" s="72">
        <v>4115</v>
      </c>
      <c r="M902" s="72">
        <v>3206</v>
      </c>
      <c r="N902" s="72">
        <v>6654</v>
      </c>
      <c r="O902" s="72">
        <v>41206</v>
      </c>
      <c r="P902" s="72">
        <v>3153</v>
      </c>
      <c r="Q902" s="72">
        <v>32630</v>
      </c>
      <c r="R902" s="13">
        <f t="shared" si="14"/>
        <v>13922</v>
      </c>
    </row>
    <row r="903" spans="1:18" ht="15.6" x14ac:dyDescent="0.3">
      <c r="A903" s="73">
        <v>39674</v>
      </c>
      <c r="B903" s="72">
        <v>3350</v>
      </c>
      <c r="C903" s="72">
        <v>3834</v>
      </c>
      <c r="D903" s="72">
        <v>1180</v>
      </c>
      <c r="E903" s="72">
        <v>1929</v>
      </c>
      <c r="F903" s="72">
        <v>1638</v>
      </c>
      <c r="G903" s="72">
        <v>680</v>
      </c>
      <c r="H903" s="72">
        <v>953</v>
      </c>
      <c r="I903" s="72">
        <v>364</v>
      </c>
      <c r="J903" s="72">
        <v>149</v>
      </c>
      <c r="K903" s="72">
        <v>124</v>
      </c>
      <c r="L903" s="72">
        <v>7270</v>
      </c>
      <c r="M903" s="72">
        <v>6930</v>
      </c>
      <c r="N903" s="72">
        <v>4230</v>
      </c>
      <c r="O903" s="72">
        <v>57794</v>
      </c>
      <c r="P903" s="72">
        <v>1642</v>
      </c>
      <c r="Q903" s="72">
        <v>29841</v>
      </c>
      <c r="R903" s="13">
        <f t="shared" si="14"/>
        <v>13142</v>
      </c>
    </row>
    <row r="904" spans="1:18" ht="15.6" x14ac:dyDescent="0.3">
      <c r="A904" s="73">
        <v>40038</v>
      </c>
      <c r="B904" s="72">
        <v>1329</v>
      </c>
      <c r="C904" s="72">
        <v>1414</v>
      </c>
      <c r="D904" s="72">
        <v>625</v>
      </c>
      <c r="E904" s="72">
        <v>584</v>
      </c>
      <c r="F904" s="72">
        <v>930</v>
      </c>
      <c r="G904" s="72">
        <v>763</v>
      </c>
      <c r="H904" s="72">
        <v>983</v>
      </c>
      <c r="I904" s="72">
        <v>702</v>
      </c>
      <c r="J904" s="72">
        <v>233</v>
      </c>
      <c r="K904" s="72">
        <v>118</v>
      </c>
      <c r="L904" s="72">
        <v>4099</v>
      </c>
      <c r="M904" s="72">
        <v>3581</v>
      </c>
      <c r="N904" s="72">
        <v>6107</v>
      </c>
      <c r="O904" s="72">
        <v>42330</v>
      </c>
      <c r="P904" s="72">
        <v>3273</v>
      </c>
      <c r="Q904" s="72">
        <v>32786</v>
      </c>
      <c r="R904" s="13">
        <f t="shared" si="14"/>
        <v>13479</v>
      </c>
    </row>
    <row r="905" spans="1:18" ht="15.6" x14ac:dyDescent="0.3">
      <c r="A905" s="73">
        <v>39681</v>
      </c>
      <c r="B905" s="72">
        <v>3236</v>
      </c>
      <c r="C905" s="72">
        <v>4143</v>
      </c>
      <c r="D905" s="72">
        <v>1083</v>
      </c>
      <c r="E905" s="72">
        <v>2097</v>
      </c>
      <c r="F905" s="72">
        <v>1546</v>
      </c>
      <c r="G905" s="72">
        <v>790</v>
      </c>
      <c r="H905" s="72">
        <v>905</v>
      </c>
      <c r="I905" s="72">
        <v>473</v>
      </c>
      <c r="J905" s="72">
        <v>149</v>
      </c>
      <c r="K905" s="72">
        <v>146</v>
      </c>
      <c r="L905" s="72">
        <v>6919</v>
      </c>
      <c r="M905" s="72">
        <v>7649</v>
      </c>
      <c r="N905" s="72">
        <v>3712</v>
      </c>
      <c r="O905" s="72">
        <v>58615</v>
      </c>
      <c r="P905" s="72">
        <v>1225</v>
      </c>
      <c r="Q905" s="72">
        <v>30065</v>
      </c>
      <c r="R905" s="13">
        <f t="shared" si="14"/>
        <v>11856</v>
      </c>
    </row>
    <row r="906" spans="1:18" ht="15.6" x14ac:dyDescent="0.3">
      <c r="A906" s="73">
        <v>40045</v>
      </c>
      <c r="B906" s="72">
        <v>1402</v>
      </c>
      <c r="C906" s="72">
        <v>1597</v>
      </c>
      <c r="D906" s="72">
        <v>729</v>
      </c>
      <c r="E906" s="72">
        <v>628</v>
      </c>
      <c r="F906" s="72">
        <v>959</v>
      </c>
      <c r="G906" s="72">
        <v>888</v>
      </c>
      <c r="H906" s="72">
        <v>969</v>
      </c>
      <c r="I906" s="72">
        <v>798</v>
      </c>
      <c r="J906" s="72">
        <v>243</v>
      </c>
      <c r="K906" s="72">
        <v>120</v>
      </c>
      <c r="L906" s="72">
        <v>4302</v>
      </c>
      <c r="M906" s="72">
        <v>4031</v>
      </c>
      <c r="N906" s="72">
        <v>5098</v>
      </c>
      <c r="O906" s="72">
        <v>43605</v>
      </c>
      <c r="P906" s="72">
        <v>3049</v>
      </c>
      <c r="Q906" s="72">
        <v>33097</v>
      </c>
      <c r="R906" s="13">
        <f t="shared" si="14"/>
        <v>12449</v>
      </c>
    </row>
    <row r="907" spans="1:18" ht="15.6" x14ac:dyDescent="0.3">
      <c r="A907" s="73">
        <v>39688</v>
      </c>
      <c r="B907" s="72">
        <v>2880</v>
      </c>
      <c r="C907" s="72">
        <v>4577</v>
      </c>
      <c r="D907" s="72">
        <v>1031</v>
      </c>
      <c r="E907" s="72">
        <v>2246</v>
      </c>
      <c r="F907" s="72">
        <v>1647</v>
      </c>
      <c r="G907" s="72">
        <v>895</v>
      </c>
      <c r="H907" s="72">
        <v>796</v>
      </c>
      <c r="I907" s="72">
        <v>622</v>
      </c>
      <c r="J907" s="72">
        <v>149</v>
      </c>
      <c r="K907" s="72">
        <v>160</v>
      </c>
      <c r="L907" s="72">
        <v>6504</v>
      </c>
      <c r="M907" s="72">
        <v>8500</v>
      </c>
      <c r="N907" s="72">
        <v>2861</v>
      </c>
      <c r="O907" s="72">
        <v>59666</v>
      </c>
      <c r="P907" s="72">
        <v>923</v>
      </c>
      <c r="Q907" s="72">
        <v>30411</v>
      </c>
      <c r="R907" s="13">
        <f t="shared" si="14"/>
        <v>10288</v>
      </c>
    </row>
    <row r="908" spans="1:18" ht="15.6" x14ac:dyDescent="0.3">
      <c r="A908" s="73">
        <v>40052</v>
      </c>
      <c r="B908" s="72">
        <v>1271</v>
      </c>
      <c r="C908" s="72">
        <v>1802</v>
      </c>
      <c r="D908" s="72">
        <v>813</v>
      </c>
      <c r="E908" s="72">
        <v>739</v>
      </c>
      <c r="F908" s="72">
        <v>954</v>
      </c>
      <c r="G908" s="72">
        <v>962</v>
      </c>
      <c r="H908" s="72">
        <v>963</v>
      </c>
      <c r="I908" s="72">
        <v>836</v>
      </c>
      <c r="J908" s="72">
        <v>270</v>
      </c>
      <c r="K908" s="72">
        <v>128</v>
      </c>
      <c r="L908" s="72">
        <v>4272</v>
      </c>
      <c r="M908" s="72">
        <v>4466</v>
      </c>
      <c r="N908" s="72">
        <v>4398</v>
      </c>
      <c r="O908" s="72">
        <v>44650</v>
      </c>
      <c r="P908" s="72">
        <v>2382</v>
      </c>
      <c r="Q908" s="72">
        <v>33705</v>
      </c>
      <c r="R908" s="13">
        <f t="shared" si="14"/>
        <v>11052</v>
      </c>
    </row>
    <row r="909" spans="1:18" ht="15.6" x14ac:dyDescent="0.3">
      <c r="A909" s="73">
        <v>39695</v>
      </c>
      <c r="B909" s="72">
        <v>2663</v>
      </c>
      <c r="C909" s="72">
        <v>4934</v>
      </c>
      <c r="D909" s="72">
        <v>1088</v>
      </c>
      <c r="E909" s="72">
        <v>2307</v>
      </c>
      <c r="F909" s="72">
        <v>1635</v>
      </c>
      <c r="G909" s="72">
        <v>1069</v>
      </c>
      <c r="H909" s="72">
        <v>738</v>
      </c>
      <c r="I909" s="72">
        <v>718</v>
      </c>
      <c r="J909" s="72">
        <v>149</v>
      </c>
      <c r="K909" s="72">
        <v>160</v>
      </c>
      <c r="L909" s="72">
        <v>6273</v>
      </c>
      <c r="M909" s="72">
        <v>9188</v>
      </c>
      <c r="N909" s="72">
        <v>11884</v>
      </c>
      <c r="O909" s="72">
        <v>199</v>
      </c>
      <c r="P909" s="72">
        <v>8913</v>
      </c>
      <c r="Q909" s="72">
        <v>33</v>
      </c>
      <c r="R909" s="13">
        <f t="shared" ref="R909:R922" si="15">P909+N909+L909</f>
        <v>27070</v>
      </c>
    </row>
    <row r="910" spans="1:18" ht="15.6" x14ac:dyDescent="0.3">
      <c r="A910" s="73">
        <v>40059</v>
      </c>
      <c r="B910" s="72">
        <v>1282</v>
      </c>
      <c r="C910" s="72">
        <v>1935</v>
      </c>
      <c r="D910" s="72">
        <v>870</v>
      </c>
      <c r="E910" s="72">
        <v>773</v>
      </c>
      <c r="F910" s="72">
        <v>981</v>
      </c>
      <c r="G910" s="72">
        <v>1047</v>
      </c>
      <c r="H910" s="72">
        <v>962</v>
      </c>
      <c r="I910" s="72">
        <v>970</v>
      </c>
      <c r="J910" s="72">
        <v>275</v>
      </c>
      <c r="K910" s="72">
        <v>195</v>
      </c>
      <c r="L910" s="72">
        <v>4371</v>
      </c>
      <c r="M910" s="72">
        <v>4919</v>
      </c>
      <c r="N910" s="72">
        <v>12131</v>
      </c>
      <c r="O910" s="72">
        <v>537</v>
      </c>
      <c r="P910" s="72">
        <v>16947</v>
      </c>
      <c r="Q910" s="72">
        <v>194</v>
      </c>
      <c r="R910" s="13">
        <f t="shared" si="15"/>
        <v>33449</v>
      </c>
    </row>
    <row r="911" spans="1:18" ht="15.6" x14ac:dyDescent="0.3">
      <c r="A911" s="73">
        <v>39702</v>
      </c>
      <c r="B911" s="72">
        <v>2728</v>
      </c>
      <c r="C911" s="72">
        <v>5171</v>
      </c>
      <c r="D911" s="72">
        <v>1063</v>
      </c>
      <c r="E911" s="72">
        <v>2422</v>
      </c>
      <c r="F911" s="72">
        <v>1640</v>
      </c>
      <c r="G911" s="72">
        <v>1211</v>
      </c>
      <c r="H911" s="72">
        <v>813</v>
      </c>
      <c r="I911" s="72">
        <v>759</v>
      </c>
      <c r="J911" s="72">
        <v>149</v>
      </c>
      <c r="K911" s="72">
        <v>162</v>
      </c>
      <c r="L911" s="72">
        <v>6394</v>
      </c>
      <c r="M911" s="72">
        <v>9725</v>
      </c>
      <c r="N911" s="72">
        <v>11346</v>
      </c>
      <c r="O911" s="72">
        <v>1062</v>
      </c>
      <c r="P911" s="72">
        <v>9103</v>
      </c>
      <c r="Q911" s="72">
        <v>255</v>
      </c>
      <c r="R911" s="13">
        <f t="shared" si="15"/>
        <v>26843</v>
      </c>
    </row>
    <row r="912" spans="1:18" ht="15.6" x14ac:dyDescent="0.3">
      <c r="A912" s="73">
        <v>40066</v>
      </c>
      <c r="B912" s="72">
        <v>1284</v>
      </c>
      <c r="C912" s="72">
        <v>2121</v>
      </c>
      <c r="D912" s="72">
        <v>802</v>
      </c>
      <c r="E912" s="72">
        <v>912</v>
      </c>
      <c r="F912" s="72">
        <v>917</v>
      </c>
      <c r="G912" s="72">
        <v>1230</v>
      </c>
      <c r="H912" s="72">
        <v>930</v>
      </c>
      <c r="I912" s="72">
        <v>1043</v>
      </c>
      <c r="J912" s="72">
        <v>290</v>
      </c>
      <c r="K912" s="72">
        <v>208</v>
      </c>
      <c r="L912" s="72">
        <v>4224</v>
      </c>
      <c r="M912" s="72">
        <v>5515</v>
      </c>
      <c r="N912" s="72">
        <v>11935</v>
      </c>
      <c r="O912" s="72">
        <v>1699</v>
      </c>
      <c r="P912" s="72">
        <v>17173</v>
      </c>
      <c r="Q912" s="72">
        <v>458</v>
      </c>
      <c r="R912" s="13">
        <f t="shared" si="15"/>
        <v>33332</v>
      </c>
    </row>
    <row r="913" spans="1:18" ht="15.6" x14ac:dyDescent="0.3">
      <c r="A913" s="73">
        <v>39709</v>
      </c>
      <c r="B913" s="72">
        <v>2565</v>
      </c>
      <c r="C913" s="72">
        <v>5371</v>
      </c>
      <c r="D913" s="72">
        <v>989</v>
      </c>
      <c r="E913" s="72">
        <v>2594</v>
      </c>
      <c r="F913" s="72">
        <v>1502</v>
      </c>
      <c r="G913" s="72">
        <v>1478</v>
      </c>
      <c r="H913" s="72">
        <v>743</v>
      </c>
      <c r="I913" s="72">
        <v>851</v>
      </c>
      <c r="J913" s="72">
        <v>149</v>
      </c>
      <c r="K913" s="72">
        <v>162</v>
      </c>
      <c r="L913" s="72">
        <v>5948</v>
      </c>
      <c r="M913" s="72">
        <v>10455</v>
      </c>
      <c r="N913" s="72">
        <v>10900</v>
      </c>
      <c r="O913" s="72">
        <v>2056</v>
      </c>
      <c r="P913" s="72">
        <v>9651</v>
      </c>
      <c r="Q913" s="72">
        <v>319</v>
      </c>
      <c r="R913" s="13">
        <f t="shared" si="15"/>
        <v>26499</v>
      </c>
    </row>
    <row r="914" spans="1:18" ht="15.6" x14ac:dyDescent="0.3">
      <c r="A914" s="73">
        <v>40073</v>
      </c>
      <c r="B914" s="72">
        <v>1244</v>
      </c>
      <c r="C914" s="72">
        <v>2347</v>
      </c>
      <c r="D914" s="72">
        <v>769</v>
      </c>
      <c r="E914" s="72">
        <v>997</v>
      </c>
      <c r="F914" s="72">
        <v>892</v>
      </c>
      <c r="G914" s="72">
        <v>1392</v>
      </c>
      <c r="H914" s="72">
        <v>897</v>
      </c>
      <c r="I914" s="72">
        <v>1157</v>
      </c>
      <c r="J914" s="72">
        <v>312</v>
      </c>
      <c r="K914" s="72">
        <v>224</v>
      </c>
      <c r="L914" s="72">
        <v>4114</v>
      </c>
      <c r="M914" s="72">
        <v>6117</v>
      </c>
      <c r="N914" s="72">
        <v>11570</v>
      </c>
      <c r="O914" s="72">
        <v>2738</v>
      </c>
      <c r="P914" s="72">
        <v>18242</v>
      </c>
      <c r="Q914" s="72">
        <v>541</v>
      </c>
      <c r="R914" s="13">
        <f t="shared" si="15"/>
        <v>33926</v>
      </c>
    </row>
    <row r="915" spans="1:18" ht="15.6" x14ac:dyDescent="0.3">
      <c r="A915" s="73">
        <v>39716</v>
      </c>
      <c r="B915" s="72">
        <v>2757</v>
      </c>
      <c r="C915" s="72">
        <v>5584</v>
      </c>
      <c r="D915" s="72">
        <v>1000</v>
      </c>
      <c r="E915" s="72">
        <v>2640</v>
      </c>
      <c r="F915" s="72">
        <v>1461</v>
      </c>
      <c r="G915" s="72">
        <v>1649</v>
      </c>
      <c r="H915" s="72">
        <v>645</v>
      </c>
      <c r="I915" s="72">
        <v>1000</v>
      </c>
      <c r="J915" s="72">
        <v>104</v>
      </c>
      <c r="K915" s="72">
        <v>215</v>
      </c>
      <c r="L915" s="72">
        <v>5967</v>
      </c>
      <c r="M915" s="72">
        <v>11088</v>
      </c>
      <c r="N915" s="72">
        <v>10303</v>
      </c>
      <c r="O915" s="72">
        <v>3220</v>
      </c>
      <c r="P915" s="72">
        <v>9960</v>
      </c>
      <c r="Q915" s="72">
        <v>481</v>
      </c>
      <c r="R915" s="13">
        <f t="shared" si="15"/>
        <v>26230</v>
      </c>
    </row>
    <row r="916" spans="1:18" ht="15.6" x14ac:dyDescent="0.3">
      <c r="A916" s="73">
        <v>40080</v>
      </c>
      <c r="B916" s="72">
        <v>1189</v>
      </c>
      <c r="C916" s="72">
        <v>2523</v>
      </c>
      <c r="D916" s="72">
        <v>714</v>
      </c>
      <c r="E916" s="72">
        <v>1106</v>
      </c>
      <c r="F916" s="72">
        <v>915</v>
      </c>
      <c r="G916" s="72">
        <v>1559</v>
      </c>
      <c r="H916" s="72">
        <v>831</v>
      </c>
      <c r="I916" s="72">
        <v>1315</v>
      </c>
      <c r="J916" s="72">
        <v>372</v>
      </c>
      <c r="K916" s="72">
        <v>246</v>
      </c>
      <c r="L916" s="72">
        <v>4021</v>
      </c>
      <c r="M916" s="72">
        <v>6748</v>
      </c>
      <c r="N916" s="72">
        <v>11828</v>
      </c>
      <c r="O916" s="72">
        <v>3703</v>
      </c>
      <c r="P916" s="72">
        <v>19418</v>
      </c>
      <c r="Q916" s="72">
        <v>750</v>
      </c>
      <c r="R916" s="13">
        <f t="shared" si="15"/>
        <v>35267</v>
      </c>
    </row>
    <row r="917" spans="1:18" ht="15.6" x14ac:dyDescent="0.3">
      <c r="A917" s="73">
        <v>39723</v>
      </c>
      <c r="B917" s="72">
        <v>2408</v>
      </c>
      <c r="C917" s="72">
        <v>6046</v>
      </c>
      <c r="D917" s="72">
        <v>935</v>
      </c>
      <c r="E917" s="72">
        <v>2845</v>
      </c>
      <c r="F917" s="72">
        <v>1405</v>
      </c>
      <c r="G917" s="72">
        <v>1800</v>
      </c>
      <c r="H917" s="72">
        <v>724</v>
      </c>
      <c r="I917" s="72">
        <v>1075</v>
      </c>
      <c r="J917" s="72">
        <v>104</v>
      </c>
      <c r="K917" s="72">
        <v>215</v>
      </c>
      <c r="L917" s="72">
        <v>5586</v>
      </c>
      <c r="M917" s="72">
        <v>11981</v>
      </c>
      <c r="N917" s="72">
        <v>10435</v>
      </c>
      <c r="O917" s="72">
        <v>4046</v>
      </c>
      <c r="P917" s="72">
        <v>10164</v>
      </c>
      <c r="Q917" s="72">
        <v>880</v>
      </c>
      <c r="R917" s="13">
        <f t="shared" si="15"/>
        <v>26185</v>
      </c>
    </row>
    <row r="918" spans="1:18" ht="15.6" x14ac:dyDescent="0.3">
      <c r="A918" s="73">
        <v>40087</v>
      </c>
      <c r="B918" s="72">
        <v>1205</v>
      </c>
      <c r="C918" s="72">
        <v>2772</v>
      </c>
      <c r="D918" s="72">
        <v>643</v>
      </c>
      <c r="E918" s="72">
        <v>1205</v>
      </c>
      <c r="F918" s="72">
        <v>998</v>
      </c>
      <c r="G918" s="72">
        <v>1706</v>
      </c>
      <c r="H918" s="72">
        <v>871</v>
      </c>
      <c r="I918" s="72">
        <v>1427</v>
      </c>
      <c r="J918" s="72">
        <v>397</v>
      </c>
      <c r="K918" s="72">
        <v>303</v>
      </c>
      <c r="L918" s="72">
        <v>4113</v>
      </c>
      <c r="M918" s="72">
        <v>7414</v>
      </c>
      <c r="N918" s="72">
        <v>11206</v>
      </c>
      <c r="O918" s="72">
        <v>4847</v>
      </c>
      <c r="P918" s="72">
        <v>19528</v>
      </c>
      <c r="Q918" s="72">
        <v>1091</v>
      </c>
      <c r="R918" s="13">
        <f t="shared" si="15"/>
        <v>34847</v>
      </c>
    </row>
    <row r="919" spans="1:18" ht="15.6" x14ac:dyDescent="0.3">
      <c r="A919" s="73">
        <v>39730</v>
      </c>
      <c r="B919" s="72">
        <v>2331</v>
      </c>
      <c r="C919" s="72">
        <v>6379</v>
      </c>
      <c r="D919" s="72">
        <v>967</v>
      </c>
      <c r="E919" s="72">
        <v>2922</v>
      </c>
      <c r="F919" s="72">
        <v>1337</v>
      </c>
      <c r="G919" s="72">
        <v>2010</v>
      </c>
      <c r="H919" s="72">
        <v>659</v>
      </c>
      <c r="I919" s="72">
        <v>1107</v>
      </c>
      <c r="J919" s="72">
        <v>76</v>
      </c>
      <c r="K919" s="72">
        <v>215</v>
      </c>
      <c r="L919" s="72">
        <v>5370</v>
      </c>
      <c r="M919" s="72">
        <v>12633</v>
      </c>
      <c r="N919" s="72">
        <v>10487</v>
      </c>
      <c r="O919" s="72">
        <v>4919</v>
      </c>
      <c r="P919" s="72">
        <v>10784</v>
      </c>
      <c r="Q919" s="72">
        <v>1288</v>
      </c>
      <c r="R919" s="13">
        <f t="shared" si="15"/>
        <v>26641</v>
      </c>
    </row>
    <row r="920" spans="1:18" ht="15.6" x14ac:dyDescent="0.3">
      <c r="A920" s="73">
        <v>40094</v>
      </c>
      <c r="B920" s="72">
        <v>1100</v>
      </c>
      <c r="C920" s="72">
        <v>2981</v>
      </c>
      <c r="D920" s="72">
        <v>623</v>
      </c>
      <c r="E920" s="72">
        <v>1262</v>
      </c>
      <c r="F920" s="72">
        <v>1009</v>
      </c>
      <c r="G920" s="72">
        <v>1849</v>
      </c>
      <c r="H920" s="72">
        <v>932</v>
      </c>
      <c r="I920" s="72">
        <v>1488</v>
      </c>
      <c r="J920" s="72">
        <v>404</v>
      </c>
      <c r="K920" s="72">
        <v>357</v>
      </c>
      <c r="L920" s="72">
        <v>4069</v>
      </c>
      <c r="M920" s="72">
        <v>7938</v>
      </c>
      <c r="N920" s="72">
        <v>11167</v>
      </c>
      <c r="O920" s="72">
        <v>5517</v>
      </c>
      <c r="P920" s="72">
        <v>19577</v>
      </c>
      <c r="Q920" s="72">
        <v>1696</v>
      </c>
      <c r="R920" s="13">
        <f t="shared" si="15"/>
        <v>34813</v>
      </c>
    </row>
    <row r="921" spans="1:18" ht="15.6" x14ac:dyDescent="0.3">
      <c r="A921" s="73">
        <v>39737</v>
      </c>
      <c r="B921" s="72">
        <v>2221</v>
      </c>
      <c r="C921" s="72">
        <v>6651</v>
      </c>
      <c r="D921" s="72">
        <v>1031</v>
      </c>
      <c r="E921" s="72">
        <v>2979</v>
      </c>
      <c r="F921" s="72">
        <v>1245</v>
      </c>
      <c r="G921" s="72">
        <v>2171</v>
      </c>
      <c r="H921" s="72">
        <v>662</v>
      </c>
      <c r="I921" s="72">
        <v>1130</v>
      </c>
      <c r="J921" s="72">
        <v>76</v>
      </c>
      <c r="K921" s="72">
        <v>222</v>
      </c>
      <c r="L921" s="72">
        <v>5234</v>
      </c>
      <c r="M921" s="72">
        <v>13252</v>
      </c>
      <c r="N921" s="72">
        <v>10523</v>
      </c>
      <c r="O921" s="72">
        <v>5672</v>
      </c>
      <c r="P921" s="72">
        <v>10489</v>
      </c>
      <c r="Q921" s="72">
        <v>2302</v>
      </c>
      <c r="R921" s="13">
        <f t="shared" si="15"/>
        <v>26246</v>
      </c>
    </row>
    <row r="922" spans="1:18" ht="15.6" x14ac:dyDescent="0.3">
      <c r="A922" s="73">
        <v>40101</v>
      </c>
      <c r="B922" s="72">
        <v>1252</v>
      </c>
      <c r="C922" s="72">
        <v>3130</v>
      </c>
      <c r="D922" s="72">
        <v>589</v>
      </c>
      <c r="E922" s="72">
        <v>1373</v>
      </c>
      <c r="F922" s="72">
        <v>1008</v>
      </c>
      <c r="G922" s="72">
        <v>1967</v>
      </c>
      <c r="H922" s="72">
        <v>995</v>
      </c>
      <c r="I922" s="72">
        <v>1544</v>
      </c>
      <c r="J922" s="72">
        <v>385</v>
      </c>
      <c r="K922" s="72">
        <v>390</v>
      </c>
      <c r="L922" s="72">
        <v>4229</v>
      </c>
      <c r="M922" s="72">
        <v>8405</v>
      </c>
      <c r="N922" s="72">
        <v>10584</v>
      </c>
      <c r="O922" s="72">
        <v>6335</v>
      </c>
      <c r="P922" s="72">
        <v>19708</v>
      </c>
      <c r="Q922" s="72">
        <v>2552</v>
      </c>
      <c r="R922" s="13">
        <f t="shared" si="15"/>
        <v>34521</v>
      </c>
    </row>
    <row r="923" spans="1:18" ht="15.6" x14ac:dyDescent="0.3">
      <c r="A923" s="73">
        <v>39744</v>
      </c>
      <c r="B923" s="72">
        <v>2161</v>
      </c>
      <c r="C923" s="72">
        <v>6893</v>
      </c>
      <c r="D923" s="72">
        <v>1001</v>
      </c>
      <c r="E923" s="72">
        <v>3118</v>
      </c>
      <c r="F923" s="72">
        <v>1265</v>
      </c>
      <c r="G923" s="72">
        <v>2307</v>
      </c>
      <c r="H923" s="72">
        <v>603</v>
      </c>
      <c r="I923" s="72">
        <v>1203</v>
      </c>
      <c r="J923" s="72">
        <v>76</v>
      </c>
      <c r="K923" s="72">
        <v>222</v>
      </c>
      <c r="L923" s="72">
        <v>5104</v>
      </c>
      <c r="M923" s="72">
        <v>13743</v>
      </c>
      <c r="N923" s="72">
        <v>10333</v>
      </c>
      <c r="O923" s="72">
        <v>6275</v>
      </c>
      <c r="P923" s="72">
        <v>10597</v>
      </c>
      <c r="Q923" s="72">
        <v>3651</v>
      </c>
      <c r="R923" s="13">
        <f t="shared" ref="R923:R930" si="16">P923+N923+L923</f>
        <v>26034</v>
      </c>
    </row>
    <row r="924" spans="1:18" ht="15.6" x14ac:dyDescent="0.3">
      <c r="A924" s="73">
        <v>40108</v>
      </c>
      <c r="B924" s="72">
        <v>1256</v>
      </c>
      <c r="C924" s="72">
        <v>3244</v>
      </c>
      <c r="D924" s="72">
        <v>594</v>
      </c>
      <c r="E924" s="72">
        <v>1386</v>
      </c>
      <c r="F924" s="72">
        <v>1013</v>
      </c>
      <c r="G924" s="72">
        <v>2109</v>
      </c>
      <c r="H924" s="72">
        <v>961</v>
      </c>
      <c r="I924" s="72">
        <v>1647</v>
      </c>
      <c r="J924" s="72">
        <v>322</v>
      </c>
      <c r="K924" s="72">
        <v>444</v>
      </c>
      <c r="L924" s="72">
        <v>4146</v>
      </c>
      <c r="M924" s="72">
        <v>8830</v>
      </c>
      <c r="N924" s="72">
        <v>10284</v>
      </c>
      <c r="O924" s="72">
        <v>7002</v>
      </c>
      <c r="P924" s="72">
        <v>18965</v>
      </c>
      <c r="Q924" s="72">
        <v>3986</v>
      </c>
      <c r="R924" s="13">
        <f t="shared" si="16"/>
        <v>33395</v>
      </c>
    </row>
    <row r="925" spans="1:18" ht="15.6" x14ac:dyDescent="0.3">
      <c r="A925" s="73">
        <v>39751</v>
      </c>
      <c r="B925" s="72">
        <v>2121</v>
      </c>
      <c r="C925" s="72">
        <v>7114</v>
      </c>
      <c r="D925" s="72">
        <v>980</v>
      </c>
      <c r="E925" s="72">
        <v>3151</v>
      </c>
      <c r="F925" s="72">
        <v>1305</v>
      </c>
      <c r="G925" s="72">
        <v>2406</v>
      </c>
      <c r="H925" s="72">
        <v>608</v>
      </c>
      <c r="I925" s="72">
        <v>1223</v>
      </c>
      <c r="J925" s="72">
        <v>80</v>
      </c>
      <c r="K925" s="72">
        <v>227</v>
      </c>
      <c r="L925" s="72">
        <v>5093</v>
      </c>
      <c r="M925" s="72">
        <v>14120</v>
      </c>
      <c r="N925" s="72">
        <v>10186</v>
      </c>
      <c r="O925" s="72">
        <v>6894</v>
      </c>
      <c r="P925" s="72">
        <v>10003</v>
      </c>
      <c r="Q925" s="72">
        <v>5140</v>
      </c>
      <c r="R925" s="13">
        <f t="shared" si="16"/>
        <v>25282</v>
      </c>
    </row>
    <row r="926" spans="1:18" ht="15.6" x14ac:dyDescent="0.3">
      <c r="A926" s="73">
        <v>40115</v>
      </c>
      <c r="B926" s="72">
        <v>1263</v>
      </c>
      <c r="C926" s="72">
        <v>3346</v>
      </c>
      <c r="D926" s="72">
        <v>557</v>
      </c>
      <c r="E926" s="72">
        <v>1462</v>
      </c>
      <c r="F926" s="72">
        <v>1020</v>
      </c>
      <c r="G926" s="72">
        <v>2167</v>
      </c>
      <c r="H926" s="72">
        <v>980</v>
      </c>
      <c r="I926" s="72">
        <v>1677</v>
      </c>
      <c r="J926" s="72">
        <v>322</v>
      </c>
      <c r="K926" s="72">
        <v>468</v>
      </c>
      <c r="L926" s="72">
        <v>4141</v>
      </c>
      <c r="M926" s="72">
        <v>9120</v>
      </c>
      <c r="N926" s="72">
        <v>10140</v>
      </c>
      <c r="O926" s="72">
        <v>7710</v>
      </c>
      <c r="P926" s="72">
        <v>17795</v>
      </c>
      <c r="Q926" s="72">
        <v>5679</v>
      </c>
      <c r="R926" s="13">
        <f t="shared" si="16"/>
        <v>32076</v>
      </c>
    </row>
    <row r="927" spans="1:18" ht="15.6" x14ac:dyDescent="0.3">
      <c r="A927" s="73">
        <v>39758</v>
      </c>
      <c r="B927" s="72">
        <v>2046</v>
      </c>
      <c r="C927" s="72">
        <v>7272</v>
      </c>
      <c r="D927" s="72">
        <v>972</v>
      </c>
      <c r="E927" s="72">
        <v>3274</v>
      </c>
      <c r="F927" s="72">
        <v>1248</v>
      </c>
      <c r="G927" s="72">
        <v>2499</v>
      </c>
      <c r="H927" s="72">
        <v>548</v>
      </c>
      <c r="I927" s="72">
        <v>1291</v>
      </c>
      <c r="J927" s="72">
        <v>80</v>
      </c>
      <c r="K927" s="72">
        <v>233</v>
      </c>
      <c r="L927" s="72">
        <v>4893</v>
      </c>
      <c r="M927" s="72">
        <v>14568</v>
      </c>
      <c r="N927" s="72">
        <v>9733</v>
      </c>
      <c r="O927" s="72">
        <v>7702</v>
      </c>
      <c r="P927" s="72">
        <v>9439</v>
      </c>
      <c r="Q927" s="72">
        <v>6182</v>
      </c>
      <c r="R927" s="13">
        <f t="shared" si="16"/>
        <v>24065</v>
      </c>
    </row>
    <row r="928" spans="1:18" ht="15.6" x14ac:dyDescent="0.3">
      <c r="A928" s="73">
        <v>40122</v>
      </c>
      <c r="B928" s="72">
        <v>1406</v>
      </c>
      <c r="C928" s="72">
        <v>3431</v>
      </c>
      <c r="D928" s="72">
        <v>540</v>
      </c>
      <c r="E928" s="72">
        <v>1506</v>
      </c>
      <c r="F928" s="72">
        <v>1026</v>
      </c>
      <c r="G928" s="72">
        <v>2250</v>
      </c>
      <c r="H928" s="72">
        <v>826</v>
      </c>
      <c r="I928" s="72">
        <v>1876</v>
      </c>
      <c r="J928" s="72">
        <v>300</v>
      </c>
      <c r="K928" s="72">
        <v>514</v>
      </c>
      <c r="L928" s="72">
        <v>4097</v>
      </c>
      <c r="M928" s="72">
        <v>9576</v>
      </c>
      <c r="N928" s="72">
        <v>9871</v>
      </c>
      <c r="O928" s="72">
        <v>8468</v>
      </c>
      <c r="P928" s="72">
        <v>17431</v>
      </c>
      <c r="Q928" s="72">
        <v>7251</v>
      </c>
      <c r="R928" s="13">
        <f t="shared" si="16"/>
        <v>31399</v>
      </c>
    </row>
    <row r="929" spans="1:31" ht="15.6" x14ac:dyDescent="0.3">
      <c r="A929" s="73">
        <v>39765</v>
      </c>
      <c r="B929" s="72">
        <v>2037</v>
      </c>
      <c r="C929" s="72">
        <v>7443</v>
      </c>
      <c r="D929" s="72">
        <v>1033</v>
      </c>
      <c r="E929" s="72">
        <v>3352</v>
      </c>
      <c r="F929" s="72">
        <v>1233</v>
      </c>
      <c r="G929" s="72">
        <v>2647</v>
      </c>
      <c r="H929" s="72">
        <v>570</v>
      </c>
      <c r="I929" s="72">
        <v>1345</v>
      </c>
      <c r="J929" s="72">
        <v>81</v>
      </c>
      <c r="K929" s="72">
        <v>234</v>
      </c>
      <c r="L929" s="72">
        <v>4952</v>
      </c>
      <c r="M929" s="72">
        <v>15020</v>
      </c>
      <c r="N929" s="72">
        <v>9411</v>
      </c>
      <c r="O929" s="72">
        <v>8458</v>
      </c>
      <c r="P929" s="72">
        <v>9163</v>
      </c>
      <c r="Q929" s="72">
        <v>7249</v>
      </c>
      <c r="R929" s="13">
        <f t="shared" si="16"/>
        <v>23526</v>
      </c>
    </row>
    <row r="930" spans="1:31" ht="15.6" x14ac:dyDescent="0.3">
      <c r="A930" s="73">
        <v>40129</v>
      </c>
      <c r="B930" s="72">
        <v>1318</v>
      </c>
      <c r="C930" s="72">
        <v>3642</v>
      </c>
      <c r="D930" s="72">
        <v>505</v>
      </c>
      <c r="E930" s="72">
        <v>1573</v>
      </c>
      <c r="F930" s="72">
        <v>1044</v>
      </c>
      <c r="G930" s="72">
        <v>2366</v>
      </c>
      <c r="H930" s="72">
        <v>793</v>
      </c>
      <c r="I930" s="72">
        <v>1955</v>
      </c>
      <c r="J930" s="72">
        <v>312</v>
      </c>
      <c r="K930" s="72">
        <v>528</v>
      </c>
      <c r="L930" s="72">
        <v>3972</v>
      </c>
      <c r="M930" s="72">
        <v>10063</v>
      </c>
      <c r="N930" s="72">
        <v>9540</v>
      </c>
      <c r="O930" s="72">
        <v>9151</v>
      </c>
      <c r="P930" s="72">
        <v>17057</v>
      </c>
      <c r="Q930" s="72">
        <v>8975</v>
      </c>
      <c r="R930" s="13">
        <f t="shared" si="16"/>
        <v>30569</v>
      </c>
    </row>
    <row r="931" spans="1:31" ht="15.6" x14ac:dyDescent="0.3">
      <c r="A931" s="73">
        <v>39772</v>
      </c>
      <c r="B931" s="72">
        <v>2008</v>
      </c>
      <c r="C931" s="72">
        <v>7715</v>
      </c>
      <c r="D931" s="72">
        <v>959</v>
      </c>
      <c r="E931" s="72">
        <v>3446</v>
      </c>
      <c r="F931" s="72">
        <v>1174</v>
      </c>
      <c r="G931" s="72">
        <v>2812</v>
      </c>
      <c r="H931" s="72">
        <v>563</v>
      </c>
      <c r="I931" s="72">
        <v>1384</v>
      </c>
      <c r="J931" s="72">
        <v>115</v>
      </c>
      <c r="K931" s="72">
        <v>236</v>
      </c>
      <c r="L931" s="72">
        <v>4818</v>
      </c>
      <c r="M931" s="72">
        <v>15593</v>
      </c>
      <c r="N931" s="72">
        <v>9110</v>
      </c>
      <c r="O931" s="72">
        <v>9224</v>
      </c>
      <c r="P931" s="72">
        <v>8929</v>
      </c>
      <c r="Q931" s="72">
        <v>8265</v>
      </c>
      <c r="R931" s="13">
        <f t="shared" ref="R931:R938" si="17">P931+N931+L931</f>
        <v>22857</v>
      </c>
    </row>
    <row r="932" spans="1:31" ht="15.6" x14ac:dyDescent="0.3">
      <c r="A932" s="73">
        <v>40136</v>
      </c>
      <c r="B932" s="72">
        <v>1300</v>
      </c>
      <c r="C932" s="72">
        <v>3799</v>
      </c>
      <c r="D932" s="72">
        <v>473</v>
      </c>
      <c r="E932" s="72">
        <v>1617</v>
      </c>
      <c r="F932" s="72">
        <v>1108</v>
      </c>
      <c r="G932" s="72">
        <v>2450</v>
      </c>
      <c r="H932" s="72">
        <v>724</v>
      </c>
      <c r="I932" s="72">
        <v>2055</v>
      </c>
      <c r="J932" s="72">
        <v>303</v>
      </c>
      <c r="K932" s="72">
        <v>558</v>
      </c>
      <c r="L932" s="72">
        <v>3907</v>
      </c>
      <c r="M932" s="72">
        <v>10479</v>
      </c>
      <c r="N932" s="72">
        <v>10136</v>
      </c>
      <c r="O932" s="72">
        <v>9779</v>
      </c>
      <c r="P932" s="72">
        <v>15758</v>
      </c>
      <c r="Q932" s="72">
        <v>11334</v>
      </c>
      <c r="R932" s="13">
        <f t="shared" si="17"/>
        <v>29801</v>
      </c>
      <c r="X932" s="77">
        <f>+(L932/L930-1)*100</f>
        <v>-1.636455186304131</v>
      </c>
      <c r="Y932" s="77">
        <f>+(L932/L931-1)*100</f>
        <v>-18.908260689082613</v>
      </c>
      <c r="Z932" s="77">
        <f>+(P932/P930-1)*100</f>
        <v>-7.6156416720408071</v>
      </c>
      <c r="AA932" s="77">
        <f>(P932/P931-1)*100</f>
        <v>76.481128905812511</v>
      </c>
      <c r="AB932" s="77">
        <f>(N932/N930-1)*100</f>
        <v>6.2473794549266159</v>
      </c>
      <c r="AC932" s="77">
        <f>+(N932/N931-1)*100</f>
        <v>11.262349066959377</v>
      </c>
      <c r="AD932" s="77">
        <f>+(R932/R930-1)*100</f>
        <v>-2.5123491118453356</v>
      </c>
      <c r="AE932" s="77">
        <f>+(R932/R931-1)*100</f>
        <v>30.380189876186737</v>
      </c>
    </row>
    <row r="933" spans="1:31" ht="15.6" x14ac:dyDescent="0.3">
      <c r="A933" s="73">
        <v>39779</v>
      </c>
      <c r="B933" s="72">
        <v>1842</v>
      </c>
      <c r="C933" s="72">
        <v>7899</v>
      </c>
      <c r="D933" s="72">
        <v>924</v>
      </c>
      <c r="E933" s="72">
        <v>3492</v>
      </c>
      <c r="F933" s="72">
        <v>1040</v>
      </c>
      <c r="G933" s="72">
        <v>2977</v>
      </c>
      <c r="H933" s="72">
        <v>653</v>
      </c>
      <c r="I933" s="72">
        <v>1420</v>
      </c>
      <c r="J933" s="72">
        <v>104</v>
      </c>
      <c r="K933" s="72">
        <v>268</v>
      </c>
      <c r="L933" s="72">
        <v>4563</v>
      </c>
      <c r="M933" s="72">
        <v>16056</v>
      </c>
      <c r="N933" s="72">
        <v>8524</v>
      </c>
      <c r="O933" s="72">
        <v>10155</v>
      </c>
      <c r="P933" s="72">
        <v>8026</v>
      </c>
      <c r="Q933" s="72">
        <v>9527</v>
      </c>
      <c r="R933" s="13">
        <f t="shared" si="17"/>
        <v>21113</v>
      </c>
    </row>
    <row r="934" spans="1:31" ht="15.6" x14ac:dyDescent="0.3">
      <c r="A934" s="73">
        <v>40143</v>
      </c>
      <c r="B934" s="72">
        <v>1461</v>
      </c>
      <c r="C934" s="72">
        <v>3869</v>
      </c>
      <c r="D934" s="72">
        <v>474</v>
      </c>
      <c r="E934" s="72">
        <v>1646</v>
      </c>
      <c r="F934" s="72">
        <v>1001</v>
      </c>
      <c r="G934" s="72">
        <v>2597</v>
      </c>
      <c r="H934" s="72">
        <v>699</v>
      </c>
      <c r="I934" s="72">
        <v>2150</v>
      </c>
      <c r="J934" s="72">
        <v>278</v>
      </c>
      <c r="K934" s="72">
        <v>603</v>
      </c>
      <c r="L934" s="72">
        <v>3913</v>
      </c>
      <c r="M934" s="72">
        <v>10864</v>
      </c>
      <c r="N934" s="72">
        <v>9915</v>
      </c>
      <c r="O934" s="72">
        <v>10659</v>
      </c>
      <c r="P934" s="72">
        <v>15116</v>
      </c>
      <c r="Q934" s="72">
        <v>12698</v>
      </c>
      <c r="R934" s="13">
        <f t="shared" si="17"/>
        <v>28944</v>
      </c>
      <c r="X934" s="77">
        <f>+(L934/L932-1)*100</f>
        <v>0.15357051446123204</v>
      </c>
      <c r="Y934" s="77">
        <f>+(L934/L933-1)*100</f>
        <v>-14.245014245014243</v>
      </c>
      <c r="Z934" s="77">
        <f>+(P934/P932-1)*100</f>
        <v>-4.0741210813554973</v>
      </c>
      <c r="AA934" s="77">
        <f>(P934/P933-1)*100</f>
        <v>88.337901819087961</v>
      </c>
      <c r="AB934" s="77">
        <f>(N934/N932-1)*100</f>
        <v>-2.1803472770323573</v>
      </c>
      <c r="AC934" s="77">
        <f>+(N934/N933-1)*100</f>
        <v>16.31862975129048</v>
      </c>
      <c r="AD934" s="77">
        <f>+(R934/R932-1)*100</f>
        <v>-2.875742424750849</v>
      </c>
      <c r="AE934" s="77">
        <f>+(R934/R933-1)*100</f>
        <v>37.090891867569752</v>
      </c>
    </row>
    <row r="935" spans="1:31" ht="15.6" x14ac:dyDescent="0.3">
      <c r="A935" s="73">
        <v>39786</v>
      </c>
      <c r="B935" s="72">
        <v>1836</v>
      </c>
      <c r="C935" s="72">
        <v>7970</v>
      </c>
      <c r="D935" s="72">
        <v>901</v>
      </c>
      <c r="E935" s="72">
        <v>3534</v>
      </c>
      <c r="F935" s="72">
        <v>1096</v>
      </c>
      <c r="G935" s="72">
        <v>3032</v>
      </c>
      <c r="H935" s="72">
        <v>543</v>
      </c>
      <c r="I935" s="72">
        <v>1573</v>
      </c>
      <c r="J935" s="72">
        <v>104</v>
      </c>
      <c r="K935" s="72">
        <v>270</v>
      </c>
      <c r="L935" s="72">
        <v>4480</v>
      </c>
      <c r="M935" s="72">
        <v>16378</v>
      </c>
      <c r="N935" s="72">
        <v>8764</v>
      </c>
      <c r="O935" s="72">
        <v>10843</v>
      </c>
      <c r="P935" s="72">
        <v>7889</v>
      </c>
      <c r="Q935" s="72">
        <v>10474</v>
      </c>
      <c r="R935" s="13">
        <f t="shared" si="17"/>
        <v>21133</v>
      </c>
    </row>
    <row r="936" spans="1:31" ht="15.6" x14ac:dyDescent="0.3">
      <c r="A936" s="73">
        <v>40150</v>
      </c>
      <c r="B936" s="72">
        <v>1467</v>
      </c>
      <c r="C936" s="72">
        <v>3980</v>
      </c>
      <c r="D936" s="72">
        <v>489</v>
      </c>
      <c r="E936" s="72">
        <v>1675</v>
      </c>
      <c r="F936" s="72">
        <v>930</v>
      </c>
      <c r="G936" s="72">
        <v>2700</v>
      </c>
      <c r="H936" s="72">
        <v>725</v>
      </c>
      <c r="I936" s="72">
        <v>2176</v>
      </c>
      <c r="J936" s="72">
        <v>241</v>
      </c>
      <c r="K936" s="72">
        <v>640</v>
      </c>
      <c r="L936" s="72">
        <v>3851</v>
      </c>
      <c r="M936" s="72">
        <v>11170</v>
      </c>
      <c r="N936" s="72">
        <v>10057</v>
      </c>
      <c r="O936" s="72">
        <v>11365</v>
      </c>
      <c r="P936" s="72">
        <v>13977</v>
      </c>
      <c r="Q936" s="72">
        <v>14642</v>
      </c>
      <c r="R936" s="13">
        <f t="shared" si="17"/>
        <v>27885</v>
      </c>
      <c r="X936" s="77">
        <f>+(L936/L934-1)*100</f>
        <v>-1.5844620495783279</v>
      </c>
      <c r="Y936" s="77">
        <f>+(L936/L935-1)*100</f>
        <v>-14.040178571428575</v>
      </c>
      <c r="Z936" s="77">
        <f>+(P936/P934-1)*100</f>
        <v>-7.5350621857634303</v>
      </c>
      <c r="AA936" s="77">
        <f>(P936/P935-1)*100</f>
        <v>77.170744074027127</v>
      </c>
      <c r="AB936" s="77">
        <f>(N936/N934-1)*100</f>
        <v>1.4321734745335268</v>
      </c>
      <c r="AC936" s="77">
        <f>+(N936/N935-1)*100</f>
        <v>14.753537197626665</v>
      </c>
      <c r="AD936" s="77">
        <f>+(R936/R934-1)*100</f>
        <v>-3.6587893864013288</v>
      </c>
      <c r="AE936" s="77">
        <f>+(R936/R935-1)*100</f>
        <v>31.950030757582937</v>
      </c>
    </row>
    <row r="937" spans="1:31" ht="15.6" x14ac:dyDescent="0.3">
      <c r="A937" s="73">
        <v>39793</v>
      </c>
      <c r="B937" s="72">
        <v>1841</v>
      </c>
      <c r="C937" s="72">
        <v>8060</v>
      </c>
      <c r="D937" s="72">
        <v>920</v>
      </c>
      <c r="E937" s="72">
        <v>3567</v>
      </c>
      <c r="F937" s="72">
        <v>979</v>
      </c>
      <c r="G937" s="72">
        <v>3224</v>
      </c>
      <c r="H937" s="72">
        <v>511</v>
      </c>
      <c r="I937" s="72">
        <v>1639</v>
      </c>
      <c r="J937" s="72">
        <v>75</v>
      </c>
      <c r="K937" s="72">
        <v>303</v>
      </c>
      <c r="L937" s="72">
        <v>4327</v>
      </c>
      <c r="M937" s="72">
        <v>16793</v>
      </c>
      <c r="N937" s="72">
        <v>8666</v>
      </c>
      <c r="O937" s="72">
        <v>11553</v>
      </c>
      <c r="P937" s="72">
        <v>7628</v>
      </c>
      <c r="Q937" s="72">
        <v>11629</v>
      </c>
      <c r="R937" s="13">
        <f t="shared" si="17"/>
        <v>20621</v>
      </c>
    </row>
    <row r="938" spans="1:31" ht="15.6" x14ac:dyDescent="0.3">
      <c r="A938" s="73">
        <v>40157</v>
      </c>
      <c r="B938" s="72">
        <v>1424</v>
      </c>
      <c r="C938" s="72">
        <v>4172</v>
      </c>
      <c r="D938" s="72">
        <v>512</v>
      </c>
      <c r="E938" s="72">
        <v>1698</v>
      </c>
      <c r="F938" s="72">
        <v>973</v>
      </c>
      <c r="G938" s="72">
        <v>2749</v>
      </c>
      <c r="H938" s="72">
        <v>708</v>
      </c>
      <c r="I938" s="72">
        <v>2251</v>
      </c>
      <c r="J938" s="72">
        <v>241</v>
      </c>
      <c r="K938" s="72">
        <v>640</v>
      </c>
      <c r="L938" s="72">
        <v>3858</v>
      </c>
      <c r="M938" s="72">
        <v>11509</v>
      </c>
      <c r="N938" s="72">
        <v>10507</v>
      </c>
      <c r="O938" s="72">
        <v>12142</v>
      </c>
      <c r="P938" s="72">
        <v>13248</v>
      </c>
      <c r="Q938" s="72">
        <v>16305</v>
      </c>
      <c r="R938" s="13">
        <f t="shared" si="17"/>
        <v>27613</v>
      </c>
      <c r="X938" s="77">
        <f>+(L938/L936-1)*100</f>
        <v>0.18177096857958652</v>
      </c>
      <c r="Y938" s="77">
        <f>+(L938/L937-1)*100</f>
        <v>-10.838918419228104</v>
      </c>
      <c r="Z938" s="77">
        <f>+(P938/P936-1)*100</f>
        <v>-5.2157115260785591</v>
      </c>
      <c r="AA938" s="77">
        <f>(P938/P937-1)*100</f>
        <v>73.675930781331942</v>
      </c>
      <c r="AB938" s="77">
        <f>(N938/N936-1)*100</f>
        <v>4.4744953763547812</v>
      </c>
      <c r="AC938" s="77">
        <f>+(N938/N937-1)*100</f>
        <v>21.243941841680126</v>
      </c>
      <c r="AD938" s="77">
        <f>+(R938/R936-1)*100</f>
        <v>-0.97543482158867212</v>
      </c>
      <c r="AE938" s="77">
        <f>+(R938/R937-1)*100</f>
        <v>33.907181998933126</v>
      </c>
    </row>
    <row r="939" spans="1:31" ht="15.6" x14ac:dyDescent="0.3">
      <c r="A939" s="73">
        <v>39800</v>
      </c>
      <c r="B939" s="72">
        <v>1807</v>
      </c>
      <c r="C939" s="72">
        <v>8177</v>
      </c>
      <c r="D939" s="72">
        <v>900</v>
      </c>
      <c r="E939" s="72">
        <v>3651</v>
      </c>
      <c r="F939" s="72">
        <v>938</v>
      </c>
      <c r="G939" s="72">
        <v>3293</v>
      </c>
      <c r="H939" s="72">
        <v>570</v>
      </c>
      <c r="I939" s="72">
        <v>1660</v>
      </c>
      <c r="J939" s="72">
        <v>75</v>
      </c>
      <c r="K939" s="72">
        <v>303</v>
      </c>
      <c r="L939" s="72">
        <v>4290</v>
      </c>
      <c r="M939" s="72">
        <v>17084</v>
      </c>
      <c r="N939" s="72">
        <v>8386</v>
      </c>
      <c r="O939" s="72">
        <v>12385</v>
      </c>
      <c r="P939" s="72">
        <v>7261</v>
      </c>
      <c r="Q939" s="72">
        <v>12581</v>
      </c>
      <c r="R939" s="13">
        <f t="shared" ref="R939:R944" si="18">P939+N939+L939</f>
        <v>19937</v>
      </c>
    </row>
    <row r="940" spans="1:31" ht="15.6" x14ac:dyDescent="0.3">
      <c r="A940" s="73">
        <v>40164</v>
      </c>
      <c r="B940" s="72">
        <v>1369</v>
      </c>
      <c r="C940" s="72">
        <v>4325</v>
      </c>
      <c r="D940" s="72">
        <v>502</v>
      </c>
      <c r="E940" s="72">
        <v>1732</v>
      </c>
      <c r="F940" s="72">
        <v>972</v>
      </c>
      <c r="G940" s="72">
        <v>2800</v>
      </c>
      <c r="H940" s="72">
        <v>670</v>
      </c>
      <c r="I940" s="72">
        <v>2341</v>
      </c>
      <c r="J940" s="72">
        <v>241</v>
      </c>
      <c r="K940" s="72">
        <v>640</v>
      </c>
      <c r="L940" s="72">
        <v>3752</v>
      </c>
      <c r="M940" s="72">
        <v>11837</v>
      </c>
      <c r="N940" s="72">
        <v>11684</v>
      </c>
      <c r="O940" s="72">
        <v>12556</v>
      </c>
      <c r="P940" s="72">
        <v>13551</v>
      </c>
      <c r="Q940" s="72">
        <v>17199</v>
      </c>
      <c r="R940" s="13">
        <f t="shared" si="18"/>
        <v>28987</v>
      </c>
      <c r="X940" s="77"/>
      <c r="Y940" s="77"/>
      <c r="AB940" s="77"/>
      <c r="AC940" s="77"/>
      <c r="AD940" s="77"/>
      <c r="AE940" s="77"/>
    </row>
    <row r="941" spans="1:31" ht="15.6" x14ac:dyDescent="0.3">
      <c r="A941" s="73">
        <v>39807</v>
      </c>
      <c r="B941" s="72">
        <v>1877</v>
      </c>
      <c r="C941" s="72">
        <v>8210</v>
      </c>
      <c r="D941" s="72">
        <v>956</v>
      </c>
      <c r="E941" s="72">
        <v>3661</v>
      </c>
      <c r="F941" s="72">
        <v>950</v>
      </c>
      <c r="G941" s="72">
        <v>3349</v>
      </c>
      <c r="H941" s="72">
        <v>656</v>
      </c>
      <c r="I941" s="72">
        <v>1738</v>
      </c>
      <c r="J941" s="72">
        <v>91</v>
      </c>
      <c r="K941" s="72">
        <v>303</v>
      </c>
      <c r="L941" s="72">
        <v>4531</v>
      </c>
      <c r="M941" s="72">
        <v>17261</v>
      </c>
      <c r="N941" s="72">
        <v>8054</v>
      </c>
      <c r="O941" s="72">
        <v>12987</v>
      </c>
      <c r="P941" s="72">
        <v>6851</v>
      </c>
      <c r="Q941" s="72">
        <v>13501</v>
      </c>
      <c r="R941" s="13">
        <f t="shared" si="18"/>
        <v>19436</v>
      </c>
    </row>
    <row r="942" spans="1:31" ht="15.6" x14ac:dyDescent="0.3">
      <c r="A942" s="73">
        <v>40171</v>
      </c>
      <c r="B942" s="72">
        <v>1406</v>
      </c>
      <c r="C942" s="72">
        <v>4434</v>
      </c>
      <c r="D942" s="72">
        <v>502</v>
      </c>
      <c r="E942" s="72">
        <v>1762</v>
      </c>
      <c r="F942" s="72">
        <v>955</v>
      </c>
      <c r="G942" s="72">
        <v>2895</v>
      </c>
      <c r="H942" s="72">
        <v>724</v>
      </c>
      <c r="I942" s="72">
        <v>2394</v>
      </c>
      <c r="J942" s="72">
        <v>241</v>
      </c>
      <c r="K942" s="72">
        <v>645</v>
      </c>
      <c r="L942" s="72">
        <v>3828</v>
      </c>
      <c r="M942" s="72">
        <v>12131</v>
      </c>
      <c r="N942" s="72">
        <v>11593</v>
      </c>
      <c r="O942" s="72">
        <v>13420</v>
      </c>
      <c r="P942" s="72">
        <v>12970</v>
      </c>
      <c r="Q942" s="72">
        <v>18579</v>
      </c>
      <c r="R942" s="13">
        <f t="shared" si="18"/>
        <v>28391</v>
      </c>
      <c r="Z942" s="77"/>
      <c r="AA942" s="77"/>
    </row>
    <row r="943" spans="1:31" ht="15.6" x14ac:dyDescent="0.3">
      <c r="A943" s="73">
        <v>39814</v>
      </c>
      <c r="B943" s="72">
        <v>1797</v>
      </c>
      <c r="C943" s="72">
        <v>8335</v>
      </c>
      <c r="D943" s="72">
        <v>869</v>
      </c>
      <c r="E943" s="72">
        <v>3743</v>
      </c>
      <c r="F943" s="72">
        <v>885</v>
      </c>
      <c r="G943" s="72">
        <v>3417</v>
      </c>
      <c r="H943" s="72">
        <v>579</v>
      </c>
      <c r="I943" s="72">
        <v>1815</v>
      </c>
      <c r="J943" s="72">
        <v>91</v>
      </c>
      <c r="K943" s="72">
        <v>304</v>
      </c>
      <c r="L943" s="72">
        <v>4221</v>
      </c>
      <c r="M943" s="72">
        <v>17613</v>
      </c>
      <c r="N943" s="72">
        <v>7703</v>
      </c>
      <c r="O943" s="72">
        <v>13598</v>
      </c>
      <c r="P943" s="72">
        <v>6576</v>
      </c>
      <c r="Q943" s="72">
        <v>14306</v>
      </c>
      <c r="R943" s="13">
        <f t="shared" si="18"/>
        <v>18500</v>
      </c>
    </row>
    <row r="944" spans="1:31" ht="15.6" x14ac:dyDescent="0.3">
      <c r="A944" s="73">
        <v>40178</v>
      </c>
      <c r="B944" s="72">
        <v>1368</v>
      </c>
      <c r="C944" s="72">
        <v>4544</v>
      </c>
      <c r="D944" s="72">
        <v>482</v>
      </c>
      <c r="E944" s="72">
        <v>1797</v>
      </c>
      <c r="F944" s="72">
        <v>914</v>
      </c>
      <c r="G944" s="72">
        <v>2940</v>
      </c>
      <c r="H944" s="72">
        <v>695</v>
      </c>
      <c r="I944" s="72">
        <v>2425</v>
      </c>
      <c r="J944" s="72">
        <v>218</v>
      </c>
      <c r="K944" s="72">
        <v>669</v>
      </c>
      <c r="L944" s="72">
        <v>3677</v>
      </c>
      <c r="M944" s="72">
        <v>12375</v>
      </c>
      <c r="N944" s="72">
        <v>11160</v>
      </c>
      <c r="O944" s="72">
        <v>14218</v>
      </c>
      <c r="P944" s="72">
        <v>12517</v>
      </c>
      <c r="Q944" s="72">
        <v>19749</v>
      </c>
      <c r="R944" s="13">
        <f t="shared" si="18"/>
        <v>27354</v>
      </c>
      <c r="Z944" s="77"/>
      <c r="AA944" s="77"/>
    </row>
    <row r="945" spans="1:18" ht="15.6" x14ac:dyDescent="0.3">
      <c r="A945" s="73">
        <v>39821</v>
      </c>
      <c r="B945" s="72">
        <v>1577</v>
      </c>
      <c r="C945" s="72">
        <v>8640</v>
      </c>
      <c r="D945" s="72">
        <v>705</v>
      </c>
      <c r="E945" s="72">
        <v>3810</v>
      </c>
      <c r="F945" s="72">
        <v>804</v>
      </c>
      <c r="G945" s="72">
        <v>3578</v>
      </c>
      <c r="H945" s="72">
        <v>561</v>
      </c>
      <c r="I945" s="72">
        <v>1853</v>
      </c>
      <c r="J945" s="72">
        <v>91</v>
      </c>
      <c r="K945" s="72">
        <v>304</v>
      </c>
      <c r="L945" s="72">
        <v>3738</v>
      </c>
      <c r="M945" s="72">
        <v>18184</v>
      </c>
      <c r="N945" s="72">
        <v>7307</v>
      </c>
      <c r="O945" s="72">
        <v>14210</v>
      </c>
      <c r="P945" s="72">
        <v>7211</v>
      </c>
      <c r="Q945" s="72">
        <v>15033</v>
      </c>
      <c r="R945" s="13">
        <f t="shared" ref="R945:R950" si="19">P945+N945+L945</f>
        <v>18256</v>
      </c>
    </row>
    <row r="946" spans="1:18" ht="15.6" x14ac:dyDescent="0.3">
      <c r="A946" s="73">
        <v>40185</v>
      </c>
      <c r="B946" s="72">
        <v>1323</v>
      </c>
      <c r="C946" s="72">
        <v>4719</v>
      </c>
      <c r="D946" s="72">
        <v>478</v>
      </c>
      <c r="E946" s="72">
        <v>1803</v>
      </c>
      <c r="F946" s="72">
        <v>882</v>
      </c>
      <c r="G946" s="72">
        <v>2995</v>
      </c>
      <c r="H946" s="72">
        <v>671</v>
      </c>
      <c r="I946" s="72">
        <v>2475</v>
      </c>
      <c r="J946" s="72">
        <v>214</v>
      </c>
      <c r="K946" s="72">
        <v>674</v>
      </c>
      <c r="L946" s="72">
        <v>3568</v>
      </c>
      <c r="M946" s="72">
        <v>12666</v>
      </c>
      <c r="N946" s="72">
        <v>10829</v>
      </c>
      <c r="O946" s="72">
        <v>14876</v>
      </c>
      <c r="P946" s="72">
        <v>11648</v>
      </c>
      <c r="Q946" s="72">
        <v>21314</v>
      </c>
      <c r="R946" s="13">
        <f t="shared" si="19"/>
        <v>26045</v>
      </c>
    </row>
    <row r="947" spans="1:18" ht="15.6" x14ac:dyDescent="0.3">
      <c r="A947" s="73">
        <v>39828</v>
      </c>
      <c r="B947" s="72">
        <v>1693</v>
      </c>
      <c r="C947" s="72">
        <v>8682</v>
      </c>
      <c r="D947" s="72">
        <v>666</v>
      </c>
      <c r="E947" s="72">
        <v>3853</v>
      </c>
      <c r="F947" s="72">
        <v>933</v>
      </c>
      <c r="G947" s="72">
        <v>3627</v>
      </c>
      <c r="H947" s="72">
        <v>583</v>
      </c>
      <c r="I947" s="72">
        <v>1898</v>
      </c>
      <c r="J947" s="72">
        <v>91</v>
      </c>
      <c r="K947" s="72">
        <v>305</v>
      </c>
      <c r="L947" s="72">
        <v>3966</v>
      </c>
      <c r="M947" s="72">
        <v>18366</v>
      </c>
      <c r="N947" s="72">
        <v>7709</v>
      </c>
      <c r="O947" s="72">
        <v>14894</v>
      </c>
      <c r="P947" s="72">
        <v>7518</v>
      </c>
      <c r="Q947" s="72">
        <v>16050</v>
      </c>
      <c r="R947" s="13">
        <f t="shared" si="19"/>
        <v>19193</v>
      </c>
    </row>
    <row r="948" spans="1:18" ht="15.6" x14ac:dyDescent="0.3">
      <c r="A948" s="73">
        <v>40192</v>
      </c>
      <c r="B948" s="72">
        <v>1552</v>
      </c>
      <c r="C948" s="72">
        <v>4806</v>
      </c>
      <c r="D948" s="72">
        <v>465</v>
      </c>
      <c r="E948" s="72">
        <v>1876</v>
      </c>
      <c r="F948" s="72">
        <v>1052</v>
      </c>
      <c r="G948" s="72">
        <v>3086</v>
      </c>
      <c r="H948" s="72">
        <v>798</v>
      </c>
      <c r="I948" s="72">
        <v>2514</v>
      </c>
      <c r="J948" s="72">
        <v>210</v>
      </c>
      <c r="K948" s="72">
        <v>701</v>
      </c>
      <c r="L948" s="72">
        <v>4077</v>
      </c>
      <c r="M948" s="72">
        <v>12983</v>
      </c>
      <c r="N948" s="72">
        <v>11604</v>
      </c>
      <c r="O948" s="72">
        <v>15712</v>
      </c>
      <c r="P948" s="72">
        <v>11031</v>
      </c>
      <c r="Q948" s="72">
        <v>22860</v>
      </c>
      <c r="R948" s="13">
        <f t="shared" si="19"/>
        <v>26712</v>
      </c>
    </row>
    <row r="949" spans="1:18" ht="15.6" x14ac:dyDescent="0.3">
      <c r="A949" s="73">
        <v>39835</v>
      </c>
      <c r="B949" s="72">
        <v>1294</v>
      </c>
      <c r="C949" s="72">
        <v>8833</v>
      </c>
      <c r="D949" s="72">
        <v>699</v>
      </c>
      <c r="E949" s="72">
        <v>3892</v>
      </c>
      <c r="F949" s="72">
        <v>850</v>
      </c>
      <c r="G949" s="72">
        <v>3745</v>
      </c>
      <c r="H949" s="72">
        <v>725</v>
      </c>
      <c r="I949" s="72">
        <v>1922</v>
      </c>
      <c r="J949" s="72">
        <v>75</v>
      </c>
      <c r="K949" s="72">
        <v>320</v>
      </c>
      <c r="L949" s="72">
        <v>3644</v>
      </c>
      <c r="M949" s="72">
        <v>18711</v>
      </c>
      <c r="N949" s="72">
        <v>8078</v>
      </c>
      <c r="O949" s="72">
        <v>15633</v>
      </c>
      <c r="P949" s="72">
        <v>7086</v>
      </c>
      <c r="Q949" s="72">
        <v>17008</v>
      </c>
      <c r="R949" s="13">
        <f t="shared" si="19"/>
        <v>18808</v>
      </c>
    </row>
    <row r="950" spans="1:18" ht="15.6" x14ac:dyDescent="0.3">
      <c r="A950" s="73">
        <v>40199</v>
      </c>
      <c r="B950" s="72">
        <v>1677</v>
      </c>
      <c r="C950" s="72">
        <v>5028</v>
      </c>
      <c r="D950" s="72">
        <v>470</v>
      </c>
      <c r="E950" s="72">
        <v>1918</v>
      </c>
      <c r="F950" s="72">
        <v>1078</v>
      </c>
      <c r="G950" s="72">
        <v>3173</v>
      </c>
      <c r="H950" s="72">
        <v>900</v>
      </c>
      <c r="I950" s="72">
        <v>2586</v>
      </c>
      <c r="J950" s="72">
        <v>189</v>
      </c>
      <c r="K950" s="72">
        <v>703</v>
      </c>
      <c r="L950" s="72">
        <v>4313</v>
      </c>
      <c r="M950" s="72">
        <v>13407</v>
      </c>
      <c r="N950" s="72">
        <v>11974</v>
      </c>
      <c r="O950" s="72">
        <v>16244</v>
      </c>
      <c r="P950" s="72">
        <v>10310</v>
      </c>
      <c r="Q950" s="72">
        <v>24254</v>
      </c>
      <c r="R950" s="13">
        <f t="shared" si="19"/>
        <v>26597</v>
      </c>
    </row>
    <row r="951" spans="1:18" ht="15.6" x14ac:dyDescent="0.3">
      <c r="A951" s="73">
        <v>39842</v>
      </c>
      <c r="B951" s="72">
        <v>1307</v>
      </c>
      <c r="C951" s="72">
        <v>8960</v>
      </c>
      <c r="D951" s="72">
        <v>678</v>
      </c>
      <c r="E951" s="72">
        <v>3928</v>
      </c>
      <c r="F951" s="72">
        <v>837</v>
      </c>
      <c r="G951" s="72">
        <v>3823</v>
      </c>
      <c r="H951" s="72">
        <v>692</v>
      </c>
      <c r="I951" s="72">
        <v>2046</v>
      </c>
      <c r="J951" s="72">
        <v>53</v>
      </c>
      <c r="K951" s="72">
        <v>358</v>
      </c>
      <c r="L951" s="72">
        <v>3568</v>
      </c>
      <c r="M951" s="72">
        <v>19114</v>
      </c>
      <c r="N951" s="72">
        <v>8497</v>
      </c>
      <c r="O951" s="72">
        <v>16378</v>
      </c>
      <c r="P951" s="72">
        <v>6359</v>
      </c>
      <c r="Q951" s="72">
        <v>18072</v>
      </c>
      <c r="R951" s="13">
        <f t="shared" ref="R951:R956" si="20">P951+N951+L951</f>
        <v>18424</v>
      </c>
    </row>
    <row r="952" spans="1:18" ht="15.6" x14ac:dyDescent="0.3">
      <c r="A952" s="73">
        <v>40206</v>
      </c>
      <c r="B952" s="72">
        <v>1644</v>
      </c>
      <c r="C952" s="72">
        <v>5208</v>
      </c>
      <c r="D952" s="72">
        <v>484</v>
      </c>
      <c r="E952" s="72">
        <v>1977</v>
      </c>
      <c r="F952" s="72">
        <v>1073</v>
      </c>
      <c r="G952" s="72">
        <v>3299</v>
      </c>
      <c r="H952" s="72">
        <v>886</v>
      </c>
      <c r="I952" s="72">
        <v>2647</v>
      </c>
      <c r="J952" s="72">
        <v>194</v>
      </c>
      <c r="K952" s="72">
        <v>705</v>
      </c>
      <c r="L952" s="72">
        <v>4282</v>
      </c>
      <c r="M952" s="72">
        <v>13857</v>
      </c>
      <c r="N952" s="72">
        <v>11775</v>
      </c>
      <c r="O952" s="72">
        <v>17367</v>
      </c>
      <c r="P952" s="72">
        <v>9417</v>
      </c>
      <c r="Q952" s="72">
        <v>25529</v>
      </c>
      <c r="R952" s="13">
        <f t="shared" si="20"/>
        <v>25474</v>
      </c>
    </row>
    <row r="953" spans="1:18" ht="15.6" x14ac:dyDescent="0.3">
      <c r="A953" s="73">
        <v>39849</v>
      </c>
      <c r="B953" s="72">
        <v>1191</v>
      </c>
      <c r="C953" s="72">
        <v>9199</v>
      </c>
      <c r="D953" s="72">
        <v>748</v>
      </c>
      <c r="E953" s="72">
        <v>3979</v>
      </c>
      <c r="F953" s="72">
        <v>792</v>
      </c>
      <c r="G953" s="72">
        <v>3930</v>
      </c>
      <c r="H953" s="72">
        <v>679</v>
      </c>
      <c r="I953" s="72">
        <v>2165</v>
      </c>
      <c r="J953" s="72">
        <v>53</v>
      </c>
      <c r="K953" s="72">
        <v>358</v>
      </c>
      <c r="L953" s="72">
        <v>3462</v>
      </c>
      <c r="M953" s="72">
        <v>19632</v>
      </c>
      <c r="N953" s="72">
        <v>9473</v>
      </c>
      <c r="O953" s="72">
        <v>16946</v>
      </c>
      <c r="P953" s="72">
        <v>6035</v>
      </c>
      <c r="Q953" s="72">
        <v>19465</v>
      </c>
      <c r="R953" s="13">
        <f t="shared" si="20"/>
        <v>18970</v>
      </c>
    </row>
    <row r="954" spans="1:18" ht="15.6" x14ac:dyDescent="0.3">
      <c r="A954" s="73">
        <v>40213</v>
      </c>
      <c r="B954" s="72">
        <v>1653</v>
      </c>
      <c r="C954" s="72">
        <v>5385</v>
      </c>
      <c r="D954" s="72">
        <v>506</v>
      </c>
      <c r="E954" s="72">
        <v>2040</v>
      </c>
      <c r="F954" s="72">
        <v>1061</v>
      </c>
      <c r="G954" s="72">
        <v>3366</v>
      </c>
      <c r="H954" s="72">
        <v>952</v>
      </c>
      <c r="I954" s="72">
        <v>2801</v>
      </c>
      <c r="J954" s="72">
        <v>210</v>
      </c>
      <c r="K954" s="72">
        <v>713</v>
      </c>
      <c r="L954" s="72">
        <v>4382</v>
      </c>
      <c r="M954" s="72">
        <v>14305</v>
      </c>
      <c r="N954" s="72">
        <v>11914</v>
      </c>
      <c r="O954" s="72">
        <v>17971</v>
      </c>
      <c r="P954" s="72">
        <v>8531</v>
      </c>
      <c r="Q954" s="72">
        <v>26728</v>
      </c>
      <c r="R954" s="13">
        <f t="shared" si="20"/>
        <v>24827</v>
      </c>
    </row>
    <row r="955" spans="1:18" ht="15.6" x14ac:dyDescent="0.3">
      <c r="A955" s="73">
        <v>39856</v>
      </c>
      <c r="B955" s="72">
        <v>1232</v>
      </c>
      <c r="C955" s="72">
        <v>9271</v>
      </c>
      <c r="D955" s="72">
        <v>733</v>
      </c>
      <c r="E955" s="72">
        <v>4051</v>
      </c>
      <c r="F955" s="72">
        <v>856</v>
      </c>
      <c r="G955" s="72">
        <v>4007</v>
      </c>
      <c r="H955" s="72">
        <v>768</v>
      </c>
      <c r="I955" s="72">
        <v>2197</v>
      </c>
      <c r="J955" s="72">
        <v>53</v>
      </c>
      <c r="K955" s="72">
        <v>359</v>
      </c>
      <c r="L955" s="72">
        <v>3643</v>
      </c>
      <c r="M955" s="72">
        <v>19884</v>
      </c>
      <c r="N955" s="72">
        <v>9894</v>
      </c>
      <c r="O955" s="72">
        <v>17857</v>
      </c>
      <c r="P955" s="72">
        <v>5870</v>
      </c>
      <c r="Q955" s="72">
        <v>20724</v>
      </c>
      <c r="R955" s="13">
        <f t="shared" si="20"/>
        <v>19407</v>
      </c>
    </row>
    <row r="956" spans="1:18" ht="15.6" x14ac:dyDescent="0.3">
      <c r="A956" s="73">
        <v>40220</v>
      </c>
      <c r="B956" s="72">
        <v>1714</v>
      </c>
      <c r="C956" s="72">
        <v>5577</v>
      </c>
      <c r="D956" s="72">
        <v>531</v>
      </c>
      <c r="E956" s="72">
        <v>2062</v>
      </c>
      <c r="F956" s="72">
        <v>1115</v>
      </c>
      <c r="G956" s="72">
        <v>3444</v>
      </c>
      <c r="H956" s="72">
        <v>880</v>
      </c>
      <c r="I956" s="72">
        <v>2849</v>
      </c>
      <c r="J956" s="72">
        <v>186</v>
      </c>
      <c r="K956" s="72">
        <v>738</v>
      </c>
      <c r="L956" s="72">
        <v>4427</v>
      </c>
      <c r="M956" s="72">
        <v>14670</v>
      </c>
      <c r="N956" s="72">
        <v>12236</v>
      </c>
      <c r="O956" s="72">
        <v>18623</v>
      </c>
      <c r="P956" s="72">
        <v>7615</v>
      </c>
      <c r="Q956" s="72">
        <v>27847</v>
      </c>
      <c r="R956" s="13">
        <f t="shared" si="20"/>
        <v>24278</v>
      </c>
    </row>
    <row r="957" spans="1:18" ht="15.6" x14ac:dyDescent="0.3">
      <c r="A957" s="73">
        <v>39863</v>
      </c>
      <c r="B957" s="72">
        <v>1344</v>
      </c>
      <c r="C957" s="72">
        <v>9346</v>
      </c>
      <c r="D957" s="72">
        <v>765</v>
      </c>
      <c r="E957" s="72">
        <v>4081</v>
      </c>
      <c r="F957" s="72">
        <v>900</v>
      </c>
      <c r="G957" s="72">
        <v>4070</v>
      </c>
      <c r="H957" s="72">
        <v>751</v>
      </c>
      <c r="I957" s="72">
        <v>2324</v>
      </c>
      <c r="J957" s="72">
        <v>51</v>
      </c>
      <c r="K957" s="72">
        <v>360</v>
      </c>
      <c r="L957" s="72">
        <v>3811</v>
      </c>
      <c r="M957" s="72">
        <v>20181</v>
      </c>
      <c r="N957" s="72">
        <v>9572</v>
      </c>
      <c r="O957" s="72">
        <v>18629</v>
      </c>
      <c r="P957" s="72">
        <v>5301</v>
      </c>
      <c r="Q957" s="72">
        <v>21632</v>
      </c>
      <c r="R957" s="13">
        <f t="shared" ref="R957:R962" si="21">P957+N957+L957</f>
        <v>18684</v>
      </c>
    </row>
    <row r="958" spans="1:18" ht="15.6" x14ac:dyDescent="0.3">
      <c r="A958" s="73">
        <v>40227</v>
      </c>
      <c r="B958" s="72">
        <v>1748</v>
      </c>
      <c r="C958" s="72">
        <v>5798</v>
      </c>
      <c r="D958" s="72">
        <v>534</v>
      </c>
      <c r="E958" s="72">
        <v>2092</v>
      </c>
      <c r="F958" s="72">
        <v>1052</v>
      </c>
      <c r="G958" s="72">
        <v>3578</v>
      </c>
      <c r="H958" s="72">
        <v>822</v>
      </c>
      <c r="I958" s="72">
        <v>2922</v>
      </c>
      <c r="J958" s="72">
        <v>186</v>
      </c>
      <c r="K958" s="72">
        <v>738</v>
      </c>
      <c r="L958" s="72">
        <v>4342</v>
      </c>
      <c r="M958" s="72">
        <v>15129</v>
      </c>
      <c r="N958" s="72">
        <v>11397</v>
      </c>
      <c r="O958" s="72">
        <v>19839</v>
      </c>
      <c r="P958" s="72">
        <v>6732</v>
      </c>
      <c r="Q958" s="72">
        <v>28969</v>
      </c>
      <c r="R958" s="13">
        <f t="shared" si="21"/>
        <v>22471</v>
      </c>
    </row>
    <row r="959" spans="1:18" ht="15.6" x14ac:dyDescent="0.3">
      <c r="A959" s="73">
        <v>39870</v>
      </c>
      <c r="B959" s="72">
        <v>1289</v>
      </c>
      <c r="C959" s="72">
        <v>9473</v>
      </c>
      <c r="D959" s="72">
        <v>729</v>
      </c>
      <c r="E959" s="72">
        <v>4160</v>
      </c>
      <c r="F959" s="72">
        <v>954</v>
      </c>
      <c r="G959" s="72">
        <v>4099</v>
      </c>
      <c r="H959" s="72">
        <v>822</v>
      </c>
      <c r="I959" s="72">
        <v>2341</v>
      </c>
      <c r="J959" s="72">
        <v>51</v>
      </c>
      <c r="K959" s="72">
        <v>360</v>
      </c>
      <c r="L959" s="72">
        <v>3844</v>
      </c>
      <c r="M959" s="72">
        <v>20433</v>
      </c>
      <c r="N959" s="72">
        <v>9455</v>
      </c>
      <c r="O959" s="72">
        <v>19537</v>
      </c>
      <c r="P959" s="72">
        <v>4705</v>
      </c>
      <c r="Q959" s="72">
        <v>22384</v>
      </c>
      <c r="R959" s="13">
        <f t="shared" si="21"/>
        <v>18004</v>
      </c>
    </row>
    <row r="960" spans="1:18" ht="15.6" x14ac:dyDescent="0.3">
      <c r="A960" s="73">
        <v>40234</v>
      </c>
      <c r="B960" s="72">
        <v>1563</v>
      </c>
      <c r="C960" s="72">
        <v>6036</v>
      </c>
      <c r="D960" s="72">
        <v>526</v>
      </c>
      <c r="E960" s="72">
        <v>2120</v>
      </c>
      <c r="F960" s="72">
        <v>962</v>
      </c>
      <c r="G960" s="72">
        <v>3697</v>
      </c>
      <c r="H960" s="72">
        <v>736</v>
      </c>
      <c r="I960" s="72">
        <v>3011</v>
      </c>
      <c r="J960" s="72">
        <v>186</v>
      </c>
      <c r="K960" s="72">
        <v>738</v>
      </c>
      <c r="L960" s="72">
        <v>3971</v>
      </c>
      <c r="M960" s="72">
        <v>15602</v>
      </c>
      <c r="N960" s="72">
        <v>11103</v>
      </c>
      <c r="O960" s="72">
        <v>20894</v>
      </c>
      <c r="P960" s="72">
        <v>5817</v>
      </c>
      <c r="Q960" s="72">
        <v>30667</v>
      </c>
      <c r="R960" s="13">
        <f t="shared" si="21"/>
        <v>20891</v>
      </c>
    </row>
    <row r="961" spans="1:18" ht="15.6" x14ac:dyDescent="0.3">
      <c r="A961" s="73">
        <v>39877</v>
      </c>
      <c r="B961" s="72">
        <v>1240</v>
      </c>
      <c r="C961" s="72">
        <v>9640</v>
      </c>
      <c r="D961" s="72">
        <v>758</v>
      </c>
      <c r="E961" s="72">
        <v>4193</v>
      </c>
      <c r="F961" s="72">
        <v>915</v>
      </c>
      <c r="G961" s="72">
        <v>4257</v>
      </c>
      <c r="H961" s="72">
        <v>764</v>
      </c>
      <c r="I961" s="72">
        <v>2436</v>
      </c>
      <c r="J961" s="72">
        <v>79</v>
      </c>
      <c r="K961" s="72">
        <v>360</v>
      </c>
      <c r="L961" s="72">
        <v>3755</v>
      </c>
      <c r="M961" s="72">
        <v>20885</v>
      </c>
      <c r="N961" s="72">
        <v>9478</v>
      </c>
      <c r="O961" s="72">
        <v>20606</v>
      </c>
      <c r="P961" s="72">
        <v>4656</v>
      </c>
      <c r="Q961" s="72">
        <v>23270</v>
      </c>
      <c r="R961" s="13">
        <f t="shared" si="21"/>
        <v>17889</v>
      </c>
    </row>
    <row r="962" spans="1:18" ht="15.6" x14ac:dyDescent="0.3">
      <c r="A962" s="73">
        <v>40241</v>
      </c>
      <c r="B962" s="72">
        <v>1524</v>
      </c>
      <c r="C962" s="72">
        <v>6272</v>
      </c>
      <c r="D962" s="72">
        <v>531</v>
      </c>
      <c r="E962" s="72">
        <v>2168</v>
      </c>
      <c r="F962" s="72">
        <v>940</v>
      </c>
      <c r="G962" s="72">
        <v>3825</v>
      </c>
      <c r="H962" s="72">
        <v>638</v>
      </c>
      <c r="I962" s="72">
        <v>3134</v>
      </c>
      <c r="J962" s="72">
        <v>207</v>
      </c>
      <c r="K962" s="72">
        <v>743</v>
      </c>
      <c r="L962" s="72">
        <v>3838</v>
      </c>
      <c r="M962" s="72">
        <v>16143</v>
      </c>
      <c r="N962" s="72">
        <v>10477</v>
      </c>
      <c r="O962" s="72">
        <v>21859</v>
      </c>
      <c r="P962" s="72">
        <v>4768</v>
      </c>
      <c r="Q962" s="72">
        <v>31000</v>
      </c>
      <c r="R962" s="13">
        <f t="shared" si="21"/>
        <v>19083</v>
      </c>
    </row>
    <row r="963" spans="1:18" ht="15.6" x14ac:dyDescent="0.3">
      <c r="A963" s="73">
        <v>39884</v>
      </c>
      <c r="B963" s="72">
        <v>1166</v>
      </c>
      <c r="C963" s="72">
        <v>9770</v>
      </c>
      <c r="D963" s="72">
        <v>717</v>
      </c>
      <c r="E963" s="72">
        <v>4262</v>
      </c>
      <c r="F963" s="72">
        <v>934</v>
      </c>
      <c r="G963" s="72">
        <v>4310</v>
      </c>
      <c r="H963" s="72">
        <v>761</v>
      </c>
      <c r="I963" s="72">
        <v>2495</v>
      </c>
      <c r="J963" s="72">
        <v>79</v>
      </c>
      <c r="K963" s="72">
        <v>360</v>
      </c>
      <c r="L963" s="72">
        <v>3658</v>
      </c>
      <c r="M963" s="72">
        <v>21197</v>
      </c>
      <c r="N963" s="72">
        <v>8985</v>
      </c>
      <c r="O963" s="72">
        <v>21540</v>
      </c>
      <c r="P963" s="72">
        <v>4170</v>
      </c>
      <c r="Q963" s="72">
        <v>23899</v>
      </c>
      <c r="R963" s="13">
        <f t="shared" ref="R963:R970" si="22">P963+N963+L963</f>
        <v>16813</v>
      </c>
    </row>
    <row r="964" spans="1:18" ht="15.6" x14ac:dyDescent="0.3">
      <c r="A964" s="73">
        <v>40248</v>
      </c>
      <c r="B964" s="72">
        <v>1476</v>
      </c>
      <c r="C964" s="72">
        <v>6399</v>
      </c>
      <c r="D964" s="72">
        <v>518</v>
      </c>
      <c r="E964" s="72">
        <v>2180</v>
      </c>
      <c r="F964" s="72">
        <v>1070</v>
      </c>
      <c r="G964" s="72">
        <v>3868</v>
      </c>
      <c r="H964" s="72">
        <v>677</v>
      </c>
      <c r="I964" s="72">
        <v>3144</v>
      </c>
      <c r="J964" s="72">
        <v>165</v>
      </c>
      <c r="K964" s="72">
        <v>808</v>
      </c>
      <c r="L964" s="72">
        <v>3906</v>
      </c>
      <c r="M964" s="72">
        <v>16400</v>
      </c>
      <c r="N964" s="72">
        <v>10269</v>
      </c>
      <c r="O964" s="72">
        <v>22814</v>
      </c>
      <c r="P964" s="72">
        <v>4069</v>
      </c>
      <c r="Q964" s="72">
        <v>31913</v>
      </c>
      <c r="R964" s="13">
        <f t="shared" si="22"/>
        <v>18244</v>
      </c>
    </row>
    <row r="965" spans="1:18" ht="15.6" x14ac:dyDescent="0.3">
      <c r="A965" s="73">
        <v>39891</v>
      </c>
      <c r="B965" s="72">
        <v>1191</v>
      </c>
      <c r="C965" s="72">
        <v>9968</v>
      </c>
      <c r="D965" s="72">
        <v>556</v>
      </c>
      <c r="E965" s="72">
        <v>4458</v>
      </c>
      <c r="F965" s="72">
        <v>930</v>
      </c>
      <c r="G965" s="72">
        <v>4380</v>
      </c>
      <c r="H965" s="72">
        <v>673</v>
      </c>
      <c r="I965" s="72">
        <v>2622</v>
      </c>
      <c r="J965" s="72">
        <v>79</v>
      </c>
      <c r="K965" s="72">
        <v>632</v>
      </c>
      <c r="L965" s="72">
        <v>3329</v>
      </c>
      <c r="M965" s="72">
        <v>21790</v>
      </c>
      <c r="N965" s="72">
        <v>9400</v>
      </c>
      <c r="O965" s="72">
        <v>22316</v>
      </c>
      <c r="P965" s="72">
        <v>4105</v>
      </c>
      <c r="Q965" s="72">
        <v>24393</v>
      </c>
      <c r="R965" s="13">
        <f t="shared" si="22"/>
        <v>16834</v>
      </c>
    </row>
    <row r="966" spans="1:18" ht="15.6" x14ac:dyDescent="0.3">
      <c r="A966" s="73">
        <v>40255</v>
      </c>
      <c r="B966" s="72">
        <v>1490</v>
      </c>
      <c r="C966" s="72">
        <v>6588</v>
      </c>
      <c r="D966" s="72">
        <v>497</v>
      </c>
      <c r="E966" s="72">
        <v>2271</v>
      </c>
      <c r="F966" s="72">
        <v>1031</v>
      </c>
      <c r="G966" s="72">
        <v>3951</v>
      </c>
      <c r="H966" s="72">
        <v>656</v>
      </c>
      <c r="I966" s="72">
        <v>3212</v>
      </c>
      <c r="J966" s="72">
        <v>151</v>
      </c>
      <c r="K966" s="72">
        <v>831</v>
      </c>
      <c r="L966" s="72">
        <v>3824</v>
      </c>
      <c r="M966" s="72">
        <v>16854</v>
      </c>
      <c r="N966" s="72">
        <v>9715</v>
      </c>
      <c r="O966" s="72">
        <v>23975</v>
      </c>
      <c r="P966" s="72">
        <v>3546</v>
      </c>
      <c r="Q966" s="72">
        <v>32652</v>
      </c>
      <c r="R966" s="13">
        <f t="shared" si="22"/>
        <v>17085</v>
      </c>
    </row>
    <row r="967" spans="1:18" ht="15.6" x14ac:dyDescent="0.3">
      <c r="A967" s="73">
        <v>39898</v>
      </c>
      <c r="B967" s="72">
        <v>1010</v>
      </c>
      <c r="C967" s="72">
        <v>10115</v>
      </c>
      <c r="D967" s="72">
        <v>486</v>
      </c>
      <c r="E967" s="72">
        <v>4541</v>
      </c>
      <c r="F967" s="72">
        <v>965</v>
      </c>
      <c r="G967" s="72">
        <v>4469</v>
      </c>
      <c r="H967" s="72">
        <v>709</v>
      </c>
      <c r="I967" s="72">
        <v>2677</v>
      </c>
      <c r="J967" s="72">
        <v>66</v>
      </c>
      <c r="K967" s="72">
        <v>365</v>
      </c>
      <c r="L967" s="72">
        <v>3236</v>
      </c>
      <c r="M967" s="72">
        <v>22167</v>
      </c>
      <c r="N967" s="72">
        <v>9657</v>
      </c>
      <c r="O967" s="72">
        <v>23310</v>
      </c>
      <c r="P967" s="72">
        <v>3955</v>
      </c>
      <c r="Q967" s="72">
        <v>25144</v>
      </c>
      <c r="R967" s="13">
        <f t="shared" si="22"/>
        <v>16848</v>
      </c>
    </row>
    <row r="968" spans="1:18" ht="15.6" x14ac:dyDescent="0.3">
      <c r="A968" s="73">
        <v>40262</v>
      </c>
      <c r="B968" s="72">
        <v>1268</v>
      </c>
      <c r="C968" s="72">
        <v>6881</v>
      </c>
      <c r="D968" s="72">
        <v>478</v>
      </c>
      <c r="E968" s="72">
        <v>2309</v>
      </c>
      <c r="F968" s="72">
        <v>977</v>
      </c>
      <c r="G968" s="72">
        <v>4282</v>
      </c>
      <c r="H968" s="72">
        <v>685</v>
      </c>
      <c r="I968" s="72">
        <v>3243</v>
      </c>
      <c r="J968" s="72">
        <v>155</v>
      </c>
      <c r="K968" s="72">
        <v>831</v>
      </c>
      <c r="L968" s="72">
        <v>3562</v>
      </c>
      <c r="M968" s="72">
        <v>17546</v>
      </c>
      <c r="N968" s="72">
        <v>9327</v>
      </c>
      <c r="O968" s="72">
        <v>25190</v>
      </c>
      <c r="P968" s="72">
        <v>2691</v>
      </c>
      <c r="Q968" s="72">
        <v>33686</v>
      </c>
      <c r="R968" s="13">
        <f t="shared" si="22"/>
        <v>15580</v>
      </c>
    </row>
    <row r="969" spans="1:18" ht="15.6" x14ac:dyDescent="0.3">
      <c r="A969" s="73">
        <v>39905</v>
      </c>
      <c r="B969" s="72">
        <v>965</v>
      </c>
      <c r="C969" s="72">
        <v>10252</v>
      </c>
      <c r="D969" s="72">
        <v>401</v>
      </c>
      <c r="E969" s="72">
        <v>4656</v>
      </c>
      <c r="F969" s="72">
        <v>899</v>
      </c>
      <c r="G969" s="72">
        <v>4582</v>
      </c>
      <c r="H969" s="72">
        <v>586</v>
      </c>
      <c r="I969" s="72">
        <v>2822</v>
      </c>
      <c r="J969" s="72">
        <v>66</v>
      </c>
      <c r="K969" s="72">
        <v>365</v>
      </c>
      <c r="L969" s="72">
        <v>2916</v>
      </c>
      <c r="M969" s="72">
        <v>22675</v>
      </c>
      <c r="N969" s="72">
        <v>9664</v>
      </c>
      <c r="O969" s="72">
        <v>24367</v>
      </c>
      <c r="P969" s="72">
        <v>3802</v>
      </c>
      <c r="Q969" s="72">
        <v>25728</v>
      </c>
      <c r="R969" s="13">
        <f t="shared" si="22"/>
        <v>16382</v>
      </c>
    </row>
    <row r="970" spans="1:18" ht="15.6" x14ac:dyDescent="0.3">
      <c r="A970" s="73">
        <v>40269</v>
      </c>
      <c r="B970" s="72">
        <v>1117</v>
      </c>
      <c r="C970" s="72">
        <v>7089</v>
      </c>
      <c r="D970" s="72">
        <v>451</v>
      </c>
      <c r="E970" s="72">
        <v>2368</v>
      </c>
      <c r="F970" s="72">
        <v>1118</v>
      </c>
      <c r="G970" s="72">
        <v>4342</v>
      </c>
      <c r="H970" s="72">
        <v>610</v>
      </c>
      <c r="I970" s="72">
        <v>3351</v>
      </c>
      <c r="J970" s="72">
        <v>139</v>
      </c>
      <c r="K970" s="72">
        <v>847</v>
      </c>
      <c r="L970" s="72">
        <v>3435</v>
      </c>
      <c r="M970" s="72">
        <v>17997</v>
      </c>
      <c r="N970" s="72">
        <v>9809</v>
      </c>
      <c r="O970" s="72">
        <v>26065</v>
      </c>
      <c r="P970" s="72">
        <v>2456</v>
      </c>
      <c r="Q970" s="72">
        <v>34127</v>
      </c>
      <c r="R970" s="13">
        <f t="shared" si="22"/>
        <v>15700</v>
      </c>
    </row>
    <row r="971" spans="1:18" ht="15.6" x14ac:dyDescent="0.3">
      <c r="A971" s="73">
        <v>39912</v>
      </c>
      <c r="B971" s="72">
        <v>814</v>
      </c>
      <c r="C971" s="72">
        <v>10434</v>
      </c>
      <c r="D971" s="72">
        <v>370</v>
      </c>
      <c r="E971" s="72">
        <v>4706</v>
      </c>
      <c r="F971" s="72">
        <v>769</v>
      </c>
      <c r="G971" s="72">
        <v>4721</v>
      </c>
      <c r="H971" s="72">
        <v>533</v>
      </c>
      <c r="I971" s="72">
        <v>2919</v>
      </c>
      <c r="J971" s="72">
        <v>66</v>
      </c>
      <c r="K971" s="72">
        <v>382</v>
      </c>
      <c r="L971" s="72">
        <v>2551</v>
      </c>
      <c r="M971" s="72">
        <v>23162</v>
      </c>
      <c r="N971" s="72">
        <v>9679</v>
      </c>
      <c r="O971" s="72">
        <v>25222</v>
      </c>
      <c r="P971" s="72">
        <v>4073</v>
      </c>
      <c r="Q971" s="72">
        <v>26265</v>
      </c>
      <c r="R971" s="13">
        <f t="shared" ref="R971:R976" si="23">P971+N971+L971</f>
        <v>16303</v>
      </c>
    </row>
    <row r="972" spans="1:18" ht="15.6" x14ac:dyDescent="0.3">
      <c r="A972" s="73">
        <v>40276</v>
      </c>
      <c r="B972" s="72">
        <v>961</v>
      </c>
      <c r="C972" s="72">
        <v>7281</v>
      </c>
      <c r="D972" s="72">
        <v>385</v>
      </c>
      <c r="E972" s="72">
        <v>2439</v>
      </c>
      <c r="F972" s="72">
        <v>988</v>
      </c>
      <c r="G972" s="72">
        <v>4495</v>
      </c>
      <c r="H972" s="72">
        <v>619</v>
      </c>
      <c r="I972" s="72">
        <v>3381</v>
      </c>
      <c r="J972" s="72">
        <v>107</v>
      </c>
      <c r="K972" s="72">
        <v>877</v>
      </c>
      <c r="L972" s="72">
        <v>3060</v>
      </c>
      <c r="M972" s="72">
        <v>18473</v>
      </c>
      <c r="N972" s="72">
        <v>9702</v>
      </c>
      <c r="O972" s="72">
        <v>27178</v>
      </c>
      <c r="P972" s="72">
        <v>2175</v>
      </c>
      <c r="Q972" s="72">
        <v>34566</v>
      </c>
      <c r="R972" s="13">
        <f t="shared" si="23"/>
        <v>14937</v>
      </c>
    </row>
    <row r="973" spans="1:18" ht="15.6" x14ac:dyDescent="0.3">
      <c r="A973" s="73">
        <v>39919</v>
      </c>
      <c r="B973" s="72">
        <v>906</v>
      </c>
      <c r="C973" s="72">
        <v>10505</v>
      </c>
      <c r="D973" s="72">
        <v>312</v>
      </c>
      <c r="E973" s="72">
        <v>4798</v>
      </c>
      <c r="F973" s="72">
        <v>668</v>
      </c>
      <c r="G973" s="72">
        <v>4828</v>
      </c>
      <c r="H973" s="72">
        <v>468</v>
      </c>
      <c r="I973" s="72">
        <v>2987</v>
      </c>
      <c r="J973" s="72">
        <v>43</v>
      </c>
      <c r="K973" s="72">
        <v>405</v>
      </c>
      <c r="L973" s="72">
        <v>2396</v>
      </c>
      <c r="M973" s="72">
        <v>23523</v>
      </c>
      <c r="N973" s="72">
        <v>9866</v>
      </c>
      <c r="O973" s="72">
        <v>26248</v>
      </c>
      <c r="P973" s="72">
        <v>4029</v>
      </c>
      <c r="Q973" s="72">
        <v>26926</v>
      </c>
      <c r="R973" s="13">
        <f t="shared" si="23"/>
        <v>16291</v>
      </c>
    </row>
    <row r="974" spans="1:18" ht="15.6" x14ac:dyDescent="0.3">
      <c r="A974" s="73">
        <v>40283</v>
      </c>
      <c r="B974" s="72">
        <v>1006</v>
      </c>
      <c r="C974" s="72">
        <v>7406</v>
      </c>
      <c r="D974" s="72">
        <v>331</v>
      </c>
      <c r="E974" s="72">
        <v>2503</v>
      </c>
      <c r="F974" s="72">
        <v>865</v>
      </c>
      <c r="G974" s="72">
        <v>4632</v>
      </c>
      <c r="H974" s="72">
        <v>475</v>
      </c>
      <c r="I974" s="72">
        <v>3486</v>
      </c>
      <c r="J974" s="72">
        <v>118</v>
      </c>
      <c r="K974" s="72">
        <v>878</v>
      </c>
      <c r="L974" s="72">
        <v>2794</v>
      </c>
      <c r="M974" s="72">
        <v>18905</v>
      </c>
      <c r="N974" s="72">
        <v>10028</v>
      </c>
      <c r="O974" s="72">
        <v>28334</v>
      </c>
      <c r="P974" s="72">
        <v>2057</v>
      </c>
      <c r="Q974" s="72">
        <v>34993</v>
      </c>
      <c r="R974" s="13">
        <f t="shared" si="23"/>
        <v>14879</v>
      </c>
    </row>
    <row r="975" spans="1:18" ht="15.6" x14ac:dyDescent="0.3">
      <c r="A975" s="73">
        <v>39926</v>
      </c>
      <c r="B975" s="72">
        <v>755</v>
      </c>
      <c r="C975" s="72">
        <v>10664</v>
      </c>
      <c r="D975" s="72">
        <v>291</v>
      </c>
      <c r="E975" s="72">
        <v>4839</v>
      </c>
      <c r="F975" s="72">
        <v>583</v>
      </c>
      <c r="G975" s="72">
        <v>4953</v>
      </c>
      <c r="H975" s="72">
        <v>515</v>
      </c>
      <c r="I975" s="72">
        <v>3013</v>
      </c>
      <c r="J975" s="72">
        <v>32</v>
      </c>
      <c r="K975" s="72">
        <v>417</v>
      </c>
      <c r="L975" s="72">
        <v>2175</v>
      </c>
      <c r="M975" s="72">
        <v>23886</v>
      </c>
      <c r="N975" s="72">
        <v>10253</v>
      </c>
      <c r="O975" s="72">
        <v>27086</v>
      </c>
      <c r="P975" s="72">
        <v>4583</v>
      </c>
      <c r="Q975" s="72">
        <v>27206</v>
      </c>
      <c r="R975" s="13">
        <f t="shared" si="23"/>
        <v>17011</v>
      </c>
    </row>
    <row r="976" spans="1:18" ht="15.6" x14ac:dyDescent="0.3">
      <c r="A976" s="73">
        <v>40290</v>
      </c>
      <c r="B976" s="72">
        <v>1013</v>
      </c>
      <c r="C976" s="72">
        <v>7479</v>
      </c>
      <c r="D976" s="72">
        <v>281</v>
      </c>
      <c r="E976" s="72">
        <v>2577</v>
      </c>
      <c r="F976" s="72">
        <v>833</v>
      </c>
      <c r="G976" s="72">
        <v>4701</v>
      </c>
      <c r="H976" s="72">
        <v>471</v>
      </c>
      <c r="I976" s="72">
        <v>3525</v>
      </c>
      <c r="J976" s="72">
        <v>90</v>
      </c>
      <c r="K976" s="72">
        <v>903</v>
      </c>
      <c r="L976" s="72">
        <v>2689</v>
      </c>
      <c r="M976" s="72">
        <v>19184</v>
      </c>
      <c r="N976" s="72">
        <v>10343</v>
      </c>
      <c r="O976" s="72">
        <v>29248</v>
      </c>
      <c r="P976" s="72">
        <v>1880</v>
      </c>
      <c r="Q976" s="72">
        <v>35270</v>
      </c>
      <c r="R976" s="13">
        <f t="shared" si="23"/>
        <v>14912</v>
      </c>
    </row>
    <row r="977" spans="1:18" ht="15.6" x14ac:dyDescent="0.3">
      <c r="A977" s="73">
        <v>39933</v>
      </c>
      <c r="B977" s="72">
        <v>693</v>
      </c>
      <c r="C977" s="72">
        <v>10775</v>
      </c>
      <c r="D977" s="72">
        <v>275</v>
      </c>
      <c r="E977" s="72">
        <v>4872</v>
      </c>
      <c r="F977" s="72">
        <v>613</v>
      </c>
      <c r="G977" s="72">
        <v>5029</v>
      </c>
      <c r="H977" s="72">
        <v>552</v>
      </c>
      <c r="I977" s="72">
        <v>3059</v>
      </c>
      <c r="J977" s="72">
        <v>29</v>
      </c>
      <c r="K977" s="72">
        <v>420</v>
      </c>
      <c r="L977" s="72">
        <v>2161</v>
      </c>
      <c r="M977" s="72">
        <v>24155</v>
      </c>
      <c r="N977" s="72">
        <v>10052</v>
      </c>
      <c r="O977" s="72">
        <v>27876</v>
      </c>
      <c r="P977" s="72">
        <v>4851</v>
      </c>
      <c r="Q977" s="72">
        <v>27593</v>
      </c>
      <c r="R977" s="13">
        <f t="shared" ref="R977:R982" si="24">P977+N977+L977</f>
        <v>17064</v>
      </c>
    </row>
    <row r="978" spans="1:18" ht="15.6" x14ac:dyDescent="0.3">
      <c r="A978" s="73">
        <v>40297</v>
      </c>
      <c r="B978" s="72">
        <v>910</v>
      </c>
      <c r="C978" s="72">
        <v>7651</v>
      </c>
      <c r="D978" s="72">
        <v>258</v>
      </c>
      <c r="E978" s="72">
        <v>2610</v>
      </c>
      <c r="F978" s="72">
        <v>683</v>
      </c>
      <c r="G978" s="72">
        <v>4906</v>
      </c>
      <c r="H978" s="72">
        <v>406</v>
      </c>
      <c r="I978" s="72">
        <v>3605</v>
      </c>
      <c r="J978" s="72">
        <v>93</v>
      </c>
      <c r="K978" s="72">
        <v>903</v>
      </c>
      <c r="L978" s="72">
        <v>2348</v>
      </c>
      <c r="M978" s="72">
        <v>19675</v>
      </c>
      <c r="N978" s="72">
        <v>11338</v>
      </c>
      <c r="O978" s="72">
        <v>30084</v>
      </c>
      <c r="P978" s="72">
        <v>1874</v>
      </c>
      <c r="Q978" s="72">
        <v>35560</v>
      </c>
      <c r="R978" s="13">
        <f t="shared" si="24"/>
        <v>15560</v>
      </c>
    </row>
    <row r="979" spans="1:18" ht="15.6" x14ac:dyDescent="0.3">
      <c r="A979" s="73">
        <v>39940</v>
      </c>
      <c r="B979" s="72">
        <v>660</v>
      </c>
      <c r="C979" s="72">
        <v>10884</v>
      </c>
      <c r="D979" s="72">
        <v>208</v>
      </c>
      <c r="E979" s="72">
        <v>4943</v>
      </c>
      <c r="F979" s="72">
        <v>525</v>
      </c>
      <c r="G979" s="72">
        <v>5132</v>
      </c>
      <c r="H979" s="72">
        <v>532</v>
      </c>
      <c r="I979" s="72">
        <v>3087</v>
      </c>
      <c r="J979" s="72">
        <v>29</v>
      </c>
      <c r="K979" s="72">
        <v>420</v>
      </c>
      <c r="L979" s="72">
        <v>1953</v>
      </c>
      <c r="M979" s="72">
        <v>24466</v>
      </c>
      <c r="N979" s="72">
        <v>9717</v>
      </c>
      <c r="O979" s="72">
        <v>29149</v>
      </c>
      <c r="P979" s="72">
        <v>4811</v>
      </c>
      <c r="Q979" s="72">
        <v>28035</v>
      </c>
      <c r="R979" s="13">
        <f t="shared" si="24"/>
        <v>16481</v>
      </c>
    </row>
    <row r="980" spans="1:18" ht="15.6" x14ac:dyDescent="0.3">
      <c r="A980" s="73">
        <v>40304</v>
      </c>
      <c r="B980" s="72">
        <v>813</v>
      </c>
      <c r="C980" s="72">
        <v>7879</v>
      </c>
      <c r="D980" s="72">
        <v>247</v>
      </c>
      <c r="E980" s="72">
        <v>2635</v>
      </c>
      <c r="F980" s="72">
        <v>507</v>
      </c>
      <c r="G980" s="72">
        <v>5083</v>
      </c>
      <c r="H980" s="72">
        <v>397</v>
      </c>
      <c r="I980" s="72">
        <v>3688</v>
      </c>
      <c r="J980" s="72">
        <v>111</v>
      </c>
      <c r="K980" s="72">
        <v>909</v>
      </c>
      <c r="L980" s="72">
        <v>2074</v>
      </c>
      <c r="M980" s="72">
        <v>20193</v>
      </c>
      <c r="N980" s="72">
        <v>11124</v>
      </c>
      <c r="O980" s="72">
        <v>31117</v>
      </c>
      <c r="P980" s="72">
        <v>1942</v>
      </c>
      <c r="Q980" s="72">
        <v>35700</v>
      </c>
      <c r="R980" s="13">
        <f t="shared" si="24"/>
        <v>15140</v>
      </c>
    </row>
    <row r="981" spans="1:18" ht="15.6" x14ac:dyDescent="0.3">
      <c r="A981" s="73">
        <v>39947</v>
      </c>
      <c r="B981" s="72">
        <v>619</v>
      </c>
      <c r="C981" s="72">
        <v>10969</v>
      </c>
      <c r="D981" s="72">
        <v>180</v>
      </c>
      <c r="E981" s="72">
        <v>4996</v>
      </c>
      <c r="F981" s="72">
        <v>353</v>
      </c>
      <c r="G981" s="72">
        <v>5315</v>
      </c>
      <c r="H981" s="72">
        <v>389</v>
      </c>
      <c r="I981" s="72">
        <v>3159</v>
      </c>
      <c r="J981" s="72">
        <v>20</v>
      </c>
      <c r="K981" s="72">
        <v>440</v>
      </c>
      <c r="L981" s="72">
        <v>1561</v>
      </c>
      <c r="M981" s="72">
        <v>24878</v>
      </c>
      <c r="N981" s="72">
        <v>9692</v>
      </c>
      <c r="O981" s="72">
        <v>29857</v>
      </c>
      <c r="P981" s="72">
        <v>5098</v>
      </c>
      <c r="Q981" s="72">
        <v>28425</v>
      </c>
      <c r="R981" s="13">
        <f t="shared" si="24"/>
        <v>16351</v>
      </c>
    </row>
    <row r="982" spans="1:18" ht="15.6" x14ac:dyDescent="0.3">
      <c r="A982" s="73">
        <v>40311</v>
      </c>
      <c r="B982" s="72">
        <v>743</v>
      </c>
      <c r="C982" s="72">
        <v>8037</v>
      </c>
      <c r="D982" s="72">
        <v>235</v>
      </c>
      <c r="E982" s="72">
        <v>2662</v>
      </c>
      <c r="F982" s="72">
        <v>493</v>
      </c>
      <c r="G982" s="72">
        <v>5162</v>
      </c>
      <c r="H982" s="72">
        <v>392</v>
      </c>
      <c r="I982" s="72">
        <v>3751</v>
      </c>
      <c r="J982" s="72">
        <v>125</v>
      </c>
      <c r="K982" s="72">
        <v>916</v>
      </c>
      <c r="L982" s="72">
        <v>1989</v>
      </c>
      <c r="M982" s="72">
        <v>20528</v>
      </c>
      <c r="N982" s="72">
        <v>11499</v>
      </c>
      <c r="O982" s="72">
        <v>32096</v>
      </c>
      <c r="P982" s="72">
        <v>2149</v>
      </c>
      <c r="Q982" s="72">
        <v>35970</v>
      </c>
      <c r="R982" s="13">
        <f t="shared" si="24"/>
        <v>15637</v>
      </c>
    </row>
    <row r="983" spans="1:18" ht="15.6" x14ac:dyDescent="0.3">
      <c r="A983" s="73">
        <v>39954</v>
      </c>
      <c r="B983" s="72">
        <v>461</v>
      </c>
      <c r="C983" s="72">
        <v>11138</v>
      </c>
      <c r="D983" s="72">
        <v>145</v>
      </c>
      <c r="E983" s="72">
        <v>5051</v>
      </c>
      <c r="F983" s="72">
        <v>361</v>
      </c>
      <c r="G983" s="72">
        <v>5350</v>
      </c>
      <c r="H983" s="72">
        <v>232</v>
      </c>
      <c r="I983" s="72">
        <v>3345</v>
      </c>
      <c r="J983" s="72">
        <v>5</v>
      </c>
      <c r="K983" s="72">
        <v>454</v>
      </c>
      <c r="L983" s="72">
        <v>1205</v>
      </c>
      <c r="M983" s="72">
        <v>25338</v>
      </c>
      <c r="N983" s="72">
        <v>9638</v>
      </c>
      <c r="O983" s="72">
        <v>30667</v>
      </c>
      <c r="P983" s="72">
        <v>4779</v>
      </c>
      <c r="Q983" s="72">
        <v>28981</v>
      </c>
      <c r="R983" s="13">
        <f t="shared" ref="R983:R990" si="25">P983+N983+L983</f>
        <v>15622</v>
      </c>
    </row>
    <row r="984" spans="1:18" ht="15.6" x14ac:dyDescent="0.3">
      <c r="A984" s="73">
        <v>40318</v>
      </c>
      <c r="B984" s="72">
        <v>591</v>
      </c>
      <c r="C984" s="72">
        <v>8285</v>
      </c>
      <c r="D984" s="72">
        <v>256</v>
      </c>
      <c r="E984" s="72">
        <v>2695</v>
      </c>
      <c r="F984" s="72">
        <v>369</v>
      </c>
      <c r="G984" s="72">
        <v>5290</v>
      </c>
      <c r="H984" s="72">
        <v>269</v>
      </c>
      <c r="I984" s="72">
        <v>3873</v>
      </c>
      <c r="J984" s="72">
        <v>81</v>
      </c>
      <c r="K984" s="72">
        <v>957</v>
      </c>
      <c r="L984" s="72">
        <v>1566</v>
      </c>
      <c r="M984" s="72">
        <v>21100</v>
      </c>
      <c r="N984" s="72">
        <v>11290</v>
      </c>
      <c r="O984" s="72">
        <v>33336</v>
      </c>
      <c r="P984" s="72">
        <v>2180</v>
      </c>
      <c r="Q984" s="72">
        <v>36115</v>
      </c>
      <c r="R984" s="13">
        <f t="shared" si="25"/>
        <v>15036</v>
      </c>
    </row>
    <row r="985" spans="1:18" ht="15.6" x14ac:dyDescent="0.3">
      <c r="A985" s="73">
        <v>39961</v>
      </c>
      <c r="B985" s="72">
        <v>358</v>
      </c>
      <c r="C985" s="72">
        <v>11244</v>
      </c>
      <c r="D985" s="72">
        <v>170</v>
      </c>
      <c r="E985" s="72">
        <v>5100</v>
      </c>
      <c r="F985" s="72">
        <v>304</v>
      </c>
      <c r="G985" s="72">
        <v>5408</v>
      </c>
      <c r="H985" s="72">
        <v>168</v>
      </c>
      <c r="I985" s="72">
        <v>3420</v>
      </c>
      <c r="J985" s="72">
        <v>5</v>
      </c>
      <c r="K985" s="72">
        <v>454</v>
      </c>
      <c r="L985" s="72">
        <v>1005</v>
      </c>
      <c r="M985" s="72">
        <v>25626</v>
      </c>
      <c r="N985" s="72">
        <v>9386</v>
      </c>
      <c r="O985" s="72">
        <v>31523</v>
      </c>
      <c r="P985" s="72">
        <v>4443</v>
      </c>
      <c r="Q985" s="72">
        <v>29293</v>
      </c>
      <c r="R985" s="13">
        <f t="shared" si="25"/>
        <v>14834</v>
      </c>
    </row>
    <row r="986" spans="1:18" ht="15.6" x14ac:dyDescent="0.3">
      <c r="A986" s="73">
        <v>40325</v>
      </c>
      <c r="B986" s="72">
        <v>340</v>
      </c>
      <c r="C986" s="72">
        <v>8458</v>
      </c>
      <c r="D986" s="72">
        <v>252</v>
      </c>
      <c r="E986" s="72">
        <v>2733</v>
      </c>
      <c r="F986" s="72">
        <v>323</v>
      </c>
      <c r="G986" s="72">
        <v>5329</v>
      </c>
      <c r="H986" s="72">
        <v>258</v>
      </c>
      <c r="I986" s="72">
        <v>3897</v>
      </c>
      <c r="J986" s="72">
        <v>40</v>
      </c>
      <c r="K986" s="72">
        <v>983</v>
      </c>
      <c r="L986" s="72">
        <v>1213</v>
      </c>
      <c r="M986" s="72">
        <v>21400</v>
      </c>
      <c r="N986" s="72">
        <v>10262</v>
      </c>
      <c r="O986" s="72">
        <v>34562</v>
      </c>
      <c r="P986" s="72">
        <v>2166</v>
      </c>
      <c r="Q986" s="72">
        <v>36264</v>
      </c>
      <c r="R986" s="13">
        <f t="shared" si="25"/>
        <v>13641</v>
      </c>
    </row>
    <row r="987" spans="1:18" ht="15.6" x14ac:dyDescent="0.3">
      <c r="A987" s="73">
        <v>39968</v>
      </c>
      <c r="B987" s="72">
        <v>1074</v>
      </c>
      <c r="C987" s="72">
        <v>62</v>
      </c>
      <c r="D987" s="72">
        <v>462</v>
      </c>
      <c r="E987" s="72">
        <v>0</v>
      </c>
      <c r="F987" s="72">
        <v>801</v>
      </c>
      <c r="G987" s="72">
        <v>5</v>
      </c>
      <c r="H987" s="72">
        <v>888</v>
      </c>
      <c r="I987" s="72">
        <v>9</v>
      </c>
      <c r="J987" s="72">
        <v>186</v>
      </c>
      <c r="K987" s="72">
        <v>0</v>
      </c>
      <c r="L987" s="72">
        <v>3410</v>
      </c>
      <c r="M987" s="72">
        <v>76</v>
      </c>
      <c r="N987" s="72">
        <v>9475</v>
      </c>
      <c r="O987" s="72">
        <v>32147</v>
      </c>
      <c r="P987" s="72">
        <v>4081</v>
      </c>
      <c r="Q987" s="72">
        <v>29595</v>
      </c>
      <c r="R987" s="13">
        <f t="shared" si="25"/>
        <v>16966</v>
      </c>
    </row>
    <row r="988" spans="1:18" ht="15.6" x14ac:dyDescent="0.3">
      <c r="A988" s="73">
        <v>40332</v>
      </c>
      <c r="B988" s="72">
        <v>1462</v>
      </c>
      <c r="C988" s="72">
        <v>71</v>
      </c>
      <c r="D988" s="72">
        <v>470</v>
      </c>
      <c r="E988" s="72">
        <v>43</v>
      </c>
      <c r="F988" s="72">
        <v>966</v>
      </c>
      <c r="G988" s="72">
        <v>14</v>
      </c>
      <c r="H988" s="72">
        <v>898</v>
      </c>
      <c r="I988" s="72">
        <v>12</v>
      </c>
      <c r="J988" s="72">
        <v>231</v>
      </c>
      <c r="K988" s="72">
        <v>6</v>
      </c>
      <c r="L988" s="72">
        <v>4028</v>
      </c>
      <c r="M988" s="72">
        <v>146</v>
      </c>
      <c r="N988" s="72">
        <v>10369</v>
      </c>
      <c r="O988" s="72">
        <v>35474</v>
      </c>
      <c r="P988" s="72">
        <v>2419</v>
      </c>
      <c r="Q988" s="72">
        <v>36432</v>
      </c>
      <c r="R988" s="13">
        <f t="shared" si="25"/>
        <v>16816</v>
      </c>
    </row>
    <row r="989" spans="1:18" ht="15.6" x14ac:dyDescent="0.3">
      <c r="A989" s="73">
        <v>39975</v>
      </c>
      <c r="B989" s="72">
        <v>1016</v>
      </c>
      <c r="C989" s="72">
        <v>206</v>
      </c>
      <c r="D989" s="72">
        <v>504</v>
      </c>
      <c r="E989" s="72">
        <v>24</v>
      </c>
      <c r="F989" s="72">
        <v>763</v>
      </c>
      <c r="G989" s="72">
        <v>121</v>
      </c>
      <c r="H989" s="72">
        <v>807</v>
      </c>
      <c r="I989" s="72">
        <v>110</v>
      </c>
      <c r="J989" s="72">
        <v>196</v>
      </c>
      <c r="K989" s="72">
        <v>7</v>
      </c>
      <c r="L989" s="72">
        <v>3286</v>
      </c>
      <c r="M989" s="72">
        <v>468</v>
      </c>
      <c r="N989" s="72">
        <v>9424</v>
      </c>
      <c r="O989" s="72">
        <v>32965</v>
      </c>
      <c r="P989" s="72">
        <v>3877</v>
      </c>
      <c r="Q989" s="72">
        <v>29944</v>
      </c>
      <c r="R989" s="13">
        <f t="shared" si="25"/>
        <v>16587</v>
      </c>
    </row>
    <row r="990" spans="1:18" ht="15.6" x14ac:dyDescent="0.3">
      <c r="A990" s="73">
        <v>40339</v>
      </c>
      <c r="B990" s="72">
        <v>1878</v>
      </c>
      <c r="C990" s="72">
        <v>206</v>
      </c>
      <c r="D990" s="72">
        <v>485</v>
      </c>
      <c r="E990" s="72">
        <v>79</v>
      </c>
      <c r="F990" s="72">
        <v>995</v>
      </c>
      <c r="G990" s="72">
        <v>121</v>
      </c>
      <c r="H990" s="72">
        <v>992</v>
      </c>
      <c r="I990" s="72">
        <v>98</v>
      </c>
      <c r="J990" s="72">
        <v>243</v>
      </c>
      <c r="K990" s="72">
        <v>36</v>
      </c>
      <c r="L990" s="72">
        <v>4592</v>
      </c>
      <c r="M990" s="72">
        <v>540</v>
      </c>
      <c r="N990" s="72">
        <v>10386</v>
      </c>
      <c r="O990" s="72">
        <v>36547</v>
      </c>
      <c r="P990" s="72">
        <v>2071</v>
      </c>
      <c r="Q990" s="72">
        <v>36643</v>
      </c>
      <c r="R990" s="13">
        <f t="shared" si="25"/>
        <v>17049</v>
      </c>
    </row>
    <row r="991" spans="1:18" ht="15.6" x14ac:dyDescent="0.3">
      <c r="A991" s="73">
        <v>39982</v>
      </c>
      <c r="B991" s="72">
        <v>1041</v>
      </c>
      <c r="C991" s="72">
        <v>329</v>
      </c>
      <c r="D991" s="72">
        <v>534</v>
      </c>
      <c r="E991" s="72">
        <v>57</v>
      </c>
      <c r="F991" s="72">
        <v>751</v>
      </c>
      <c r="G991" s="72">
        <v>212</v>
      </c>
      <c r="H991" s="72">
        <v>809</v>
      </c>
      <c r="I991" s="72">
        <v>187</v>
      </c>
      <c r="J991" s="72">
        <v>196</v>
      </c>
      <c r="K991" s="72">
        <v>7</v>
      </c>
      <c r="L991" s="72">
        <v>3331</v>
      </c>
      <c r="M991" s="72">
        <v>792</v>
      </c>
      <c r="N991" s="72">
        <v>9072</v>
      </c>
      <c r="O991" s="72">
        <v>34004</v>
      </c>
      <c r="P991" s="72">
        <v>3527</v>
      </c>
      <c r="Q991" s="72">
        <v>30322</v>
      </c>
      <c r="R991" s="13">
        <f t="shared" ref="R991:R996" si="26">P991+N991+L991</f>
        <v>15930</v>
      </c>
    </row>
    <row r="992" spans="1:18" ht="15.6" x14ac:dyDescent="0.3">
      <c r="A992" s="73">
        <v>40346</v>
      </c>
      <c r="B992" s="72">
        <v>2169</v>
      </c>
      <c r="C992" s="72">
        <v>302</v>
      </c>
      <c r="D992" s="72">
        <v>514</v>
      </c>
      <c r="E992" s="72">
        <v>117</v>
      </c>
      <c r="F992" s="72">
        <v>1021</v>
      </c>
      <c r="G992" s="72">
        <v>211</v>
      </c>
      <c r="H992" s="72">
        <v>1079</v>
      </c>
      <c r="I992" s="72">
        <v>156</v>
      </c>
      <c r="J992" s="72">
        <v>250</v>
      </c>
      <c r="K992" s="72">
        <v>36</v>
      </c>
      <c r="L992" s="72">
        <v>5033</v>
      </c>
      <c r="M992" s="72">
        <v>821</v>
      </c>
      <c r="N992" s="72">
        <v>10692</v>
      </c>
      <c r="O992" s="72">
        <v>37365</v>
      </c>
      <c r="P992" s="72">
        <v>2140</v>
      </c>
      <c r="Q992" s="72">
        <v>36882</v>
      </c>
      <c r="R992" s="13">
        <f t="shared" si="26"/>
        <v>17865</v>
      </c>
    </row>
    <row r="993" spans="1:18" ht="15.6" x14ac:dyDescent="0.3">
      <c r="A993" s="73">
        <v>39989</v>
      </c>
      <c r="B993" s="72">
        <v>1065</v>
      </c>
      <c r="C993" s="72">
        <v>419</v>
      </c>
      <c r="D993" s="72">
        <v>510</v>
      </c>
      <c r="E993" s="72">
        <v>112</v>
      </c>
      <c r="F993" s="72">
        <v>741</v>
      </c>
      <c r="G993" s="72">
        <v>275</v>
      </c>
      <c r="H993" s="72">
        <v>715</v>
      </c>
      <c r="I993" s="72">
        <v>307</v>
      </c>
      <c r="J993" s="72">
        <v>176</v>
      </c>
      <c r="K993" s="72">
        <v>47</v>
      </c>
      <c r="L993" s="72">
        <v>3206</v>
      </c>
      <c r="M993" s="72">
        <v>1159</v>
      </c>
      <c r="N993" s="72">
        <v>9485</v>
      </c>
      <c r="O993" s="72">
        <v>34746</v>
      </c>
      <c r="P993" s="72">
        <v>3333</v>
      </c>
      <c r="Q993" s="72">
        <v>30709</v>
      </c>
      <c r="R993" s="13">
        <f t="shared" si="26"/>
        <v>16024</v>
      </c>
    </row>
    <row r="994" spans="1:18" ht="15.6" x14ac:dyDescent="0.3">
      <c r="A994" s="73">
        <v>40353</v>
      </c>
      <c r="B994" s="72">
        <v>2104</v>
      </c>
      <c r="C994" s="72">
        <v>528</v>
      </c>
      <c r="D994" s="72">
        <v>548</v>
      </c>
      <c r="E994" s="72">
        <v>167</v>
      </c>
      <c r="F994" s="72">
        <v>961</v>
      </c>
      <c r="G994" s="72">
        <v>365</v>
      </c>
      <c r="H994" s="72">
        <v>1039</v>
      </c>
      <c r="I994" s="72">
        <v>274</v>
      </c>
      <c r="J994" s="72">
        <v>250</v>
      </c>
      <c r="K994" s="72">
        <v>36</v>
      </c>
      <c r="L994" s="72">
        <v>4902</v>
      </c>
      <c r="M994" s="72">
        <v>1369</v>
      </c>
      <c r="N994" s="72">
        <v>10389</v>
      </c>
      <c r="O994" s="72">
        <v>38318</v>
      </c>
      <c r="P994" s="72">
        <v>2266</v>
      </c>
      <c r="Q994" s="72">
        <v>37021</v>
      </c>
      <c r="R994" s="13">
        <f t="shared" si="26"/>
        <v>17557</v>
      </c>
    </row>
    <row r="995" spans="1:18" ht="15.6" x14ac:dyDescent="0.3">
      <c r="A995" s="73">
        <v>39996</v>
      </c>
      <c r="B995" s="72">
        <v>1093</v>
      </c>
      <c r="C995" s="72">
        <v>524</v>
      </c>
      <c r="D995" s="72">
        <v>462</v>
      </c>
      <c r="E995" s="72">
        <v>193</v>
      </c>
      <c r="F995" s="72">
        <v>896</v>
      </c>
      <c r="G995" s="72">
        <v>338</v>
      </c>
      <c r="H995" s="72">
        <v>785</v>
      </c>
      <c r="I995" s="72">
        <v>419</v>
      </c>
      <c r="J995" s="72">
        <v>185</v>
      </c>
      <c r="K995" s="72">
        <v>54</v>
      </c>
      <c r="L995" s="72">
        <v>3422</v>
      </c>
      <c r="M995" s="72">
        <v>1527</v>
      </c>
      <c r="N995" s="72">
        <v>9266</v>
      </c>
      <c r="O995" s="72">
        <v>35714</v>
      </c>
      <c r="P995" s="72">
        <v>3202</v>
      </c>
      <c r="Q995" s="72">
        <v>31127</v>
      </c>
      <c r="R995" s="13">
        <f t="shared" si="26"/>
        <v>15890</v>
      </c>
    </row>
    <row r="996" spans="1:18" ht="15.6" x14ac:dyDescent="0.3">
      <c r="A996" s="73">
        <v>40360</v>
      </c>
      <c r="B996" s="72">
        <v>2066</v>
      </c>
      <c r="C996" s="72">
        <v>792</v>
      </c>
      <c r="D996" s="72">
        <v>540</v>
      </c>
      <c r="E996" s="72">
        <v>212</v>
      </c>
      <c r="F996" s="72">
        <v>1013</v>
      </c>
      <c r="G996" s="72">
        <v>453</v>
      </c>
      <c r="H996" s="72">
        <v>959</v>
      </c>
      <c r="I996" s="72">
        <v>433</v>
      </c>
      <c r="J996" s="72">
        <v>280</v>
      </c>
      <c r="K996" s="72">
        <v>37</v>
      </c>
      <c r="L996" s="72">
        <v>4858</v>
      </c>
      <c r="M996" s="72">
        <v>1927</v>
      </c>
      <c r="N996" s="72">
        <v>9860</v>
      </c>
      <c r="O996" s="72">
        <v>39348</v>
      </c>
      <c r="P996" s="72">
        <v>2452</v>
      </c>
      <c r="Q996" s="72">
        <v>37097</v>
      </c>
      <c r="R996" s="13">
        <f t="shared" si="26"/>
        <v>17170</v>
      </c>
    </row>
    <row r="997" spans="1:18" ht="15.6" x14ac:dyDescent="0.3">
      <c r="A997" s="73">
        <v>40003</v>
      </c>
      <c r="B997" s="72">
        <v>1327</v>
      </c>
      <c r="C997" s="72">
        <v>623</v>
      </c>
      <c r="D997" s="72">
        <v>518</v>
      </c>
      <c r="E997" s="72">
        <v>207</v>
      </c>
      <c r="F997" s="72">
        <v>878</v>
      </c>
      <c r="G997" s="72">
        <v>372</v>
      </c>
      <c r="H997" s="72">
        <v>772</v>
      </c>
      <c r="I997" s="72">
        <v>436</v>
      </c>
      <c r="J997" s="72">
        <v>185</v>
      </c>
      <c r="K997" s="72">
        <v>54</v>
      </c>
      <c r="L997" s="72">
        <v>3680</v>
      </c>
      <c r="M997" s="72">
        <v>1691</v>
      </c>
      <c r="N997" s="72">
        <v>8996</v>
      </c>
      <c r="O997" s="72">
        <v>36684</v>
      </c>
      <c r="P997" s="72">
        <v>2947</v>
      </c>
      <c r="Q997" s="72">
        <v>31517</v>
      </c>
      <c r="R997" s="13">
        <f t="shared" ref="R997:R1002" si="27">P997+N997+L997</f>
        <v>15623</v>
      </c>
    </row>
    <row r="998" spans="1:18" ht="15.6" x14ac:dyDescent="0.3">
      <c r="A998" s="73">
        <v>40367</v>
      </c>
      <c r="B998" s="72">
        <v>1980</v>
      </c>
      <c r="C998" s="72">
        <v>1051</v>
      </c>
      <c r="D998" s="72">
        <v>523</v>
      </c>
      <c r="E998" s="72">
        <v>238</v>
      </c>
      <c r="F998" s="72">
        <v>1044</v>
      </c>
      <c r="G998" s="72">
        <v>506</v>
      </c>
      <c r="H998" s="72">
        <v>978</v>
      </c>
      <c r="I998" s="72">
        <v>451</v>
      </c>
      <c r="J998" s="72">
        <v>286</v>
      </c>
      <c r="K998" s="72">
        <v>37</v>
      </c>
      <c r="L998" s="72">
        <v>4812</v>
      </c>
      <c r="M998" s="72">
        <v>2283</v>
      </c>
      <c r="N998" s="72">
        <v>9495</v>
      </c>
      <c r="O998" s="72">
        <v>40391</v>
      </c>
      <c r="P998" s="72">
        <v>2912</v>
      </c>
      <c r="Q998" s="72">
        <v>37303</v>
      </c>
      <c r="R998" s="13">
        <f t="shared" si="27"/>
        <v>17219</v>
      </c>
    </row>
    <row r="999" spans="1:18" ht="15.6" x14ac:dyDescent="0.3">
      <c r="A999" s="73">
        <v>40010</v>
      </c>
      <c r="B999" s="72">
        <v>1308</v>
      </c>
      <c r="C999" s="72">
        <v>819</v>
      </c>
      <c r="D999" s="72">
        <v>538</v>
      </c>
      <c r="E999" s="72">
        <v>267</v>
      </c>
      <c r="F999" s="72">
        <v>851</v>
      </c>
      <c r="G999" s="72">
        <v>450</v>
      </c>
      <c r="H999" s="72">
        <v>705</v>
      </c>
      <c r="I999" s="72">
        <v>538</v>
      </c>
      <c r="J999" s="72">
        <v>183</v>
      </c>
      <c r="K999" s="72">
        <v>55</v>
      </c>
      <c r="L999" s="72">
        <v>3586</v>
      </c>
      <c r="M999" s="72">
        <v>2128</v>
      </c>
      <c r="N999" s="72">
        <v>8833</v>
      </c>
      <c r="O999" s="72">
        <v>37605</v>
      </c>
      <c r="P999" s="72">
        <v>2984</v>
      </c>
      <c r="Q999" s="72">
        <v>31800</v>
      </c>
      <c r="R999" s="13">
        <f t="shared" si="27"/>
        <v>15403</v>
      </c>
    </row>
    <row r="1000" spans="1:18" ht="15.6" x14ac:dyDescent="0.3">
      <c r="A1000" s="73">
        <v>40374</v>
      </c>
      <c r="B1000" s="72">
        <v>1825</v>
      </c>
      <c r="C1000" s="72">
        <v>1317</v>
      </c>
      <c r="D1000" s="72">
        <v>519</v>
      </c>
      <c r="E1000" s="72">
        <v>291</v>
      </c>
      <c r="F1000" s="72">
        <v>1035</v>
      </c>
      <c r="G1000" s="72">
        <v>598</v>
      </c>
      <c r="H1000" s="72">
        <v>976</v>
      </c>
      <c r="I1000" s="72">
        <v>559</v>
      </c>
      <c r="J1000" s="72">
        <v>294</v>
      </c>
      <c r="K1000" s="72">
        <v>64</v>
      </c>
      <c r="L1000" s="72">
        <v>4649</v>
      </c>
      <c r="M1000" s="72">
        <v>2828</v>
      </c>
      <c r="N1000" s="72">
        <v>9161</v>
      </c>
      <c r="O1000" s="72">
        <v>41339</v>
      </c>
      <c r="P1000" s="72">
        <v>2749</v>
      </c>
      <c r="Q1000" s="72">
        <v>37578</v>
      </c>
      <c r="R1000" s="13">
        <f t="shared" si="27"/>
        <v>16559</v>
      </c>
    </row>
    <row r="1001" spans="1:18" ht="15.6" x14ac:dyDescent="0.3">
      <c r="A1001" s="73">
        <v>40017</v>
      </c>
      <c r="B1001" s="72">
        <v>1326</v>
      </c>
      <c r="C1001" s="72">
        <v>946</v>
      </c>
      <c r="D1001" s="72">
        <v>598</v>
      </c>
      <c r="E1001" s="72">
        <v>372</v>
      </c>
      <c r="F1001" s="72">
        <v>929</v>
      </c>
      <c r="G1001" s="72">
        <v>494</v>
      </c>
      <c r="H1001" s="72">
        <v>787</v>
      </c>
      <c r="I1001" s="72">
        <v>565</v>
      </c>
      <c r="J1001" s="72">
        <v>213</v>
      </c>
      <c r="K1001" s="72">
        <v>61</v>
      </c>
      <c r="L1001" s="72">
        <v>3853</v>
      </c>
      <c r="M1001" s="72">
        <v>2436</v>
      </c>
      <c r="N1001" s="72">
        <v>7837</v>
      </c>
      <c r="O1001" s="72">
        <v>39059</v>
      </c>
      <c r="P1001" s="72">
        <v>2887</v>
      </c>
      <c r="Q1001" s="72">
        <v>32142</v>
      </c>
      <c r="R1001" s="13">
        <f t="shared" si="27"/>
        <v>14577</v>
      </c>
    </row>
    <row r="1002" spans="1:18" ht="15.6" x14ac:dyDescent="0.3">
      <c r="A1002" s="73">
        <v>40381</v>
      </c>
      <c r="B1002" s="72">
        <v>2013</v>
      </c>
      <c r="C1002" s="72">
        <v>1539</v>
      </c>
      <c r="D1002" s="72">
        <v>540</v>
      </c>
      <c r="E1002" s="72">
        <v>336</v>
      </c>
      <c r="F1002" s="72">
        <v>1187</v>
      </c>
      <c r="G1002" s="72">
        <v>747</v>
      </c>
      <c r="H1002" s="72">
        <v>1021</v>
      </c>
      <c r="I1002" s="72">
        <v>581</v>
      </c>
      <c r="J1002" s="72">
        <v>356</v>
      </c>
      <c r="K1002" s="72">
        <v>76</v>
      </c>
      <c r="L1002" s="72">
        <v>5118</v>
      </c>
      <c r="M1002" s="72">
        <v>3279</v>
      </c>
      <c r="N1002" s="72">
        <v>8394</v>
      </c>
      <c r="O1002" s="72">
        <v>42539</v>
      </c>
      <c r="P1002" s="72">
        <v>2910</v>
      </c>
      <c r="Q1002" s="72">
        <v>37756</v>
      </c>
      <c r="R1002" s="13">
        <f t="shared" si="27"/>
        <v>16422</v>
      </c>
    </row>
    <row r="1003" spans="1:18" ht="15.6" x14ac:dyDescent="0.3">
      <c r="A1003" s="73">
        <v>40024</v>
      </c>
      <c r="B1003" s="72">
        <v>1364</v>
      </c>
      <c r="C1003" s="72">
        <v>1136</v>
      </c>
      <c r="D1003" s="72">
        <v>569</v>
      </c>
      <c r="E1003" s="72">
        <v>498</v>
      </c>
      <c r="F1003" s="72">
        <v>944</v>
      </c>
      <c r="G1003" s="72">
        <v>546</v>
      </c>
      <c r="H1003" s="72">
        <v>898</v>
      </c>
      <c r="I1003" s="72">
        <v>583</v>
      </c>
      <c r="J1003" s="72">
        <v>241</v>
      </c>
      <c r="K1003" s="72">
        <v>64</v>
      </c>
      <c r="L1003" s="72">
        <v>4016</v>
      </c>
      <c r="M1003" s="72">
        <v>2826</v>
      </c>
      <c r="N1003" s="72">
        <v>7070</v>
      </c>
      <c r="O1003" s="72">
        <v>40249</v>
      </c>
      <c r="P1003" s="72">
        <v>3164</v>
      </c>
      <c r="Q1003" s="72">
        <v>32360</v>
      </c>
      <c r="R1003" s="13">
        <f t="shared" ref="R1003:R1008" si="28">P1003+N1003+L1003</f>
        <v>14250</v>
      </c>
    </row>
    <row r="1004" spans="1:18" ht="15.6" x14ac:dyDescent="0.3">
      <c r="A1004" s="73">
        <v>40388</v>
      </c>
      <c r="B1004" s="72">
        <v>2116</v>
      </c>
      <c r="C1004" s="72">
        <v>1836</v>
      </c>
      <c r="D1004" s="72">
        <v>601</v>
      </c>
      <c r="E1004" s="72">
        <v>357</v>
      </c>
      <c r="F1004" s="72">
        <v>1229</v>
      </c>
      <c r="G1004" s="72">
        <v>938</v>
      </c>
      <c r="H1004" s="72">
        <v>1144</v>
      </c>
      <c r="I1004" s="72">
        <v>629</v>
      </c>
      <c r="J1004" s="72">
        <v>309</v>
      </c>
      <c r="K1004" s="72">
        <v>94</v>
      </c>
      <c r="L1004" s="72">
        <v>5400</v>
      </c>
      <c r="M1004" s="72">
        <v>3852</v>
      </c>
      <c r="N1004" s="72">
        <v>8033</v>
      </c>
      <c r="O1004" s="72">
        <v>43372</v>
      </c>
      <c r="P1004" s="72">
        <v>2656</v>
      </c>
      <c r="Q1004" s="72">
        <v>38016</v>
      </c>
      <c r="R1004" s="13">
        <f t="shared" si="28"/>
        <v>16089</v>
      </c>
    </row>
    <row r="1005" spans="1:18" ht="15.6" x14ac:dyDescent="0.3">
      <c r="A1005" s="73">
        <v>40031</v>
      </c>
      <c r="B1005" s="72">
        <v>1324</v>
      </c>
      <c r="C1005" s="72">
        <v>1282</v>
      </c>
      <c r="D1005" s="72">
        <v>634</v>
      </c>
      <c r="E1005" s="72">
        <v>523</v>
      </c>
      <c r="F1005" s="72">
        <v>945</v>
      </c>
      <c r="G1005" s="72">
        <v>652</v>
      </c>
      <c r="H1005" s="72">
        <v>985</v>
      </c>
      <c r="I1005" s="72">
        <v>653</v>
      </c>
      <c r="J1005" s="72">
        <v>229</v>
      </c>
      <c r="K1005" s="72">
        <v>96</v>
      </c>
      <c r="L1005" s="72">
        <v>4115</v>
      </c>
      <c r="M1005" s="72">
        <v>3206</v>
      </c>
      <c r="N1005" s="72">
        <v>6654</v>
      </c>
      <c r="O1005" s="72">
        <v>41206</v>
      </c>
      <c r="P1005" s="72">
        <v>3153</v>
      </c>
      <c r="Q1005" s="72">
        <v>32630</v>
      </c>
      <c r="R1005" s="13">
        <f t="shared" si="28"/>
        <v>13922</v>
      </c>
    </row>
    <row r="1006" spans="1:18" ht="15.6" x14ac:dyDescent="0.3">
      <c r="A1006" s="73">
        <v>40395</v>
      </c>
      <c r="B1006" s="72">
        <v>2753</v>
      </c>
      <c r="C1006" s="72">
        <v>1998</v>
      </c>
      <c r="D1006" s="72">
        <v>584</v>
      </c>
      <c r="E1006" s="72">
        <v>399</v>
      </c>
      <c r="F1006" s="72">
        <v>1391</v>
      </c>
      <c r="G1006" s="72">
        <v>1046</v>
      </c>
      <c r="H1006" s="72">
        <v>1261</v>
      </c>
      <c r="I1006" s="72">
        <v>708</v>
      </c>
      <c r="J1006" s="72">
        <v>307</v>
      </c>
      <c r="K1006" s="72">
        <v>123</v>
      </c>
      <c r="L1006" s="72">
        <v>6295</v>
      </c>
      <c r="M1006" s="72">
        <v>4274</v>
      </c>
      <c r="N1006" s="72">
        <v>7464</v>
      </c>
      <c r="O1006" s="72">
        <v>44379</v>
      </c>
      <c r="P1006" s="72">
        <v>2707</v>
      </c>
      <c r="Q1006" s="72">
        <v>38232</v>
      </c>
      <c r="R1006" s="13">
        <f t="shared" si="28"/>
        <v>16466</v>
      </c>
    </row>
    <row r="1007" spans="1:18" ht="15.6" x14ac:dyDescent="0.3">
      <c r="A1007" s="73">
        <v>40038</v>
      </c>
      <c r="B1007" s="72">
        <v>1329</v>
      </c>
      <c r="C1007" s="72">
        <v>1414</v>
      </c>
      <c r="D1007" s="72">
        <v>625</v>
      </c>
      <c r="E1007" s="72">
        <v>584</v>
      </c>
      <c r="F1007" s="72">
        <v>930</v>
      </c>
      <c r="G1007" s="72">
        <v>763</v>
      </c>
      <c r="H1007" s="72">
        <v>983</v>
      </c>
      <c r="I1007" s="72">
        <v>702</v>
      </c>
      <c r="J1007" s="72">
        <v>233</v>
      </c>
      <c r="K1007" s="72">
        <v>118</v>
      </c>
      <c r="L1007" s="72">
        <v>4099</v>
      </c>
      <c r="M1007" s="72">
        <v>3581</v>
      </c>
      <c r="N1007" s="72">
        <v>6107</v>
      </c>
      <c r="O1007" s="72">
        <v>42330</v>
      </c>
      <c r="P1007" s="72">
        <v>3273</v>
      </c>
      <c r="Q1007" s="72">
        <v>32786</v>
      </c>
      <c r="R1007" s="13">
        <f t="shared" si="28"/>
        <v>13479</v>
      </c>
    </row>
    <row r="1008" spans="1:18" ht="15.6" x14ac:dyDescent="0.3">
      <c r="A1008" s="73">
        <v>40402</v>
      </c>
      <c r="B1008" s="72">
        <v>3191</v>
      </c>
      <c r="C1008" s="72">
        <v>2242</v>
      </c>
      <c r="D1008" s="72">
        <v>559</v>
      </c>
      <c r="E1008" s="72">
        <v>437</v>
      </c>
      <c r="F1008" s="72">
        <v>1781</v>
      </c>
      <c r="G1008" s="72">
        <v>1170</v>
      </c>
      <c r="H1008" s="72">
        <v>1230</v>
      </c>
      <c r="I1008" s="72">
        <v>859</v>
      </c>
      <c r="J1008" s="72">
        <v>370</v>
      </c>
      <c r="K1008" s="72">
        <v>144</v>
      </c>
      <c r="L1008" s="72">
        <v>7131</v>
      </c>
      <c r="M1008" s="72">
        <v>4851</v>
      </c>
      <c r="N1008" s="72">
        <v>7053</v>
      </c>
      <c r="O1008" s="72">
        <v>45386</v>
      </c>
      <c r="P1008" s="72">
        <v>2391</v>
      </c>
      <c r="Q1008" s="72">
        <v>38729</v>
      </c>
      <c r="R1008" s="13">
        <f t="shared" si="28"/>
        <v>16575</v>
      </c>
    </row>
    <row r="1009" spans="1:18" ht="15.6" x14ac:dyDescent="0.3">
      <c r="A1009" s="73">
        <v>40045</v>
      </c>
      <c r="B1009" s="72">
        <v>1402</v>
      </c>
      <c r="C1009" s="72">
        <v>1597</v>
      </c>
      <c r="D1009" s="72">
        <v>729</v>
      </c>
      <c r="E1009" s="72">
        <v>628</v>
      </c>
      <c r="F1009" s="72">
        <v>959</v>
      </c>
      <c r="G1009" s="72">
        <v>888</v>
      </c>
      <c r="H1009" s="72">
        <v>969</v>
      </c>
      <c r="I1009" s="72">
        <v>798</v>
      </c>
      <c r="J1009" s="72">
        <v>243</v>
      </c>
      <c r="K1009" s="72">
        <v>120</v>
      </c>
      <c r="L1009" s="72">
        <v>4302</v>
      </c>
      <c r="M1009" s="72">
        <v>4031</v>
      </c>
      <c r="N1009" s="72">
        <v>7053</v>
      </c>
      <c r="O1009" s="72">
        <v>43605</v>
      </c>
      <c r="P1009" s="72">
        <v>3049</v>
      </c>
      <c r="Q1009" s="72">
        <v>33097</v>
      </c>
      <c r="R1009" s="13">
        <f t="shared" ref="R1009:R1014" si="29">P1009+N1009+L1009</f>
        <v>14404</v>
      </c>
    </row>
    <row r="1010" spans="1:18" ht="15.6" x14ac:dyDescent="0.3">
      <c r="A1010" s="73">
        <v>40409</v>
      </c>
      <c r="B1010" s="72">
        <v>3565</v>
      </c>
      <c r="C1010" s="72">
        <v>2518</v>
      </c>
      <c r="D1010" s="72">
        <v>608</v>
      </c>
      <c r="E1010" s="72">
        <v>464</v>
      </c>
      <c r="F1010" s="72">
        <v>1952</v>
      </c>
      <c r="G1010" s="72">
        <v>1245</v>
      </c>
      <c r="H1010" s="72">
        <v>1246</v>
      </c>
      <c r="I1010" s="72">
        <v>947</v>
      </c>
      <c r="J1010" s="72">
        <v>331</v>
      </c>
      <c r="K1010" s="72">
        <v>185</v>
      </c>
      <c r="L1010" s="72">
        <v>7702</v>
      </c>
      <c r="M1010" s="72">
        <v>5358</v>
      </c>
      <c r="N1010" s="72">
        <v>5923</v>
      </c>
      <c r="O1010" s="72">
        <v>46557</v>
      </c>
      <c r="P1010" s="72">
        <v>2237</v>
      </c>
      <c r="Q1010" s="72">
        <v>39050</v>
      </c>
      <c r="R1010" s="13">
        <f t="shared" si="29"/>
        <v>15862</v>
      </c>
    </row>
    <row r="1011" spans="1:18" ht="15.6" x14ac:dyDescent="0.3">
      <c r="A1011" s="73">
        <v>40052</v>
      </c>
      <c r="B1011" s="72">
        <v>1271</v>
      </c>
      <c r="C1011" s="72">
        <v>1802</v>
      </c>
      <c r="D1011" s="72">
        <v>813</v>
      </c>
      <c r="E1011" s="72">
        <v>739</v>
      </c>
      <c r="F1011" s="72">
        <v>954</v>
      </c>
      <c r="G1011" s="72">
        <v>962</v>
      </c>
      <c r="H1011" s="72">
        <v>963</v>
      </c>
      <c r="I1011" s="72">
        <v>836</v>
      </c>
      <c r="J1011" s="72">
        <v>270</v>
      </c>
      <c r="K1011" s="72">
        <v>128</v>
      </c>
      <c r="L1011" s="72">
        <v>4272</v>
      </c>
      <c r="M1011" s="72">
        <v>4466</v>
      </c>
      <c r="N1011" s="72">
        <v>4398</v>
      </c>
      <c r="O1011" s="72">
        <v>44650</v>
      </c>
      <c r="P1011" s="72">
        <v>2382</v>
      </c>
      <c r="Q1011" s="72">
        <v>33705</v>
      </c>
      <c r="R1011" s="13">
        <f t="shared" si="29"/>
        <v>11052</v>
      </c>
    </row>
    <row r="1012" spans="1:18" ht="15.6" x14ac:dyDescent="0.3">
      <c r="A1012" s="73">
        <v>40416</v>
      </c>
      <c r="B1012" s="72">
        <v>3585</v>
      </c>
      <c r="C1012" s="72">
        <v>2903</v>
      </c>
      <c r="D1012" s="72">
        <v>629</v>
      </c>
      <c r="E1012" s="72">
        <v>497</v>
      </c>
      <c r="F1012" s="72">
        <v>2232</v>
      </c>
      <c r="G1012" s="72">
        <v>1365</v>
      </c>
      <c r="H1012" s="72">
        <v>1329</v>
      </c>
      <c r="I1012" s="72">
        <v>998</v>
      </c>
      <c r="J1012" s="72">
        <v>357</v>
      </c>
      <c r="K1012" s="72">
        <v>188</v>
      </c>
      <c r="L1012" s="72">
        <v>8133</v>
      </c>
      <c r="M1012" s="72">
        <v>5951</v>
      </c>
      <c r="N1012" s="72">
        <v>4753</v>
      </c>
      <c r="O1012" s="72">
        <v>47700</v>
      </c>
      <c r="P1012" s="72">
        <v>2004</v>
      </c>
      <c r="Q1012" s="72">
        <v>39285</v>
      </c>
      <c r="R1012" s="13">
        <f t="shared" si="29"/>
        <v>14890</v>
      </c>
    </row>
    <row r="1013" spans="1:18" ht="15.6" x14ac:dyDescent="0.3">
      <c r="A1013" s="73">
        <v>40059</v>
      </c>
      <c r="B1013" s="72">
        <v>1282</v>
      </c>
      <c r="C1013" s="72">
        <v>1935</v>
      </c>
      <c r="D1013" s="72">
        <v>870</v>
      </c>
      <c r="E1013" s="72">
        <v>773</v>
      </c>
      <c r="F1013" s="72">
        <v>981</v>
      </c>
      <c r="G1013" s="72">
        <v>1047</v>
      </c>
      <c r="H1013" s="72">
        <v>962</v>
      </c>
      <c r="I1013" s="72">
        <v>970</v>
      </c>
      <c r="J1013" s="72">
        <v>275</v>
      </c>
      <c r="K1013" s="72">
        <v>189</v>
      </c>
      <c r="L1013" s="72">
        <v>4371</v>
      </c>
      <c r="M1013" s="72">
        <v>4913</v>
      </c>
      <c r="N1013" s="72">
        <v>12131</v>
      </c>
      <c r="O1013" s="72">
        <v>537</v>
      </c>
      <c r="P1013" s="72">
        <v>16947</v>
      </c>
      <c r="Q1013" s="72">
        <v>194</v>
      </c>
      <c r="R1013" s="13">
        <f t="shared" si="29"/>
        <v>33449</v>
      </c>
    </row>
    <row r="1014" spans="1:18" ht="15.6" x14ac:dyDescent="0.3">
      <c r="A1014" s="73">
        <v>40423</v>
      </c>
      <c r="B1014" s="72">
        <v>3899</v>
      </c>
      <c r="C1014" s="72">
        <v>3152</v>
      </c>
      <c r="D1014" s="72">
        <v>599</v>
      </c>
      <c r="E1014" s="72">
        <v>541</v>
      </c>
      <c r="F1014" s="72">
        <v>2230</v>
      </c>
      <c r="G1014" s="72">
        <v>1608</v>
      </c>
      <c r="H1014" s="72">
        <v>1341</v>
      </c>
      <c r="I1014" s="72">
        <v>1121</v>
      </c>
      <c r="J1014" s="72">
        <v>358</v>
      </c>
      <c r="K1014" s="72">
        <v>190</v>
      </c>
      <c r="L1014" s="72">
        <v>8426</v>
      </c>
      <c r="M1014" s="72">
        <v>6611</v>
      </c>
      <c r="N1014" s="72">
        <v>15102</v>
      </c>
      <c r="O1014" s="72">
        <v>259</v>
      </c>
      <c r="P1014" s="72">
        <v>17705</v>
      </c>
      <c r="Q1014" s="72">
        <v>81</v>
      </c>
      <c r="R1014" s="13">
        <f t="shared" si="29"/>
        <v>41233</v>
      </c>
    </row>
    <row r="1015" spans="1:18" ht="15.6" x14ac:dyDescent="0.3">
      <c r="A1015" s="73">
        <v>40066</v>
      </c>
      <c r="B1015" s="72">
        <v>1284</v>
      </c>
      <c r="C1015" s="72">
        <v>2121</v>
      </c>
      <c r="D1015" s="72">
        <v>802</v>
      </c>
      <c r="E1015" s="72">
        <v>912</v>
      </c>
      <c r="F1015" s="72">
        <v>917</v>
      </c>
      <c r="G1015" s="72">
        <v>1212</v>
      </c>
      <c r="H1015" s="72">
        <v>930</v>
      </c>
      <c r="I1015" s="72">
        <v>1036</v>
      </c>
      <c r="J1015" s="72">
        <v>290</v>
      </c>
      <c r="K1015" s="72">
        <v>202</v>
      </c>
      <c r="L1015" s="72">
        <v>4224</v>
      </c>
      <c r="M1015" s="72">
        <v>5484</v>
      </c>
      <c r="N1015" s="72">
        <v>11935</v>
      </c>
      <c r="O1015" s="72">
        <v>1699</v>
      </c>
      <c r="P1015" s="72">
        <v>17173</v>
      </c>
      <c r="Q1015" s="72">
        <v>458</v>
      </c>
      <c r="R1015" s="13">
        <f t="shared" ref="R1015:R1020" si="30">P1015+N1015+L1015</f>
        <v>33332</v>
      </c>
    </row>
    <row r="1016" spans="1:18" ht="15.6" x14ac:dyDescent="0.3">
      <c r="A1016" s="73">
        <v>40430</v>
      </c>
      <c r="B1016" s="72">
        <v>3506</v>
      </c>
      <c r="C1016" s="72">
        <v>3712</v>
      </c>
      <c r="D1016" s="72">
        <v>598</v>
      </c>
      <c r="E1016" s="72">
        <v>560</v>
      </c>
      <c r="F1016" s="72">
        <v>2177</v>
      </c>
      <c r="G1016" s="72">
        <v>1828</v>
      </c>
      <c r="H1016" s="72">
        <v>1385</v>
      </c>
      <c r="I1016" s="72">
        <v>1162</v>
      </c>
      <c r="J1016" s="72">
        <v>373</v>
      </c>
      <c r="K1016" s="72">
        <v>221</v>
      </c>
      <c r="L1016" s="72">
        <v>8039</v>
      </c>
      <c r="M1016" s="72">
        <v>7483</v>
      </c>
      <c r="N1016" s="72">
        <v>14588</v>
      </c>
      <c r="O1016" s="72">
        <v>1385</v>
      </c>
      <c r="P1016" s="72">
        <v>18201</v>
      </c>
      <c r="Q1016" s="72">
        <v>254</v>
      </c>
      <c r="R1016" s="13">
        <f t="shared" si="30"/>
        <v>40828</v>
      </c>
    </row>
    <row r="1017" spans="1:18" ht="15.6" x14ac:dyDescent="0.3">
      <c r="A1017" s="73">
        <v>40073</v>
      </c>
      <c r="B1017" s="72">
        <v>1244</v>
      </c>
      <c r="C1017" s="72">
        <v>2347</v>
      </c>
      <c r="D1017" s="72">
        <v>769</v>
      </c>
      <c r="E1017" s="72">
        <v>997</v>
      </c>
      <c r="F1017" s="72">
        <v>892</v>
      </c>
      <c r="G1017" s="72">
        <v>1389</v>
      </c>
      <c r="H1017" s="72">
        <v>897</v>
      </c>
      <c r="I1017" s="72">
        <v>1150</v>
      </c>
      <c r="J1017" s="72">
        <v>312</v>
      </c>
      <c r="K1017" s="72">
        <v>218</v>
      </c>
      <c r="L1017" s="72">
        <v>4114</v>
      </c>
      <c r="M1017" s="72">
        <v>6101</v>
      </c>
      <c r="N1017" s="72">
        <v>11570</v>
      </c>
      <c r="O1017" s="72">
        <v>2738</v>
      </c>
      <c r="P1017" s="72">
        <v>18242</v>
      </c>
      <c r="Q1017" s="72">
        <v>541</v>
      </c>
      <c r="R1017" s="13">
        <f t="shared" si="30"/>
        <v>33926</v>
      </c>
    </row>
    <row r="1018" spans="1:18" ht="15.6" x14ac:dyDescent="0.3">
      <c r="A1018" s="73">
        <v>40437</v>
      </c>
      <c r="B1018" s="72">
        <v>3697</v>
      </c>
      <c r="C1018" s="72">
        <v>4153</v>
      </c>
      <c r="D1018" s="72">
        <v>591</v>
      </c>
      <c r="E1018" s="72">
        <v>573</v>
      </c>
      <c r="F1018" s="72">
        <v>2225</v>
      </c>
      <c r="G1018" s="72">
        <v>1998</v>
      </c>
      <c r="H1018" s="72">
        <v>1305</v>
      </c>
      <c r="I1018" s="72">
        <v>1378</v>
      </c>
      <c r="J1018" s="72">
        <v>253</v>
      </c>
      <c r="K1018" s="72">
        <v>300</v>
      </c>
      <c r="L1018" s="72">
        <v>8070</v>
      </c>
      <c r="M1018" s="72">
        <v>8402</v>
      </c>
      <c r="N1018" s="72">
        <v>14158</v>
      </c>
      <c r="O1018" s="72">
        <v>2377</v>
      </c>
      <c r="P1018" s="72">
        <v>18939</v>
      </c>
      <c r="Q1018" s="72">
        <v>600</v>
      </c>
      <c r="R1018" s="13">
        <f t="shared" si="30"/>
        <v>41167</v>
      </c>
    </row>
    <row r="1019" spans="1:18" ht="15.6" x14ac:dyDescent="0.3">
      <c r="A1019" s="73">
        <v>40080</v>
      </c>
      <c r="B1019" s="72">
        <v>1189</v>
      </c>
      <c r="C1019" s="72">
        <v>2523</v>
      </c>
      <c r="D1019" s="72">
        <v>714</v>
      </c>
      <c r="E1019" s="72">
        <v>1106</v>
      </c>
      <c r="F1019" s="72">
        <v>915</v>
      </c>
      <c r="G1019" s="72">
        <v>1556</v>
      </c>
      <c r="H1019" s="72">
        <v>831</v>
      </c>
      <c r="I1019" s="72">
        <v>1308</v>
      </c>
      <c r="J1019" s="72">
        <v>372</v>
      </c>
      <c r="K1019" s="72">
        <v>240</v>
      </c>
      <c r="L1019" s="72">
        <v>4021</v>
      </c>
      <c r="M1019" s="72">
        <v>6732</v>
      </c>
      <c r="N1019" s="72">
        <v>11828</v>
      </c>
      <c r="O1019" s="72">
        <v>3702</v>
      </c>
      <c r="P1019" s="72">
        <v>19418</v>
      </c>
      <c r="Q1019" s="72">
        <v>750</v>
      </c>
      <c r="R1019" s="13">
        <f t="shared" si="30"/>
        <v>35267</v>
      </c>
    </row>
    <row r="1020" spans="1:18" ht="15.6" x14ac:dyDescent="0.3">
      <c r="A1020" s="73">
        <v>40444</v>
      </c>
      <c r="B1020" s="72">
        <v>3734</v>
      </c>
      <c r="C1020" s="72">
        <v>4417</v>
      </c>
      <c r="D1020" s="72">
        <v>609</v>
      </c>
      <c r="E1020" s="72">
        <v>589</v>
      </c>
      <c r="F1020" s="72">
        <v>2119</v>
      </c>
      <c r="G1020" s="72">
        <v>2331</v>
      </c>
      <c r="H1020" s="72">
        <v>1216</v>
      </c>
      <c r="I1020" s="72">
        <v>1519</v>
      </c>
      <c r="J1020" s="72">
        <v>238</v>
      </c>
      <c r="K1020" s="72">
        <v>331</v>
      </c>
      <c r="L1020" s="72">
        <v>7916</v>
      </c>
      <c r="M1020" s="72">
        <v>9187</v>
      </c>
      <c r="N1020" s="72">
        <v>14142</v>
      </c>
      <c r="O1020" s="72">
        <v>3319</v>
      </c>
      <c r="P1020" s="72">
        <v>20155</v>
      </c>
      <c r="Q1020" s="72">
        <v>1121</v>
      </c>
      <c r="R1020" s="13">
        <f t="shared" si="30"/>
        <v>42213</v>
      </c>
    </row>
    <row r="1021" spans="1:18" ht="15.6" x14ac:dyDescent="0.3">
      <c r="A1021" s="73">
        <v>40087</v>
      </c>
      <c r="B1021" s="72">
        <v>1205</v>
      </c>
      <c r="C1021" s="72">
        <v>2772</v>
      </c>
      <c r="D1021" s="72">
        <v>643</v>
      </c>
      <c r="E1021" s="72">
        <v>1205</v>
      </c>
      <c r="F1021" s="72">
        <v>997</v>
      </c>
      <c r="G1021" s="72">
        <v>1706</v>
      </c>
      <c r="H1021" s="72">
        <v>871</v>
      </c>
      <c r="I1021" s="72">
        <v>1427</v>
      </c>
      <c r="J1021" s="72">
        <v>397</v>
      </c>
      <c r="K1021" s="72">
        <v>297</v>
      </c>
      <c r="L1021" s="72">
        <v>4113</v>
      </c>
      <c r="M1021" s="72">
        <v>7408</v>
      </c>
      <c r="N1021" s="72">
        <v>11206</v>
      </c>
      <c r="O1021" s="72">
        <v>4847</v>
      </c>
      <c r="P1021" s="72">
        <v>19528</v>
      </c>
      <c r="Q1021" s="72">
        <v>1091</v>
      </c>
      <c r="R1021" s="13">
        <f t="shared" ref="R1021:R1026" si="31">P1021+N1021+L1021</f>
        <v>34847</v>
      </c>
    </row>
    <row r="1022" spans="1:18" ht="15.6" x14ac:dyDescent="0.3">
      <c r="A1022" s="73">
        <v>40451</v>
      </c>
      <c r="B1022" s="72">
        <v>3600</v>
      </c>
      <c r="C1022" s="72">
        <v>4788</v>
      </c>
      <c r="D1022" s="72">
        <v>560</v>
      </c>
      <c r="E1022" s="72">
        <v>676</v>
      </c>
      <c r="F1022" s="72">
        <v>2245</v>
      </c>
      <c r="G1022" s="72">
        <v>2572</v>
      </c>
      <c r="H1022" s="72">
        <v>1228</v>
      </c>
      <c r="I1022" s="72">
        <v>1657</v>
      </c>
      <c r="J1022" s="72">
        <v>213</v>
      </c>
      <c r="K1022" s="72">
        <v>373</v>
      </c>
      <c r="L1022" s="72">
        <v>7846</v>
      </c>
      <c r="M1022" s="72">
        <v>10066</v>
      </c>
      <c r="N1022" s="72">
        <v>13770</v>
      </c>
      <c r="O1022" s="72">
        <v>4297</v>
      </c>
      <c r="P1022" s="72">
        <v>20449</v>
      </c>
      <c r="Q1022" s="72">
        <v>1776</v>
      </c>
      <c r="R1022" s="13">
        <f t="shared" si="31"/>
        <v>42065</v>
      </c>
    </row>
    <row r="1023" spans="1:18" ht="15.6" x14ac:dyDescent="0.3">
      <c r="A1023" s="73">
        <v>40094</v>
      </c>
      <c r="B1023" s="72">
        <v>1100</v>
      </c>
      <c r="C1023" s="72">
        <v>2981</v>
      </c>
      <c r="D1023" s="72">
        <v>623</v>
      </c>
      <c r="E1023" s="72">
        <v>1262</v>
      </c>
      <c r="F1023" s="72">
        <v>1009</v>
      </c>
      <c r="G1023" s="72">
        <v>1849</v>
      </c>
      <c r="H1023" s="72">
        <v>932</v>
      </c>
      <c r="I1023" s="72">
        <v>1488</v>
      </c>
      <c r="J1023" s="72">
        <v>404</v>
      </c>
      <c r="K1023" s="72">
        <v>351</v>
      </c>
      <c r="L1023" s="72">
        <v>4069</v>
      </c>
      <c r="M1023" s="72">
        <v>7932</v>
      </c>
      <c r="N1023" s="72">
        <v>11167</v>
      </c>
      <c r="O1023" s="72">
        <v>5517</v>
      </c>
      <c r="P1023" s="72">
        <v>19577</v>
      </c>
      <c r="Q1023" s="72">
        <v>1696</v>
      </c>
      <c r="R1023" s="13">
        <f t="shared" si="31"/>
        <v>34813</v>
      </c>
    </row>
    <row r="1024" spans="1:18" ht="15.6" x14ac:dyDescent="0.3">
      <c r="A1024" s="73">
        <v>40458</v>
      </c>
      <c r="B1024" s="72">
        <v>3505</v>
      </c>
      <c r="C1024" s="72">
        <v>5058</v>
      </c>
      <c r="D1024" s="72">
        <v>488</v>
      </c>
      <c r="E1024" s="72">
        <v>714</v>
      </c>
      <c r="F1024" s="72">
        <v>2110</v>
      </c>
      <c r="G1024" s="72">
        <v>2798</v>
      </c>
      <c r="H1024" s="72">
        <v>1254</v>
      </c>
      <c r="I1024" s="72">
        <v>1764</v>
      </c>
      <c r="J1024" s="72">
        <v>197</v>
      </c>
      <c r="K1024" s="72">
        <v>395</v>
      </c>
      <c r="L1024" s="72">
        <v>7554</v>
      </c>
      <c r="M1024" s="72">
        <v>10729</v>
      </c>
      <c r="N1024" s="72">
        <v>13868</v>
      </c>
      <c r="O1024" s="72">
        <v>5105</v>
      </c>
      <c r="P1024" s="72">
        <v>20368</v>
      </c>
      <c r="Q1024" s="72">
        <v>2965</v>
      </c>
      <c r="R1024" s="13">
        <f t="shared" si="31"/>
        <v>41790</v>
      </c>
    </row>
    <row r="1025" spans="1:18" ht="15.6" x14ac:dyDescent="0.3">
      <c r="A1025" s="73">
        <v>40101</v>
      </c>
      <c r="B1025" s="72">
        <v>1252</v>
      </c>
      <c r="C1025" s="72">
        <v>3130</v>
      </c>
      <c r="D1025" s="72">
        <v>589</v>
      </c>
      <c r="E1025" s="72">
        <v>1373</v>
      </c>
      <c r="F1025" s="72">
        <v>1008</v>
      </c>
      <c r="G1025" s="72">
        <v>1967</v>
      </c>
      <c r="H1025" s="72">
        <v>995</v>
      </c>
      <c r="I1025" s="72">
        <v>1544</v>
      </c>
      <c r="J1025" s="72">
        <v>385</v>
      </c>
      <c r="K1025" s="72">
        <v>384</v>
      </c>
      <c r="L1025" s="72">
        <v>4229</v>
      </c>
      <c r="M1025" s="72">
        <v>8399</v>
      </c>
      <c r="N1025" s="72">
        <v>10584</v>
      </c>
      <c r="O1025" s="72">
        <v>6335</v>
      </c>
      <c r="P1025" s="72">
        <v>19708</v>
      </c>
      <c r="Q1025" s="72">
        <v>2552</v>
      </c>
      <c r="R1025" s="13">
        <f t="shared" si="31"/>
        <v>34521</v>
      </c>
    </row>
    <row r="1026" spans="1:18" ht="15.6" x14ac:dyDescent="0.3">
      <c r="A1026" s="73">
        <v>40465</v>
      </c>
      <c r="B1026" s="72">
        <v>3531</v>
      </c>
      <c r="C1026" s="72">
        <v>5363</v>
      </c>
      <c r="D1026" s="72">
        <v>546</v>
      </c>
      <c r="E1026" s="72">
        <v>734</v>
      </c>
      <c r="F1026" s="72">
        <v>2029</v>
      </c>
      <c r="G1026" s="72">
        <v>3004</v>
      </c>
      <c r="H1026" s="72">
        <v>1220</v>
      </c>
      <c r="I1026" s="72">
        <v>1820</v>
      </c>
      <c r="J1026" s="72">
        <v>211</v>
      </c>
      <c r="K1026" s="72">
        <v>401</v>
      </c>
      <c r="L1026" s="72">
        <v>7536</v>
      </c>
      <c r="M1026" s="72">
        <v>11321</v>
      </c>
      <c r="N1026" s="72">
        <v>13247</v>
      </c>
      <c r="O1026" s="72">
        <v>5938</v>
      </c>
      <c r="P1026" s="72">
        <v>20760</v>
      </c>
      <c r="Q1026" s="72">
        <v>4569</v>
      </c>
      <c r="R1026" s="13">
        <f t="shared" si="31"/>
        <v>41543</v>
      </c>
    </row>
    <row r="1027" spans="1:18" ht="15.6" x14ac:dyDescent="0.3">
      <c r="A1027" s="73">
        <v>40108</v>
      </c>
      <c r="B1027" s="72">
        <v>1256</v>
      </c>
      <c r="C1027" s="72">
        <v>3244</v>
      </c>
      <c r="D1027" s="72">
        <v>594</v>
      </c>
      <c r="E1027" s="72">
        <v>1386</v>
      </c>
      <c r="F1027" s="72">
        <v>1013</v>
      </c>
      <c r="G1027" s="72">
        <v>2109</v>
      </c>
      <c r="H1027" s="72">
        <v>960</v>
      </c>
      <c r="I1027" s="72">
        <v>1647</v>
      </c>
      <c r="J1027" s="72">
        <v>322</v>
      </c>
      <c r="K1027" s="72">
        <v>444</v>
      </c>
      <c r="L1027" s="72">
        <v>4146</v>
      </c>
      <c r="M1027" s="72">
        <v>8830</v>
      </c>
      <c r="N1027" s="72">
        <v>10284</v>
      </c>
      <c r="O1027" s="72">
        <v>7002</v>
      </c>
      <c r="P1027" s="72">
        <v>18965</v>
      </c>
      <c r="Q1027" s="72">
        <v>3986</v>
      </c>
      <c r="R1027" s="13">
        <f t="shared" ref="R1027:R1034" si="32">P1027+N1027+L1027</f>
        <v>33395</v>
      </c>
    </row>
    <row r="1028" spans="1:18" ht="15.6" x14ac:dyDescent="0.3">
      <c r="A1028" s="73">
        <v>40472</v>
      </c>
      <c r="B1028" s="72">
        <v>3320</v>
      </c>
      <c r="C1028" s="72">
        <v>5631</v>
      </c>
      <c r="D1028" s="72">
        <v>624</v>
      </c>
      <c r="E1028" s="72">
        <v>788</v>
      </c>
      <c r="F1028" s="72">
        <v>2193</v>
      </c>
      <c r="G1028" s="72">
        <v>3155</v>
      </c>
      <c r="H1028" s="72">
        <v>1191</v>
      </c>
      <c r="I1028" s="72">
        <v>1927</v>
      </c>
      <c r="J1028" s="72">
        <v>160</v>
      </c>
      <c r="K1028" s="72">
        <v>465</v>
      </c>
      <c r="L1028" s="72">
        <v>7487</v>
      </c>
      <c r="M1028" s="72">
        <v>11965</v>
      </c>
      <c r="N1028" s="72">
        <v>13217</v>
      </c>
      <c r="O1028" s="72">
        <v>6502</v>
      </c>
      <c r="P1028" s="72">
        <v>20852</v>
      </c>
      <c r="Q1028" s="72">
        <v>6503</v>
      </c>
      <c r="R1028" s="13">
        <f t="shared" si="32"/>
        <v>41556</v>
      </c>
    </row>
    <row r="1029" spans="1:18" ht="15.6" x14ac:dyDescent="0.3">
      <c r="A1029" s="73">
        <v>40115</v>
      </c>
      <c r="B1029" s="72">
        <v>1263</v>
      </c>
      <c r="C1029" s="72">
        <v>3346</v>
      </c>
      <c r="D1029" s="72">
        <v>557</v>
      </c>
      <c r="E1029" s="72">
        <v>1462</v>
      </c>
      <c r="F1029" s="72">
        <v>1020</v>
      </c>
      <c r="G1029" s="72">
        <v>2167</v>
      </c>
      <c r="H1029" s="72">
        <v>980</v>
      </c>
      <c r="I1029" s="72">
        <v>1677</v>
      </c>
      <c r="J1029" s="72">
        <v>322</v>
      </c>
      <c r="K1029" s="72">
        <v>468</v>
      </c>
      <c r="L1029" s="72">
        <v>4141</v>
      </c>
      <c r="M1029" s="72">
        <v>9120</v>
      </c>
      <c r="N1029" s="72">
        <v>10140</v>
      </c>
      <c r="O1029" s="72">
        <v>7710</v>
      </c>
      <c r="P1029" s="72">
        <v>17795</v>
      </c>
      <c r="Q1029" s="72">
        <v>5539</v>
      </c>
      <c r="R1029" s="13">
        <f t="shared" si="32"/>
        <v>32076</v>
      </c>
    </row>
    <row r="1030" spans="1:18" ht="15.6" x14ac:dyDescent="0.3">
      <c r="A1030" s="73">
        <v>40479</v>
      </c>
      <c r="B1030" s="72">
        <v>3365</v>
      </c>
      <c r="C1030" s="72">
        <v>5834</v>
      </c>
      <c r="D1030" s="72">
        <v>553</v>
      </c>
      <c r="E1030" s="72">
        <v>868</v>
      </c>
      <c r="F1030" s="72">
        <v>2326</v>
      </c>
      <c r="G1030" s="72">
        <v>3230</v>
      </c>
      <c r="H1030" s="72">
        <v>1185</v>
      </c>
      <c r="I1030" s="72">
        <v>1993</v>
      </c>
      <c r="J1030" s="72">
        <v>194</v>
      </c>
      <c r="K1030" s="72">
        <v>469</v>
      </c>
      <c r="L1030" s="72">
        <v>7623</v>
      </c>
      <c r="M1030" s="72">
        <v>12394</v>
      </c>
      <c r="N1030" s="72">
        <v>12798</v>
      </c>
      <c r="O1030" s="72">
        <v>7382</v>
      </c>
      <c r="P1030" s="72">
        <v>20473</v>
      </c>
      <c r="Q1030" s="72">
        <v>8459</v>
      </c>
      <c r="R1030" s="13">
        <f t="shared" si="32"/>
        <v>40894</v>
      </c>
    </row>
    <row r="1031" spans="1:18" ht="15.6" x14ac:dyDescent="0.3">
      <c r="A1031" s="73">
        <v>40122</v>
      </c>
      <c r="B1031" s="72">
        <v>1406</v>
      </c>
      <c r="C1031" s="72">
        <v>3431</v>
      </c>
      <c r="D1031" s="72">
        <v>540</v>
      </c>
      <c r="E1031" s="72">
        <v>1506</v>
      </c>
      <c r="F1031" s="72">
        <v>1026</v>
      </c>
      <c r="G1031" s="72">
        <v>2250</v>
      </c>
      <c r="H1031" s="72">
        <v>826</v>
      </c>
      <c r="I1031" s="72">
        <v>1876</v>
      </c>
      <c r="J1031" s="72">
        <v>300</v>
      </c>
      <c r="K1031" s="72">
        <v>514</v>
      </c>
      <c r="L1031" s="72">
        <v>4097</v>
      </c>
      <c r="M1031" s="72">
        <v>9576</v>
      </c>
      <c r="N1031" s="72">
        <v>9871</v>
      </c>
      <c r="O1031" s="72">
        <v>8468</v>
      </c>
      <c r="P1031" s="72">
        <v>17431</v>
      </c>
      <c r="Q1031" s="72">
        <v>7060</v>
      </c>
      <c r="R1031" s="13">
        <f t="shared" si="32"/>
        <v>31399</v>
      </c>
    </row>
    <row r="1032" spans="1:18" ht="15.6" x14ac:dyDescent="0.3">
      <c r="A1032" s="73">
        <v>40486</v>
      </c>
      <c r="B1032" s="72">
        <v>3546</v>
      </c>
      <c r="C1032" s="72">
        <v>6004</v>
      </c>
      <c r="D1032" s="72">
        <v>560</v>
      </c>
      <c r="E1032" s="72">
        <v>870</v>
      </c>
      <c r="F1032" s="72">
        <v>2509</v>
      </c>
      <c r="G1032" s="72">
        <v>3414</v>
      </c>
      <c r="H1032" s="72">
        <v>1169</v>
      </c>
      <c r="I1032" s="72">
        <v>2112</v>
      </c>
      <c r="J1032" s="72">
        <v>156</v>
      </c>
      <c r="K1032" s="72">
        <v>511</v>
      </c>
      <c r="L1032" s="72">
        <v>7939</v>
      </c>
      <c r="M1032" s="72">
        <v>12911</v>
      </c>
      <c r="N1032" s="72">
        <v>12620</v>
      </c>
      <c r="O1032" s="72">
        <v>8133</v>
      </c>
      <c r="P1032" s="72">
        <v>19603</v>
      </c>
      <c r="Q1032" s="72">
        <v>10138</v>
      </c>
      <c r="R1032" s="13">
        <f t="shared" si="32"/>
        <v>40162</v>
      </c>
    </row>
    <row r="1033" spans="1:18" ht="15.6" x14ac:dyDescent="0.3">
      <c r="A1033" s="73">
        <v>40129</v>
      </c>
      <c r="B1033" s="72">
        <v>1318</v>
      </c>
      <c r="C1033" s="72">
        <v>3642</v>
      </c>
      <c r="D1033" s="72">
        <v>505</v>
      </c>
      <c r="E1033" s="72">
        <v>1573</v>
      </c>
      <c r="F1033" s="72">
        <v>1044</v>
      </c>
      <c r="G1033" s="72">
        <v>2366</v>
      </c>
      <c r="H1033" s="72">
        <v>793</v>
      </c>
      <c r="I1033" s="72">
        <v>1955</v>
      </c>
      <c r="J1033" s="72">
        <v>312</v>
      </c>
      <c r="K1033" s="72">
        <v>528</v>
      </c>
      <c r="L1033" s="72">
        <v>3972</v>
      </c>
      <c r="M1033" s="72">
        <v>10063</v>
      </c>
      <c r="N1033" s="72">
        <v>9540</v>
      </c>
      <c r="O1033" s="72">
        <v>9151</v>
      </c>
      <c r="P1033" s="72">
        <v>17057</v>
      </c>
      <c r="Q1033" s="72">
        <v>8784</v>
      </c>
      <c r="R1033" s="13">
        <f t="shared" si="32"/>
        <v>30569</v>
      </c>
    </row>
    <row r="1034" spans="1:18" ht="15.6" x14ac:dyDescent="0.3">
      <c r="A1034" s="73">
        <v>40493</v>
      </c>
      <c r="B1034" s="72">
        <v>3801</v>
      </c>
      <c r="C1034" s="72">
        <v>6236</v>
      </c>
      <c r="D1034" s="72">
        <v>596</v>
      </c>
      <c r="E1034" s="72">
        <v>913</v>
      </c>
      <c r="F1034" s="72">
        <v>2646</v>
      </c>
      <c r="G1034" s="72">
        <v>3546</v>
      </c>
      <c r="H1034" s="72">
        <v>1246</v>
      </c>
      <c r="I1034" s="72">
        <v>2143</v>
      </c>
      <c r="J1034" s="72">
        <v>157</v>
      </c>
      <c r="K1034" s="72">
        <v>512</v>
      </c>
      <c r="L1034" s="72">
        <v>8444</v>
      </c>
      <c r="M1034" s="72">
        <v>13349</v>
      </c>
      <c r="N1034" s="72">
        <v>12375</v>
      </c>
      <c r="O1034" s="72">
        <v>8912</v>
      </c>
      <c r="P1034" s="72">
        <v>18843</v>
      </c>
      <c r="Q1034" s="72">
        <v>11905</v>
      </c>
      <c r="R1034" s="13">
        <f t="shared" si="32"/>
        <v>39662</v>
      </c>
    </row>
    <row r="1035" spans="1:18" ht="15.6" x14ac:dyDescent="0.3">
      <c r="A1035" s="73">
        <v>40136</v>
      </c>
      <c r="B1035" s="72">
        <v>1300</v>
      </c>
      <c r="C1035" s="72">
        <v>3799</v>
      </c>
      <c r="D1035" s="72">
        <v>473</v>
      </c>
      <c r="E1035" s="72">
        <v>1617</v>
      </c>
      <c r="F1035" s="72">
        <v>1108</v>
      </c>
      <c r="G1035" s="72">
        <v>2450</v>
      </c>
      <c r="H1035" s="72">
        <v>724</v>
      </c>
      <c r="I1035" s="72">
        <v>2055</v>
      </c>
      <c r="J1035" s="72">
        <v>303</v>
      </c>
      <c r="K1035" s="72">
        <v>558</v>
      </c>
      <c r="L1035" s="72">
        <v>3908</v>
      </c>
      <c r="M1035" s="72">
        <v>10479</v>
      </c>
      <c r="N1035" s="72">
        <v>10136</v>
      </c>
      <c r="O1035" s="72">
        <v>9779</v>
      </c>
      <c r="P1035" s="72">
        <v>15758</v>
      </c>
      <c r="Q1035" s="72">
        <v>11219</v>
      </c>
      <c r="R1035" s="13">
        <f t="shared" ref="R1035:R1040" si="33">P1035+N1035+L1035</f>
        <v>29802</v>
      </c>
    </row>
    <row r="1036" spans="1:18" ht="15.6" x14ac:dyDescent="0.3">
      <c r="A1036" s="73">
        <v>40500</v>
      </c>
      <c r="B1036" s="72">
        <v>3660</v>
      </c>
      <c r="C1036" s="72">
        <v>6562</v>
      </c>
      <c r="D1036" s="72">
        <v>694</v>
      </c>
      <c r="E1036" s="72">
        <v>934</v>
      </c>
      <c r="F1036" s="72">
        <v>2772</v>
      </c>
      <c r="G1036" s="72">
        <v>3654</v>
      </c>
      <c r="H1036" s="72">
        <v>1344</v>
      </c>
      <c r="I1036" s="72">
        <v>2198</v>
      </c>
      <c r="J1036" s="72">
        <v>195</v>
      </c>
      <c r="K1036" s="72">
        <v>526</v>
      </c>
      <c r="L1036" s="72">
        <v>8665</v>
      </c>
      <c r="M1036" s="72">
        <v>13873</v>
      </c>
      <c r="N1036" s="72">
        <v>12416</v>
      </c>
      <c r="O1036" s="72">
        <v>9695</v>
      </c>
      <c r="P1036" s="72">
        <v>17885</v>
      </c>
      <c r="Q1036" s="72">
        <v>13537</v>
      </c>
      <c r="R1036" s="13">
        <f t="shared" si="33"/>
        <v>38966</v>
      </c>
    </row>
    <row r="1037" spans="1:18" ht="15.6" x14ac:dyDescent="0.3">
      <c r="A1037" s="73">
        <v>40143</v>
      </c>
      <c r="B1037" s="72">
        <v>1461</v>
      </c>
      <c r="C1037" s="72">
        <v>3869</v>
      </c>
      <c r="D1037" s="72">
        <v>474</v>
      </c>
      <c r="E1037" s="72">
        <v>1646</v>
      </c>
      <c r="F1037" s="72">
        <v>1001</v>
      </c>
      <c r="G1037" s="72">
        <v>2597</v>
      </c>
      <c r="H1037" s="72">
        <v>699</v>
      </c>
      <c r="I1037" s="72">
        <v>2150</v>
      </c>
      <c r="J1037" s="72">
        <v>278</v>
      </c>
      <c r="K1037" s="72">
        <v>603</v>
      </c>
      <c r="L1037" s="72">
        <v>3913</v>
      </c>
      <c r="M1037" s="72">
        <v>10864</v>
      </c>
      <c r="N1037" s="72">
        <v>9915</v>
      </c>
      <c r="O1037" s="72">
        <v>10659</v>
      </c>
      <c r="P1037" s="72">
        <v>15116</v>
      </c>
      <c r="Q1037" s="72">
        <v>12517</v>
      </c>
      <c r="R1037" s="13">
        <f t="shared" si="33"/>
        <v>28944</v>
      </c>
    </row>
    <row r="1038" spans="1:18" ht="15.6" x14ac:dyDescent="0.3">
      <c r="A1038" s="73">
        <v>40507</v>
      </c>
      <c r="B1038" s="72">
        <v>3650</v>
      </c>
      <c r="C1038" s="72">
        <v>6895</v>
      </c>
      <c r="D1038" s="72">
        <v>780</v>
      </c>
      <c r="E1038" s="72">
        <v>952</v>
      </c>
      <c r="F1038" s="72">
        <v>2808</v>
      </c>
      <c r="G1038" s="72">
        <v>3820</v>
      </c>
      <c r="H1038" s="72">
        <v>1329</v>
      </c>
      <c r="I1038" s="72">
        <v>2239</v>
      </c>
      <c r="J1038" s="72">
        <v>174</v>
      </c>
      <c r="K1038" s="72">
        <v>556</v>
      </c>
      <c r="L1038" s="72">
        <v>8740</v>
      </c>
      <c r="M1038" s="72">
        <v>14461</v>
      </c>
      <c r="N1038" s="72">
        <v>12389</v>
      </c>
      <c r="O1038" s="72">
        <v>10479</v>
      </c>
      <c r="P1038" s="72">
        <v>17599</v>
      </c>
      <c r="Q1038" s="72">
        <v>15165</v>
      </c>
      <c r="R1038" s="13">
        <f t="shared" si="33"/>
        <v>38728</v>
      </c>
    </row>
    <row r="1039" spans="1:18" ht="15.6" x14ac:dyDescent="0.3">
      <c r="A1039" s="73">
        <v>40150</v>
      </c>
      <c r="B1039" s="72">
        <v>1467</v>
      </c>
      <c r="C1039" s="72">
        <v>3980</v>
      </c>
      <c r="D1039" s="72">
        <v>489</v>
      </c>
      <c r="E1039" s="72">
        <v>1675</v>
      </c>
      <c r="F1039" s="72">
        <v>930</v>
      </c>
      <c r="G1039" s="72">
        <v>2700</v>
      </c>
      <c r="H1039" s="72">
        <v>725</v>
      </c>
      <c r="I1039" s="72">
        <v>2176</v>
      </c>
      <c r="J1039" s="72">
        <v>241</v>
      </c>
      <c r="K1039" s="72">
        <v>640</v>
      </c>
      <c r="L1039" s="72">
        <v>3851</v>
      </c>
      <c r="M1039" s="72">
        <v>11171</v>
      </c>
      <c r="N1039" s="72">
        <v>10057</v>
      </c>
      <c r="O1039" s="72">
        <v>11365</v>
      </c>
      <c r="P1039" s="72">
        <v>13977</v>
      </c>
      <c r="Q1039" s="72">
        <v>14584</v>
      </c>
      <c r="R1039" s="13">
        <f t="shared" si="33"/>
        <v>27885</v>
      </c>
    </row>
    <row r="1040" spans="1:18" ht="15.6" x14ac:dyDescent="0.3">
      <c r="A1040" s="73">
        <v>40514</v>
      </c>
      <c r="B1040" s="72">
        <v>3613</v>
      </c>
      <c r="C1040" s="72">
        <v>7156</v>
      </c>
      <c r="D1040" s="72">
        <v>802</v>
      </c>
      <c r="E1040" s="72">
        <v>998</v>
      </c>
      <c r="F1040" s="72">
        <v>2750</v>
      </c>
      <c r="G1040" s="72">
        <v>4057</v>
      </c>
      <c r="H1040" s="72">
        <v>1273</v>
      </c>
      <c r="I1040" s="72">
        <v>2358</v>
      </c>
      <c r="J1040" s="72">
        <v>163</v>
      </c>
      <c r="K1040" s="72">
        <v>568</v>
      </c>
      <c r="L1040" s="72">
        <v>8601</v>
      </c>
      <c r="M1040" s="72">
        <v>15136</v>
      </c>
      <c r="N1040" s="72">
        <v>12365</v>
      </c>
      <c r="O1040" s="72">
        <v>11174</v>
      </c>
      <c r="P1040" s="72">
        <v>16742</v>
      </c>
      <c r="Q1040" s="72">
        <v>16659</v>
      </c>
      <c r="R1040" s="13">
        <f t="shared" si="33"/>
        <v>37708</v>
      </c>
    </row>
    <row r="1041" spans="1:18" ht="15.6" x14ac:dyDescent="0.3">
      <c r="A1041" s="73">
        <v>40157</v>
      </c>
      <c r="B1041" s="72">
        <v>1424</v>
      </c>
      <c r="C1041" s="72">
        <v>4172</v>
      </c>
      <c r="D1041" s="72">
        <v>512</v>
      </c>
      <c r="E1041" s="72">
        <v>1698</v>
      </c>
      <c r="F1041" s="72">
        <v>973</v>
      </c>
      <c r="G1041" s="72">
        <v>2749</v>
      </c>
      <c r="H1041" s="72">
        <v>708</v>
      </c>
      <c r="I1041" s="72">
        <v>2251</v>
      </c>
      <c r="J1041" s="72">
        <v>241</v>
      </c>
      <c r="K1041" s="72">
        <v>640</v>
      </c>
      <c r="L1041" s="72">
        <v>3858</v>
      </c>
      <c r="M1041" s="72">
        <v>11509</v>
      </c>
      <c r="N1041" s="72">
        <v>10507</v>
      </c>
      <c r="O1041" s="72">
        <v>12142</v>
      </c>
      <c r="P1041" s="72">
        <v>13248</v>
      </c>
      <c r="Q1041" s="72">
        <v>16248</v>
      </c>
      <c r="R1041" s="13">
        <f t="shared" ref="R1041:R1046" si="34">P1041+N1041+L1041</f>
        <v>27613</v>
      </c>
    </row>
    <row r="1042" spans="1:18" ht="15.6" x14ac:dyDescent="0.3">
      <c r="A1042" s="73">
        <v>40521</v>
      </c>
      <c r="B1042" s="72">
        <v>4012</v>
      </c>
      <c r="C1042" s="72">
        <v>7257</v>
      </c>
      <c r="D1042" s="72">
        <v>810</v>
      </c>
      <c r="E1042" s="72">
        <v>1037</v>
      </c>
      <c r="F1042" s="72">
        <v>2737</v>
      </c>
      <c r="G1042" s="72">
        <v>4273</v>
      </c>
      <c r="H1042" s="72">
        <v>1273</v>
      </c>
      <c r="I1042" s="72">
        <v>2479</v>
      </c>
      <c r="J1042" s="72">
        <v>164</v>
      </c>
      <c r="K1042" s="72">
        <v>590</v>
      </c>
      <c r="L1042" s="72">
        <v>8996</v>
      </c>
      <c r="M1042" s="72">
        <v>15635</v>
      </c>
      <c r="N1042" s="72">
        <v>12365</v>
      </c>
      <c r="O1042" s="72">
        <v>11985</v>
      </c>
      <c r="P1042" s="72">
        <v>15478</v>
      </c>
      <c r="Q1042" s="72">
        <v>18008</v>
      </c>
      <c r="R1042" s="13">
        <f t="shared" si="34"/>
        <v>36839</v>
      </c>
    </row>
    <row r="1043" spans="1:18" ht="15.6" x14ac:dyDescent="0.3">
      <c r="A1043" s="73">
        <v>40164</v>
      </c>
      <c r="B1043" s="72">
        <v>1368.5</v>
      </c>
      <c r="C1043" s="72">
        <v>4342.5</v>
      </c>
      <c r="D1043" s="72">
        <v>501.1</v>
      </c>
      <c r="E1043" s="72">
        <v>1731.8</v>
      </c>
      <c r="F1043" s="72">
        <v>971.6</v>
      </c>
      <c r="G1043" s="72">
        <v>2799.7</v>
      </c>
      <c r="H1043" s="72">
        <v>669.5</v>
      </c>
      <c r="I1043" s="72">
        <v>2341</v>
      </c>
      <c r="J1043" s="72">
        <v>241</v>
      </c>
      <c r="K1043" s="72">
        <v>639.70000000000005</v>
      </c>
      <c r="L1043" s="72">
        <v>3751.9</v>
      </c>
      <c r="M1043" s="72">
        <v>11836.6</v>
      </c>
      <c r="N1043" s="72">
        <v>11684.4</v>
      </c>
      <c r="O1043" s="72">
        <v>12556.2</v>
      </c>
      <c r="P1043" s="72">
        <v>13550.7</v>
      </c>
      <c r="Q1043" s="72">
        <v>17140.7</v>
      </c>
      <c r="R1043" s="13">
        <f t="shared" si="34"/>
        <v>28987</v>
      </c>
    </row>
    <row r="1044" spans="1:18" ht="15.6" x14ac:dyDescent="0.3">
      <c r="A1044" s="73">
        <v>40528</v>
      </c>
      <c r="B1044" s="72">
        <v>4040</v>
      </c>
      <c r="C1044" s="72">
        <v>7541.3</v>
      </c>
      <c r="D1044" s="72">
        <v>832</v>
      </c>
      <c r="E1044" s="72">
        <v>1103.0999999999999</v>
      </c>
      <c r="F1044" s="72">
        <v>2611.9</v>
      </c>
      <c r="G1044" s="72">
        <v>4512.3999999999996</v>
      </c>
      <c r="H1044" s="72">
        <v>1287.2</v>
      </c>
      <c r="I1044" s="72">
        <v>2541.1</v>
      </c>
      <c r="J1044" s="72">
        <v>101.9</v>
      </c>
      <c r="K1044" s="72">
        <v>650.9</v>
      </c>
      <c r="L1044" s="72">
        <v>8873</v>
      </c>
      <c r="M1044" s="72">
        <v>16348.9</v>
      </c>
      <c r="N1044" s="72">
        <v>12442.6</v>
      </c>
      <c r="O1044" s="72">
        <v>12813.5</v>
      </c>
      <c r="P1044" s="72">
        <v>14873.4</v>
      </c>
      <c r="Q1044" s="72">
        <v>19440</v>
      </c>
      <c r="R1044" s="13">
        <f t="shared" si="34"/>
        <v>36189</v>
      </c>
    </row>
    <row r="1045" spans="1:18" ht="15.6" x14ac:dyDescent="0.3">
      <c r="A1045" s="73">
        <v>40171</v>
      </c>
      <c r="B1045" s="72">
        <v>1406</v>
      </c>
      <c r="C1045" s="72">
        <v>4434</v>
      </c>
      <c r="D1045" s="72">
        <v>502</v>
      </c>
      <c r="E1045" s="72">
        <v>1762</v>
      </c>
      <c r="F1045" s="72">
        <v>955</v>
      </c>
      <c r="G1045" s="72">
        <v>2895</v>
      </c>
      <c r="H1045" s="72">
        <v>724</v>
      </c>
      <c r="I1045" s="72">
        <v>2394</v>
      </c>
      <c r="J1045" s="72">
        <v>241</v>
      </c>
      <c r="K1045" s="72">
        <v>645</v>
      </c>
      <c r="L1045" s="72">
        <v>3828</v>
      </c>
      <c r="M1045" s="72">
        <v>12131</v>
      </c>
      <c r="N1045" s="72">
        <v>11593</v>
      </c>
      <c r="O1045" s="72">
        <v>13420</v>
      </c>
      <c r="P1045" s="72">
        <v>12970</v>
      </c>
      <c r="Q1045" s="72">
        <v>18512</v>
      </c>
      <c r="R1045" s="13">
        <f t="shared" si="34"/>
        <v>28391</v>
      </c>
    </row>
    <row r="1046" spans="1:18" ht="15.6" x14ac:dyDescent="0.3">
      <c r="A1046" s="73">
        <v>40535</v>
      </c>
      <c r="B1046" s="72">
        <v>4048</v>
      </c>
      <c r="C1046" s="72">
        <v>7712</v>
      </c>
      <c r="D1046" s="72">
        <v>836</v>
      </c>
      <c r="E1046" s="72">
        <v>1144</v>
      </c>
      <c r="F1046" s="72">
        <v>2521</v>
      </c>
      <c r="G1046" s="72">
        <v>4689</v>
      </c>
      <c r="H1046" s="72">
        <v>1238</v>
      </c>
      <c r="I1046" s="72">
        <v>2674</v>
      </c>
      <c r="J1046" s="72">
        <v>114</v>
      </c>
      <c r="K1046" s="72">
        <v>677</v>
      </c>
      <c r="L1046" s="72">
        <v>8758</v>
      </c>
      <c r="M1046" s="72">
        <v>16896</v>
      </c>
      <c r="N1046" s="72">
        <v>12059</v>
      </c>
      <c r="O1046" s="72">
        <v>13954</v>
      </c>
      <c r="P1046" s="72">
        <v>14623</v>
      </c>
      <c r="Q1046" s="72">
        <v>20354</v>
      </c>
      <c r="R1046" s="13">
        <f t="shared" si="34"/>
        <v>35440</v>
      </c>
    </row>
    <row r="1047" spans="1:18" ht="15.6" x14ac:dyDescent="0.3">
      <c r="A1047" s="73">
        <v>40178</v>
      </c>
      <c r="B1047" s="72">
        <v>1368</v>
      </c>
      <c r="C1047" s="72">
        <v>4544</v>
      </c>
      <c r="D1047" s="72">
        <v>482</v>
      </c>
      <c r="E1047" s="72">
        <v>1797</v>
      </c>
      <c r="F1047" s="72">
        <v>914</v>
      </c>
      <c r="G1047" s="72">
        <v>2940</v>
      </c>
      <c r="H1047" s="72">
        <v>695</v>
      </c>
      <c r="I1047" s="72">
        <v>2425</v>
      </c>
      <c r="J1047" s="72">
        <v>218</v>
      </c>
      <c r="K1047" s="72">
        <v>669</v>
      </c>
      <c r="L1047" s="72">
        <v>3677</v>
      </c>
      <c r="M1047" s="72">
        <v>12375</v>
      </c>
      <c r="N1047" s="72">
        <v>11160</v>
      </c>
      <c r="O1047" s="72">
        <v>14218</v>
      </c>
      <c r="P1047" s="72">
        <v>12517</v>
      </c>
      <c r="Q1047" s="72">
        <v>19691</v>
      </c>
      <c r="R1047" s="13">
        <f t="shared" ref="R1047:R1052" si="35">P1047+N1047+L1047</f>
        <v>27354</v>
      </c>
    </row>
    <row r="1048" spans="1:18" ht="15.6" x14ac:dyDescent="0.3">
      <c r="A1048" s="73">
        <v>40542</v>
      </c>
      <c r="B1048" s="72">
        <v>3971</v>
      </c>
      <c r="C1048" s="72">
        <v>8025</v>
      </c>
      <c r="D1048" s="72">
        <v>814</v>
      </c>
      <c r="E1048" s="72">
        <v>1171</v>
      </c>
      <c r="F1048" s="72">
        <v>2611</v>
      </c>
      <c r="G1048" s="72">
        <v>4696</v>
      </c>
      <c r="H1048" s="72">
        <v>1277</v>
      </c>
      <c r="I1048" s="72">
        <v>2701</v>
      </c>
      <c r="J1048" s="72">
        <v>114</v>
      </c>
      <c r="K1048" s="72">
        <v>672</v>
      </c>
      <c r="L1048" s="72">
        <v>8786</v>
      </c>
      <c r="M1048" s="72">
        <v>17265</v>
      </c>
      <c r="N1048" s="72">
        <v>11814</v>
      </c>
      <c r="O1048" s="72">
        <v>14510</v>
      </c>
      <c r="P1048" s="72">
        <v>14129</v>
      </c>
      <c r="Q1048" s="72">
        <v>21272</v>
      </c>
      <c r="R1048" s="13">
        <f t="shared" si="35"/>
        <v>34729</v>
      </c>
    </row>
    <row r="1049" spans="1:18" ht="15.6" x14ac:dyDescent="0.3">
      <c r="A1049" s="73">
        <v>40185</v>
      </c>
      <c r="B1049" s="72">
        <v>1323</v>
      </c>
      <c r="C1049" s="72">
        <v>4719</v>
      </c>
      <c r="D1049" s="72">
        <v>478</v>
      </c>
      <c r="E1049" s="72">
        <v>1803</v>
      </c>
      <c r="F1049" s="72">
        <v>882</v>
      </c>
      <c r="G1049" s="72">
        <v>2995</v>
      </c>
      <c r="H1049" s="72">
        <v>671</v>
      </c>
      <c r="I1049" s="72">
        <v>2475</v>
      </c>
      <c r="J1049" s="72">
        <v>214</v>
      </c>
      <c r="K1049" s="72">
        <v>674</v>
      </c>
      <c r="L1049" s="72">
        <v>3568</v>
      </c>
      <c r="M1049" s="72">
        <v>12666</v>
      </c>
      <c r="N1049" s="72">
        <v>10829</v>
      </c>
      <c r="O1049" s="72">
        <v>14876</v>
      </c>
      <c r="P1049" s="72">
        <v>11648</v>
      </c>
      <c r="Q1049" s="72">
        <v>21314</v>
      </c>
      <c r="R1049" s="13">
        <f t="shared" si="35"/>
        <v>26045</v>
      </c>
    </row>
    <row r="1050" spans="1:18" ht="15.6" x14ac:dyDescent="0.3">
      <c r="A1050" s="73">
        <v>40549</v>
      </c>
      <c r="B1050" s="72">
        <v>3675</v>
      </c>
      <c r="C1050" s="72">
        <v>8369</v>
      </c>
      <c r="D1050" s="72">
        <v>810</v>
      </c>
      <c r="E1050" s="72">
        <v>1234</v>
      </c>
      <c r="F1050" s="72">
        <v>2537</v>
      </c>
      <c r="G1050" s="72">
        <v>4815</v>
      </c>
      <c r="H1050" s="72">
        <v>1197</v>
      </c>
      <c r="I1050" s="72">
        <v>2788</v>
      </c>
      <c r="J1050" s="72">
        <v>101</v>
      </c>
      <c r="K1050" s="72">
        <v>672</v>
      </c>
      <c r="L1050" s="72">
        <v>8320</v>
      </c>
      <c r="M1050" s="72">
        <v>17879</v>
      </c>
      <c r="N1050" s="72">
        <v>11738</v>
      </c>
      <c r="O1050" s="72">
        <v>15026</v>
      </c>
      <c r="P1050" s="72">
        <v>13674</v>
      </c>
      <c r="Q1050" s="72">
        <v>22222</v>
      </c>
      <c r="R1050" s="13">
        <f t="shared" si="35"/>
        <v>33732</v>
      </c>
    </row>
    <row r="1051" spans="1:18" ht="15.6" x14ac:dyDescent="0.3">
      <c r="A1051" s="73">
        <v>40192</v>
      </c>
      <c r="B1051" s="72">
        <v>1552</v>
      </c>
      <c r="C1051" s="72">
        <v>4806</v>
      </c>
      <c r="D1051" s="72">
        <v>465</v>
      </c>
      <c r="E1051" s="72">
        <v>1876</v>
      </c>
      <c r="F1051" s="72">
        <v>1052</v>
      </c>
      <c r="G1051" s="72">
        <v>3086</v>
      </c>
      <c r="H1051" s="72">
        <v>798</v>
      </c>
      <c r="I1051" s="72">
        <v>2514</v>
      </c>
      <c r="J1051" s="72">
        <v>210</v>
      </c>
      <c r="K1051" s="72">
        <v>701</v>
      </c>
      <c r="L1051" s="72">
        <v>4077</v>
      </c>
      <c r="M1051" s="72">
        <v>12983</v>
      </c>
      <c r="N1051" s="72">
        <v>11604</v>
      </c>
      <c r="O1051" s="72">
        <v>15687</v>
      </c>
      <c r="P1051" s="72">
        <v>11031</v>
      </c>
      <c r="Q1051" s="72">
        <v>22860</v>
      </c>
      <c r="R1051" s="13">
        <f t="shared" si="35"/>
        <v>26712</v>
      </c>
    </row>
    <row r="1052" spans="1:18" ht="15.6" x14ac:dyDescent="0.3">
      <c r="A1052" s="73">
        <v>40556</v>
      </c>
      <c r="B1052" s="72">
        <v>3798</v>
      </c>
      <c r="C1052" s="72">
        <v>8739</v>
      </c>
      <c r="D1052" s="72">
        <v>807</v>
      </c>
      <c r="E1052" s="72">
        <v>1286</v>
      </c>
      <c r="F1052" s="72">
        <v>2629</v>
      </c>
      <c r="G1052" s="72">
        <v>5029</v>
      </c>
      <c r="H1052" s="72">
        <v>1321</v>
      </c>
      <c r="I1052" s="72">
        <v>2845</v>
      </c>
      <c r="J1052" s="72">
        <v>121</v>
      </c>
      <c r="K1052" s="72">
        <v>679</v>
      </c>
      <c r="L1052" s="72">
        <v>8676</v>
      </c>
      <c r="M1052" s="72">
        <v>18577</v>
      </c>
      <c r="N1052" s="72">
        <v>12055</v>
      </c>
      <c r="O1052" s="72">
        <v>15613</v>
      </c>
      <c r="P1052" s="72">
        <v>13062</v>
      </c>
      <c r="Q1052" s="72">
        <v>23567</v>
      </c>
      <c r="R1052" s="13">
        <f t="shared" si="35"/>
        <v>33793</v>
      </c>
    </row>
    <row r="1053" spans="1:18" ht="15.6" x14ac:dyDescent="0.3">
      <c r="A1053" s="73">
        <v>40199</v>
      </c>
      <c r="B1053" s="72">
        <v>1677</v>
      </c>
      <c r="C1053" s="72">
        <v>5028</v>
      </c>
      <c r="D1053" s="72">
        <v>470</v>
      </c>
      <c r="E1053" s="72">
        <v>1918</v>
      </c>
      <c r="F1053" s="72">
        <v>1078</v>
      </c>
      <c r="G1053" s="72">
        <v>3173</v>
      </c>
      <c r="H1053" s="72">
        <v>900</v>
      </c>
      <c r="I1053" s="72">
        <v>2586</v>
      </c>
      <c r="J1053" s="72">
        <v>189</v>
      </c>
      <c r="K1053" s="72">
        <v>703</v>
      </c>
      <c r="L1053" s="72">
        <v>4313</v>
      </c>
      <c r="M1053" s="72">
        <v>13407</v>
      </c>
      <c r="N1053" s="72">
        <v>11974</v>
      </c>
      <c r="O1053" s="72">
        <v>16219</v>
      </c>
      <c r="P1053" s="72">
        <v>10310</v>
      </c>
      <c r="Q1053" s="72">
        <v>24254</v>
      </c>
      <c r="R1053" s="13">
        <f t="shared" ref="R1053:R1058" si="36">P1053+N1053+L1053</f>
        <v>26597</v>
      </c>
    </row>
    <row r="1054" spans="1:18" ht="15.6" x14ac:dyDescent="0.3">
      <c r="A1054" s="73">
        <v>40563</v>
      </c>
      <c r="B1054" s="72">
        <v>3993</v>
      </c>
      <c r="C1054" s="72">
        <v>9030</v>
      </c>
      <c r="D1054" s="72">
        <v>781</v>
      </c>
      <c r="E1054" s="72">
        <v>1406</v>
      </c>
      <c r="F1054" s="72">
        <v>2682</v>
      </c>
      <c r="G1054" s="72">
        <v>5148</v>
      </c>
      <c r="H1054" s="72">
        <v>1343</v>
      </c>
      <c r="I1054" s="72">
        <v>2934</v>
      </c>
      <c r="J1054" s="72">
        <v>101</v>
      </c>
      <c r="K1054" s="72">
        <v>701</v>
      </c>
      <c r="L1054" s="72">
        <v>8900</v>
      </c>
      <c r="M1054" s="72">
        <v>19219</v>
      </c>
      <c r="N1054" s="72">
        <v>11700</v>
      </c>
      <c r="O1054" s="72">
        <v>16383</v>
      </c>
      <c r="P1054" s="72">
        <v>12565</v>
      </c>
      <c r="Q1054" s="72">
        <v>24769</v>
      </c>
      <c r="R1054" s="13">
        <f t="shared" si="36"/>
        <v>33165</v>
      </c>
    </row>
    <row r="1055" spans="1:18" ht="15.6" x14ac:dyDescent="0.3">
      <c r="A1055" s="73">
        <v>40206</v>
      </c>
      <c r="B1055" s="72">
        <v>1644</v>
      </c>
      <c r="C1055" s="72">
        <v>5208</v>
      </c>
      <c r="D1055" s="72">
        <v>484</v>
      </c>
      <c r="E1055" s="72">
        <v>1997</v>
      </c>
      <c r="F1055" s="72">
        <v>1073</v>
      </c>
      <c r="G1055" s="72">
        <v>3299</v>
      </c>
      <c r="H1055" s="72">
        <v>886</v>
      </c>
      <c r="I1055" s="72">
        <v>2647</v>
      </c>
      <c r="J1055" s="72">
        <v>194</v>
      </c>
      <c r="K1055" s="72">
        <v>705</v>
      </c>
      <c r="L1055" s="72">
        <v>4282</v>
      </c>
      <c r="M1055" s="72">
        <v>13857</v>
      </c>
      <c r="N1055" s="72">
        <v>11775</v>
      </c>
      <c r="O1055" s="72">
        <v>17342</v>
      </c>
      <c r="P1055" s="72">
        <v>9415</v>
      </c>
      <c r="Q1055" s="72">
        <v>25529</v>
      </c>
      <c r="R1055" s="13">
        <f t="shared" si="36"/>
        <v>25472</v>
      </c>
    </row>
    <row r="1056" spans="1:18" ht="15.6" x14ac:dyDescent="0.3">
      <c r="A1056" s="73">
        <v>40570</v>
      </c>
      <c r="B1056" s="72">
        <v>3915</v>
      </c>
      <c r="C1056" s="72">
        <v>9345</v>
      </c>
      <c r="D1056" s="72">
        <v>844</v>
      </c>
      <c r="E1056" s="72">
        <v>1454</v>
      </c>
      <c r="F1056" s="72">
        <v>2667</v>
      </c>
      <c r="G1056" s="72">
        <v>5273</v>
      </c>
      <c r="H1056" s="72">
        <v>1301</v>
      </c>
      <c r="I1056" s="72">
        <v>3033</v>
      </c>
      <c r="J1056" s="72">
        <v>116</v>
      </c>
      <c r="K1056" s="72">
        <v>706</v>
      </c>
      <c r="L1056" s="72">
        <v>8843</v>
      </c>
      <c r="M1056" s="72">
        <v>19810</v>
      </c>
      <c r="N1056" s="72">
        <v>12005</v>
      </c>
      <c r="O1056" s="72">
        <v>17245</v>
      </c>
      <c r="P1056" s="72">
        <v>12478</v>
      </c>
      <c r="Q1056" s="72">
        <v>25886</v>
      </c>
      <c r="R1056" s="13">
        <f t="shared" si="36"/>
        <v>33326</v>
      </c>
    </row>
    <row r="1057" spans="1:18" ht="15.6" x14ac:dyDescent="0.3">
      <c r="A1057" s="73">
        <v>40213</v>
      </c>
      <c r="B1057" s="72">
        <v>1653</v>
      </c>
      <c r="C1057" s="72">
        <v>5385</v>
      </c>
      <c r="D1057" s="72">
        <v>506</v>
      </c>
      <c r="E1057" s="72">
        <v>2040</v>
      </c>
      <c r="F1057" s="72">
        <v>1061</v>
      </c>
      <c r="G1057" s="72">
        <v>3366</v>
      </c>
      <c r="H1057" s="72">
        <v>952</v>
      </c>
      <c r="I1057" s="72">
        <v>2801</v>
      </c>
      <c r="J1057" s="72">
        <v>210</v>
      </c>
      <c r="K1057" s="72">
        <v>713</v>
      </c>
      <c r="L1057" s="72">
        <v>4382</v>
      </c>
      <c r="M1057" s="72">
        <v>14305</v>
      </c>
      <c r="N1057" s="72">
        <v>11914</v>
      </c>
      <c r="O1057" s="72">
        <v>17946</v>
      </c>
      <c r="P1057" s="72">
        <v>8531</v>
      </c>
      <c r="Q1057" s="72">
        <v>26671</v>
      </c>
      <c r="R1057" s="13">
        <f t="shared" si="36"/>
        <v>24827</v>
      </c>
    </row>
    <row r="1058" spans="1:18" ht="15.6" x14ac:dyDescent="0.3">
      <c r="A1058" s="73">
        <v>40577</v>
      </c>
      <c r="B1058" s="72">
        <v>3620</v>
      </c>
      <c r="C1058" s="72">
        <v>9813</v>
      </c>
      <c r="D1058" s="72">
        <v>789</v>
      </c>
      <c r="E1058" s="72">
        <v>1544</v>
      </c>
      <c r="F1058" s="72">
        <v>2545</v>
      </c>
      <c r="G1058" s="72">
        <v>5472</v>
      </c>
      <c r="H1058" s="72">
        <v>1300</v>
      </c>
      <c r="I1058" s="72">
        <v>3129</v>
      </c>
      <c r="J1058" s="72">
        <v>97</v>
      </c>
      <c r="K1058" s="72">
        <v>735</v>
      </c>
      <c r="L1058" s="72">
        <v>8352</v>
      </c>
      <c r="M1058" s="72">
        <v>20693</v>
      </c>
      <c r="N1058" s="72">
        <v>12443</v>
      </c>
      <c r="O1058" s="72">
        <v>17914</v>
      </c>
      <c r="P1058" s="72">
        <v>11265</v>
      </c>
      <c r="Q1058" s="72">
        <v>27123</v>
      </c>
      <c r="R1058" s="13">
        <f t="shared" si="36"/>
        <v>32060</v>
      </c>
    </row>
    <row r="1059" spans="1:18" ht="15.6" x14ac:dyDescent="0.3">
      <c r="A1059" s="73">
        <v>40220</v>
      </c>
      <c r="B1059" s="72">
        <v>1714</v>
      </c>
      <c r="C1059" s="72">
        <v>5577</v>
      </c>
      <c r="D1059" s="72">
        <v>531</v>
      </c>
      <c r="E1059" s="72">
        <v>2062</v>
      </c>
      <c r="F1059" s="72">
        <v>1115</v>
      </c>
      <c r="G1059" s="72">
        <v>3444</v>
      </c>
      <c r="H1059" s="72">
        <v>880</v>
      </c>
      <c r="I1059" s="72">
        <v>2849</v>
      </c>
      <c r="J1059" s="72">
        <v>186</v>
      </c>
      <c r="K1059" s="72">
        <v>738</v>
      </c>
      <c r="L1059" s="72">
        <v>4427</v>
      </c>
      <c r="M1059" s="72">
        <v>14670</v>
      </c>
      <c r="N1059" s="72">
        <v>12236</v>
      </c>
      <c r="O1059" s="72">
        <v>18598</v>
      </c>
      <c r="P1059" s="72">
        <v>7615</v>
      </c>
      <c r="Q1059" s="72">
        <v>27790</v>
      </c>
      <c r="R1059" s="13">
        <f t="shared" ref="R1059:R1064" si="37">P1059+N1059+L1059</f>
        <v>24278</v>
      </c>
    </row>
    <row r="1060" spans="1:18" ht="15.6" x14ac:dyDescent="0.3">
      <c r="A1060" s="73">
        <v>40584</v>
      </c>
      <c r="B1060" s="72">
        <v>3712</v>
      </c>
      <c r="C1060" s="72">
        <v>10151</v>
      </c>
      <c r="D1060" s="72">
        <v>707</v>
      </c>
      <c r="E1060" s="72">
        <v>1602</v>
      </c>
      <c r="F1060" s="72">
        <v>2526</v>
      </c>
      <c r="G1060" s="72">
        <v>5585</v>
      </c>
      <c r="H1060" s="72">
        <v>1312</v>
      </c>
      <c r="I1060" s="72">
        <v>3207</v>
      </c>
      <c r="J1060" s="72">
        <v>107</v>
      </c>
      <c r="K1060" s="72">
        <v>735</v>
      </c>
      <c r="L1060" s="72">
        <v>8365</v>
      </c>
      <c r="M1060" s="72">
        <v>21279</v>
      </c>
      <c r="N1060" s="72">
        <v>12798</v>
      </c>
      <c r="O1060" s="72">
        <v>18590</v>
      </c>
      <c r="P1060" s="72">
        <v>10756</v>
      </c>
      <c r="Q1060" s="72">
        <v>28146</v>
      </c>
      <c r="R1060" s="13">
        <f t="shared" si="37"/>
        <v>31919</v>
      </c>
    </row>
    <row r="1061" spans="1:18" ht="15.6" x14ac:dyDescent="0.3">
      <c r="A1061" s="73">
        <v>40227</v>
      </c>
      <c r="B1061" s="72">
        <v>1748</v>
      </c>
      <c r="C1061" s="72">
        <v>5798</v>
      </c>
      <c r="D1061" s="72">
        <v>534</v>
      </c>
      <c r="E1061" s="72">
        <v>2092</v>
      </c>
      <c r="F1061" s="72">
        <v>1052</v>
      </c>
      <c r="G1061" s="72">
        <v>3580</v>
      </c>
      <c r="H1061" s="72">
        <v>822</v>
      </c>
      <c r="I1061" s="72">
        <v>2922</v>
      </c>
      <c r="J1061" s="72">
        <v>186</v>
      </c>
      <c r="K1061" s="72">
        <v>738</v>
      </c>
      <c r="L1061" s="72">
        <v>4342</v>
      </c>
      <c r="M1061" s="72">
        <v>15129</v>
      </c>
      <c r="N1061" s="72">
        <v>11397</v>
      </c>
      <c r="O1061" s="72">
        <v>19839</v>
      </c>
      <c r="P1061" s="72">
        <v>6732</v>
      </c>
      <c r="Q1061" s="72">
        <v>28912</v>
      </c>
      <c r="R1061" s="13">
        <f t="shared" si="37"/>
        <v>22471</v>
      </c>
    </row>
    <row r="1062" spans="1:18" ht="15.6" x14ac:dyDescent="0.3">
      <c r="A1062" s="73">
        <v>40591</v>
      </c>
      <c r="B1062" s="72">
        <v>3720</v>
      </c>
      <c r="C1062" s="72">
        <v>10588</v>
      </c>
      <c r="D1062" s="72">
        <v>820</v>
      </c>
      <c r="E1062" s="72">
        <v>1723</v>
      </c>
      <c r="F1062" s="72">
        <v>2618</v>
      </c>
      <c r="G1062" s="72">
        <v>5721</v>
      </c>
      <c r="H1062" s="72">
        <v>1215</v>
      </c>
      <c r="I1062" s="72">
        <v>3373</v>
      </c>
      <c r="J1062" s="72">
        <v>129</v>
      </c>
      <c r="K1062" s="72">
        <v>744</v>
      </c>
      <c r="L1062" s="72">
        <v>8502</v>
      </c>
      <c r="M1062" s="72">
        <v>22150</v>
      </c>
      <c r="N1062" s="72">
        <v>13238</v>
      </c>
      <c r="O1062" s="72">
        <v>19650</v>
      </c>
      <c r="P1062" s="72">
        <v>9719</v>
      </c>
      <c r="Q1062" s="72">
        <v>29318</v>
      </c>
      <c r="R1062" s="13">
        <f t="shared" si="37"/>
        <v>31459</v>
      </c>
    </row>
    <row r="1063" spans="1:18" ht="15.6" x14ac:dyDescent="0.3">
      <c r="A1063" s="73">
        <v>40234</v>
      </c>
      <c r="B1063" s="72">
        <v>1563</v>
      </c>
      <c r="C1063" s="72">
        <v>6036</v>
      </c>
      <c r="D1063" s="72">
        <v>526</v>
      </c>
      <c r="E1063" s="72">
        <v>2120</v>
      </c>
      <c r="F1063" s="72">
        <v>962</v>
      </c>
      <c r="G1063" s="72">
        <v>3697</v>
      </c>
      <c r="H1063" s="72">
        <v>736</v>
      </c>
      <c r="I1063" s="72">
        <v>3011</v>
      </c>
      <c r="J1063" s="72">
        <v>186</v>
      </c>
      <c r="K1063" s="72">
        <v>738</v>
      </c>
      <c r="L1063" s="72">
        <v>3971</v>
      </c>
      <c r="M1063" s="72">
        <v>15602</v>
      </c>
      <c r="N1063" s="72">
        <v>11103</v>
      </c>
      <c r="O1063" s="72">
        <v>20894</v>
      </c>
      <c r="P1063" s="72">
        <v>5817</v>
      </c>
      <c r="Q1063" s="72">
        <v>30009</v>
      </c>
      <c r="R1063" s="13">
        <f t="shared" si="37"/>
        <v>20891</v>
      </c>
    </row>
    <row r="1064" spans="1:18" ht="15.6" x14ac:dyDescent="0.3">
      <c r="A1064" s="73">
        <v>40598</v>
      </c>
      <c r="B1064" s="72">
        <v>3830</v>
      </c>
      <c r="C1064" s="72">
        <v>10845</v>
      </c>
      <c r="D1064" s="72">
        <v>910</v>
      </c>
      <c r="E1064" s="72">
        <v>1754</v>
      </c>
      <c r="F1064" s="72">
        <v>2447</v>
      </c>
      <c r="G1064" s="72">
        <v>5935</v>
      </c>
      <c r="H1064" s="72">
        <v>1206</v>
      </c>
      <c r="I1064" s="72">
        <v>3414</v>
      </c>
      <c r="J1064" s="72">
        <v>129</v>
      </c>
      <c r="K1064" s="72">
        <v>744</v>
      </c>
      <c r="L1064" s="72">
        <v>8521</v>
      </c>
      <c r="M1064" s="72">
        <v>22692</v>
      </c>
      <c r="N1064" s="72">
        <v>13519</v>
      </c>
      <c r="O1064" s="72">
        <v>20451</v>
      </c>
      <c r="P1064" s="72">
        <v>8387</v>
      </c>
      <c r="Q1064" s="72">
        <v>31012</v>
      </c>
      <c r="R1064" s="13">
        <f t="shared" si="37"/>
        <v>30427</v>
      </c>
    </row>
    <row r="1065" spans="1:18" ht="15.6" x14ac:dyDescent="0.3">
      <c r="A1065" s="73">
        <v>40241</v>
      </c>
      <c r="B1065" s="72">
        <v>1524</v>
      </c>
      <c r="C1065" s="72">
        <v>6272</v>
      </c>
      <c r="D1065" s="72">
        <v>531</v>
      </c>
      <c r="E1065" s="72">
        <v>2168</v>
      </c>
      <c r="F1065" s="72">
        <v>940</v>
      </c>
      <c r="G1065" s="72">
        <v>3825</v>
      </c>
      <c r="H1065" s="72">
        <v>638</v>
      </c>
      <c r="I1065" s="72">
        <v>3134</v>
      </c>
      <c r="J1065" s="72">
        <v>207</v>
      </c>
      <c r="K1065" s="72">
        <v>743</v>
      </c>
      <c r="L1065" s="72">
        <v>3838</v>
      </c>
      <c r="M1065" s="72">
        <v>16143</v>
      </c>
      <c r="N1065" s="72">
        <v>10477</v>
      </c>
      <c r="O1065" s="72">
        <v>21859</v>
      </c>
      <c r="P1065" s="72">
        <v>4768</v>
      </c>
      <c r="Q1065" s="72">
        <v>30942</v>
      </c>
      <c r="R1065" s="13">
        <f t="shared" ref="R1065:R1070" si="38">P1065+N1065+L1065</f>
        <v>19083</v>
      </c>
    </row>
    <row r="1066" spans="1:18" ht="15.6" x14ac:dyDescent="0.3">
      <c r="A1066" s="73">
        <v>40605</v>
      </c>
      <c r="B1066" s="72">
        <v>3780</v>
      </c>
      <c r="C1066" s="72">
        <v>11209</v>
      </c>
      <c r="D1066" s="72">
        <v>903</v>
      </c>
      <c r="E1066" s="72">
        <v>1805</v>
      </c>
      <c r="F1066" s="72">
        <v>2434</v>
      </c>
      <c r="G1066" s="72">
        <v>6036</v>
      </c>
      <c r="H1066" s="72">
        <v>1265</v>
      </c>
      <c r="I1066" s="72">
        <v>3483</v>
      </c>
      <c r="J1066" s="72">
        <v>126</v>
      </c>
      <c r="K1066" s="72">
        <v>748</v>
      </c>
      <c r="L1066" s="72">
        <v>8508</v>
      </c>
      <c r="M1066" s="72">
        <v>23281</v>
      </c>
      <c r="N1066" s="72">
        <v>12791</v>
      </c>
      <c r="O1066" s="72">
        <v>21655</v>
      </c>
      <c r="P1066" s="72">
        <v>8066</v>
      </c>
      <c r="Q1066" s="72">
        <v>31744</v>
      </c>
      <c r="R1066" s="13">
        <f t="shared" si="38"/>
        <v>29365</v>
      </c>
    </row>
    <row r="1067" spans="1:18" ht="15.6" x14ac:dyDescent="0.3">
      <c r="A1067" s="73">
        <v>40248</v>
      </c>
      <c r="B1067" s="72">
        <v>1476</v>
      </c>
      <c r="C1067" s="72">
        <v>6399</v>
      </c>
      <c r="D1067" s="72">
        <v>518</v>
      </c>
      <c r="E1067" s="72">
        <v>2180</v>
      </c>
      <c r="F1067" s="72">
        <v>1070</v>
      </c>
      <c r="G1067" s="72">
        <v>3868</v>
      </c>
      <c r="H1067" s="72">
        <v>677</v>
      </c>
      <c r="I1067" s="72">
        <v>3144</v>
      </c>
      <c r="J1067" s="72">
        <v>165</v>
      </c>
      <c r="K1067" s="72">
        <v>808</v>
      </c>
      <c r="L1067" s="72">
        <v>3906</v>
      </c>
      <c r="M1067" s="72">
        <v>16400</v>
      </c>
      <c r="N1067" s="72">
        <v>10269</v>
      </c>
      <c r="O1067" s="72">
        <v>22814</v>
      </c>
      <c r="P1067" s="72">
        <v>4069</v>
      </c>
      <c r="Q1067" s="72">
        <v>31856</v>
      </c>
      <c r="R1067" s="13">
        <f t="shared" si="38"/>
        <v>18244</v>
      </c>
    </row>
    <row r="1068" spans="1:18" ht="15.6" x14ac:dyDescent="0.3">
      <c r="A1068" s="73">
        <v>40612</v>
      </c>
      <c r="B1068" s="72">
        <v>3811</v>
      </c>
      <c r="C1068" s="72">
        <v>11679</v>
      </c>
      <c r="D1068" s="72">
        <v>906</v>
      </c>
      <c r="E1068" s="72">
        <v>1819</v>
      </c>
      <c r="F1068" s="72">
        <v>2378</v>
      </c>
      <c r="G1068" s="72">
        <v>6171</v>
      </c>
      <c r="H1068" s="72">
        <v>1248</v>
      </c>
      <c r="I1068" s="72">
        <v>3553</v>
      </c>
      <c r="J1068" s="72">
        <v>139</v>
      </c>
      <c r="K1068" s="72">
        <v>750</v>
      </c>
      <c r="L1068" s="72">
        <v>8481</v>
      </c>
      <c r="M1068" s="72">
        <v>23971</v>
      </c>
      <c r="N1068" s="72">
        <v>12947</v>
      </c>
      <c r="O1068" s="72">
        <v>22536</v>
      </c>
      <c r="P1068" s="72">
        <v>7374</v>
      </c>
      <c r="Q1068" s="72">
        <v>32583</v>
      </c>
      <c r="R1068" s="13">
        <f t="shared" si="38"/>
        <v>28802</v>
      </c>
    </row>
    <row r="1069" spans="1:18" ht="15.6" x14ac:dyDescent="0.3">
      <c r="A1069" s="73">
        <v>40255</v>
      </c>
      <c r="B1069" s="72">
        <v>1490</v>
      </c>
      <c r="C1069" s="72">
        <v>6588</v>
      </c>
      <c r="D1069" s="72">
        <v>497</v>
      </c>
      <c r="E1069" s="72">
        <v>2271</v>
      </c>
      <c r="F1069" s="72">
        <v>1031</v>
      </c>
      <c r="G1069" s="72">
        <v>3951</v>
      </c>
      <c r="H1069" s="72">
        <v>656</v>
      </c>
      <c r="I1069" s="72">
        <v>3212</v>
      </c>
      <c r="J1069" s="72">
        <v>151</v>
      </c>
      <c r="K1069" s="72">
        <v>831</v>
      </c>
      <c r="L1069" s="72">
        <v>3824</v>
      </c>
      <c r="M1069" s="72">
        <v>16853</v>
      </c>
      <c r="N1069" s="72">
        <v>9715</v>
      </c>
      <c r="O1069" s="72">
        <v>23975</v>
      </c>
      <c r="P1069" s="72">
        <v>3546</v>
      </c>
      <c r="Q1069" s="72">
        <v>32652</v>
      </c>
      <c r="R1069" s="13">
        <f t="shared" si="38"/>
        <v>17085</v>
      </c>
    </row>
    <row r="1070" spans="1:18" ht="15.6" x14ac:dyDescent="0.3">
      <c r="A1070" s="73">
        <v>40619</v>
      </c>
      <c r="B1070" s="72">
        <v>3795</v>
      </c>
      <c r="C1070" s="72">
        <v>12003</v>
      </c>
      <c r="D1070" s="72">
        <v>863</v>
      </c>
      <c r="E1070" s="72">
        <v>1903</v>
      </c>
      <c r="F1070" s="72">
        <v>2359</v>
      </c>
      <c r="G1070" s="72">
        <v>6343</v>
      </c>
      <c r="H1070" s="72">
        <v>1372</v>
      </c>
      <c r="I1070" s="72">
        <v>3577</v>
      </c>
      <c r="J1070" s="72">
        <v>131</v>
      </c>
      <c r="K1070" s="72">
        <v>767</v>
      </c>
      <c r="L1070" s="72">
        <v>8520</v>
      </c>
      <c r="M1070" s="72">
        <v>24592</v>
      </c>
      <c r="N1070" s="72">
        <v>12962</v>
      </c>
      <c r="O1070" s="72">
        <v>23416</v>
      </c>
      <c r="P1070" s="72">
        <v>6823</v>
      </c>
      <c r="Q1070" s="72">
        <v>33399</v>
      </c>
      <c r="R1070" s="13">
        <f t="shared" si="38"/>
        <v>28305</v>
      </c>
    </row>
    <row r="1071" spans="1:18" ht="15.6" x14ac:dyDescent="0.3">
      <c r="A1071" s="73">
        <v>40262</v>
      </c>
      <c r="B1071" s="72">
        <v>1268</v>
      </c>
      <c r="C1071" s="72">
        <v>6881</v>
      </c>
      <c r="D1071" s="72">
        <v>477</v>
      </c>
      <c r="E1071" s="72">
        <v>2309</v>
      </c>
      <c r="F1071" s="72">
        <v>977</v>
      </c>
      <c r="G1071" s="72">
        <v>4282</v>
      </c>
      <c r="H1071" s="72">
        <v>685</v>
      </c>
      <c r="I1071" s="72">
        <v>3243</v>
      </c>
      <c r="J1071" s="72">
        <v>155</v>
      </c>
      <c r="K1071" s="72">
        <v>831</v>
      </c>
      <c r="L1071" s="72">
        <v>3562</v>
      </c>
      <c r="M1071" s="72">
        <v>17546</v>
      </c>
      <c r="N1071" s="72">
        <v>9327</v>
      </c>
      <c r="O1071" s="72">
        <v>25170</v>
      </c>
      <c r="P1071" s="72">
        <v>2691</v>
      </c>
      <c r="Q1071" s="72">
        <v>33630</v>
      </c>
      <c r="R1071" s="13">
        <f t="shared" ref="R1071:R1076" si="39">P1071+N1071+L1071</f>
        <v>15580</v>
      </c>
    </row>
    <row r="1072" spans="1:18" ht="15.6" x14ac:dyDescent="0.3">
      <c r="A1072" s="73">
        <v>40626</v>
      </c>
      <c r="B1072" s="72">
        <v>3558</v>
      </c>
      <c r="C1072" s="72">
        <v>12372</v>
      </c>
      <c r="D1072" s="72">
        <v>833</v>
      </c>
      <c r="E1072" s="72">
        <v>1948</v>
      </c>
      <c r="F1072" s="72">
        <v>2116</v>
      </c>
      <c r="G1072" s="72">
        <v>6668</v>
      </c>
      <c r="H1072" s="72">
        <v>1256</v>
      </c>
      <c r="I1072" s="72">
        <v>3726</v>
      </c>
      <c r="J1072" s="72">
        <v>140</v>
      </c>
      <c r="K1072" s="72">
        <v>768</v>
      </c>
      <c r="L1072" s="72">
        <v>7903</v>
      </c>
      <c r="M1072" s="72">
        <v>25480</v>
      </c>
      <c r="N1072" s="72">
        <v>13857</v>
      </c>
      <c r="O1072" s="72">
        <v>24436</v>
      </c>
      <c r="P1072" s="72">
        <v>6139</v>
      </c>
      <c r="Q1072" s="72">
        <v>34227</v>
      </c>
      <c r="R1072" s="13">
        <f t="shared" si="39"/>
        <v>27899</v>
      </c>
    </row>
    <row r="1073" spans="1:18" ht="15.6" x14ac:dyDescent="0.3">
      <c r="A1073" s="73">
        <v>40269</v>
      </c>
      <c r="B1073" s="72">
        <v>1117</v>
      </c>
      <c r="C1073" s="72">
        <v>7089</v>
      </c>
      <c r="D1073" s="72">
        <v>451</v>
      </c>
      <c r="E1073" s="72">
        <v>2368</v>
      </c>
      <c r="F1073" s="72">
        <v>1118</v>
      </c>
      <c r="G1073" s="72">
        <v>4342</v>
      </c>
      <c r="H1073" s="72">
        <v>610</v>
      </c>
      <c r="I1073" s="72">
        <v>3351</v>
      </c>
      <c r="J1073" s="72">
        <v>139</v>
      </c>
      <c r="K1073" s="72">
        <v>847</v>
      </c>
      <c r="L1073" s="72">
        <v>3435</v>
      </c>
      <c r="M1073" s="72">
        <v>17997</v>
      </c>
      <c r="N1073" s="72">
        <v>9809</v>
      </c>
      <c r="O1073" s="72">
        <v>26056</v>
      </c>
      <c r="P1073" s="72">
        <v>2456</v>
      </c>
      <c r="Q1073" s="72">
        <v>34071</v>
      </c>
      <c r="R1073" s="13">
        <f t="shared" si="39"/>
        <v>15700</v>
      </c>
    </row>
    <row r="1074" spans="1:18" ht="15.6" x14ac:dyDescent="0.3">
      <c r="A1074" s="73">
        <v>40633</v>
      </c>
      <c r="B1074" s="72">
        <v>3386</v>
      </c>
      <c r="C1074" s="72">
        <v>12842</v>
      </c>
      <c r="D1074" s="72">
        <v>741</v>
      </c>
      <c r="E1074" s="72">
        <v>2030</v>
      </c>
      <c r="F1074" s="72">
        <v>2089</v>
      </c>
      <c r="G1074" s="72">
        <v>6825</v>
      </c>
      <c r="H1074" s="72">
        <v>1284</v>
      </c>
      <c r="I1074" s="72">
        <v>3739</v>
      </c>
      <c r="J1074" s="72">
        <v>140</v>
      </c>
      <c r="K1074" s="72">
        <v>767</v>
      </c>
      <c r="L1074" s="72">
        <v>7639</v>
      </c>
      <c r="M1074" s="72">
        <v>26202</v>
      </c>
      <c r="N1074" s="72">
        <v>13461</v>
      </c>
      <c r="O1074" s="72">
        <v>25451</v>
      </c>
      <c r="P1074" s="72">
        <v>5567</v>
      </c>
      <c r="Q1074" s="72">
        <v>34876</v>
      </c>
      <c r="R1074" s="13">
        <f t="shared" si="39"/>
        <v>26667</v>
      </c>
    </row>
    <row r="1075" spans="1:18" ht="15.6" x14ac:dyDescent="0.3">
      <c r="A1075" s="73">
        <v>40276</v>
      </c>
      <c r="B1075" s="72">
        <v>961</v>
      </c>
      <c r="C1075" s="72">
        <v>7281</v>
      </c>
      <c r="D1075" s="72">
        <v>385</v>
      </c>
      <c r="E1075" s="72">
        <v>2439</v>
      </c>
      <c r="F1075" s="72">
        <v>988</v>
      </c>
      <c r="G1075" s="72">
        <v>4495</v>
      </c>
      <c r="H1075" s="72">
        <v>619</v>
      </c>
      <c r="I1075" s="72">
        <v>3381</v>
      </c>
      <c r="J1075" s="72">
        <v>107</v>
      </c>
      <c r="K1075" s="72">
        <v>877</v>
      </c>
      <c r="L1075" s="72">
        <v>3060</v>
      </c>
      <c r="M1075" s="72">
        <v>18473</v>
      </c>
      <c r="N1075" s="72">
        <v>9702</v>
      </c>
      <c r="O1075" s="72">
        <v>27159</v>
      </c>
      <c r="P1075" s="72">
        <v>2175</v>
      </c>
      <c r="Q1075" s="72">
        <v>34510</v>
      </c>
      <c r="R1075" s="13">
        <f t="shared" si="39"/>
        <v>14937</v>
      </c>
    </row>
    <row r="1076" spans="1:18" ht="15.6" x14ac:dyDescent="0.3">
      <c r="A1076" s="73">
        <v>40640</v>
      </c>
      <c r="B1076" s="72">
        <v>3152</v>
      </c>
      <c r="C1076" s="72">
        <v>13167</v>
      </c>
      <c r="D1076" s="72">
        <v>704</v>
      </c>
      <c r="E1076" s="72">
        <v>2097</v>
      </c>
      <c r="F1076" s="72">
        <v>2103</v>
      </c>
      <c r="G1076" s="72">
        <v>7011</v>
      </c>
      <c r="H1076" s="72">
        <v>1275</v>
      </c>
      <c r="I1076" s="72">
        <v>3844</v>
      </c>
      <c r="J1076" s="72">
        <v>125</v>
      </c>
      <c r="K1076" s="72">
        <v>809</v>
      </c>
      <c r="L1076" s="72">
        <v>7358</v>
      </c>
      <c r="M1076" s="72">
        <v>26927</v>
      </c>
      <c r="N1076" s="72">
        <v>13211</v>
      </c>
      <c r="O1076" s="72">
        <v>26549</v>
      </c>
      <c r="P1076" s="72">
        <v>5142</v>
      </c>
      <c r="Q1076" s="72">
        <v>35431</v>
      </c>
      <c r="R1076" s="13">
        <f t="shared" si="39"/>
        <v>25711</v>
      </c>
    </row>
    <row r="1077" spans="1:18" ht="15.6" x14ac:dyDescent="0.3">
      <c r="A1077" s="73">
        <v>40283</v>
      </c>
      <c r="B1077" s="72">
        <v>1006</v>
      </c>
      <c r="C1077" s="72">
        <v>7406</v>
      </c>
      <c r="D1077" s="72">
        <v>331</v>
      </c>
      <c r="E1077" s="72">
        <v>2503</v>
      </c>
      <c r="F1077" s="72">
        <v>865</v>
      </c>
      <c r="G1077" s="72">
        <v>4632</v>
      </c>
      <c r="H1077" s="72">
        <v>475</v>
      </c>
      <c r="I1077" s="72">
        <v>3486</v>
      </c>
      <c r="J1077" s="72">
        <v>118</v>
      </c>
      <c r="K1077" s="72">
        <v>878</v>
      </c>
      <c r="L1077" s="72">
        <v>2794</v>
      </c>
      <c r="M1077" s="72">
        <v>18905</v>
      </c>
      <c r="N1077" s="72">
        <v>10028</v>
      </c>
      <c r="O1077" s="72">
        <v>28314</v>
      </c>
      <c r="P1077" s="72">
        <v>2057</v>
      </c>
      <c r="Q1077" s="72">
        <v>34937</v>
      </c>
      <c r="R1077" s="13">
        <f t="shared" ref="R1077:R1082" si="40">P1077+N1077+L1077</f>
        <v>14879</v>
      </c>
    </row>
    <row r="1078" spans="1:18" ht="15.6" x14ac:dyDescent="0.3">
      <c r="A1078" s="73">
        <v>40647</v>
      </c>
      <c r="B1078" s="72">
        <v>2966</v>
      </c>
      <c r="C1078" s="72">
        <v>13516</v>
      </c>
      <c r="D1078" s="72">
        <v>541</v>
      </c>
      <c r="E1078" s="72">
        <v>2284</v>
      </c>
      <c r="F1078" s="72">
        <v>1822</v>
      </c>
      <c r="G1078" s="72">
        <v>7176</v>
      </c>
      <c r="H1078" s="72">
        <v>1233</v>
      </c>
      <c r="I1078" s="72">
        <v>3933</v>
      </c>
      <c r="J1078" s="72">
        <v>69</v>
      </c>
      <c r="K1078" s="72">
        <v>879</v>
      </c>
      <c r="L1078" s="72">
        <v>6631</v>
      </c>
      <c r="M1078" s="72">
        <v>27789</v>
      </c>
      <c r="N1078" s="72">
        <v>12889</v>
      </c>
      <c r="O1078" s="72">
        <v>27485</v>
      </c>
      <c r="P1078" s="72">
        <v>5048</v>
      </c>
      <c r="Q1078" s="72">
        <v>35874</v>
      </c>
      <c r="R1078" s="13">
        <f t="shared" si="40"/>
        <v>24568</v>
      </c>
    </row>
    <row r="1079" spans="1:18" ht="15.6" x14ac:dyDescent="0.3">
      <c r="A1079" s="73">
        <v>40290</v>
      </c>
      <c r="B1079" s="72">
        <v>1013</v>
      </c>
      <c r="C1079" s="72">
        <v>7479</v>
      </c>
      <c r="D1079" s="72">
        <v>281</v>
      </c>
      <c r="E1079" s="72">
        <v>2577</v>
      </c>
      <c r="F1079" s="72">
        <v>833</v>
      </c>
      <c r="G1079" s="72">
        <v>4701</v>
      </c>
      <c r="H1079" s="72">
        <v>471</v>
      </c>
      <c r="I1079" s="72">
        <v>3525</v>
      </c>
      <c r="J1079" s="72">
        <v>90</v>
      </c>
      <c r="K1079" s="72">
        <v>903</v>
      </c>
      <c r="L1079" s="72">
        <v>2689</v>
      </c>
      <c r="M1079" s="72">
        <v>19184</v>
      </c>
      <c r="N1079" s="72">
        <v>10343</v>
      </c>
      <c r="O1079" s="72">
        <v>29228</v>
      </c>
      <c r="P1079" s="72">
        <v>1880</v>
      </c>
      <c r="Q1079" s="72">
        <v>35215</v>
      </c>
      <c r="R1079" s="13">
        <f t="shared" si="40"/>
        <v>14912</v>
      </c>
    </row>
    <row r="1080" spans="1:18" ht="15.6" x14ac:dyDescent="0.3">
      <c r="A1080" s="73">
        <v>40654</v>
      </c>
      <c r="B1080" s="72">
        <v>2852</v>
      </c>
      <c r="C1080" s="72">
        <v>13773</v>
      </c>
      <c r="D1080" s="72">
        <v>529</v>
      </c>
      <c r="E1080" s="72">
        <v>2329</v>
      </c>
      <c r="F1080" s="72">
        <v>1535</v>
      </c>
      <c r="G1080" s="72">
        <v>7497</v>
      </c>
      <c r="H1080" s="72">
        <v>1106</v>
      </c>
      <c r="I1080" s="72">
        <v>4117</v>
      </c>
      <c r="J1080" s="72">
        <v>49</v>
      </c>
      <c r="K1080" s="72">
        <v>900</v>
      </c>
      <c r="L1080" s="72">
        <v>6070</v>
      </c>
      <c r="M1080" s="72">
        <v>28615</v>
      </c>
      <c r="N1080" s="72">
        <v>12330</v>
      </c>
      <c r="O1080" s="72">
        <v>28393</v>
      </c>
      <c r="P1080" s="72">
        <v>4921</v>
      </c>
      <c r="Q1080" s="72">
        <v>36144</v>
      </c>
      <c r="R1080" s="13">
        <f t="shared" si="40"/>
        <v>23321</v>
      </c>
    </row>
    <row r="1081" spans="1:18" ht="15.6" x14ac:dyDescent="0.3">
      <c r="A1081" s="73">
        <v>40297</v>
      </c>
      <c r="B1081" s="72">
        <v>910</v>
      </c>
      <c r="C1081" s="72">
        <v>7651</v>
      </c>
      <c r="D1081" s="72">
        <v>258</v>
      </c>
      <c r="E1081" s="72">
        <v>2610</v>
      </c>
      <c r="F1081" s="72">
        <v>683</v>
      </c>
      <c r="G1081" s="72">
        <v>4906</v>
      </c>
      <c r="H1081" s="72">
        <v>406</v>
      </c>
      <c r="I1081" s="72">
        <v>3605</v>
      </c>
      <c r="J1081" s="72">
        <v>92</v>
      </c>
      <c r="K1081" s="72">
        <v>903</v>
      </c>
      <c r="L1081" s="72">
        <v>2348</v>
      </c>
      <c r="M1081" s="72">
        <v>19675</v>
      </c>
      <c r="N1081" s="72">
        <v>11338</v>
      </c>
      <c r="O1081" s="72">
        <v>30084</v>
      </c>
      <c r="P1081" s="72">
        <v>1874</v>
      </c>
      <c r="Q1081" s="72">
        <v>35504</v>
      </c>
      <c r="R1081" s="13">
        <f t="shared" si="40"/>
        <v>15560</v>
      </c>
    </row>
    <row r="1082" spans="1:18" ht="15.6" x14ac:dyDescent="0.3">
      <c r="A1082" s="73">
        <v>40661</v>
      </c>
      <c r="B1082" s="72">
        <v>2567</v>
      </c>
      <c r="C1082" s="72">
        <v>14158</v>
      </c>
      <c r="D1082" s="72">
        <v>461</v>
      </c>
      <c r="E1082" s="72">
        <v>2403</v>
      </c>
      <c r="F1082" s="72">
        <v>1402</v>
      </c>
      <c r="G1082" s="72">
        <v>7768</v>
      </c>
      <c r="H1082" s="72">
        <v>988</v>
      </c>
      <c r="I1082" s="72">
        <v>4246</v>
      </c>
      <c r="J1082" s="72">
        <v>60</v>
      </c>
      <c r="K1082" s="72">
        <v>908</v>
      </c>
      <c r="L1082" s="72">
        <v>5477</v>
      </c>
      <c r="M1082" s="72">
        <v>29482</v>
      </c>
      <c r="N1082" s="72">
        <v>11816</v>
      </c>
      <c r="O1082" s="72">
        <v>29191</v>
      </c>
      <c r="P1082" s="72">
        <v>4742</v>
      </c>
      <c r="Q1082" s="72">
        <v>36344</v>
      </c>
      <c r="R1082" s="13">
        <f t="shared" si="40"/>
        <v>22035</v>
      </c>
    </row>
    <row r="1083" spans="1:18" ht="15.6" x14ac:dyDescent="0.3">
      <c r="A1083" s="73">
        <v>40304</v>
      </c>
      <c r="B1083" s="72">
        <v>813</v>
      </c>
      <c r="C1083" s="72">
        <v>7879</v>
      </c>
      <c r="D1083" s="72">
        <v>247</v>
      </c>
      <c r="E1083" s="72">
        <v>2635</v>
      </c>
      <c r="F1083" s="72">
        <v>507</v>
      </c>
      <c r="G1083" s="72">
        <v>5083</v>
      </c>
      <c r="H1083" s="72">
        <v>397</v>
      </c>
      <c r="I1083" s="72">
        <v>3688</v>
      </c>
      <c r="J1083" s="72">
        <v>111</v>
      </c>
      <c r="K1083" s="72">
        <v>909</v>
      </c>
      <c r="L1083" s="72">
        <v>2074</v>
      </c>
      <c r="M1083" s="72">
        <v>20193</v>
      </c>
      <c r="N1083" s="72">
        <v>11123</v>
      </c>
      <c r="O1083" s="72">
        <v>31117</v>
      </c>
      <c r="P1083" s="72">
        <v>1942</v>
      </c>
      <c r="Q1083" s="72">
        <v>35699</v>
      </c>
      <c r="R1083" s="13">
        <f t="shared" ref="R1083:R1088" si="41">P1083+N1083+L1083</f>
        <v>15139</v>
      </c>
    </row>
    <row r="1084" spans="1:18" ht="15.6" x14ac:dyDescent="0.3">
      <c r="A1084" s="73">
        <v>40668</v>
      </c>
      <c r="B1084" s="72">
        <v>2234</v>
      </c>
      <c r="C1084" s="72">
        <v>14653</v>
      </c>
      <c r="D1084" s="72">
        <v>378</v>
      </c>
      <c r="E1084" s="72">
        <v>2555</v>
      </c>
      <c r="F1084" s="72">
        <v>1263</v>
      </c>
      <c r="G1084" s="72">
        <v>7932</v>
      </c>
      <c r="H1084" s="72">
        <v>854</v>
      </c>
      <c r="I1084" s="72">
        <v>4443</v>
      </c>
      <c r="J1084" s="72">
        <v>43</v>
      </c>
      <c r="K1084" s="72">
        <v>925</v>
      </c>
      <c r="L1084" s="72">
        <v>4771</v>
      </c>
      <c r="M1084" s="72">
        <v>30509</v>
      </c>
      <c r="N1084" s="72">
        <v>11389</v>
      </c>
      <c r="O1084" s="72">
        <v>30051</v>
      </c>
      <c r="P1084" s="72">
        <v>4621</v>
      </c>
      <c r="Q1084" s="72">
        <v>36525</v>
      </c>
      <c r="R1084" s="13">
        <f t="shared" si="41"/>
        <v>20781</v>
      </c>
    </row>
    <row r="1085" spans="1:18" ht="15.6" x14ac:dyDescent="0.3">
      <c r="A1085" s="73">
        <v>40311</v>
      </c>
      <c r="B1085" s="72">
        <v>743</v>
      </c>
      <c r="C1085" s="72">
        <v>8037</v>
      </c>
      <c r="D1085" s="72">
        <v>235</v>
      </c>
      <c r="E1085" s="72">
        <v>2662</v>
      </c>
      <c r="F1085" s="72">
        <v>493</v>
      </c>
      <c r="G1085" s="72">
        <v>5162</v>
      </c>
      <c r="H1085" s="72">
        <v>392</v>
      </c>
      <c r="I1085" s="72">
        <v>3751</v>
      </c>
      <c r="J1085" s="72">
        <v>125</v>
      </c>
      <c r="K1085" s="72">
        <v>916</v>
      </c>
      <c r="L1085" s="72">
        <v>1989</v>
      </c>
      <c r="M1085" s="72">
        <v>20528</v>
      </c>
      <c r="N1085" s="72">
        <v>11499</v>
      </c>
      <c r="O1085" s="72">
        <v>32096</v>
      </c>
      <c r="P1085" s="72">
        <v>2149</v>
      </c>
      <c r="Q1085" s="72">
        <v>35970</v>
      </c>
      <c r="R1085" s="13">
        <f t="shared" si="41"/>
        <v>15637</v>
      </c>
    </row>
    <row r="1086" spans="1:18" ht="15.6" x14ac:dyDescent="0.3">
      <c r="A1086" s="73">
        <v>40675</v>
      </c>
      <c r="B1086" s="72">
        <v>1982</v>
      </c>
      <c r="C1086" s="72">
        <v>14979</v>
      </c>
      <c r="D1086" s="72">
        <v>235</v>
      </c>
      <c r="E1086" s="72">
        <v>2692</v>
      </c>
      <c r="F1086" s="72">
        <v>1057</v>
      </c>
      <c r="G1086" s="72">
        <v>8177</v>
      </c>
      <c r="H1086" s="72">
        <v>786</v>
      </c>
      <c r="I1086" s="72">
        <v>4529</v>
      </c>
      <c r="J1086" s="72">
        <v>43</v>
      </c>
      <c r="K1086" s="72">
        <v>925</v>
      </c>
      <c r="L1086" s="72">
        <v>4103</v>
      </c>
      <c r="M1086" s="72">
        <v>31303</v>
      </c>
      <c r="N1086" s="72">
        <v>11271</v>
      </c>
      <c r="O1086" s="72">
        <v>31013</v>
      </c>
      <c r="P1086" s="72">
        <v>4671</v>
      </c>
      <c r="Q1086" s="72">
        <v>36641</v>
      </c>
      <c r="R1086" s="13">
        <f t="shared" si="41"/>
        <v>20045</v>
      </c>
    </row>
    <row r="1087" spans="1:18" ht="15.6" x14ac:dyDescent="0.3">
      <c r="A1087" s="73">
        <v>40318</v>
      </c>
      <c r="B1087" s="72">
        <v>591</v>
      </c>
      <c r="C1087" s="72">
        <v>8285</v>
      </c>
      <c r="D1087" s="72">
        <v>256</v>
      </c>
      <c r="E1087" s="72">
        <v>2695</v>
      </c>
      <c r="F1087" s="72">
        <v>369</v>
      </c>
      <c r="G1087" s="72">
        <v>5290</v>
      </c>
      <c r="H1087" s="72">
        <v>269</v>
      </c>
      <c r="I1087" s="72">
        <v>3873</v>
      </c>
      <c r="J1087" s="72">
        <v>81</v>
      </c>
      <c r="K1087" s="72">
        <v>957</v>
      </c>
      <c r="L1087" s="72">
        <v>1566</v>
      </c>
      <c r="M1087" s="72">
        <v>21100</v>
      </c>
      <c r="N1087" s="72">
        <v>11290</v>
      </c>
      <c r="O1087" s="72">
        <v>33336</v>
      </c>
      <c r="P1087" s="72">
        <v>2180</v>
      </c>
      <c r="Q1087" s="72">
        <v>36115</v>
      </c>
      <c r="R1087" s="13">
        <f t="shared" si="41"/>
        <v>15036</v>
      </c>
    </row>
    <row r="1088" spans="1:18" ht="15.6" x14ac:dyDescent="0.3">
      <c r="A1088" s="73">
        <v>40682</v>
      </c>
      <c r="B1088" s="72">
        <v>1593</v>
      </c>
      <c r="C1088" s="72">
        <v>15301</v>
      </c>
      <c r="D1088" s="72">
        <v>175</v>
      </c>
      <c r="E1088" s="72">
        <v>2747</v>
      </c>
      <c r="F1088" s="72">
        <v>882</v>
      </c>
      <c r="G1088" s="72">
        <v>8378</v>
      </c>
      <c r="H1088" s="72">
        <v>615</v>
      </c>
      <c r="I1088" s="72">
        <v>4709</v>
      </c>
      <c r="J1088" s="72">
        <v>23</v>
      </c>
      <c r="K1088" s="72">
        <v>956</v>
      </c>
      <c r="L1088" s="72">
        <v>3288</v>
      </c>
      <c r="M1088" s="72">
        <v>32089</v>
      </c>
      <c r="N1088" s="72">
        <v>11044</v>
      </c>
      <c r="O1088" s="72">
        <v>31967</v>
      </c>
      <c r="P1088" s="72">
        <v>4422</v>
      </c>
      <c r="Q1088" s="72">
        <v>37053</v>
      </c>
      <c r="R1088" s="13">
        <f t="shared" si="41"/>
        <v>18754</v>
      </c>
    </row>
    <row r="1089" spans="1:18" ht="15.6" x14ac:dyDescent="0.3">
      <c r="A1089" s="73">
        <v>40325</v>
      </c>
      <c r="B1089" s="72">
        <v>340</v>
      </c>
      <c r="C1089" s="72">
        <v>8458</v>
      </c>
      <c r="D1089" s="72">
        <v>252</v>
      </c>
      <c r="E1089" s="72">
        <v>2733</v>
      </c>
      <c r="F1089" s="72">
        <v>323</v>
      </c>
      <c r="G1089" s="72">
        <v>5329</v>
      </c>
      <c r="H1089" s="72">
        <v>251</v>
      </c>
      <c r="I1089" s="72">
        <v>3897</v>
      </c>
      <c r="J1089" s="72">
        <v>40</v>
      </c>
      <c r="K1089" s="72">
        <v>983</v>
      </c>
      <c r="L1089" s="72">
        <v>1213</v>
      </c>
      <c r="M1089" s="72">
        <v>21400</v>
      </c>
      <c r="N1089" s="72">
        <v>10262</v>
      </c>
      <c r="O1089" s="72">
        <v>34562</v>
      </c>
      <c r="P1089" s="72">
        <v>2166</v>
      </c>
      <c r="Q1089" s="72">
        <v>36264</v>
      </c>
      <c r="R1089" s="13">
        <f t="shared" ref="R1089:R1094" si="42">P1089+N1089+L1089</f>
        <v>13641</v>
      </c>
    </row>
    <row r="1090" spans="1:18" ht="15.6" x14ac:dyDescent="0.3">
      <c r="A1090" s="73">
        <v>40689</v>
      </c>
      <c r="B1090" s="72">
        <v>1024</v>
      </c>
      <c r="C1090" s="72">
        <v>15837</v>
      </c>
      <c r="D1090" s="72">
        <v>109</v>
      </c>
      <c r="E1090" s="72">
        <v>2828</v>
      </c>
      <c r="F1090" s="72">
        <v>623</v>
      </c>
      <c r="G1090" s="72">
        <v>8623</v>
      </c>
      <c r="H1090" s="72">
        <v>551</v>
      </c>
      <c r="I1090" s="72">
        <v>4717</v>
      </c>
      <c r="J1090" s="72">
        <v>11</v>
      </c>
      <c r="K1090" s="72">
        <v>979</v>
      </c>
      <c r="L1090" s="72">
        <v>2320</v>
      </c>
      <c r="M1090" s="72">
        <v>32984</v>
      </c>
      <c r="N1090" s="72">
        <v>10615</v>
      </c>
      <c r="O1090" s="72">
        <v>32867</v>
      </c>
      <c r="P1090" s="72">
        <v>4240</v>
      </c>
      <c r="Q1090" s="72">
        <v>37318</v>
      </c>
      <c r="R1090" s="13">
        <f t="shared" si="42"/>
        <v>17175</v>
      </c>
    </row>
    <row r="1091" spans="1:18" ht="15.6" x14ac:dyDescent="0.3">
      <c r="A1091" s="73">
        <v>40331</v>
      </c>
      <c r="B1091" s="72">
        <v>1462</v>
      </c>
      <c r="C1091" s="72">
        <v>71</v>
      </c>
      <c r="D1091" s="72">
        <v>470</v>
      </c>
      <c r="E1091" s="72">
        <v>43</v>
      </c>
      <c r="F1091" s="72">
        <v>966</v>
      </c>
      <c r="G1091" s="72">
        <v>14</v>
      </c>
      <c r="H1091" s="72">
        <v>898</v>
      </c>
      <c r="I1091" s="72">
        <v>12</v>
      </c>
      <c r="J1091" s="72">
        <v>231</v>
      </c>
      <c r="K1091" s="72">
        <v>6</v>
      </c>
      <c r="L1091" s="72">
        <v>4028</v>
      </c>
      <c r="M1091" s="72">
        <v>143</v>
      </c>
      <c r="N1091" s="72">
        <v>10615</v>
      </c>
      <c r="O1091" s="72">
        <v>35474</v>
      </c>
      <c r="P1091" s="72">
        <v>2419</v>
      </c>
      <c r="Q1091" s="72">
        <v>36432</v>
      </c>
      <c r="R1091" s="13">
        <f t="shared" si="42"/>
        <v>17062</v>
      </c>
    </row>
    <row r="1092" spans="1:18" ht="15.6" x14ac:dyDescent="0.3">
      <c r="A1092" s="73">
        <v>40695</v>
      </c>
      <c r="B1092" s="72">
        <v>2320</v>
      </c>
      <c r="C1092" s="72">
        <v>92</v>
      </c>
      <c r="D1092" s="72">
        <v>698</v>
      </c>
      <c r="E1092" s="72">
        <v>0</v>
      </c>
      <c r="F1092" s="72">
        <v>2008</v>
      </c>
      <c r="G1092" s="72">
        <v>40</v>
      </c>
      <c r="H1092" s="72">
        <v>1306</v>
      </c>
      <c r="I1092" s="72">
        <v>11</v>
      </c>
      <c r="J1092" s="72">
        <v>164</v>
      </c>
      <c r="K1092" s="72">
        <v>0</v>
      </c>
      <c r="L1092" s="72">
        <v>6496</v>
      </c>
      <c r="M1092" s="72">
        <v>146</v>
      </c>
      <c r="N1092" s="72">
        <v>9931</v>
      </c>
      <c r="O1092" s="72">
        <v>33871</v>
      </c>
      <c r="P1092" s="72">
        <v>4187</v>
      </c>
      <c r="Q1092" s="72">
        <v>37491</v>
      </c>
      <c r="R1092" s="13">
        <f t="shared" si="42"/>
        <v>20614</v>
      </c>
    </row>
    <row r="1093" spans="1:18" ht="15.6" x14ac:dyDescent="0.3">
      <c r="A1093" s="73">
        <v>40338</v>
      </c>
      <c r="B1093" s="72">
        <v>1878</v>
      </c>
      <c r="C1093" s="72">
        <v>206</v>
      </c>
      <c r="D1093" s="72">
        <v>485</v>
      </c>
      <c r="E1093" s="72">
        <v>79</v>
      </c>
      <c r="F1093" s="72">
        <v>995</v>
      </c>
      <c r="G1093" s="72">
        <v>121</v>
      </c>
      <c r="H1093" s="72">
        <v>992</v>
      </c>
      <c r="I1093" s="72">
        <v>98</v>
      </c>
      <c r="J1093" s="72">
        <v>243</v>
      </c>
      <c r="K1093" s="72">
        <v>36</v>
      </c>
      <c r="L1093" s="72">
        <v>4592</v>
      </c>
      <c r="M1093" s="72">
        <v>540</v>
      </c>
      <c r="N1093" s="72">
        <v>10386</v>
      </c>
      <c r="O1093" s="72">
        <v>36547</v>
      </c>
      <c r="P1093" s="72">
        <v>2071</v>
      </c>
      <c r="Q1093" s="72">
        <v>36643</v>
      </c>
      <c r="R1093" s="13">
        <f t="shared" si="42"/>
        <v>17049</v>
      </c>
    </row>
    <row r="1094" spans="1:18" ht="15.6" x14ac:dyDescent="0.3">
      <c r="A1094" s="73">
        <v>40702</v>
      </c>
      <c r="B1094" s="72">
        <v>2155</v>
      </c>
      <c r="C1094" s="72">
        <v>360</v>
      </c>
      <c r="D1094" s="72">
        <v>722</v>
      </c>
      <c r="E1094" s="72">
        <v>74</v>
      </c>
      <c r="F1094" s="72">
        <v>2075</v>
      </c>
      <c r="G1094" s="72">
        <v>158</v>
      </c>
      <c r="H1094" s="72">
        <v>1207</v>
      </c>
      <c r="I1094" s="72">
        <v>178</v>
      </c>
      <c r="J1094" s="72">
        <v>143</v>
      </c>
      <c r="K1094" s="72">
        <v>23</v>
      </c>
      <c r="L1094" s="72">
        <v>6301</v>
      </c>
      <c r="M1094" s="72">
        <v>793</v>
      </c>
      <c r="N1094" s="72">
        <v>9407</v>
      </c>
      <c r="O1094" s="72">
        <v>34692</v>
      </c>
      <c r="P1094" s="72">
        <v>4223</v>
      </c>
      <c r="Q1094" s="72">
        <v>37634</v>
      </c>
      <c r="R1094" s="13">
        <f t="shared" si="42"/>
        <v>19931</v>
      </c>
    </row>
    <row r="1095" spans="1:18" ht="15.6" x14ac:dyDescent="0.3">
      <c r="A1095" s="73">
        <v>40346</v>
      </c>
      <c r="B1095" s="72">
        <v>2169</v>
      </c>
      <c r="C1095" s="72">
        <v>302</v>
      </c>
      <c r="D1095" s="72">
        <v>514</v>
      </c>
      <c r="E1095" s="72">
        <v>117</v>
      </c>
      <c r="F1095" s="72">
        <v>1021</v>
      </c>
      <c r="G1095" s="72">
        <v>211</v>
      </c>
      <c r="H1095" s="72">
        <v>1079</v>
      </c>
      <c r="I1095" s="72">
        <v>156</v>
      </c>
      <c r="J1095" s="72">
        <v>250</v>
      </c>
      <c r="K1095" s="72">
        <v>36</v>
      </c>
      <c r="L1095" s="72">
        <v>5033</v>
      </c>
      <c r="M1095" s="72">
        <v>821</v>
      </c>
      <c r="N1095" s="72">
        <v>10692</v>
      </c>
      <c r="O1095" s="72">
        <v>37365</v>
      </c>
      <c r="P1095" s="72">
        <v>2140</v>
      </c>
      <c r="Q1095" s="72">
        <v>36882</v>
      </c>
      <c r="R1095" s="13">
        <f t="shared" ref="R1095:R1100" si="43">P1095+N1095+L1095</f>
        <v>17865</v>
      </c>
    </row>
    <row r="1096" spans="1:18" ht="15.6" x14ac:dyDescent="0.3">
      <c r="A1096" s="73">
        <v>40710</v>
      </c>
      <c r="B1096" s="72">
        <v>2154</v>
      </c>
      <c r="C1096" s="72">
        <v>648</v>
      </c>
      <c r="D1096" s="72">
        <v>821</v>
      </c>
      <c r="E1096" s="72">
        <v>119</v>
      </c>
      <c r="F1096" s="72">
        <v>2006</v>
      </c>
      <c r="G1096" s="72">
        <v>353</v>
      </c>
      <c r="H1096" s="72">
        <v>1203</v>
      </c>
      <c r="I1096" s="72">
        <v>286</v>
      </c>
      <c r="J1096" s="72">
        <v>118</v>
      </c>
      <c r="K1096" s="72">
        <v>48</v>
      </c>
      <c r="L1096" s="72">
        <v>6301</v>
      </c>
      <c r="M1096" s="72">
        <v>1455</v>
      </c>
      <c r="N1096" s="72">
        <v>8650</v>
      </c>
      <c r="O1096" s="72">
        <v>35859</v>
      </c>
      <c r="P1096" s="72">
        <v>4007</v>
      </c>
      <c r="Q1096" s="72">
        <v>37818</v>
      </c>
      <c r="R1096" s="13">
        <f t="shared" si="43"/>
        <v>18958</v>
      </c>
    </row>
    <row r="1097" spans="1:18" ht="15.6" x14ac:dyDescent="0.3">
      <c r="A1097" s="73">
        <v>40353</v>
      </c>
      <c r="B1097" s="72">
        <v>2104</v>
      </c>
      <c r="C1097" s="72">
        <v>528</v>
      </c>
      <c r="D1097" s="72">
        <v>549</v>
      </c>
      <c r="E1097" s="72">
        <v>167</v>
      </c>
      <c r="F1097" s="72">
        <v>961</v>
      </c>
      <c r="G1097" s="72">
        <v>365</v>
      </c>
      <c r="H1097" s="72">
        <v>1039</v>
      </c>
      <c r="I1097" s="72">
        <v>274</v>
      </c>
      <c r="J1097" s="72">
        <v>250</v>
      </c>
      <c r="K1097" s="72">
        <v>36</v>
      </c>
      <c r="L1097" s="72">
        <v>4902</v>
      </c>
      <c r="M1097" s="72">
        <v>1369</v>
      </c>
      <c r="N1097" s="72">
        <v>10389</v>
      </c>
      <c r="O1097" s="72">
        <v>38318</v>
      </c>
      <c r="P1097" s="72">
        <v>2266</v>
      </c>
      <c r="Q1097" s="72">
        <v>37021</v>
      </c>
      <c r="R1097" s="13">
        <f t="shared" si="43"/>
        <v>17557</v>
      </c>
    </row>
    <row r="1098" spans="1:18" ht="15.6" x14ac:dyDescent="0.3">
      <c r="A1098" s="73">
        <v>40717</v>
      </c>
      <c r="B1098" s="72">
        <v>2180</v>
      </c>
      <c r="C1098" s="72">
        <v>921</v>
      </c>
      <c r="D1098" s="72">
        <v>891</v>
      </c>
      <c r="E1098" s="72">
        <v>187</v>
      </c>
      <c r="F1098" s="72">
        <v>1958</v>
      </c>
      <c r="G1098" s="72">
        <v>440</v>
      </c>
      <c r="H1098" s="72">
        <v>1231</v>
      </c>
      <c r="I1098" s="72">
        <v>339</v>
      </c>
      <c r="J1098" s="72">
        <v>103</v>
      </c>
      <c r="K1098" s="72">
        <v>51</v>
      </c>
      <c r="L1098" s="72">
        <v>6363</v>
      </c>
      <c r="M1098" s="72">
        <v>1937</v>
      </c>
      <c r="N1098" s="72">
        <v>8686</v>
      </c>
      <c r="O1098" s="72">
        <v>36515</v>
      </c>
      <c r="P1098" s="72">
        <v>3517</v>
      </c>
      <c r="Q1098" s="72">
        <v>37973</v>
      </c>
      <c r="R1098" s="13">
        <f t="shared" si="43"/>
        <v>18566</v>
      </c>
    </row>
    <row r="1099" spans="1:18" ht="15.6" x14ac:dyDescent="0.3">
      <c r="A1099" s="73">
        <v>40360</v>
      </c>
      <c r="B1099" s="72">
        <v>2066</v>
      </c>
      <c r="C1099" s="72">
        <v>792</v>
      </c>
      <c r="D1099" s="72">
        <v>540</v>
      </c>
      <c r="E1099" s="72">
        <v>212</v>
      </c>
      <c r="F1099" s="72">
        <v>1013</v>
      </c>
      <c r="G1099" s="72">
        <v>453</v>
      </c>
      <c r="H1099" s="72">
        <v>959</v>
      </c>
      <c r="I1099" s="72">
        <v>433</v>
      </c>
      <c r="J1099" s="72">
        <v>280</v>
      </c>
      <c r="K1099" s="72">
        <v>37</v>
      </c>
      <c r="L1099" s="72">
        <v>4858</v>
      </c>
      <c r="M1099" s="72">
        <v>1927</v>
      </c>
      <c r="N1099" s="72">
        <v>9860</v>
      </c>
      <c r="O1099" s="72">
        <v>39348</v>
      </c>
      <c r="P1099" s="72">
        <v>2452</v>
      </c>
      <c r="Q1099" s="72">
        <v>37097</v>
      </c>
      <c r="R1099" s="13">
        <f t="shared" si="43"/>
        <v>17170</v>
      </c>
    </row>
    <row r="1100" spans="1:18" ht="15.6" x14ac:dyDescent="0.3">
      <c r="A1100" s="73">
        <v>40724</v>
      </c>
      <c r="B1100" s="72">
        <v>1908</v>
      </c>
      <c r="C1100" s="72">
        <v>1284</v>
      </c>
      <c r="D1100" s="72">
        <v>1004</v>
      </c>
      <c r="E1100" s="72">
        <v>229</v>
      </c>
      <c r="F1100" s="72">
        <v>1911</v>
      </c>
      <c r="G1100" s="72">
        <v>581</v>
      </c>
      <c r="H1100" s="72">
        <v>1163</v>
      </c>
      <c r="I1100" s="72">
        <v>486</v>
      </c>
      <c r="J1100" s="72">
        <v>74</v>
      </c>
      <c r="K1100" s="72">
        <v>85</v>
      </c>
      <c r="L1100" s="72">
        <v>6060</v>
      </c>
      <c r="M1100" s="72">
        <v>2664</v>
      </c>
      <c r="N1100" s="72">
        <v>8267</v>
      </c>
      <c r="O1100" s="72">
        <v>37555</v>
      </c>
      <c r="P1100" s="72">
        <v>3671</v>
      </c>
      <c r="Q1100" s="72">
        <v>38124</v>
      </c>
      <c r="R1100" s="13">
        <f t="shared" si="43"/>
        <v>17998</v>
      </c>
    </row>
    <row r="1101" spans="1:18" ht="15.6" x14ac:dyDescent="0.3">
      <c r="A1101" s="73">
        <v>40367</v>
      </c>
      <c r="B1101" s="72">
        <v>1980</v>
      </c>
      <c r="C1101" s="72">
        <v>1051</v>
      </c>
      <c r="D1101" s="72">
        <v>523</v>
      </c>
      <c r="E1101" s="72">
        <v>238</v>
      </c>
      <c r="F1101" s="72">
        <v>1044</v>
      </c>
      <c r="G1101" s="72">
        <v>506</v>
      </c>
      <c r="H1101" s="72">
        <v>978</v>
      </c>
      <c r="I1101" s="72">
        <v>451</v>
      </c>
      <c r="J1101" s="72">
        <v>286</v>
      </c>
      <c r="K1101" s="72">
        <v>37</v>
      </c>
      <c r="L1101" s="72">
        <v>4812</v>
      </c>
      <c r="M1101" s="72">
        <v>2283</v>
      </c>
      <c r="N1101" s="72">
        <v>9495</v>
      </c>
      <c r="O1101" s="72">
        <v>40391</v>
      </c>
      <c r="P1101" s="72">
        <v>2912</v>
      </c>
      <c r="Q1101" s="72">
        <v>37303</v>
      </c>
      <c r="R1101" s="13">
        <f t="shared" ref="R1101:R1106" si="44">P1101+N1101+L1101</f>
        <v>17219</v>
      </c>
    </row>
    <row r="1102" spans="1:18" ht="15.6" x14ac:dyDescent="0.3">
      <c r="A1102" s="73">
        <v>40731</v>
      </c>
      <c r="B1102" s="72">
        <v>1993</v>
      </c>
      <c r="C1102" s="72">
        <v>1462</v>
      </c>
      <c r="D1102" s="72">
        <v>997</v>
      </c>
      <c r="E1102" s="72">
        <v>325</v>
      </c>
      <c r="F1102" s="72">
        <v>1806</v>
      </c>
      <c r="G1102" s="72">
        <v>772</v>
      </c>
      <c r="H1102" s="72">
        <v>1133</v>
      </c>
      <c r="I1102" s="72">
        <v>592</v>
      </c>
      <c r="J1102" s="72">
        <v>74</v>
      </c>
      <c r="K1102" s="72">
        <v>90</v>
      </c>
      <c r="L1102" s="72">
        <v>6003</v>
      </c>
      <c r="M1102" s="72">
        <v>3241</v>
      </c>
      <c r="N1102" s="72">
        <v>7888</v>
      </c>
      <c r="O1102" s="72">
        <v>38416</v>
      </c>
      <c r="P1102" s="72">
        <v>3435</v>
      </c>
      <c r="Q1102" s="72">
        <v>38364</v>
      </c>
      <c r="R1102" s="13">
        <f t="shared" si="44"/>
        <v>17326</v>
      </c>
    </row>
    <row r="1103" spans="1:18" ht="15.6" x14ac:dyDescent="0.3">
      <c r="A1103" s="73">
        <v>40374</v>
      </c>
      <c r="B1103" s="72">
        <v>1825</v>
      </c>
      <c r="C1103" s="72">
        <v>1317</v>
      </c>
      <c r="D1103" s="72">
        <v>519</v>
      </c>
      <c r="E1103" s="72">
        <v>291</v>
      </c>
      <c r="F1103" s="72">
        <v>1035</v>
      </c>
      <c r="G1103" s="72">
        <v>598</v>
      </c>
      <c r="H1103" s="72">
        <v>976</v>
      </c>
      <c r="I1103" s="72">
        <v>559</v>
      </c>
      <c r="J1103" s="72">
        <v>294</v>
      </c>
      <c r="K1103" s="72">
        <v>64</v>
      </c>
      <c r="L1103" s="72">
        <v>4649</v>
      </c>
      <c r="M1103" s="72">
        <v>2828</v>
      </c>
      <c r="N1103" s="72">
        <v>9161</v>
      </c>
      <c r="O1103" s="72">
        <v>41339</v>
      </c>
      <c r="P1103" s="72">
        <v>2749</v>
      </c>
      <c r="Q1103" s="72">
        <v>37578</v>
      </c>
      <c r="R1103" s="13">
        <f t="shared" si="44"/>
        <v>16559</v>
      </c>
    </row>
    <row r="1104" spans="1:18" ht="15.6" x14ac:dyDescent="0.3">
      <c r="A1104" s="73">
        <v>40738</v>
      </c>
      <c r="B1104" s="72">
        <v>1803</v>
      </c>
      <c r="C1104" s="72">
        <v>1751</v>
      </c>
      <c r="D1104" s="72">
        <v>1037</v>
      </c>
      <c r="E1104" s="72">
        <v>362</v>
      </c>
      <c r="F1104" s="72">
        <v>1798</v>
      </c>
      <c r="G1104" s="72">
        <v>879</v>
      </c>
      <c r="H1104" s="72">
        <v>1140</v>
      </c>
      <c r="I1104" s="72">
        <v>632</v>
      </c>
      <c r="J1104" s="72">
        <v>86</v>
      </c>
      <c r="K1104" s="72">
        <v>101</v>
      </c>
      <c r="L1104" s="72">
        <v>5863</v>
      </c>
      <c r="M1104" s="72">
        <v>3725</v>
      </c>
      <c r="N1104" s="72">
        <v>7391</v>
      </c>
      <c r="O1104" s="72">
        <v>39342</v>
      </c>
      <c r="P1104" s="72">
        <v>3556</v>
      </c>
      <c r="Q1104" s="72">
        <v>38500</v>
      </c>
      <c r="R1104" s="13">
        <f t="shared" si="44"/>
        <v>16810</v>
      </c>
    </row>
    <row r="1105" spans="1:18" ht="15.6" x14ac:dyDescent="0.3">
      <c r="A1105" s="73">
        <v>40381</v>
      </c>
      <c r="B1105" s="72">
        <v>2013</v>
      </c>
      <c r="C1105" s="72">
        <v>1539</v>
      </c>
      <c r="D1105" s="72">
        <v>540</v>
      </c>
      <c r="E1105" s="72">
        <v>336</v>
      </c>
      <c r="F1105" s="72">
        <v>1187</v>
      </c>
      <c r="G1105" s="72">
        <v>747</v>
      </c>
      <c r="H1105" s="72">
        <v>1021</v>
      </c>
      <c r="I1105" s="72">
        <v>581</v>
      </c>
      <c r="J1105" s="72">
        <v>356</v>
      </c>
      <c r="K1105" s="72">
        <v>76</v>
      </c>
      <c r="L1105" s="72">
        <v>5118</v>
      </c>
      <c r="M1105" s="72">
        <v>3279</v>
      </c>
      <c r="N1105" s="72">
        <v>8394</v>
      </c>
      <c r="O1105" s="72">
        <v>42538</v>
      </c>
      <c r="P1105" s="72">
        <v>2910</v>
      </c>
      <c r="Q1105" s="72">
        <v>37756</v>
      </c>
      <c r="R1105" s="13">
        <f t="shared" si="44"/>
        <v>16422</v>
      </c>
    </row>
    <row r="1106" spans="1:18" ht="15.6" x14ac:dyDescent="0.3">
      <c r="A1106" s="73">
        <v>40745</v>
      </c>
      <c r="B1106" s="72">
        <v>1787</v>
      </c>
      <c r="C1106" s="72">
        <v>1946</v>
      </c>
      <c r="D1106" s="72">
        <v>897</v>
      </c>
      <c r="E1106" s="72">
        <v>521</v>
      </c>
      <c r="F1106" s="72">
        <v>1781</v>
      </c>
      <c r="G1106" s="72">
        <v>1039</v>
      </c>
      <c r="H1106" s="72">
        <v>1157</v>
      </c>
      <c r="I1106" s="72">
        <v>672</v>
      </c>
      <c r="J1106" s="72">
        <v>151</v>
      </c>
      <c r="K1106" s="72">
        <v>111</v>
      </c>
      <c r="L1106" s="72">
        <v>5773</v>
      </c>
      <c r="M1106" s="72">
        <v>4289</v>
      </c>
      <c r="N1106" s="72">
        <v>6717</v>
      </c>
      <c r="O1106" s="72">
        <v>40348</v>
      </c>
      <c r="P1106" s="72">
        <v>3371</v>
      </c>
      <c r="Q1106" s="72">
        <v>38695</v>
      </c>
      <c r="R1106" s="13">
        <f t="shared" si="44"/>
        <v>15861</v>
      </c>
    </row>
    <row r="1107" spans="1:18" ht="15.6" x14ac:dyDescent="0.3">
      <c r="A1107" s="73">
        <v>40388</v>
      </c>
      <c r="B1107" s="72">
        <v>2116</v>
      </c>
      <c r="C1107" s="72">
        <v>1836</v>
      </c>
      <c r="D1107" s="72">
        <v>601</v>
      </c>
      <c r="E1107" s="72">
        <v>357</v>
      </c>
      <c r="F1107" s="72">
        <v>1229</v>
      </c>
      <c r="G1107" s="72">
        <v>936</v>
      </c>
      <c r="H1107" s="72">
        <v>1144</v>
      </c>
      <c r="I1107" s="72">
        <v>629</v>
      </c>
      <c r="J1107" s="72">
        <v>309</v>
      </c>
      <c r="K1107" s="72">
        <v>83</v>
      </c>
      <c r="L1107" s="72">
        <v>5400</v>
      </c>
      <c r="M1107" s="72">
        <v>3840</v>
      </c>
      <c r="N1107" s="72">
        <v>8033</v>
      </c>
      <c r="O1107" s="72">
        <v>43371</v>
      </c>
      <c r="P1107" s="72">
        <v>2656</v>
      </c>
      <c r="Q1107" s="72">
        <v>38016</v>
      </c>
      <c r="R1107" s="13">
        <f t="shared" ref="R1107:R1112" si="45">P1107+N1107+L1107</f>
        <v>16089</v>
      </c>
    </row>
    <row r="1108" spans="1:18" ht="15.6" x14ac:dyDescent="0.3">
      <c r="A1108" s="73">
        <v>40752</v>
      </c>
      <c r="B1108" s="72">
        <v>1819</v>
      </c>
      <c r="C1108" s="72">
        <v>2159</v>
      </c>
      <c r="D1108" s="72">
        <v>979</v>
      </c>
      <c r="E1108" s="72">
        <v>548</v>
      </c>
      <c r="F1108" s="72">
        <v>1709</v>
      </c>
      <c r="G1108" s="72">
        <v>1204</v>
      </c>
      <c r="H1108" s="72">
        <v>1140</v>
      </c>
      <c r="I1108" s="72">
        <v>737</v>
      </c>
      <c r="J1108" s="72">
        <v>153</v>
      </c>
      <c r="K1108" s="72">
        <v>113</v>
      </c>
      <c r="L1108" s="72">
        <v>5800</v>
      </c>
      <c r="M1108" s="72">
        <v>4761</v>
      </c>
      <c r="N1108" s="72">
        <v>6236</v>
      </c>
      <c r="O1108" s="72">
        <v>41126</v>
      </c>
      <c r="P1108" s="72">
        <v>2761</v>
      </c>
      <c r="Q1108" s="72">
        <v>38900</v>
      </c>
      <c r="R1108" s="13">
        <f t="shared" si="45"/>
        <v>14797</v>
      </c>
    </row>
    <row r="1109" spans="1:18" ht="15.6" x14ac:dyDescent="0.3">
      <c r="A1109" s="73">
        <v>40394</v>
      </c>
      <c r="B1109" s="72">
        <v>2753</v>
      </c>
      <c r="C1109" s="72">
        <v>1998</v>
      </c>
      <c r="D1109" s="72">
        <v>584</v>
      </c>
      <c r="E1109" s="72">
        <v>399</v>
      </c>
      <c r="F1109" s="72">
        <v>1391</v>
      </c>
      <c r="G1109" s="72">
        <v>1046</v>
      </c>
      <c r="H1109" s="72">
        <v>1261</v>
      </c>
      <c r="I1109" s="72">
        <v>708</v>
      </c>
      <c r="J1109" s="72">
        <v>307</v>
      </c>
      <c r="K1109" s="72">
        <v>123</v>
      </c>
      <c r="L1109" s="72">
        <v>6295</v>
      </c>
      <c r="M1109" s="72">
        <v>4274</v>
      </c>
      <c r="N1109" s="72">
        <v>7464</v>
      </c>
      <c r="O1109" s="72">
        <v>44379</v>
      </c>
      <c r="P1109" s="72">
        <v>2707</v>
      </c>
      <c r="Q1109" s="72">
        <v>38232</v>
      </c>
      <c r="R1109" s="13">
        <f t="shared" si="45"/>
        <v>16466</v>
      </c>
    </row>
    <row r="1110" spans="1:18" ht="15.6" x14ac:dyDescent="0.3">
      <c r="A1110" s="73">
        <v>40758</v>
      </c>
      <c r="B1110" s="72">
        <v>1672</v>
      </c>
      <c r="C1110" s="72">
        <v>2440</v>
      </c>
      <c r="D1110" s="72">
        <v>905</v>
      </c>
      <c r="E1110" s="72">
        <v>707</v>
      </c>
      <c r="F1110" s="72">
        <v>1729</v>
      </c>
      <c r="G1110" s="72">
        <v>1294</v>
      </c>
      <c r="H1110" s="72">
        <v>1062</v>
      </c>
      <c r="I1110" s="72">
        <v>839</v>
      </c>
      <c r="J1110" s="72">
        <v>176</v>
      </c>
      <c r="K1110" s="72">
        <v>113</v>
      </c>
      <c r="L1110" s="72">
        <v>5544</v>
      </c>
      <c r="M1110" s="72">
        <v>5393</v>
      </c>
      <c r="N1110" s="72">
        <v>5728</v>
      </c>
      <c r="O1110" s="72">
        <v>42075</v>
      </c>
      <c r="P1110" s="72">
        <v>2855</v>
      </c>
      <c r="Q1110" s="72">
        <v>39045</v>
      </c>
      <c r="R1110" s="13">
        <f t="shared" si="45"/>
        <v>14127</v>
      </c>
    </row>
    <row r="1111" spans="1:18" ht="15.6" x14ac:dyDescent="0.3">
      <c r="A1111" s="73">
        <v>40402</v>
      </c>
      <c r="B1111" s="72">
        <v>3191</v>
      </c>
      <c r="C1111" s="72">
        <v>2242</v>
      </c>
      <c r="D1111" s="72">
        <v>559</v>
      </c>
      <c r="E1111" s="72">
        <v>437</v>
      </c>
      <c r="F1111" s="72">
        <v>1781</v>
      </c>
      <c r="G1111" s="72">
        <v>1170</v>
      </c>
      <c r="H1111" s="72">
        <v>1230</v>
      </c>
      <c r="I1111" s="72">
        <v>859</v>
      </c>
      <c r="J1111" s="72">
        <v>370</v>
      </c>
      <c r="K1111" s="72">
        <v>144</v>
      </c>
      <c r="L1111" s="72">
        <v>7131</v>
      </c>
      <c r="M1111" s="72">
        <v>4851</v>
      </c>
      <c r="N1111" s="72">
        <v>7053</v>
      </c>
      <c r="O1111" s="72">
        <v>45386</v>
      </c>
      <c r="P1111" s="72">
        <v>2391</v>
      </c>
      <c r="Q1111" s="72">
        <v>38729</v>
      </c>
      <c r="R1111" s="13">
        <f t="shared" si="45"/>
        <v>16575</v>
      </c>
    </row>
    <row r="1112" spans="1:18" ht="15.6" x14ac:dyDescent="0.3">
      <c r="A1112" s="73">
        <v>40766</v>
      </c>
      <c r="B1112" s="72">
        <v>1742</v>
      </c>
      <c r="C1112" s="72">
        <v>2650</v>
      </c>
      <c r="D1112" s="72">
        <v>891</v>
      </c>
      <c r="E1112" s="72">
        <v>770</v>
      </c>
      <c r="F1112" s="72">
        <v>1607</v>
      </c>
      <c r="G1112" s="72">
        <v>1503</v>
      </c>
      <c r="H1112" s="72">
        <v>1021</v>
      </c>
      <c r="I1112" s="72">
        <v>1003</v>
      </c>
      <c r="J1112" s="72">
        <v>186</v>
      </c>
      <c r="K1112" s="72">
        <v>113</v>
      </c>
      <c r="L1112" s="72">
        <v>5447</v>
      </c>
      <c r="M1112" s="72">
        <v>6040</v>
      </c>
      <c r="N1112" s="72">
        <v>5069</v>
      </c>
      <c r="O1112" s="72">
        <v>42977</v>
      </c>
      <c r="P1112" s="72">
        <v>2888</v>
      </c>
      <c r="Q1112" s="72">
        <v>39235</v>
      </c>
      <c r="R1112" s="13">
        <f t="shared" si="45"/>
        <v>13404</v>
      </c>
    </row>
    <row r="1113" spans="1:18" ht="15.6" x14ac:dyDescent="0.3">
      <c r="A1113" s="73">
        <v>40409</v>
      </c>
      <c r="B1113" s="72">
        <v>3565</v>
      </c>
      <c r="C1113" s="72">
        <v>2518</v>
      </c>
      <c r="D1113" s="72">
        <v>608</v>
      </c>
      <c r="E1113" s="72">
        <v>464</v>
      </c>
      <c r="F1113" s="72">
        <v>1952</v>
      </c>
      <c r="G1113" s="72">
        <v>1245</v>
      </c>
      <c r="H1113" s="72">
        <v>1246</v>
      </c>
      <c r="I1113" s="72">
        <v>947</v>
      </c>
      <c r="J1113" s="72">
        <v>331</v>
      </c>
      <c r="K1113" s="72">
        <v>185</v>
      </c>
      <c r="L1113" s="72">
        <v>7702</v>
      </c>
      <c r="M1113" s="72">
        <v>5358</v>
      </c>
      <c r="N1113" s="72">
        <v>5923</v>
      </c>
      <c r="O1113" s="72">
        <v>46498</v>
      </c>
      <c r="P1113" s="72">
        <v>2237</v>
      </c>
      <c r="Q1113" s="72">
        <v>39050</v>
      </c>
      <c r="R1113" s="13">
        <f t="shared" ref="R1113:R1118" si="46">P1113+N1113+L1113</f>
        <v>15862</v>
      </c>
    </row>
    <row r="1114" spans="1:18" ht="15.6" x14ac:dyDescent="0.3">
      <c r="A1114" s="73">
        <v>40773</v>
      </c>
      <c r="B1114" s="72">
        <v>1777</v>
      </c>
      <c r="C1114" s="72">
        <v>2757</v>
      </c>
      <c r="D1114" s="72">
        <v>708</v>
      </c>
      <c r="E1114" s="72">
        <v>983</v>
      </c>
      <c r="F1114" s="72">
        <v>1602</v>
      </c>
      <c r="G1114" s="72">
        <v>1563</v>
      </c>
      <c r="H1114" s="72">
        <v>1044</v>
      </c>
      <c r="I1114" s="72">
        <v>1090</v>
      </c>
      <c r="J1114" s="72">
        <v>193</v>
      </c>
      <c r="K1114" s="72">
        <v>116</v>
      </c>
      <c r="L1114" s="72">
        <v>5325</v>
      </c>
      <c r="M1114" s="72">
        <v>6509</v>
      </c>
      <c r="N1114" s="72">
        <v>4627</v>
      </c>
      <c r="O1114" s="72">
        <v>43803</v>
      </c>
      <c r="P1114" s="72">
        <v>2713</v>
      </c>
      <c r="Q1114" s="72">
        <v>39518</v>
      </c>
      <c r="R1114" s="13">
        <f t="shared" si="46"/>
        <v>12665</v>
      </c>
    </row>
    <row r="1115" spans="1:18" ht="15.6" x14ac:dyDescent="0.3">
      <c r="A1115" s="73">
        <v>40416</v>
      </c>
      <c r="B1115" s="72">
        <v>3585</v>
      </c>
      <c r="C1115" s="72">
        <v>2903</v>
      </c>
      <c r="D1115" s="72">
        <v>629</v>
      </c>
      <c r="E1115" s="72">
        <v>497</v>
      </c>
      <c r="F1115" s="72">
        <v>2232</v>
      </c>
      <c r="G1115" s="72">
        <v>1365</v>
      </c>
      <c r="H1115" s="72">
        <v>1329</v>
      </c>
      <c r="I1115" s="72">
        <v>998</v>
      </c>
      <c r="J1115" s="72">
        <v>357</v>
      </c>
      <c r="K1115" s="72">
        <v>188</v>
      </c>
      <c r="L1115" s="72">
        <v>8133</v>
      </c>
      <c r="M1115" s="72">
        <v>5951</v>
      </c>
      <c r="N1115" s="72">
        <v>4753</v>
      </c>
      <c r="O1115" s="72">
        <v>47640</v>
      </c>
      <c r="P1115" s="72">
        <v>2004</v>
      </c>
      <c r="Q1115" s="72">
        <v>39285</v>
      </c>
      <c r="R1115" s="13">
        <f t="shared" si="46"/>
        <v>14890</v>
      </c>
    </row>
    <row r="1116" spans="1:18" ht="15.6" x14ac:dyDescent="0.3">
      <c r="A1116" s="73">
        <v>40780</v>
      </c>
      <c r="B1116" s="72">
        <v>1746</v>
      </c>
      <c r="C1116" s="72">
        <v>3040</v>
      </c>
      <c r="D1116" s="72">
        <v>652</v>
      </c>
      <c r="E1116" s="72">
        <v>1066</v>
      </c>
      <c r="F1116" s="72">
        <v>1537</v>
      </c>
      <c r="G1116" s="72">
        <v>1676</v>
      </c>
      <c r="H1116" s="72">
        <v>1008</v>
      </c>
      <c r="I1116" s="72">
        <v>1187</v>
      </c>
      <c r="J1116" s="72">
        <v>141</v>
      </c>
      <c r="K1116" s="72">
        <v>149</v>
      </c>
      <c r="L1116" s="72">
        <v>5084</v>
      </c>
      <c r="M1116" s="72">
        <v>7118</v>
      </c>
      <c r="N1116" s="72">
        <v>3540</v>
      </c>
      <c r="O1116" s="72">
        <v>44569</v>
      </c>
      <c r="P1116" s="72">
        <v>2478</v>
      </c>
      <c r="Q1116" s="72">
        <v>39753</v>
      </c>
      <c r="R1116" s="13">
        <f t="shared" si="46"/>
        <v>11102</v>
      </c>
    </row>
    <row r="1117" spans="1:18" ht="15.6" x14ac:dyDescent="0.3">
      <c r="A1117" s="73">
        <v>40423</v>
      </c>
      <c r="B1117" s="72">
        <v>3899</v>
      </c>
      <c r="C1117" s="72">
        <v>3152</v>
      </c>
      <c r="D1117" s="72">
        <v>599</v>
      </c>
      <c r="E1117" s="72">
        <v>541</v>
      </c>
      <c r="F1117" s="72">
        <v>2230</v>
      </c>
      <c r="G1117" s="72">
        <v>1608</v>
      </c>
      <c r="H1117" s="72">
        <v>1341</v>
      </c>
      <c r="I1117" s="72">
        <v>1121</v>
      </c>
      <c r="J1117" s="72">
        <v>358</v>
      </c>
      <c r="K1117" s="72">
        <v>190</v>
      </c>
      <c r="L1117" s="72">
        <v>8426</v>
      </c>
      <c r="M1117" s="72">
        <v>6611</v>
      </c>
      <c r="N1117" s="72">
        <v>15103</v>
      </c>
      <c r="O1117" s="72">
        <v>286</v>
      </c>
      <c r="P1117" s="72">
        <v>17705</v>
      </c>
      <c r="Q1117" s="72">
        <v>81</v>
      </c>
      <c r="R1117" s="13">
        <f t="shared" si="46"/>
        <v>41234</v>
      </c>
    </row>
    <row r="1118" spans="1:18" ht="15.6" x14ac:dyDescent="0.3">
      <c r="A1118" s="73">
        <v>40787</v>
      </c>
      <c r="B1118" s="72">
        <v>1743</v>
      </c>
      <c r="C1118" s="72">
        <v>3306</v>
      </c>
      <c r="D1118" s="72">
        <v>671</v>
      </c>
      <c r="E1118" s="72">
        <v>1111</v>
      </c>
      <c r="F1118" s="72">
        <v>1454</v>
      </c>
      <c r="G1118" s="72">
        <v>1883</v>
      </c>
      <c r="H1118" s="72">
        <v>1023</v>
      </c>
      <c r="I1118" s="72">
        <v>1255</v>
      </c>
      <c r="J1118" s="72">
        <v>81</v>
      </c>
      <c r="K1118" s="72">
        <v>188</v>
      </c>
      <c r="L1118" s="72">
        <v>4972</v>
      </c>
      <c r="M1118" s="72">
        <v>7743</v>
      </c>
      <c r="N1118" s="72">
        <v>13171</v>
      </c>
      <c r="O1118" s="72">
        <v>136</v>
      </c>
      <c r="P1118" s="72">
        <v>14284</v>
      </c>
      <c r="Q1118" s="72">
        <v>42</v>
      </c>
      <c r="R1118" s="13">
        <f t="shared" si="46"/>
        <v>32427</v>
      </c>
    </row>
    <row r="1119" spans="1:18" ht="15.6" x14ac:dyDescent="0.3">
      <c r="A1119" s="73">
        <v>40430</v>
      </c>
      <c r="B1119" s="72">
        <v>3506</v>
      </c>
      <c r="C1119" s="72">
        <v>3702</v>
      </c>
      <c r="D1119" s="72">
        <v>598</v>
      </c>
      <c r="E1119" s="72">
        <v>560</v>
      </c>
      <c r="F1119" s="72">
        <v>2177</v>
      </c>
      <c r="G1119" s="72">
        <v>1828</v>
      </c>
      <c r="H1119" s="72">
        <v>1385</v>
      </c>
      <c r="I1119" s="72">
        <v>1162</v>
      </c>
      <c r="J1119" s="72">
        <v>373</v>
      </c>
      <c r="K1119" s="72">
        <v>221</v>
      </c>
      <c r="L1119" s="72">
        <v>8039</v>
      </c>
      <c r="M1119" s="72">
        <v>7474</v>
      </c>
      <c r="N1119" s="72">
        <v>14588</v>
      </c>
      <c r="O1119" s="72">
        <v>1385</v>
      </c>
      <c r="P1119" s="72">
        <v>18201</v>
      </c>
      <c r="Q1119" s="72">
        <v>254</v>
      </c>
      <c r="R1119" s="13">
        <f t="shared" ref="R1119:R1124" si="47">P1119+N1119+L1119</f>
        <v>40828</v>
      </c>
    </row>
    <row r="1120" spans="1:18" ht="15.6" x14ac:dyDescent="0.3">
      <c r="A1120" s="73">
        <v>40794</v>
      </c>
      <c r="B1120" s="72">
        <v>1632</v>
      </c>
      <c r="C1120" s="72">
        <v>3533</v>
      </c>
      <c r="D1120" s="72">
        <v>663</v>
      </c>
      <c r="E1120" s="72">
        <v>1166</v>
      </c>
      <c r="F1120" s="72">
        <v>1527</v>
      </c>
      <c r="G1120" s="72">
        <v>1945</v>
      </c>
      <c r="H1120" s="72">
        <v>1009</v>
      </c>
      <c r="I1120" s="72">
        <v>1383</v>
      </c>
      <c r="J1120" s="72">
        <v>83</v>
      </c>
      <c r="K1120" s="72">
        <v>188</v>
      </c>
      <c r="L1120" s="72">
        <v>4914</v>
      </c>
      <c r="M1120" s="72">
        <v>8214</v>
      </c>
      <c r="N1120" s="72">
        <v>13813</v>
      </c>
      <c r="O1120" s="72">
        <v>621</v>
      </c>
      <c r="P1120" s="72">
        <v>14332</v>
      </c>
      <c r="Q1120" s="72">
        <v>346</v>
      </c>
      <c r="R1120" s="13">
        <f t="shared" si="47"/>
        <v>33059</v>
      </c>
    </row>
    <row r="1121" spans="1:18" ht="15.6" x14ac:dyDescent="0.3">
      <c r="A1121" s="73">
        <v>40437</v>
      </c>
      <c r="B1121" s="72">
        <v>3697</v>
      </c>
      <c r="C1121" s="72">
        <v>4144</v>
      </c>
      <c r="D1121" s="72">
        <v>591</v>
      </c>
      <c r="E1121" s="72">
        <v>573</v>
      </c>
      <c r="F1121" s="72">
        <v>2225</v>
      </c>
      <c r="G1121" s="72">
        <v>1998</v>
      </c>
      <c r="H1121" s="72">
        <v>1305</v>
      </c>
      <c r="I1121" s="72">
        <v>1378</v>
      </c>
      <c r="J1121" s="72">
        <v>253</v>
      </c>
      <c r="K1121" s="72">
        <v>300</v>
      </c>
      <c r="L1121" s="72">
        <v>8070</v>
      </c>
      <c r="M1121" s="72">
        <v>8392</v>
      </c>
      <c r="N1121" s="72">
        <v>14158</v>
      </c>
      <c r="O1121" s="72">
        <v>2377</v>
      </c>
      <c r="P1121" s="72">
        <v>18939</v>
      </c>
      <c r="Q1121" s="72">
        <v>600</v>
      </c>
      <c r="R1121" s="13">
        <f t="shared" si="47"/>
        <v>41167</v>
      </c>
    </row>
    <row r="1122" spans="1:18" ht="15.6" x14ac:dyDescent="0.3">
      <c r="A1122" s="73">
        <v>40801</v>
      </c>
      <c r="B1122" s="72">
        <v>1572</v>
      </c>
      <c r="C1122" s="72">
        <v>3895</v>
      </c>
      <c r="D1122" s="72">
        <v>615</v>
      </c>
      <c r="E1122" s="72">
        <v>1256</v>
      </c>
      <c r="F1122" s="72">
        <v>1391</v>
      </c>
      <c r="G1122" s="72">
        <v>2219</v>
      </c>
      <c r="H1122" s="72">
        <v>1069</v>
      </c>
      <c r="I1122" s="72">
        <v>1520</v>
      </c>
      <c r="J1122" s="72">
        <v>61</v>
      </c>
      <c r="K1122" s="72">
        <v>210</v>
      </c>
      <c r="L1122" s="72">
        <v>4707</v>
      </c>
      <c r="M1122" s="72">
        <v>9100</v>
      </c>
      <c r="N1122" s="72">
        <v>13784</v>
      </c>
      <c r="O1122" s="72">
        <v>1248</v>
      </c>
      <c r="P1122" s="72">
        <v>14501</v>
      </c>
      <c r="Q1122" s="72">
        <v>581</v>
      </c>
      <c r="R1122" s="13">
        <f t="shared" si="47"/>
        <v>32992</v>
      </c>
    </row>
    <row r="1123" spans="1:18" ht="15.6" x14ac:dyDescent="0.3">
      <c r="A1123" s="73">
        <v>40444</v>
      </c>
      <c r="B1123" s="72">
        <v>3734</v>
      </c>
      <c r="C1123" s="72">
        <v>4408</v>
      </c>
      <c r="D1123" s="72">
        <v>609</v>
      </c>
      <c r="E1123" s="72">
        <v>589</v>
      </c>
      <c r="F1123" s="72">
        <v>2119</v>
      </c>
      <c r="G1123" s="72">
        <v>2331</v>
      </c>
      <c r="H1123" s="72">
        <v>1216</v>
      </c>
      <c r="I1123" s="72">
        <v>1519</v>
      </c>
      <c r="J1123" s="72">
        <v>238</v>
      </c>
      <c r="K1123" s="72">
        <v>331</v>
      </c>
      <c r="L1123" s="72">
        <v>7916</v>
      </c>
      <c r="M1123" s="72">
        <v>9178</v>
      </c>
      <c r="N1123" s="72">
        <v>14142</v>
      </c>
      <c r="O1123" s="72">
        <v>3319</v>
      </c>
      <c r="P1123" s="72">
        <v>20155</v>
      </c>
      <c r="Q1123" s="72">
        <v>1121</v>
      </c>
      <c r="R1123" s="13">
        <f t="shared" si="47"/>
        <v>42213</v>
      </c>
    </row>
    <row r="1124" spans="1:18" ht="15.6" x14ac:dyDescent="0.3">
      <c r="A1124" s="73">
        <v>40808</v>
      </c>
      <c r="B1124" s="72">
        <v>1503</v>
      </c>
      <c r="C1124" s="72">
        <v>4088</v>
      </c>
      <c r="D1124" s="72">
        <v>674</v>
      </c>
      <c r="E1124" s="72">
        <v>1326</v>
      </c>
      <c r="F1124" s="72">
        <v>1367</v>
      </c>
      <c r="G1124" s="72">
        <v>2392</v>
      </c>
      <c r="H1124" s="72">
        <v>988</v>
      </c>
      <c r="I1124" s="72">
        <v>1595</v>
      </c>
      <c r="J1124" s="72">
        <v>84</v>
      </c>
      <c r="K1124" s="72">
        <v>221</v>
      </c>
      <c r="L1124" s="72">
        <v>4615</v>
      </c>
      <c r="M1124" s="72">
        <v>9622</v>
      </c>
      <c r="N1124" s="72">
        <v>13748</v>
      </c>
      <c r="O1124" s="72">
        <v>2071</v>
      </c>
      <c r="P1124" s="72">
        <v>15213</v>
      </c>
      <c r="Q1124" s="72">
        <v>903</v>
      </c>
      <c r="R1124" s="13">
        <f t="shared" si="47"/>
        <v>33576</v>
      </c>
    </row>
    <row r="1125" spans="1:18" ht="15.6" x14ac:dyDescent="0.3">
      <c r="A1125" s="73">
        <v>40451</v>
      </c>
      <c r="B1125" s="72">
        <v>3600</v>
      </c>
      <c r="C1125" s="72">
        <v>4778</v>
      </c>
      <c r="D1125" s="72">
        <v>560</v>
      </c>
      <c r="E1125" s="72">
        <v>676</v>
      </c>
      <c r="F1125" s="72">
        <v>2245</v>
      </c>
      <c r="G1125" s="72">
        <v>2567</v>
      </c>
      <c r="H1125" s="72">
        <v>1228</v>
      </c>
      <c r="I1125" s="72">
        <v>1657</v>
      </c>
      <c r="J1125" s="72">
        <v>213</v>
      </c>
      <c r="K1125" s="72">
        <v>373</v>
      </c>
      <c r="L1125" s="72">
        <v>7846</v>
      </c>
      <c r="M1125" s="72">
        <v>10051</v>
      </c>
      <c r="N1125" s="72">
        <v>13770</v>
      </c>
      <c r="O1125" s="72">
        <v>4297</v>
      </c>
      <c r="P1125" s="72">
        <v>20449</v>
      </c>
      <c r="Q1125" s="72">
        <v>1776</v>
      </c>
      <c r="R1125" s="13">
        <f t="shared" ref="R1125:R1130" si="48">P1125+N1125+L1125</f>
        <v>42065</v>
      </c>
    </row>
    <row r="1126" spans="1:18" ht="15.6" x14ac:dyDescent="0.3">
      <c r="A1126" s="73">
        <v>40815</v>
      </c>
      <c r="B1126" s="72">
        <v>1417</v>
      </c>
      <c r="C1126" s="72">
        <v>4370</v>
      </c>
      <c r="D1126" s="72">
        <v>746</v>
      </c>
      <c r="E1126" s="72">
        <v>1376</v>
      </c>
      <c r="F1126" s="72">
        <v>1280</v>
      </c>
      <c r="G1126" s="72">
        <v>2507</v>
      </c>
      <c r="H1126" s="72">
        <v>918</v>
      </c>
      <c r="I1126" s="72">
        <v>1749</v>
      </c>
      <c r="J1126" s="72">
        <v>84</v>
      </c>
      <c r="K1126" s="72">
        <v>221</v>
      </c>
      <c r="L1126" s="72">
        <v>4445</v>
      </c>
      <c r="M1126" s="72">
        <v>10223</v>
      </c>
      <c r="N1126" s="72">
        <v>14282</v>
      </c>
      <c r="O1126" s="72">
        <v>2827</v>
      </c>
      <c r="P1126" s="72">
        <v>15589</v>
      </c>
      <c r="Q1126" s="72">
        <v>1229</v>
      </c>
      <c r="R1126" s="13">
        <f t="shared" si="48"/>
        <v>34316</v>
      </c>
    </row>
    <row r="1127" spans="1:18" ht="15.6" x14ac:dyDescent="0.3">
      <c r="A1127" s="73">
        <v>40458</v>
      </c>
      <c r="B1127" s="72">
        <v>3505</v>
      </c>
      <c r="C1127" s="72">
        <v>5048</v>
      </c>
      <c r="D1127" s="72">
        <v>488</v>
      </c>
      <c r="E1127" s="72">
        <v>714</v>
      </c>
      <c r="F1127" s="72">
        <v>2110</v>
      </c>
      <c r="G1127" s="72">
        <v>2798</v>
      </c>
      <c r="H1127" s="72">
        <v>1254</v>
      </c>
      <c r="I1127" s="72">
        <v>1764</v>
      </c>
      <c r="J1127" s="72">
        <v>197</v>
      </c>
      <c r="K1127" s="72">
        <v>395</v>
      </c>
      <c r="L1127" s="72">
        <v>7554</v>
      </c>
      <c r="M1127" s="72">
        <v>10720</v>
      </c>
      <c r="N1127" s="72">
        <v>13868</v>
      </c>
      <c r="O1127" s="72">
        <v>5105</v>
      </c>
      <c r="P1127" s="72">
        <v>20368</v>
      </c>
      <c r="Q1127" s="72">
        <v>2934</v>
      </c>
      <c r="R1127" s="13">
        <f t="shared" si="48"/>
        <v>41790</v>
      </c>
    </row>
    <row r="1128" spans="1:18" ht="15.6" x14ac:dyDescent="0.3">
      <c r="A1128" s="73">
        <v>40822</v>
      </c>
      <c r="B1128" s="72">
        <v>1459</v>
      </c>
      <c r="C1128" s="72">
        <v>4494</v>
      </c>
      <c r="D1128" s="72">
        <v>737</v>
      </c>
      <c r="E1128" s="72">
        <v>1394</v>
      </c>
      <c r="F1128" s="72">
        <v>1282</v>
      </c>
      <c r="G1128" s="72">
        <v>2628</v>
      </c>
      <c r="H1128" s="72">
        <v>1000</v>
      </c>
      <c r="I1128" s="72">
        <v>1842</v>
      </c>
      <c r="J1128" s="72">
        <v>85</v>
      </c>
      <c r="K1128" s="72">
        <v>229</v>
      </c>
      <c r="L1128" s="72">
        <v>4563</v>
      </c>
      <c r="M1128" s="72">
        <v>10588</v>
      </c>
      <c r="N1128" s="72">
        <v>14630</v>
      </c>
      <c r="O1128" s="72">
        <v>3738</v>
      </c>
      <c r="P1128" s="72">
        <v>15658</v>
      </c>
      <c r="Q1128" s="72">
        <v>1832</v>
      </c>
      <c r="R1128" s="13">
        <f t="shared" si="48"/>
        <v>34851</v>
      </c>
    </row>
    <row r="1129" spans="1:18" ht="15.6" x14ac:dyDescent="0.3">
      <c r="A1129" s="73">
        <v>40458</v>
      </c>
      <c r="B1129" s="72">
        <v>3531</v>
      </c>
      <c r="C1129" s="72">
        <v>5354</v>
      </c>
      <c r="D1129" s="72">
        <v>546</v>
      </c>
      <c r="E1129" s="72">
        <v>734</v>
      </c>
      <c r="F1129" s="72">
        <v>2029</v>
      </c>
      <c r="G1129" s="72">
        <v>3004</v>
      </c>
      <c r="H1129" s="72">
        <v>1220</v>
      </c>
      <c r="I1129" s="72">
        <v>1820</v>
      </c>
      <c r="J1129" s="72">
        <v>211</v>
      </c>
      <c r="K1129" s="72">
        <v>401</v>
      </c>
      <c r="L1129" s="72">
        <v>7536</v>
      </c>
      <c r="M1129" s="72">
        <v>11312</v>
      </c>
      <c r="N1129" s="72">
        <v>13247</v>
      </c>
      <c r="O1129" s="72">
        <v>5920</v>
      </c>
      <c r="P1129" s="72">
        <v>20760</v>
      </c>
      <c r="Q1129" s="72">
        <v>4559</v>
      </c>
      <c r="R1129" s="13">
        <f t="shared" si="48"/>
        <v>41543</v>
      </c>
    </row>
    <row r="1130" spans="1:18" ht="15.6" x14ac:dyDescent="0.3">
      <c r="A1130" s="73">
        <v>40829</v>
      </c>
      <c r="B1130" s="72">
        <v>1426</v>
      </c>
      <c r="C1130" s="72">
        <v>4687</v>
      </c>
      <c r="D1130" s="72">
        <v>769</v>
      </c>
      <c r="E1130" s="72">
        <v>1407</v>
      </c>
      <c r="F1130" s="72">
        <v>1302</v>
      </c>
      <c r="G1130" s="72">
        <v>2753</v>
      </c>
      <c r="H1130" s="72">
        <v>1002</v>
      </c>
      <c r="I1130" s="72">
        <v>1890</v>
      </c>
      <c r="J1130" s="72">
        <v>78</v>
      </c>
      <c r="K1130" s="72">
        <v>237</v>
      </c>
      <c r="L1130" s="72">
        <v>4577</v>
      </c>
      <c r="M1130" s="72">
        <v>10974</v>
      </c>
      <c r="N1130" s="72">
        <v>15829</v>
      </c>
      <c r="O1130" s="72">
        <v>4302</v>
      </c>
      <c r="P1130" s="72">
        <v>15084</v>
      </c>
      <c r="Q1130" s="72">
        <v>3000</v>
      </c>
      <c r="R1130" s="13">
        <f t="shared" si="48"/>
        <v>35490</v>
      </c>
    </row>
    <row r="1131" spans="1:18" ht="15.6" x14ac:dyDescent="0.3">
      <c r="A1131" s="73">
        <v>40472</v>
      </c>
      <c r="B1131" s="72">
        <v>3320</v>
      </c>
      <c r="C1131" s="72">
        <v>5631</v>
      </c>
      <c r="D1131" s="72">
        <v>624</v>
      </c>
      <c r="E1131" s="72">
        <v>788</v>
      </c>
      <c r="F1131" s="72">
        <v>2193</v>
      </c>
      <c r="G1131" s="72">
        <v>3155</v>
      </c>
      <c r="H1131" s="72">
        <v>1191</v>
      </c>
      <c r="I1131" s="72">
        <v>1927</v>
      </c>
      <c r="J1131" s="72">
        <v>160</v>
      </c>
      <c r="K1131" s="72">
        <v>465</v>
      </c>
      <c r="L1131" s="72">
        <v>7487</v>
      </c>
      <c r="M1131" s="72">
        <v>11965</v>
      </c>
      <c r="N1131" s="72">
        <v>13217</v>
      </c>
      <c r="O1131" s="72">
        <v>6502</v>
      </c>
      <c r="P1131" s="72">
        <v>20852</v>
      </c>
      <c r="Q1131" s="72">
        <v>6493</v>
      </c>
      <c r="R1131" s="13">
        <f t="shared" ref="R1131:R1137" si="49">P1131+N1131+L1131</f>
        <v>41556</v>
      </c>
    </row>
    <row r="1132" spans="1:18" ht="15.6" x14ac:dyDescent="0.3">
      <c r="A1132" s="73">
        <v>40836</v>
      </c>
      <c r="B1132" s="72">
        <v>1342</v>
      </c>
      <c r="C1132" s="72">
        <v>4831</v>
      </c>
      <c r="D1132" s="72">
        <v>792</v>
      </c>
      <c r="E1132" s="72">
        <v>1483</v>
      </c>
      <c r="F1132" s="72">
        <v>1258</v>
      </c>
      <c r="G1132" s="72">
        <v>2845</v>
      </c>
      <c r="H1132" s="72">
        <v>1041</v>
      </c>
      <c r="I1132" s="72">
        <v>1963</v>
      </c>
      <c r="J1132" s="72">
        <v>78</v>
      </c>
      <c r="K1132" s="72">
        <v>237</v>
      </c>
      <c r="L1132" s="72">
        <v>4511</v>
      </c>
      <c r="M1132" s="72">
        <v>11357</v>
      </c>
      <c r="N1132" s="72">
        <v>15488</v>
      </c>
      <c r="O1132" s="72">
        <v>4979</v>
      </c>
      <c r="P1132" s="72">
        <v>14171</v>
      </c>
      <c r="Q1132" s="72">
        <v>4141</v>
      </c>
      <c r="R1132" s="13">
        <f t="shared" si="49"/>
        <v>34170</v>
      </c>
    </row>
    <row r="1133" spans="1:18" ht="15.6" x14ac:dyDescent="0.3">
      <c r="A1133" s="73">
        <v>40479</v>
      </c>
      <c r="B1133" s="72">
        <v>3365</v>
      </c>
      <c r="C1133" s="72">
        <v>5834</v>
      </c>
      <c r="D1133" s="72">
        <v>553</v>
      </c>
      <c r="E1133" s="72">
        <v>868</v>
      </c>
      <c r="F1133" s="72">
        <v>2326</v>
      </c>
      <c r="G1133" s="72">
        <v>3230</v>
      </c>
      <c r="H1133" s="72">
        <v>1185</v>
      </c>
      <c r="I1133" s="72">
        <v>1993</v>
      </c>
      <c r="J1133" s="72">
        <v>194</v>
      </c>
      <c r="K1133" s="72">
        <v>469</v>
      </c>
      <c r="L1133" s="72">
        <v>7623</v>
      </c>
      <c r="M1133" s="72">
        <v>12394</v>
      </c>
      <c r="N1133" s="72">
        <v>12798</v>
      </c>
      <c r="O1133" s="72">
        <v>7382</v>
      </c>
      <c r="P1133" s="72">
        <v>20473</v>
      </c>
      <c r="Q1133" s="72">
        <v>8459</v>
      </c>
      <c r="R1133" s="13">
        <f t="shared" si="49"/>
        <v>40894</v>
      </c>
    </row>
    <row r="1134" spans="1:18" ht="15.6" x14ac:dyDescent="0.3">
      <c r="A1134" s="73">
        <v>296512</v>
      </c>
      <c r="B1134" s="72">
        <v>1322</v>
      </c>
      <c r="C1134" s="72">
        <v>4989</v>
      </c>
      <c r="D1134" s="72">
        <v>738</v>
      </c>
      <c r="E1134" s="72">
        <v>1554</v>
      </c>
      <c r="F1134" s="72">
        <v>1162</v>
      </c>
      <c r="G1134" s="72">
        <v>3072</v>
      </c>
      <c r="H1134" s="72">
        <v>926</v>
      </c>
      <c r="I1134" s="72">
        <v>2110</v>
      </c>
      <c r="J1134" s="72">
        <v>58</v>
      </c>
      <c r="K1134" s="72">
        <v>257</v>
      </c>
      <c r="L1134" s="72">
        <v>4206</v>
      </c>
      <c r="M1134" s="72">
        <v>11982</v>
      </c>
      <c r="N1134" s="72">
        <v>15364</v>
      </c>
      <c r="O1134" s="72">
        <v>5726</v>
      </c>
      <c r="P1134" s="72">
        <v>13181</v>
      </c>
      <c r="Q1134" s="72">
        <v>5341</v>
      </c>
      <c r="R1134" s="13">
        <f t="shared" si="49"/>
        <v>32751</v>
      </c>
    </row>
    <row r="1135" spans="1:18" ht="15.6" x14ac:dyDescent="0.3">
      <c r="A1135" s="73">
        <v>40486</v>
      </c>
      <c r="B1135" s="72">
        <v>3546</v>
      </c>
      <c r="C1135" s="72">
        <v>6004</v>
      </c>
      <c r="D1135" s="72">
        <v>560</v>
      </c>
      <c r="E1135" s="72">
        <v>870</v>
      </c>
      <c r="F1135" s="72">
        <v>2509</v>
      </c>
      <c r="G1135" s="72">
        <v>3414</v>
      </c>
      <c r="H1135" s="72">
        <v>1169</v>
      </c>
      <c r="I1135" s="72">
        <v>2112</v>
      </c>
      <c r="J1135" s="72">
        <v>156</v>
      </c>
      <c r="K1135" s="72">
        <v>511</v>
      </c>
      <c r="L1135" s="72">
        <v>7939</v>
      </c>
      <c r="M1135" s="72">
        <v>12911</v>
      </c>
      <c r="N1135" s="72">
        <v>12620</v>
      </c>
      <c r="O1135" s="72">
        <v>8133</v>
      </c>
      <c r="P1135" s="72">
        <v>19603</v>
      </c>
      <c r="Q1135" s="72">
        <v>10137</v>
      </c>
      <c r="R1135" s="13">
        <f t="shared" si="49"/>
        <v>40162</v>
      </c>
    </row>
    <row r="1136" spans="1:18" ht="15.6" x14ac:dyDescent="0.3">
      <c r="A1136" s="73">
        <v>40850</v>
      </c>
      <c r="B1136" s="72">
        <v>1333</v>
      </c>
      <c r="C1136" s="72">
        <v>5064</v>
      </c>
      <c r="D1136" s="72">
        <v>690</v>
      </c>
      <c r="E1136" s="72">
        <v>1647</v>
      </c>
      <c r="F1136" s="72">
        <v>1174</v>
      </c>
      <c r="G1136" s="72">
        <v>3156</v>
      </c>
      <c r="H1136" s="72">
        <v>899</v>
      </c>
      <c r="I1136" s="72">
        <v>2198</v>
      </c>
      <c r="J1136" s="72">
        <v>56</v>
      </c>
      <c r="K1136" s="72">
        <v>271</v>
      </c>
      <c r="L1136" s="72">
        <v>4151</v>
      </c>
      <c r="M1136" s="72">
        <v>12335</v>
      </c>
      <c r="N1136" s="72">
        <v>14991</v>
      </c>
      <c r="O1136" s="72">
        <v>6350</v>
      </c>
      <c r="P1136" s="72">
        <v>12561</v>
      </c>
      <c r="Q1136" s="72">
        <v>6565</v>
      </c>
      <c r="R1136" s="13">
        <f t="shared" si="49"/>
        <v>31703</v>
      </c>
    </row>
    <row r="1137" spans="1:18" ht="15.6" x14ac:dyDescent="0.3">
      <c r="A1137" s="73">
        <v>40493</v>
      </c>
      <c r="B1137" s="72">
        <v>3801</v>
      </c>
      <c r="C1137" s="72">
        <v>6236</v>
      </c>
      <c r="D1137" s="72">
        <v>596</v>
      </c>
      <c r="E1137" s="72">
        <v>913</v>
      </c>
      <c r="F1137" s="72">
        <v>2646</v>
      </c>
      <c r="G1137" s="72">
        <v>3546</v>
      </c>
      <c r="H1137" s="72">
        <v>1246</v>
      </c>
      <c r="I1137" s="72">
        <v>2143</v>
      </c>
      <c r="J1137" s="72">
        <v>157</v>
      </c>
      <c r="K1137" s="72">
        <v>512</v>
      </c>
      <c r="L1137" s="72">
        <v>8444</v>
      </c>
      <c r="M1137" s="72">
        <v>13349</v>
      </c>
      <c r="N1137" s="72">
        <v>12375</v>
      </c>
      <c r="O1137" s="72">
        <v>8912</v>
      </c>
      <c r="P1137" s="72">
        <v>18843</v>
      </c>
      <c r="Q1137" s="72">
        <v>11905</v>
      </c>
      <c r="R1137" s="13">
        <f t="shared" si="49"/>
        <v>39662</v>
      </c>
    </row>
    <row r="1138" spans="1:18" ht="15.6" x14ac:dyDescent="0.3">
      <c r="A1138" s="73">
        <v>40857</v>
      </c>
      <c r="B1138" s="72">
        <v>1434</v>
      </c>
      <c r="C1138" s="72">
        <v>5176</v>
      </c>
      <c r="D1138" s="72">
        <v>689</v>
      </c>
      <c r="E1138" s="72">
        <v>1701</v>
      </c>
      <c r="F1138" s="72">
        <v>1103</v>
      </c>
      <c r="G1138" s="72">
        <v>3262</v>
      </c>
      <c r="H1138" s="72">
        <v>877</v>
      </c>
      <c r="I1138" s="72">
        <v>2227</v>
      </c>
      <c r="J1138" s="72">
        <v>64</v>
      </c>
      <c r="K1138" s="72">
        <v>271</v>
      </c>
      <c r="L1138" s="72">
        <v>4167</v>
      </c>
      <c r="M1138" s="72">
        <v>12637</v>
      </c>
      <c r="N1138" s="72">
        <v>14305</v>
      </c>
      <c r="O1138" s="72">
        <v>7245</v>
      </c>
      <c r="P1138" s="72">
        <v>11879</v>
      </c>
      <c r="Q1138" s="72">
        <v>7994</v>
      </c>
      <c r="R1138" s="13">
        <f>P1138+N1138+L1138</f>
        <v>30351</v>
      </c>
    </row>
    <row r="1139" spans="1:18" ht="15.6" x14ac:dyDescent="0.3">
      <c r="A1139" s="73">
        <v>40500</v>
      </c>
      <c r="B1139" s="72">
        <v>3660</v>
      </c>
      <c r="C1139" s="72">
        <v>6562</v>
      </c>
      <c r="D1139" s="72">
        <v>694</v>
      </c>
      <c r="E1139" s="72">
        <v>934</v>
      </c>
      <c r="F1139" s="72">
        <v>2772</v>
      </c>
      <c r="G1139" s="72">
        <v>3654</v>
      </c>
      <c r="H1139" s="72">
        <v>1344</v>
      </c>
      <c r="I1139" s="72">
        <v>2198</v>
      </c>
      <c r="J1139" s="72">
        <v>195</v>
      </c>
      <c r="K1139" s="72">
        <v>526</v>
      </c>
      <c r="L1139" s="72">
        <v>8665</v>
      </c>
      <c r="M1139" s="72">
        <v>13873</v>
      </c>
      <c r="N1139" s="72">
        <v>12416</v>
      </c>
      <c r="O1139" s="72">
        <v>9695</v>
      </c>
      <c r="P1139" s="72">
        <v>17885</v>
      </c>
      <c r="Q1139" s="72">
        <v>13537</v>
      </c>
      <c r="R1139" s="13">
        <f>P1139+N1139+L1139</f>
        <v>38966</v>
      </c>
    </row>
    <row r="1140" spans="1:18" ht="15.6" x14ac:dyDescent="0.3">
      <c r="A1140" s="73">
        <v>40864</v>
      </c>
      <c r="B1140" s="72">
        <v>1461</v>
      </c>
      <c r="C1140" s="72">
        <v>5302</v>
      </c>
      <c r="D1140" s="72">
        <v>722</v>
      </c>
      <c r="E1140" s="72">
        <v>1744</v>
      </c>
      <c r="F1140" s="72">
        <v>1184</v>
      </c>
      <c r="G1140" s="72">
        <v>3339</v>
      </c>
      <c r="H1140" s="72">
        <v>986</v>
      </c>
      <c r="I1140" s="72">
        <v>2343</v>
      </c>
      <c r="J1140" s="72">
        <v>65</v>
      </c>
      <c r="K1140" s="72">
        <v>271</v>
      </c>
      <c r="L1140" s="72">
        <v>4419</v>
      </c>
      <c r="M1140" s="72">
        <v>12999</v>
      </c>
      <c r="N1140" s="72">
        <v>13643</v>
      </c>
      <c r="O1140" s="72">
        <v>8219</v>
      </c>
      <c r="P1140" s="72">
        <v>11809</v>
      </c>
      <c r="Q1140" s="72">
        <v>8985</v>
      </c>
      <c r="R1140" s="13">
        <f>P1140+N1140+L1140</f>
        <v>29871</v>
      </c>
    </row>
    <row r="1141" spans="1:18" ht="15.6" x14ac:dyDescent="0.3">
      <c r="A1141" s="73">
        <v>40507</v>
      </c>
      <c r="B1141" s="72">
        <v>3650</v>
      </c>
      <c r="C1141" s="72">
        <v>6895</v>
      </c>
      <c r="D1141" s="72">
        <v>780</v>
      </c>
      <c r="E1141" s="72">
        <v>952</v>
      </c>
      <c r="F1141" s="72">
        <v>2808</v>
      </c>
      <c r="G1141" s="72">
        <v>3820</v>
      </c>
      <c r="H1141" s="72">
        <v>1329</v>
      </c>
      <c r="I1141" s="72">
        <v>2239</v>
      </c>
      <c r="J1141" s="72">
        <v>174</v>
      </c>
      <c r="K1141" s="72">
        <v>556</v>
      </c>
      <c r="L1141" s="72">
        <v>8740</v>
      </c>
      <c r="M1141" s="72">
        <v>14461</v>
      </c>
      <c r="N1141" s="72">
        <v>12389</v>
      </c>
      <c r="O1141" s="72">
        <v>10479</v>
      </c>
      <c r="P1141" s="72">
        <v>17599</v>
      </c>
      <c r="Q1141" s="72">
        <v>15165</v>
      </c>
      <c r="R1141" s="13">
        <f>P1141+N1141+L1141</f>
        <v>38728</v>
      </c>
    </row>
    <row r="1142" spans="1:18" ht="15.6" x14ac:dyDescent="0.3">
      <c r="A1142" s="73">
        <v>40871</v>
      </c>
      <c r="B1142" s="72">
        <v>1370</v>
      </c>
      <c r="C1142" s="72">
        <v>5462</v>
      </c>
      <c r="D1142" s="72">
        <v>740</v>
      </c>
      <c r="E1142" s="72">
        <v>1798</v>
      </c>
      <c r="F1142" s="72">
        <v>1310</v>
      </c>
      <c r="G1142" s="72">
        <v>3376</v>
      </c>
      <c r="H1142" s="72">
        <v>1143</v>
      </c>
      <c r="I1142" s="72">
        <v>2371</v>
      </c>
      <c r="J1142" s="72">
        <v>55</v>
      </c>
      <c r="K1142" s="72">
        <v>294</v>
      </c>
      <c r="L1142" s="72">
        <v>4620</v>
      </c>
      <c r="M1142" s="72">
        <v>13301</v>
      </c>
      <c r="N1142" s="72">
        <v>13114</v>
      </c>
      <c r="O1142" s="72">
        <v>9029</v>
      </c>
      <c r="P1142" s="72">
        <v>11081</v>
      </c>
      <c r="Q1142" s="72">
        <v>10202</v>
      </c>
      <c r="R1142" s="13">
        <f>P1142+N1142+L1142</f>
        <v>28815</v>
      </c>
    </row>
    <row r="1143" spans="1:18" ht="15.6" x14ac:dyDescent="0.3">
      <c r="A1143" s="73">
        <v>40514</v>
      </c>
      <c r="B1143" s="72">
        <v>3613</v>
      </c>
      <c r="C1143" s="72">
        <v>7150</v>
      </c>
      <c r="D1143" s="72">
        <v>802</v>
      </c>
      <c r="E1143" s="72">
        <v>998</v>
      </c>
      <c r="F1143" s="72">
        <v>2750</v>
      </c>
      <c r="G1143" s="72">
        <v>4057</v>
      </c>
      <c r="H1143" s="72">
        <v>1273</v>
      </c>
      <c r="I1143" s="72">
        <v>2358</v>
      </c>
      <c r="J1143" s="72">
        <v>163</v>
      </c>
      <c r="K1143" s="72">
        <v>568</v>
      </c>
      <c r="L1143" s="72">
        <v>8601</v>
      </c>
      <c r="M1143" s="72">
        <v>15131</v>
      </c>
      <c r="N1143" s="72">
        <v>12365</v>
      </c>
      <c r="O1143" s="72">
        <v>11174</v>
      </c>
      <c r="P1143" s="72">
        <v>16659</v>
      </c>
      <c r="Q1143" s="72">
        <v>16659</v>
      </c>
      <c r="R1143" s="13">
        <f t="shared" ref="R1143:R1150" si="50">P1143+N1143+L1143</f>
        <v>37625</v>
      </c>
    </row>
    <row r="1144" spans="1:18" ht="15.6" x14ac:dyDescent="0.3">
      <c r="A1144" s="73">
        <v>40878</v>
      </c>
      <c r="B1144" s="72">
        <v>1411</v>
      </c>
      <c r="C1144" s="72">
        <v>5563</v>
      </c>
      <c r="D1144" s="72">
        <v>685</v>
      </c>
      <c r="E1144" s="72">
        <v>1888</v>
      </c>
      <c r="F1144" s="72">
        <v>1251</v>
      </c>
      <c r="G1144" s="72">
        <v>3544</v>
      </c>
      <c r="H1144" s="72">
        <v>1205</v>
      </c>
      <c r="I1144" s="72">
        <v>2443</v>
      </c>
      <c r="J1144" s="72">
        <v>64</v>
      </c>
      <c r="K1144" s="72">
        <v>294</v>
      </c>
      <c r="L1144" s="72">
        <v>4616</v>
      </c>
      <c r="M1144" s="72">
        <v>13732</v>
      </c>
      <c r="N1144" s="72">
        <v>12773</v>
      </c>
      <c r="O1144" s="72">
        <v>10066</v>
      </c>
      <c r="P1144" s="72">
        <v>11005</v>
      </c>
      <c r="Q1144" s="72">
        <v>11049</v>
      </c>
      <c r="R1144" s="13">
        <f t="shared" si="50"/>
        <v>28394</v>
      </c>
    </row>
    <row r="1145" spans="1:18" ht="15.6" x14ac:dyDescent="0.3">
      <c r="A1145" s="73">
        <v>40521</v>
      </c>
      <c r="B1145" s="72">
        <v>4012</v>
      </c>
      <c r="C1145" s="72">
        <v>7257</v>
      </c>
      <c r="D1145" s="72">
        <v>810</v>
      </c>
      <c r="E1145" s="72">
        <v>1037</v>
      </c>
      <c r="F1145" s="72">
        <v>2737</v>
      </c>
      <c r="G1145" s="72">
        <v>4273</v>
      </c>
      <c r="H1145" s="72">
        <v>1273</v>
      </c>
      <c r="I1145" s="72">
        <v>2479</v>
      </c>
      <c r="J1145" s="72">
        <v>164</v>
      </c>
      <c r="K1145" s="72">
        <v>590</v>
      </c>
      <c r="L1145" s="72">
        <v>8996</v>
      </c>
      <c r="M1145" s="72">
        <v>15635</v>
      </c>
      <c r="N1145" s="72">
        <v>12365</v>
      </c>
      <c r="O1145" s="72">
        <v>11985</v>
      </c>
      <c r="P1145" s="72">
        <v>15478</v>
      </c>
      <c r="Q1145" s="72">
        <v>18008</v>
      </c>
      <c r="R1145" s="13">
        <f t="shared" si="50"/>
        <v>36839</v>
      </c>
    </row>
    <row r="1146" spans="1:18" ht="15.6" x14ac:dyDescent="0.3">
      <c r="A1146" s="73">
        <v>40885</v>
      </c>
      <c r="B1146" s="72">
        <v>1311</v>
      </c>
      <c r="C1146" s="72">
        <v>5769</v>
      </c>
      <c r="D1146" s="72">
        <v>700</v>
      </c>
      <c r="E1146" s="72">
        <v>1896</v>
      </c>
      <c r="F1146" s="72">
        <v>1116</v>
      </c>
      <c r="G1146" s="72">
        <v>3785</v>
      </c>
      <c r="H1146" s="72">
        <v>1190</v>
      </c>
      <c r="I1146" s="72">
        <v>2528</v>
      </c>
      <c r="J1146" s="72">
        <v>79</v>
      </c>
      <c r="K1146" s="72">
        <v>294</v>
      </c>
      <c r="L1146" s="72">
        <v>4396</v>
      </c>
      <c r="M1146" s="72">
        <v>14271</v>
      </c>
      <c r="N1146" s="72">
        <v>12390</v>
      </c>
      <c r="O1146" s="72">
        <v>10948</v>
      </c>
      <c r="P1146" s="72">
        <v>10465</v>
      </c>
      <c r="Q1146" s="72">
        <v>12057</v>
      </c>
      <c r="R1146" s="13">
        <f t="shared" si="50"/>
        <v>27251</v>
      </c>
    </row>
    <row r="1147" spans="1:18" ht="15.6" x14ac:dyDescent="0.3">
      <c r="A1147" s="38">
        <v>40528</v>
      </c>
      <c r="B1147" s="39">
        <v>4040</v>
      </c>
      <c r="C1147" s="39">
        <v>7541.3</v>
      </c>
      <c r="D1147" s="39">
        <v>832</v>
      </c>
      <c r="E1147" s="39">
        <v>1103.0999999999999</v>
      </c>
      <c r="F1147" s="39">
        <v>2611.9</v>
      </c>
      <c r="G1147" s="39">
        <v>4450.8</v>
      </c>
      <c r="H1147" s="39">
        <v>1287.2</v>
      </c>
      <c r="I1147" s="39">
        <v>2541.1</v>
      </c>
      <c r="J1147" s="39">
        <v>101.9</v>
      </c>
      <c r="K1147" s="39">
        <v>650.9</v>
      </c>
      <c r="L1147" s="39">
        <v>8873</v>
      </c>
      <c r="M1147" s="39">
        <v>16287.3</v>
      </c>
      <c r="N1147" s="39">
        <v>12442.6</v>
      </c>
      <c r="O1147" s="39">
        <v>12816.5</v>
      </c>
      <c r="P1147" s="39">
        <v>14873.4</v>
      </c>
      <c r="Q1147" s="39">
        <v>19375.8</v>
      </c>
      <c r="R1147" s="13">
        <f t="shared" si="50"/>
        <v>36189</v>
      </c>
    </row>
    <row r="1148" spans="1:18" ht="15.6" x14ac:dyDescent="0.3">
      <c r="A1148" s="38">
        <v>40892</v>
      </c>
      <c r="B1148" s="39">
        <v>1339.3</v>
      </c>
      <c r="C1148" s="39">
        <v>5873.8</v>
      </c>
      <c r="D1148" s="39">
        <v>709</v>
      </c>
      <c r="E1148" s="39">
        <v>1919.7</v>
      </c>
      <c r="F1148" s="39">
        <v>1188</v>
      </c>
      <c r="G1148" s="39">
        <v>3838.6</v>
      </c>
      <c r="H1148" s="39">
        <v>1071.2</v>
      </c>
      <c r="I1148" s="39">
        <v>2715.4</v>
      </c>
      <c r="J1148" s="39">
        <v>50.3</v>
      </c>
      <c r="K1148" s="39">
        <v>323.3</v>
      </c>
      <c r="L1148" s="39">
        <v>4357.8</v>
      </c>
      <c r="M1148" s="39">
        <v>14670.8</v>
      </c>
      <c r="N1148" s="39">
        <v>11804.4</v>
      </c>
      <c r="O1148" s="39">
        <v>12248.7</v>
      </c>
      <c r="P1148" s="39">
        <v>10184.299999999999</v>
      </c>
      <c r="Q1148" s="39">
        <v>12991.3</v>
      </c>
      <c r="R1148" s="13">
        <f t="shared" si="50"/>
        <v>26346.499999999996</v>
      </c>
    </row>
    <row r="1149" spans="1:18" ht="15.6" x14ac:dyDescent="0.3">
      <c r="A1149" s="73">
        <v>40535</v>
      </c>
      <c r="B1149" s="72">
        <v>4048</v>
      </c>
      <c r="C1149" s="72">
        <v>7712</v>
      </c>
      <c r="D1149" s="72">
        <v>836</v>
      </c>
      <c r="E1149" s="72">
        <v>1144</v>
      </c>
      <c r="F1149" s="72">
        <v>2521</v>
      </c>
      <c r="G1149" s="72">
        <v>4628</v>
      </c>
      <c r="H1149" s="72">
        <v>1238</v>
      </c>
      <c r="I1149" s="72">
        <v>2674</v>
      </c>
      <c r="J1149" s="72">
        <v>114</v>
      </c>
      <c r="K1149" s="72">
        <v>672</v>
      </c>
      <c r="L1149" s="72">
        <v>8758</v>
      </c>
      <c r="M1149" s="72">
        <v>16829</v>
      </c>
      <c r="N1149" s="72">
        <v>12059</v>
      </c>
      <c r="O1149" s="72">
        <v>13896</v>
      </c>
      <c r="P1149" s="72">
        <v>14623</v>
      </c>
      <c r="Q1149" s="72">
        <v>20289</v>
      </c>
      <c r="R1149" s="13">
        <f t="shared" si="50"/>
        <v>35440</v>
      </c>
    </row>
    <row r="1150" spans="1:18" ht="15.6" x14ac:dyDescent="0.3">
      <c r="A1150" s="73">
        <v>40899</v>
      </c>
      <c r="B1150" s="72">
        <v>1368</v>
      </c>
      <c r="C1150" s="72">
        <v>6070</v>
      </c>
      <c r="D1150" s="72">
        <v>688</v>
      </c>
      <c r="E1150" s="72">
        <v>1958</v>
      </c>
      <c r="F1150" s="72">
        <v>1182</v>
      </c>
      <c r="G1150" s="72">
        <v>3930</v>
      </c>
      <c r="H1150" s="72">
        <v>1082</v>
      </c>
      <c r="I1150" s="72">
        <v>2780</v>
      </c>
      <c r="J1150" s="72">
        <v>55</v>
      </c>
      <c r="K1150" s="72">
        <v>347</v>
      </c>
      <c r="L1150" s="72">
        <v>4375</v>
      </c>
      <c r="M1150" s="72">
        <v>15084</v>
      </c>
      <c r="N1150" s="72">
        <v>11178</v>
      </c>
      <c r="O1150" s="72">
        <v>13195</v>
      </c>
      <c r="P1150" s="72">
        <v>9779</v>
      </c>
      <c r="Q1150" s="72">
        <v>14060</v>
      </c>
      <c r="R1150" s="13">
        <f t="shared" si="50"/>
        <v>25332</v>
      </c>
    </row>
    <row r="1151" spans="1:18" ht="15.6" x14ac:dyDescent="0.3">
      <c r="A1151" s="73">
        <v>40542</v>
      </c>
      <c r="B1151" s="72">
        <v>3971</v>
      </c>
      <c r="C1151" s="72">
        <v>8025</v>
      </c>
      <c r="D1151" s="72">
        <v>814</v>
      </c>
      <c r="E1151" s="72">
        <v>1171</v>
      </c>
      <c r="F1151" s="72">
        <v>2611</v>
      </c>
      <c r="G1151" s="72">
        <v>4696</v>
      </c>
      <c r="H1151" s="72">
        <v>1277</v>
      </c>
      <c r="I1151" s="72">
        <v>2701</v>
      </c>
      <c r="J1151" s="72">
        <v>114</v>
      </c>
      <c r="K1151" s="72">
        <v>672</v>
      </c>
      <c r="L1151" s="72">
        <v>8786</v>
      </c>
      <c r="M1151" s="72">
        <v>17265</v>
      </c>
      <c r="N1151" s="72">
        <v>11814</v>
      </c>
      <c r="O1151" s="72">
        <v>14510</v>
      </c>
      <c r="P1151" s="72">
        <v>14129</v>
      </c>
      <c r="Q1151" s="72">
        <v>21272</v>
      </c>
      <c r="R1151" s="13">
        <f t="shared" ref="R1151:R1159" si="51">P1151+N1151+L1151</f>
        <v>34729</v>
      </c>
    </row>
    <row r="1152" spans="1:18" ht="15.6" x14ac:dyDescent="0.3">
      <c r="A1152" s="73">
        <v>40906</v>
      </c>
      <c r="B1152" s="72">
        <v>1298</v>
      </c>
      <c r="C1152" s="72">
        <v>6211</v>
      </c>
      <c r="D1152" s="72">
        <v>590</v>
      </c>
      <c r="E1152" s="72">
        <v>2028</v>
      </c>
      <c r="F1152" s="72">
        <v>1144</v>
      </c>
      <c r="G1152" s="72">
        <v>3997</v>
      </c>
      <c r="H1152" s="72">
        <v>1001</v>
      </c>
      <c r="I1152" s="72">
        <v>2917</v>
      </c>
      <c r="J1152" s="72">
        <v>55</v>
      </c>
      <c r="K1152" s="72">
        <v>358</v>
      </c>
      <c r="L1152" s="72">
        <v>4088</v>
      </c>
      <c r="M1152" s="72">
        <v>15510</v>
      </c>
      <c r="N1152" s="72">
        <v>10900</v>
      </c>
      <c r="O1152" s="72">
        <v>13771</v>
      </c>
      <c r="P1152" s="72">
        <v>9032</v>
      </c>
      <c r="Q1152" s="72">
        <v>15088</v>
      </c>
      <c r="R1152" s="13">
        <f t="shared" si="51"/>
        <v>24020</v>
      </c>
    </row>
    <row r="1153" spans="1:18" ht="15.6" x14ac:dyDescent="0.3">
      <c r="A1153" s="73">
        <v>40549</v>
      </c>
      <c r="B1153" s="72">
        <v>3675</v>
      </c>
      <c r="C1153" s="72">
        <v>8369</v>
      </c>
      <c r="D1153" s="72">
        <v>810</v>
      </c>
      <c r="E1153" s="72">
        <v>1234</v>
      </c>
      <c r="F1153" s="72">
        <v>2537</v>
      </c>
      <c r="G1153" s="72">
        <v>4815</v>
      </c>
      <c r="H1153" s="72">
        <v>1197</v>
      </c>
      <c r="I1153" s="72">
        <v>2788</v>
      </c>
      <c r="J1153" s="72">
        <v>101</v>
      </c>
      <c r="K1153" s="72">
        <v>672</v>
      </c>
      <c r="L1153" s="72">
        <v>8320</v>
      </c>
      <c r="M1153" s="72">
        <v>17879</v>
      </c>
      <c r="N1153" s="72">
        <v>11738</v>
      </c>
      <c r="O1153" s="72">
        <v>15026</v>
      </c>
      <c r="P1153" s="72">
        <v>13674</v>
      </c>
      <c r="Q1153" s="72">
        <v>22147</v>
      </c>
      <c r="R1153" s="13">
        <f t="shared" si="51"/>
        <v>33732</v>
      </c>
    </row>
    <row r="1154" spans="1:18" ht="15.6" x14ac:dyDescent="0.3">
      <c r="A1154" s="73">
        <v>40913</v>
      </c>
      <c r="B1154" s="72">
        <v>1300</v>
      </c>
      <c r="C1154" s="72">
        <v>6274</v>
      </c>
      <c r="D1154" s="72">
        <v>583</v>
      </c>
      <c r="E1154" s="72">
        <v>2059</v>
      </c>
      <c r="F1154" s="72">
        <v>1187</v>
      </c>
      <c r="G1154" s="72">
        <v>4042</v>
      </c>
      <c r="H1154" s="72">
        <v>1132</v>
      </c>
      <c r="I1154" s="72">
        <v>2965</v>
      </c>
      <c r="J1154" s="72">
        <v>55</v>
      </c>
      <c r="K1154" s="72">
        <v>358</v>
      </c>
      <c r="L1154" s="72">
        <v>4257</v>
      </c>
      <c r="M1154" s="72">
        <v>15698</v>
      </c>
      <c r="N1154" s="72">
        <v>10474</v>
      </c>
      <c r="O1154" s="72">
        <v>14519</v>
      </c>
      <c r="P1154" s="72">
        <v>8679</v>
      </c>
      <c r="Q1154" s="72">
        <v>15874</v>
      </c>
      <c r="R1154" s="13">
        <f t="shared" si="51"/>
        <v>23410</v>
      </c>
    </row>
    <row r="1155" spans="1:18" ht="15.6" x14ac:dyDescent="0.3">
      <c r="A1155" s="73">
        <v>40556</v>
      </c>
      <c r="B1155" s="72">
        <v>3798</v>
      </c>
      <c r="C1155" s="72">
        <v>8711</v>
      </c>
      <c r="D1155" s="72">
        <v>807</v>
      </c>
      <c r="E1155" s="72">
        <v>1286</v>
      </c>
      <c r="F1155" s="72">
        <v>2629</v>
      </c>
      <c r="G1155" s="72">
        <v>5029</v>
      </c>
      <c r="H1155" s="72">
        <v>1321</v>
      </c>
      <c r="I1155" s="72">
        <v>2845</v>
      </c>
      <c r="J1155" s="72">
        <v>121</v>
      </c>
      <c r="K1155" s="72">
        <v>679</v>
      </c>
      <c r="L1155" s="72">
        <v>8676</v>
      </c>
      <c r="M1155" s="72">
        <v>18549</v>
      </c>
      <c r="N1155" s="72">
        <v>12055</v>
      </c>
      <c r="O1155" s="72">
        <v>15613</v>
      </c>
      <c r="P1155" s="72">
        <v>13062</v>
      </c>
      <c r="Q1155" s="72">
        <v>23492</v>
      </c>
      <c r="R1155" s="13">
        <f t="shared" si="51"/>
        <v>33793</v>
      </c>
    </row>
    <row r="1156" spans="1:18" ht="15.6" x14ac:dyDescent="0.3">
      <c r="A1156" s="73">
        <v>40920</v>
      </c>
      <c r="B1156" s="72">
        <v>1341</v>
      </c>
      <c r="C1156" s="72">
        <v>6406</v>
      </c>
      <c r="D1156" s="72">
        <v>597</v>
      </c>
      <c r="E1156" s="72">
        <v>2113</v>
      </c>
      <c r="F1156" s="72">
        <v>1251</v>
      </c>
      <c r="G1156" s="72">
        <v>4105</v>
      </c>
      <c r="H1156" s="72">
        <v>1253</v>
      </c>
      <c r="I1156" s="72">
        <v>3072</v>
      </c>
      <c r="J1156" s="72">
        <v>45</v>
      </c>
      <c r="K1156" s="72">
        <v>360</v>
      </c>
      <c r="L1156" s="72">
        <v>4486</v>
      </c>
      <c r="M1156" s="72">
        <v>16056</v>
      </c>
      <c r="N1156" s="72">
        <v>10480</v>
      </c>
      <c r="O1156" s="72">
        <v>15273</v>
      </c>
      <c r="P1156" s="72">
        <v>8592</v>
      </c>
      <c r="Q1156" s="72">
        <v>16953</v>
      </c>
      <c r="R1156" s="13">
        <f t="shared" si="51"/>
        <v>23558</v>
      </c>
    </row>
    <row r="1157" spans="1:18" ht="15.6" x14ac:dyDescent="0.3">
      <c r="A1157" s="73">
        <v>40563</v>
      </c>
      <c r="B1157" s="72">
        <v>3993</v>
      </c>
      <c r="C1157" s="72">
        <v>9030</v>
      </c>
      <c r="D1157" s="72">
        <v>781</v>
      </c>
      <c r="E1157" s="72">
        <v>1406</v>
      </c>
      <c r="F1157" s="72">
        <v>2682</v>
      </c>
      <c r="G1157" s="72">
        <v>5148</v>
      </c>
      <c r="H1157" s="72">
        <v>1343</v>
      </c>
      <c r="I1157" s="72">
        <v>2934</v>
      </c>
      <c r="J1157" s="72">
        <v>101</v>
      </c>
      <c r="K1157" s="72">
        <v>701</v>
      </c>
      <c r="L1157" s="72">
        <v>8900</v>
      </c>
      <c r="M1157" s="72">
        <v>19219</v>
      </c>
      <c r="N1157" s="72">
        <v>11700</v>
      </c>
      <c r="O1157" s="72">
        <v>16383</v>
      </c>
      <c r="P1157" s="72">
        <v>12565</v>
      </c>
      <c r="Q1157" s="72">
        <v>24769</v>
      </c>
      <c r="R1157" s="13">
        <f t="shared" si="51"/>
        <v>33165</v>
      </c>
    </row>
    <row r="1158" spans="1:18" ht="15.6" x14ac:dyDescent="0.3">
      <c r="A1158" s="73">
        <v>40927</v>
      </c>
      <c r="B1158" s="72">
        <v>1346</v>
      </c>
      <c r="C1158" s="72">
        <v>6545</v>
      </c>
      <c r="D1158" s="72">
        <v>629</v>
      </c>
      <c r="E1158" s="72">
        <v>2176</v>
      </c>
      <c r="F1158" s="72">
        <v>1219</v>
      </c>
      <c r="G1158" s="72">
        <v>4167</v>
      </c>
      <c r="H1158" s="72">
        <v>1443</v>
      </c>
      <c r="I1158" s="72">
        <v>3217</v>
      </c>
      <c r="J1158" s="72">
        <v>30</v>
      </c>
      <c r="K1158" s="72">
        <v>375</v>
      </c>
      <c r="L1158" s="72">
        <v>4667</v>
      </c>
      <c r="M1158" s="72">
        <v>16481</v>
      </c>
      <c r="N1158" s="72">
        <v>10497</v>
      </c>
      <c r="O1158" s="72">
        <v>16214</v>
      </c>
      <c r="P1158" s="72">
        <v>7873</v>
      </c>
      <c r="Q1158" s="72">
        <v>18137</v>
      </c>
      <c r="R1158" s="13">
        <f t="shared" si="51"/>
        <v>23037</v>
      </c>
    </row>
    <row r="1159" spans="1:18" ht="15.6" x14ac:dyDescent="0.3">
      <c r="A1159" s="73">
        <v>40570</v>
      </c>
      <c r="B1159" s="72">
        <v>3915</v>
      </c>
      <c r="C1159" s="72">
        <v>9345</v>
      </c>
      <c r="D1159" s="72">
        <v>844</v>
      </c>
      <c r="E1159" s="72">
        <v>1454</v>
      </c>
      <c r="F1159" s="72">
        <v>2667</v>
      </c>
      <c r="G1159" s="72">
        <v>5273</v>
      </c>
      <c r="H1159" s="72">
        <v>1301</v>
      </c>
      <c r="I1159" s="72">
        <v>3033</v>
      </c>
      <c r="J1159" s="72">
        <v>116</v>
      </c>
      <c r="K1159" s="72">
        <v>706</v>
      </c>
      <c r="L1159" s="72">
        <v>8843</v>
      </c>
      <c r="M1159" s="72">
        <v>19810</v>
      </c>
      <c r="N1159" s="72">
        <v>12005</v>
      </c>
      <c r="O1159" s="72">
        <v>17245</v>
      </c>
      <c r="P1159" s="72">
        <v>12478</v>
      </c>
      <c r="Q1159" s="72">
        <v>25889</v>
      </c>
      <c r="R1159" s="13">
        <f t="shared" si="51"/>
        <v>33326</v>
      </c>
    </row>
    <row r="1160" spans="1:18" ht="15.6" x14ac:dyDescent="0.3">
      <c r="A1160" s="73">
        <v>40934</v>
      </c>
      <c r="B1160" s="72">
        <v>1452</v>
      </c>
      <c r="C1160" s="72">
        <v>6790</v>
      </c>
      <c r="D1160" s="72">
        <v>592</v>
      </c>
      <c r="E1160" s="72">
        <v>2254</v>
      </c>
      <c r="F1160" s="72">
        <v>1199</v>
      </c>
      <c r="G1160" s="72">
        <v>4236</v>
      </c>
      <c r="H1160" s="72">
        <v>1458</v>
      </c>
      <c r="I1160" s="72">
        <v>3280</v>
      </c>
      <c r="J1160" s="72">
        <v>30</v>
      </c>
      <c r="K1160" s="72">
        <v>375</v>
      </c>
      <c r="L1160" s="72">
        <v>4731</v>
      </c>
      <c r="M1160" s="72">
        <v>16935</v>
      </c>
      <c r="N1160" s="72">
        <v>10739</v>
      </c>
      <c r="O1160" s="72">
        <v>16883</v>
      </c>
      <c r="P1160" s="72">
        <v>7012</v>
      </c>
      <c r="Q1160" s="72">
        <v>19307</v>
      </c>
      <c r="R1160" s="13">
        <f t="shared" ref="R1160:R1167" si="52">P1160+N1160+L1160</f>
        <v>22482</v>
      </c>
    </row>
    <row r="1161" spans="1:18" ht="15.6" x14ac:dyDescent="0.3">
      <c r="A1161" s="73">
        <v>40577</v>
      </c>
      <c r="B1161" s="72">
        <v>3620</v>
      </c>
      <c r="C1161" s="72">
        <v>9813</v>
      </c>
      <c r="D1161" s="72">
        <v>789</v>
      </c>
      <c r="E1161" s="72">
        <v>1544</v>
      </c>
      <c r="F1161" s="72">
        <v>2545</v>
      </c>
      <c r="G1161" s="72">
        <v>5472</v>
      </c>
      <c r="H1161" s="72">
        <v>1300</v>
      </c>
      <c r="I1161" s="72">
        <v>3129</v>
      </c>
      <c r="J1161" s="72">
        <v>97</v>
      </c>
      <c r="K1161" s="72">
        <v>735</v>
      </c>
      <c r="L1161" s="72">
        <v>8352</v>
      </c>
      <c r="M1161" s="72">
        <v>20693</v>
      </c>
      <c r="N1161" s="72">
        <v>12443</v>
      </c>
      <c r="O1161" s="72">
        <v>17914</v>
      </c>
      <c r="P1161" s="72">
        <v>11265</v>
      </c>
      <c r="Q1161" s="72">
        <v>27123</v>
      </c>
      <c r="R1161" s="13">
        <f t="shared" si="52"/>
        <v>32060</v>
      </c>
    </row>
    <row r="1162" spans="1:18" ht="15.6" x14ac:dyDescent="0.3">
      <c r="A1162" s="73">
        <v>40941</v>
      </c>
      <c r="B1162" s="72">
        <v>1396</v>
      </c>
      <c r="C1162" s="72">
        <v>6977</v>
      </c>
      <c r="D1162" s="72">
        <v>734</v>
      </c>
      <c r="E1162" s="72">
        <v>2280</v>
      </c>
      <c r="F1162" s="72">
        <v>1120</v>
      </c>
      <c r="G1162" s="72">
        <v>4433</v>
      </c>
      <c r="H1162" s="72">
        <v>1694</v>
      </c>
      <c r="I1162" s="72">
        <v>3331</v>
      </c>
      <c r="J1162" s="72">
        <v>31</v>
      </c>
      <c r="K1162" s="72">
        <v>379</v>
      </c>
      <c r="L1162" s="72">
        <v>4975</v>
      </c>
      <c r="M1162" s="72">
        <v>17399</v>
      </c>
      <c r="N1162" s="72">
        <v>10345</v>
      </c>
      <c r="O1162" s="72">
        <v>17972</v>
      </c>
      <c r="P1162" s="72">
        <v>6592</v>
      </c>
      <c r="Q1162" s="72">
        <v>20330</v>
      </c>
      <c r="R1162" s="13">
        <f t="shared" si="52"/>
        <v>21912</v>
      </c>
    </row>
    <row r="1163" spans="1:18" ht="15.6" x14ac:dyDescent="0.3">
      <c r="A1163" s="73">
        <v>40584</v>
      </c>
      <c r="B1163" s="72">
        <v>3712</v>
      </c>
      <c r="C1163" s="72">
        <v>10151</v>
      </c>
      <c r="D1163" s="72">
        <v>707</v>
      </c>
      <c r="E1163" s="72">
        <v>1602</v>
      </c>
      <c r="F1163" s="72">
        <v>2526</v>
      </c>
      <c r="G1163" s="72">
        <v>5585</v>
      </c>
      <c r="H1163" s="72">
        <v>1312</v>
      </c>
      <c r="I1163" s="72">
        <v>3207</v>
      </c>
      <c r="J1163" s="72">
        <v>107</v>
      </c>
      <c r="K1163" s="72">
        <v>735</v>
      </c>
      <c r="L1163" s="72">
        <v>8365</v>
      </c>
      <c r="M1163" s="72">
        <v>21279</v>
      </c>
      <c r="N1163" s="72">
        <v>12798</v>
      </c>
      <c r="O1163" s="72">
        <v>18590</v>
      </c>
      <c r="P1163" s="72">
        <v>10756</v>
      </c>
      <c r="Q1163" s="72">
        <v>28146</v>
      </c>
      <c r="R1163" s="13">
        <f t="shared" si="52"/>
        <v>31919</v>
      </c>
    </row>
    <row r="1164" spans="1:18" ht="15.6" x14ac:dyDescent="0.3">
      <c r="A1164" s="73">
        <v>40948</v>
      </c>
      <c r="B1164" s="72">
        <v>1323</v>
      </c>
      <c r="C1164" s="72">
        <v>7104</v>
      </c>
      <c r="D1164" s="72">
        <v>749</v>
      </c>
      <c r="E1164" s="72">
        <v>2335</v>
      </c>
      <c r="F1164" s="72">
        <v>1045</v>
      </c>
      <c r="G1164" s="72">
        <v>4564</v>
      </c>
      <c r="H1164" s="72">
        <v>1775</v>
      </c>
      <c r="I1164" s="72">
        <v>3490</v>
      </c>
      <c r="J1164" s="72">
        <v>25</v>
      </c>
      <c r="K1164" s="72">
        <v>386</v>
      </c>
      <c r="L1164" s="72">
        <v>4916</v>
      </c>
      <c r="M1164" s="72">
        <v>17878</v>
      </c>
      <c r="N1164" s="72">
        <v>10664</v>
      </c>
      <c r="O1164" s="72">
        <v>18658</v>
      </c>
      <c r="P1164" s="72">
        <v>6027</v>
      </c>
      <c r="Q1164" s="72">
        <v>21332</v>
      </c>
      <c r="R1164" s="13">
        <f t="shared" si="52"/>
        <v>21607</v>
      </c>
    </row>
    <row r="1165" spans="1:18" ht="15.6" x14ac:dyDescent="0.3">
      <c r="A1165" s="73">
        <v>40591</v>
      </c>
      <c r="B1165" s="72">
        <v>3720</v>
      </c>
      <c r="C1165" s="72">
        <v>10588</v>
      </c>
      <c r="D1165" s="72">
        <v>820</v>
      </c>
      <c r="E1165" s="72">
        <v>1723</v>
      </c>
      <c r="F1165" s="72">
        <v>2618</v>
      </c>
      <c r="G1165" s="72">
        <v>5721</v>
      </c>
      <c r="H1165" s="72">
        <v>1215</v>
      </c>
      <c r="I1165" s="72">
        <v>3373</v>
      </c>
      <c r="J1165" s="72">
        <v>129</v>
      </c>
      <c r="K1165" s="72">
        <v>744</v>
      </c>
      <c r="L1165" s="72">
        <v>8502</v>
      </c>
      <c r="M1165" s="72">
        <v>22150</v>
      </c>
      <c r="N1165" s="72">
        <v>13238</v>
      </c>
      <c r="O1165" s="72">
        <v>19650</v>
      </c>
      <c r="P1165" s="72">
        <v>9719</v>
      </c>
      <c r="Q1165" s="72">
        <v>29318</v>
      </c>
      <c r="R1165" s="13">
        <f t="shared" si="52"/>
        <v>31459</v>
      </c>
    </row>
    <row r="1166" spans="1:18" ht="15.6" x14ac:dyDescent="0.3">
      <c r="A1166" s="73">
        <v>40955</v>
      </c>
      <c r="B1166" s="72">
        <v>1215</v>
      </c>
      <c r="C1166" s="72">
        <v>7310</v>
      </c>
      <c r="D1166" s="72">
        <v>913</v>
      </c>
      <c r="E1166" s="72">
        <v>2390</v>
      </c>
      <c r="F1166" s="72">
        <v>1229</v>
      </c>
      <c r="G1166" s="72">
        <v>4658</v>
      </c>
      <c r="H1166" s="72">
        <v>1708</v>
      </c>
      <c r="I1166" s="72">
        <v>3663</v>
      </c>
      <c r="J1166" s="72">
        <v>22</v>
      </c>
      <c r="K1166" s="72">
        <v>388</v>
      </c>
      <c r="L1166" s="72">
        <v>5087</v>
      </c>
      <c r="M1166" s="72">
        <v>18409</v>
      </c>
      <c r="N1166" s="72">
        <v>10729</v>
      </c>
      <c r="O1166" s="72">
        <v>19435</v>
      </c>
      <c r="P1166" s="72">
        <v>5979</v>
      </c>
      <c r="Q1166" s="72">
        <v>22408</v>
      </c>
      <c r="R1166" s="13">
        <f t="shared" si="52"/>
        <v>21795</v>
      </c>
    </row>
    <row r="1167" spans="1:18" ht="15.6" x14ac:dyDescent="0.3">
      <c r="A1167" s="73">
        <v>40598</v>
      </c>
      <c r="B1167" s="72">
        <v>3830</v>
      </c>
      <c r="C1167" s="72">
        <v>10845</v>
      </c>
      <c r="D1167" s="72">
        <v>910</v>
      </c>
      <c r="E1167" s="72">
        <v>1754</v>
      </c>
      <c r="F1167" s="72">
        <v>2447</v>
      </c>
      <c r="G1167" s="72">
        <v>5935</v>
      </c>
      <c r="H1167" s="72">
        <v>1206</v>
      </c>
      <c r="I1167" s="72">
        <v>3414</v>
      </c>
      <c r="J1167" s="72">
        <v>129</v>
      </c>
      <c r="K1167" s="72">
        <v>744</v>
      </c>
      <c r="L1167" s="72">
        <v>8521</v>
      </c>
      <c r="M1167" s="72">
        <v>22692</v>
      </c>
      <c r="N1167" s="72">
        <v>13519</v>
      </c>
      <c r="O1167" s="72">
        <v>20451</v>
      </c>
      <c r="P1167" s="72">
        <v>8387</v>
      </c>
      <c r="Q1167" s="72">
        <v>31012</v>
      </c>
      <c r="R1167" s="13">
        <f t="shared" si="52"/>
        <v>30427</v>
      </c>
    </row>
    <row r="1168" spans="1:18" ht="15.6" x14ac:dyDescent="0.3">
      <c r="A1168" s="73">
        <v>40962</v>
      </c>
      <c r="B1168" s="72">
        <v>1272</v>
      </c>
      <c r="C1168" s="72">
        <v>7355</v>
      </c>
      <c r="D1168" s="72">
        <v>951</v>
      </c>
      <c r="E1168" s="72">
        <v>2422</v>
      </c>
      <c r="F1168" s="72">
        <v>1238</v>
      </c>
      <c r="G1168" s="72">
        <v>4730</v>
      </c>
      <c r="H1168" s="72">
        <v>1812</v>
      </c>
      <c r="I1168" s="72">
        <v>3720</v>
      </c>
      <c r="J1168" s="72">
        <v>22</v>
      </c>
      <c r="K1168" s="72">
        <v>388</v>
      </c>
      <c r="L1168" s="72">
        <v>5295</v>
      </c>
      <c r="M1168" s="72">
        <v>18614</v>
      </c>
      <c r="N1168" s="72">
        <v>10601</v>
      </c>
      <c r="O1168" s="72">
        <v>20253</v>
      </c>
      <c r="P1168" s="72">
        <v>5548</v>
      </c>
      <c r="Q1168" s="72">
        <v>23388</v>
      </c>
      <c r="R1168" s="13">
        <f t="shared" ref="R1168:R1175" si="53">P1168+N1168+L1168</f>
        <v>21444</v>
      </c>
    </row>
    <row r="1169" spans="1:18" ht="15.6" x14ac:dyDescent="0.3">
      <c r="A1169" s="73">
        <v>40605</v>
      </c>
      <c r="B1169" s="72">
        <v>3780</v>
      </c>
      <c r="C1169" s="72">
        <v>11209</v>
      </c>
      <c r="D1169" s="72">
        <v>903</v>
      </c>
      <c r="E1169" s="72">
        <v>1805</v>
      </c>
      <c r="F1169" s="72">
        <v>2434</v>
      </c>
      <c r="G1169" s="72">
        <v>6036</v>
      </c>
      <c r="H1169" s="72">
        <v>1265</v>
      </c>
      <c r="I1169" s="72">
        <v>3483</v>
      </c>
      <c r="J1169" s="72">
        <v>126</v>
      </c>
      <c r="K1169" s="72">
        <v>748</v>
      </c>
      <c r="L1169" s="72">
        <v>8508</v>
      </c>
      <c r="M1169" s="72">
        <v>23281</v>
      </c>
      <c r="N1169" s="72">
        <v>12791</v>
      </c>
      <c r="O1169" s="72">
        <v>21655</v>
      </c>
      <c r="P1169" s="72">
        <v>8066</v>
      </c>
      <c r="Q1169" s="72">
        <v>31744</v>
      </c>
      <c r="R1169" s="13">
        <f t="shared" si="53"/>
        <v>29365</v>
      </c>
    </row>
    <row r="1170" spans="1:18" ht="15.6" x14ac:dyDescent="0.3">
      <c r="A1170" s="73">
        <v>40969</v>
      </c>
      <c r="B1170" s="72">
        <v>1393</v>
      </c>
      <c r="C1170" s="72">
        <v>7443</v>
      </c>
      <c r="D1170" s="72">
        <v>966</v>
      </c>
      <c r="E1170" s="72">
        <v>2480</v>
      </c>
      <c r="F1170" s="72">
        <v>1303</v>
      </c>
      <c r="G1170" s="72">
        <v>4822</v>
      </c>
      <c r="H1170" s="72">
        <v>1621</v>
      </c>
      <c r="I1170" s="72">
        <v>3914</v>
      </c>
      <c r="J1170" s="72">
        <v>26</v>
      </c>
      <c r="K1170" s="72">
        <v>388</v>
      </c>
      <c r="L1170" s="72">
        <v>5309</v>
      </c>
      <c r="M1170" s="72">
        <v>19047</v>
      </c>
      <c r="N1170" s="72">
        <v>10277</v>
      </c>
      <c r="O1170" s="72">
        <v>21022</v>
      </c>
      <c r="P1170" s="72">
        <v>5488</v>
      </c>
      <c r="Q1170" s="72">
        <v>24388</v>
      </c>
      <c r="R1170" s="13">
        <f t="shared" si="53"/>
        <v>21074</v>
      </c>
    </row>
    <row r="1171" spans="1:18" ht="15.6" x14ac:dyDescent="0.3">
      <c r="A1171" s="73">
        <v>40612</v>
      </c>
      <c r="B1171" s="72">
        <v>3811</v>
      </c>
      <c r="C1171" s="72">
        <v>11679</v>
      </c>
      <c r="D1171" s="72">
        <v>906</v>
      </c>
      <c r="E1171" s="72">
        <v>1819</v>
      </c>
      <c r="F1171" s="72">
        <v>2378</v>
      </c>
      <c r="G1171" s="72">
        <v>6170</v>
      </c>
      <c r="H1171" s="72">
        <v>1248</v>
      </c>
      <c r="I1171" s="72">
        <v>3553</v>
      </c>
      <c r="J1171" s="72">
        <v>139</v>
      </c>
      <c r="K1171" s="72">
        <v>750</v>
      </c>
      <c r="L1171" s="72">
        <v>8481</v>
      </c>
      <c r="M1171" s="72">
        <v>23970</v>
      </c>
      <c r="N1171" s="72">
        <v>12947</v>
      </c>
      <c r="O1171" s="72">
        <v>22536</v>
      </c>
      <c r="P1171" s="72">
        <v>7374</v>
      </c>
      <c r="Q1171" s="72">
        <v>32583</v>
      </c>
      <c r="R1171" s="13">
        <f t="shared" si="53"/>
        <v>28802</v>
      </c>
    </row>
    <row r="1172" spans="1:18" ht="15.6" x14ac:dyDescent="0.3">
      <c r="A1172" s="73">
        <v>40976</v>
      </c>
      <c r="B1172" s="72">
        <v>1283</v>
      </c>
      <c r="C1172" s="72">
        <v>7688</v>
      </c>
      <c r="D1172" s="72">
        <v>834</v>
      </c>
      <c r="E1172" s="72">
        <v>2662</v>
      </c>
      <c r="F1172" s="72">
        <v>1146</v>
      </c>
      <c r="G1172" s="72">
        <v>5050</v>
      </c>
      <c r="H1172" s="72">
        <v>1392</v>
      </c>
      <c r="I1172" s="72">
        <v>4172</v>
      </c>
      <c r="J1172" s="72">
        <v>44</v>
      </c>
      <c r="K1172" s="72">
        <v>388</v>
      </c>
      <c r="L1172" s="72">
        <v>4699</v>
      </c>
      <c r="M1172" s="72">
        <v>19960</v>
      </c>
      <c r="N1172" s="72">
        <v>10078</v>
      </c>
      <c r="O1172" s="72">
        <v>22058</v>
      </c>
      <c r="P1172" s="72">
        <v>5387</v>
      </c>
      <c r="Q1172" s="72">
        <v>25098</v>
      </c>
      <c r="R1172" s="13">
        <f t="shared" si="53"/>
        <v>20164</v>
      </c>
    </row>
    <row r="1173" spans="1:18" ht="15.6" x14ac:dyDescent="0.3">
      <c r="A1173" s="73">
        <v>40619</v>
      </c>
      <c r="B1173" s="72">
        <v>3795</v>
      </c>
      <c r="C1173" s="72">
        <v>12003</v>
      </c>
      <c r="D1173" s="72">
        <v>863</v>
      </c>
      <c r="E1173" s="72">
        <v>1903</v>
      </c>
      <c r="F1173" s="72">
        <v>2359</v>
      </c>
      <c r="G1173" s="72">
        <v>6342</v>
      </c>
      <c r="H1173" s="72">
        <v>1372</v>
      </c>
      <c r="I1173" s="72">
        <v>3577</v>
      </c>
      <c r="J1173" s="72">
        <v>131</v>
      </c>
      <c r="K1173" s="72">
        <v>767</v>
      </c>
      <c r="L1173" s="72">
        <v>8520</v>
      </c>
      <c r="M1173" s="72">
        <v>24592</v>
      </c>
      <c r="N1173" s="72">
        <v>12962</v>
      </c>
      <c r="O1173" s="72">
        <v>23416</v>
      </c>
      <c r="P1173" s="72">
        <v>6823</v>
      </c>
      <c r="Q1173" s="72">
        <v>33399</v>
      </c>
      <c r="R1173" s="13">
        <f t="shared" si="53"/>
        <v>28305</v>
      </c>
    </row>
    <row r="1174" spans="1:18" ht="15.6" x14ac:dyDescent="0.3">
      <c r="A1174" s="73">
        <v>40983</v>
      </c>
      <c r="B1174" s="72">
        <v>1208</v>
      </c>
      <c r="C1174" s="72">
        <v>7935</v>
      </c>
      <c r="D1174" s="72">
        <v>855</v>
      </c>
      <c r="E1174" s="72">
        <v>2754</v>
      </c>
      <c r="F1174" s="72">
        <v>1167</v>
      </c>
      <c r="G1174" s="72">
        <v>5147</v>
      </c>
      <c r="H1174" s="72">
        <v>1405</v>
      </c>
      <c r="I1174" s="72">
        <v>4275</v>
      </c>
      <c r="J1174" s="72">
        <v>55</v>
      </c>
      <c r="K1174" s="72">
        <v>388</v>
      </c>
      <c r="L1174" s="72">
        <v>4689</v>
      </c>
      <c r="M1174" s="72">
        <v>20498</v>
      </c>
      <c r="N1174" s="72">
        <v>10432</v>
      </c>
      <c r="O1174" s="72">
        <v>22566</v>
      </c>
      <c r="P1174" s="72">
        <v>5133</v>
      </c>
      <c r="Q1174" s="72">
        <v>25708</v>
      </c>
      <c r="R1174" s="13">
        <f t="shared" si="53"/>
        <v>20254</v>
      </c>
    </row>
    <row r="1175" spans="1:18" ht="15.6" x14ac:dyDescent="0.3">
      <c r="A1175" s="73">
        <v>40626</v>
      </c>
      <c r="B1175" s="72">
        <v>3558</v>
      </c>
      <c r="C1175" s="72">
        <v>12372</v>
      </c>
      <c r="D1175" s="72">
        <v>833</v>
      </c>
      <c r="E1175" s="72">
        <v>1948</v>
      </c>
      <c r="F1175" s="72">
        <v>2116</v>
      </c>
      <c r="G1175" s="72">
        <v>6667</v>
      </c>
      <c r="H1175" s="72">
        <v>1256</v>
      </c>
      <c r="I1175" s="72">
        <v>3726</v>
      </c>
      <c r="J1175" s="72">
        <v>140</v>
      </c>
      <c r="K1175" s="72">
        <v>768</v>
      </c>
      <c r="L1175" s="72">
        <v>7903</v>
      </c>
      <c r="M1175" s="72">
        <v>25480</v>
      </c>
      <c r="N1175" s="72">
        <v>13857</v>
      </c>
      <c r="O1175" s="72">
        <v>24436</v>
      </c>
      <c r="P1175" s="72">
        <v>6139</v>
      </c>
      <c r="Q1175" s="72">
        <v>34227</v>
      </c>
      <c r="R1175" s="13">
        <f t="shared" si="53"/>
        <v>27899</v>
      </c>
    </row>
    <row r="1176" spans="1:18" ht="15.6" x14ac:dyDescent="0.3">
      <c r="A1176" s="73">
        <v>40990</v>
      </c>
      <c r="B1176" s="72">
        <v>1222</v>
      </c>
      <c r="C1176" s="72">
        <v>8003</v>
      </c>
      <c r="D1176" s="72">
        <v>834</v>
      </c>
      <c r="E1176" s="72">
        <v>2901</v>
      </c>
      <c r="F1176" s="72">
        <v>1028</v>
      </c>
      <c r="G1176" s="72">
        <v>5300</v>
      </c>
      <c r="H1176" s="72">
        <v>1337</v>
      </c>
      <c r="I1176" s="72">
        <v>4348</v>
      </c>
      <c r="J1176" s="72">
        <v>55</v>
      </c>
      <c r="K1176" s="72">
        <v>388</v>
      </c>
      <c r="L1176" s="72">
        <v>4475</v>
      </c>
      <c r="M1176" s="72">
        <v>20939</v>
      </c>
      <c r="N1176" s="72">
        <v>9919</v>
      </c>
      <c r="O1176" s="72">
        <v>23209</v>
      </c>
      <c r="P1176" s="72">
        <v>5044</v>
      </c>
      <c r="Q1176" s="72">
        <v>26269</v>
      </c>
      <c r="R1176" s="13">
        <f>P1176+N1176+L1176</f>
        <v>19438</v>
      </c>
    </row>
    <row r="1177" spans="1:18" ht="15.6" x14ac:dyDescent="0.3">
      <c r="A1177" s="73">
        <v>40633</v>
      </c>
      <c r="B1177" s="72">
        <v>3386</v>
      </c>
      <c r="C1177" s="72">
        <v>12842</v>
      </c>
      <c r="D1177" s="72">
        <v>741</v>
      </c>
      <c r="E1177" s="72">
        <v>2030</v>
      </c>
      <c r="F1177" s="72">
        <v>2088</v>
      </c>
      <c r="G1177" s="72">
        <v>6824</v>
      </c>
      <c r="H1177" s="72">
        <v>1284</v>
      </c>
      <c r="I1177" s="72">
        <v>3739</v>
      </c>
      <c r="J1177" s="72">
        <v>140</v>
      </c>
      <c r="K1177" s="72">
        <v>767</v>
      </c>
      <c r="L1177" s="72">
        <v>7639</v>
      </c>
      <c r="M1177" s="72">
        <v>26202</v>
      </c>
      <c r="N1177" s="72">
        <v>13461</v>
      </c>
      <c r="O1177" s="72">
        <v>25451</v>
      </c>
      <c r="P1177" s="72">
        <v>5567</v>
      </c>
      <c r="Q1177" s="72">
        <v>34876</v>
      </c>
      <c r="R1177" s="13">
        <f>P1177+N1177+L1177</f>
        <v>26667</v>
      </c>
    </row>
    <row r="1178" spans="1:18" ht="15.6" x14ac:dyDescent="0.3">
      <c r="A1178" s="73">
        <v>40997</v>
      </c>
      <c r="B1178" s="72">
        <v>1123</v>
      </c>
      <c r="C1178" s="72">
        <v>8225</v>
      </c>
      <c r="D1178" s="72">
        <v>885</v>
      </c>
      <c r="E1178" s="72">
        <v>2977</v>
      </c>
      <c r="F1178" s="72">
        <v>1057</v>
      </c>
      <c r="G1178" s="72">
        <v>5377</v>
      </c>
      <c r="H1178" s="72">
        <v>1357</v>
      </c>
      <c r="I1178" s="72">
        <v>4372</v>
      </c>
      <c r="J1178" s="72">
        <v>56</v>
      </c>
      <c r="K1178" s="72">
        <v>392</v>
      </c>
      <c r="L1178" s="72">
        <v>4478</v>
      </c>
      <c r="M1178" s="72">
        <v>21344</v>
      </c>
      <c r="N1178" s="72">
        <v>10064</v>
      </c>
      <c r="O1178" s="72">
        <v>24003</v>
      </c>
      <c r="P1178" s="72">
        <v>4595</v>
      </c>
      <c r="Q1178" s="72">
        <v>27125</v>
      </c>
      <c r="R1178" s="13">
        <f>P1178+N1178+L1178</f>
        <v>19137</v>
      </c>
    </row>
    <row r="1179" spans="1:18" ht="15.6" x14ac:dyDescent="0.3">
      <c r="A1179" s="73">
        <v>40640</v>
      </c>
      <c r="B1179" s="72">
        <v>3152</v>
      </c>
      <c r="C1179" s="72">
        <v>13167</v>
      </c>
      <c r="D1179" s="72">
        <v>704</v>
      </c>
      <c r="E1179" s="72">
        <v>2097</v>
      </c>
      <c r="F1179" s="72">
        <v>2103</v>
      </c>
      <c r="G1179" s="72">
        <v>7010</v>
      </c>
      <c r="H1179" s="72">
        <v>1275</v>
      </c>
      <c r="I1179" s="72">
        <v>3844</v>
      </c>
      <c r="J1179" s="72">
        <v>125</v>
      </c>
      <c r="K1179" s="72">
        <v>809</v>
      </c>
      <c r="L1179" s="72">
        <v>7358</v>
      </c>
      <c r="M1179" s="72">
        <v>26927</v>
      </c>
      <c r="N1179" s="72">
        <v>13211</v>
      </c>
      <c r="O1179" s="72">
        <v>26549</v>
      </c>
      <c r="P1179" s="72">
        <v>5142</v>
      </c>
      <c r="Q1179" s="72">
        <v>35431</v>
      </c>
      <c r="R1179" s="13">
        <v>25711</v>
      </c>
    </row>
    <row r="1180" spans="1:18" ht="15.6" x14ac:dyDescent="0.3">
      <c r="A1180" s="73">
        <v>41004</v>
      </c>
      <c r="B1180" s="72">
        <v>1220</v>
      </c>
      <c r="C1180" s="72">
        <v>8369</v>
      </c>
      <c r="D1180" s="72">
        <v>858</v>
      </c>
      <c r="E1180" s="72">
        <v>3093</v>
      </c>
      <c r="F1180" s="72">
        <v>1093</v>
      </c>
      <c r="G1180" s="72">
        <v>5390</v>
      </c>
      <c r="H1180" s="72">
        <v>1263</v>
      </c>
      <c r="I1180" s="72">
        <v>4530</v>
      </c>
      <c r="J1180" s="72">
        <v>56</v>
      </c>
      <c r="K1180" s="72">
        <v>392</v>
      </c>
      <c r="L1180" s="72">
        <v>4490</v>
      </c>
      <c r="M1180" s="72">
        <v>21783</v>
      </c>
      <c r="N1180" s="72">
        <v>10365</v>
      </c>
      <c r="O1180" s="72">
        <v>24660</v>
      </c>
      <c r="P1180" s="72">
        <v>4282</v>
      </c>
      <c r="Q1180" s="72">
        <v>27899</v>
      </c>
      <c r="R1180" s="13">
        <f t="shared" ref="R1180:R1187" si="54">P1180+N1180+L1180</f>
        <v>19137</v>
      </c>
    </row>
    <row r="1181" spans="1:18" ht="15.6" x14ac:dyDescent="0.3">
      <c r="A1181" s="73">
        <v>40647</v>
      </c>
      <c r="B1181" s="72">
        <v>2966</v>
      </c>
      <c r="C1181" s="72">
        <v>13516</v>
      </c>
      <c r="D1181" s="72">
        <v>541</v>
      </c>
      <c r="E1181" s="72">
        <v>2284</v>
      </c>
      <c r="F1181" s="72">
        <v>1822</v>
      </c>
      <c r="G1181" s="72">
        <v>7176</v>
      </c>
      <c r="H1181" s="72">
        <v>1233</v>
      </c>
      <c r="I1181" s="72">
        <v>3933</v>
      </c>
      <c r="J1181" s="72">
        <v>69</v>
      </c>
      <c r="K1181" s="72">
        <v>879</v>
      </c>
      <c r="L1181" s="72">
        <v>6631</v>
      </c>
      <c r="M1181" s="72">
        <v>27789</v>
      </c>
      <c r="N1181" s="72">
        <v>12889</v>
      </c>
      <c r="O1181" s="72">
        <v>27485</v>
      </c>
      <c r="P1181" s="72">
        <v>5048</v>
      </c>
      <c r="Q1181" s="72">
        <v>35874</v>
      </c>
      <c r="R1181" s="13">
        <f t="shared" si="54"/>
        <v>24568</v>
      </c>
    </row>
    <row r="1182" spans="1:18" ht="15.6" x14ac:dyDescent="0.3">
      <c r="A1182" s="73">
        <v>41011</v>
      </c>
      <c r="B1182" s="72">
        <v>1221</v>
      </c>
      <c r="C1182" s="72">
        <v>8470</v>
      </c>
      <c r="D1182" s="72">
        <v>882</v>
      </c>
      <c r="E1182" s="72">
        <v>3210</v>
      </c>
      <c r="F1182" s="72">
        <v>1026</v>
      </c>
      <c r="G1182" s="72">
        <v>5531</v>
      </c>
      <c r="H1182" s="72">
        <v>1074</v>
      </c>
      <c r="I1182" s="72">
        <v>4764</v>
      </c>
      <c r="J1182" s="72">
        <v>22</v>
      </c>
      <c r="K1182" s="72">
        <v>440</v>
      </c>
      <c r="L1182" s="72">
        <v>4224</v>
      </c>
      <c r="M1182" s="72">
        <v>22416</v>
      </c>
      <c r="N1182" s="72">
        <v>9551</v>
      </c>
      <c r="O1182" s="72">
        <v>25775</v>
      </c>
      <c r="P1182" s="72">
        <v>4162</v>
      </c>
      <c r="Q1182" s="72">
        <v>28392</v>
      </c>
      <c r="R1182" s="13">
        <f t="shared" si="54"/>
        <v>17937</v>
      </c>
    </row>
    <row r="1183" spans="1:18" ht="15.6" x14ac:dyDescent="0.3">
      <c r="A1183" s="73">
        <v>40654</v>
      </c>
      <c r="B1183" s="72">
        <v>2852</v>
      </c>
      <c r="C1183" s="72">
        <v>13773</v>
      </c>
      <c r="D1183" s="72">
        <v>529</v>
      </c>
      <c r="E1183" s="72">
        <v>2329</v>
      </c>
      <c r="F1183" s="72">
        <v>1535</v>
      </c>
      <c r="G1183" s="72">
        <v>7497</v>
      </c>
      <c r="H1183" s="72">
        <v>1106</v>
      </c>
      <c r="I1183" s="72">
        <v>4117</v>
      </c>
      <c r="J1183" s="72">
        <v>49</v>
      </c>
      <c r="K1183" s="72">
        <v>900</v>
      </c>
      <c r="L1183" s="72">
        <v>6070</v>
      </c>
      <c r="M1183" s="72">
        <v>28615</v>
      </c>
      <c r="N1183" s="72">
        <v>12330</v>
      </c>
      <c r="O1183" s="72">
        <v>28393</v>
      </c>
      <c r="P1183" s="72">
        <v>4921</v>
      </c>
      <c r="Q1183" s="72">
        <v>36144</v>
      </c>
      <c r="R1183" s="13">
        <f t="shared" si="54"/>
        <v>23321</v>
      </c>
    </row>
    <row r="1184" spans="1:18" ht="15.6" x14ac:dyDescent="0.3">
      <c r="A1184" s="73">
        <v>41018</v>
      </c>
      <c r="B1184" s="72">
        <v>1187</v>
      </c>
      <c r="C1184" s="72">
        <v>8626</v>
      </c>
      <c r="D1184" s="72">
        <v>899</v>
      </c>
      <c r="E1184" s="72">
        <v>3380</v>
      </c>
      <c r="F1184" s="72">
        <v>1044</v>
      </c>
      <c r="G1184" s="72">
        <v>5621</v>
      </c>
      <c r="H1184" s="72">
        <v>834</v>
      </c>
      <c r="I1184" s="72">
        <v>4966</v>
      </c>
      <c r="J1184" s="72">
        <v>29</v>
      </c>
      <c r="K1184" s="72">
        <v>440</v>
      </c>
      <c r="L1184" s="72">
        <v>3993</v>
      </c>
      <c r="M1184" s="72">
        <v>23033</v>
      </c>
      <c r="N1184" s="72">
        <v>9495</v>
      </c>
      <c r="O1184" s="72">
        <v>26475</v>
      </c>
      <c r="P1184" s="72">
        <v>4742</v>
      </c>
      <c r="Q1184" s="72">
        <v>28678</v>
      </c>
      <c r="R1184" s="13">
        <f t="shared" si="54"/>
        <v>18230</v>
      </c>
    </row>
    <row r="1185" spans="1:18" ht="15.6" x14ac:dyDescent="0.3">
      <c r="A1185" s="73">
        <v>40661</v>
      </c>
      <c r="B1185" s="72">
        <v>2567</v>
      </c>
      <c r="C1185" s="72">
        <v>14158</v>
      </c>
      <c r="D1185" s="72">
        <v>461</v>
      </c>
      <c r="E1185" s="72">
        <v>2403</v>
      </c>
      <c r="F1185" s="72">
        <v>1402</v>
      </c>
      <c r="G1185" s="72">
        <v>7768</v>
      </c>
      <c r="H1185" s="72">
        <v>988</v>
      </c>
      <c r="I1185" s="72">
        <v>4246</v>
      </c>
      <c r="J1185" s="72">
        <v>60</v>
      </c>
      <c r="K1185" s="72">
        <v>908</v>
      </c>
      <c r="L1185" s="72">
        <v>5477</v>
      </c>
      <c r="M1185" s="72">
        <v>29482</v>
      </c>
      <c r="N1185" s="72">
        <v>11816</v>
      </c>
      <c r="O1185" s="72">
        <v>29191</v>
      </c>
      <c r="P1185" s="72">
        <v>4742</v>
      </c>
      <c r="Q1185" s="72">
        <v>36344</v>
      </c>
      <c r="R1185" s="13">
        <f t="shared" si="54"/>
        <v>22035</v>
      </c>
    </row>
    <row r="1186" spans="1:18" ht="15.6" x14ac:dyDescent="0.3">
      <c r="A1186" s="73">
        <v>41025</v>
      </c>
      <c r="B1186" s="72">
        <v>1202</v>
      </c>
      <c r="C1186" s="72">
        <v>8808</v>
      </c>
      <c r="D1186" s="72">
        <v>904</v>
      </c>
      <c r="E1186" s="72">
        <v>3447</v>
      </c>
      <c r="F1186" s="72">
        <v>889</v>
      </c>
      <c r="G1186" s="72">
        <v>5802</v>
      </c>
      <c r="H1186" s="72">
        <v>610</v>
      </c>
      <c r="I1186" s="72">
        <v>5151</v>
      </c>
      <c r="J1186" s="72">
        <v>24</v>
      </c>
      <c r="K1186" s="72">
        <v>447</v>
      </c>
      <c r="L1186" s="72">
        <v>3628</v>
      </c>
      <c r="M1186" s="72">
        <v>23655</v>
      </c>
      <c r="N1186" s="72">
        <v>10163</v>
      </c>
      <c r="O1186" s="72">
        <v>27140</v>
      </c>
      <c r="P1186" s="72">
        <v>4904</v>
      </c>
      <c r="Q1186" s="72">
        <v>29114</v>
      </c>
      <c r="R1186" s="13">
        <f t="shared" si="54"/>
        <v>18695</v>
      </c>
    </row>
    <row r="1187" spans="1:18" ht="15.6" x14ac:dyDescent="0.3">
      <c r="A1187" s="73">
        <v>40668</v>
      </c>
      <c r="B1187" s="72">
        <v>2234</v>
      </c>
      <c r="C1187" s="72">
        <v>14653</v>
      </c>
      <c r="D1187" s="72">
        <v>378</v>
      </c>
      <c r="E1187" s="72">
        <v>2555</v>
      </c>
      <c r="F1187" s="72">
        <v>1263</v>
      </c>
      <c r="G1187" s="72">
        <v>7932</v>
      </c>
      <c r="H1187" s="72">
        <v>854</v>
      </c>
      <c r="I1187" s="72">
        <v>4443</v>
      </c>
      <c r="J1187" s="72">
        <v>43</v>
      </c>
      <c r="K1187" s="72">
        <v>925</v>
      </c>
      <c r="L1187" s="72">
        <v>4771</v>
      </c>
      <c r="M1187" s="72">
        <v>30508</v>
      </c>
      <c r="N1187" s="72">
        <v>11389</v>
      </c>
      <c r="O1187" s="72">
        <v>30051</v>
      </c>
      <c r="P1187" s="72">
        <v>4621</v>
      </c>
      <c r="Q1187" s="72">
        <v>36525</v>
      </c>
      <c r="R1187" s="13">
        <f t="shared" si="54"/>
        <v>20781</v>
      </c>
    </row>
    <row r="1188" spans="1:18" ht="15.6" x14ac:dyDescent="0.3">
      <c r="A1188" s="73">
        <v>41032</v>
      </c>
      <c r="B1188" s="72">
        <v>1074</v>
      </c>
      <c r="C1188" s="72">
        <v>9067</v>
      </c>
      <c r="D1188" s="72">
        <v>711</v>
      </c>
      <c r="E1188" s="72">
        <v>3621</v>
      </c>
      <c r="F1188" s="72">
        <v>874</v>
      </c>
      <c r="G1188" s="72">
        <v>5874</v>
      </c>
      <c r="H1188" s="72">
        <v>596</v>
      </c>
      <c r="I1188" s="72">
        <v>5198</v>
      </c>
      <c r="J1188" s="72">
        <v>44</v>
      </c>
      <c r="K1188" s="72">
        <v>447</v>
      </c>
      <c r="L1188" s="72">
        <v>3299</v>
      </c>
      <c r="M1188" s="72">
        <v>24206</v>
      </c>
      <c r="N1188" s="72">
        <v>9691</v>
      </c>
      <c r="O1188" s="72">
        <v>27837</v>
      </c>
      <c r="P1188" s="72">
        <v>5065</v>
      </c>
      <c r="Q1188" s="72">
        <v>29419</v>
      </c>
      <c r="R1188" s="13">
        <f t="shared" ref="R1188:R1194" si="55">P1188+N1188+L1188</f>
        <v>18055</v>
      </c>
    </row>
    <row r="1189" spans="1:18" ht="15.6" x14ac:dyDescent="0.3">
      <c r="A1189" s="73">
        <v>40675</v>
      </c>
      <c r="B1189" s="72">
        <v>1982</v>
      </c>
      <c r="C1189" s="72">
        <v>14979</v>
      </c>
      <c r="D1189" s="72">
        <v>235</v>
      </c>
      <c r="E1189" s="72">
        <v>2692</v>
      </c>
      <c r="F1189" s="72">
        <v>1057</v>
      </c>
      <c r="G1189" s="72">
        <v>8177</v>
      </c>
      <c r="H1189" s="72">
        <v>786</v>
      </c>
      <c r="I1189" s="72">
        <v>4529</v>
      </c>
      <c r="J1189" s="72">
        <v>43</v>
      </c>
      <c r="K1189" s="72">
        <v>925</v>
      </c>
      <c r="L1189" s="72">
        <v>4103</v>
      </c>
      <c r="M1189" s="72">
        <v>31303</v>
      </c>
      <c r="N1189" s="72">
        <v>11271</v>
      </c>
      <c r="O1189" s="72">
        <v>31013</v>
      </c>
      <c r="P1189" s="72">
        <v>4671</v>
      </c>
      <c r="Q1189" s="72">
        <v>36641</v>
      </c>
      <c r="R1189" s="13">
        <f t="shared" si="55"/>
        <v>20045</v>
      </c>
    </row>
    <row r="1190" spans="1:18" ht="15.6" x14ac:dyDescent="0.3">
      <c r="A1190" s="73">
        <v>41039</v>
      </c>
      <c r="B1190" s="72">
        <v>977</v>
      </c>
      <c r="C1190" s="72">
        <v>9271</v>
      </c>
      <c r="D1190" s="72">
        <v>480</v>
      </c>
      <c r="E1190" s="72">
        <v>3900</v>
      </c>
      <c r="F1190" s="72">
        <v>888</v>
      </c>
      <c r="G1190" s="72">
        <v>5933</v>
      </c>
      <c r="H1190" s="72">
        <v>550</v>
      </c>
      <c r="I1190" s="72">
        <v>5329</v>
      </c>
      <c r="J1190" s="72">
        <v>47</v>
      </c>
      <c r="K1190" s="72">
        <v>452</v>
      </c>
      <c r="L1190" s="72">
        <v>2942</v>
      </c>
      <c r="M1190" s="72">
        <v>24885</v>
      </c>
      <c r="N1190" s="72">
        <v>9364</v>
      </c>
      <c r="O1190" s="72">
        <v>28503</v>
      </c>
      <c r="P1190" s="72">
        <v>5111</v>
      </c>
      <c r="Q1190" s="72">
        <v>29989</v>
      </c>
      <c r="R1190" s="13">
        <f t="shared" si="55"/>
        <v>17417</v>
      </c>
    </row>
    <row r="1191" spans="1:18" ht="15.6" x14ac:dyDescent="0.3">
      <c r="A1191" s="73">
        <v>40682</v>
      </c>
      <c r="B1191" s="72">
        <v>1593</v>
      </c>
      <c r="C1191" s="72">
        <v>15301</v>
      </c>
      <c r="D1191" s="72">
        <v>175</v>
      </c>
      <c r="E1191" s="72">
        <v>2747</v>
      </c>
      <c r="F1191" s="72">
        <v>749</v>
      </c>
      <c r="G1191" s="72">
        <v>8378</v>
      </c>
      <c r="H1191" s="72">
        <v>615</v>
      </c>
      <c r="I1191" s="72">
        <v>4665</v>
      </c>
      <c r="J1191" s="72">
        <v>23</v>
      </c>
      <c r="K1191" s="72">
        <v>956</v>
      </c>
      <c r="L1191" s="72">
        <v>3288</v>
      </c>
      <c r="M1191" s="72">
        <v>32045</v>
      </c>
      <c r="N1191" s="72">
        <v>11044</v>
      </c>
      <c r="O1191" s="72">
        <v>31967</v>
      </c>
      <c r="P1191" s="72">
        <v>4422</v>
      </c>
      <c r="Q1191" s="72">
        <v>37053</v>
      </c>
      <c r="R1191" s="13">
        <f t="shared" si="55"/>
        <v>18754</v>
      </c>
    </row>
    <row r="1192" spans="1:18" ht="15.6" x14ac:dyDescent="0.3">
      <c r="A1192" s="73">
        <v>41046</v>
      </c>
      <c r="B1192" s="72">
        <v>774</v>
      </c>
      <c r="C1192" s="72">
        <v>9490</v>
      </c>
      <c r="D1192" s="72">
        <v>449</v>
      </c>
      <c r="E1192" s="72">
        <v>3995</v>
      </c>
      <c r="F1192" s="72">
        <v>888</v>
      </c>
      <c r="G1192" s="72">
        <v>6052</v>
      </c>
      <c r="H1192" s="72">
        <v>430</v>
      </c>
      <c r="I1192" s="72">
        <v>5462</v>
      </c>
      <c r="J1192" s="72">
        <v>45</v>
      </c>
      <c r="K1192" s="72">
        <v>455</v>
      </c>
      <c r="L1192" s="72">
        <v>2446</v>
      </c>
      <c r="M1192" s="72">
        <v>25453</v>
      </c>
      <c r="N1192" s="72">
        <v>8830</v>
      </c>
      <c r="O1192" s="72">
        <v>29193</v>
      </c>
      <c r="P1192" s="72">
        <v>5510</v>
      </c>
      <c r="Q1192" s="72">
        <v>30391</v>
      </c>
      <c r="R1192" s="13">
        <f t="shared" si="55"/>
        <v>16786</v>
      </c>
    </row>
    <row r="1193" spans="1:18" ht="15.6" x14ac:dyDescent="0.3">
      <c r="A1193" s="73">
        <v>40689</v>
      </c>
      <c r="B1193" s="72">
        <v>1024</v>
      </c>
      <c r="C1193" s="72">
        <v>15837</v>
      </c>
      <c r="D1193" s="72">
        <v>109</v>
      </c>
      <c r="E1193" s="72">
        <v>2828</v>
      </c>
      <c r="F1193" s="72">
        <v>623</v>
      </c>
      <c r="G1193" s="72">
        <v>8623</v>
      </c>
      <c r="H1193" s="72">
        <v>551</v>
      </c>
      <c r="I1193" s="72">
        <v>4717</v>
      </c>
      <c r="J1193" s="72">
        <v>11</v>
      </c>
      <c r="K1193" s="72">
        <v>979</v>
      </c>
      <c r="L1193" s="72">
        <v>2320</v>
      </c>
      <c r="M1193" s="72">
        <v>32984</v>
      </c>
      <c r="N1193" s="72">
        <v>10615</v>
      </c>
      <c r="O1193" s="72">
        <v>32867</v>
      </c>
      <c r="P1193" s="72">
        <v>4240</v>
      </c>
      <c r="Q1193" s="72">
        <v>37318</v>
      </c>
      <c r="R1193" s="13">
        <f t="shared" si="55"/>
        <v>17175</v>
      </c>
    </row>
    <row r="1194" spans="1:18" ht="15.6" x14ac:dyDescent="0.3">
      <c r="A1194" s="73">
        <v>41053</v>
      </c>
      <c r="B1194" s="72">
        <v>606</v>
      </c>
      <c r="C1194" s="72">
        <v>9648</v>
      </c>
      <c r="D1194" s="72">
        <v>272</v>
      </c>
      <c r="E1194" s="72">
        <v>4184</v>
      </c>
      <c r="F1194" s="72">
        <v>542</v>
      </c>
      <c r="G1194" s="72">
        <v>6244</v>
      </c>
      <c r="H1194" s="72">
        <v>340</v>
      </c>
      <c r="I1194" s="72">
        <v>5556</v>
      </c>
      <c r="J1194" s="72">
        <v>36</v>
      </c>
      <c r="K1194" s="72">
        <v>463</v>
      </c>
      <c r="L1194" s="72">
        <v>1796</v>
      </c>
      <c r="M1194" s="72">
        <v>26097</v>
      </c>
      <c r="N1194" s="72">
        <v>8204</v>
      </c>
      <c r="O1194" s="72">
        <v>30008</v>
      </c>
      <c r="P1194" s="72">
        <v>5442</v>
      </c>
      <c r="Q1194" s="72">
        <v>30699</v>
      </c>
      <c r="R1194" s="13">
        <f t="shared" si="55"/>
        <v>15442</v>
      </c>
    </row>
    <row r="1195" spans="1:18" ht="15.6" x14ac:dyDescent="0.3">
      <c r="A1195" s="73">
        <v>40696</v>
      </c>
      <c r="B1195" s="72">
        <v>831</v>
      </c>
      <c r="C1195" s="72">
        <v>15974</v>
      </c>
      <c r="D1195" s="72">
        <v>101</v>
      </c>
      <c r="E1195" s="72">
        <v>2866</v>
      </c>
      <c r="F1195" s="72">
        <v>448</v>
      </c>
      <c r="G1195" s="72">
        <v>8814</v>
      </c>
      <c r="H1195" s="72">
        <v>430</v>
      </c>
      <c r="I1195" s="72">
        <v>4804</v>
      </c>
      <c r="J1195" s="72">
        <v>5.7</v>
      </c>
      <c r="K1195" s="72">
        <v>981</v>
      </c>
      <c r="L1195" s="72">
        <v>1816</v>
      </c>
      <c r="M1195" s="72">
        <v>33439</v>
      </c>
      <c r="N1195" s="72">
        <v>9931</v>
      </c>
      <c r="O1195" s="72">
        <v>33871</v>
      </c>
      <c r="P1195" s="72">
        <v>4187</v>
      </c>
      <c r="Q1195" s="72">
        <v>37491</v>
      </c>
      <c r="R1195" s="13">
        <f t="shared" ref="R1195:R1201" si="56">P1195+N1195+L1195</f>
        <v>15934</v>
      </c>
    </row>
    <row r="1196" spans="1:18" ht="15.6" x14ac:dyDescent="0.3">
      <c r="A1196" s="73">
        <v>41060</v>
      </c>
      <c r="B1196" s="72">
        <v>396</v>
      </c>
      <c r="C1196" s="72">
        <v>9904</v>
      </c>
      <c r="D1196" s="72">
        <v>130</v>
      </c>
      <c r="E1196" s="72">
        <v>4319</v>
      </c>
      <c r="F1196" s="72">
        <v>466</v>
      </c>
      <c r="G1196" s="72">
        <v>6312</v>
      </c>
      <c r="H1196" s="72">
        <v>297</v>
      </c>
      <c r="I1196" s="72">
        <v>5601</v>
      </c>
      <c r="J1196" s="72">
        <v>7.6</v>
      </c>
      <c r="K1196" s="72">
        <v>491</v>
      </c>
      <c r="L1196" s="72">
        <v>1296</v>
      </c>
      <c r="M1196" s="72">
        <v>26627</v>
      </c>
      <c r="N1196" s="72">
        <v>7723</v>
      </c>
      <c r="O1196" s="72">
        <v>30741</v>
      </c>
      <c r="P1196" s="72">
        <v>5223</v>
      </c>
      <c r="Q1196" s="72">
        <v>31139</v>
      </c>
      <c r="R1196" s="13">
        <f t="shared" si="56"/>
        <v>14242</v>
      </c>
    </row>
    <row r="1197" spans="1:18" ht="15.6" x14ac:dyDescent="0.3">
      <c r="A1197" s="73">
        <v>40703</v>
      </c>
      <c r="B1197" s="72">
        <v>2155</v>
      </c>
      <c r="C1197" s="72">
        <v>360</v>
      </c>
      <c r="D1197" s="72">
        <v>722</v>
      </c>
      <c r="E1197" s="72">
        <v>74</v>
      </c>
      <c r="F1197" s="72">
        <v>2075</v>
      </c>
      <c r="G1197" s="72">
        <v>158</v>
      </c>
      <c r="H1197" s="72">
        <v>1207</v>
      </c>
      <c r="I1197" s="72">
        <v>178</v>
      </c>
      <c r="J1197" s="72">
        <v>143</v>
      </c>
      <c r="K1197" s="72">
        <v>23</v>
      </c>
      <c r="L1197" s="72">
        <v>6301</v>
      </c>
      <c r="M1197" s="72">
        <v>793</v>
      </c>
      <c r="N1197" s="72">
        <v>9407</v>
      </c>
      <c r="O1197" s="72">
        <v>34692</v>
      </c>
      <c r="P1197" s="72">
        <v>4223</v>
      </c>
      <c r="Q1197" s="72">
        <v>37634</v>
      </c>
      <c r="R1197" s="13">
        <f t="shared" si="56"/>
        <v>19931</v>
      </c>
    </row>
    <row r="1198" spans="1:18" ht="15.6" x14ac:dyDescent="0.3">
      <c r="A1198" s="73">
        <v>41067</v>
      </c>
      <c r="B1198" s="72">
        <v>1630</v>
      </c>
      <c r="C1198" s="72">
        <v>333</v>
      </c>
      <c r="D1198" s="72">
        <v>819</v>
      </c>
      <c r="E1198" s="72">
        <v>80</v>
      </c>
      <c r="F1198" s="72">
        <v>1375</v>
      </c>
      <c r="G1198" s="72">
        <v>149</v>
      </c>
      <c r="H1198" s="72">
        <v>915</v>
      </c>
      <c r="I1198" s="72">
        <v>106</v>
      </c>
      <c r="J1198" s="72">
        <v>143</v>
      </c>
      <c r="K1198" s="72">
        <v>0</v>
      </c>
      <c r="L1198" s="72">
        <v>4881</v>
      </c>
      <c r="M1198" s="72">
        <v>667</v>
      </c>
      <c r="N1198" s="72">
        <v>7382</v>
      </c>
      <c r="O1198" s="72">
        <v>31174</v>
      </c>
      <c r="P1198" s="72">
        <v>5272</v>
      </c>
      <c r="Q1198" s="72">
        <v>31515</v>
      </c>
      <c r="R1198" s="13">
        <f t="shared" si="56"/>
        <v>17535</v>
      </c>
    </row>
    <row r="1199" spans="1:18" ht="15.6" x14ac:dyDescent="0.3">
      <c r="A1199" s="73">
        <v>40710</v>
      </c>
      <c r="B1199" s="72">
        <v>2154</v>
      </c>
      <c r="C1199" s="72">
        <v>648</v>
      </c>
      <c r="D1199" s="72">
        <v>821</v>
      </c>
      <c r="E1199" s="72">
        <v>119</v>
      </c>
      <c r="F1199" s="72">
        <v>2006</v>
      </c>
      <c r="G1199" s="72">
        <v>353</v>
      </c>
      <c r="H1199" s="72">
        <v>1203</v>
      </c>
      <c r="I1199" s="72">
        <v>286</v>
      </c>
      <c r="J1199" s="72">
        <v>118</v>
      </c>
      <c r="K1199" s="72">
        <v>48</v>
      </c>
      <c r="L1199" s="72">
        <v>6301</v>
      </c>
      <c r="M1199" s="72">
        <v>1455</v>
      </c>
      <c r="N1199" s="72">
        <v>8650</v>
      </c>
      <c r="O1199" s="13">
        <v>35859</v>
      </c>
      <c r="P1199" s="72">
        <v>4007</v>
      </c>
      <c r="Q1199" s="72">
        <v>37818</v>
      </c>
      <c r="R1199" s="13">
        <f t="shared" si="56"/>
        <v>18958</v>
      </c>
    </row>
    <row r="1200" spans="1:18" ht="15.6" x14ac:dyDescent="0.3">
      <c r="A1200" s="73">
        <v>41074</v>
      </c>
      <c r="B1200" s="72">
        <v>1723</v>
      </c>
      <c r="C1200" s="72">
        <v>506</v>
      </c>
      <c r="D1200" s="72">
        <v>896</v>
      </c>
      <c r="E1200" s="72">
        <v>240</v>
      </c>
      <c r="F1200" s="72">
        <v>1361</v>
      </c>
      <c r="G1200" s="72">
        <v>326</v>
      </c>
      <c r="H1200" s="72">
        <v>994</v>
      </c>
      <c r="I1200" s="72">
        <v>190</v>
      </c>
      <c r="J1200" s="72">
        <v>154</v>
      </c>
      <c r="K1200" s="72">
        <v>0</v>
      </c>
      <c r="L1200" s="72">
        <v>5128</v>
      </c>
      <c r="M1200" s="72">
        <v>1262</v>
      </c>
      <c r="N1200" s="72">
        <v>6840</v>
      </c>
      <c r="O1200" s="72">
        <v>31887</v>
      </c>
      <c r="P1200" s="72">
        <v>5002</v>
      </c>
      <c r="Q1200" s="72">
        <v>31948</v>
      </c>
      <c r="R1200" s="13">
        <f t="shared" si="56"/>
        <v>16970</v>
      </c>
    </row>
    <row r="1201" spans="1:18" ht="15.6" x14ac:dyDescent="0.3">
      <c r="A1201" s="73">
        <v>40717</v>
      </c>
      <c r="B1201" s="72">
        <v>2180</v>
      </c>
      <c r="C1201" s="72">
        <v>921</v>
      </c>
      <c r="D1201" s="72">
        <v>891</v>
      </c>
      <c r="E1201" s="72">
        <v>187</v>
      </c>
      <c r="F1201" s="72">
        <v>1958</v>
      </c>
      <c r="G1201" s="72">
        <v>440</v>
      </c>
      <c r="H1201" s="72">
        <v>1231</v>
      </c>
      <c r="I1201" s="72">
        <v>339</v>
      </c>
      <c r="J1201" s="72">
        <v>103</v>
      </c>
      <c r="K1201" s="72">
        <v>51</v>
      </c>
      <c r="L1201" s="72">
        <v>6363</v>
      </c>
      <c r="M1201" s="72">
        <v>1937</v>
      </c>
      <c r="N1201" s="72">
        <v>8686</v>
      </c>
      <c r="O1201" s="72">
        <v>36515</v>
      </c>
      <c r="P1201" s="72">
        <v>3517</v>
      </c>
      <c r="Q1201" s="72">
        <v>37973</v>
      </c>
      <c r="R1201" s="13">
        <f t="shared" si="56"/>
        <v>18566</v>
      </c>
    </row>
    <row r="1202" spans="1:18" ht="15.6" x14ac:dyDescent="0.3">
      <c r="A1202" s="73">
        <v>41081</v>
      </c>
      <c r="B1202" s="72">
        <v>1654</v>
      </c>
      <c r="C1202" s="72">
        <v>749</v>
      </c>
      <c r="D1202" s="72">
        <v>823</v>
      </c>
      <c r="E1202" s="72">
        <v>334</v>
      </c>
      <c r="F1202" s="72">
        <v>1321</v>
      </c>
      <c r="G1202" s="72">
        <v>402</v>
      </c>
      <c r="H1202" s="72">
        <v>1030</v>
      </c>
      <c r="I1202" s="72">
        <v>247</v>
      </c>
      <c r="J1202" s="72">
        <v>152</v>
      </c>
      <c r="K1202" s="72">
        <v>3</v>
      </c>
      <c r="L1202" s="72">
        <v>4980</v>
      </c>
      <c r="M1202" s="72">
        <v>1735</v>
      </c>
      <c r="N1202" s="72">
        <v>6368</v>
      </c>
      <c r="O1202" s="72">
        <v>32552</v>
      </c>
      <c r="P1202" s="72">
        <v>5151</v>
      </c>
      <c r="Q1202" s="72">
        <v>32179</v>
      </c>
      <c r="R1202" s="13">
        <f>P1202+N1202+L1202</f>
        <v>16499</v>
      </c>
    </row>
    <row r="1203" spans="1:18" ht="15.6" x14ac:dyDescent="0.3">
      <c r="A1203" s="73">
        <v>40724</v>
      </c>
      <c r="B1203" s="72">
        <v>1908</v>
      </c>
      <c r="C1203" s="72">
        <v>1284</v>
      </c>
      <c r="D1203" s="72">
        <v>1004</v>
      </c>
      <c r="E1203" s="72">
        <v>229</v>
      </c>
      <c r="F1203" s="72">
        <v>1911</v>
      </c>
      <c r="G1203" s="72">
        <v>581</v>
      </c>
      <c r="H1203" s="72">
        <v>1163</v>
      </c>
      <c r="I1203" s="72">
        <v>486</v>
      </c>
      <c r="J1203" s="72">
        <v>74</v>
      </c>
      <c r="K1203" s="72">
        <v>85</v>
      </c>
      <c r="L1203" s="72">
        <v>6060</v>
      </c>
      <c r="M1203" s="72">
        <v>2664</v>
      </c>
      <c r="N1203" s="72">
        <v>8267</v>
      </c>
      <c r="O1203" s="72">
        <v>37555</v>
      </c>
      <c r="P1203" s="72">
        <v>3671</v>
      </c>
      <c r="Q1203" s="72">
        <v>38124</v>
      </c>
      <c r="R1203" s="13">
        <f>P1203+N1203+L1203</f>
        <v>17998</v>
      </c>
    </row>
    <row r="1204" spans="1:18" ht="15.6" x14ac:dyDescent="0.3">
      <c r="A1204" s="73">
        <v>41088</v>
      </c>
      <c r="B1204" s="72">
        <v>1533</v>
      </c>
      <c r="C1204" s="72">
        <v>1112</v>
      </c>
      <c r="D1204" s="72">
        <v>821</v>
      </c>
      <c r="E1204" s="72">
        <v>397</v>
      </c>
      <c r="F1204" s="72">
        <v>1271</v>
      </c>
      <c r="G1204" s="72">
        <v>490</v>
      </c>
      <c r="H1204" s="72">
        <v>1050</v>
      </c>
      <c r="I1204" s="72">
        <v>290</v>
      </c>
      <c r="J1204" s="72">
        <v>127</v>
      </c>
      <c r="K1204" s="72">
        <v>43</v>
      </c>
      <c r="L1204" s="72">
        <v>4802</v>
      </c>
      <c r="M1204" s="72">
        <v>2332</v>
      </c>
      <c r="N1204" s="72">
        <v>5742</v>
      </c>
      <c r="O1204" s="72">
        <v>33197</v>
      </c>
      <c r="P1204" s="72">
        <v>5053</v>
      </c>
      <c r="Q1204" s="72">
        <v>32577</v>
      </c>
      <c r="R1204" s="13">
        <f>P1204+N1204+L1204</f>
        <v>15597</v>
      </c>
    </row>
    <row r="1205" spans="1:18" ht="15.6" x14ac:dyDescent="0.3">
      <c r="A1205" s="73">
        <v>40731</v>
      </c>
      <c r="B1205" s="72">
        <v>1993</v>
      </c>
      <c r="C1205" s="72">
        <v>1462</v>
      </c>
      <c r="D1205" s="72">
        <v>997</v>
      </c>
      <c r="E1205" s="72">
        <v>325</v>
      </c>
      <c r="F1205" s="72">
        <v>1806</v>
      </c>
      <c r="G1205" s="72">
        <v>772</v>
      </c>
      <c r="H1205" s="72">
        <v>1133</v>
      </c>
      <c r="I1205" s="72">
        <v>592</v>
      </c>
      <c r="J1205" s="72">
        <v>74</v>
      </c>
      <c r="K1205" s="72">
        <v>90</v>
      </c>
      <c r="L1205" s="72">
        <v>6003</v>
      </c>
      <c r="M1205" s="72">
        <v>3241</v>
      </c>
      <c r="N1205" s="72">
        <v>7888</v>
      </c>
      <c r="O1205" s="72">
        <v>38416</v>
      </c>
      <c r="P1205" s="72">
        <v>3435</v>
      </c>
      <c r="Q1205" s="72">
        <v>33010</v>
      </c>
      <c r="R1205" s="13">
        <v>17326</v>
      </c>
    </row>
    <row r="1206" spans="1:18" ht="15.6" x14ac:dyDescent="0.3">
      <c r="A1206" s="73">
        <v>41095</v>
      </c>
      <c r="B1206" s="72">
        <v>1417</v>
      </c>
      <c r="C1206" s="72">
        <v>1349</v>
      </c>
      <c r="D1206" s="72">
        <v>806</v>
      </c>
      <c r="E1206" s="72">
        <v>441</v>
      </c>
      <c r="F1206" s="72">
        <v>1287</v>
      </c>
      <c r="G1206" s="72">
        <v>564</v>
      </c>
      <c r="H1206" s="72">
        <v>1066</v>
      </c>
      <c r="I1206" s="72">
        <v>346</v>
      </c>
      <c r="J1206" s="72">
        <v>127</v>
      </c>
      <c r="K1206" s="72">
        <v>43</v>
      </c>
      <c r="L1206" s="72">
        <v>4703</v>
      </c>
      <c r="M1206" s="72">
        <v>2743</v>
      </c>
      <c r="N1206" s="72">
        <v>5309</v>
      </c>
      <c r="O1206" s="72">
        <v>33803</v>
      </c>
      <c r="P1206" s="72">
        <v>4951</v>
      </c>
      <c r="Q1206" s="72">
        <v>32577</v>
      </c>
      <c r="R1206" s="13">
        <f>P1206+N1206+L1206</f>
        <v>14963</v>
      </c>
    </row>
    <row r="1207" spans="1:18" ht="15.6" x14ac:dyDescent="0.3">
      <c r="A1207" s="73">
        <v>40738</v>
      </c>
      <c r="B1207" s="72">
        <v>1803</v>
      </c>
      <c r="C1207" s="72">
        <v>1751</v>
      </c>
      <c r="D1207" s="72">
        <v>1037</v>
      </c>
      <c r="E1207" s="72">
        <v>362</v>
      </c>
      <c r="F1207" s="72">
        <v>1798</v>
      </c>
      <c r="G1207" s="72">
        <v>879</v>
      </c>
      <c r="H1207" s="72">
        <v>1140</v>
      </c>
      <c r="I1207" s="72">
        <v>632</v>
      </c>
      <c r="J1207" s="72">
        <v>86</v>
      </c>
      <c r="K1207" s="72">
        <v>101</v>
      </c>
      <c r="L1207" s="72">
        <v>5863</v>
      </c>
      <c r="M1207" s="72">
        <v>3725</v>
      </c>
      <c r="N1207" s="72">
        <v>7391</v>
      </c>
      <c r="O1207" s="72">
        <v>39342</v>
      </c>
      <c r="P1207" s="72">
        <v>3556</v>
      </c>
      <c r="Q1207" s="72">
        <v>38500</v>
      </c>
      <c r="R1207" s="13">
        <f>P1207+N1207+L1207</f>
        <v>16810</v>
      </c>
    </row>
    <row r="1208" spans="1:18" ht="15.6" x14ac:dyDescent="0.3">
      <c r="A1208" s="73">
        <v>41102</v>
      </c>
      <c r="B1208" s="72">
        <v>1500</v>
      </c>
      <c r="C1208" s="72">
        <v>1522</v>
      </c>
      <c r="D1208" s="72">
        <v>813</v>
      </c>
      <c r="E1208" s="72">
        <v>487</v>
      </c>
      <c r="F1208" s="72">
        <v>1348</v>
      </c>
      <c r="G1208" s="72">
        <v>670</v>
      </c>
      <c r="H1208" s="72">
        <v>1137</v>
      </c>
      <c r="I1208" s="72">
        <v>387</v>
      </c>
      <c r="J1208" s="72">
        <v>123</v>
      </c>
      <c r="K1208" s="72">
        <v>47</v>
      </c>
      <c r="L1208" s="72">
        <v>4922</v>
      </c>
      <c r="M1208" s="72">
        <v>3113</v>
      </c>
      <c r="N1208" s="72">
        <v>4659</v>
      </c>
      <c r="O1208" s="72">
        <v>34485</v>
      </c>
      <c r="P1208" s="72">
        <v>4669</v>
      </c>
      <c r="Q1208" s="72">
        <v>33428</v>
      </c>
      <c r="R1208" s="13">
        <f>P1208+N1208+L1208</f>
        <v>14250</v>
      </c>
    </row>
    <row r="1209" spans="1:18" ht="15.6" x14ac:dyDescent="0.3">
      <c r="A1209" s="73">
        <v>40745</v>
      </c>
      <c r="B1209" s="72">
        <v>1787</v>
      </c>
      <c r="C1209" s="72">
        <v>1946</v>
      </c>
      <c r="D1209" s="72">
        <v>897</v>
      </c>
      <c r="E1209" s="72">
        <v>521</v>
      </c>
      <c r="F1209" s="72">
        <v>1781</v>
      </c>
      <c r="G1209" s="72">
        <v>1039</v>
      </c>
      <c r="H1209" s="72">
        <v>1157</v>
      </c>
      <c r="I1209" s="72">
        <v>672</v>
      </c>
      <c r="J1209" s="72">
        <v>151</v>
      </c>
      <c r="K1209" s="72">
        <v>111</v>
      </c>
      <c r="L1209" s="72">
        <v>5773</v>
      </c>
      <c r="M1209" s="72">
        <v>4289</v>
      </c>
      <c r="N1209" s="72">
        <v>6717</v>
      </c>
      <c r="O1209" s="72">
        <v>40348</v>
      </c>
      <c r="P1209" s="72">
        <v>3371</v>
      </c>
      <c r="Q1209" s="72">
        <v>38695</v>
      </c>
      <c r="R1209" s="13">
        <f>P1209+N1209+L1209</f>
        <v>15861</v>
      </c>
    </row>
    <row r="1210" spans="1:18" ht="15.6" x14ac:dyDescent="0.3">
      <c r="A1210" s="73">
        <v>41109</v>
      </c>
      <c r="B1210" s="72">
        <v>1517</v>
      </c>
      <c r="C1210" s="72">
        <v>1676</v>
      </c>
      <c r="D1210" s="72">
        <v>840</v>
      </c>
      <c r="E1210" s="72">
        <v>544</v>
      </c>
      <c r="F1210" s="72">
        <v>1390</v>
      </c>
      <c r="G1210" s="72">
        <v>729</v>
      </c>
      <c r="H1210" s="72">
        <v>1160</v>
      </c>
      <c r="I1210" s="72">
        <v>408</v>
      </c>
      <c r="J1210" s="72">
        <v>112</v>
      </c>
      <c r="K1210" s="72">
        <v>57</v>
      </c>
      <c r="L1210" s="72">
        <v>5019</v>
      </c>
      <c r="M1210" s="72">
        <v>3383</v>
      </c>
      <c r="N1210" s="72">
        <v>4137</v>
      </c>
      <c r="O1210" s="72">
        <v>34998</v>
      </c>
      <c r="P1210" s="72">
        <v>4386</v>
      </c>
      <c r="Q1210" s="72">
        <v>33904</v>
      </c>
      <c r="R1210" s="13">
        <f>P1210+N1210+L1210</f>
        <v>13542</v>
      </c>
    </row>
    <row r="1211" spans="1:18" ht="15.6" x14ac:dyDescent="0.3">
      <c r="A1211" s="73">
        <v>40752</v>
      </c>
      <c r="B1211" s="72">
        <v>1819</v>
      </c>
      <c r="C1211" s="72">
        <v>2159</v>
      </c>
      <c r="D1211" s="72">
        <v>979</v>
      </c>
      <c r="E1211" s="72">
        <v>548</v>
      </c>
      <c r="F1211" s="72">
        <v>1709</v>
      </c>
      <c r="G1211" s="72">
        <v>1204</v>
      </c>
      <c r="H1211" s="72">
        <v>1140</v>
      </c>
      <c r="I1211" s="72">
        <v>737</v>
      </c>
      <c r="J1211" s="72">
        <v>153</v>
      </c>
      <c r="K1211" s="72">
        <v>113</v>
      </c>
      <c r="L1211" s="72">
        <v>5800</v>
      </c>
      <c r="M1211" s="72">
        <v>4761</v>
      </c>
      <c r="N1211" s="72">
        <v>6236</v>
      </c>
      <c r="O1211" s="72">
        <v>41126</v>
      </c>
      <c r="P1211" s="72">
        <v>2761</v>
      </c>
      <c r="Q1211" s="72">
        <v>38900</v>
      </c>
      <c r="R1211" s="13">
        <v>14797</v>
      </c>
    </row>
    <row r="1212" spans="1:18" ht="15.6" x14ac:dyDescent="0.3">
      <c r="A1212" s="73">
        <v>41116</v>
      </c>
      <c r="B1212" s="72">
        <v>1509</v>
      </c>
      <c r="C1212" s="72">
        <v>1871</v>
      </c>
      <c r="D1212" s="72">
        <v>745</v>
      </c>
      <c r="E1212" s="72">
        <v>631</v>
      </c>
      <c r="F1212" s="72">
        <v>1449</v>
      </c>
      <c r="G1212" s="72">
        <v>819</v>
      </c>
      <c r="H1212" s="72">
        <v>1266</v>
      </c>
      <c r="I1212" s="72">
        <v>447</v>
      </c>
      <c r="J1212" s="72">
        <v>102</v>
      </c>
      <c r="K1212" s="72">
        <v>78</v>
      </c>
      <c r="L1212" s="72">
        <v>5072</v>
      </c>
      <c r="M1212" s="72">
        <v>3846</v>
      </c>
      <c r="N1212" s="72">
        <v>3732</v>
      </c>
      <c r="O1212" s="72">
        <v>35581</v>
      </c>
      <c r="P1212" s="72">
        <v>4135</v>
      </c>
      <c r="Q1212" s="72">
        <v>34349</v>
      </c>
      <c r="R1212" s="13">
        <f>P1212+N1212+L1212</f>
        <v>12939</v>
      </c>
    </row>
    <row r="1213" spans="1:18" ht="15.6" x14ac:dyDescent="0.3">
      <c r="A1213" s="73">
        <v>40759</v>
      </c>
      <c r="B1213" s="72">
        <v>1672</v>
      </c>
      <c r="C1213" s="72">
        <v>2440</v>
      </c>
      <c r="D1213" s="72">
        <v>905</v>
      </c>
      <c r="E1213" s="72">
        <v>707</v>
      </c>
      <c r="F1213" s="72">
        <v>1729</v>
      </c>
      <c r="G1213" s="72">
        <v>1294</v>
      </c>
      <c r="H1213" s="72">
        <v>1062</v>
      </c>
      <c r="I1213" s="72">
        <v>839</v>
      </c>
      <c r="J1213" s="72">
        <v>176</v>
      </c>
      <c r="K1213" s="72">
        <v>113</v>
      </c>
      <c r="L1213" s="72">
        <v>5544</v>
      </c>
      <c r="M1213" s="72">
        <v>5393</v>
      </c>
      <c r="N1213" s="72">
        <v>5728</v>
      </c>
      <c r="O1213" s="72">
        <v>42075</v>
      </c>
      <c r="P1213" s="72">
        <v>2855</v>
      </c>
      <c r="Q1213" s="72">
        <v>39045</v>
      </c>
      <c r="R1213" s="13">
        <v>14127</v>
      </c>
    </row>
    <row r="1214" spans="1:18" ht="15.6" x14ac:dyDescent="0.3">
      <c r="A1214" s="73">
        <v>41123</v>
      </c>
      <c r="B1214" s="72">
        <v>1535</v>
      </c>
      <c r="C1214" s="72">
        <v>2129</v>
      </c>
      <c r="D1214" s="72">
        <v>681</v>
      </c>
      <c r="E1214" s="72">
        <v>762</v>
      </c>
      <c r="F1214" s="72">
        <v>1525</v>
      </c>
      <c r="G1214" s="72">
        <v>909</v>
      </c>
      <c r="H1214" s="72">
        <v>1267</v>
      </c>
      <c r="I1214" s="72">
        <v>566</v>
      </c>
      <c r="J1214" s="72">
        <v>132</v>
      </c>
      <c r="K1214" s="72">
        <v>78</v>
      </c>
      <c r="L1214" s="72">
        <v>5141</v>
      </c>
      <c r="M1214" s="72">
        <v>4443</v>
      </c>
      <c r="N1214" s="72">
        <v>3430</v>
      </c>
      <c r="O1214" s="72">
        <v>36057</v>
      </c>
      <c r="P1214" s="72">
        <v>3880</v>
      </c>
      <c r="Q1214" s="72">
        <v>34709</v>
      </c>
      <c r="R1214" s="13">
        <f>P1214+N1214+L1214</f>
        <v>12451</v>
      </c>
    </row>
    <row r="1215" spans="1:18" ht="15.6" x14ac:dyDescent="0.3">
      <c r="A1215" s="73">
        <v>40766</v>
      </c>
      <c r="B1215" s="72">
        <v>1742</v>
      </c>
      <c r="C1215" s="72">
        <v>2650</v>
      </c>
      <c r="D1215" s="72">
        <v>891</v>
      </c>
      <c r="E1215" s="72">
        <v>770</v>
      </c>
      <c r="F1215" s="72">
        <v>1607</v>
      </c>
      <c r="G1215" s="72">
        <v>1503</v>
      </c>
      <c r="H1215" s="72">
        <v>1021</v>
      </c>
      <c r="I1215" s="72">
        <v>1003</v>
      </c>
      <c r="J1215" s="72">
        <v>186</v>
      </c>
      <c r="K1215" s="72">
        <v>113</v>
      </c>
      <c r="L1215" s="72">
        <v>5447</v>
      </c>
      <c r="M1215" s="72">
        <v>6040</v>
      </c>
      <c r="N1215" s="72">
        <v>5069</v>
      </c>
      <c r="O1215" s="72">
        <v>42977</v>
      </c>
      <c r="P1215" s="72">
        <v>2888</v>
      </c>
      <c r="Q1215" s="72">
        <v>39235</v>
      </c>
      <c r="R1215" s="13">
        <f>P1215+N1215+L1215</f>
        <v>13404</v>
      </c>
    </row>
    <row r="1216" spans="1:18" ht="15.6" x14ac:dyDescent="0.3">
      <c r="A1216" s="73">
        <v>41130</v>
      </c>
      <c r="B1216" s="72">
        <v>1462</v>
      </c>
      <c r="C1216" s="72">
        <v>2319</v>
      </c>
      <c r="D1216" s="72">
        <v>676</v>
      </c>
      <c r="E1216" s="72">
        <v>811</v>
      </c>
      <c r="F1216" s="72">
        <v>1512</v>
      </c>
      <c r="G1216" s="72">
        <v>1049</v>
      </c>
      <c r="H1216" s="72">
        <v>1225</v>
      </c>
      <c r="I1216" s="72">
        <v>709</v>
      </c>
      <c r="J1216" s="72">
        <v>104</v>
      </c>
      <c r="K1216" s="72">
        <v>114</v>
      </c>
      <c r="L1216" s="72">
        <v>4978</v>
      </c>
      <c r="M1216" s="72">
        <v>5002</v>
      </c>
      <c r="N1216" s="72">
        <v>2920</v>
      </c>
      <c r="O1216" s="72">
        <v>36690</v>
      </c>
      <c r="P1216" s="72">
        <v>3597</v>
      </c>
      <c r="Q1216" s="72">
        <v>35179</v>
      </c>
      <c r="R1216" s="13">
        <f>P1216+N1216+L1216</f>
        <v>11495</v>
      </c>
    </row>
    <row r="1217" spans="1:18" ht="15.6" x14ac:dyDescent="0.3">
      <c r="A1217" s="73">
        <v>40773</v>
      </c>
      <c r="B1217" s="72">
        <v>1777</v>
      </c>
      <c r="C1217" s="72">
        <v>2757</v>
      </c>
      <c r="D1217" s="72">
        <v>708</v>
      </c>
      <c r="E1217" s="72">
        <v>983</v>
      </c>
      <c r="F1217" s="72">
        <v>1602</v>
      </c>
      <c r="G1217" s="72">
        <v>1563</v>
      </c>
      <c r="H1217" s="72">
        <v>1044</v>
      </c>
      <c r="I1217" s="72">
        <v>1090</v>
      </c>
      <c r="J1217" s="72">
        <v>193</v>
      </c>
      <c r="K1217" s="72">
        <v>116</v>
      </c>
      <c r="L1217" s="72">
        <v>5325</v>
      </c>
      <c r="M1217" s="72">
        <v>6509</v>
      </c>
      <c r="N1217" s="72">
        <v>4627</v>
      </c>
      <c r="O1217" s="72">
        <v>43803</v>
      </c>
      <c r="P1217" s="72">
        <v>2713</v>
      </c>
      <c r="Q1217" s="72">
        <v>39518</v>
      </c>
      <c r="R1217" s="13">
        <f>P1217+N1217+L1217</f>
        <v>12665</v>
      </c>
    </row>
    <row r="1218" spans="1:18" ht="15.6" x14ac:dyDescent="0.3">
      <c r="A1218" s="73">
        <v>41137</v>
      </c>
      <c r="B1218" s="72">
        <v>1402</v>
      </c>
      <c r="C1218" s="72">
        <v>2579</v>
      </c>
      <c r="D1218" s="72">
        <v>617</v>
      </c>
      <c r="E1218" s="72">
        <v>873</v>
      </c>
      <c r="F1218" s="72">
        <v>1553</v>
      </c>
      <c r="G1218" s="72">
        <v>1179</v>
      </c>
      <c r="H1218" s="72">
        <v>1091</v>
      </c>
      <c r="I1218" s="72">
        <v>909</v>
      </c>
      <c r="J1218" s="72">
        <v>87</v>
      </c>
      <c r="K1218" s="72">
        <v>131</v>
      </c>
      <c r="L1218" s="72">
        <v>4749</v>
      </c>
      <c r="M1218" s="72">
        <v>5671</v>
      </c>
      <c r="N1218" s="72">
        <v>2427</v>
      </c>
      <c r="O1218" s="72">
        <v>37292</v>
      </c>
      <c r="P1218" s="72">
        <v>3043</v>
      </c>
      <c r="Q1218" s="72">
        <v>35777</v>
      </c>
      <c r="R1218" s="13">
        <f>P1218+N1218+L1218</f>
        <v>10219</v>
      </c>
    </row>
    <row r="1219" spans="1:18" ht="15.6" x14ac:dyDescent="0.3">
      <c r="A1219" s="73">
        <v>40780</v>
      </c>
      <c r="B1219" s="72">
        <v>1746</v>
      </c>
      <c r="C1219" s="72">
        <v>3040</v>
      </c>
      <c r="D1219" s="72">
        <v>652</v>
      </c>
      <c r="E1219" s="72">
        <v>1066</v>
      </c>
      <c r="F1219" s="72">
        <v>1537</v>
      </c>
      <c r="G1219" s="72">
        <v>1676</v>
      </c>
      <c r="H1219" s="72">
        <v>1008</v>
      </c>
      <c r="I1219" s="72">
        <v>1187</v>
      </c>
      <c r="J1219" s="72">
        <v>141</v>
      </c>
      <c r="K1219" s="72">
        <v>149</v>
      </c>
      <c r="L1219" s="72">
        <v>5084</v>
      </c>
      <c r="M1219" s="72">
        <v>7118</v>
      </c>
      <c r="N1219" s="72">
        <v>3540</v>
      </c>
      <c r="O1219" s="72">
        <v>44569</v>
      </c>
      <c r="P1219" s="72">
        <v>2478</v>
      </c>
      <c r="Q1219" s="72">
        <v>39753</v>
      </c>
      <c r="R1219" s="13">
        <v>11102</v>
      </c>
    </row>
    <row r="1220" spans="1:18" ht="15.6" x14ac:dyDescent="0.3">
      <c r="A1220" s="73">
        <v>41144</v>
      </c>
      <c r="B1220" s="72">
        <v>1502</v>
      </c>
      <c r="C1220" s="72">
        <v>2729</v>
      </c>
      <c r="D1220" s="72">
        <v>646</v>
      </c>
      <c r="E1220" s="72">
        <v>904</v>
      </c>
      <c r="F1220" s="72">
        <v>1564</v>
      </c>
      <c r="G1220" s="72">
        <v>1294</v>
      </c>
      <c r="H1220" s="72">
        <v>879</v>
      </c>
      <c r="I1220" s="72">
        <v>1172</v>
      </c>
      <c r="J1220" s="72">
        <v>107</v>
      </c>
      <c r="K1220" s="72">
        <v>131</v>
      </c>
      <c r="L1220" s="72">
        <v>4698</v>
      </c>
      <c r="M1220" s="72">
        <v>6230</v>
      </c>
      <c r="N1220" s="72">
        <v>2021</v>
      </c>
      <c r="O1220" s="72">
        <v>37664</v>
      </c>
      <c r="P1220" s="72">
        <v>2497</v>
      </c>
      <c r="Q1220" s="72">
        <v>36312</v>
      </c>
      <c r="R1220" s="13">
        <f>P1220+N1220+L1220</f>
        <v>9216</v>
      </c>
    </row>
    <row r="1221" spans="1:18" ht="15.6" x14ac:dyDescent="0.3">
      <c r="A1221" s="73">
        <v>40787</v>
      </c>
      <c r="B1221" s="72">
        <v>1743</v>
      </c>
      <c r="C1221" s="72">
        <v>3306</v>
      </c>
      <c r="D1221" s="72">
        <v>671</v>
      </c>
      <c r="E1221" s="72">
        <v>1111</v>
      </c>
      <c r="F1221" s="72">
        <v>1454</v>
      </c>
      <c r="G1221" s="72">
        <v>1883</v>
      </c>
      <c r="H1221" s="72">
        <v>1023</v>
      </c>
      <c r="I1221" s="72">
        <v>1255</v>
      </c>
      <c r="J1221" s="72">
        <v>81</v>
      </c>
      <c r="K1221" s="72">
        <v>188</v>
      </c>
      <c r="L1221" s="72">
        <v>4972</v>
      </c>
      <c r="M1221" s="72">
        <v>7743</v>
      </c>
      <c r="N1221" s="72">
        <v>13171</v>
      </c>
      <c r="O1221" s="72">
        <v>136</v>
      </c>
      <c r="P1221" s="72">
        <v>14284</v>
      </c>
      <c r="Q1221" s="72">
        <v>42</v>
      </c>
      <c r="R1221" s="13">
        <v>32427</v>
      </c>
    </row>
    <row r="1222" spans="1:18" ht="15.6" x14ac:dyDescent="0.3">
      <c r="A1222" s="73">
        <v>41151</v>
      </c>
      <c r="B1222" s="72">
        <v>1547</v>
      </c>
      <c r="C1222" s="72">
        <v>2946</v>
      </c>
      <c r="D1222" s="72">
        <v>714</v>
      </c>
      <c r="E1222" s="72">
        <v>969</v>
      </c>
      <c r="F1222" s="72">
        <v>1477</v>
      </c>
      <c r="G1222" s="72">
        <v>1500</v>
      </c>
      <c r="H1222" s="72">
        <v>801</v>
      </c>
      <c r="I1222" s="72">
        <v>1285</v>
      </c>
      <c r="J1222" s="72">
        <v>115</v>
      </c>
      <c r="K1222" s="72">
        <v>131</v>
      </c>
      <c r="L1222" s="72">
        <v>4652</v>
      </c>
      <c r="M1222" s="72">
        <v>6831</v>
      </c>
      <c r="N1222" s="72">
        <v>1681</v>
      </c>
      <c r="O1222" s="72">
        <v>37900</v>
      </c>
      <c r="P1222" s="72">
        <v>2088</v>
      </c>
      <c r="Q1222" s="72">
        <v>36727</v>
      </c>
      <c r="R1222" s="13">
        <f>P1222+N1222+L1222</f>
        <v>8421</v>
      </c>
    </row>
    <row r="1223" spans="1:18" ht="15.6" x14ac:dyDescent="0.3">
      <c r="A1223" s="73">
        <v>40787</v>
      </c>
      <c r="B1223" s="72">
        <v>1743</v>
      </c>
      <c r="C1223" s="72">
        <v>3306</v>
      </c>
      <c r="D1223" s="72">
        <v>671</v>
      </c>
      <c r="E1223" s="72">
        <v>1111</v>
      </c>
      <c r="F1223" s="72">
        <v>1454</v>
      </c>
      <c r="G1223" s="72">
        <v>1883</v>
      </c>
      <c r="H1223" s="72">
        <v>1023</v>
      </c>
      <c r="I1223" s="72">
        <v>1255</v>
      </c>
      <c r="J1223" s="72">
        <v>81</v>
      </c>
      <c r="K1223" s="72">
        <v>188</v>
      </c>
      <c r="L1223" s="72">
        <v>4972</v>
      </c>
      <c r="M1223" s="72">
        <v>7743</v>
      </c>
      <c r="N1223" s="72">
        <v>13171</v>
      </c>
      <c r="O1223" s="72">
        <v>136</v>
      </c>
      <c r="P1223" s="72">
        <v>14284</v>
      </c>
      <c r="Q1223" s="72">
        <v>42</v>
      </c>
      <c r="R1223" s="13">
        <f>P1223+N1223+L1223</f>
        <v>32427</v>
      </c>
    </row>
    <row r="1224" spans="1:18" ht="15.6" x14ac:dyDescent="0.3">
      <c r="A1224" s="73">
        <v>41158</v>
      </c>
      <c r="B1224" s="72">
        <v>1477</v>
      </c>
      <c r="C1224" s="72">
        <v>3083</v>
      </c>
      <c r="D1224" s="72">
        <v>731</v>
      </c>
      <c r="E1224" s="72">
        <v>1041</v>
      </c>
      <c r="F1224" s="72">
        <v>1400</v>
      </c>
      <c r="G1224" s="72">
        <v>1708</v>
      </c>
      <c r="H1224" s="72">
        <v>835</v>
      </c>
      <c r="I1224" s="72">
        <v>1339</v>
      </c>
      <c r="J1224" s="72">
        <v>105</v>
      </c>
      <c r="K1224" s="72">
        <v>142</v>
      </c>
      <c r="L1224" s="72">
        <v>4547</v>
      </c>
      <c r="M1224" s="72">
        <v>7313</v>
      </c>
      <c r="N1224" s="72">
        <v>9783</v>
      </c>
      <c r="O1224" s="72">
        <v>249</v>
      </c>
      <c r="P1224" s="72">
        <v>20385</v>
      </c>
      <c r="Q1224" s="72">
        <v>339</v>
      </c>
      <c r="R1224" s="13">
        <f>P1224+N1224+L1224</f>
        <v>34715</v>
      </c>
    </row>
    <row r="1225" spans="1:18" ht="15.6" x14ac:dyDescent="0.3">
      <c r="A1225" s="73">
        <v>40801</v>
      </c>
      <c r="B1225" s="72">
        <v>1572</v>
      </c>
      <c r="C1225" s="72">
        <v>3895</v>
      </c>
      <c r="D1225" s="72">
        <v>615</v>
      </c>
      <c r="E1225" s="72">
        <v>1256</v>
      </c>
      <c r="F1225" s="72">
        <v>1391</v>
      </c>
      <c r="G1225" s="72">
        <v>2219</v>
      </c>
      <c r="H1225" s="72">
        <v>1069</v>
      </c>
      <c r="I1225" s="72">
        <v>1520</v>
      </c>
      <c r="J1225" s="72">
        <v>61</v>
      </c>
      <c r="K1225" s="72">
        <v>210</v>
      </c>
      <c r="L1225" s="72">
        <v>4707</v>
      </c>
      <c r="M1225" s="72">
        <v>9100</v>
      </c>
      <c r="N1225" s="72">
        <v>13784</v>
      </c>
      <c r="O1225" s="72">
        <v>1248</v>
      </c>
      <c r="P1225" s="72">
        <v>14501</v>
      </c>
      <c r="Q1225" s="72">
        <v>581</v>
      </c>
      <c r="R1225" s="13">
        <v>32992</v>
      </c>
    </row>
    <row r="1226" spans="1:18" ht="15.6" x14ac:dyDescent="0.3">
      <c r="A1226" s="73">
        <v>41165</v>
      </c>
      <c r="B1226" s="72">
        <v>1458</v>
      </c>
      <c r="C1226" s="72">
        <v>3287</v>
      </c>
      <c r="D1226" s="72">
        <v>684</v>
      </c>
      <c r="E1226" s="72">
        <v>1152</v>
      </c>
      <c r="F1226" s="72">
        <v>1202</v>
      </c>
      <c r="G1226" s="72">
        <v>2020</v>
      </c>
      <c r="H1226" s="72">
        <v>824</v>
      </c>
      <c r="I1226" s="72">
        <v>1469</v>
      </c>
      <c r="J1226" s="72">
        <v>92</v>
      </c>
      <c r="K1226" s="72">
        <v>161</v>
      </c>
      <c r="L1226" s="72">
        <v>4260</v>
      </c>
      <c r="M1226" s="72">
        <v>8089</v>
      </c>
      <c r="N1226" s="72">
        <v>9113</v>
      </c>
      <c r="O1226" s="72">
        <v>989</v>
      </c>
      <c r="P1226" s="72">
        <v>20825</v>
      </c>
      <c r="Q1226" s="72">
        <v>612</v>
      </c>
      <c r="R1226" s="13">
        <f>P1226+N1226+L1226</f>
        <v>34198</v>
      </c>
    </row>
    <row r="1227" spans="1:18" ht="15.6" x14ac:dyDescent="0.3">
      <c r="A1227" s="73">
        <v>40808</v>
      </c>
      <c r="B1227" s="72">
        <v>1503</v>
      </c>
      <c r="C1227" s="72">
        <v>4088</v>
      </c>
      <c r="D1227" s="72">
        <v>674</v>
      </c>
      <c r="E1227" s="72">
        <v>1326</v>
      </c>
      <c r="F1227" s="72">
        <v>1367</v>
      </c>
      <c r="G1227" s="72">
        <v>2392</v>
      </c>
      <c r="H1227" s="72">
        <v>988</v>
      </c>
      <c r="I1227" s="72">
        <v>1595</v>
      </c>
      <c r="J1227" s="72">
        <v>84</v>
      </c>
      <c r="K1227" s="72">
        <v>221</v>
      </c>
      <c r="L1227" s="72">
        <v>4615</v>
      </c>
      <c r="M1227" s="72">
        <v>9622</v>
      </c>
      <c r="N1227" s="72">
        <v>13748</v>
      </c>
      <c r="O1227" s="72">
        <v>2071</v>
      </c>
      <c r="P1227" s="72">
        <v>15213</v>
      </c>
      <c r="Q1227" s="72">
        <v>903</v>
      </c>
      <c r="R1227" s="13">
        <f>P1227+N1227+L1227</f>
        <v>33576</v>
      </c>
    </row>
    <row r="1228" spans="1:18" ht="15.6" x14ac:dyDescent="0.3">
      <c r="A1228" s="73">
        <v>41172</v>
      </c>
      <c r="B1228" s="72">
        <v>1359</v>
      </c>
      <c r="C1228" s="72">
        <v>3503</v>
      </c>
      <c r="D1228" s="72">
        <v>712</v>
      </c>
      <c r="E1228" s="72">
        <v>1174</v>
      </c>
      <c r="F1228" s="72">
        <v>1182</v>
      </c>
      <c r="G1228" s="72">
        <v>2162</v>
      </c>
      <c r="H1228" s="72">
        <v>783</v>
      </c>
      <c r="I1228" s="72">
        <v>1597</v>
      </c>
      <c r="J1228" s="72">
        <v>108</v>
      </c>
      <c r="K1228" s="72">
        <v>196</v>
      </c>
      <c r="L1228" s="72">
        <v>4143</v>
      </c>
      <c r="M1228" s="72">
        <v>8631</v>
      </c>
      <c r="N1228" s="72">
        <v>8434</v>
      </c>
      <c r="O1228" s="72">
        <v>1669</v>
      </c>
      <c r="P1228" s="72">
        <v>21296</v>
      </c>
      <c r="Q1228" s="72">
        <v>941</v>
      </c>
      <c r="R1228" s="13">
        <f>P1228+N1228+L1228</f>
        <v>33873</v>
      </c>
    </row>
    <row r="1229" spans="1:18" ht="15.6" x14ac:dyDescent="0.3">
      <c r="A1229" s="73">
        <v>40815</v>
      </c>
      <c r="B1229" s="72">
        <v>1417</v>
      </c>
      <c r="C1229" s="72">
        <v>4370</v>
      </c>
      <c r="D1229" s="72">
        <v>746</v>
      </c>
      <c r="E1229" s="72">
        <v>1376</v>
      </c>
      <c r="F1229" s="72">
        <v>1280</v>
      </c>
      <c r="G1229" s="72">
        <v>2507</v>
      </c>
      <c r="H1229" s="72">
        <v>918</v>
      </c>
      <c r="I1229" s="72">
        <v>1749</v>
      </c>
      <c r="J1229" s="72">
        <v>84</v>
      </c>
      <c r="K1229" s="72">
        <v>221</v>
      </c>
      <c r="L1229" s="72">
        <v>4445</v>
      </c>
      <c r="M1229" s="72">
        <v>10223</v>
      </c>
      <c r="N1229" s="72">
        <v>14282</v>
      </c>
      <c r="O1229" s="72">
        <v>2827</v>
      </c>
      <c r="P1229" s="72">
        <v>15589</v>
      </c>
      <c r="Q1229" s="72">
        <v>1229</v>
      </c>
      <c r="R1229" s="13">
        <f>P1229+N1229+L1229</f>
        <v>34316</v>
      </c>
    </row>
    <row r="1230" spans="1:18" ht="15.6" x14ac:dyDescent="0.3">
      <c r="A1230" s="73">
        <v>41179</v>
      </c>
      <c r="B1230" s="72">
        <v>1326</v>
      </c>
      <c r="C1230" s="72">
        <v>3685</v>
      </c>
      <c r="D1230" s="72">
        <v>639</v>
      </c>
      <c r="E1230" s="72">
        <v>1252</v>
      </c>
      <c r="F1230" s="72">
        <v>1033</v>
      </c>
      <c r="G1230" s="72">
        <v>2360</v>
      </c>
      <c r="H1230" s="72">
        <v>749</v>
      </c>
      <c r="I1230" s="72">
        <v>1730</v>
      </c>
      <c r="J1230" s="72">
        <v>112</v>
      </c>
      <c r="K1230" s="72">
        <v>196</v>
      </c>
      <c r="L1230" s="72">
        <v>3859</v>
      </c>
      <c r="M1230" s="72">
        <v>9222</v>
      </c>
      <c r="N1230" s="72">
        <v>8331</v>
      </c>
      <c r="O1230" s="72">
        <v>2099</v>
      </c>
      <c r="P1230" s="72">
        <v>21415</v>
      </c>
      <c r="Q1230" s="72">
        <v>2053</v>
      </c>
      <c r="R1230" s="13">
        <f>P1230+N1230+L1230</f>
        <v>33605</v>
      </c>
    </row>
    <row r="1231" spans="1:18" ht="15.6" x14ac:dyDescent="0.3">
      <c r="A1231" s="73">
        <v>40822</v>
      </c>
      <c r="B1231" s="72">
        <v>1459</v>
      </c>
      <c r="C1231" s="72">
        <v>4494</v>
      </c>
      <c r="D1231" s="72">
        <v>737</v>
      </c>
      <c r="E1231" s="72">
        <v>1394</v>
      </c>
      <c r="F1231" s="72">
        <v>1282</v>
      </c>
      <c r="G1231" s="72">
        <v>2628</v>
      </c>
      <c r="H1231" s="72">
        <v>1000</v>
      </c>
      <c r="I1231" s="72">
        <v>1842</v>
      </c>
      <c r="J1231" s="72">
        <v>85</v>
      </c>
      <c r="K1231" s="72">
        <v>229</v>
      </c>
      <c r="L1231" s="72">
        <v>4563</v>
      </c>
      <c r="M1231" s="72">
        <v>10588</v>
      </c>
      <c r="N1231" s="72">
        <v>14630</v>
      </c>
      <c r="O1231" s="72">
        <v>3738</v>
      </c>
      <c r="P1231" s="72">
        <v>15658</v>
      </c>
      <c r="Q1231" s="72">
        <v>1832</v>
      </c>
      <c r="R1231" s="13">
        <v>34851</v>
      </c>
    </row>
    <row r="1232" spans="1:18" ht="15.6" x14ac:dyDescent="0.3">
      <c r="A1232" s="73">
        <v>41186</v>
      </c>
      <c r="B1232" s="39">
        <v>1227.9000000000001</v>
      </c>
      <c r="C1232" s="39">
        <v>3908</v>
      </c>
      <c r="D1232" s="39">
        <v>625.1</v>
      </c>
      <c r="E1232" s="39">
        <v>1298.9000000000001</v>
      </c>
      <c r="F1232" s="39">
        <v>1091.0999999999999</v>
      </c>
      <c r="G1232" s="39">
        <v>2422.8000000000002</v>
      </c>
      <c r="H1232" s="39">
        <v>728.8</v>
      </c>
      <c r="I1232" s="39">
        <v>1751.4</v>
      </c>
      <c r="J1232" s="39">
        <v>84</v>
      </c>
      <c r="K1232" s="39">
        <v>222.7</v>
      </c>
      <c r="L1232" s="104">
        <v>3756.9</v>
      </c>
      <c r="M1232" s="104">
        <v>9604</v>
      </c>
      <c r="N1232" s="104">
        <v>7813.9</v>
      </c>
      <c r="O1232" s="104">
        <v>2619.6</v>
      </c>
      <c r="P1232" s="104">
        <v>20736.900000000001</v>
      </c>
      <c r="Q1232" s="104">
        <v>3231.6</v>
      </c>
      <c r="R1232" s="13">
        <f>P1232+N1232+L1232</f>
        <v>32307.700000000004</v>
      </c>
    </row>
    <row r="1233" spans="1:18" ht="15.6" x14ac:dyDescent="0.3">
      <c r="A1233" s="73">
        <v>40829</v>
      </c>
      <c r="B1233" s="72">
        <v>1426</v>
      </c>
      <c r="C1233" s="72">
        <v>4687</v>
      </c>
      <c r="D1233" s="72">
        <v>769</v>
      </c>
      <c r="E1233" s="72">
        <v>1407</v>
      </c>
      <c r="F1233" s="72">
        <v>1302</v>
      </c>
      <c r="G1233" s="72">
        <v>2753</v>
      </c>
      <c r="H1233" s="72">
        <v>1002</v>
      </c>
      <c r="I1233" s="72">
        <v>1890</v>
      </c>
      <c r="J1233" s="72">
        <v>78</v>
      </c>
      <c r="K1233" s="72">
        <v>237</v>
      </c>
      <c r="L1233" s="72">
        <v>4577</v>
      </c>
      <c r="M1233" s="72">
        <v>10974</v>
      </c>
      <c r="N1233" s="72">
        <v>15829</v>
      </c>
      <c r="O1233" s="72">
        <v>4302</v>
      </c>
      <c r="P1233" s="72">
        <v>15084</v>
      </c>
      <c r="Q1233" s="72">
        <v>3000</v>
      </c>
      <c r="R1233" s="13">
        <v>35490</v>
      </c>
    </row>
    <row r="1234" spans="1:18" ht="15.6" x14ac:dyDescent="0.3">
      <c r="A1234" s="73">
        <v>41193</v>
      </c>
      <c r="B1234" s="39">
        <v>1408</v>
      </c>
      <c r="C1234" s="39">
        <v>3924</v>
      </c>
      <c r="D1234" s="39">
        <v>619</v>
      </c>
      <c r="E1234" s="39">
        <v>1345</v>
      </c>
      <c r="F1234" s="39">
        <v>1116</v>
      </c>
      <c r="G1234" s="39">
        <v>2443</v>
      </c>
      <c r="H1234" s="39">
        <v>789</v>
      </c>
      <c r="I1234" s="39">
        <v>1782</v>
      </c>
      <c r="J1234" s="39">
        <v>104</v>
      </c>
      <c r="K1234" s="39">
        <v>241</v>
      </c>
      <c r="L1234" s="104">
        <v>4036</v>
      </c>
      <c r="M1234" s="104">
        <v>9735</v>
      </c>
      <c r="N1234" s="104">
        <v>7563</v>
      </c>
      <c r="O1234" s="104">
        <v>3037</v>
      </c>
      <c r="P1234" s="104">
        <v>19790</v>
      </c>
      <c r="Q1234" s="104">
        <v>4701</v>
      </c>
      <c r="R1234" s="13">
        <f t="shared" ref="R1234:R1240" si="57">P1234+N1234+L1234</f>
        <v>31389</v>
      </c>
    </row>
    <row r="1235" spans="1:18" ht="15.6" x14ac:dyDescent="0.3">
      <c r="A1235" s="73">
        <v>40836</v>
      </c>
      <c r="B1235" s="72">
        <v>1342</v>
      </c>
      <c r="C1235" s="72">
        <v>4831</v>
      </c>
      <c r="D1235" s="72">
        <v>792</v>
      </c>
      <c r="E1235" s="72">
        <v>1483</v>
      </c>
      <c r="F1235" s="72">
        <v>1258</v>
      </c>
      <c r="G1235" s="72">
        <v>2845</v>
      </c>
      <c r="H1235" s="72">
        <v>1041</v>
      </c>
      <c r="I1235" s="72">
        <v>1963</v>
      </c>
      <c r="J1235" s="72">
        <v>78</v>
      </c>
      <c r="K1235" s="72">
        <v>237</v>
      </c>
      <c r="L1235" s="72">
        <v>4511</v>
      </c>
      <c r="M1235" s="72">
        <v>11357</v>
      </c>
      <c r="N1235" s="72">
        <v>15488</v>
      </c>
      <c r="O1235" s="72">
        <v>4979</v>
      </c>
      <c r="P1235" s="72">
        <v>14171</v>
      </c>
      <c r="Q1235" s="72">
        <v>4141</v>
      </c>
      <c r="R1235" s="13">
        <f t="shared" si="57"/>
        <v>34170</v>
      </c>
    </row>
    <row r="1236" spans="1:18" ht="15.6" x14ac:dyDescent="0.3">
      <c r="A1236" s="73">
        <v>41200</v>
      </c>
      <c r="B1236" s="39">
        <v>1482</v>
      </c>
      <c r="C1236" s="39">
        <v>4105</v>
      </c>
      <c r="D1236" s="39">
        <v>628</v>
      </c>
      <c r="E1236" s="39">
        <v>1396</v>
      </c>
      <c r="F1236" s="39">
        <v>1209</v>
      </c>
      <c r="G1236" s="39">
        <v>2539</v>
      </c>
      <c r="H1236" s="39">
        <v>839</v>
      </c>
      <c r="I1236" s="39">
        <v>1834</v>
      </c>
      <c r="J1236" s="39">
        <v>72</v>
      </c>
      <c r="K1236" s="39">
        <v>241</v>
      </c>
      <c r="L1236" s="104">
        <v>4228</v>
      </c>
      <c r="M1236" s="104">
        <v>10115</v>
      </c>
      <c r="N1236" s="104">
        <v>7415</v>
      </c>
      <c r="O1236" s="104">
        <v>3327</v>
      </c>
      <c r="P1236" s="104">
        <v>18671</v>
      </c>
      <c r="Q1236" s="104">
        <v>6343</v>
      </c>
      <c r="R1236" s="13">
        <f t="shared" si="57"/>
        <v>30314</v>
      </c>
    </row>
    <row r="1237" spans="1:18" ht="15.6" x14ac:dyDescent="0.3">
      <c r="A1237" s="73">
        <v>40843</v>
      </c>
      <c r="B1237" s="72">
        <v>1322</v>
      </c>
      <c r="C1237" s="72">
        <v>4989</v>
      </c>
      <c r="D1237" s="72">
        <v>738</v>
      </c>
      <c r="E1237" s="72">
        <v>1555</v>
      </c>
      <c r="F1237" s="72">
        <v>1162</v>
      </c>
      <c r="G1237" s="72">
        <v>3072</v>
      </c>
      <c r="H1237" s="72">
        <v>926</v>
      </c>
      <c r="I1237" s="72">
        <v>2110</v>
      </c>
      <c r="J1237" s="72">
        <v>58</v>
      </c>
      <c r="K1237" s="72">
        <v>257</v>
      </c>
      <c r="L1237" s="72">
        <v>4206</v>
      </c>
      <c r="M1237" s="72">
        <v>11982</v>
      </c>
      <c r="N1237" s="72">
        <v>15364</v>
      </c>
      <c r="O1237" s="72">
        <v>5726</v>
      </c>
      <c r="P1237" s="72">
        <v>13181</v>
      </c>
      <c r="Q1237" s="72">
        <v>5341</v>
      </c>
      <c r="R1237" s="13">
        <f t="shared" si="57"/>
        <v>32751</v>
      </c>
    </row>
    <row r="1238" spans="1:18" ht="15.6" x14ac:dyDescent="0.3">
      <c r="A1238" s="73">
        <v>41207</v>
      </c>
      <c r="B1238" s="39">
        <v>1510</v>
      </c>
      <c r="C1238" s="39">
        <v>4207</v>
      </c>
      <c r="D1238" s="39">
        <v>611</v>
      </c>
      <c r="E1238" s="39">
        <v>1452</v>
      </c>
      <c r="F1238" s="39">
        <v>1252</v>
      </c>
      <c r="G1238" s="39">
        <v>2601</v>
      </c>
      <c r="H1238" s="39">
        <v>829</v>
      </c>
      <c r="I1238" s="39">
        <v>1908</v>
      </c>
      <c r="J1238" s="39">
        <v>95</v>
      </c>
      <c r="K1238" s="39">
        <v>241</v>
      </c>
      <c r="L1238" s="104">
        <v>4296</v>
      </c>
      <c r="M1238" s="104">
        <v>10410</v>
      </c>
      <c r="N1238" s="104">
        <v>7195</v>
      </c>
      <c r="O1238" s="104">
        <v>3716</v>
      </c>
      <c r="P1238" s="104">
        <v>17699</v>
      </c>
      <c r="Q1238" s="104">
        <v>8057</v>
      </c>
      <c r="R1238" s="13">
        <f t="shared" si="57"/>
        <v>29190</v>
      </c>
    </row>
    <row r="1239" spans="1:18" ht="15.6" x14ac:dyDescent="0.3">
      <c r="A1239" s="73">
        <v>40850</v>
      </c>
      <c r="B1239" s="72">
        <v>1333</v>
      </c>
      <c r="C1239" s="72">
        <v>5064</v>
      </c>
      <c r="D1239" s="72">
        <v>690</v>
      </c>
      <c r="E1239" s="72">
        <v>1647</v>
      </c>
      <c r="F1239" s="72">
        <v>1174</v>
      </c>
      <c r="G1239" s="72">
        <v>3156</v>
      </c>
      <c r="H1239" s="72">
        <v>899</v>
      </c>
      <c r="I1239" s="72">
        <v>2198</v>
      </c>
      <c r="J1239" s="72">
        <v>56</v>
      </c>
      <c r="K1239" s="72">
        <v>271</v>
      </c>
      <c r="L1239" s="72">
        <v>4151</v>
      </c>
      <c r="M1239" s="72">
        <v>12335</v>
      </c>
      <c r="N1239" s="72">
        <v>14991</v>
      </c>
      <c r="O1239" s="72">
        <v>6350</v>
      </c>
      <c r="P1239" s="72">
        <v>12561</v>
      </c>
      <c r="Q1239" s="72">
        <v>6565</v>
      </c>
      <c r="R1239" s="13">
        <f t="shared" si="57"/>
        <v>31703</v>
      </c>
    </row>
    <row r="1240" spans="1:18" ht="15.6" x14ac:dyDescent="0.3">
      <c r="A1240" s="73">
        <v>41214</v>
      </c>
      <c r="B1240" s="39">
        <v>1424</v>
      </c>
      <c r="C1240" s="39">
        <v>4361</v>
      </c>
      <c r="D1240" s="39">
        <v>638</v>
      </c>
      <c r="E1240" s="39">
        <v>1480</v>
      </c>
      <c r="F1240" s="39">
        <v>1220</v>
      </c>
      <c r="G1240" s="39">
        <v>2677</v>
      </c>
      <c r="H1240" s="39">
        <v>759</v>
      </c>
      <c r="I1240" s="39">
        <v>2014</v>
      </c>
      <c r="J1240" s="39">
        <v>72</v>
      </c>
      <c r="K1240" s="39">
        <v>269</v>
      </c>
      <c r="L1240" s="104">
        <v>4113</v>
      </c>
      <c r="M1240" s="104">
        <v>10802</v>
      </c>
      <c r="N1240" s="104">
        <v>6957</v>
      </c>
      <c r="O1240" s="104">
        <v>4113</v>
      </c>
      <c r="P1240" s="104">
        <v>16137</v>
      </c>
      <c r="Q1240" s="104">
        <v>9805</v>
      </c>
      <c r="R1240" s="13">
        <f t="shared" si="57"/>
        <v>27207</v>
      </c>
    </row>
    <row r="1241" spans="1:18" ht="15.6" x14ac:dyDescent="0.3">
      <c r="A1241" s="73">
        <v>40857</v>
      </c>
      <c r="B1241" s="72">
        <v>1434</v>
      </c>
      <c r="C1241" s="72">
        <v>5176</v>
      </c>
      <c r="D1241" s="72">
        <v>689</v>
      </c>
      <c r="E1241" s="72">
        <v>1701</v>
      </c>
      <c r="F1241" s="72">
        <v>1103</v>
      </c>
      <c r="G1241" s="72">
        <v>3262</v>
      </c>
      <c r="H1241" s="72">
        <v>877</v>
      </c>
      <c r="I1241" s="72">
        <v>2227</v>
      </c>
      <c r="J1241" s="72">
        <v>64</v>
      </c>
      <c r="K1241" s="72">
        <v>271</v>
      </c>
      <c r="L1241" s="72">
        <v>4167</v>
      </c>
      <c r="M1241" s="72">
        <v>12637</v>
      </c>
      <c r="N1241" s="72">
        <v>14305</v>
      </c>
      <c r="O1241" s="72">
        <v>7240</v>
      </c>
      <c r="P1241" s="72">
        <v>11879</v>
      </c>
      <c r="Q1241" s="72">
        <v>7994</v>
      </c>
      <c r="R1241" s="13">
        <f>P1241+N1241+L1241</f>
        <v>30351</v>
      </c>
    </row>
    <row r="1242" spans="1:18" ht="15.6" x14ac:dyDescent="0.3">
      <c r="A1242" s="73">
        <v>41221</v>
      </c>
      <c r="B1242" s="39">
        <v>1421</v>
      </c>
      <c r="C1242" s="39">
        <v>4489</v>
      </c>
      <c r="D1242" s="39">
        <v>610</v>
      </c>
      <c r="E1242" s="39">
        <v>1526</v>
      </c>
      <c r="F1242" s="39">
        <v>1215</v>
      </c>
      <c r="G1242" s="39">
        <v>2739</v>
      </c>
      <c r="H1242" s="39">
        <v>836</v>
      </c>
      <c r="I1242" s="39">
        <v>2062</v>
      </c>
      <c r="J1242" s="39">
        <v>47</v>
      </c>
      <c r="K1242" s="39">
        <v>284</v>
      </c>
      <c r="L1242" s="104">
        <v>4129</v>
      </c>
      <c r="M1242" s="104">
        <v>11101</v>
      </c>
      <c r="N1242" s="104">
        <v>6829</v>
      </c>
      <c r="O1242" s="104">
        <v>4343</v>
      </c>
      <c r="P1242" s="104">
        <v>14882</v>
      </c>
      <c r="Q1242" s="104">
        <v>11620</v>
      </c>
      <c r="R1242" s="13">
        <f>P1242+N1242+L1242</f>
        <v>25840</v>
      </c>
    </row>
    <row r="1243" spans="1:18" ht="15.6" x14ac:dyDescent="0.3">
      <c r="A1243" s="73">
        <v>40864</v>
      </c>
      <c r="B1243" s="72">
        <v>1461</v>
      </c>
      <c r="C1243" s="72">
        <v>5302</v>
      </c>
      <c r="D1243" s="72">
        <v>721.8</v>
      </c>
      <c r="E1243" s="72">
        <v>1743.7</v>
      </c>
      <c r="F1243" s="72">
        <v>1184.0999999999999</v>
      </c>
      <c r="G1243" s="72">
        <v>3338.7</v>
      </c>
      <c r="H1243" s="72">
        <v>986.1</v>
      </c>
      <c r="I1243" s="72">
        <v>2343.1999999999998</v>
      </c>
      <c r="J1243" s="72">
        <v>65.2</v>
      </c>
      <c r="K1243" s="72">
        <v>271.2</v>
      </c>
      <c r="L1243" s="72">
        <v>4418.6000000000004</v>
      </c>
      <c r="M1243" s="72">
        <v>12999.2</v>
      </c>
      <c r="N1243" s="72">
        <v>13643.3</v>
      </c>
      <c r="O1243" s="72">
        <v>8214.1</v>
      </c>
      <c r="P1243" s="72">
        <v>11808.5</v>
      </c>
      <c r="Q1243" s="72">
        <v>8985</v>
      </c>
      <c r="R1243" s="13">
        <f>P1243+N1243+L1243</f>
        <v>29870.400000000001</v>
      </c>
    </row>
    <row r="1244" spans="1:18" ht="15.6" x14ac:dyDescent="0.3">
      <c r="A1244" s="73">
        <v>41228</v>
      </c>
      <c r="B1244" s="39">
        <v>1514.2</v>
      </c>
      <c r="C1244" s="39">
        <v>4595.8999999999996</v>
      </c>
      <c r="D1244" s="39">
        <v>690.6</v>
      </c>
      <c r="E1244" s="39">
        <v>1582.3</v>
      </c>
      <c r="F1244" s="39">
        <v>1286.0999999999999</v>
      </c>
      <c r="G1244" s="39">
        <v>2817.9</v>
      </c>
      <c r="H1244" s="39">
        <v>899.1</v>
      </c>
      <c r="I1244" s="39">
        <v>2148.1999999999998</v>
      </c>
      <c r="J1244" s="39">
        <v>45.1</v>
      </c>
      <c r="K1244" s="39">
        <v>285.8</v>
      </c>
      <c r="L1244" s="104">
        <v>4435.1000000000004</v>
      </c>
      <c r="M1244" s="104">
        <v>11430.1</v>
      </c>
      <c r="N1244" s="104">
        <v>7203.8</v>
      </c>
      <c r="O1244" s="104">
        <v>4737.8999999999996</v>
      </c>
      <c r="P1244" s="104">
        <v>13449</v>
      </c>
      <c r="Q1244" s="104">
        <v>13596</v>
      </c>
      <c r="R1244" s="13">
        <f>P1244+N1244+L1244</f>
        <v>25087.9</v>
      </c>
    </row>
    <row r="1245" spans="1:18" ht="15.6" x14ac:dyDescent="0.3">
      <c r="A1245" s="73">
        <v>40871</v>
      </c>
      <c r="B1245" s="72">
        <v>1370</v>
      </c>
      <c r="C1245" s="72">
        <v>5462</v>
      </c>
      <c r="D1245" s="72">
        <v>740</v>
      </c>
      <c r="E1245" s="72">
        <v>1798</v>
      </c>
      <c r="F1245" s="72">
        <v>1310</v>
      </c>
      <c r="G1245" s="72">
        <v>3376</v>
      </c>
      <c r="H1245" s="72">
        <v>1143</v>
      </c>
      <c r="I1245" s="72">
        <v>2371</v>
      </c>
      <c r="J1245" s="72">
        <v>55</v>
      </c>
      <c r="K1245" s="72">
        <v>294</v>
      </c>
      <c r="L1245" s="72">
        <v>4620</v>
      </c>
      <c r="M1245" s="72">
        <v>13301</v>
      </c>
      <c r="N1245" s="72">
        <v>13114</v>
      </c>
      <c r="O1245" s="72">
        <v>9024</v>
      </c>
      <c r="P1245" s="72">
        <v>11081</v>
      </c>
      <c r="Q1245" s="72">
        <v>10202</v>
      </c>
      <c r="R1245" s="13">
        <v>28815</v>
      </c>
    </row>
    <row r="1246" spans="1:18" ht="15.6" x14ac:dyDescent="0.3">
      <c r="A1246" s="73">
        <v>41235</v>
      </c>
      <c r="B1246" s="39">
        <v>1446</v>
      </c>
      <c r="C1246" s="39">
        <v>4694</v>
      </c>
      <c r="D1246" s="39">
        <v>671</v>
      </c>
      <c r="E1246" s="39">
        <v>1605</v>
      </c>
      <c r="F1246" s="39">
        <v>1246</v>
      </c>
      <c r="G1246" s="39">
        <v>2901</v>
      </c>
      <c r="H1246" s="39">
        <v>1077</v>
      </c>
      <c r="I1246" s="39">
        <v>2173</v>
      </c>
      <c r="J1246" s="39">
        <v>45.1</v>
      </c>
      <c r="K1246" s="39">
        <v>285.8</v>
      </c>
      <c r="L1246" s="104">
        <v>4486</v>
      </c>
      <c r="M1246" s="104">
        <v>11659</v>
      </c>
      <c r="N1246" s="104">
        <v>7071</v>
      </c>
      <c r="O1246" s="104">
        <v>5107</v>
      </c>
      <c r="P1246" s="104">
        <v>12414</v>
      </c>
      <c r="Q1246" s="104">
        <v>14946</v>
      </c>
      <c r="R1246" s="13">
        <f>P1246+N1246+L1246</f>
        <v>23971</v>
      </c>
    </row>
    <row r="1247" spans="1:18" ht="15.6" x14ac:dyDescent="0.3">
      <c r="A1247" s="73">
        <v>40878</v>
      </c>
      <c r="B1247" s="72">
        <v>1411</v>
      </c>
      <c r="C1247" s="72">
        <v>5563</v>
      </c>
      <c r="D1247" s="72">
        <v>685</v>
      </c>
      <c r="E1247" s="72">
        <v>1888</v>
      </c>
      <c r="F1247" s="72">
        <v>1251</v>
      </c>
      <c r="G1247" s="72">
        <v>3537</v>
      </c>
      <c r="H1247" s="72">
        <v>1205</v>
      </c>
      <c r="I1247" s="72">
        <v>2443</v>
      </c>
      <c r="J1247" s="72">
        <v>64</v>
      </c>
      <c r="K1247" s="72">
        <v>294</v>
      </c>
      <c r="L1247" s="72">
        <v>4616</v>
      </c>
      <c r="M1247" s="72">
        <v>13724</v>
      </c>
      <c r="N1247" s="72">
        <v>12773</v>
      </c>
      <c r="O1247" s="72">
        <v>10061</v>
      </c>
      <c r="P1247" s="72">
        <v>11005</v>
      </c>
      <c r="Q1247" s="72">
        <v>11049</v>
      </c>
      <c r="R1247" s="13">
        <v>28438</v>
      </c>
    </row>
    <row r="1248" spans="1:18" ht="15.6" x14ac:dyDescent="0.3">
      <c r="A1248" s="73">
        <v>41242</v>
      </c>
      <c r="B1248" s="39">
        <v>1473</v>
      </c>
      <c r="C1248" s="39">
        <v>4821</v>
      </c>
      <c r="D1248" s="39">
        <v>671</v>
      </c>
      <c r="E1248" s="39">
        <v>1664</v>
      </c>
      <c r="F1248" s="39">
        <v>1203</v>
      </c>
      <c r="G1248" s="39">
        <v>2989</v>
      </c>
      <c r="H1248" s="39">
        <v>1051</v>
      </c>
      <c r="I1248" s="39">
        <v>2287</v>
      </c>
      <c r="J1248" s="39">
        <v>54</v>
      </c>
      <c r="K1248" s="39">
        <v>285.8</v>
      </c>
      <c r="L1248" s="104">
        <v>4452</v>
      </c>
      <c r="M1248" s="104">
        <v>12045</v>
      </c>
      <c r="N1248" s="104">
        <v>6830</v>
      </c>
      <c r="O1248" s="104">
        <v>5399</v>
      </c>
      <c r="P1248" s="104">
        <v>12004</v>
      </c>
      <c r="Q1248" s="104">
        <v>16400</v>
      </c>
      <c r="R1248" s="13">
        <f>P1248+N1248+L1248</f>
        <v>23286</v>
      </c>
    </row>
    <row r="1249" spans="1:18" ht="15.6" x14ac:dyDescent="0.3">
      <c r="A1249" s="73">
        <v>40885</v>
      </c>
      <c r="B1249" s="72">
        <v>1311</v>
      </c>
      <c r="C1249" s="72">
        <v>5769</v>
      </c>
      <c r="D1249" s="72">
        <v>700</v>
      </c>
      <c r="E1249" s="72">
        <v>1896</v>
      </c>
      <c r="F1249" s="72">
        <v>1116</v>
      </c>
      <c r="G1249" s="72">
        <v>3776</v>
      </c>
      <c r="H1249" s="72">
        <v>1190</v>
      </c>
      <c r="I1249" s="72">
        <v>2528</v>
      </c>
      <c r="J1249" s="72">
        <v>79</v>
      </c>
      <c r="K1249" s="72">
        <v>294</v>
      </c>
      <c r="L1249" s="72">
        <v>4396</v>
      </c>
      <c r="M1249" s="72">
        <v>14262</v>
      </c>
      <c r="N1249" s="72">
        <v>12390</v>
      </c>
      <c r="O1249" s="72">
        <v>10948</v>
      </c>
      <c r="P1249" s="72">
        <v>10465</v>
      </c>
      <c r="Q1249" s="72">
        <v>12057</v>
      </c>
      <c r="R1249" s="13">
        <v>27251</v>
      </c>
    </row>
    <row r="1250" spans="1:18" ht="15.6" x14ac:dyDescent="0.3">
      <c r="A1250" s="73">
        <v>41249</v>
      </c>
      <c r="B1250" s="39">
        <v>1417</v>
      </c>
      <c r="C1250" s="39">
        <v>4970</v>
      </c>
      <c r="D1250" s="39">
        <v>705</v>
      </c>
      <c r="E1250" s="39">
        <v>1713</v>
      </c>
      <c r="F1250" s="39">
        <v>1252</v>
      </c>
      <c r="G1250" s="39">
        <v>3063</v>
      </c>
      <c r="H1250" s="39">
        <v>1213</v>
      </c>
      <c r="I1250" s="39">
        <v>2323</v>
      </c>
      <c r="J1250" s="39">
        <v>74</v>
      </c>
      <c r="K1250" s="39">
        <v>285.8</v>
      </c>
      <c r="L1250" s="104">
        <v>4661</v>
      </c>
      <c r="M1250" s="104">
        <v>12355</v>
      </c>
      <c r="N1250" s="104">
        <v>6830</v>
      </c>
      <c r="O1250" s="104">
        <v>5658</v>
      </c>
      <c r="P1250" s="104">
        <v>12164</v>
      </c>
      <c r="Q1250" s="104">
        <v>17559</v>
      </c>
      <c r="R1250" s="13">
        <f>P1250+N1250+L1250</f>
        <v>23655</v>
      </c>
    </row>
    <row r="1251" spans="1:18" ht="15.6" x14ac:dyDescent="0.3">
      <c r="A1251" s="73">
        <v>40892</v>
      </c>
      <c r="B1251" s="72">
        <v>1339.3</v>
      </c>
      <c r="C1251" s="72">
        <v>5873.8</v>
      </c>
      <c r="D1251" s="72">
        <v>709</v>
      </c>
      <c r="E1251" s="72">
        <v>1919.7</v>
      </c>
      <c r="F1251" s="72">
        <v>1188</v>
      </c>
      <c r="G1251" s="72">
        <v>3830</v>
      </c>
      <c r="H1251" s="72">
        <v>1071.2</v>
      </c>
      <c r="I1251" s="72">
        <v>2715.4</v>
      </c>
      <c r="J1251" s="72">
        <v>50.3</v>
      </c>
      <c r="K1251" s="72">
        <v>323.3</v>
      </c>
      <c r="L1251" s="72">
        <v>4357.8</v>
      </c>
      <c r="M1251" s="72">
        <v>14662</v>
      </c>
      <c r="N1251" s="72">
        <v>11804.4</v>
      </c>
      <c r="O1251" s="72">
        <v>12248.7</v>
      </c>
      <c r="P1251" s="72">
        <v>10184.299999999999</v>
      </c>
      <c r="Q1251" s="72">
        <v>12991.3</v>
      </c>
      <c r="R1251" s="13">
        <v>26346.499999999996</v>
      </c>
    </row>
    <row r="1252" spans="1:18" ht="15.6" x14ac:dyDescent="0.3">
      <c r="A1252" s="73">
        <v>41256</v>
      </c>
      <c r="B1252" s="39">
        <v>1453</v>
      </c>
      <c r="C1252" s="39">
        <v>5169</v>
      </c>
      <c r="D1252" s="39">
        <v>846</v>
      </c>
      <c r="E1252" s="39">
        <v>1718</v>
      </c>
      <c r="F1252" s="39">
        <v>1287</v>
      </c>
      <c r="G1252" s="39">
        <v>3183</v>
      </c>
      <c r="H1252" s="39">
        <v>1223</v>
      </c>
      <c r="I1252" s="39">
        <v>2408</v>
      </c>
      <c r="J1252" s="39">
        <v>94</v>
      </c>
      <c r="K1252" s="39">
        <v>286</v>
      </c>
      <c r="L1252" s="104">
        <v>4904</v>
      </c>
      <c r="M1252" s="104">
        <v>12763</v>
      </c>
      <c r="N1252" s="104">
        <v>6511</v>
      </c>
      <c r="O1252" s="104">
        <v>6091</v>
      </c>
      <c r="P1252" s="104">
        <v>11435</v>
      </c>
      <c r="Q1252" s="104">
        <v>18908</v>
      </c>
      <c r="R1252" s="13">
        <f>P1252+N1252+L1252</f>
        <v>22850</v>
      </c>
    </row>
    <row r="1253" spans="1:18" ht="15.6" x14ac:dyDescent="0.3">
      <c r="A1253" s="73">
        <v>40899</v>
      </c>
      <c r="B1253" s="72">
        <v>1367.6</v>
      </c>
      <c r="C1253" s="72">
        <v>6069.7</v>
      </c>
      <c r="D1253" s="72">
        <v>688.2</v>
      </c>
      <c r="E1253" s="72">
        <v>1958.1</v>
      </c>
      <c r="F1253" s="72">
        <v>1181.7</v>
      </c>
      <c r="G1253" s="72">
        <v>1958.1</v>
      </c>
      <c r="H1253" s="72">
        <v>1082.4000000000001</v>
      </c>
      <c r="I1253" s="72">
        <v>2780.3</v>
      </c>
      <c r="J1253" s="72">
        <v>55.3</v>
      </c>
      <c r="K1253" s="72">
        <v>346.5</v>
      </c>
      <c r="L1253" s="72">
        <v>4375.3</v>
      </c>
      <c r="M1253" s="72">
        <v>15075.9</v>
      </c>
      <c r="N1253" s="72">
        <v>11176.9</v>
      </c>
      <c r="O1253" s="72">
        <v>13195</v>
      </c>
      <c r="P1253" s="72">
        <v>9778.5</v>
      </c>
      <c r="Q1253" s="72">
        <v>14059.8</v>
      </c>
      <c r="R1253" s="13">
        <f>P1253+N1253+L1253</f>
        <v>25330.7</v>
      </c>
    </row>
    <row r="1254" spans="1:18" ht="15.6" x14ac:dyDescent="0.3">
      <c r="A1254" s="73">
        <v>41263</v>
      </c>
      <c r="B1254" s="39">
        <v>1715.9</v>
      </c>
      <c r="C1254" s="39">
        <v>5332.4</v>
      </c>
      <c r="D1254" s="39">
        <v>1190.4000000000001</v>
      </c>
      <c r="E1254" s="39">
        <v>1752.1</v>
      </c>
      <c r="F1254" s="39">
        <v>1220</v>
      </c>
      <c r="G1254" s="39">
        <v>3309</v>
      </c>
      <c r="H1254" s="39">
        <v>1256.5</v>
      </c>
      <c r="I1254" s="39">
        <v>2475.3000000000002</v>
      </c>
      <c r="J1254" s="39">
        <v>106.9</v>
      </c>
      <c r="K1254" s="39">
        <v>317.8</v>
      </c>
      <c r="L1254" s="104">
        <v>5489.8</v>
      </c>
      <c r="M1254" s="104">
        <v>13186.5</v>
      </c>
      <c r="N1254" s="104">
        <v>6329.1</v>
      </c>
      <c r="O1254" s="104">
        <v>6377.9</v>
      </c>
      <c r="P1254" s="104">
        <v>19966</v>
      </c>
      <c r="Q1254" s="104">
        <v>20061.900000000001</v>
      </c>
      <c r="R1254" s="13">
        <f>P1254+N1254+L1254</f>
        <v>31784.899999999998</v>
      </c>
    </row>
    <row r="1255" spans="1:18" ht="15.6" x14ac:dyDescent="0.3">
      <c r="A1255" s="73">
        <v>40906</v>
      </c>
      <c r="B1255" s="72">
        <v>1298</v>
      </c>
      <c r="C1255" s="72">
        <v>6211</v>
      </c>
      <c r="D1255" s="72">
        <v>590</v>
      </c>
      <c r="E1255" s="72">
        <v>2028</v>
      </c>
      <c r="F1255" s="72">
        <v>1144</v>
      </c>
      <c r="G1255" s="72">
        <v>3988</v>
      </c>
      <c r="H1255" s="72">
        <v>1001</v>
      </c>
      <c r="I1255" s="72">
        <v>2917</v>
      </c>
      <c r="J1255" s="72">
        <v>55</v>
      </c>
      <c r="K1255" s="72">
        <v>358</v>
      </c>
      <c r="L1255" s="72">
        <v>4088</v>
      </c>
      <c r="M1255" s="72">
        <v>15502</v>
      </c>
      <c r="N1255" s="72">
        <v>10900</v>
      </c>
      <c r="O1255" s="72">
        <v>13771</v>
      </c>
      <c r="P1255" s="72">
        <v>9032</v>
      </c>
      <c r="Q1255" s="72">
        <v>15088</v>
      </c>
      <c r="R1255" s="13">
        <f>P1255+N1255+L1255</f>
        <v>24020</v>
      </c>
    </row>
    <row r="1256" spans="1:18" ht="15.6" x14ac:dyDescent="0.3">
      <c r="A1256" s="73">
        <v>41270</v>
      </c>
      <c r="B1256" s="39">
        <v>1802</v>
      </c>
      <c r="C1256" s="39">
        <v>5399</v>
      </c>
      <c r="D1256" s="39">
        <v>1278</v>
      </c>
      <c r="E1256" s="39">
        <v>1777</v>
      </c>
      <c r="F1256" s="39">
        <v>1285</v>
      </c>
      <c r="G1256" s="39">
        <v>3354</v>
      </c>
      <c r="H1256" s="39">
        <v>1260</v>
      </c>
      <c r="I1256" s="39">
        <v>2498</v>
      </c>
      <c r="J1256" s="39">
        <v>106.9</v>
      </c>
      <c r="K1256" s="39">
        <v>317.8</v>
      </c>
      <c r="L1256" s="104">
        <v>5731</v>
      </c>
      <c r="M1256" s="104">
        <v>13345</v>
      </c>
      <c r="N1256" s="104">
        <v>6173</v>
      </c>
      <c r="O1256" s="104">
        <v>6583</v>
      </c>
      <c r="P1256" s="104">
        <v>9767</v>
      </c>
      <c r="Q1256" s="104">
        <v>21098</v>
      </c>
      <c r="R1256" s="13">
        <f>P1256+N1256+L1256</f>
        <v>21671</v>
      </c>
    </row>
    <row r="1257" spans="1:18" ht="15.6" x14ac:dyDescent="0.3">
      <c r="A1257" s="73">
        <v>40913</v>
      </c>
      <c r="B1257" s="72">
        <v>1300</v>
      </c>
      <c r="C1257" s="72">
        <v>6274</v>
      </c>
      <c r="D1257" s="72">
        <v>583</v>
      </c>
      <c r="E1257" s="72">
        <v>2059</v>
      </c>
      <c r="F1257" s="72">
        <v>1187</v>
      </c>
      <c r="G1257" s="72">
        <v>4042</v>
      </c>
      <c r="H1257" s="72">
        <v>1132</v>
      </c>
      <c r="I1257" s="72">
        <v>2965</v>
      </c>
      <c r="J1257" s="72">
        <v>55</v>
      </c>
      <c r="K1257" s="72">
        <v>358</v>
      </c>
      <c r="L1257" s="72">
        <v>4257</v>
      </c>
      <c r="M1257" s="72">
        <v>15698</v>
      </c>
      <c r="N1257" s="72">
        <v>10474</v>
      </c>
      <c r="O1257" s="72">
        <v>14519</v>
      </c>
      <c r="P1257" s="72">
        <v>8679</v>
      </c>
      <c r="Q1257" s="72">
        <v>15874</v>
      </c>
      <c r="R1257" s="13">
        <v>23410</v>
      </c>
    </row>
    <row r="1258" spans="1:18" ht="15.6" x14ac:dyDescent="0.3">
      <c r="A1258" s="73">
        <v>41277</v>
      </c>
      <c r="B1258" s="39">
        <v>1843</v>
      </c>
      <c r="C1258" s="39">
        <v>5436</v>
      </c>
      <c r="D1258" s="39">
        <v>1330</v>
      </c>
      <c r="E1258" s="39">
        <v>1806</v>
      </c>
      <c r="F1258" s="39">
        <v>1200</v>
      </c>
      <c r="G1258" s="39">
        <v>3463</v>
      </c>
      <c r="H1258" s="39">
        <v>1220</v>
      </c>
      <c r="I1258" s="39">
        <v>2587</v>
      </c>
      <c r="J1258" s="39">
        <v>106.9</v>
      </c>
      <c r="K1258" s="39">
        <v>317.8</v>
      </c>
      <c r="L1258" s="104">
        <v>5701</v>
      </c>
      <c r="M1258" s="104">
        <v>13610</v>
      </c>
      <c r="N1258" s="104">
        <v>6079</v>
      </c>
      <c r="O1258" s="104">
        <v>6690</v>
      </c>
      <c r="P1258" s="104">
        <v>8912</v>
      </c>
      <c r="Q1258" s="104">
        <v>22179</v>
      </c>
      <c r="R1258" s="13">
        <f t="shared" ref="R1258:R1264" si="58">P1258+N1258+L1258</f>
        <v>20692</v>
      </c>
    </row>
    <row r="1259" spans="1:18" ht="15.6" x14ac:dyDescent="0.3">
      <c r="A1259" s="73">
        <v>40920</v>
      </c>
      <c r="B1259" s="72">
        <v>1341</v>
      </c>
      <c r="C1259" s="72">
        <v>6406</v>
      </c>
      <c r="D1259" s="72">
        <v>597</v>
      </c>
      <c r="E1259" s="72">
        <v>2113</v>
      </c>
      <c r="F1259" s="72">
        <v>1251</v>
      </c>
      <c r="G1259" s="72">
        <v>4105</v>
      </c>
      <c r="H1259" s="72">
        <v>1253</v>
      </c>
      <c r="I1259" s="72">
        <v>3072</v>
      </c>
      <c r="J1259" s="72">
        <v>45</v>
      </c>
      <c r="K1259" s="72">
        <v>360</v>
      </c>
      <c r="L1259" s="72">
        <v>4486</v>
      </c>
      <c r="M1259" s="72">
        <v>16056</v>
      </c>
      <c r="N1259" s="72">
        <v>10480</v>
      </c>
      <c r="O1259" s="72">
        <v>15273</v>
      </c>
      <c r="P1259" s="72">
        <v>8592</v>
      </c>
      <c r="Q1259" s="72">
        <v>16953</v>
      </c>
      <c r="R1259" s="13">
        <f t="shared" si="58"/>
        <v>23558</v>
      </c>
    </row>
    <row r="1260" spans="1:18" ht="15.6" x14ac:dyDescent="0.3">
      <c r="A1260" s="73">
        <v>41284</v>
      </c>
      <c r="B1260" s="39">
        <v>1825</v>
      </c>
      <c r="C1260" s="39">
        <v>5528</v>
      </c>
      <c r="D1260" s="39">
        <v>1618</v>
      </c>
      <c r="E1260" s="39">
        <v>1839</v>
      </c>
      <c r="F1260" s="39">
        <v>1167</v>
      </c>
      <c r="G1260" s="39">
        <v>3556</v>
      </c>
      <c r="H1260" s="39">
        <v>1235</v>
      </c>
      <c r="I1260" s="39">
        <v>2653</v>
      </c>
      <c r="J1260" s="39">
        <v>106.9</v>
      </c>
      <c r="K1260" s="39">
        <v>317.8</v>
      </c>
      <c r="L1260" s="104">
        <v>5952</v>
      </c>
      <c r="M1260" s="104">
        <v>13895</v>
      </c>
      <c r="N1260" s="104">
        <v>6225</v>
      </c>
      <c r="O1260" s="104">
        <v>6937</v>
      </c>
      <c r="P1260" s="104">
        <v>9240</v>
      </c>
      <c r="Q1260" s="104">
        <v>23460</v>
      </c>
      <c r="R1260" s="13">
        <f t="shared" si="58"/>
        <v>21417</v>
      </c>
    </row>
    <row r="1261" spans="1:18" ht="15.6" x14ac:dyDescent="0.3">
      <c r="A1261" s="73">
        <v>40927</v>
      </c>
      <c r="B1261" s="72">
        <v>1346</v>
      </c>
      <c r="C1261" s="72">
        <v>6545</v>
      </c>
      <c r="D1261" s="72">
        <v>629</v>
      </c>
      <c r="E1261" s="72">
        <v>2176</v>
      </c>
      <c r="F1261" s="72">
        <v>1219</v>
      </c>
      <c r="G1261" s="72">
        <v>4167</v>
      </c>
      <c r="H1261" s="72">
        <v>1443</v>
      </c>
      <c r="I1261" s="72">
        <v>3217</v>
      </c>
      <c r="J1261" s="72">
        <v>30</v>
      </c>
      <c r="K1261" s="72">
        <v>375</v>
      </c>
      <c r="L1261" s="72">
        <v>4667</v>
      </c>
      <c r="M1261" s="72">
        <v>16481</v>
      </c>
      <c r="N1261" s="72">
        <v>10497</v>
      </c>
      <c r="O1261" s="72">
        <v>16214</v>
      </c>
      <c r="P1261" s="72">
        <v>7873</v>
      </c>
      <c r="Q1261" s="72">
        <v>18137</v>
      </c>
      <c r="R1261" s="13">
        <f t="shared" si="58"/>
        <v>23037</v>
      </c>
    </row>
    <row r="1262" spans="1:18" ht="15.6" x14ac:dyDescent="0.3">
      <c r="A1262" s="73">
        <v>41291</v>
      </c>
      <c r="B1262" s="39">
        <v>1897</v>
      </c>
      <c r="C1262" s="39">
        <v>5709</v>
      </c>
      <c r="D1262" s="39">
        <v>1680</v>
      </c>
      <c r="E1262" s="39">
        <v>1879</v>
      </c>
      <c r="F1262" s="39">
        <v>1202</v>
      </c>
      <c r="G1262" s="39">
        <v>3656</v>
      </c>
      <c r="H1262" s="39">
        <v>1077</v>
      </c>
      <c r="I1262" s="39">
        <v>2885</v>
      </c>
      <c r="J1262" s="39">
        <v>109</v>
      </c>
      <c r="K1262" s="39">
        <v>317.8</v>
      </c>
      <c r="L1262" s="104">
        <v>5965</v>
      </c>
      <c r="M1262" s="104">
        <v>14448</v>
      </c>
      <c r="N1262" s="104">
        <v>5994</v>
      </c>
      <c r="O1262" s="104">
        <v>7306</v>
      </c>
      <c r="P1262" s="104">
        <v>8352</v>
      </c>
      <c r="Q1262" s="104">
        <v>24665</v>
      </c>
      <c r="R1262" s="13">
        <f t="shared" si="58"/>
        <v>20311</v>
      </c>
    </row>
    <row r="1263" spans="1:18" ht="15.6" x14ac:dyDescent="0.3">
      <c r="A1263" s="73">
        <v>40934</v>
      </c>
      <c r="B1263" s="72">
        <v>1452</v>
      </c>
      <c r="C1263" s="72">
        <v>6790</v>
      </c>
      <c r="D1263" s="72">
        <v>592</v>
      </c>
      <c r="E1263" s="72">
        <v>2254</v>
      </c>
      <c r="F1263" s="72">
        <v>1199</v>
      </c>
      <c r="G1263" s="72">
        <v>4236</v>
      </c>
      <c r="H1263" s="72">
        <v>1458</v>
      </c>
      <c r="I1263" s="72">
        <v>3280</v>
      </c>
      <c r="J1263" s="72">
        <v>30</v>
      </c>
      <c r="K1263" s="72">
        <v>375</v>
      </c>
      <c r="L1263" s="72">
        <v>4731</v>
      </c>
      <c r="M1263" s="72">
        <v>16935</v>
      </c>
      <c r="N1263" s="72">
        <v>10739</v>
      </c>
      <c r="O1263" s="72">
        <v>16883</v>
      </c>
      <c r="P1263" s="72">
        <v>7012</v>
      </c>
      <c r="Q1263" s="72">
        <v>19243</v>
      </c>
      <c r="R1263" s="13">
        <f t="shared" si="58"/>
        <v>22482</v>
      </c>
    </row>
    <row r="1264" spans="1:18" ht="15.6" x14ac:dyDescent="0.3">
      <c r="A1264" s="73">
        <v>41298</v>
      </c>
      <c r="B1264" s="39">
        <v>1747</v>
      </c>
      <c r="C1264" s="39">
        <v>5960</v>
      </c>
      <c r="D1264" s="39">
        <v>1627</v>
      </c>
      <c r="E1264" s="39">
        <v>1981</v>
      </c>
      <c r="F1264" s="39">
        <v>1135</v>
      </c>
      <c r="G1264" s="39">
        <v>3781</v>
      </c>
      <c r="H1264" s="39">
        <v>1019</v>
      </c>
      <c r="I1264" s="39">
        <v>3020</v>
      </c>
      <c r="J1264" s="39">
        <v>107</v>
      </c>
      <c r="K1264" s="39">
        <v>330</v>
      </c>
      <c r="L1264" s="104">
        <v>5635</v>
      </c>
      <c r="M1264" s="104">
        <v>15072</v>
      </c>
      <c r="N1264" s="104">
        <v>5572</v>
      </c>
      <c r="O1264" s="104">
        <v>7916</v>
      </c>
      <c r="P1264" s="104">
        <v>7603</v>
      </c>
      <c r="Q1264" s="104">
        <v>25800</v>
      </c>
      <c r="R1264" s="13">
        <f t="shared" si="58"/>
        <v>18810</v>
      </c>
    </row>
    <row r="1265" spans="1:18" ht="15.6" x14ac:dyDescent="0.3">
      <c r="A1265" s="73">
        <v>40941</v>
      </c>
      <c r="B1265" s="72">
        <v>1396</v>
      </c>
      <c r="C1265" s="72">
        <v>6977</v>
      </c>
      <c r="D1265" s="72">
        <v>734</v>
      </c>
      <c r="E1265" s="72">
        <v>2280</v>
      </c>
      <c r="F1265" s="72">
        <v>1120</v>
      </c>
      <c r="G1265" s="72">
        <v>4433</v>
      </c>
      <c r="H1265" s="72">
        <v>1694</v>
      </c>
      <c r="I1265" s="72">
        <v>3331</v>
      </c>
      <c r="J1265" s="72">
        <v>31</v>
      </c>
      <c r="K1265" s="72">
        <v>379</v>
      </c>
      <c r="L1265" s="72">
        <v>4975</v>
      </c>
      <c r="M1265" s="72">
        <v>17399</v>
      </c>
      <c r="N1265" s="72">
        <v>10345</v>
      </c>
      <c r="O1265" s="72">
        <v>17972</v>
      </c>
      <c r="P1265" s="72">
        <v>6592</v>
      </c>
      <c r="Q1265" s="72">
        <v>20267</v>
      </c>
      <c r="R1265" s="13">
        <f>P1265+N1265+L1265</f>
        <v>21912</v>
      </c>
    </row>
    <row r="1266" spans="1:18" ht="15.6" x14ac:dyDescent="0.3">
      <c r="A1266" s="73">
        <v>41305</v>
      </c>
      <c r="B1266" s="39">
        <v>1730</v>
      </c>
      <c r="C1266" s="39">
        <v>6052</v>
      </c>
      <c r="D1266" s="39">
        <v>1504</v>
      </c>
      <c r="E1266" s="39">
        <v>2172</v>
      </c>
      <c r="F1266" s="39">
        <v>1134</v>
      </c>
      <c r="G1266" s="39">
        <v>3817</v>
      </c>
      <c r="H1266" s="39">
        <v>994</v>
      </c>
      <c r="I1266" s="39">
        <v>3139</v>
      </c>
      <c r="J1266" s="39">
        <v>107</v>
      </c>
      <c r="K1266" s="39">
        <v>349</v>
      </c>
      <c r="L1266" s="104">
        <v>5468</v>
      </c>
      <c r="M1266" s="104">
        <v>15529</v>
      </c>
      <c r="N1266" s="104">
        <v>5532</v>
      </c>
      <c r="O1266" s="104">
        <v>8124</v>
      </c>
      <c r="P1266" s="104">
        <v>6944</v>
      </c>
      <c r="Q1266" s="104">
        <v>27278</v>
      </c>
      <c r="R1266" s="13">
        <f>P1266+N1266+L1266</f>
        <v>17944</v>
      </c>
    </row>
    <row r="1267" spans="1:18" ht="15.6" x14ac:dyDescent="0.3">
      <c r="A1267" s="73">
        <v>40948</v>
      </c>
      <c r="B1267" s="72">
        <v>1323</v>
      </c>
      <c r="C1267" s="72">
        <v>7104</v>
      </c>
      <c r="D1267" s="72">
        <v>749</v>
      </c>
      <c r="E1267" s="72">
        <v>2335</v>
      </c>
      <c r="F1267" s="72">
        <v>1045</v>
      </c>
      <c r="G1267" s="72">
        <v>4564</v>
      </c>
      <c r="H1267" s="72">
        <v>1775</v>
      </c>
      <c r="I1267" s="72">
        <v>3490</v>
      </c>
      <c r="J1267" s="72">
        <v>25</v>
      </c>
      <c r="K1267" s="72">
        <v>386</v>
      </c>
      <c r="L1267" s="72">
        <v>4916</v>
      </c>
      <c r="M1267" s="72">
        <v>17878</v>
      </c>
      <c r="N1267" s="72">
        <v>10664</v>
      </c>
      <c r="O1267" s="72">
        <v>18658</v>
      </c>
      <c r="P1267" s="72">
        <v>6027</v>
      </c>
      <c r="Q1267" s="72">
        <v>21200</v>
      </c>
      <c r="R1267" s="13">
        <v>21607</v>
      </c>
    </row>
    <row r="1268" spans="1:18" ht="15.6" x14ac:dyDescent="0.3">
      <c r="A1268" s="73">
        <v>41312</v>
      </c>
      <c r="B1268" s="39">
        <v>1826</v>
      </c>
      <c r="C1268" s="39">
        <v>6160</v>
      </c>
      <c r="D1268" s="39">
        <v>1570</v>
      </c>
      <c r="E1268" s="39">
        <v>2334</v>
      </c>
      <c r="F1268" s="39">
        <v>1094</v>
      </c>
      <c r="G1268" s="39">
        <v>3992</v>
      </c>
      <c r="H1268" s="39">
        <v>932</v>
      </c>
      <c r="I1268" s="39">
        <v>3267</v>
      </c>
      <c r="J1268" s="39">
        <v>81</v>
      </c>
      <c r="K1268" s="39">
        <v>352</v>
      </c>
      <c r="L1268" s="104">
        <v>5543</v>
      </c>
      <c r="M1268" s="104">
        <v>16105</v>
      </c>
      <c r="N1268" s="104">
        <v>5365</v>
      </c>
      <c r="O1268" s="104">
        <v>8517</v>
      </c>
      <c r="P1268" s="104">
        <v>5845</v>
      </c>
      <c r="Q1268" s="104">
        <v>28185</v>
      </c>
      <c r="R1268" s="13">
        <f t="shared" ref="R1268:R1274" si="59">P1268+N1268+L1268</f>
        <v>16753</v>
      </c>
    </row>
    <row r="1269" spans="1:18" ht="15.6" x14ac:dyDescent="0.3">
      <c r="A1269" s="73">
        <v>40955</v>
      </c>
      <c r="B1269" s="72">
        <v>1215</v>
      </c>
      <c r="C1269" s="72">
        <v>7310</v>
      </c>
      <c r="D1269" s="72">
        <v>913</v>
      </c>
      <c r="E1269" s="72">
        <v>2390</v>
      </c>
      <c r="F1269" s="72">
        <v>1229</v>
      </c>
      <c r="G1269" s="72">
        <v>4658</v>
      </c>
      <c r="H1269" s="72">
        <v>1708</v>
      </c>
      <c r="I1269" s="72">
        <v>3663</v>
      </c>
      <c r="J1269" s="72">
        <v>22</v>
      </c>
      <c r="K1269" s="72">
        <v>388</v>
      </c>
      <c r="L1269" s="72">
        <v>5087</v>
      </c>
      <c r="M1269" s="72">
        <v>18409</v>
      </c>
      <c r="N1269" s="72">
        <v>10729</v>
      </c>
      <c r="O1269" s="72">
        <v>19435</v>
      </c>
      <c r="P1269" s="72">
        <v>5979</v>
      </c>
      <c r="Q1269" s="72">
        <v>22332</v>
      </c>
      <c r="R1269" s="13">
        <f t="shared" si="59"/>
        <v>21795</v>
      </c>
    </row>
    <row r="1270" spans="1:18" ht="15.6" x14ac:dyDescent="0.3">
      <c r="A1270" s="73">
        <v>41319</v>
      </c>
      <c r="B1270" s="39">
        <v>1810</v>
      </c>
      <c r="C1270" s="39">
        <v>6282</v>
      </c>
      <c r="D1270" s="39">
        <v>1636</v>
      </c>
      <c r="E1270" s="39">
        <v>2550</v>
      </c>
      <c r="F1270" s="39">
        <v>1259</v>
      </c>
      <c r="G1270" s="39">
        <v>4121</v>
      </c>
      <c r="H1270" s="39">
        <v>941</v>
      </c>
      <c r="I1270" s="39">
        <v>3312</v>
      </c>
      <c r="J1270" s="39">
        <v>81</v>
      </c>
      <c r="K1270" s="39">
        <v>356</v>
      </c>
      <c r="L1270" s="104">
        <v>5726</v>
      </c>
      <c r="M1270" s="104">
        <v>16622</v>
      </c>
      <c r="N1270" s="104">
        <v>5470</v>
      </c>
      <c r="O1270" s="104">
        <v>8773</v>
      </c>
      <c r="P1270" s="104">
        <v>4769</v>
      </c>
      <c r="Q1270" s="104">
        <v>29141</v>
      </c>
      <c r="R1270" s="13">
        <f t="shared" si="59"/>
        <v>15965</v>
      </c>
    </row>
    <row r="1271" spans="1:18" ht="15.6" x14ac:dyDescent="0.3">
      <c r="A1271" s="73">
        <v>40955</v>
      </c>
      <c r="B1271" s="72">
        <v>1272</v>
      </c>
      <c r="C1271" s="72">
        <v>7355</v>
      </c>
      <c r="D1271" s="72">
        <v>951</v>
      </c>
      <c r="E1271" s="72">
        <v>2422</v>
      </c>
      <c r="F1271" s="72">
        <v>1238</v>
      </c>
      <c r="G1271" s="72">
        <v>4730</v>
      </c>
      <c r="H1271" s="72">
        <v>1812</v>
      </c>
      <c r="I1271" s="72">
        <v>3720</v>
      </c>
      <c r="J1271" s="72">
        <v>22</v>
      </c>
      <c r="K1271" s="72">
        <v>388</v>
      </c>
      <c r="L1271" s="72">
        <v>5295</v>
      </c>
      <c r="M1271" s="72">
        <v>18614</v>
      </c>
      <c r="N1271" s="72">
        <v>10601</v>
      </c>
      <c r="O1271" s="72">
        <v>20253</v>
      </c>
      <c r="P1271" s="72">
        <v>5548</v>
      </c>
      <c r="Q1271" s="72">
        <v>23312</v>
      </c>
      <c r="R1271" s="13">
        <f t="shared" si="59"/>
        <v>21444</v>
      </c>
    </row>
    <row r="1272" spans="1:18" ht="15.6" x14ac:dyDescent="0.3">
      <c r="A1272" s="73">
        <v>41326</v>
      </c>
      <c r="B1272" s="39">
        <v>1755</v>
      </c>
      <c r="C1272" s="39">
        <v>6517</v>
      </c>
      <c r="D1272" s="39">
        <v>1652</v>
      </c>
      <c r="E1272" s="39">
        <v>2702</v>
      </c>
      <c r="F1272" s="39">
        <v>1223</v>
      </c>
      <c r="G1272" s="39">
        <v>4197</v>
      </c>
      <c r="H1272" s="39">
        <v>804</v>
      </c>
      <c r="I1272" s="39">
        <v>3436</v>
      </c>
      <c r="J1272" s="39">
        <v>81</v>
      </c>
      <c r="K1272" s="39">
        <v>356</v>
      </c>
      <c r="L1272" s="104">
        <v>5514</v>
      </c>
      <c r="M1272" s="104">
        <v>17206</v>
      </c>
      <c r="N1272" s="104">
        <v>5477</v>
      </c>
      <c r="O1272" s="104">
        <v>9070</v>
      </c>
      <c r="P1272" s="104">
        <v>4636</v>
      </c>
      <c r="Q1272" s="104">
        <v>29964</v>
      </c>
      <c r="R1272" s="13">
        <f t="shared" si="59"/>
        <v>15627</v>
      </c>
    </row>
    <row r="1273" spans="1:18" ht="15.6" x14ac:dyDescent="0.3">
      <c r="A1273" s="73">
        <v>40969</v>
      </c>
      <c r="B1273" s="72">
        <v>1393</v>
      </c>
      <c r="C1273" s="72">
        <v>7443</v>
      </c>
      <c r="D1273" s="72">
        <v>966</v>
      </c>
      <c r="E1273" s="72">
        <v>2480</v>
      </c>
      <c r="F1273" s="72">
        <v>1303</v>
      </c>
      <c r="G1273" s="72">
        <v>4822</v>
      </c>
      <c r="H1273" s="72">
        <v>1621</v>
      </c>
      <c r="I1273" s="72">
        <v>3914</v>
      </c>
      <c r="J1273" s="72">
        <v>26</v>
      </c>
      <c r="K1273" s="72">
        <v>388</v>
      </c>
      <c r="L1273" s="72">
        <v>5309</v>
      </c>
      <c r="M1273" s="72">
        <v>19047</v>
      </c>
      <c r="N1273" s="72">
        <v>10277</v>
      </c>
      <c r="O1273" s="72">
        <v>21022</v>
      </c>
      <c r="P1273" s="72">
        <v>5487</v>
      </c>
      <c r="Q1273" s="72">
        <v>24388</v>
      </c>
      <c r="R1273" s="13">
        <f t="shared" si="59"/>
        <v>21073</v>
      </c>
    </row>
    <row r="1274" spans="1:18" ht="15.6" x14ac:dyDescent="0.3">
      <c r="A1274" s="73">
        <v>41333</v>
      </c>
      <c r="B1274" s="39">
        <v>1685</v>
      </c>
      <c r="C1274" s="39">
        <v>6837</v>
      </c>
      <c r="D1274" s="39">
        <v>1681</v>
      </c>
      <c r="E1274" s="39">
        <v>2899</v>
      </c>
      <c r="F1274" s="39">
        <v>1163</v>
      </c>
      <c r="G1274" s="39">
        <v>4297</v>
      </c>
      <c r="H1274" s="39">
        <v>726</v>
      </c>
      <c r="I1274" s="39">
        <v>3577</v>
      </c>
      <c r="J1274" s="39">
        <v>111</v>
      </c>
      <c r="K1274" s="39">
        <v>363</v>
      </c>
      <c r="L1274" s="104">
        <v>5366</v>
      </c>
      <c r="M1274" s="104">
        <v>17973</v>
      </c>
      <c r="N1274" s="104">
        <v>5059</v>
      </c>
      <c r="O1274" s="104">
        <v>9437</v>
      </c>
      <c r="P1274" s="104">
        <v>3933</v>
      </c>
      <c r="Q1274" s="104">
        <v>31059</v>
      </c>
      <c r="R1274" s="13">
        <f t="shared" si="59"/>
        <v>14358</v>
      </c>
    </row>
    <row r="1275" spans="1:18" ht="15.6" x14ac:dyDescent="0.3">
      <c r="A1275" s="73">
        <v>40969</v>
      </c>
      <c r="B1275" s="72">
        <v>1283</v>
      </c>
      <c r="C1275" s="72">
        <v>7688</v>
      </c>
      <c r="D1275" s="72">
        <v>834</v>
      </c>
      <c r="E1275" s="72">
        <v>2662</v>
      </c>
      <c r="F1275" s="72">
        <v>1145</v>
      </c>
      <c r="G1275" s="72">
        <v>5039</v>
      </c>
      <c r="H1275" s="72">
        <v>1392</v>
      </c>
      <c r="I1275" s="72">
        <v>4172</v>
      </c>
      <c r="J1275" s="72">
        <v>44</v>
      </c>
      <c r="K1275" s="72">
        <v>388</v>
      </c>
      <c r="L1275" s="72">
        <v>4699</v>
      </c>
      <c r="M1275" s="72">
        <v>19949</v>
      </c>
      <c r="N1275" s="72">
        <v>10078</v>
      </c>
      <c r="O1275" s="72">
        <v>22058</v>
      </c>
      <c r="P1275" s="72">
        <v>5387</v>
      </c>
      <c r="Q1275" s="72">
        <v>25098</v>
      </c>
      <c r="R1275" s="13">
        <f t="shared" ref="R1275:R1280" si="60">P1275+N1275+L1275</f>
        <v>20164</v>
      </c>
    </row>
    <row r="1276" spans="1:18" ht="15.6" x14ac:dyDescent="0.3">
      <c r="A1276" s="73">
        <v>41340</v>
      </c>
      <c r="B1276" s="39">
        <v>1848</v>
      </c>
      <c r="C1276" s="39">
        <v>7074</v>
      </c>
      <c r="D1276" s="39">
        <v>1511</v>
      </c>
      <c r="E1276" s="39">
        <v>3286</v>
      </c>
      <c r="F1276" s="39">
        <v>1230</v>
      </c>
      <c r="G1276" s="39">
        <v>4364</v>
      </c>
      <c r="H1276" s="39">
        <v>782</v>
      </c>
      <c r="I1276" s="39">
        <v>3672</v>
      </c>
      <c r="J1276" s="39">
        <v>97</v>
      </c>
      <c r="K1276" s="39">
        <v>363</v>
      </c>
      <c r="L1276" s="104">
        <v>5467</v>
      </c>
      <c r="M1276" s="104">
        <v>18760</v>
      </c>
      <c r="N1276" s="104">
        <v>4934</v>
      </c>
      <c r="O1276" s="104">
        <v>9845</v>
      </c>
      <c r="P1276" s="104">
        <v>3826</v>
      </c>
      <c r="Q1276" s="104">
        <v>31672</v>
      </c>
      <c r="R1276" s="13">
        <f t="shared" si="60"/>
        <v>14227</v>
      </c>
    </row>
    <row r="1277" spans="1:18" ht="15.6" x14ac:dyDescent="0.3">
      <c r="A1277" s="73">
        <v>40983</v>
      </c>
      <c r="B1277" s="72">
        <v>1208</v>
      </c>
      <c r="C1277" s="72">
        <v>7935</v>
      </c>
      <c r="D1277" s="72">
        <v>855</v>
      </c>
      <c r="E1277" s="72">
        <v>2754</v>
      </c>
      <c r="F1277" s="72">
        <v>1167</v>
      </c>
      <c r="G1277" s="72">
        <v>5147</v>
      </c>
      <c r="H1277" s="72">
        <v>1405</v>
      </c>
      <c r="I1277" s="72">
        <v>4275</v>
      </c>
      <c r="J1277" s="72">
        <v>55</v>
      </c>
      <c r="K1277" s="72">
        <v>388</v>
      </c>
      <c r="L1277" s="72">
        <v>4689</v>
      </c>
      <c r="M1277" s="72">
        <v>20498</v>
      </c>
      <c r="N1277" s="72">
        <v>10432</v>
      </c>
      <c r="O1277" s="72">
        <v>22566</v>
      </c>
      <c r="P1277" s="72">
        <v>5133</v>
      </c>
      <c r="Q1277" s="72">
        <v>25708</v>
      </c>
      <c r="R1277" s="13">
        <f t="shared" si="60"/>
        <v>20254</v>
      </c>
    </row>
    <row r="1278" spans="1:18" ht="15.6" x14ac:dyDescent="0.3">
      <c r="A1278" s="73">
        <v>41347</v>
      </c>
      <c r="B1278" s="39">
        <v>1815</v>
      </c>
      <c r="C1278" s="39">
        <v>7279</v>
      </c>
      <c r="D1278" s="39">
        <v>1460</v>
      </c>
      <c r="E1278" s="39">
        <v>3539</v>
      </c>
      <c r="F1278" s="39">
        <v>1196</v>
      </c>
      <c r="G1278" s="39">
        <v>4480</v>
      </c>
      <c r="H1278" s="39">
        <v>754</v>
      </c>
      <c r="I1278" s="39">
        <v>3725</v>
      </c>
      <c r="J1278" s="39">
        <v>90</v>
      </c>
      <c r="K1278" s="39">
        <v>375</v>
      </c>
      <c r="L1278" s="104">
        <v>5315</v>
      </c>
      <c r="M1278" s="104">
        <v>19397</v>
      </c>
      <c r="N1278" s="104">
        <v>4607</v>
      </c>
      <c r="O1278" s="104">
        <v>10264</v>
      </c>
      <c r="P1278" s="104">
        <v>3707</v>
      </c>
      <c r="Q1278" s="104">
        <v>31899</v>
      </c>
      <c r="R1278" s="13">
        <f t="shared" si="60"/>
        <v>13629</v>
      </c>
    </row>
    <row r="1279" spans="1:18" ht="15.6" x14ac:dyDescent="0.3">
      <c r="A1279" s="73">
        <v>40990</v>
      </c>
      <c r="B1279" s="72">
        <v>1222</v>
      </c>
      <c r="C1279" s="72">
        <v>8003</v>
      </c>
      <c r="D1279" s="72">
        <v>834</v>
      </c>
      <c r="E1279" s="72">
        <v>2901</v>
      </c>
      <c r="F1279" s="72">
        <v>1028</v>
      </c>
      <c r="G1279" s="72">
        <v>5300</v>
      </c>
      <c r="H1279" s="72">
        <v>1337</v>
      </c>
      <c r="I1279" s="72">
        <v>4348</v>
      </c>
      <c r="J1279" s="72">
        <v>55</v>
      </c>
      <c r="K1279" s="72">
        <v>388</v>
      </c>
      <c r="L1279" s="72">
        <v>4475</v>
      </c>
      <c r="M1279" s="72">
        <v>20939</v>
      </c>
      <c r="N1279" s="72">
        <v>9919</v>
      </c>
      <c r="O1279" s="72">
        <v>23209</v>
      </c>
      <c r="P1279" s="72">
        <v>5044</v>
      </c>
      <c r="Q1279" s="72">
        <v>26269</v>
      </c>
      <c r="R1279" s="13">
        <f t="shared" si="60"/>
        <v>19438</v>
      </c>
    </row>
    <row r="1280" spans="1:18" ht="15.6" x14ac:dyDescent="0.3">
      <c r="A1280" s="73">
        <v>41354</v>
      </c>
      <c r="B1280" s="39">
        <v>2034</v>
      </c>
      <c r="C1280" s="39">
        <v>7399</v>
      </c>
      <c r="D1280" s="39">
        <v>1275</v>
      </c>
      <c r="E1280" s="39">
        <v>3675</v>
      </c>
      <c r="F1280" s="39">
        <v>1276</v>
      </c>
      <c r="G1280" s="39">
        <v>4625</v>
      </c>
      <c r="H1280" s="39">
        <v>676</v>
      </c>
      <c r="I1280" s="39">
        <v>3845</v>
      </c>
      <c r="J1280" s="39">
        <v>113</v>
      </c>
      <c r="K1280" s="39">
        <v>375</v>
      </c>
      <c r="L1280" s="104">
        <v>5373</v>
      </c>
      <c r="M1280" s="104">
        <v>19919</v>
      </c>
      <c r="N1280" s="104">
        <v>4518</v>
      </c>
      <c r="O1280" s="104">
        <v>10648</v>
      </c>
      <c r="P1280" s="104">
        <v>3203</v>
      </c>
      <c r="Q1280" s="104">
        <v>32469</v>
      </c>
      <c r="R1280" s="13">
        <f t="shared" si="60"/>
        <v>13094</v>
      </c>
    </row>
    <row r="1281" spans="1:18" ht="15.6" x14ac:dyDescent="0.3">
      <c r="A1281" s="73">
        <v>40997</v>
      </c>
      <c r="B1281" s="72">
        <v>1123</v>
      </c>
      <c r="C1281" s="72">
        <v>8225</v>
      </c>
      <c r="D1281" s="72">
        <v>885</v>
      </c>
      <c r="E1281" s="72">
        <v>2977</v>
      </c>
      <c r="F1281" s="72">
        <v>1057</v>
      </c>
      <c r="G1281" s="72">
        <v>5377</v>
      </c>
      <c r="H1281" s="72">
        <v>1357</v>
      </c>
      <c r="I1281" s="72">
        <v>4372</v>
      </c>
      <c r="J1281" s="72">
        <v>56</v>
      </c>
      <c r="K1281" s="72">
        <v>392</v>
      </c>
      <c r="L1281" s="72">
        <v>4478</v>
      </c>
      <c r="M1281" s="72">
        <v>21344</v>
      </c>
      <c r="N1281" s="72">
        <v>10064</v>
      </c>
      <c r="O1281" s="72">
        <v>24003</v>
      </c>
      <c r="P1281" s="72">
        <v>4595</v>
      </c>
      <c r="Q1281" s="72">
        <v>27125</v>
      </c>
      <c r="R1281" s="13">
        <f t="shared" ref="R1281:R1286" si="61">P1281+N1281+L1281</f>
        <v>19137</v>
      </c>
    </row>
    <row r="1282" spans="1:18" ht="15.6" x14ac:dyDescent="0.3">
      <c r="A1282" s="73">
        <v>41361</v>
      </c>
      <c r="B1282" s="39">
        <v>1987</v>
      </c>
      <c r="C1282" s="39">
        <v>7566</v>
      </c>
      <c r="D1282" s="39">
        <v>1070</v>
      </c>
      <c r="E1282" s="39">
        <v>3933</v>
      </c>
      <c r="F1282" s="39">
        <v>1218</v>
      </c>
      <c r="G1282" s="39">
        <v>4670</v>
      </c>
      <c r="H1282" s="39">
        <v>653</v>
      </c>
      <c r="I1282" s="39">
        <v>3869</v>
      </c>
      <c r="J1282" s="39">
        <v>78</v>
      </c>
      <c r="K1282" s="39">
        <v>390</v>
      </c>
      <c r="L1282" s="104">
        <v>5006</v>
      </c>
      <c r="M1282" s="104">
        <v>20427</v>
      </c>
      <c r="N1282" s="104">
        <v>4306</v>
      </c>
      <c r="O1282" s="104">
        <v>11214</v>
      </c>
      <c r="P1282" s="104">
        <v>3122</v>
      </c>
      <c r="Q1282" s="104">
        <v>32942</v>
      </c>
      <c r="R1282" s="13">
        <f t="shared" si="61"/>
        <v>12434</v>
      </c>
    </row>
    <row r="1283" spans="1:18" ht="15.6" x14ac:dyDescent="0.3">
      <c r="A1283" s="73">
        <v>41004</v>
      </c>
      <c r="B1283" s="72">
        <v>1220</v>
      </c>
      <c r="C1283" s="72">
        <v>8369</v>
      </c>
      <c r="D1283" s="72">
        <v>858</v>
      </c>
      <c r="E1283" s="72">
        <v>3093</v>
      </c>
      <c r="F1283" s="72">
        <v>1093</v>
      </c>
      <c r="G1283" s="72">
        <v>5390</v>
      </c>
      <c r="H1283" s="72">
        <v>1263</v>
      </c>
      <c r="I1283" s="72">
        <v>4539</v>
      </c>
      <c r="J1283" s="72">
        <v>56</v>
      </c>
      <c r="K1283" s="72">
        <v>392</v>
      </c>
      <c r="L1283" s="72">
        <v>4490</v>
      </c>
      <c r="M1283" s="72">
        <v>21783</v>
      </c>
      <c r="N1283" s="72">
        <v>10365</v>
      </c>
      <c r="O1283" s="72">
        <v>24660</v>
      </c>
      <c r="P1283" s="72">
        <v>4282</v>
      </c>
      <c r="Q1283" s="72">
        <v>27899</v>
      </c>
      <c r="R1283" s="13">
        <f t="shared" si="61"/>
        <v>19137</v>
      </c>
    </row>
    <row r="1284" spans="1:18" ht="15.6" x14ac:dyDescent="0.3">
      <c r="A1284" s="73">
        <v>41368</v>
      </c>
      <c r="B1284" s="39">
        <v>1810</v>
      </c>
      <c r="C1284" s="39">
        <v>7891</v>
      </c>
      <c r="D1284" s="39">
        <v>1021</v>
      </c>
      <c r="E1284" s="39">
        <v>4112</v>
      </c>
      <c r="F1284" s="39">
        <v>1026</v>
      </c>
      <c r="G1284" s="39">
        <v>4825</v>
      </c>
      <c r="H1284" s="39">
        <v>572</v>
      </c>
      <c r="I1284" s="39">
        <v>3971</v>
      </c>
      <c r="J1284" s="39">
        <v>68</v>
      </c>
      <c r="K1284" s="39">
        <v>401</v>
      </c>
      <c r="L1284" s="104">
        <v>4497</v>
      </c>
      <c r="M1284" s="104">
        <v>21200</v>
      </c>
      <c r="N1284" s="104">
        <v>4211</v>
      </c>
      <c r="O1284" s="104">
        <v>11494</v>
      </c>
      <c r="P1284" s="104">
        <v>2796</v>
      </c>
      <c r="Q1284" s="104">
        <v>33533</v>
      </c>
      <c r="R1284" s="13">
        <f t="shared" si="61"/>
        <v>11504</v>
      </c>
    </row>
    <row r="1285" spans="1:18" ht="15.6" x14ac:dyDescent="0.3">
      <c r="A1285" s="73">
        <v>41011</v>
      </c>
      <c r="B1285" s="72">
        <v>1221</v>
      </c>
      <c r="C1285" s="72">
        <v>8470</v>
      </c>
      <c r="D1285" s="72">
        <v>882</v>
      </c>
      <c r="E1285" s="72">
        <v>3210</v>
      </c>
      <c r="F1285" s="72">
        <v>1026</v>
      </c>
      <c r="G1285" s="72">
        <v>5531</v>
      </c>
      <c r="H1285" s="72">
        <v>1074</v>
      </c>
      <c r="I1285" s="72">
        <v>4764</v>
      </c>
      <c r="J1285" s="72">
        <v>22</v>
      </c>
      <c r="K1285" s="72">
        <v>440</v>
      </c>
      <c r="L1285" s="72">
        <v>4224</v>
      </c>
      <c r="M1285" s="72">
        <v>22416</v>
      </c>
      <c r="N1285" s="72">
        <v>9551</v>
      </c>
      <c r="O1285" s="72">
        <v>25775</v>
      </c>
      <c r="P1285" s="72">
        <v>4162</v>
      </c>
      <c r="Q1285" s="72">
        <v>28331</v>
      </c>
      <c r="R1285" s="13">
        <f t="shared" si="61"/>
        <v>17937</v>
      </c>
    </row>
    <row r="1286" spans="1:18" ht="15.6" x14ac:dyDescent="0.3">
      <c r="A1286" s="73">
        <v>41375</v>
      </c>
      <c r="B1286" s="39">
        <v>1856</v>
      </c>
      <c r="C1286" s="39">
        <v>8123</v>
      </c>
      <c r="D1286" s="39">
        <v>978</v>
      </c>
      <c r="E1286" s="39">
        <v>4203</v>
      </c>
      <c r="F1286" s="39">
        <v>910</v>
      </c>
      <c r="G1286" s="39">
        <v>5020</v>
      </c>
      <c r="H1286" s="39">
        <v>475</v>
      </c>
      <c r="I1286" s="39">
        <v>4124</v>
      </c>
      <c r="J1286" s="39">
        <v>125</v>
      </c>
      <c r="K1286" s="39">
        <v>423</v>
      </c>
      <c r="L1286" s="104">
        <v>4345</v>
      </c>
      <c r="M1286" s="104">
        <v>21893</v>
      </c>
      <c r="N1286" s="104">
        <v>4310</v>
      </c>
      <c r="O1286" s="104">
        <v>11796</v>
      </c>
      <c r="P1286" s="104">
        <v>2954</v>
      </c>
      <c r="Q1286" s="104">
        <v>33683</v>
      </c>
      <c r="R1286" s="13">
        <f t="shared" si="61"/>
        <v>11609</v>
      </c>
    </row>
    <row r="1287" spans="1:18" ht="15.6" x14ac:dyDescent="0.3">
      <c r="A1287" s="73">
        <v>41018</v>
      </c>
      <c r="B1287" s="72">
        <v>1187</v>
      </c>
      <c r="C1287" s="72">
        <v>8626</v>
      </c>
      <c r="D1287" s="72">
        <v>899</v>
      </c>
      <c r="E1287" s="72">
        <v>3380</v>
      </c>
      <c r="F1287" s="72">
        <v>1044</v>
      </c>
      <c r="G1287" s="72">
        <v>5621</v>
      </c>
      <c r="H1287" s="72">
        <v>834</v>
      </c>
      <c r="I1287" s="72">
        <v>4966</v>
      </c>
      <c r="J1287" s="72">
        <v>29</v>
      </c>
      <c r="K1287" s="72">
        <v>440</v>
      </c>
      <c r="L1287" s="72">
        <v>3993</v>
      </c>
      <c r="M1287" s="72">
        <v>23033</v>
      </c>
      <c r="N1287" s="72">
        <v>9496</v>
      </c>
      <c r="O1287" s="72">
        <v>26475</v>
      </c>
      <c r="P1287" s="72">
        <v>4742</v>
      </c>
      <c r="Q1287" s="72">
        <v>28678</v>
      </c>
      <c r="R1287" s="13">
        <v>18230</v>
      </c>
    </row>
    <row r="1288" spans="1:18" ht="15.6" x14ac:dyDescent="0.3">
      <c r="A1288" s="73">
        <v>41382</v>
      </c>
      <c r="B1288" s="39">
        <v>1711</v>
      </c>
      <c r="C1288" s="39">
        <v>8340</v>
      </c>
      <c r="D1288" s="39">
        <v>884</v>
      </c>
      <c r="E1288" s="39">
        <v>4331</v>
      </c>
      <c r="F1288" s="39">
        <v>771</v>
      </c>
      <c r="G1288" s="39">
        <v>5155</v>
      </c>
      <c r="H1288" s="39">
        <v>409</v>
      </c>
      <c r="I1288" s="39">
        <v>4162</v>
      </c>
      <c r="J1288" s="39">
        <v>100</v>
      </c>
      <c r="K1288" s="39">
        <v>447</v>
      </c>
      <c r="L1288" s="104">
        <v>3874</v>
      </c>
      <c r="M1288" s="104">
        <v>22435</v>
      </c>
      <c r="N1288" s="104">
        <v>4303</v>
      </c>
      <c r="O1288" s="104">
        <v>12118</v>
      </c>
      <c r="P1288" s="104">
        <v>2556</v>
      </c>
      <c r="Q1288" s="104">
        <v>33874</v>
      </c>
      <c r="R1288" s="13">
        <f>P1288+N1288+L1288</f>
        <v>10733</v>
      </c>
    </row>
    <row r="1289" spans="1:18" ht="15.6" x14ac:dyDescent="0.3">
      <c r="A1289" s="73">
        <v>41025</v>
      </c>
      <c r="B1289" s="72">
        <v>1202</v>
      </c>
      <c r="C1289" s="72">
        <v>8808</v>
      </c>
      <c r="D1289" s="72">
        <v>904</v>
      </c>
      <c r="E1289" s="72">
        <v>3447</v>
      </c>
      <c r="F1289" s="72">
        <v>889</v>
      </c>
      <c r="G1289" s="72">
        <v>5802</v>
      </c>
      <c r="H1289" s="72">
        <v>610</v>
      </c>
      <c r="I1289" s="72">
        <v>5151</v>
      </c>
      <c r="J1289" s="72">
        <v>24</v>
      </c>
      <c r="K1289" s="72">
        <v>447</v>
      </c>
      <c r="L1289" s="72">
        <v>3628</v>
      </c>
      <c r="M1289" s="72">
        <v>23655</v>
      </c>
      <c r="N1289" s="72">
        <v>10163</v>
      </c>
      <c r="O1289" s="72">
        <v>27140</v>
      </c>
      <c r="P1289" s="72">
        <v>4904</v>
      </c>
      <c r="Q1289" s="72">
        <v>29114</v>
      </c>
      <c r="R1289" s="13">
        <v>18695</v>
      </c>
    </row>
    <row r="1290" spans="1:18" ht="15.6" x14ac:dyDescent="0.3">
      <c r="A1290" s="73">
        <v>41389</v>
      </c>
      <c r="B1290" s="39">
        <v>1471</v>
      </c>
      <c r="C1290" s="39">
        <v>8708</v>
      </c>
      <c r="D1290" s="39">
        <v>720</v>
      </c>
      <c r="E1290" s="39">
        <v>4519</v>
      </c>
      <c r="F1290" s="39">
        <v>658</v>
      </c>
      <c r="G1290" s="39">
        <v>5321</v>
      </c>
      <c r="H1290" s="39">
        <v>300</v>
      </c>
      <c r="I1290" s="39">
        <v>4285</v>
      </c>
      <c r="J1290" s="39">
        <v>99</v>
      </c>
      <c r="K1290" s="39">
        <v>447</v>
      </c>
      <c r="L1290" s="104">
        <v>3248</v>
      </c>
      <c r="M1290" s="104">
        <v>23280</v>
      </c>
      <c r="N1290" s="104">
        <v>4228</v>
      </c>
      <c r="O1290" s="104">
        <v>12522</v>
      </c>
      <c r="P1290" s="104">
        <v>2090</v>
      </c>
      <c r="Q1290" s="104">
        <v>34200</v>
      </c>
      <c r="R1290" s="13">
        <f t="shared" ref="R1290:R1296" si="62">P1290+N1290+L1290</f>
        <v>9566</v>
      </c>
    </row>
    <row r="1291" spans="1:18" ht="15.6" x14ac:dyDescent="0.3">
      <c r="A1291" s="73">
        <v>41032</v>
      </c>
      <c r="B1291" s="72">
        <v>1074</v>
      </c>
      <c r="C1291" s="72">
        <v>9067</v>
      </c>
      <c r="D1291" s="72">
        <v>711</v>
      </c>
      <c r="E1291" s="72">
        <v>3621</v>
      </c>
      <c r="F1291" s="72">
        <v>874</v>
      </c>
      <c r="G1291" s="72">
        <v>5874</v>
      </c>
      <c r="H1291" s="72">
        <v>596</v>
      </c>
      <c r="I1291" s="72">
        <v>5198</v>
      </c>
      <c r="J1291" s="72">
        <v>44</v>
      </c>
      <c r="K1291" s="72">
        <v>447</v>
      </c>
      <c r="L1291" s="72">
        <v>3299</v>
      </c>
      <c r="M1291" s="72">
        <v>24206</v>
      </c>
      <c r="N1291" s="72">
        <v>9691</v>
      </c>
      <c r="O1291" s="72">
        <v>27837</v>
      </c>
      <c r="P1291" s="72">
        <v>5065</v>
      </c>
      <c r="Q1291" s="72">
        <v>29419</v>
      </c>
      <c r="R1291" s="13">
        <f t="shared" si="62"/>
        <v>18055</v>
      </c>
    </row>
    <row r="1292" spans="1:18" ht="15.6" x14ac:dyDescent="0.3">
      <c r="A1292" s="73">
        <v>41396</v>
      </c>
      <c r="B1292" s="39">
        <v>1406</v>
      </c>
      <c r="C1292" s="39">
        <v>8864</v>
      </c>
      <c r="D1292" s="39">
        <v>701</v>
      </c>
      <c r="E1292" s="39">
        <v>3631</v>
      </c>
      <c r="F1292" s="39">
        <v>518</v>
      </c>
      <c r="G1292" s="39">
        <v>5495</v>
      </c>
      <c r="H1292" s="39">
        <v>245</v>
      </c>
      <c r="I1292" s="39">
        <v>4361</v>
      </c>
      <c r="J1292" s="39">
        <v>58</v>
      </c>
      <c r="K1292" s="39">
        <v>489</v>
      </c>
      <c r="L1292" s="104">
        <v>2928</v>
      </c>
      <c r="M1292" s="104">
        <v>23840</v>
      </c>
      <c r="N1292" s="104">
        <v>4152</v>
      </c>
      <c r="O1292" s="104">
        <v>12714</v>
      </c>
      <c r="P1292" s="104">
        <v>2111</v>
      </c>
      <c r="Q1292" s="104">
        <v>34371</v>
      </c>
      <c r="R1292" s="13">
        <f t="shared" si="62"/>
        <v>9191</v>
      </c>
    </row>
    <row r="1293" spans="1:18" ht="15.6" x14ac:dyDescent="0.3">
      <c r="A1293" s="73">
        <v>41039</v>
      </c>
      <c r="B1293" s="72">
        <v>977</v>
      </c>
      <c r="C1293" s="72">
        <v>9271</v>
      </c>
      <c r="D1293" s="72">
        <v>480</v>
      </c>
      <c r="E1293" s="72">
        <v>3900</v>
      </c>
      <c r="F1293" s="72">
        <v>888</v>
      </c>
      <c r="G1293" s="72">
        <v>5933</v>
      </c>
      <c r="H1293" s="72">
        <v>550</v>
      </c>
      <c r="I1293" s="72">
        <v>5329</v>
      </c>
      <c r="J1293" s="72">
        <v>47</v>
      </c>
      <c r="K1293" s="72">
        <v>452</v>
      </c>
      <c r="L1293" s="72">
        <v>2942</v>
      </c>
      <c r="M1293" s="72">
        <v>24885</v>
      </c>
      <c r="N1293" s="72">
        <v>9364</v>
      </c>
      <c r="O1293" s="72">
        <v>28503</v>
      </c>
      <c r="P1293" s="72">
        <v>5111</v>
      </c>
      <c r="Q1293" s="72">
        <v>29989</v>
      </c>
      <c r="R1293" s="13">
        <f t="shared" si="62"/>
        <v>17417</v>
      </c>
    </row>
    <row r="1294" spans="1:18" ht="15.6" x14ac:dyDescent="0.3">
      <c r="A1294" s="73">
        <v>41403</v>
      </c>
      <c r="B1294" s="39">
        <v>1171</v>
      </c>
      <c r="C1294" s="39">
        <v>9150</v>
      </c>
      <c r="D1294" s="39">
        <v>553</v>
      </c>
      <c r="E1294" s="39">
        <v>4795</v>
      </c>
      <c r="F1294" s="39">
        <v>383</v>
      </c>
      <c r="G1294" s="39">
        <v>5625</v>
      </c>
      <c r="H1294" s="39">
        <v>158</v>
      </c>
      <c r="I1294" s="39">
        <v>4472</v>
      </c>
      <c r="J1294" s="39">
        <v>62</v>
      </c>
      <c r="K1294" s="39">
        <v>489</v>
      </c>
      <c r="L1294" s="104">
        <v>2326</v>
      </c>
      <c r="M1294" s="104">
        <v>24530</v>
      </c>
      <c r="N1294" s="104">
        <v>4074</v>
      </c>
      <c r="O1294" s="104">
        <v>13012</v>
      </c>
      <c r="P1294" s="104">
        <v>1959</v>
      </c>
      <c r="Q1294" s="104">
        <v>34539</v>
      </c>
      <c r="R1294" s="13">
        <f t="shared" si="62"/>
        <v>8359</v>
      </c>
    </row>
    <row r="1295" spans="1:18" ht="15.6" x14ac:dyDescent="0.3">
      <c r="A1295" s="73">
        <v>41046</v>
      </c>
      <c r="B1295" s="72">
        <v>774</v>
      </c>
      <c r="C1295" s="72">
        <v>9490</v>
      </c>
      <c r="D1295" s="72">
        <v>449</v>
      </c>
      <c r="E1295" s="72">
        <v>3995</v>
      </c>
      <c r="F1295" s="72">
        <v>749</v>
      </c>
      <c r="G1295" s="72">
        <v>6052</v>
      </c>
      <c r="H1295" s="72">
        <v>430</v>
      </c>
      <c r="I1295" s="72">
        <v>5462</v>
      </c>
      <c r="J1295" s="72">
        <v>45</v>
      </c>
      <c r="K1295" s="72">
        <v>455</v>
      </c>
      <c r="L1295" s="72">
        <v>2446</v>
      </c>
      <c r="M1295" s="72">
        <v>25453</v>
      </c>
      <c r="N1295" s="72">
        <v>8830</v>
      </c>
      <c r="O1295" s="72">
        <v>29193</v>
      </c>
      <c r="P1295" s="72">
        <v>5510</v>
      </c>
      <c r="Q1295" s="72">
        <v>30391</v>
      </c>
      <c r="R1295" s="13">
        <f t="shared" si="62"/>
        <v>16786</v>
      </c>
    </row>
    <row r="1296" spans="1:18" ht="15.6" x14ac:dyDescent="0.3">
      <c r="A1296" s="73">
        <v>41410</v>
      </c>
      <c r="B1296" s="39">
        <v>1062</v>
      </c>
      <c r="C1296" s="39">
        <v>9439</v>
      </c>
      <c r="D1296" s="39">
        <v>528</v>
      </c>
      <c r="E1296" s="39">
        <v>4837</v>
      </c>
      <c r="F1296" s="39">
        <v>317</v>
      </c>
      <c r="G1296" s="39">
        <v>5706</v>
      </c>
      <c r="H1296" s="39">
        <v>155</v>
      </c>
      <c r="I1296" s="39">
        <v>4482</v>
      </c>
      <c r="J1296" s="39">
        <v>62</v>
      </c>
      <c r="K1296" s="39">
        <v>510</v>
      </c>
      <c r="L1296" s="104">
        <v>2123</v>
      </c>
      <c r="M1296" s="104">
        <v>24972</v>
      </c>
      <c r="N1296" s="104">
        <v>3908</v>
      </c>
      <c r="O1296" s="104">
        <v>13282</v>
      </c>
      <c r="P1296" s="104">
        <v>2042</v>
      </c>
      <c r="Q1296" s="104">
        <v>34640</v>
      </c>
      <c r="R1296" s="13">
        <f t="shared" si="62"/>
        <v>8073</v>
      </c>
    </row>
    <row r="1297" spans="1:18" ht="15.6" x14ac:dyDescent="0.3">
      <c r="A1297" s="73">
        <v>41053</v>
      </c>
      <c r="B1297" s="72">
        <v>606</v>
      </c>
      <c r="C1297" s="72">
        <v>9648</v>
      </c>
      <c r="D1297" s="72">
        <v>272</v>
      </c>
      <c r="E1297" s="72">
        <v>4184</v>
      </c>
      <c r="F1297" s="72">
        <v>542</v>
      </c>
      <c r="G1297" s="72">
        <v>6244</v>
      </c>
      <c r="H1297" s="72">
        <v>340</v>
      </c>
      <c r="I1297" s="72">
        <v>5556</v>
      </c>
      <c r="J1297" s="72">
        <v>36</v>
      </c>
      <c r="K1297" s="72">
        <v>463</v>
      </c>
      <c r="L1297" s="72">
        <v>1796</v>
      </c>
      <c r="M1297" s="72">
        <v>26097</v>
      </c>
      <c r="N1297" s="72">
        <v>8204</v>
      </c>
      <c r="O1297" s="72">
        <v>30008</v>
      </c>
      <c r="P1297" s="72">
        <v>5442</v>
      </c>
      <c r="Q1297" s="72">
        <v>30699</v>
      </c>
      <c r="R1297" s="13">
        <v>15442</v>
      </c>
    </row>
    <row r="1298" spans="1:18" ht="15.6" x14ac:dyDescent="0.3">
      <c r="A1298" s="73">
        <v>41417</v>
      </c>
      <c r="B1298" s="39">
        <v>762</v>
      </c>
      <c r="C1298" s="39">
        <v>9726</v>
      </c>
      <c r="D1298" s="39">
        <v>424</v>
      </c>
      <c r="E1298" s="39">
        <v>4945</v>
      </c>
      <c r="F1298" s="39">
        <v>234</v>
      </c>
      <c r="G1298" s="39">
        <v>5763</v>
      </c>
      <c r="H1298" s="39">
        <v>123</v>
      </c>
      <c r="I1298" s="39">
        <v>4565</v>
      </c>
      <c r="J1298" s="39">
        <v>23</v>
      </c>
      <c r="K1298" s="39">
        <v>567</v>
      </c>
      <c r="L1298" s="104">
        <v>1567</v>
      </c>
      <c r="M1298" s="104">
        <v>25565</v>
      </c>
      <c r="N1298" s="104">
        <v>3639</v>
      </c>
      <c r="O1298" s="104">
        <v>13637</v>
      </c>
      <c r="P1298" s="104">
        <v>1821</v>
      </c>
      <c r="Q1298" s="104">
        <v>34752</v>
      </c>
      <c r="R1298" s="13">
        <f>P1298+N1298+L1298</f>
        <v>7027</v>
      </c>
    </row>
    <row r="1299" spans="1:18" ht="15.6" x14ac:dyDescent="0.3">
      <c r="A1299" s="73">
        <v>41060</v>
      </c>
      <c r="B1299" s="72">
        <v>396</v>
      </c>
      <c r="C1299" s="72">
        <v>9904</v>
      </c>
      <c r="D1299" s="72">
        <v>130</v>
      </c>
      <c r="E1299" s="72">
        <v>4319</v>
      </c>
      <c r="F1299" s="72">
        <v>466</v>
      </c>
      <c r="G1299" s="72">
        <v>6312</v>
      </c>
      <c r="H1299" s="72">
        <v>297</v>
      </c>
      <c r="I1299" s="72">
        <v>5601</v>
      </c>
      <c r="J1299" s="72">
        <v>7.6</v>
      </c>
      <c r="K1299" s="72">
        <v>491</v>
      </c>
      <c r="L1299" s="72">
        <v>1296</v>
      </c>
      <c r="M1299" s="72">
        <v>26627</v>
      </c>
      <c r="N1299" s="72">
        <v>7723</v>
      </c>
      <c r="O1299" s="72">
        <v>30741</v>
      </c>
      <c r="P1299" s="72">
        <v>5223</v>
      </c>
      <c r="Q1299" s="72">
        <v>31139</v>
      </c>
      <c r="R1299" s="13">
        <v>14242</v>
      </c>
    </row>
    <row r="1300" spans="1:18" ht="15.6" x14ac:dyDescent="0.3">
      <c r="A1300" s="73">
        <v>41424</v>
      </c>
      <c r="B1300" s="39">
        <v>467</v>
      </c>
      <c r="C1300" s="39">
        <v>10019</v>
      </c>
      <c r="D1300" s="39">
        <v>353</v>
      </c>
      <c r="E1300" s="39">
        <v>5039</v>
      </c>
      <c r="F1300" s="39">
        <v>112</v>
      </c>
      <c r="G1300" s="39">
        <v>5825</v>
      </c>
      <c r="H1300" s="39">
        <v>63</v>
      </c>
      <c r="I1300" s="39">
        <v>4619</v>
      </c>
      <c r="J1300" s="39">
        <v>11</v>
      </c>
      <c r="K1300" s="39">
        <v>591</v>
      </c>
      <c r="L1300" s="104">
        <v>1005</v>
      </c>
      <c r="M1300" s="104">
        <v>26093</v>
      </c>
      <c r="N1300" s="104">
        <v>3387</v>
      </c>
      <c r="O1300" s="104">
        <v>13997</v>
      </c>
      <c r="P1300" s="104">
        <v>1747</v>
      </c>
      <c r="Q1300" s="104">
        <v>34875</v>
      </c>
      <c r="R1300" s="13">
        <f>P1300+N1300+L1300</f>
        <v>6139</v>
      </c>
    </row>
    <row r="1301" spans="1:18" ht="15.6" x14ac:dyDescent="0.3">
      <c r="A1301" s="73">
        <v>41067</v>
      </c>
      <c r="B1301" s="72">
        <v>1630</v>
      </c>
      <c r="C1301" s="72">
        <v>333</v>
      </c>
      <c r="D1301" s="72">
        <v>819</v>
      </c>
      <c r="E1301" s="72">
        <v>80</v>
      </c>
      <c r="F1301" s="72">
        <v>1375</v>
      </c>
      <c r="G1301" s="72">
        <v>149</v>
      </c>
      <c r="H1301" s="72">
        <v>915</v>
      </c>
      <c r="I1301" s="72">
        <v>106</v>
      </c>
      <c r="J1301" s="72">
        <v>143</v>
      </c>
      <c r="K1301" s="72">
        <v>0</v>
      </c>
      <c r="L1301" s="72">
        <v>4881</v>
      </c>
      <c r="M1301" s="72">
        <v>667</v>
      </c>
      <c r="N1301" s="72">
        <v>7382</v>
      </c>
      <c r="O1301" s="72">
        <v>31174</v>
      </c>
      <c r="P1301" s="72">
        <v>5272</v>
      </c>
      <c r="Q1301" s="72">
        <v>31515</v>
      </c>
      <c r="R1301" s="13">
        <f>P1301+N1301+L1301</f>
        <v>17535</v>
      </c>
    </row>
    <row r="1302" spans="1:18" ht="15.6" x14ac:dyDescent="0.3">
      <c r="A1302" s="73">
        <v>41431</v>
      </c>
      <c r="B1302" s="39">
        <v>2123</v>
      </c>
      <c r="C1302" s="39">
        <v>176</v>
      </c>
      <c r="D1302" s="39">
        <v>2609</v>
      </c>
      <c r="E1302" s="39">
        <v>154</v>
      </c>
      <c r="F1302" s="39">
        <v>1380</v>
      </c>
      <c r="G1302" s="39">
        <v>36</v>
      </c>
      <c r="H1302" s="39">
        <v>851</v>
      </c>
      <c r="I1302" s="39">
        <v>11</v>
      </c>
      <c r="J1302" s="39">
        <v>67</v>
      </c>
      <c r="K1302" s="39">
        <v>0</v>
      </c>
      <c r="L1302" s="104">
        <v>7031</v>
      </c>
      <c r="M1302" s="104">
        <v>376</v>
      </c>
      <c r="N1302" s="104">
        <v>3235</v>
      </c>
      <c r="O1302" s="104">
        <v>14229</v>
      </c>
      <c r="P1302" s="104">
        <v>1652</v>
      </c>
      <c r="Q1302" s="104">
        <v>35004</v>
      </c>
      <c r="R1302" s="13">
        <f>P1302+N1302+L1302</f>
        <v>11918</v>
      </c>
    </row>
    <row r="1303" spans="1:18" ht="15.6" x14ac:dyDescent="0.3">
      <c r="A1303" s="73">
        <v>41074</v>
      </c>
      <c r="B1303" s="72">
        <v>1723</v>
      </c>
      <c r="C1303" s="72">
        <v>506</v>
      </c>
      <c r="D1303" s="72">
        <v>896</v>
      </c>
      <c r="E1303" s="72">
        <v>240</v>
      </c>
      <c r="F1303" s="72">
        <v>1361</v>
      </c>
      <c r="G1303" s="72">
        <v>326</v>
      </c>
      <c r="H1303" s="72">
        <v>994</v>
      </c>
      <c r="I1303" s="72">
        <v>190</v>
      </c>
      <c r="J1303" s="72">
        <v>154</v>
      </c>
      <c r="K1303" s="72">
        <v>0</v>
      </c>
      <c r="L1303" s="72">
        <v>5128</v>
      </c>
      <c r="M1303" s="72">
        <v>1262</v>
      </c>
      <c r="N1303" s="72">
        <v>6840</v>
      </c>
      <c r="O1303" s="72">
        <v>31887</v>
      </c>
      <c r="P1303" s="72">
        <v>5002</v>
      </c>
      <c r="Q1303" s="72">
        <v>31925</v>
      </c>
      <c r="R1303" s="13">
        <f>P1303+N1303+L1303</f>
        <v>16970</v>
      </c>
    </row>
    <row r="1304" spans="1:18" ht="15.6" x14ac:dyDescent="0.3">
      <c r="A1304" s="73">
        <v>41438</v>
      </c>
      <c r="B1304" s="39">
        <v>1877</v>
      </c>
      <c r="C1304" s="39">
        <v>522</v>
      </c>
      <c r="D1304" s="39">
        <v>2562</v>
      </c>
      <c r="E1304" s="39">
        <v>248</v>
      </c>
      <c r="F1304" s="39">
        <v>1384</v>
      </c>
      <c r="G1304" s="39">
        <v>169</v>
      </c>
      <c r="H1304" s="39">
        <v>925</v>
      </c>
      <c r="I1304" s="39">
        <v>53</v>
      </c>
      <c r="J1304" s="39">
        <v>96</v>
      </c>
      <c r="K1304" s="39">
        <v>3</v>
      </c>
      <c r="L1304" s="104">
        <v>6844</v>
      </c>
      <c r="M1304" s="104">
        <v>995</v>
      </c>
      <c r="N1304" s="104">
        <v>3046</v>
      </c>
      <c r="O1304" s="104">
        <v>14552</v>
      </c>
      <c r="P1304" s="104">
        <v>1612</v>
      </c>
      <c r="Q1304" s="104">
        <v>35096</v>
      </c>
      <c r="R1304" s="13">
        <f>P1304+N1304+L1304</f>
        <v>11502</v>
      </c>
    </row>
    <row r="1305" spans="1:18" ht="15.6" x14ac:dyDescent="0.3">
      <c r="A1305" s="73">
        <v>41081</v>
      </c>
      <c r="B1305" s="72">
        <v>1654</v>
      </c>
      <c r="C1305" s="72">
        <v>749</v>
      </c>
      <c r="D1305" s="72">
        <v>823</v>
      </c>
      <c r="E1305" s="72">
        <v>334</v>
      </c>
      <c r="F1305" s="72">
        <v>1321</v>
      </c>
      <c r="G1305" s="72">
        <v>402</v>
      </c>
      <c r="H1305" s="72">
        <v>1030</v>
      </c>
      <c r="I1305" s="72">
        <v>247</v>
      </c>
      <c r="J1305" s="72">
        <v>152</v>
      </c>
      <c r="K1305" s="72">
        <v>3</v>
      </c>
      <c r="L1305" s="72">
        <v>4980</v>
      </c>
      <c r="M1305" s="72">
        <v>1735</v>
      </c>
      <c r="N1305" s="72">
        <v>6368</v>
      </c>
      <c r="O1305" s="72">
        <v>32552</v>
      </c>
      <c r="P1305" s="72">
        <v>5151</v>
      </c>
      <c r="Q1305" s="72">
        <v>32179</v>
      </c>
      <c r="R1305" s="13">
        <v>16499</v>
      </c>
    </row>
    <row r="1306" spans="1:18" ht="15.6" x14ac:dyDescent="0.3">
      <c r="A1306" s="73">
        <v>41445</v>
      </c>
      <c r="B1306" s="39">
        <v>1989</v>
      </c>
      <c r="C1306" s="39">
        <v>724</v>
      </c>
      <c r="D1306" s="39">
        <v>2560</v>
      </c>
      <c r="E1306" s="39">
        <v>442</v>
      </c>
      <c r="F1306" s="39">
        <v>1446</v>
      </c>
      <c r="G1306" s="39">
        <v>250</v>
      </c>
      <c r="H1306" s="39">
        <v>1005</v>
      </c>
      <c r="I1306" s="39">
        <v>54</v>
      </c>
      <c r="J1306" s="39">
        <v>97</v>
      </c>
      <c r="K1306" s="39">
        <v>4.7</v>
      </c>
      <c r="L1306" s="104">
        <v>7097</v>
      </c>
      <c r="M1306" s="104">
        <v>1474</v>
      </c>
      <c r="N1306" s="104">
        <v>3232</v>
      </c>
      <c r="O1306" s="104">
        <v>14703</v>
      </c>
      <c r="P1306" s="104">
        <v>1403</v>
      </c>
      <c r="Q1306" s="104">
        <v>35319</v>
      </c>
      <c r="R1306" s="13">
        <f>P1306+N1306+L1306</f>
        <v>11732</v>
      </c>
    </row>
    <row r="1307" spans="1:18" ht="15.6" x14ac:dyDescent="0.3">
      <c r="A1307" s="73">
        <v>41088</v>
      </c>
      <c r="B1307" s="72">
        <v>1533</v>
      </c>
      <c r="C1307" s="72">
        <v>1112</v>
      </c>
      <c r="D1307" s="72">
        <v>821</v>
      </c>
      <c r="E1307" s="72">
        <v>397</v>
      </c>
      <c r="F1307" s="72">
        <v>1271</v>
      </c>
      <c r="G1307" s="72">
        <v>490</v>
      </c>
      <c r="H1307" s="72">
        <v>1030</v>
      </c>
      <c r="I1307" s="72">
        <v>76</v>
      </c>
      <c r="J1307" s="72">
        <v>127</v>
      </c>
      <c r="K1307" s="72">
        <v>43</v>
      </c>
      <c r="L1307" s="72">
        <v>4802</v>
      </c>
      <c r="M1307" s="72">
        <v>2332</v>
      </c>
      <c r="N1307" s="72">
        <v>5742</v>
      </c>
      <c r="O1307" s="72">
        <v>33197</v>
      </c>
      <c r="P1307" s="72">
        <v>5053</v>
      </c>
      <c r="Q1307" s="72">
        <v>32577</v>
      </c>
      <c r="R1307" s="13">
        <v>15597</v>
      </c>
    </row>
    <row r="1308" spans="1:18" ht="15.6" x14ac:dyDescent="0.3">
      <c r="A1308" s="73">
        <v>41452</v>
      </c>
      <c r="B1308" s="39">
        <v>2023</v>
      </c>
      <c r="C1308" s="39">
        <v>937</v>
      </c>
      <c r="D1308" s="39">
        <v>2546</v>
      </c>
      <c r="E1308" s="39">
        <v>738</v>
      </c>
      <c r="F1308" s="39">
        <v>1314</v>
      </c>
      <c r="G1308" s="39">
        <v>400</v>
      </c>
      <c r="H1308" s="39">
        <v>1005</v>
      </c>
      <c r="I1308" s="39">
        <v>54</v>
      </c>
      <c r="J1308" s="39">
        <v>89</v>
      </c>
      <c r="K1308" s="39">
        <v>12</v>
      </c>
      <c r="L1308" s="104">
        <v>7002</v>
      </c>
      <c r="M1308" s="104">
        <v>2163</v>
      </c>
      <c r="N1308" s="104">
        <v>3111</v>
      </c>
      <c r="O1308" s="104">
        <v>15056</v>
      </c>
      <c r="P1308" s="104">
        <v>1408</v>
      </c>
      <c r="Q1308" s="104">
        <v>35435</v>
      </c>
      <c r="R1308" s="13">
        <f>P1308+N1308+L1308</f>
        <v>11521</v>
      </c>
    </row>
    <row r="1309" spans="1:18" ht="15.6" x14ac:dyDescent="0.3">
      <c r="A1309" s="73">
        <v>41095</v>
      </c>
      <c r="B1309" s="72">
        <v>1417</v>
      </c>
      <c r="C1309" s="72">
        <v>1349</v>
      </c>
      <c r="D1309" s="72">
        <v>806</v>
      </c>
      <c r="E1309" s="72">
        <v>441</v>
      </c>
      <c r="F1309" s="72">
        <v>1287</v>
      </c>
      <c r="G1309" s="72">
        <v>564</v>
      </c>
      <c r="H1309" s="72">
        <v>1066</v>
      </c>
      <c r="I1309" s="72">
        <v>346</v>
      </c>
      <c r="J1309" s="72">
        <v>127</v>
      </c>
      <c r="K1309" s="72">
        <v>43</v>
      </c>
      <c r="L1309" s="72">
        <v>4703</v>
      </c>
      <c r="M1309" s="72">
        <v>2743</v>
      </c>
      <c r="N1309" s="72">
        <v>5309</v>
      </c>
      <c r="O1309" s="72">
        <v>33803</v>
      </c>
      <c r="P1309" s="72">
        <v>4951</v>
      </c>
      <c r="Q1309" s="72">
        <v>33010</v>
      </c>
      <c r="R1309" s="13">
        <v>14963</v>
      </c>
    </row>
    <row r="1310" spans="1:18" ht="15.6" x14ac:dyDescent="0.3">
      <c r="A1310" s="73">
        <v>41459</v>
      </c>
      <c r="B1310" s="39">
        <v>2035</v>
      </c>
      <c r="C1310" s="39">
        <v>1173</v>
      </c>
      <c r="D1310" s="39">
        <v>3367</v>
      </c>
      <c r="E1310" s="39">
        <v>1024</v>
      </c>
      <c r="F1310" s="39">
        <v>1308</v>
      </c>
      <c r="G1310" s="39">
        <v>455</v>
      </c>
      <c r="H1310" s="39">
        <v>968</v>
      </c>
      <c r="I1310" s="39">
        <v>205</v>
      </c>
      <c r="J1310" s="39">
        <v>83</v>
      </c>
      <c r="K1310" s="39">
        <v>20</v>
      </c>
      <c r="L1310" s="104">
        <v>7760</v>
      </c>
      <c r="M1310" s="104">
        <v>2877</v>
      </c>
      <c r="N1310" s="104">
        <v>3238</v>
      </c>
      <c r="O1310" s="104">
        <v>15322</v>
      </c>
      <c r="P1310" s="104">
        <v>1260</v>
      </c>
      <c r="Q1310" s="104">
        <v>35513</v>
      </c>
      <c r="R1310" s="13">
        <f>P1310+N1310+L1310</f>
        <v>12258</v>
      </c>
    </row>
    <row r="1311" spans="1:18" ht="15.6" x14ac:dyDescent="0.3">
      <c r="A1311" s="73">
        <v>41102</v>
      </c>
      <c r="B1311" s="72">
        <v>1501</v>
      </c>
      <c r="C1311" s="72">
        <v>1522</v>
      </c>
      <c r="D1311" s="72">
        <v>813</v>
      </c>
      <c r="E1311" s="72">
        <v>487</v>
      </c>
      <c r="F1311" s="72">
        <v>1348</v>
      </c>
      <c r="G1311" s="72">
        <v>670</v>
      </c>
      <c r="H1311" s="72">
        <v>1137</v>
      </c>
      <c r="I1311" s="72">
        <v>387</v>
      </c>
      <c r="J1311" s="72">
        <v>123</v>
      </c>
      <c r="K1311" s="72">
        <v>47</v>
      </c>
      <c r="L1311" s="72">
        <v>4922</v>
      </c>
      <c r="M1311" s="72">
        <v>3113</v>
      </c>
      <c r="N1311" s="72">
        <v>4659</v>
      </c>
      <c r="O1311" s="72">
        <v>34485</v>
      </c>
      <c r="P1311" s="72">
        <v>4669</v>
      </c>
      <c r="Q1311" s="72">
        <v>33428</v>
      </c>
      <c r="R1311" s="13">
        <v>14250</v>
      </c>
    </row>
    <row r="1312" spans="1:18" ht="15.6" x14ac:dyDescent="0.3">
      <c r="A1312" s="73">
        <v>41466</v>
      </c>
      <c r="B1312" s="39">
        <v>1808</v>
      </c>
      <c r="C1312" s="39">
        <v>1647</v>
      </c>
      <c r="D1312" s="39">
        <v>3715</v>
      </c>
      <c r="E1312" s="39">
        <v>1157</v>
      </c>
      <c r="F1312" s="39">
        <v>1300</v>
      </c>
      <c r="G1312" s="39">
        <v>539</v>
      </c>
      <c r="H1312" s="39">
        <v>1125</v>
      </c>
      <c r="I1312" s="39">
        <v>238</v>
      </c>
      <c r="J1312" s="39">
        <v>84</v>
      </c>
      <c r="K1312" s="39">
        <v>22</v>
      </c>
      <c r="L1312" s="104">
        <v>8031</v>
      </c>
      <c r="M1312" s="104">
        <v>3603</v>
      </c>
      <c r="N1312" s="104">
        <v>2983</v>
      </c>
      <c r="O1312" s="104">
        <v>15730</v>
      </c>
      <c r="P1312" s="104">
        <v>1249</v>
      </c>
      <c r="Q1312" s="104">
        <v>35634</v>
      </c>
      <c r="R1312" s="13">
        <f>P1312+N1312+L1312</f>
        <v>12263</v>
      </c>
    </row>
    <row r="1313" spans="1:18" ht="15.6" x14ac:dyDescent="0.3">
      <c r="A1313" s="73">
        <v>41109</v>
      </c>
      <c r="B1313" s="72">
        <v>1517</v>
      </c>
      <c r="C1313" s="72">
        <v>1676</v>
      </c>
      <c r="D1313" s="72">
        <v>840</v>
      </c>
      <c r="E1313" s="72">
        <v>544</v>
      </c>
      <c r="F1313" s="72">
        <v>1390</v>
      </c>
      <c r="G1313" s="72">
        <v>729</v>
      </c>
      <c r="H1313" s="72">
        <v>1160</v>
      </c>
      <c r="I1313" s="72">
        <v>408</v>
      </c>
      <c r="J1313" s="72">
        <v>112</v>
      </c>
      <c r="K1313" s="72">
        <v>57</v>
      </c>
      <c r="L1313" s="72">
        <v>5019</v>
      </c>
      <c r="M1313" s="72">
        <v>3383</v>
      </c>
      <c r="N1313" s="72">
        <v>4137</v>
      </c>
      <c r="O1313" s="72">
        <v>34998</v>
      </c>
      <c r="P1313" s="72">
        <v>4386</v>
      </c>
      <c r="Q1313" s="72">
        <v>33904</v>
      </c>
      <c r="R1313" s="13">
        <v>13542</v>
      </c>
    </row>
    <row r="1314" spans="1:18" ht="15.6" x14ac:dyDescent="0.3">
      <c r="A1314" s="73">
        <v>41473</v>
      </c>
      <c r="B1314" s="39">
        <v>1845</v>
      </c>
      <c r="C1314" s="39">
        <v>1872</v>
      </c>
      <c r="D1314" s="39">
        <v>3850</v>
      </c>
      <c r="E1314" s="39">
        <v>1313</v>
      </c>
      <c r="F1314" s="39">
        <v>1250</v>
      </c>
      <c r="G1314" s="39">
        <v>653</v>
      </c>
      <c r="H1314" s="39">
        <v>1094</v>
      </c>
      <c r="I1314" s="39">
        <v>302</v>
      </c>
      <c r="J1314" s="39">
        <v>85</v>
      </c>
      <c r="K1314" s="39">
        <v>32</v>
      </c>
      <c r="L1314" s="104">
        <v>8124</v>
      </c>
      <c r="M1314" s="104">
        <v>4171</v>
      </c>
      <c r="N1314" s="104">
        <v>2715</v>
      </c>
      <c r="O1314" s="104">
        <v>15969</v>
      </c>
      <c r="P1314" s="104">
        <v>1295</v>
      </c>
      <c r="Q1314" s="104">
        <v>35716</v>
      </c>
      <c r="R1314" s="13">
        <f t="shared" ref="R1314:R1320" si="63">P1314+N1314+L1314</f>
        <v>12134</v>
      </c>
    </row>
    <row r="1315" spans="1:18" ht="15.6" x14ac:dyDescent="0.3">
      <c r="A1315" s="73">
        <v>41116</v>
      </c>
      <c r="B1315" s="72">
        <v>1509</v>
      </c>
      <c r="C1315" s="72">
        <v>1871</v>
      </c>
      <c r="D1315" s="72">
        <v>745</v>
      </c>
      <c r="E1315" s="72">
        <v>631</v>
      </c>
      <c r="F1315" s="72">
        <v>1449</v>
      </c>
      <c r="G1315" s="72">
        <v>819</v>
      </c>
      <c r="H1315" s="72">
        <v>1266</v>
      </c>
      <c r="I1315" s="72">
        <v>447</v>
      </c>
      <c r="J1315" s="72">
        <v>102</v>
      </c>
      <c r="K1315" s="72">
        <v>78</v>
      </c>
      <c r="L1315" s="72">
        <v>5072</v>
      </c>
      <c r="M1315" s="72">
        <v>3846</v>
      </c>
      <c r="N1315" s="72">
        <v>3732</v>
      </c>
      <c r="O1315" s="72">
        <v>35581</v>
      </c>
      <c r="P1315" s="72">
        <v>4135</v>
      </c>
      <c r="Q1315" s="72">
        <v>34349</v>
      </c>
      <c r="R1315" s="13">
        <f t="shared" si="63"/>
        <v>12939</v>
      </c>
    </row>
    <row r="1316" spans="1:18" ht="15.6" x14ac:dyDescent="0.3">
      <c r="A1316" s="73">
        <v>41480</v>
      </c>
      <c r="B1316" s="39">
        <v>1962</v>
      </c>
      <c r="C1316" s="39">
        <v>2125</v>
      </c>
      <c r="D1316" s="39">
        <v>3673</v>
      </c>
      <c r="E1316" s="39">
        <v>1576</v>
      </c>
      <c r="F1316" s="39">
        <v>1339</v>
      </c>
      <c r="G1316" s="39">
        <v>698</v>
      </c>
      <c r="H1316" s="39">
        <v>1036</v>
      </c>
      <c r="I1316" s="39">
        <v>369</v>
      </c>
      <c r="J1316" s="39">
        <v>85</v>
      </c>
      <c r="K1316" s="39">
        <v>32</v>
      </c>
      <c r="L1316" s="104">
        <v>8094</v>
      </c>
      <c r="M1316" s="104">
        <v>4799</v>
      </c>
      <c r="N1316" s="104">
        <v>2521</v>
      </c>
      <c r="O1316" s="104">
        <v>16298</v>
      </c>
      <c r="P1316" s="104">
        <v>1269</v>
      </c>
      <c r="Q1316" s="104">
        <v>35795</v>
      </c>
      <c r="R1316" s="13">
        <f t="shared" si="63"/>
        <v>11884</v>
      </c>
    </row>
    <row r="1317" spans="1:18" ht="15.6" x14ac:dyDescent="0.3">
      <c r="A1317" s="73">
        <v>41123</v>
      </c>
      <c r="B1317" s="72">
        <v>1535</v>
      </c>
      <c r="C1317" s="72">
        <v>2129</v>
      </c>
      <c r="D1317" s="72">
        <v>681</v>
      </c>
      <c r="E1317" s="72">
        <v>741</v>
      </c>
      <c r="F1317" s="72">
        <v>1525</v>
      </c>
      <c r="G1317" s="72">
        <v>903</v>
      </c>
      <c r="H1317" s="72">
        <v>1267</v>
      </c>
      <c r="I1317" s="72">
        <v>566</v>
      </c>
      <c r="J1317" s="72">
        <v>132</v>
      </c>
      <c r="K1317" s="72">
        <v>78</v>
      </c>
      <c r="L1317" s="72">
        <v>5141</v>
      </c>
      <c r="M1317" s="72">
        <v>4417</v>
      </c>
      <c r="N1317" s="72">
        <v>3430</v>
      </c>
      <c r="O1317" s="72">
        <v>36057</v>
      </c>
      <c r="P1317" s="72">
        <v>3880</v>
      </c>
      <c r="Q1317" s="72">
        <v>34709</v>
      </c>
      <c r="R1317" s="13">
        <f t="shared" si="63"/>
        <v>12451</v>
      </c>
    </row>
    <row r="1318" spans="1:18" ht="15.6" x14ac:dyDescent="0.3">
      <c r="A1318" s="73">
        <v>41487</v>
      </c>
      <c r="B1318" s="39">
        <v>2002</v>
      </c>
      <c r="C1318" s="39">
        <v>2495</v>
      </c>
      <c r="D1318" s="39">
        <v>3462</v>
      </c>
      <c r="E1318" s="39">
        <v>1836</v>
      </c>
      <c r="F1318" s="39">
        <v>1440</v>
      </c>
      <c r="G1318" s="39">
        <v>792</v>
      </c>
      <c r="H1318" s="39">
        <v>1043</v>
      </c>
      <c r="I1318" s="39">
        <v>417</v>
      </c>
      <c r="J1318" s="39">
        <v>100</v>
      </c>
      <c r="K1318" s="39">
        <v>32</v>
      </c>
      <c r="L1318" s="104">
        <v>8047</v>
      </c>
      <c r="M1318" s="104">
        <v>5572</v>
      </c>
      <c r="N1318" s="104">
        <v>2381</v>
      </c>
      <c r="O1318" s="104">
        <v>16728</v>
      </c>
      <c r="P1318" s="104">
        <v>1326</v>
      </c>
      <c r="Q1318" s="104">
        <v>35843</v>
      </c>
      <c r="R1318" s="13">
        <f t="shared" si="63"/>
        <v>11754</v>
      </c>
    </row>
    <row r="1319" spans="1:18" ht="15.6" x14ac:dyDescent="0.3">
      <c r="A1319" s="73">
        <v>41130</v>
      </c>
      <c r="B1319" s="72">
        <v>1462</v>
      </c>
      <c r="C1319" s="72">
        <v>2319</v>
      </c>
      <c r="D1319" s="72">
        <v>676</v>
      </c>
      <c r="E1319" s="72">
        <v>790</v>
      </c>
      <c r="F1319" s="72">
        <v>1512</v>
      </c>
      <c r="G1319" s="72">
        <v>1040</v>
      </c>
      <c r="H1319" s="72">
        <v>1225</v>
      </c>
      <c r="I1319" s="72">
        <v>709</v>
      </c>
      <c r="J1319" s="72">
        <v>104</v>
      </c>
      <c r="K1319" s="72">
        <v>114</v>
      </c>
      <c r="L1319" s="72">
        <v>4978</v>
      </c>
      <c r="M1319" s="72">
        <v>4973</v>
      </c>
      <c r="N1319" s="72">
        <v>2920</v>
      </c>
      <c r="O1319" s="72">
        <v>36690</v>
      </c>
      <c r="P1319" s="72">
        <v>3507</v>
      </c>
      <c r="Q1319" s="72">
        <v>35179</v>
      </c>
      <c r="R1319" s="13">
        <f t="shared" si="63"/>
        <v>11405</v>
      </c>
    </row>
    <row r="1320" spans="1:18" ht="15.6" x14ac:dyDescent="0.3">
      <c r="A1320" s="73">
        <v>41494</v>
      </c>
      <c r="B1320" s="39">
        <v>1880</v>
      </c>
      <c r="C1320" s="39">
        <v>2812</v>
      </c>
      <c r="D1320" s="39">
        <v>3289</v>
      </c>
      <c r="E1320" s="39">
        <v>2054</v>
      </c>
      <c r="F1320" s="39">
        <v>1457</v>
      </c>
      <c r="G1320" s="39">
        <v>868</v>
      </c>
      <c r="H1320" s="39">
        <v>1101</v>
      </c>
      <c r="I1320" s="39">
        <v>516</v>
      </c>
      <c r="J1320" s="39">
        <v>100</v>
      </c>
      <c r="K1320" s="39">
        <v>32</v>
      </c>
      <c r="L1320" s="104">
        <v>7827</v>
      </c>
      <c r="M1320" s="104">
        <v>6282</v>
      </c>
      <c r="N1320" s="104">
        <v>1944</v>
      </c>
      <c r="O1320" s="104">
        <v>17105</v>
      </c>
      <c r="P1320" s="104">
        <v>1221</v>
      </c>
      <c r="Q1320" s="104">
        <v>35937</v>
      </c>
      <c r="R1320" s="13">
        <f t="shared" si="63"/>
        <v>10992</v>
      </c>
    </row>
    <row r="1321" spans="1:18" ht="15.6" x14ac:dyDescent="0.3">
      <c r="A1321" s="73">
        <v>41137</v>
      </c>
      <c r="B1321" s="72">
        <v>1402</v>
      </c>
      <c r="C1321" s="72">
        <v>2579</v>
      </c>
      <c r="D1321" s="72">
        <v>617</v>
      </c>
      <c r="E1321" s="72">
        <v>873</v>
      </c>
      <c r="F1321" s="72">
        <v>1553</v>
      </c>
      <c r="G1321" s="72">
        <v>1179</v>
      </c>
      <c r="H1321" s="72">
        <v>1091</v>
      </c>
      <c r="I1321" s="72">
        <v>909</v>
      </c>
      <c r="J1321" s="72">
        <v>87</v>
      </c>
      <c r="K1321" s="72">
        <v>131</v>
      </c>
      <c r="L1321" s="72">
        <v>4749</v>
      </c>
      <c r="M1321" s="72">
        <v>5671</v>
      </c>
      <c r="N1321" s="72">
        <v>2427</v>
      </c>
      <c r="O1321" s="72">
        <v>37292</v>
      </c>
      <c r="P1321" s="72">
        <v>3043</v>
      </c>
      <c r="Q1321" s="72">
        <v>35777</v>
      </c>
      <c r="R1321" s="13">
        <v>10219</v>
      </c>
    </row>
    <row r="1322" spans="1:18" ht="15.6" x14ac:dyDescent="0.3">
      <c r="A1322" s="73">
        <v>41501</v>
      </c>
      <c r="B1322" s="39">
        <v>1829</v>
      </c>
      <c r="C1322" s="39">
        <v>3143</v>
      </c>
      <c r="D1322" s="39">
        <v>2982</v>
      </c>
      <c r="E1322" s="39">
        <v>2369</v>
      </c>
      <c r="F1322" s="39">
        <v>1484</v>
      </c>
      <c r="G1322" s="39">
        <v>965</v>
      </c>
      <c r="H1322" s="39">
        <v>1035</v>
      </c>
      <c r="I1322" s="39">
        <v>642</v>
      </c>
      <c r="J1322" s="39">
        <v>120</v>
      </c>
      <c r="K1322" s="39">
        <v>34</v>
      </c>
      <c r="L1322" s="104">
        <v>7450</v>
      </c>
      <c r="M1322" s="104">
        <v>7153</v>
      </c>
      <c r="N1322" s="104">
        <v>1829</v>
      </c>
      <c r="O1322" s="104">
        <v>17279</v>
      </c>
      <c r="P1322" s="104">
        <v>1095</v>
      </c>
      <c r="Q1322" s="104">
        <v>36084</v>
      </c>
      <c r="R1322" s="13">
        <f>P1322+N1322+L1322</f>
        <v>10374</v>
      </c>
    </row>
    <row r="1323" spans="1:18" ht="15.6" x14ac:dyDescent="0.3">
      <c r="A1323" s="73">
        <v>41144</v>
      </c>
      <c r="B1323" s="72">
        <v>1502</v>
      </c>
      <c r="C1323" s="72">
        <v>2729</v>
      </c>
      <c r="D1323" s="72">
        <v>646</v>
      </c>
      <c r="E1323" s="72">
        <v>904</v>
      </c>
      <c r="F1323" s="72">
        <v>1564</v>
      </c>
      <c r="G1323" s="72">
        <v>1294</v>
      </c>
      <c r="H1323" s="72">
        <v>879</v>
      </c>
      <c r="I1323" s="72">
        <v>1167</v>
      </c>
      <c r="J1323" s="72">
        <v>107</v>
      </c>
      <c r="K1323" s="72">
        <v>131</v>
      </c>
      <c r="L1323" s="72">
        <v>4698</v>
      </c>
      <c r="M1323" s="72">
        <v>6225</v>
      </c>
      <c r="N1323" s="72">
        <v>2021</v>
      </c>
      <c r="O1323" s="72">
        <v>37664</v>
      </c>
      <c r="P1323" s="72">
        <v>2497</v>
      </c>
      <c r="Q1323" s="72">
        <v>36312</v>
      </c>
      <c r="R1323" s="13">
        <v>9216</v>
      </c>
    </row>
    <row r="1324" spans="1:18" ht="15.6" x14ac:dyDescent="0.3">
      <c r="A1324" s="73">
        <v>41508</v>
      </c>
      <c r="B1324" s="39">
        <v>1684</v>
      </c>
      <c r="C1324" s="39">
        <v>3523</v>
      </c>
      <c r="D1324" s="39">
        <v>2749</v>
      </c>
      <c r="E1324" s="39">
        <v>2650</v>
      </c>
      <c r="F1324" s="39">
        <v>1474</v>
      </c>
      <c r="G1324" s="39">
        <v>1069</v>
      </c>
      <c r="H1324" s="39">
        <v>1154</v>
      </c>
      <c r="I1324" s="39">
        <v>684</v>
      </c>
      <c r="J1324" s="39">
        <v>116</v>
      </c>
      <c r="K1324" s="39">
        <v>52</v>
      </c>
      <c r="L1324" s="104">
        <v>7177</v>
      </c>
      <c r="M1324" s="104">
        <v>7978</v>
      </c>
      <c r="N1324" s="104">
        <v>1485</v>
      </c>
      <c r="O1324" s="104">
        <v>17608</v>
      </c>
      <c r="P1324" s="104">
        <v>1016</v>
      </c>
      <c r="Q1324" s="104">
        <v>36160</v>
      </c>
      <c r="R1324" s="13">
        <f>P1324+N1324+L1324</f>
        <v>9678</v>
      </c>
    </row>
    <row r="1325" spans="1:18" ht="15.6" x14ac:dyDescent="0.3">
      <c r="A1325" s="73">
        <v>41151</v>
      </c>
      <c r="B1325" s="72">
        <v>1547</v>
      </c>
      <c r="C1325" s="72">
        <v>2946</v>
      </c>
      <c r="D1325" s="72">
        <v>714</v>
      </c>
      <c r="E1325" s="72">
        <v>969</v>
      </c>
      <c r="F1325" s="72">
        <v>1477</v>
      </c>
      <c r="G1325" s="72">
        <v>1500</v>
      </c>
      <c r="H1325" s="72">
        <v>801</v>
      </c>
      <c r="I1325" s="72">
        <v>1279</v>
      </c>
      <c r="J1325" s="72">
        <v>115</v>
      </c>
      <c r="K1325" s="72">
        <v>131</v>
      </c>
      <c r="L1325" s="72">
        <v>4652</v>
      </c>
      <c r="M1325" s="72">
        <v>6825</v>
      </c>
      <c r="N1325" s="72">
        <v>1681</v>
      </c>
      <c r="O1325" s="72">
        <v>37900</v>
      </c>
      <c r="P1325" s="72">
        <v>2088</v>
      </c>
      <c r="Q1325" s="72">
        <v>36727</v>
      </c>
      <c r="R1325" s="13">
        <f>P1325+N1325+L1325</f>
        <v>8421</v>
      </c>
    </row>
    <row r="1326" spans="1:18" ht="15.6" x14ac:dyDescent="0.3">
      <c r="A1326" s="73">
        <v>41515</v>
      </c>
      <c r="B1326" s="39">
        <v>1689</v>
      </c>
      <c r="C1326" s="39">
        <v>3928</v>
      </c>
      <c r="D1326" s="39">
        <v>2665</v>
      </c>
      <c r="E1326" s="39">
        <v>2902</v>
      </c>
      <c r="F1326" s="39">
        <v>1357</v>
      </c>
      <c r="G1326" s="39">
        <v>1214</v>
      </c>
      <c r="H1326" s="39">
        <v>1084</v>
      </c>
      <c r="I1326" s="39">
        <v>798</v>
      </c>
      <c r="J1326" s="39">
        <v>96</v>
      </c>
      <c r="K1326" s="39">
        <v>91</v>
      </c>
      <c r="L1326" s="104">
        <v>6890</v>
      </c>
      <c r="M1326" s="104">
        <v>8933</v>
      </c>
      <c r="N1326" s="104">
        <v>1000</v>
      </c>
      <c r="O1326" s="104">
        <v>17980</v>
      </c>
      <c r="P1326" s="104">
        <v>961</v>
      </c>
      <c r="Q1326" s="104">
        <v>36220</v>
      </c>
      <c r="R1326" s="13">
        <f>P1326+N1326+L1326</f>
        <v>8851</v>
      </c>
    </row>
    <row r="1327" spans="1:18" ht="15.6" x14ac:dyDescent="0.3">
      <c r="A1327" s="73">
        <v>41158</v>
      </c>
      <c r="B1327" s="72">
        <v>1477</v>
      </c>
      <c r="C1327" s="72">
        <v>3083</v>
      </c>
      <c r="D1327" s="72">
        <v>731</v>
      </c>
      <c r="E1327" s="72">
        <v>1041</v>
      </c>
      <c r="F1327" s="72">
        <v>1400</v>
      </c>
      <c r="G1327" s="72">
        <v>1708</v>
      </c>
      <c r="H1327" s="72">
        <v>835</v>
      </c>
      <c r="I1327" s="72">
        <v>1339</v>
      </c>
      <c r="J1327" s="72">
        <v>105</v>
      </c>
      <c r="K1327" s="72">
        <v>142</v>
      </c>
      <c r="L1327" s="72">
        <v>4547</v>
      </c>
      <c r="M1327" s="72">
        <v>7313</v>
      </c>
      <c r="N1327" s="72">
        <v>9783</v>
      </c>
      <c r="O1327" s="72">
        <v>249</v>
      </c>
      <c r="P1327" s="72">
        <v>20385</v>
      </c>
      <c r="Q1327" s="72">
        <v>339</v>
      </c>
      <c r="R1327" s="13">
        <v>34715</v>
      </c>
    </row>
    <row r="1328" spans="1:18" ht="15.6" x14ac:dyDescent="0.3">
      <c r="A1328" s="73">
        <v>41522</v>
      </c>
      <c r="B1328" s="39">
        <v>1763</v>
      </c>
      <c r="C1328" s="39">
        <v>4173</v>
      </c>
      <c r="D1328" s="39">
        <v>2389</v>
      </c>
      <c r="E1328" s="39">
        <v>3246</v>
      </c>
      <c r="F1328" s="39">
        <v>1286</v>
      </c>
      <c r="G1328" s="39">
        <v>1384</v>
      </c>
      <c r="H1328" s="39">
        <v>1003</v>
      </c>
      <c r="I1328" s="39">
        <v>937</v>
      </c>
      <c r="J1328" s="39">
        <v>81</v>
      </c>
      <c r="K1328" s="39">
        <v>106</v>
      </c>
      <c r="L1328" s="104">
        <v>6522</v>
      </c>
      <c r="M1328" s="104">
        <v>9845</v>
      </c>
      <c r="N1328" s="104">
        <v>12612</v>
      </c>
      <c r="O1328" s="104">
        <v>171</v>
      </c>
      <c r="P1328" s="104">
        <v>21896</v>
      </c>
      <c r="Q1328" s="104">
        <v>60</v>
      </c>
      <c r="R1328" s="13">
        <f>P1328+N1328+L1328</f>
        <v>41030</v>
      </c>
    </row>
    <row r="1329" spans="1:18" ht="15.6" x14ac:dyDescent="0.3">
      <c r="A1329" s="73">
        <v>41165</v>
      </c>
      <c r="B1329" s="72">
        <v>1458</v>
      </c>
      <c r="C1329" s="72">
        <v>3287</v>
      </c>
      <c r="D1329" s="72">
        <v>684</v>
      </c>
      <c r="E1329" s="72">
        <v>1152</v>
      </c>
      <c r="F1329" s="72">
        <v>1202</v>
      </c>
      <c r="G1329" s="72">
        <v>2020</v>
      </c>
      <c r="H1329" s="72">
        <v>824</v>
      </c>
      <c r="I1329" s="72">
        <v>1469</v>
      </c>
      <c r="J1329" s="72">
        <v>92</v>
      </c>
      <c r="K1329" s="72">
        <v>161</v>
      </c>
      <c r="L1329" s="72">
        <v>4260</v>
      </c>
      <c r="M1329" s="72">
        <v>8089</v>
      </c>
      <c r="N1329" s="72">
        <v>9113</v>
      </c>
      <c r="O1329" s="72">
        <v>989</v>
      </c>
      <c r="P1329" s="72">
        <v>20825</v>
      </c>
      <c r="Q1329" s="72">
        <v>547</v>
      </c>
      <c r="R1329" s="13">
        <v>34715</v>
      </c>
    </row>
    <row r="1330" spans="1:18" ht="15.6" x14ac:dyDescent="0.3">
      <c r="A1330" s="73">
        <v>41529</v>
      </c>
      <c r="B1330" s="39">
        <v>1649</v>
      </c>
      <c r="C1330" s="39">
        <v>4629</v>
      </c>
      <c r="D1330" s="39">
        <v>2057</v>
      </c>
      <c r="E1330" s="39">
        <v>3640</v>
      </c>
      <c r="F1330" s="39">
        <v>1292</v>
      </c>
      <c r="G1330" s="39">
        <v>1567</v>
      </c>
      <c r="H1330" s="39">
        <v>932</v>
      </c>
      <c r="I1330" s="39">
        <v>1108</v>
      </c>
      <c r="J1330" s="39">
        <v>93</v>
      </c>
      <c r="K1330" s="39">
        <v>106</v>
      </c>
      <c r="L1330" s="104">
        <v>6022</v>
      </c>
      <c r="M1330" s="104">
        <v>11049</v>
      </c>
      <c r="N1330" s="104">
        <v>12531</v>
      </c>
      <c r="O1330" s="104">
        <v>690</v>
      </c>
      <c r="P1330" s="104">
        <v>22745</v>
      </c>
      <c r="Q1330" s="104">
        <v>134</v>
      </c>
      <c r="R1330" s="13">
        <f>P1330+N1330+L1330</f>
        <v>41298</v>
      </c>
    </row>
    <row r="1331" spans="1:18" ht="15.6" x14ac:dyDescent="0.3">
      <c r="A1331" s="73">
        <v>41172</v>
      </c>
      <c r="B1331" s="72">
        <v>1359</v>
      </c>
      <c r="C1331" s="72">
        <v>3503</v>
      </c>
      <c r="D1331" s="72">
        <v>712</v>
      </c>
      <c r="E1331" s="72">
        <v>1174</v>
      </c>
      <c r="F1331" s="72">
        <v>1182</v>
      </c>
      <c r="G1331" s="72">
        <v>2162</v>
      </c>
      <c r="H1331" s="72">
        <v>783</v>
      </c>
      <c r="I1331" s="72">
        <v>1597</v>
      </c>
      <c r="J1331" s="72">
        <v>108</v>
      </c>
      <c r="K1331" s="72">
        <v>196</v>
      </c>
      <c r="L1331" s="72">
        <v>4143</v>
      </c>
      <c r="M1331" s="72">
        <v>8631</v>
      </c>
      <c r="N1331" s="72">
        <v>8434</v>
      </c>
      <c r="O1331" s="72">
        <v>1669</v>
      </c>
      <c r="P1331" s="72">
        <v>21296</v>
      </c>
      <c r="Q1331" s="72">
        <v>876</v>
      </c>
      <c r="R1331" s="13">
        <f>P1331+N1331+L1331</f>
        <v>33873</v>
      </c>
    </row>
    <row r="1332" spans="1:18" ht="15.6" x14ac:dyDescent="0.3">
      <c r="A1332" s="73">
        <v>41536</v>
      </c>
      <c r="B1332" s="39">
        <v>1522</v>
      </c>
      <c r="C1332" s="39">
        <v>4957</v>
      </c>
      <c r="D1332" s="39">
        <v>1879</v>
      </c>
      <c r="E1332" s="39">
        <v>3927</v>
      </c>
      <c r="F1332" s="39">
        <v>1216</v>
      </c>
      <c r="G1332" s="39">
        <v>1804</v>
      </c>
      <c r="H1332" s="39">
        <v>908</v>
      </c>
      <c r="I1332" s="39">
        <v>1280</v>
      </c>
      <c r="J1332" s="39">
        <v>88</v>
      </c>
      <c r="K1332" s="39">
        <v>110</v>
      </c>
      <c r="L1332" s="104">
        <v>5614</v>
      </c>
      <c r="M1332" s="104">
        <v>12077</v>
      </c>
      <c r="N1332" s="104">
        <v>12692</v>
      </c>
      <c r="O1332" s="104">
        <v>1169</v>
      </c>
      <c r="P1332" s="104">
        <v>25120</v>
      </c>
      <c r="Q1332" s="104">
        <v>577</v>
      </c>
      <c r="R1332" s="13">
        <f>P1332+N1332+L1332</f>
        <v>43426</v>
      </c>
    </row>
    <row r="1333" spans="1:18" ht="15.6" x14ac:dyDescent="0.3">
      <c r="A1333" s="73">
        <v>41179</v>
      </c>
      <c r="B1333" s="72">
        <v>1326</v>
      </c>
      <c r="C1333" s="72">
        <v>3685</v>
      </c>
      <c r="D1333" s="72">
        <v>639</v>
      </c>
      <c r="E1333" s="72">
        <v>1252</v>
      </c>
      <c r="F1333" s="72">
        <v>1033</v>
      </c>
      <c r="G1333" s="72">
        <v>2360</v>
      </c>
      <c r="H1333" s="72">
        <v>749</v>
      </c>
      <c r="I1333" s="72">
        <v>1730</v>
      </c>
      <c r="J1333" s="72">
        <v>112</v>
      </c>
      <c r="K1333" s="72">
        <v>196</v>
      </c>
      <c r="L1333" s="72">
        <v>3859</v>
      </c>
      <c r="M1333" s="72">
        <v>9222</v>
      </c>
      <c r="N1333" s="72">
        <v>8331</v>
      </c>
      <c r="O1333" s="72">
        <v>2099</v>
      </c>
      <c r="P1333" s="72">
        <v>21415</v>
      </c>
      <c r="Q1333" s="72">
        <v>2053</v>
      </c>
      <c r="R1333" s="13">
        <f>P1333+N1333+L1333</f>
        <v>33605</v>
      </c>
    </row>
    <row r="1334" spans="1:18" ht="15.6" x14ac:dyDescent="0.3">
      <c r="A1334" s="73">
        <v>41543</v>
      </c>
      <c r="B1334" s="39">
        <v>1520</v>
      </c>
      <c r="C1334" s="39">
        <v>5256</v>
      </c>
      <c r="D1334" s="39">
        <v>1782</v>
      </c>
      <c r="E1334" s="39">
        <v>4060</v>
      </c>
      <c r="F1334" s="39">
        <v>1315</v>
      </c>
      <c r="G1334" s="39">
        <v>2073</v>
      </c>
      <c r="H1334" s="39">
        <v>924</v>
      </c>
      <c r="I1334" s="39">
        <v>1393</v>
      </c>
      <c r="J1334" s="39">
        <v>73</v>
      </c>
      <c r="K1334" s="39">
        <v>132</v>
      </c>
      <c r="L1334" s="104">
        <v>5615</v>
      </c>
      <c r="M1334" s="104">
        <v>12914</v>
      </c>
      <c r="N1334" s="104">
        <v>12921</v>
      </c>
      <c r="O1334" s="104">
        <v>1715</v>
      </c>
      <c r="P1334" s="104">
        <v>25590</v>
      </c>
      <c r="Q1334" s="104">
        <v>963</v>
      </c>
      <c r="R1334" s="13">
        <f>P1334+N1334+L1334</f>
        <v>44126</v>
      </c>
    </row>
    <row r="1335" spans="1:18" ht="15.6" x14ac:dyDescent="0.3">
      <c r="A1335" s="73">
        <v>41186</v>
      </c>
      <c r="B1335" s="72">
        <v>1227.9000000000001</v>
      </c>
      <c r="C1335" s="72">
        <v>3908</v>
      </c>
      <c r="D1335" s="72">
        <v>625.1</v>
      </c>
      <c r="E1335" s="72">
        <v>1298.9000000000001</v>
      </c>
      <c r="F1335" s="72">
        <v>1091.0999999999999</v>
      </c>
      <c r="G1335" s="72">
        <v>2422.8000000000002</v>
      </c>
      <c r="H1335" s="72">
        <v>728.8</v>
      </c>
      <c r="I1335" s="72">
        <v>1751.4</v>
      </c>
      <c r="J1335" s="72">
        <v>84</v>
      </c>
      <c r="K1335" s="72">
        <v>222.7</v>
      </c>
      <c r="L1335" s="72">
        <v>3756.9</v>
      </c>
      <c r="M1335" s="72">
        <v>9604</v>
      </c>
      <c r="N1335" s="72">
        <v>7813.9</v>
      </c>
      <c r="O1335" s="72">
        <v>2619.6</v>
      </c>
      <c r="P1335" s="72">
        <v>20736.900000000001</v>
      </c>
      <c r="Q1335" s="72">
        <v>3231.6</v>
      </c>
      <c r="R1335" s="13">
        <v>32307.700000000004</v>
      </c>
    </row>
    <row r="1336" spans="1:18" ht="15.6" x14ac:dyDescent="0.3">
      <c r="A1336" s="108">
        <v>41550</v>
      </c>
      <c r="B1336" s="110">
        <v>1605</v>
      </c>
      <c r="C1336" s="110">
        <v>5518</v>
      </c>
      <c r="D1336" s="110">
        <v>1651</v>
      </c>
      <c r="E1336" s="110">
        <v>4272</v>
      </c>
      <c r="F1336" s="110">
        <v>1232</v>
      </c>
      <c r="G1336" s="110">
        <v>2284</v>
      </c>
      <c r="H1336" s="110">
        <v>860</v>
      </c>
      <c r="I1336" s="110">
        <v>1535</v>
      </c>
      <c r="J1336" s="110">
        <v>86</v>
      </c>
      <c r="K1336" s="110">
        <v>141</v>
      </c>
      <c r="L1336" s="111">
        <v>5433</v>
      </c>
      <c r="M1336" s="111">
        <v>13750</v>
      </c>
      <c r="N1336" s="111">
        <v>13644</v>
      </c>
      <c r="O1336" s="111">
        <v>2333</v>
      </c>
      <c r="P1336" s="111">
        <v>25668</v>
      </c>
      <c r="Q1336" s="111">
        <v>1819</v>
      </c>
      <c r="R1336" s="122">
        <f>P1336+N1336+L1336</f>
        <v>44745</v>
      </c>
    </row>
    <row r="1337" spans="1:18" ht="15.6" x14ac:dyDescent="0.3">
      <c r="A1337" s="112">
        <v>41193</v>
      </c>
      <c r="B1337" s="113">
        <v>1408</v>
      </c>
      <c r="C1337" s="113">
        <v>3924</v>
      </c>
      <c r="D1337" s="113">
        <v>619</v>
      </c>
      <c r="E1337" s="113">
        <v>1345</v>
      </c>
      <c r="F1337" s="113">
        <v>1116</v>
      </c>
      <c r="G1337" s="113">
        <v>2443</v>
      </c>
      <c r="H1337" s="113">
        <v>789</v>
      </c>
      <c r="I1337" s="113">
        <v>1782</v>
      </c>
      <c r="J1337" s="113">
        <v>104</v>
      </c>
      <c r="K1337" s="113">
        <v>241</v>
      </c>
      <c r="L1337" s="114">
        <v>4036</v>
      </c>
      <c r="M1337" s="114">
        <v>9735</v>
      </c>
      <c r="N1337" s="114">
        <v>7563</v>
      </c>
      <c r="O1337" s="114">
        <v>3037</v>
      </c>
      <c r="P1337" s="114">
        <v>19790</v>
      </c>
      <c r="Q1337" s="114">
        <v>4701</v>
      </c>
      <c r="R1337" s="115">
        <f>P1337+N1337+L1337</f>
        <v>31389</v>
      </c>
    </row>
    <row r="1338" spans="1:18" ht="15.6" x14ac:dyDescent="0.3">
      <c r="A1338" s="108">
        <v>41557</v>
      </c>
      <c r="B1338" s="110">
        <v>1605</v>
      </c>
      <c r="C1338" s="110">
        <v>5518</v>
      </c>
      <c r="D1338" s="110">
        <v>1651</v>
      </c>
      <c r="E1338" s="110">
        <v>4272</v>
      </c>
      <c r="F1338" s="110">
        <v>1232</v>
      </c>
      <c r="G1338" s="110">
        <v>2284</v>
      </c>
      <c r="H1338" s="110">
        <v>860</v>
      </c>
      <c r="I1338" s="110">
        <v>1535</v>
      </c>
      <c r="J1338" s="110">
        <v>86</v>
      </c>
      <c r="K1338" s="110">
        <v>141</v>
      </c>
      <c r="L1338" s="111">
        <v>5433</v>
      </c>
      <c r="M1338" s="111">
        <v>13750</v>
      </c>
      <c r="N1338" s="111">
        <v>13644</v>
      </c>
      <c r="O1338" s="111">
        <v>2333</v>
      </c>
      <c r="P1338" s="111">
        <v>25668</v>
      </c>
      <c r="Q1338" s="111">
        <v>1819</v>
      </c>
      <c r="R1338" s="122">
        <f>P1338+N1338+L1338</f>
        <v>44745</v>
      </c>
    </row>
    <row r="1339" spans="1:18" ht="15.6" x14ac:dyDescent="0.3">
      <c r="A1339" s="121">
        <v>41200</v>
      </c>
      <c r="B1339" s="113">
        <v>1482</v>
      </c>
      <c r="C1339" s="113">
        <v>4105</v>
      </c>
      <c r="D1339" s="113">
        <v>628</v>
      </c>
      <c r="E1339" s="113">
        <v>1396</v>
      </c>
      <c r="F1339" s="113">
        <v>1209</v>
      </c>
      <c r="G1339" s="113">
        <v>2539</v>
      </c>
      <c r="H1339" s="113">
        <v>839</v>
      </c>
      <c r="I1339" s="113">
        <v>1834</v>
      </c>
      <c r="J1339" s="113">
        <v>72</v>
      </c>
      <c r="K1339" s="113">
        <v>241</v>
      </c>
      <c r="L1339" s="114">
        <v>4228</v>
      </c>
      <c r="M1339" s="114">
        <v>10115</v>
      </c>
      <c r="N1339" s="114">
        <v>7415</v>
      </c>
      <c r="O1339" s="114">
        <v>3327</v>
      </c>
      <c r="P1339" s="114">
        <v>18671</v>
      </c>
      <c r="Q1339" s="114">
        <v>6343</v>
      </c>
      <c r="R1339" s="115">
        <f t="shared" ref="R1339:R1345" si="64">P1339+N1339+L1339</f>
        <v>30314</v>
      </c>
    </row>
    <row r="1340" spans="1:18" ht="15.6" x14ac:dyDescent="0.3">
      <c r="A1340" s="108">
        <v>41564</v>
      </c>
      <c r="B1340" s="110">
        <v>1605</v>
      </c>
      <c r="C1340" s="110">
        <v>5518</v>
      </c>
      <c r="D1340" s="110">
        <v>1651</v>
      </c>
      <c r="E1340" s="110">
        <v>4272</v>
      </c>
      <c r="F1340" s="110">
        <v>1232</v>
      </c>
      <c r="G1340" s="110">
        <v>2284</v>
      </c>
      <c r="H1340" s="110">
        <v>860</v>
      </c>
      <c r="I1340" s="110">
        <v>1535</v>
      </c>
      <c r="J1340" s="110">
        <v>86</v>
      </c>
      <c r="K1340" s="110">
        <v>141</v>
      </c>
      <c r="L1340" s="111">
        <v>5433</v>
      </c>
      <c r="M1340" s="111">
        <v>13750</v>
      </c>
      <c r="N1340" s="111">
        <v>13644</v>
      </c>
      <c r="O1340" s="111">
        <v>2333</v>
      </c>
      <c r="P1340" s="111">
        <v>25668</v>
      </c>
      <c r="Q1340" s="111">
        <v>1819</v>
      </c>
      <c r="R1340" s="122">
        <f t="shared" si="64"/>
        <v>44745</v>
      </c>
    </row>
    <row r="1341" spans="1:18" ht="15.6" x14ac:dyDescent="0.3">
      <c r="A1341" s="73">
        <v>41207</v>
      </c>
      <c r="B1341" s="39">
        <v>1510</v>
      </c>
      <c r="C1341" s="39">
        <v>4207</v>
      </c>
      <c r="D1341" s="39">
        <v>611</v>
      </c>
      <c r="E1341" s="39">
        <v>1452</v>
      </c>
      <c r="F1341" s="39">
        <v>1252</v>
      </c>
      <c r="G1341" s="39">
        <v>2601</v>
      </c>
      <c r="H1341" s="39">
        <v>829</v>
      </c>
      <c r="I1341" s="39">
        <v>1908</v>
      </c>
      <c r="J1341" s="39">
        <v>95</v>
      </c>
      <c r="K1341" s="39">
        <v>241</v>
      </c>
      <c r="L1341" s="104">
        <v>4296</v>
      </c>
      <c r="M1341" s="104">
        <v>10410</v>
      </c>
      <c r="N1341" s="104">
        <v>7195</v>
      </c>
      <c r="O1341" s="104">
        <v>3716</v>
      </c>
      <c r="P1341" s="104">
        <v>17699</v>
      </c>
      <c r="Q1341" s="104">
        <v>8057</v>
      </c>
      <c r="R1341" s="13">
        <f t="shared" si="64"/>
        <v>29190</v>
      </c>
    </row>
    <row r="1342" spans="1:18" ht="15.6" x14ac:dyDescent="0.3">
      <c r="A1342" s="73">
        <v>41571</v>
      </c>
      <c r="B1342" s="39">
        <v>1630</v>
      </c>
      <c r="C1342" s="39">
        <v>6065</v>
      </c>
      <c r="D1342" s="39">
        <v>1140</v>
      </c>
      <c r="E1342" s="39">
        <v>4837</v>
      </c>
      <c r="F1342" s="39">
        <v>1322</v>
      </c>
      <c r="G1342" s="39">
        <v>2502</v>
      </c>
      <c r="H1342" s="39">
        <v>957</v>
      </c>
      <c r="I1342" s="39">
        <v>1790</v>
      </c>
      <c r="J1342" s="39">
        <v>72</v>
      </c>
      <c r="K1342" s="39">
        <v>178</v>
      </c>
      <c r="L1342" s="104">
        <v>5120</v>
      </c>
      <c r="M1342" s="104">
        <v>15371</v>
      </c>
      <c r="N1342" s="104">
        <v>16105</v>
      </c>
      <c r="O1342" s="104">
        <v>4428</v>
      </c>
      <c r="P1342" s="104">
        <v>25287</v>
      </c>
      <c r="Q1342" s="104">
        <v>6942</v>
      </c>
      <c r="R1342" s="13">
        <f t="shared" si="64"/>
        <v>46512</v>
      </c>
    </row>
    <row r="1343" spans="1:18" ht="15.6" x14ac:dyDescent="0.3">
      <c r="A1343" s="73">
        <v>41214</v>
      </c>
      <c r="B1343" s="39">
        <v>1424</v>
      </c>
      <c r="C1343" s="39">
        <v>4361</v>
      </c>
      <c r="D1343" s="39">
        <v>638</v>
      </c>
      <c r="E1343" s="39">
        <v>1480</v>
      </c>
      <c r="F1343" s="39">
        <v>1220</v>
      </c>
      <c r="G1343" s="39">
        <v>2677</v>
      </c>
      <c r="H1343" s="39">
        <v>759</v>
      </c>
      <c r="I1343" s="39">
        <v>2014</v>
      </c>
      <c r="J1343" s="39">
        <v>72</v>
      </c>
      <c r="K1343" s="39">
        <v>269</v>
      </c>
      <c r="L1343" s="104">
        <v>4113</v>
      </c>
      <c r="M1343" s="104">
        <v>10802</v>
      </c>
      <c r="N1343" s="104">
        <v>6957</v>
      </c>
      <c r="O1343" s="104">
        <v>4113</v>
      </c>
      <c r="P1343" s="104">
        <v>16137</v>
      </c>
      <c r="Q1343" s="104">
        <v>9805</v>
      </c>
      <c r="R1343" s="13">
        <f t="shared" si="64"/>
        <v>27207</v>
      </c>
    </row>
    <row r="1344" spans="1:18" ht="15.6" x14ac:dyDescent="0.3">
      <c r="A1344" s="73">
        <v>41578</v>
      </c>
      <c r="B1344" s="39">
        <v>1606</v>
      </c>
      <c r="C1344" s="39">
        <v>6242</v>
      </c>
      <c r="D1344" s="39">
        <v>1201</v>
      </c>
      <c r="E1344" s="39">
        <v>4864</v>
      </c>
      <c r="F1344" s="39">
        <v>1390</v>
      </c>
      <c r="G1344" s="39">
        <v>2568</v>
      </c>
      <c r="H1344" s="39">
        <v>948</v>
      </c>
      <c r="I1344" s="39">
        <v>1828</v>
      </c>
      <c r="J1344" s="39">
        <v>79</v>
      </c>
      <c r="K1344" s="39">
        <v>181</v>
      </c>
      <c r="L1344" s="104">
        <v>5225</v>
      </c>
      <c r="M1344" s="104">
        <v>15683</v>
      </c>
      <c r="N1344" s="104">
        <v>17114</v>
      </c>
      <c r="O1344" s="104">
        <v>5138</v>
      </c>
      <c r="P1344" s="104">
        <v>24146</v>
      </c>
      <c r="Q1344" s="104">
        <v>9002</v>
      </c>
      <c r="R1344" s="13">
        <f t="shared" si="64"/>
        <v>46485</v>
      </c>
    </row>
    <row r="1345" spans="1:18" ht="15.6" x14ac:dyDescent="0.3">
      <c r="A1345" s="73">
        <v>41221</v>
      </c>
      <c r="B1345" s="39">
        <v>1421</v>
      </c>
      <c r="C1345" s="39">
        <v>4489</v>
      </c>
      <c r="D1345" s="39">
        <v>610</v>
      </c>
      <c r="E1345" s="39">
        <v>1526</v>
      </c>
      <c r="F1345" s="39">
        <v>1215</v>
      </c>
      <c r="G1345" s="39">
        <v>2739</v>
      </c>
      <c r="H1345" s="39">
        <v>836</v>
      </c>
      <c r="I1345" s="39">
        <v>2062</v>
      </c>
      <c r="J1345" s="39">
        <v>47</v>
      </c>
      <c r="K1345" s="39">
        <v>284</v>
      </c>
      <c r="L1345" s="104">
        <v>4129</v>
      </c>
      <c r="M1345" s="104">
        <v>11101</v>
      </c>
      <c r="N1345" s="104">
        <v>6829</v>
      </c>
      <c r="O1345" s="104">
        <v>4343</v>
      </c>
      <c r="P1345" s="104">
        <v>14882</v>
      </c>
      <c r="Q1345" s="104">
        <v>11620</v>
      </c>
      <c r="R1345" s="13">
        <f t="shared" si="64"/>
        <v>25840</v>
      </c>
    </row>
    <row r="1346" spans="1:18" ht="15.6" x14ac:dyDescent="0.3">
      <c r="A1346" s="73">
        <v>41585</v>
      </c>
      <c r="B1346" s="39">
        <v>1537.4</v>
      </c>
      <c r="C1346" s="39">
        <v>6393.3</v>
      </c>
      <c r="D1346" s="39">
        <v>1161</v>
      </c>
      <c r="E1346" s="39">
        <v>4953</v>
      </c>
      <c r="F1346" s="39">
        <v>1390</v>
      </c>
      <c r="G1346" s="39">
        <v>2665</v>
      </c>
      <c r="H1346" s="39">
        <v>963</v>
      </c>
      <c r="I1346" s="39">
        <v>1873</v>
      </c>
      <c r="J1346" s="39">
        <v>79</v>
      </c>
      <c r="K1346" s="39">
        <v>181</v>
      </c>
      <c r="L1346" s="104">
        <v>5130</v>
      </c>
      <c r="M1346" s="104">
        <v>16066</v>
      </c>
      <c r="N1346" s="104">
        <v>17883</v>
      </c>
      <c r="O1346" s="104">
        <v>5602</v>
      </c>
      <c r="P1346" s="104">
        <v>22929</v>
      </c>
      <c r="Q1346" s="104">
        <v>11167</v>
      </c>
      <c r="R1346" s="13">
        <f t="shared" ref="R1346:R1353" si="65">P1346+N1346+L1346</f>
        <v>45942</v>
      </c>
    </row>
    <row r="1347" spans="1:18" ht="15.6" x14ac:dyDescent="0.3">
      <c r="A1347" s="73">
        <v>41228</v>
      </c>
      <c r="B1347" s="39">
        <v>1514.2</v>
      </c>
      <c r="C1347" s="39">
        <v>4595.8999999999996</v>
      </c>
      <c r="D1347" s="39">
        <v>690.6</v>
      </c>
      <c r="E1347" s="39">
        <v>1582.3</v>
      </c>
      <c r="F1347" s="39">
        <v>1286.0999999999999</v>
      </c>
      <c r="G1347" s="39">
        <v>2817.9</v>
      </c>
      <c r="H1347" s="39">
        <v>899.1</v>
      </c>
      <c r="I1347" s="39">
        <v>2148.1999999999998</v>
      </c>
      <c r="J1347" s="39">
        <v>45.1</v>
      </c>
      <c r="K1347" s="39">
        <v>285.8</v>
      </c>
      <c r="L1347" s="104">
        <v>4435.1000000000004</v>
      </c>
      <c r="M1347" s="104">
        <v>11430.1</v>
      </c>
      <c r="N1347" s="104">
        <v>7203.8</v>
      </c>
      <c r="O1347" s="104">
        <v>4737.8999999999996</v>
      </c>
      <c r="P1347" s="104">
        <v>13449</v>
      </c>
      <c r="Q1347" s="104">
        <v>13493</v>
      </c>
      <c r="R1347" s="13">
        <f t="shared" si="65"/>
        <v>25087.9</v>
      </c>
    </row>
    <row r="1348" spans="1:18" ht="15.6" x14ac:dyDescent="0.3">
      <c r="A1348" s="73">
        <v>41592</v>
      </c>
      <c r="B1348" s="39">
        <v>1563</v>
      </c>
      <c r="C1348" s="39">
        <v>6632</v>
      </c>
      <c r="D1348" s="39">
        <v>1105</v>
      </c>
      <c r="E1348" s="39">
        <v>5070</v>
      </c>
      <c r="F1348" s="39">
        <v>1483</v>
      </c>
      <c r="G1348" s="39">
        <v>2717</v>
      </c>
      <c r="H1348" s="39">
        <v>965</v>
      </c>
      <c r="I1348" s="39">
        <v>2055</v>
      </c>
      <c r="J1348" s="39">
        <v>81</v>
      </c>
      <c r="K1348" s="39">
        <v>195</v>
      </c>
      <c r="L1348" s="104">
        <v>5197</v>
      </c>
      <c r="M1348" s="104">
        <v>16618</v>
      </c>
      <c r="N1348" s="104">
        <v>18041</v>
      </c>
      <c r="O1348" s="104">
        <v>6358</v>
      </c>
      <c r="P1348" s="104">
        <v>21817</v>
      </c>
      <c r="Q1348" s="104">
        <v>13658</v>
      </c>
      <c r="R1348" s="13">
        <f t="shared" si="65"/>
        <v>45055</v>
      </c>
    </row>
    <row r="1349" spans="1:18" ht="15.6" x14ac:dyDescent="0.3">
      <c r="A1349" s="73">
        <v>41235</v>
      </c>
      <c r="B1349" s="39">
        <v>1446</v>
      </c>
      <c r="C1349" s="39">
        <v>4694</v>
      </c>
      <c r="D1349" s="39">
        <v>671</v>
      </c>
      <c r="E1349" s="39">
        <v>1605</v>
      </c>
      <c r="F1349" s="39">
        <v>1246</v>
      </c>
      <c r="G1349" s="39">
        <v>2901</v>
      </c>
      <c r="H1349" s="39">
        <v>1077</v>
      </c>
      <c r="I1349" s="39">
        <v>2173</v>
      </c>
      <c r="J1349" s="39">
        <v>45.1</v>
      </c>
      <c r="K1349" s="39">
        <v>285.8</v>
      </c>
      <c r="L1349" s="104">
        <v>4486</v>
      </c>
      <c r="M1349" s="104">
        <v>11659</v>
      </c>
      <c r="N1349" s="104">
        <v>7071</v>
      </c>
      <c r="O1349" s="104">
        <v>5107</v>
      </c>
      <c r="P1349" s="104">
        <v>12414</v>
      </c>
      <c r="Q1349" s="104">
        <v>14946</v>
      </c>
      <c r="R1349" s="13">
        <f t="shared" si="65"/>
        <v>23971</v>
      </c>
    </row>
    <row r="1350" spans="1:18" ht="15.6" x14ac:dyDescent="0.3">
      <c r="A1350" s="73">
        <v>41599</v>
      </c>
      <c r="B1350" s="39">
        <v>1537</v>
      </c>
      <c r="C1350" s="39">
        <v>6785</v>
      </c>
      <c r="D1350" s="39">
        <v>1204</v>
      </c>
      <c r="E1350" s="39">
        <v>5154</v>
      </c>
      <c r="F1350" s="39">
        <v>1647</v>
      </c>
      <c r="G1350" s="39">
        <v>2763</v>
      </c>
      <c r="H1350" s="39">
        <v>957</v>
      </c>
      <c r="I1350" s="39">
        <v>2037</v>
      </c>
      <c r="J1350" s="39">
        <v>83</v>
      </c>
      <c r="K1350" s="39">
        <v>210</v>
      </c>
      <c r="L1350" s="104">
        <v>5428</v>
      </c>
      <c r="M1350" s="104">
        <v>16949</v>
      </c>
      <c r="N1350" s="104">
        <v>18347</v>
      </c>
      <c r="O1350" s="104">
        <v>7059</v>
      </c>
      <c r="P1350" s="104">
        <v>21379</v>
      </c>
      <c r="Q1350" s="104">
        <v>15408</v>
      </c>
      <c r="R1350" s="13">
        <f t="shared" si="65"/>
        <v>45154</v>
      </c>
    </row>
    <row r="1351" spans="1:18" ht="15.6" x14ac:dyDescent="0.3">
      <c r="A1351" s="73">
        <v>41242</v>
      </c>
      <c r="B1351" s="39">
        <v>1473</v>
      </c>
      <c r="C1351" s="39">
        <v>4821</v>
      </c>
      <c r="D1351" s="39">
        <v>671</v>
      </c>
      <c r="E1351" s="39">
        <v>1664</v>
      </c>
      <c r="F1351" s="39">
        <v>1203</v>
      </c>
      <c r="G1351" s="39">
        <v>2989</v>
      </c>
      <c r="H1351" s="39">
        <v>1051</v>
      </c>
      <c r="I1351" s="39">
        <v>2287</v>
      </c>
      <c r="J1351" s="39">
        <v>54</v>
      </c>
      <c r="K1351" s="39">
        <v>285.8</v>
      </c>
      <c r="L1351" s="104">
        <v>4452</v>
      </c>
      <c r="M1351" s="104">
        <v>12045</v>
      </c>
      <c r="N1351" s="104">
        <v>6830</v>
      </c>
      <c r="O1351" s="104">
        <v>5399</v>
      </c>
      <c r="P1351" s="104">
        <v>12004</v>
      </c>
      <c r="Q1351" s="104">
        <v>16400</v>
      </c>
      <c r="R1351" s="13">
        <f t="shared" si="65"/>
        <v>23286</v>
      </c>
    </row>
    <row r="1352" spans="1:18" ht="15.6" x14ac:dyDescent="0.3">
      <c r="A1352" s="73">
        <v>41606</v>
      </c>
      <c r="B1352" s="39">
        <v>1454</v>
      </c>
      <c r="C1352" s="39">
        <v>6895</v>
      </c>
      <c r="D1352" s="39">
        <v>1152</v>
      </c>
      <c r="E1352" s="39">
        <v>5272</v>
      </c>
      <c r="F1352" s="39">
        <v>1573</v>
      </c>
      <c r="G1352" s="39">
        <v>2865</v>
      </c>
      <c r="H1352" s="39">
        <v>1029</v>
      </c>
      <c r="I1352" s="39">
        <v>2072</v>
      </c>
      <c r="J1352" s="39">
        <v>79</v>
      </c>
      <c r="K1352" s="39">
        <v>213</v>
      </c>
      <c r="L1352" s="104">
        <v>5288</v>
      </c>
      <c r="M1352" s="104">
        <v>17318</v>
      </c>
      <c r="N1352" s="104">
        <v>17899</v>
      </c>
      <c r="O1352" s="104">
        <v>8101</v>
      </c>
      <c r="P1352" s="104">
        <v>20306</v>
      </c>
      <c r="Q1352" s="104">
        <v>17286</v>
      </c>
      <c r="R1352" s="13">
        <f t="shared" si="65"/>
        <v>43493</v>
      </c>
    </row>
    <row r="1353" spans="1:18" ht="15.6" x14ac:dyDescent="0.3">
      <c r="A1353" s="73">
        <v>41249</v>
      </c>
      <c r="B1353" s="39">
        <v>1417</v>
      </c>
      <c r="C1353" s="39">
        <v>4970</v>
      </c>
      <c r="D1353" s="39">
        <v>705</v>
      </c>
      <c r="E1353" s="39">
        <v>1713</v>
      </c>
      <c r="F1353" s="39">
        <v>1252</v>
      </c>
      <c r="G1353" s="39">
        <v>3063</v>
      </c>
      <c r="H1353" s="39">
        <v>1213</v>
      </c>
      <c r="I1353" s="39">
        <v>2323</v>
      </c>
      <c r="J1353" s="39">
        <v>74</v>
      </c>
      <c r="K1353" s="39">
        <v>285.8</v>
      </c>
      <c r="L1353" s="104">
        <v>4661</v>
      </c>
      <c r="M1353" s="104">
        <v>12355</v>
      </c>
      <c r="N1353" s="104">
        <v>6830</v>
      </c>
      <c r="O1353" s="104">
        <v>5658</v>
      </c>
      <c r="P1353" s="104">
        <v>12164</v>
      </c>
      <c r="Q1353" s="104">
        <v>17559</v>
      </c>
      <c r="R1353" s="13">
        <f t="shared" si="65"/>
        <v>23655</v>
      </c>
    </row>
    <row r="1354" spans="1:18" ht="15.6" x14ac:dyDescent="0.3">
      <c r="A1354" s="73">
        <v>41613</v>
      </c>
      <c r="B1354" s="39">
        <v>1427</v>
      </c>
      <c r="C1354" s="39">
        <v>7086</v>
      </c>
      <c r="D1354" s="39">
        <v>1059</v>
      </c>
      <c r="E1354" s="39">
        <v>5427</v>
      </c>
      <c r="F1354" s="39">
        <v>1582</v>
      </c>
      <c r="G1354" s="39">
        <v>2980</v>
      </c>
      <c r="H1354" s="39">
        <v>951</v>
      </c>
      <c r="I1354" s="39">
        <v>2154</v>
      </c>
      <c r="J1354" s="39">
        <v>78</v>
      </c>
      <c r="K1354" s="39">
        <v>234</v>
      </c>
      <c r="L1354" s="104">
        <v>5097</v>
      </c>
      <c r="M1354" s="104">
        <v>17881</v>
      </c>
      <c r="N1354" s="104">
        <v>17617</v>
      </c>
      <c r="O1354" s="104">
        <v>9079</v>
      </c>
      <c r="P1354" s="104">
        <v>19703</v>
      </c>
      <c r="Q1354" s="104">
        <v>18998</v>
      </c>
      <c r="R1354" s="13">
        <f t="shared" ref="R1354:R1360" si="66">P1354+N1354+L1354</f>
        <v>42417</v>
      </c>
    </row>
    <row r="1355" spans="1:18" ht="15.6" x14ac:dyDescent="0.3">
      <c r="A1355" s="73">
        <v>41256</v>
      </c>
      <c r="B1355" s="39">
        <v>1453</v>
      </c>
      <c r="C1355" s="39">
        <v>5169</v>
      </c>
      <c r="D1355" s="39">
        <v>846</v>
      </c>
      <c r="E1355" s="39">
        <v>1718</v>
      </c>
      <c r="F1355" s="39">
        <v>1287</v>
      </c>
      <c r="G1355" s="39">
        <v>3183</v>
      </c>
      <c r="H1355" s="39">
        <v>1223</v>
      </c>
      <c r="I1355" s="39">
        <v>2408</v>
      </c>
      <c r="J1355" s="39">
        <v>94</v>
      </c>
      <c r="K1355" s="39">
        <v>286</v>
      </c>
      <c r="L1355" s="104">
        <v>4904</v>
      </c>
      <c r="M1355" s="104">
        <v>12763</v>
      </c>
      <c r="N1355" s="104">
        <v>6511</v>
      </c>
      <c r="O1355" s="104">
        <v>6091</v>
      </c>
      <c r="P1355" s="104">
        <v>11435</v>
      </c>
      <c r="Q1355" s="104">
        <v>18908</v>
      </c>
      <c r="R1355" s="13">
        <f t="shared" si="66"/>
        <v>22850</v>
      </c>
    </row>
    <row r="1356" spans="1:18" ht="15.6" x14ac:dyDescent="0.3">
      <c r="A1356" s="73">
        <v>41620</v>
      </c>
      <c r="B1356" s="39">
        <v>1571</v>
      </c>
      <c r="C1356" s="39">
        <v>7233</v>
      </c>
      <c r="D1356" s="39">
        <v>1073</v>
      </c>
      <c r="E1356" s="39">
        <v>5462</v>
      </c>
      <c r="F1356" s="39">
        <v>1659</v>
      </c>
      <c r="G1356" s="39">
        <v>3080</v>
      </c>
      <c r="H1356" s="39">
        <v>978</v>
      </c>
      <c r="I1356" s="39">
        <v>2245</v>
      </c>
      <c r="J1356" s="39">
        <v>95</v>
      </c>
      <c r="K1356" s="39">
        <v>238</v>
      </c>
      <c r="L1356" s="104">
        <v>5376</v>
      </c>
      <c r="M1356" s="104">
        <v>18258</v>
      </c>
      <c r="N1356" s="104">
        <v>17751</v>
      </c>
      <c r="O1356" s="104">
        <v>9772</v>
      </c>
      <c r="P1356" s="104">
        <v>18550</v>
      </c>
      <c r="Q1356" s="104">
        <v>20492</v>
      </c>
      <c r="R1356" s="13">
        <f t="shared" si="66"/>
        <v>41677</v>
      </c>
    </row>
    <row r="1357" spans="1:18" ht="15.6" x14ac:dyDescent="0.3">
      <c r="A1357" s="73">
        <v>41263</v>
      </c>
      <c r="B1357" s="39">
        <v>1715.9</v>
      </c>
      <c r="C1357" s="39">
        <v>5332.4</v>
      </c>
      <c r="D1357" s="39">
        <v>1190.4000000000001</v>
      </c>
      <c r="E1357" s="39">
        <v>1752.1</v>
      </c>
      <c r="F1357" s="39">
        <v>1220</v>
      </c>
      <c r="G1357" s="39">
        <v>3309</v>
      </c>
      <c r="H1357" s="39">
        <v>1256.5</v>
      </c>
      <c r="I1357" s="39">
        <v>2475.3000000000002</v>
      </c>
      <c r="J1357" s="39">
        <v>106.9</v>
      </c>
      <c r="K1357" s="39">
        <v>317.8</v>
      </c>
      <c r="L1357" s="104">
        <v>5489.8</v>
      </c>
      <c r="M1357" s="104">
        <v>13186.5</v>
      </c>
      <c r="N1357" s="104">
        <v>6329.1</v>
      </c>
      <c r="O1357" s="104">
        <v>6377.9</v>
      </c>
      <c r="P1357" s="104">
        <v>19966</v>
      </c>
      <c r="Q1357" s="104">
        <v>20062</v>
      </c>
      <c r="R1357" s="13">
        <f t="shared" si="66"/>
        <v>31784.899999999998</v>
      </c>
    </row>
    <row r="1358" spans="1:18" ht="15.6" x14ac:dyDescent="0.3">
      <c r="A1358" s="73">
        <v>41627</v>
      </c>
      <c r="B1358" s="39">
        <v>1721</v>
      </c>
      <c r="C1358" s="39">
        <v>7361</v>
      </c>
      <c r="D1358" s="39">
        <v>1108</v>
      </c>
      <c r="E1358" s="39">
        <v>5529</v>
      </c>
      <c r="F1358" s="39">
        <v>1577</v>
      </c>
      <c r="G1358" s="39">
        <v>3278</v>
      </c>
      <c r="H1358" s="39">
        <v>960</v>
      </c>
      <c r="I1358" s="39">
        <v>2318</v>
      </c>
      <c r="J1358" s="39">
        <v>141</v>
      </c>
      <c r="K1358" s="39">
        <v>238</v>
      </c>
      <c r="L1358" s="104">
        <v>5508</v>
      </c>
      <c r="M1358" s="104">
        <v>18723</v>
      </c>
      <c r="N1358" s="104">
        <v>17881</v>
      </c>
      <c r="O1358" s="104">
        <v>10701</v>
      </c>
      <c r="P1358" s="104">
        <v>17824</v>
      </c>
      <c r="Q1358" s="104">
        <v>20492</v>
      </c>
      <c r="R1358" s="13">
        <f t="shared" si="66"/>
        <v>41213</v>
      </c>
    </row>
    <row r="1359" spans="1:18" ht="15.6" x14ac:dyDescent="0.3">
      <c r="A1359" s="73">
        <v>41270</v>
      </c>
      <c r="B1359" s="39">
        <v>1802</v>
      </c>
      <c r="C1359" s="39">
        <v>5399</v>
      </c>
      <c r="D1359" s="39">
        <v>1278</v>
      </c>
      <c r="E1359" s="39">
        <v>1777</v>
      </c>
      <c r="F1359" s="39">
        <v>1285</v>
      </c>
      <c r="G1359" s="39">
        <v>3354</v>
      </c>
      <c r="H1359" s="39">
        <v>1260</v>
      </c>
      <c r="I1359" s="39">
        <v>2498</v>
      </c>
      <c r="J1359" s="39">
        <v>106.9</v>
      </c>
      <c r="K1359" s="39">
        <v>317.8</v>
      </c>
      <c r="L1359" s="104">
        <v>5731</v>
      </c>
      <c r="M1359" s="104">
        <v>13345</v>
      </c>
      <c r="N1359" s="104">
        <v>6173</v>
      </c>
      <c r="O1359" s="104">
        <v>6583</v>
      </c>
      <c r="P1359" s="104">
        <v>9767</v>
      </c>
      <c r="Q1359" s="104">
        <v>21002</v>
      </c>
      <c r="R1359" s="13">
        <f t="shared" si="66"/>
        <v>21671</v>
      </c>
    </row>
    <row r="1360" spans="1:18" ht="15.6" x14ac:dyDescent="0.3">
      <c r="A1360" s="73">
        <v>41634</v>
      </c>
      <c r="B1360" s="39">
        <v>1661</v>
      </c>
      <c r="C1360" s="39">
        <v>7470</v>
      </c>
      <c r="D1360" s="39">
        <v>1145</v>
      </c>
      <c r="E1360" s="39">
        <v>5536</v>
      </c>
      <c r="F1360" s="39">
        <v>1583</v>
      </c>
      <c r="G1360" s="39">
        <v>3355</v>
      </c>
      <c r="H1360" s="39">
        <v>952</v>
      </c>
      <c r="I1360" s="39">
        <v>2395</v>
      </c>
      <c r="J1360" s="39">
        <v>133</v>
      </c>
      <c r="K1360" s="39">
        <v>249</v>
      </c>
      <c r="L1360" s="104">
        <v>5475</v>
      </c>
      <c r="M1360" s="104">
        <v>19005</v>
      </c>
      <c r="N1360" s="104">
        <v>17191</v>
      </c>
      <c r="O1360" s="104">
        <v>11348</v>
      </c>
      <c r="P1360" s="104">
        <v>17240</v>
      </c>
      <c r="Q1360" s="104">
        <v>23388</v>
      </c>
      <c r="R1360" s="13">
        <f t="shared" si="66"/>
        <v>39906</v>
      </c>
    </row>
    <row r="1361" spans="1:18" ht="15.6" x14ac:dyDescent="0.3">
      <c r="A1361" s="73">
        <v>41277</v>
      </c>
      <c r="B1361" s="39">
        <v>1843</v>
      </c>
      <c r="C1361" s="39">
        <v>5430</v>
      </c>
      <c r="D1361" s="39">
        <v>1330</v>
      </c>
      <c r="E1361" s="39">
        <v>1806</v>
      </c>
      <c r="F1361" s="39">
        <v>1200</v>
      </c>
      <c r="G1361" s="39">
        <v>3463</v>
      </c>
      <c r="H1361" s="39">
        <v>1220</v>
      </c>
      <c r="I1361" s="39">
        <v>2587</v>
      </c>
      <c r="J1361" s="39">
        <v>106.9</v>
      </c>
      <c r="K1361" s="39">
        <v>317.8</v>
      </c>
      <c r="L1361" s="104">
        <v>5701</v>
      </c>
      <c r="M1361" s="104">
        <v>13603</v>
      </c>
      <c r="N1361" s="104">
        <v>6079</v>
      </c>
      <c r="O1361" s="104">
        <v>6690</v>
      </c>
      <c r="P1361" s="104">
        <v>8912</v>
      </c>
      <c r="Q1361" s="104">
        <v>22179</v>
      </c>
      <c r="R1361" s="13">
        <f t="shared" ref="R1361:R1366" si="67">P1361+N1361+L1361</f>
        <v>20692</v>
      </c>
    </row>
    <row r="1362" spans="1:18" ht="15.6" x14ac:dyDescent="0.3">
      <c r="A1362" s="73">
        <v>41641</v>
      </c>
      <c r="B1362" s="39">
        <v>1562</v>
      </c>
      <c r="C1362" s="39">
        <v>7619</v>
      </c>
      <c r="D1362" s="39">
        <v>1136</v>
      </c>
      <c r="E1362" s="39">
        <v>5550</v>
      </c>
      <c r="F1362" s="39">
        <v>1452</v>
      </c>
      <c r="G1362" s="39">
        <v>3508</v>
      </c>
      <c r="H1362" s="39">
        <v>866</v>
      </c>
      <c r="I1362" s="39">
        <v>2484</v>
      </c>
      <c r="J1362" s="39">
        <v>133</v>
      </c>
      <c r="K1362" s="39">
        <v>281</v>
      </c>
      <c r="L1362" s="104">
        <v>5149</v>
      </c>
      <c r="M1362" s="104">
        <v>19441</v>
      </c>
      <c r="N1362" s="104">
        <v>16743</v>
      </c>
      <c r="O1362" s="104">
        <v>11900</v>
      </c>
      <c r="P1362" s="104">
        <v>15720</v>
      </c>
      <c r="Q1362" s="104">
        <v>25064</v>
      </c>
      <c r="R1362" s="13">
        <f t="shared" si="67"/>
        <v>37612</v>
      </c>
    </row>
    <row r="1363" spans="1:18" ht="15.6" x14ac:dyDescent="0.3">
      <c r="A1363" s="73">
        <v>41284</v>
      </c>
      <c r="B1363" s="39">
        <v>1825</v>
      </c>
      <c r="C1363" s="39">
        <v>5528</v>
      </c>
      <c r="D1363" s="39">
        <v>1618</v>
      </c>
      <c r="E1363" s="39">
        <v>1839</v>
      </c>
      <c r="F1363" s="39">
        <v>1167</v>
      </c>
      <c r="G1363" s="39">
        <v>3556</v>
      </c>
      <c r="H1363" s="39">
        <v>1235</v>
      </c>
      <c r="I1363" s="39">
        <v>2653</v>
      </c>
      <c r="J1363" s="39">
        <v>106.9</v>
      </c>
      <c r="K1363" s="39">
        <v>317.8</v>
      </c>
      <c r="L1363" s="104">
        <v>5952</v>
      </c>
      <c r="M1363" s="104">
        <v>13895</v>
      </c>
      <c r="N1363" s="104">
        <v>6225</v>
      </c>
      <c r="O1363" s="104">
        <v>6937</v>
      </c>
      <c r="P1363" s="104">
        <v>9240</v>
      </c>
      <c r="Q1363" s="104">
        <v>23460</v>
      </c>
      <c r="R1363" s="13">
        <f t="shared" si="67"/>
        <v>21417</v>
      </c>
    </row>
    <row r="1364" spans="1:18" ht="15.6" x14ac:dyDescent="0.3">
      <c r="A1364" s="73">
        <v>41648</v>
      </c>
      <c r="B1364" s="39">
        <v>1500</v>
      </c>
      <c r="C1364" s="39">
        <v>7779</v>
      </c>
      <c r="D1364" s="39">
        <v>1003</v>
      </c>
      <c r="E1364" s="39">
        <v>5751</v>
      </c>
      <c r="F1364" s="39">
        <v>1430</v>
      </c>
      <c r="G1364" s="39">
        <v>3643</v>
      </c>
      <c r="H1364" s="39">
        <v>809</v>
      </c>
      <c r="I1364" s="39">
        <v>2551</v>
      </c>
      <c r="J1364" s="39">
        <v>140</v>
      </c>
      <c r="K1364" s="39">
        <v>283</v>
      </c>
      <c r="L1364" s="104">
        <v>4882</v>
      </c>
      <c r="M1364" s="104">
        <v>20008</v>
      </c>
      <c r="N1364" s="104">
        <v>16890</v>
      </c>
      <c r="O1364" s="104">
        <v>12577</v>
      </c>
      <c r="P1364" s="104">
        <v>14858</v>
      </c>
      <c r="Q1364" s="104">
        <v>26598</v>
      </c>
      <c r="R1364" s="13">
        <f t="shared" si="67"/>
        <v>36630</v>
      </c>
    </row>
    <row r="1365" spans="1:18" ht="15.6" x14ac:dyDescent="0.3">
      <c r="A1365" s="73">
        <v>41291</v>
      </c>
      <c r="B1365" s="39">
        <v>1897</v>
      </c>
      <c r="C1365" s="39">
        <v>5709</v>
      </c>
      <c r="D1365" s="39">
        <v>1680</v>
      </c>
      <c r="E1365" s="39">
        <v>1879</v>
      </c>
      <c r="F1365" s="39">
        <v>1202</v>
      </c>
      <c r="G1365" s="39">
        <v>3656</v>
      </c>
      <c r="H1365" s="39">
        <v>1077</v>
      </c>
      <c r="I1365" s="39">
        <v>2885</v>
      </c>
      <c r="J1365" s="39">
        <v>109</v>
      </c>
      <c r="K1365" s="39">
        <v>317.8</v>
      </c>
      <c r="L1365" s="104">
        <v>5965</v>
      </c>
      <c r="M1365" s="104">
        <v>14448</v>
      </c>
      <c r="N1365" s="104">
        <v>5994</v>
      </c>
      <c r="O1365" s="104">
        <v>7306</v>
      </c>
      <c r="P1365" s="104">
        <v>8352</v>
      </c>
      <c r="Q1365" s="104">
        <v>24589</v>
      </c>
      <c r="R1365" s="13">
        <f t="shared" si="67"/>
        <v>20311</v>
      </c>
    </row>
    <row r="1366" spans="1:18" ht="15.6" x14ac:dyDescent="0.3">
      <c r="A1366" s="73">
        <v>41655</v>
      </c>
      <c r="B1366" s="39">
        <v>1522</v>
      </c>
      <c r="C1366" s="39">
        <v>7977</v>
      </c>
      <c r="D1366" s="39">
        <v>967</v>
      </c>
      <c r="E1366" s="39">
        <v>5835</v>
      </c>
      <c r="F1366" s="39">
        <v>1431</v>
      </c>
      <c r="G1366" s="39">
        <v>3753</v>
      </c>
      <c r="H1366" s="39">
        <v>813</v>
      </c>
      <c r="I1366" s="39">
        <v>2581</v>
      </c>
      <c r="J1366" s="39">
        <v>151</v>
      </c>
      <c r="K1366" s="39">
        <v>283</v>
      </c>
      <c r="L1366" s="104">
        <v>4883</v>
      </c>
      <c r="M1366" s="104">
        <v>20428</v>
      </c>
      <c r="N1366" s="104">
        <v>16784</v>
      </c>
      <c r="O1366" s="104">
        <v>13313</v>
      </c>
      <c r="P1366" s="104">
        <v>13979</v>
      </c>
      <c r="Q1366" s="104">
        <v>28170</v>
      </c>
      <c r="R1366" s="13">
        <f t="shared" si="67"/>
        <v>35646</v>
      </c>
    </row>
    <row r="1367" spans="1:18" ht="15.6" x14ac:dyDescent="0.3">
      <c r="A1367" s="73">
        <v>41298</v>
      </c>
      <c r="B1367" s="39">
        <v>1747</v>
      </c>
      <c r="C1367" s="39">
        <v>5960</v>
      </c>
      <c r="D1367" s="39">
        <v>1627</v>
      </c>
      <c r="E1367" s="39">
        <v>1981</v>
      </c>
      <c r="F1367" s="39">
        <v>1135</v>
      </c>
      <c r="G1367" s="39">
        <v>3781</v>
      </c>
      <c r="H1367" s="39">
        <v>1019</v>
      </c>
      <c r="I1367" s="39">
        <v>3020</v>
      </c>
      <c r="J1367" s="39">
        <v>107</v>
      </c>
      <c r="K1367" s="39">
        <v>330</v>
      </c>
      <c r="L1367" s="104">
        <v>5635</v>
      </c>
      <c r="M1367" s="104">
        <v>15072</v>
      </c>
      <c r="N1367" s="104">
        <v>5572</v>
      </c>
      <c r="O1367" s="104">
        <v>7916</v>
      </c>
      <c r="P1367" s="104">
        <v>7603</v>
      </c>
      <c r="Q1367" s="104">
        <v>25724</v>
      </c>
      <c r="R1367" s="13">
        <f t="shared" ref="R1367:R1372" si="68">P1367+N1367+L1367</f>
        <v>18810</v>
      </c>
    </row>
    <row r="1368" spans="1:18" ht="15.6" x14ac:dyDescent="0.3">
      <c r="A1368" s="73">
        <v>41662</v>
      </c>
      <c r="B1368" s="39">
        <v>1600</v>
      </c>
      <c r="C1368" s="39">
        <v>8135</v>
      </c>
      <c r="D1368" s="39">
        <v>981</v>
      </c>
      <c r="E1368" s="39">
        <v>5902</v>
      </c>
      <c r="F1368" s="39">
        <v>1530</v>
      </c>
      <c r="G1368" s="39">
        <v>3852</v>
      </c>
      <c r="H1368" s="39">
        <v>980</v>
      </c>
      <c r="I1368" s="39">
        <v>2665</v>
      </c>
      <c r="J1368" s="39">
        <v>166</v>
      </c>
      <c r="K1368" s="39">
        <v>297</v>
      </c>
      <c r="L1368" s="104">
        <v>5256</v>
      </c>
      <c r="M1368" s="104">
        <v>20850</v>
      </c>
      <c r="N1368" s="104">
        <v>17617</v>
      </c>
      <c r="O1368" s="104">
        <v>14257</v>
      </c>
      <c r="P1368" s="104">
        <v>12359</v>
      </c>
      <c r="Q1368" s="104">
        <v>30219</v>
      </c>
      <c r="R1368" s="13">
        <f t="shared" si="68"/>
        <v>35232</v>
      </c>
    </row>
    <row r="1369" spans="1:18" ht="15.6" x14ac:dyDescent="0.3">
      <c r="A1369" s="73">
        <v>41305</v>
      </c>
      <c r="B1369" s="39">
        <v>1730</v>
      </c>
      <c r="C1369" s="39">
        <v>6052</v>
      </c>
      <c r="D1369" s="39">
        <v>1504</v>
      </c>
      <c r="E1369" s="39">
        <v>2173</v>
      </c>
      <c r="F1369" s="39">
        <v>1134</v>
      </c>
      <c r="G1369" s="39">
        <v>3817</v>
      </c>
      <c r="H1369" s="39">
        <v>994</v>
      </c>
      <c r="I1369" s="39">
        <v>3139</v>
      </c>
      <c r="J1369" s="39">
        <v>107</v>
      </c>
      <c r="K1369" s="39">
        <v>349</v>
      </c>
      <c r="L1369" s="104">
        <v>5468</v>
      </c>
      <c r="M1369" s="104">
        <v>15529</v>
      </c>
      <c r="N1369" s="104">
        <v>5532</v>
      </c>
      <c r="O1369" s="104">
        <v>8124</v>
      </c>
      <c r="P1369" s="104">
        <v>6944</v>
      </c>
      <c r="Q1369" s="104">
        <v>27195</v>
      </c>
      <c r="R1369" s="13">
        <f t="shared" si="68"/>
        <v>17944</v>
      </c>
    </row>
    <row r="1370" spans="1:18" ht="15.6" x14ac:dyDescent="0.3">
      <c r="A1370" s="73">
        <v>41669</v>
      </c>
      <c r="B1370" s="39">
        <v>1768</v>
      </c>
      <c r="C1370" s="39">
        <v>8236</v>
      </c>
      <c r="D1370" s="39">
        <v>1087</v>
      </c>
      <c r="E1370" s="39">
        <v>5956</v>
      </c>
      <c r="F1370" s="39">
        <v>1524</v>
      </c>
      <c r="G1370" s="39">
        <v>3962</v>
      </c>
      <c r="H1370" s="39">
        <v>972</v>
      </c>
      <c r="I1370" s="39">
        <v>2717</v>
      </c>
      <c r="J1370" s="39">
        <v>176</v>
      </c>
      <c r="K1370" s="39">
        <v>297</v>
      </c>
      <c r="L1370" s="104">
        <v>5526</v>
      </c>
      <c r="M1370" s="104">
        <v>21168</v>
      </c>
      <c r="N1370" s="104">
        <v>18570</v>
      </c>
      <c r="O1370" s="104">
        <v>14941</v>
      </c>
      <c r="P1370" s="104">
        <v>11428</v>
      </c>
      <c r="Q1370" s="104">
        <v>31595</v>
      </c>
      <c r="R1370" s="13">
        <f t="shared" si="68"/>
        <v>35524</v>
      </c>
    </row>
    <row r="1371" spans="1:18" ht="15.6" x14ac:dyDescent="0.3">
      <c r="A1371" s="73">
        <v>41312</v>
      </c>
      <c r="B1371" s="39">
        <v>1826</v>
      </c>
      <c r="C1371" s="39">
        <v>6160</v>
      </c>
      <c r="D1371" s="39">
        <v>1570</v>
      </c>
      <c r="E1371" s="39">
        <v>2334</v>
      </c>
      <c r="F1371" s="39">
        <v>1094</v>
      </c>
      <c r="G1371" s="39">
        <v>3992</v>
      </c>
      <c r="H1371" s="39">
        <v>972</v>
      </c>
      <c r="I1371" s="39">
        <v>3267</v>
      </c>
      <c r="J1371" s="39">
        <v>81</v>
      </c>
      <c r="K1371" s="39">
        <v>352</v>
      </c>
      <c r="L1371" s="104">
        <v>5543</v>
      </c>
      <c r="M1371" s="104">
        <v>16105</v>
      </c>
      <c r="N1371" s="104">
        <v>5365</v>
      </c>
      <c r="O1371" s="104">
        <v>8517</v>
      </c>
      <c r="P1371" s="104">
        <v>5845</v>
      </c>
      <c r="Q1371" s="104">
        <v>28185</v>
      </c>
      <c r="R1371" s="13">
        <f t="shared" si="68"/>
        <v>16753</v>
      </c>
    </row>
    <row r="1372" spans="1:18" ht="15.6" x14ac:dyDescent="0.3">
      <c r="A1372" s="73">
        <v>41676</v>
      </c>
      <c r="B1372" s="39">
        <v>1727</v>
      </c>
      <c r="C1372" s="39">
        <v>8419</v>
      </c>
      <c r="D1372" s="39">
        <v>1212</v>
      </c>
      <c r="E1372" s="39">
        <v>6023</v>
      </c>
      <c r="F1372" s="39">
        <v>1569</v>
      </c>
      <c r="G1372" s="39">
        <v>4045</v>
      </c>
      <c r="H1372" s="39">
        <v>1036</v>
      </c>
      <c r="I1372" s="39">
        <v>2788</v>
      </c>
      <c r="J1372" s="39">
        <v>176</v>
      </c>
      <c r="K1372" s="39">
        <v>297</v>
      </c>
      <c r="L1372" s="104">
        <v>5720</v>
      </c>
      <c r="M1372" s="104">
        <v>21572</v>
      </c>
      <c r="N1372" s="104">
        <v>18887</v>
      </c>
      <c r="O1372" s="104">
        <v>15717</v>
      </c>
      <c r="P1372" s="104">
        <v>10107</v>
      </c>
      <c r="Q1372" s="104">
        <v>33089</v>
      </c>
      <c r="R1372" s="13">
        <f t="shared" si="68"/>
        <v>34714</v>
      </c>
    </row>
    <row r="1373" spans="1:18" ht="15.6" x14ac:dyDescent="0.3">
      <c r="A1373" s="73">
        <v>41319</v>
      </c>
      <c r="B1373" s="39">
        <v>1810</v>
      </c>
      <c r="C1373" s="39">
        <v>6282</v>
      </c>
      <c r="D1373" s="39">
        <v>1636</v>
      </c>
      <c r="E1373" s="39">
        <v>2550</v>
      </c>
      <c r="F1373" s="39">
        <v>1259</v>
      </c>
      <c r="G1373" s="39">
        <v>4121</v>
      </c>
      <c r="H1373" s="39">
        <v>941</v>
      </c>
      <c r="I1373" s="39">
        <v>3312</v>
      </c>
      <c r="J1373" s="39">
        <v>81</v>
      </c>
      <c r="K1373" s="39">
        <v>356</v>
      </c>
      <c r="L1373" s="104">
        <v>5726</v>
      </c>
      <c r="M1373" s="104">
        <v>16622</v>
      </c>
      <c r="N1373" s="104">
        <v>5470</v>
      </c>
      <c r="O1373" s="104">
        <v>8773</v>
      </c>
      <c r="P1373" s="104">
        <v>4769</v>
      </c>
      <c r="Q1373" s="104">
        <v>29141</v>
      </c>
      <c r="R1373" s="13">
        <f t="shared" ref="R1373:R1378" si="69">P1373+N1373+L1373</f>
        <v>15965</v>
      </c>
    </row>
    <row r="1374" spans="1:18" ht="15.6" x14ac:dyDescent="0.3">
      <c r="A1374" s="73">
        <v>41683</v>
      </c>
      <c r="B1374" s="39">
        <v>1843</v>
      </c>
      <c r="C1374" s="39">
        <v>8519</v>
      </c>
      <c r="D1374" s="39">
        <v>1140</v>
      </c>
      <c r="E1374" s="39">
        <v>6082</v>
      </c>
      <c r="F1374" s="39">
        <v>1633</v>
      </c>
      <c r="G1374" s="39">
        <v>4140</v>
      </c>
      <c r="H1374" s="39">
        <v>1086</v>
      </c>
      <c r="I1374" s="39">
        <v>2801</v>
      </c>
      <c r="J1374" s="39">
        <v>166</v>
      </c>
      <c r="K1374" s="39">
        <v>308</v>
      </c>
      <c r="L1374" s="104">
        <v>5867</v>
      </c>
      <c r="M1374" s="104">
        <v>21849</v>
      </c>
      <c r="N1374" s="104">
        <v>18834</v>
      </c>
      <c r="O1374" s="104">
        <v>16462</v>
      </c>
      <c r="P1374" s="104">
        <v>8854</v>
      </c>
      <c r="Q1374" s="104">
        <v>34362</v>
      </c>
      <c r="R1374" s="13">
        <f t="shared" si="69"/>
        <v>33555</v>
      </c>
    </row>
    <row r="1375" spans="1:18" ht="15.6" x14ac:dyDescent="0.3">
      <c r="A1375" s="73">
        <v>41326</v>
      </c>
      <c r="B1375" s="39">
        <v>1755</v>
      </c>
      <c r="C1375" s="39">
        <v>6517</v>
      </c>
      <c r="D1375" s="39">
        <v>1652</v>
      </c>
      <c r="E1375" s="39">
        <v>2702</v>
      </c>
      <c r="F1375" s="39">
        <v>1223</v>
      </c>
      <c r="G1375" s="39">
        <v>4197</v>
      </c>
      <c r="H1375" s="39">
        <v>804</v>
      </c>
      <c r="I1375" s="39">
        <v>3436</v>
      </c>
      <c r="J1375" s="39">
        <v>81</v>
      </c>
      <c r="K1375" s="39">
        <v>356</v>
      </c>
      <c r="L1375" s="104">
        <v>5514</v>
      </c>
      <c r="M1375" s="104">
        <v>17206</v>
      </c>
      <c r="N1375" s="104">
        <v>5477</v>
      </c>
      <c r="O1375" s="104">
        <v>9070</v>
      </c>
      <c r="P1375" s="104">
        <v>4636</v>
      </c>
      <c r="Q1375" s="104">
        <v>29888</v>
      </c>
      <c r="R1375" s="13">
        <f t="shared" si="69"/>
        <v>15627</v>
      </c>
    </row>
    <row r="1376" spans="1:18" ht="15.6" x14ac:dyDescent="0.3">
      <c r="A1376" s="73">
        <v>41690</v>
      </c>
      <c r="B1376" s="39">
        <v>1696</v>
      </c>
      <c r="C1376" s="39">
        <v>8773</v>
      </c>
      <c r="D1376" s="39">
        <v>1105</v>
      </c>
      <c r="E1376" s="39">
        <v>6125</v>
      </c>
      <c r="F1376" s="39">
        <v>1596</v>
      </c>
      <c r="G1376" s="39">
        <v>4327</v>
      </c>
      <c r="H1376" s="39">
        <v>1122</v>
      </c>
      <c r="I1376" s="39">
        <v>2864</v>
      </c>
      <c r="J1376" s="39">
        <v>166</v>
      </c>
      <c r="K1376" s="39">
        <v>308</v>
      </c>
      <c r="L1376" s="104">
        <v>5685</v>
      </c>
      <c r="M1376" s="104">
        <v>22396</v>
      </c>
      <c r="N1376" s="104">
        <v>18822</v>
      </c>
      <c r="O1376" s="104">
        <v>17315</v>
      </c>
      <c r="P1376" s="104">
        <v>7385</v>
      </c>
      <c r="Q1376" s="104">
        <v>36083</v>
      </c>
      <c r="R1376" s="13">
        <f t="shared" si="69"/>
        <v>31892</v>
      </c>
    </row>
    <row r="1377" spans="1:18" ht="15.6" x14ac:dyDescent="0.3">
      <c r="A1377" s="73">
        <v>41333</v>
      </c>
      <c r="B1377" s="39">
        <v>1685</v>
      </c>
      <c r="C1377" s="39">
        <v>6837</v>
      </c>
      <c r="D1377" s="39">
        <v>1681</v>
      </c>
      <c r="E1377" s="39">
        <v>2899</v>
      </c>
      <c r="F1377" s="39">
        <v>1163</v>
      </c>
      <c r="G1377" s="39">
        <v>4297</v>
      </c>
      <c r="H1377" s="39">
        <v>726</v>
      </c>
      <c r="I1377" s="39">
        <v>3577</v>
      </c>
      <c r="J1377" s="39">
        <v>111</v>
      </c>
      <c r="K1377" s="39">
        <v>363</v>
      </c>
      <c r="L1377" s="104">
        <v>5366</v>
      </c>
      <c r="M1377" s="104">
        <v>17973</v>
      </c>
      <c r="N1377" s="104">
        <v>5059</v>
      </c>
      <c r="O1377" s="104">
        <v>9437</v>
      </c>
      <c r="P1377" s="104">
        <v>3933</v>
      </c>
      <c r="Q1377" s="104">
        <v>30853</v>
      </c>
      <c r="R1377" s="13">
        <f t="shared" si="69"/>
        <v>14358</v>
      </c>
    </row>
    <row r="1378" spans="1:18" ht="15.6" x14ac:dyDescent="0.3">
      <c r="A1378" s="73">
        <v>41697</v>
      </c>
      <c r="B1378" s="39">
        <v>1770</v>
      </c>
      <c r="C1378" s="39">
        <v>8997</v>
      </c>
      <c r="D1378" s="39">
        <v>984</v>
      </c>
      <c r="E1378" s="39">
        <v>6242</v>
      </c>
      <c r="F1378" s="39">
        <v>1660</v>
      </c>
      <c r="G1378" s="39">
        <v>4461</v>
      </c>
      <c r="H1378" s="39">
        <v>1032</v>
      </c>
      <c r="I1378" s="39">
        <v>3019</v>
      </c>
      <c r="J1378" s="39">
        <v>163</v>
      </c>
      <c r="K1378" s="39">
        <v>311</v>
      </c>
      <c r="L1378" s="104">
        <v>5608</v>
      </c>
      <c r="M1378" s="104">
        <v>23029</v>
      </c>
      <c r="N1378" s="104">
        <v>19201</v>
      </c>
      <c r="O1378" s="104">
        <v>18390</v>
      </c>
      <c r="P1378" s="104">
        <v>6984</v>
      </c>
      <c r="Q1378" s="104">
        <v>37182</v>
      </c>
      <c r="R1378" s="13">
        <f t="shared" si="69"/>
        <v>31793</v>
      </c>
    </row>
    <row r="1379" spans="1:18" ht="15.6" x14ac:dyDescent="0.3">
      <c r="A1379" s="73">
        <v>41340</v>
      </c>
      <c r="B1379" s="39">
        <v>1848</v>
      </c>
      <c r="C1379" s="39">
        <v>7074</v>
      </c>
      <c r="D1379" s="39">
        <v>1511</v>
      </c>
      <c r="E1379" s="39">
        <v>3286</v>
      </c>
      <c r="F1379" s="39">
        <v>1230</v>
      </c>
      <c r="G1379" s="39">
        <v>4364</v>
      </c>
      <c r="H1379" s="39">
        <v>782</v>
      </c>
      <c r="I1379" s="39">
        <v>3672</v>
      </c>
      <c r="J1379" s="39">
        <v>97</v>
      </c>
      <c r="K1379" s="39">
        <v>363</v>
      </c>
      <c r="L1379" s="104">
        <v>5467</v>
      </c>
      <c r="M1379" s="104">
        <v>18760</v>
      </c>
      <c r="N1379" s="104">
        <v>4934</v>
      </c>
      <c r="O1379" s="104">
        <v>9845</v>
      </c>
      <c r="P1379" s="104">
        <v>3826</v>
      </c>
      <c r="Q1379" s="104">
        <v>31586</v>
      </c>
      <c r="R1379" s="13">
        <f t="shared" ref="R1379:R1384" si="70">P1379+N1379+L1379</f>
        <v>14227</v>
      </c>
    </row>
    <row r="1380" spans="1:18" ht="15.6" x14ac:dyDescent="0.3">
      <c r="A1380" s="73">
        <v>41704</v>
      </c>
      <c r="B1380" s="39">
        <v>1716</v>
      </c>
      <c r="C1380" s="39">
        <v>9192</v>
      </c>
      <c r="D1380" s="39">
        <v>980</v>
      </c>
      <c r="E1380" s="39">
        <v>6280</v>
      </c>
      <c r="F1380" s="39">
        <v>1649</v>
      </c>
      <c r="G1380" s="39">
        <v>4604</v>
      </c>
      <c r="H1380" s="39">
        <v>1121</v>
      </c>
      <c r="I1380" s="39">
        <v>3087</v>
      </c>
      <c r="J1380" s="39">
        <v>163</v>
      </c>
      <c r="K1380" s="39">
        <v>322</v>
      </c>
      <c r="L1380" s="104">
        <v>5629</v>
      </c>
      <c r="M1380" s="104">
        <v>23485</v>
      </c>
      <c r="N1380" s="104">
        <v>18977</v>
      </c>
      <c r="O1380" s="104">
        <v>19241</v>
      </c>
      <c r="P1380" s="104">
        <v>6234</v>
      </c>
      <c r="Q1380" s="104">
        <v>38046</v>
      </c>
      <c r="R1380" s="13">
        <f t="shared" si="70"/>
        <v>30840</v>
      </c>
    </row>
    <row r="1381" spans="1:18" ht="15.6" x14ac:dyDescent="0.3">
      <c r="A1381" s="73">
        <v>41347</v>
      </c>
      <c r="B1381" s="39">
        <v>1816</v>
      </c>
      <c r="C1381" s="39">
        <v>7279</v>
      </c>
      <c r="D1381" s="39">
        <v>1460</v>
      </c>
      <c r="E1381" s="39">
        <v>3539</v>
      </c>
      <c r="F1381" s="39">
        <v>1196</v>
      </c>
      <c r="G1381" s="39">
        <v>4480</v>
      </c>
      <c r="H1381" s="39">
        <v>754</v>
      </c>
      <c r="I1381" s="39">
        <v>3725</v>
      </c>
      <c r="J1381" s="39">
        <v>90</v>
      </c>
      <c r="K1381" s="39">
        <v>375</v>
      </c>
      <c r="L1381" s="104">
        <v>5315</v>
      </c>
      <c r="M1381" s="104">
        <v>19397</v>
      </c>
      <c r="N1381" s="104">
        <v>4607</v>
      </c>
      <c r="O1381" s="104">
        <v>10264</v>
      </c>
      <c r="P1381" s="104">
        <v>3707</v>
      </c>
      <c r="Q1381" s="104">
        <v>31813</v>
      </c>
      <c r="R1381" s="13">
        <f t="shared" si="70"/>
        <v>13629</v>
      </c>
    </row>
    <row r="1382" spans="1:18" ht="15.6" x14ac:dyDescent="0.3">
      <c r="A1382" s="73">
        <v>41711</v>
      </c>
      <c r="B1382" s="39">
        <v>1685</v>
      </c>
      <c r="C1382" s="39">
        <v>9318</v>
      </c>
      <c r="D1382" s="39">
        <v>968</v>
      </c>
      <c r="E1382" s="39">
        <v>6356</v>
      </c>
      <c r="F1382" s="39">
        <v>1687</v>
      </c>
      <c r="G1382" s="39">
        <v>4742</v>
      </c>
      <c r="H1382" s="39">
        <v>1088</v>
      </c>
      <c r="I1382" s="39">
        <v>3186</v>
      </c>
      <c r="J1382" s="39">
        <v>163</v>
      </c>
      <c r="K1382" s="39">
        <v>322</v>
      </c>
      <c r="L1382" s="104">
        <v>5591</v>
      </c>
      <c r="M1382" s="104">
        <v>23925</v>
      </c>
      <c r="N1382" s="104">
        <v>18796</v>
      </c>
      <c r="O1382" s="104">
        <v>20168</v>
      </c>
      <c r="P1382" s="104">
        <v>5317</v>
      </c>
      <c r="Q1382" s="104">
        <v>39115</v>
      </c>
      <c r="R1382" s="13">
        <f t="shared" si="70"/>
        <v>29704</v>
      </c>
    </row>
    <row r="1383" spans="1:18" ht="15.6" x14ac:dyDescent="0.3">
      <c r="A1383" s="73">
        <v>41354</v>
      </c>
      <c r="B1383" s="39">
        <v>2034</v>
      </c>
      <c r="C1383" s="39">
        <v>7399</v>
      </c>
      <c r="D1383" s="39">
        <v>1275</v>
      </c>
      <c r="E1383" s="39">
        <v>3675</v>
      </c>
      <c r="F1383" s="39">
        <v>1276</v>
      </c>
      <c r="G1383" s="39">
        <v>4625</v>
      </c>
      <c r="H1383" s="39">
        <v>676</v>
      </c>
      <c r="I1383" s="39">
        <v>3845</v>
      </c>
      <c r="J1383" s="39">
        <v>113</v>
      </c>
      <c r="K1383" s="39">
        <v>375</v>
      </c>
      <c r="L1383" s="104">
        <v>5373</v>
      </c>
      <c r="M1383" s="104">
        <v>19919</v>
      </c>
      <c r="N1383" s="104">
        <v>4518</v>
      </c>
      <c r="O1383" s="104">
        <v>10648</v>
      </c>
      <c r="P1383" s="104">
        <v>3203</v>
      </c>
      <c r="Q1383" s="104">
        <v>32382</v>
      </c>
      <c r="R1383" s="13">
        <f t="shared" si="70"/>
        <v>13094</v>
      </c>
    </row>
    <row r="1384" spans="1:18" ht="15.6" x14ac:dyDescent="0.3">
      <c r="A1384" s="73">
        <v>41718</v>
      </c>
      <c r="B1384" s="39">
        <v>1706</v>
      </c>
      <c r="C1384" s="39">
        <v>9506</v>
      </c>
      <c r="D1384" s="39">
        <v>939</v>
      </c>
      <c r="E1384" s="39">
        <v>6427</v>
      </c>
      <c r="F1384" s="39">
        <v>1632</v>
      </c>
      <c r="G1384" s="39">
        <v>4911</v>
      </c>
      <c r="H1384" s="39">
        <v>1037</v>
      </c>
      <c r="I1384" s="39">
        <v>3273</v>
      </c>
      <c r="J1384" s="39">
        <v>147</v>
      </c>
      <c r="K1384" s="39">
        <v>338</v>
      </c>
      <c r="L1384" s="104">
        <v>5461</v>
      </c>
      <c r="M1384" s="104">
        <v>24456</v>
      </c>
      <c r="N1384" s="104">
        <v>18974</v>
      </c>
      <c r="O1384" s="104">
        <v>21398</v>
      </c>
      <c r="P1384" s="104">
        <v>4609</v>
      </c>
      <c r="Q1384" s="104">
        <v>39835</v>
      </c>
      <c r="R1384" s="13">
        <f t="shared" si="70"/>
        <v>29044</v>
      </c>
    </row>
    <row r="1385" spans="1:18" ht="15.6" x14ac:dyDescent="0.3">
      <c r="A1385" s="73">
        <v>41361</v>
      </c>
      <c r="B1385" s="39">
        <v>1987</v>
      </c>
      <c r="C1385" s="39">
        <v>7566</v>
      </c>
      <c r="D1385" s="39">
        <v>1070</v>
      </c>
      <c r="E1385" s="39">
        <v>3933</v>
      </c>
      <c r="F1385" s="39">
        <v>1218</v>
      </c>
      <c r="G1385" s="39">
        <v>4670</v>
      </c>
      <c r="H1385" s="39">
        <v>653</v>
      </c>
      <c r="I1385" s="39">
        <v>3869</v>
      </c>
      <c r="J1385" s="39">
        <v>78</v>
      </c>
      <c r="K1385" s="39">
        <v>390</v>
      </c>
      <c r="L1385" s="104">
        <v>5006</v>
      </c>
      <c r="M1385" s="104">
        <v>20427</v>
      </c>
      <c r="N1385" s="104">
        <v>4306</v>
      </c>
      <c r="O1385" s="104">
        <v>11214</v>
      </c>
      <c r="P1385" s="104">
        <v>3122</v>
      </c>
      <c r="Q1385" s="104">
        <v>32856</v>
      </c>
      <c r="R1385" s="13">
        <f t="shared" ref="R1385:R1390" si="71">P1385+N1385+L1385</f>
        <v>12434</v>
      </c>
    </row>
    <row r="1386" spans="1:18" ht="15.6" x14ac:dyDescent="0.3">
      <c r="A1386" s="73">
        <v>41725</v>
      </c>
      <c r="B1386" s="39">
        <v>1754</v>
      </c>
      <c r="C1386" s="39">
        <v>9637</v>
      </c>
      <c r="D1386" s="39">
        <v>878</v>
      </c>
      <c r="E1386" s="39">
        <v>6583</v>
      </c>
      <c r="F1386" s="39">
        <v>1513</v>
      </c>
      <c r="G1386" s="39">
        <v>5041</v>
      </c>
      <c r="H1386" s="39">
        <v>988</v>
      </c>
      <c r="I1386" s="39">
        <v>3375</v>
      </c>
      <c r="J1386" s="39">
        <v>142</v>
      </c>
      <c r="K1386" s="39">
        <v>344</v>
      </c>
      <c r="L1386" s="104">
        <v>5274</v>
      </c>
      <c r="M1386" s="104">
        <v>24979</v>
      </c>
      <c r="N1386" s="104">
        <v>18509</v>
      </c>
      <c r="O1386" s="104">
        <v>22823</v>
      </c>
      <c r="P1386" s="104">
        <v>4016</v>
      </c>
      <c r="Q1386" s="104">
        <v>40495</v>
      </c>
      <c r="R1386" s="13">
        <f t="shared" si="71"/>
        <v>27799</v>
      </c>
    </row>
    <row r="1387" spans="1:18" ht="15.6" x14ac:dyDescent="0.3">
      <c r="A1387" s="73">
        <v>41368</v>
      </c>
      <c r="B1387" s="39">
        <v>1810</v>
      </c>
      <c r="C1387" s="39">
        <v>7891</v>
      </c>
      <c r="D1387" s="39">
        <v>1021</v>
      </c>
      <c r="E1387" s="39">
        <v>4112</v>
      </c>
      <c r="F1387" s="39">
        <v>1026</v>
      </c>
      <c r="G1387" s="39">
        <v>4825</v>
      </c>
      <c r="H1387" s="39">
        <v>572</v>
      </c>
      <c r="I1387" s="39">
        <v>3971</v>
      </c>
      <c r="J1387" s="39">
        <v>68</v>
      </c>
      <c r="K1387" s="39">
        <v>390</v>
      </c>
      <c r="L1387" s="104">
        <v>4497</v>
      </c>
      <c r="M1387" s="104">
        <v>21189</v>
      </c>
      <c r="N1387" s="104">
        <v>4211</v>
      </c>
      <c r="O1387" s="104">
        <v>11494</v>
      </c>
      <c r="P1387" s="104">
        <v>2796</v>
      </c>
      <c r="Q1387" s="104">
        <v>33502</v>
      </c>
      <c r="R1387" s="13">
        <f t="shared" si="71"/>
        <v>11504</v>
      </c>
    </row>
    <row r="1388" spans="1:18" ht="15.6" x14ac:dyDescent="0.3">
      <c r="A1388" s="73">
        <v>41732</v>
      </c>
      <c r="B1388" s="39">
        <v>1594</v>
      </c>
      <c r="C1388" s="39">
        <v>9868</v>
      </c>
      <c r="D1388" s="39">
        <v>764</v>
      </c>
      <c r="E1388" s="39">
        <v>6696</v>
      </c>
      <c r="F1388" s="39">
        <v>1367</v>
      </c>
      <c r="G1388" s="39">
        <v>5141</v>
      </c>
      <c r="H1388" s="39">
        <v>908</v>
      </c>
      <c r="I1388" s="39">
        <v>3442</v>
      </c>
      <c r="J1388" s="39">
        <v>130</v>
      </c>
      <c r="K1388" s="39">
        <v>385</v>
      </c>
      <c r="L1388" s="104">
        <v>4762</v>
      </c>
      <c r="M1388" s="104">
        <v>25532</v>
      </c>
      <c r="N1388" s="104">
        <v>17951</v>
      </c>
      <c r="O1388" s="104">
        <v>24015</v>
      </c>
      <c r="P1388" s="104">
        <v>3395</v>
      </c>
      <c r="Q1388" s="104">
        <v>41195</v>
      </c>
      <c r="R1388" s="13">
        <f t="shared" si="71"/>
        <v>26108</v>
      </c>
    </row>
    <row r="1389" spans="1:18" ht="15.6" x14ac:dyDescent="0.3">
      <c r="A1389" s="73">
        <v>41375</v>
      </c>
      <c r="B1389" s="39">
        <v>1856</v>
      </c>
      <c r="C1389" s="39">
        <v>8123</v>
      </c>
      <c r="D1389" s="39">
        <v>978</v>
      </c>
      <c r="E1389" s="39">
        <v>4203</v>
      </c>
      <c r="F1389" s="39">
        <v>910</v>
      </c>
      <c r="G1389" s="39">
        <v>5020</v>
      </c>
      <c r="H1389" s="39">
        <v>475</v>
      </c>
      <c r="I1389" s="39">
        <v>4124</v>
      </c>
      <c r="J1389" s="39">
        <v>125</v>
      </c>
      <c r="K1389" s="39">
        <v>423</v>
      </c>
      <c r="L1389" s="104">
        <v>4345</v>
      </c>
      <c r="M1389" s="104">
        <v>21893</v>
      </c>
      <c r="N1389" s="104">
        <v>4310</v>
      </c>
      <c r="O1389" s="104">
        <v>11796</v>
      </c>
      <c r="P1389" s="104">
        <v>2954</v>
      </c>
      <c r="Q1389" s="104">
        <v>33651</v>
      </c>
      <c r="R1389" s="13">
        <f t="shared" si="71"/>
        <v>11609</v>
      </c>
    </row>
    <row r="1390" spans="1:18" ht="15.6" x14ac:dyDescent="0.3">
      <c r="A1390" s="73">
        <v>41739</v>
      </c>
      <c r="B1390" s="39">
        <v>1624</v>
      </c>
      <c r="C1390" s="39">
        <v>9992</v>
      </c>
      <c r="D1390" s="39">
        <v>679</v>
      </c>
      <c r="E1390" s="39">
        <v>6849</v>
      </c>
      <c r="F1390" s="39">
        <v>1362</v>
      </c>
      <c r="G1390" s="39">
        <v>5312</v>
      </c>
      <c r="H1390" s="39">
        <v>838</v>
      </c>
      <c r="I1390" s="39">
        <v>3550</v>
      </c>
      <c r="J1390" s="39">
        <v>140</v>
      </c>
      <c r="K1390" s="39">
        <v>395</v>
      </c>
      <c r="L1390" s="104">
        <v>4644</v>
      </c>
      <c r="M1390" s="104">
        <v>26089</v>
      </c>
      <c r="N1390" s="104">
        <v>17442</v>
      </c>
      <c r="O1390" s="104">
        <v>25126</v>
      </c>
      <c r="P1390" s="104">
        <v>3075</v>
      </c>
      <c r="Q1390" s="104">
        <v>41534</v>
      </c>
      <c r="R1390" s="13">
        <f t="shared" si="71"/>
        <v>25161</v>
      </c>
    </row>
    <row r="1391" spans="1:18" ht="15.6" x14ac:dyDescent="0.3">
      <c r="A1391" s="73">
        <v>41382</v>
      </c>
      <c r="B1391" s="39">
        <v>1711</v>
      </c>
      <c r="C1391" s="39">
        <v>8340</v>
      </c>
      <c r="D1391" s="39">
        <v>884</v>
      </c>
      <c r="E1391" s="39">
        <v>4331</v>
      </c>
      <c r="F1391" s="39">
        <v>771</v>
      </c>
      <c r="G1391" s="39">
        <v>5155</v>
      </c>
      <c r="H1391" s="39">
        <v>409</v>
      </c>
      <c r="I1391" s="39">
        <v>4162</v>
      </c>
      <c r="J1391" s="39">
        <v>100</v>
      </c>
      <c r="K1391" s="39">
        <v>447</v>
      </c>
      <c r="L1391" s="104">
        <v>3875</v>
      </c>
      <c r="M1391" s="104">
        <v>22435</v>
      </c>
      <c r="N1391" s="104">
        <v>4303</v>
      </c>
      <c r="O1391" s="104">
        <v>12118</v>
      </c>
      <c r="P1391" s="104">
        <v>2556</v>
      </c>
      <c r="Q1391" s="104">
        <v>33843</v>
      </c>
      <c r="R1391" s="13">
        <f t="shared" ref="R1391:R1396" si="72">P1391+N1391+L1391</f>
        <v>10734</v>
      </c>
    </row>
    <row r="1392" spans="1:18" ht="15.6" x14ac:dyDescent="0.3">
      <c r="A1392" s="73">
        <v>41746</v>
      </c>
      <c r="B1392" s="39">
        <v>1504</v>
      </c>
      <c r="C1392" s="39">
        <v>10160</v>
      </c>
      <c r="D1392" s="39">
        <v>637</v>
      </c>
      <c r="E1392" s="39">
        <v>6882</v>
      </c>
      <c r="F1392" s="39">
        <v>1472</v>
      </c>
      <c r="G1392" s="39">
        <v>5447</v>
      </c>
      <c r="H1392" s="39">
        <v>712</v>
      </c>
      <c r="I1392" s="39">
        <v>3707</v>
      </c>
      <c r="J1392" s="39">
        <v>138</v>
      </c>
      <c r="K1392" s="39">
        <v>398</v>
      </c>
      <c r="L1392" s="104">
        <v>4464</v>
      </c>
      <c r="M1392" s="104">
        <v>26594</v>
      </c>
      <c r="N1392" s="104">
        <v>16440</v>
      </c>
      <c r="O1392" s="104">
        <v>26834</v>
      </c>
      <c r="P1392" s="104">
        <v>2893</v>
      </c>
      <c r="Q1392" s="104">
        <v>41717</v>
      </c>
      <c r="R1392" s="13">
        <f t="shared" si="72"/>
        <v>23797</v>
      </c>
    </row>
    <row r="1393" spans="1:18" ht="15.6" x14ac:dyDescent="0.3">
      <c r="A1393" s="73">
        <v>41389</v>
      </c>
      <c r="B1393" s="39">
        <v>1471</v>
      </c>
      <c r="C1393" s="39">
        <v>8672</v>
      </c>
      <c r="D1393" s="39">
        <v>720</v>
      </c>
      <c r="E1393" s="39">
        <v>4519</v>
      </c>
      <c r="F1393" s="39">
        <v>658</v>
      </c>
      <c r="G1393" s="39">
        <v>5321</v>
      </c>
      <c r="H1393" s="39">
        <v>300</v>
      </c>
      <c r="I1393" s="39">
        <v>4285</v>
      </c>
      <c r="J1393" s="39">
        <v>99</v>
      </c>
      <c r="K1393" s="39">
        <v>447</v>
      </c>
      <c r="L1393" s="104">
        <v>3248</v>
      </c>
      <c r="M1393" s="104">
        <v>23244</v>
      </c>
      <c r="N1393" s="104">
        <v>4228</v>
      </c>
      <c r="O1393" s="104">
        <v>12522</v>
      </c>
      <c r="P1393" s="104">
        <v>2090</v>
      </c>
      <c r="Q1393" s="104">
        <v>34200</v>
      </c>
      <c r="R1393" s="13">
        <f t="shared" si="72"/>
        <v>9566</v>
      </c>
    </row>
    <row r="1394" spans="1:18" ht="15.6" x14ac:dyDescent="0.3">
      <c r="A1394" s="73">
        <v>41753</v>
      </c>
      <c r="B1394" s="39">
        <v>1332</v>
      </c>
      <c r="C1394" s="39">
        <v>10442</v>
      </c>
      <c r="D1394" s="39">
        <v>592</v>
      </c>
      <c r="E1394" s="39">
        <v>6928</v>
      </c>
      <c r="F1394" s="39">
        <v>1322</v>
      </c>
      <c r="G1394" s="39">
        <v>5666</v>
      </c>
      <c r="H1394" s="39">
        <v>616</v>
      </c>
      <c r="I1394" s="39">
        <v>3837</v>
      </c>
      <c r="J1394" s="39">
        <v>138</v>
      </c>
      <c r="K1394" s="39">
        <v>398</v>
      </c>
      <c r="L1394" s="104">
        <v>4000</v>
      </c>
      <c r="M1394" s="104">
        <v>27272</v>
      </c>
      <c r="N1394" s="104">
        <v>16161</v>
      </c>
      <c r="O1394" s="104">
        <v>27896</v>
      </c>
      <c r="P1394" s="104">
        <v>2604</v>
      </c>
      <c r="Q1394" s="104">
        <v>41989</v>
      </c>
      <c r="R1394" s="13">
        <f t="shared" si="72"/>
        <v>22765</v>
      </c>
    </row>
    <row r="1395" spans="1:18" ht="15.6" x14ac:dyDescent="0.3">
      <c r="A1395" s="73">
        <v>41396</v>
      </c>
      <c r="B1395" s="39">
        <v>1406.1</v>
      </c>
      <c r="C1395" s="39">
        <v>8827</v>
      </c>
      <c r="D1395" s="39">
        <v>701</v>
      </c>
      <c r="E1395" s="39">
        <v>4631</v>
      </c>
      <c r="F1395" s="39">
        <v>518</v>
      </c>
      <c r="G1395" s="39">
        <v>5495</v>
      </c>
      <c r="H1395" s="39">
        <v>245</v>
      </c>
      <c r="I1395" s="39">
        <v>4361</v>
      </c>
      <c r="J1395" s="39">
        <v>58</v>
      </c>
      <c r="K1395" s="39">
        <v>489</v>
      </c>
      <c r="L1395" s="104">
        <v>2928</v>
      </c>
      <c r="M1395" s="104">
        <v>23803</v>
      </c>
      <c r="N1395" s="104">
        <v>4152</v>
      </c>
      <c r="O1395" s="104">
        <v>12714</v>
      </c>
      <c r="P1395" s="104">
        <v>2111</v>
      </c>
      <c r="Q1395" s="104">
        <v>34371</v>
      </c>
      <c r="R1395" s="13">
        <f t="shared" si="72"/>
        <v>9191</v>
      </c>
    </row>
    <row r="1396" spans="1:18" ht="15.6" x14ac:dyDescent="0.3">
      <c r="A1396" s="73">
        <v>41760</v>
      </c>
      <c r="B1396" s="39">
        <v>1261.8</v>
      </c>
      <c r="C1396" s="39">
        <v>10686</v>
      </c>
      <c r="D1396" s="39">
        <v>556</v>
      </c>
      <c r="E1396" s="39">
        <v>6967</v>
      </c>
      <c r="F1396" s="39">
        <v>1260</v>
      </c>
      <c r="G1396" s="39">
        <v>5819</v>
      </c>
      <c r="H1396" s="39">
        <v>604</v>
      </c>
      <c r="I1396" s="39">
        <v>3905</v>
      </c>
      <c r="J1396" s="39">
        <v>113</v>
      </c>
      <c r="K1396" s="39">
        <v>422</v>
      </c>
      <c r="L1396" s="104">
        <v>3794</v>
      </c>
      <c r="M1396" s="104">
        <v>27799</v>
      </c>
      <c r="N1396" s="104">
        <v>14908</v>
      </c>
      <c r="O1396" s="104">
        <v>29262</v>
      </c>
      <c r="P1396" s="104">
        <v>2513</v>
      </c>
      <c r="Q1396" s="104">
        <v>42122</v>
      </c>
      <c r="R1396" s="13">
        <f t="shared" si="72"/>
        <v>21215</v>
      </c>
    </row>
    <row r="1397" spans="1:18" ht="15.6" x14ac:dyDescent="0.3">
      <c r="A1397" s="73">
        <v>41403</v>
      </c>
      <c r="B1397" s="39">
        <v>1171</v>
      </c>
      <c r="C1397" s="39">
        <v>9150</v>
      </c>
      <c r="D1397" s="39">
        <v>553</v>
      </c>
      <c r="E1397" s="39">
        <v>4795</v>
      </c>
      <c r="F1397" s="39">
        <v>383</v>
      </c>
      <c r="G1397" s="39">
        <v>5625</v>
      </c>
      <c r="H1397" s="39">
        <v>158</v>
      </c>
      <c r="I1397" s="39">
        <v>4472</v>
      </c>
      <c r="J1397" s="39">
        <v>62</v>
      </c>
      <c r="K1397" s="39">
        <v>489</v>
      </c>
      <c r="L1397" s="104">
        <v>2326</v>
      </c>
      <c r="M1397" s="104">
        <v>24530</v>
      </c>
      <c r="N1397" s="104">
        <v>4074</v>
      </c>
      <c r="O1397" s="104">
        <v>13012</v>
      </c>
      <c r="P1397" s="104">
        <v>1959</v>
      </c>
      <c r="Q1397" s="104">
        <v>34539</v>
      </c>
      <c r="R1397" s="13">
        <f t="shared" ref="R1397:R1402" si="73">P1397+N1397+L1397</f>
        <v>8359</v>
      </c>
    </row>
    <row r="1398" spans="1:18" ht="15.6" x14ac:dyDescent="0.3">
      <c r="A1398" s="73">
        <v>41767</v>
      </c>
      <c r="B1398" s="39">
        <v>1062</v>
      </c>
      <c r="C1398" s="39">
        <v>10929</v>
      </c>
      <c r="D1398" s="39">
        <v>452</v>
      </c>
      <c r="E1398" s="39">
        <v>7066</v>
      </c>
      <c r="F1398" s="39">
        <v>1081</v>
      </c>
      <c r="G1398" s="39">
        <v>6001</v>
      </c>
      <c r="H1398" s="39">
        <v>526</v>
      </c>
      <c r="I1398" s="39">
        <v>4011</v>
      </c>
      <c r="J1398" s="39">
        <v>93</v>
      </c>
      <c r="K1398" s="39">
        <v>428</v>
      </c>
      <c r="L1398" s="104">
        <v>3214</v>
      </c>
      <c r="M1398" s="104">
        <v>28434</v>
      </c>
      <c r="N1398" s="104">
        <v>14227</v>
      </c>
      <c r="O1398" s="104">
        <v>30285</v>
      </c>
      <c r="P1398" s="104">
        <v>2316</v>
      </c>
      <c r="Q1398" s="104">
        <v>42391</v>
      </c>
      <c r="R1398" s="13">
        <f t="shared" si="73"/>
        <v>19757</v>
      </c>
    </row>
    <row r="1399" spans="1:18" ht="15.6" x14ac:dyDescent="0.3">
      <c r="A1399" s="73">
        <v>41410</v>
      </c>
      <c r="B1399" s="39">
        <v>1062</v>
      </c>
      <c r="C1399" s="39">
        <v>9439</v>
      </c>
      <c r="D1399" s="39">
        <v>528</v>
      </c>
      <c r="E1399" s="39">
        <v>4837</v>
      </c>
      <c r="F1399" s="39">
        <v>317</v>
      </c>
      <c r="G1399" s="39">
        <v>5706</v>
      </c>
      <c r="H1399" s="39">
        <v>155</v>
      </c>
      <c r="I1399" s="39">
        <v>4482</v>
      </c>
      <c r="J1399" s="39">
        <v>62</v>
      </c>
      <c r="K1399" s="39">
        <v>510</v>
      </c>
      <c r="L1399" s="104">
        <v>2123</v>
      </c>
      <c r="M1399" s="104">
        <v>24972</v>
      </c>
      <c r="N1399" s="104">
        <v>3908</v>
      </c>
      <c r="O1399" s="104">
        <v>13282</v>
      </c>
      <c r="P1399" s="104">
        <v>2042</v>
      </c>
      <c r="Q1399" s="104">
        <v>34640</v>
      </c>
      <c r="R1399" s="13">
        <f t="shared" si="73"/>
        <v>8073</v>
      </c>
    </row>
    <row r="1400" spans="1:18" ht="15.6" x14ac:dyDescent="0.3">
      <c r="A1400" s="73">
        <v>41774</v>
      </c>
      <c r="B1400" s="39">
        <v>896</v>
      </c>
      <c r="C1400" s="39">
        <v>11102</v>
      </c>
      <c r="D1400" s="39">
        <v>399</v>
      </c>
      <c r="E1400" s="39">
        <v>7162</v>
      </c>
      <c r="F1400" s="39">
        <v>1002</v>
      </c>
      <c r="G1400" s="39">
        <v>6121</v>
      </c>
      <c r="H1400" s="39">
        <v>466</v>
      </c>
      <c r="I1400" s="39">
        <v>4111</v>
      </c>
      <c r="J1400" s="39">
        <v>85</v>
      </c>
      <c r="K1400" s="39">
        <v>447</v>
      </c>
      <c r="L1400" s="104">
        <v>2848</v>
      </c>
      <c r="M1400" s="104">
        <v>28942</v>
      </c>
      <c r="N1400" s="104">
        <v>13576</v>
      </c>
      <c r="O1400" s="104">
        <v>31444</v>
      </c>
      <c r="P1400" s="104">
        <v>2276</v>
      </c>
      <c r="Q1400" s="104">
        <v>42596</v>
      </c>
      <c r="R1400" s="13">
        <f t="shared" si="73"/>
        <v>18700</v>
      </c>
    </row>
    <row r="1401" spans="1:18" ht="15.6" x14ac:dyDescent="0.3">
      <c r="A1401" s="73">
        <v>41417</v>
      </c>
      <c r="B1401" s="39">
        <v>762</v>
      </c>
      <c r="C1401" s="39">
        <v>9726</v>
      </c>
      <c r="D1401" s="39">
        <v>424</v>
      </c>
      <c r="E1401" s="39">
        <v>4945</v>
      </c>
      <c r="F1401" s="39">
        <v>234</v>
      </c>
      <c r="G1401" s="39">
        <v>5763</v>
      </c>
      <c r="H1401" s="39">
        <v>123</v>
      </c>
      <c r="I1401" s="39">
        <v>4565</v>
      </c>
      <c r="J1401" s="39">
        <v>23</v>
      </c>
      <c r="K1401" s="39">
        <v>567</v>
      </c>
      <c r="L1401" s="104">
        <v>1567</v>
      </c>
      <c r="M1401" s="104">
        <v>25565</v>
      </c>
      <c r="N1401" s="104">
        <v>3639</v>
      </c>
      <c r="O1401" s="104">
        <v>13637</v>
      </c>
      <c r="P1401" s="104">
        <v>1821</v>
      </c>
      <c r="Q1401" s="104">
        <v>34752</v>
      </c>
      <c r="R1401" s="13">
        <f t="shared" si="73"/>
        <v>7027</v>
      </c>
    </row>
    <row r="1402" spans="1:18" ht="15.6" x14ac:dyDescent="0.3">
      <c r="A1402" s="73">
        <v>41781</v>
      </c>
      <c r="B1402" s="39">
        <v>672</v>
      </c>
      <c r="C1402" s="39">
        <v>11300</v>
      </c>
      <c r="D1402" s="39">
        <v>342</v>
      </c>
      <c r="E1402" s="39">
        <v>7227</v>
      </c>
      <c r="F1402" s="39">
        <v>861</v>
      </c>
      <c r="G1402" s="39">
        <v>6238</v>
      </c>
      <c r="H1402" s="39">
        <v>327</v>
      </c>
      <c r="I1402" s="39">
        <v>4240</v>
      </c>
      <c r="J1402" s="39">
        <v>65</v>
      </c>
      <c r="K1402" s="39">
        <v>466</v>
      </c>
      <c r="L1402" s="104">
        <v>2267</v>
      </c>
      <c r="M1402" s="104">
        <v>29471</v>
      </c>
      <c r="N1402" s="104">
        <v>12987</v>
      </c>
      <c r="O1402" s="104">
        <v>32654</v>
      </c>
      <c r="P1402" s="104">
        <v>2217</v>
      </c>
      <c r="Q1402" s="104">
        <v>42716</v>
      </c>
      <c r="R1402" s="13">
        <f t="shared" si="73"/>
        <v>17471</v>
      </c>
    </row>
    <row r="1403" spans="1:18" ht="15.6" x14ac:dyDescent="0.3">
      <c r="A1403" s="73">
        <v>41424</v>
      </c>
      <c r="B1403" s="39">
        <v>467</v>
      </c>
      <c r="C1403" s="39">
        <v>10019</v>
      </c>
      <c r="D1403" s="39">
        <v>353</v>
      </c>
      <c r="E1403" s="39">
        <v>5039</v>
      </c>
      <c r="F1403" s="39">
        <v>112</v>
      </c>
      <c r="G1403" s="39">
        <v>5825</v>
      </c>
      <c r="H1403" s="39">
        <v>63</v>
      </c>
      <c r="I1403" s="39">
        <v>4619</v>
      </c>
      <c r="J1403" s="39">
        <v>11</v>
      </c>
      <c r="K1403" s="39">
        <v>591</v>
      </c>
      <c r="L1403" s="104">
        <v>1005</v>
      </c>
      <c r="M1403" s="104">
        <v>26093</v>
      </c>
      <c r="N1403" s="104">
        <v>3387</v>
      </c>
      <c r="O1403" s="104">
        <v>13997</v>
      </c>
      <c r="P1403" s="104">
        <v>1747</v>
      </c>
      <c r="Q1403" s="104">
        <v>34875</v>
      </c>
      <c r="R1403" s="13">
        <f t="shared" ref="R1403:R1408" si="74">P1403+N1403+L1403</f>
        <v>6139</v>
      </c>
    </row>
    <row r="1404" spans="1:18" ht="15.6" x14ac:dyDescent="0.3">
      <c r="A1404" s="73">
        <v>41788</v>
      </c>
      <c r="B1404" s="39">
        <v>513</v>
      </c>
      <c r="C1404" s="39">
        <v>11465</v>
      </c>
      <c r="D1404" s="39">
        <v>257</v>
      </c>
      <c r="E1404" s="39">
        <v>7307</v>
      </c>
      <c r="F1404" s="39">
        <v>749</v>
      </c>
      <c r="G1404" s="39">
        <v>6338</v>
      </c>
      <c r="H1404" s="39">
        <v>213</v>
      </c>
      <c r="I1404" s="39">
        <v>4367</v>
      </c>
      <c r="J1404" s="39">
        <v>45</v>
      </c>
      <c r="K1404" s="39">
        <v>486</v>
      </c>
      <c r="L1404" s="104">
        <v>1777</v>
      </c>
      <c r="M1404" s="104">
        <v>29963</v>
      </c>
      <c r="N1404" s="104">
        <v>12378</v>
      </c>
      <c r="O1404" s="104">
        <v>33770</v>
      </c>
      <c r="P1404" s="104">
        <v>2045</v>
      </c>
      <c r="Q1404" s="104">
        <v>42929</v>
      </c>
      <c r="R1404" s="13">
        <f t="shared" si="74"/>
        <v>16200</v>
      </c>
    </row>
    <row r="1405" spans="1:18" ht="15.6" x14ac:dyDescent="0.3">
      <c r="A1405" s="73">
        <v>41431</v>
      </c>
      <c r="B1405" s="39">
        <v>2123</v>
      </c>
      <c r="C1405" s="39">
        <v>176</v>
      </c>
      <c r="D1405" s="39">
        <v>2609</v>
      </c>
      <c r="E1405" s="39">
        <v>154</v>
      </c>
      <c r="F1405" s="39">
        <v>1380</v>
      </c>
      <c r="G1405" s="39">
        <v>36</v>
      </c>
      <c r="H1405" s="39">
        <v>851</v>
      </c>
      <c r="I1405" s="39">
        <v>11</v>
      </c>
      <c r="J1405" s="39">
        <v>67</v>
      </c>
      <c r="K1405" s="39">
        <v>0</v>
      </c>
      <c r="L1405" s="104">
        <v>7031</v>
      </c>
      <c r="M1405" s="104">
        <v>376</v>
      </c>
      <c r="N1405" s="104">
        <v>3235</v>
      </c>
      <c r="O1405" s="104">
        <v>14229</v>
      </c>
      <c r="P1405" s="104">
        <v>1652</v>
      </c>
      <c r="Q1405" s="104">
        <v>35004</v>
      </c>
      <c r="R1405" s="13">
        <f t="shared" si="74"/>
        <v>11918</v>
      </c>
    </row>
    <row r="1406" spans="1:18" ht="15.6" x14ac:dyDescent="0.3">
      <c r="A1406" s="73">
        <v>41795</v>
      </c>
      <c r="B1406" s="39">
        <v>1878</v>
      </c>
      <c r="C1406" s="39">
        <v>102</v>
      </c>
      <c r="D1406" s="39">
        <v>961</v>
      </c>
      <c r="E1406" s="39">
        <v>25</v>
      </c>
      <c r="F1406" s="39">
        <v>2189</v>
      </c>
      <c r="G1406" s="39">
        <v>168</v>
      </c>
      <c r="H1406" s="39">
        <v>1047</v>
      </c>
      <c r="I1406" s="39">
        <v>32</v>
      </c>
      <c r="J1406" s="39">
        <v>126</v>
      </c>
      <c r="K1406" s="39">
        <v>2</v>
      </c>
      <c r="L1406" s="104">
        <v>6201</v>
      </c>
      <c r="M1406" s="104">
        <v>329</v>
      </c>
      <c r="N1406" s="104">
        <v>11718</v>
      </c>
      <c r="O1406" s="104">
        <v>34840</v>
      </c>
      <c r="P1406" s="104">
        <v>1984</v>
      </c>
      <c r="Q1406" s="104">
        <v>43076</v>
      </c>
      <c r="R1406" s="13">
        <f t="shared" si="74"/>
        <v>19903</v>
      </c>
    </row>
    <row r="1407" spans="1:18" ht="15.6" x14ac:dyDescent="0.3">
      <c r="A1407" s="73">
        <v>41438</v>
      </c>
      <c r="B1407" s="39">
        <v>1877</v>
      </c>
      <c r="C1407" s="39">
        <v>522</v>
      </c>
      <c r="D1407" s="39">
        <v>2562</v>
      </c>
      <c r="E1407" s="39">
        <v>248</v>
      </c>
      <c r="F1407" s="39">
        <v>1384</v>
      </c>
      <c r="G1407" s="39">
        <v>169</v>
      </c>
      <c r="H1407" s="39">
        <v>925</v>
      </c>
      <c r="I1407" s="39">
        <v>53</v>
      </c>
      <c r="J1407" s="39">
        <v>96</v>
      </c>
      <c r="K1407" s="39">
        <v>3</v>
      </c>
      <c r="L1407" s="104">
        <v>6844</v>
      </c>
      <c r="M1407" s="104">
        <v>995</v>
      </c>
      <c r="N1407" s="104">
        <v>3046</v>
      </c>
      <c r="O1407" s="104">
        <v>14552</v>
      </c>
      <c r="P1407" s="104">
        <v>1612</v>
      </c>
      <c r="Q1407" s="104">
        <v>35096</v>
      </c>
      <c r="R1407" s="13">
        <f t="shared" si="74"/>
        <v>11502</v>
      </c>
    </row>
    <row r="1408" spans="1:18" ht="15.6" x14ac:dyDescent="0.3">
      <c r="A1408" s="73">
        <v>41802</v>
      </c>
      <c r="B1408" s="39">
        <v>1773</v>
      </c>
      <c r="C1408" s="39">
        <v>299</v>
      </c>
      <c r="D1408" s="39">
        <v>1098</v>
      </c>
      <c r="E1408" s="39">
        <v>96</v>
      </c>
      <c r="F1408" s="39">
        <v>2041</v>
      </c>
      <c r="G1408" s="39">
        <v>369</v>
      </c>
      <c r="H1408" s="39">
        <v>1013</v>
      </c>
      <c r="I1408" s="39">
        <v>87</v>
      </c>
      <c r="J1408" s="39">
        <v>126</v>
      </c>
      <c r="K1408" s="39">
        <v>2</v>
      </c>
      <c r="L1408" s="104">
        <v>6050</v>
      </c>
      <c r="M1408" s="104">
        <v>852</v>
      </c>
      <c r="N1408" s="104">
        <v>10704</v>
      </c>
      <c r="O1408" s="104">
        <v>35963</v>
      </c>
      <c r="P1408" s="104">
        <v>1890</v>
      </c>
      <c r="Q1408" s="104">
        <v>43268</v>
      </c>
      <c r="R1408" s="13">
        <f t="shared" si="74"/>
        <v>18644</v>
      </c>
    </row>
    <row r="1409" spans="1:18" ht="15.6" x14ac:dyDescent="0.3">
      <c r="A1409" s="73">
        <v>41445</v>
      </c>
      <c r="B1409" s="39">
        <v>1989</v>
      </c>
      <c r="C1409" s="39">
        <v>724</v>
      </c>
      <c r="D1409" s="39">
        <v>2560</v>
      </c>
      <c r="E1409" s="39">
        <v>442</v>
      </c>
      <c r="F1409" s="39">
        <v>1446</v>
      </c>
      <c r="G1409" s="39">
        <v>250</v>
      </c>
      <c r="H1409" s="39">
        <v>1005</v>
      </c>
      <c r="I1409" s="39">
        <v>54</v>
      </c>
      <c r="J1409" s="39">
        <v>97</v>
      </c>
      <c r="K1409" s="39">
        <v>4.7</v>
      </c>
      <c r="L1409" s="104">
        <v>7097</v>
      </c>
      <c r="M1409" s="104">
        <v>1474</v>
      </c>
      <c r="N1409" s="104">
        <v>3232</v>
      </c>
      <c r="O1409" s="104">
        <v>14703</v>
      </c>
      <c r="P1409" s="104">
        <v>1403</v>
      </c>
      <c r="Q1409" s="104">
        <v>35319</v>
      </c>
      <c r="R1409" s="13">
        <f t="shared" ref="R1409:R1414" si="75">P1409+N1409+L1409</f>
        <v>11732</v>
      </c>
    </row>
    <row r="1410" spans="1:18" ht="15.6" x14ac:dyDescent="0.3">
      <c r="A1410" s="73">
        <v>41809</v>
      </c>
      <c r="B1410" s="39">
        <v>1591</v>
      </c>
      <c r="C1410" s="39">
        <v>535</v>
      </c>
      <c r="D1410" s="39">
        <v>1084</v>
      </c>
      <c r="E1410" s="39">
        <v>130</v>
      </c>
      <c r="F1410" s="39">
        <v>2063</v>
      </c>
      <c r="G1410" s="39">
        <v>515</v>
      </c>
      <c r="H1410" s="39">
        <v>941</v>
      </c>
      <c r="I1410" s="39">
        <v>256</v>
      </c>
      <c r="J1410" s="39">
        <v>143</v>
      </c>
      <c r="K1410" s="39">
        <v>4</v>
      </c>
      <c r="L1410" s="104">
        <v>5822</v>
      </c>
      <c r="M1410" s="104">
        <v>1439</v>
      </c>
      <c r="N1410" s="104">
        <v>9871</v>
      </c>
      <c r="O1410" s="104">
        <v>37118</v>
      </c>
      <c r="P1410" s="104">
        <v>2109</v>
      </c>
      <c r="Q1410" s="104">
        <v>43367</v>
      </c>
      <c r="R1410" s="13">
        <f t="shared" si="75"/>
        <v>17802</v>
      </c>
    </row>
    <row r="1411" spans="1:18" ht="15.6" x14ac:dyDescent="0.3">
      <c r="A1411" s="73">
        <v>41452</v>
      </c>
      <c r="B1411" s="39">
        <v>2023</v>
      </c>
      <c r="C1411" s="39">
        <v>937</v>
      </c>
      <c r="D1411" s="39">
        <v>2546</v>
      </c>
      <c r="E1411" s="39">
        <v>738</v>
      </c>
      <c r="F1411" s="39">
        <v>1314</v>
      </c>
      <c r="G1411" s="39">
        <v>400</v>
      </c>
      <c r="H1411" s="39">
        <v>1030</v>
      </c>
      <c r="I1411" s="39">
        <v>76</v>
      </c>
      <c r="J1411" s="39">
        <v>89</v>
      </c>
      <c r="K1411" s="39">
        <v>12</v>
      </c>
      <c r="L1411" s="104">
        <v>7002</v>
      </c>
      <c r="M1411" s="104">
        <v>2163</v>
      </c>
      <c r="N1411" s="104">
        <v>3111</v>
      </c>
      <c r="O1411" s="104">
        <v>15056</v>
      </c>
      <c r="P1411" s="104">
        <v>1408</v>
      </c>
      <c r="Q1411" s="104">
        <v>35435</v>
      </c>
      <c r="R1411" s="13">
        <f t="shared" si="75"/>
        <v>11521</v>
      </c>
    </row>
    <row r="1412" spans="1:18" ht="15.6" x14ac:dyDescent="0.3">
      <c r="A1412" s="73">
        <v>41816</v>
      </c>
      <c r="B1412" s="39">
        <v>1705</v>
      </c>
      <c r="C1412" s="39">
        <v>646</v>
      </c>
      <c r="D1412" s="39">
        <v>1118</v>
      </c>
      <c r="E1412" s="39">
        <v>163</v>
      </c>
      <c r="F1412" s="39">
        <v>2170</v>
      </c>
      <c r="G1412" s="39">
        <v>613</v>
      </c>
      <c r="H1412" s="39">
        <v>927</v>
      </c>
      <c r="I1412" s="39">
        <v>321</v>
      </c>
      <c r="J1412" s="39">
        <v>134</v>
      </c>
      <c r="K1412" s="39">
        <v>32</v>
      </c>
      <c r="L1412" s="104">
        <v>6054</v>
      </c>
      <c r="M1412" s="104">
        <v>1745</v>
      </c>
      <c r="N1412" s="104">
        <v>9252</v>
      </c>
      <c r="O1412" s="104">
        <v>37961</v>
      </c>
      <c r="P1412" s="104">
        <v>2023</v>
      </c>
      <c r="Q1412" s="104">
        <v>43493</v>
      </c>
      <c r="R1412" s="13">
        <f t="shared" si="75"/>
        <v>17329</v>
      </c>
    </row>
    <row r="1413" spans="1:18" ht="15.6" x14ac:dyDescent="0.3">
      <c r="A1413" s="73">
        <v>41459</v>
      </c>
      <c r="B1413" s="39">
        <v>2035</v>
      </c>
      <c r="C1413" s="39">
        <v>1173</v>
      </c>
      <c r="D1413" s="39">
        <v>3367</v>
      </c>
      <c r="E1413" s="39">
        <v>1024</v>
      </c>
      <c r="F1413" s="39">
        <v>1308</v>
      </c>
      <c r="G1413" s="39">
        <v>455</v>
      </c>
      <c r="H1413" s="39">
        <v>968</v>
      </c>
      <c r="I1413" s="39">
        <v>205</v>
      </c>
      <c r="J1413" s="39">
        <v>83</v>
      </c>
      <c r="K1413" s="39">
        <v>20</v>
      </c>
      <c r="L1413" s="104">
        <v>7760</v>
      </c>
      <c r="M1413" s="104">
        <v>2877</v>
      </c>
      <c r="N1413" s="104">
        <v>3238</v>
      </c>
      <c r="O1413" s="104">
        <v>15322</v>
      </c>
      <c r="P1413" s="104">
        <v>1260</v>
      </c>
      <c r="Q1413" s="104">
        <v>35513</v>
      </c>
      <c r="R1413" s="13">
        <f t="shared" si="75"/>
        <v>12258</v>
      </c>
    </row>
    <row r="1414" spans="1:18" ht="15.6" x14ac:dyDescent="0.3">
      <c r="A1414" s="73">
        <v>41823</v>
      </c>
      <c r="B1414" s="39">
        <v>1739</v>
      </c>
      <c r="C1414" s="39">
        <v>709</v>
      </c>
      <c r="D1414" s="39">
        <v>1079</v>
      </c>
      <c r="E1414" s="39">
        <v>294</v>
      </c>
      <c r="F1414" s="39">
        <v>2071</v>
      </c>
      <c r="G1414" s="39">
        <v>751</v>
      </c>
      <c r="H1414" s="39">
        <v>988</v>
      </c>
      <c r="I1414" s="39">
        <v>370</v>
      </c>
      <c r="J1414" s="39">
        <v>120</v>
      </c>
      <c r="K1414" s="39">
        <v>46</v>
      </c>
      <c r="L1414" s="104">
        <v>5998</v>
      </c>
      <c r="M1414" s="104">
        <v>2169</v>
      </c>
      <c r="N1414" s="104">
        <v>8408</v>
      </c>
      <c r="O1414" s="104">
        <v>39168</v>
      </c>
      <c r="P1414" s="104">
        <v>1990</v>
      </c>
      <c r="Q1414" s="104">
        <v>43582</v>
      </c>
      <c r="R1414" s="13">
        <f t="shared" si="75"/>
        <v>16396</v>
      </c>
    </row>
    <row r="1415" spans="1:18" ht="15.6" x14ac:dyDescent="0.3">
      <c r="A1415" s="73">
        <v>41466</v>
      </c>
      <c r="B1415" s="39">
        <v>1808</v>
      </c>
      <c r="C1415" s="39">
        <v>1647</v>
      </c>
      <c r="D1415" s="39">
        <v>3715</v>
      </c>
      <c r="E1415" s="39">
        <v>1157</v>
      </c>
      <c r="F1415" s="39">
        <v>1300</v>
      </c>
      <c r="G1415" s="39">
        <v>539</v>
      </c>
      <c r="H1415" s="39">
        <v>1125</v>
      </c>
      <c r="I1415" s="39">
        <v>238</v>
      </c>
      <c r="J1415" s="39">
        <v>84</v>
      </c>
      <c r="K1415" s="39">
        <v>22</v>
      </c>
      <c r="L1415" s="104">
        <v>8031</v>
      </c>
      <c r="M1415" s="104">
        <v>3603</v>
      </c>
      <c r="N1415" s="104">
        <v>2983</v>
      </c>
      <c r="O1415" s="104">
        <v>15730</v>
      </c>
      <c r="P1415" s="104">
        <v>1249</v>
      </c>
      <c r="Q1415" s="104">
        <v>35634</v>
      </c>
      <c r="R1415" s="13">
        <f t="shared" ref="R1415:R1420" si="76">P1415+N1415+L1415</f>
        <v>12263</v>
      </c>
    </row>
    <row r="1416" spans="1:18" ht="15.6" x14ac:dyDescent="0.3">
      <c r="A1416" s="73">
        <v>41830</v>
      </c>
      <c r="B1416" s="39">
        <v>1688</v>
      </c>
      <c r="C1416" s="39">
        <v>832</v>
      </c>
      <c r="D1416" s="39">
        <v>937</v>
      </c>
      <c r="E1416" s="39">
        <v>451</v>
      </c>
      <c r="F1416" s="39">
        <v>2142</v>
      </c>
      <c r="G1416" s="39">
        <v>840</v>
      </c>
      <c r="H1416" s="39">
        <v>1013</v>
      </c>
      <c r="I1416" s="39">
        <v>418</v>
      </c>
      <c r="J1416" s="39">
        <v>120</v>
      </c>
      <c r="K1416" s="39">
        <v>46</v>
      </c>
      <c r="L1416" s="104">
        <v>5901</v>
      </c>
      <c r="M1416" s="104">
        <v>2587</v>
      </c>
      <c r="N1416" s="104">
        <v>8073</v>
      </c>
      <c r="O1416" s="104">
        <v>40076</v>
      </c>
      <c r="P1416" s="104">
        <v>1933</v>
      </c>
      <c r="Q1416" s="104">
        <v>43677</v>
      </c>
      <c r="R1416" s="13">
        <f t="shared" si="76"/>
        <v>15907</v>
      </c>
    </row>
    <row r="1417" spans="1:18" ht="15.6" x14ac:dyDescent="0.3">
      <c r="A1417" s="73">
        <v>41473</v>
      </c>
      <c r="B1417" s="39">
        <v>1845</v>
      </c>
      <c r="C1417" s="39">
        <v>1872</v>
      </c>
      <c r="D1417" s="39">
        <v>3850</v>
      </c>
      <c r="E1417" s="39">
        <v>1313</v>
      </c>
      <c r="F1417" s="39">
        <v>1250</v>
      </c>
      <c r="G1417" s="39">
        <v>653</v>
      </c>
      <c r="H1417" s="39">
        <v>1094</v>
      </c>
      <c r="I1417" s="39">
        <v>302</v>
      </c>
      <c r="J1417" s="39">
        <v>85</v>
      </c>
      <c r="K1417" s="39">
        <v>32</v>
      </c>
      <c r="L1417" s="104">
        <v>8124</v>
      </c>
      <c r="M1417" s="104">
        <v>4171</v>
      </c>
      <c r="N1417" s="104">
        <v>2715</v>
      </c>
      <c r="O1417" s="104">
        <v>15969</v>
      </c>
      <c r="P1417" s="104">
        <v>1295</v>
      </c>
      <c r="Q1417" s="104">
        <v>35716</v>
      </c>
      <c r="R1417" s="13">
        <f t="shared" si="76"/>
        <v>12134</v>
      </c>
    </row>
    <row r="1418" spans="1:18" ht="15.6" x14ac:dyDescent="0.3">
      <c r="A1418" s="73">
        <v>41837</v>
      </c>
      <c r="B1418" s="39">
        <v>1575</v>
      </c>
      <c r="C1418" s="39">
        <v>1022</v>
      </c>
      <c r="D1418" s="39">
        <v>968</v>
      </c>
      <c r="E1418" s="39">
        <v>584</v>
      </c>
      <c r="F1418" s="39">
        <v>2069</v>
      </c>
      <c r="G1418" s="39">
        <v>1008</v>
      </c>
      <c r="H1418" s="39">
        <v>1060</v>
      </c>
      <c r="I1418" s="39">
        <v>478</v>
      </c>
      <c r="J1418" s="39">
        <v>121</v>
      </c>
      <c r="K1418" s="39">
        <v>46</v>
      </c>
      <c r="L1418" s="104">
        <v>5792</v>
      </c>
      <c r="M1418" s="104">
        <v>3139</v>
      </c>
      <c r="N1418" s="104">
        <v>7372</v>
      </c>
      <c r="O1418" s="104">
        <v>41069</v>
      </c>
      <c r="P1418" s="104">
        <v>1997</v>
      </c>
      <c r="Q1418" s="104">
        <v>43840</v>
      </c>
      <c r="R1418" s="13">
        <f t="shared" si="76"/>
        <v>15161</v>
      </c>
    </row>
    <row r="1419" spans="1:18" ht="15.6" x14ac:dyDescent="0.3">
      <c r="A1419" s="73">
        <v>41480</v>
      </c>
      <c r="B1419" s="39">
        <v>1962</v>
      </c>
      <c r="C1419" s="39">
        <v>2125</v>
      </c>
      <c r="D1419" s="39">
        <v>3673</v>
      </c>
      <c r="E1419" s="39">
        <v>1576</v>
      </c>
      <c r="F1419" s="39">
        <v>1339</v>
      </c>
      <c r="G1419" s="39">
        <v>698</v>
      </c>
      <c r="H1419" s="39">
        <v>1036</v>
      </c>
      <c r="I1419" s="39">
        <v>369</v>
      </c>
      <c r="J1419" s="39">
        <v>85</v>
      </c>
      <c r="K1419" s="39">
        <v>32</v>
      </c>
      <c r="L1419" s="104">
        <v>8094</v>
      </c>
      <c r="M1419" s="104">
        <v>4799</v>
      </c>
      <c r="N1419" s="104">
        <v>2521</v>
      </c>
      <c r="O1419" s="104">
        <v>16298</v>
      </c>
      <c r="P1419" s="104">
        <v>1296</v>
      </c>
      <c r="Q1419" s="104">
        <v>35794</v>
      </c>
      <c r="R1419" s="13">
        <f t="shared" si="76"/>
        <v>11911</v>
      </c>
    </row>
    <row r="1420" spans="1:18" ht="15.6" x14ac:dyDescent="0.3">
      <c r="A1420" s="73">
        <v>41844</v>
      </c>
      <c r="B1420" s="39">
        <v>1916</v>
      </c>
      <c r="C1420" s="39">
        <v>1133</v>
      </c>
      <c r="D1420" s="39">
        <v>1074</v>
      </c>
      <c r="E1420" s="39">
        <v>657</v>
      </c>
      <c r="F1420" s="39">
        <v>2040</v>
      </c>
      <c r="G1420" s="39">
        <v>1177</v>
      </c>
      <c r="H1420" s="39">
        <v>1021</v>
      </c>
      <c r="I1420" s="39">
        <v>546</v>
      </c>
      <c r="J1420" s="39">
        <v>121</v>
      </c>
      <c r="K1420" s="39">
        <v>46</v>
      </c>
      <c r="L1420" s="104">
        <v>6174</v>
      </c>
      <c r="M1420" s="104">
        <v>3558</v>
      </c>
      <c r="N1420" s="104">
        <v>6681</v>
      </c>
      <c r="O1420" s="104">
        <v>41934</v>
      </c>
      <c r="P1420" s="104">
        <v>2079</v>
      </c>
      <c r="Q1420" s="104">
        <v>43945</v>
      </c>
      <c r="R1420" s="13">
        <f t="shared" si="76"/>
        <v>14934</v>
      </c>
    </row>
    <row r="1421" spans="1:18" ht="15.6" x14ac:dyDescent="0.3">
      <c r="A1421" s="73">
        <v>41480</v>
      </c>
      <c r="B1421" s="39">
        <v>2002</v>
      </c>
      <c r="C1421" s="39">
        <v>2495</v>
      </c>
      <c r="D1421" s="39">
        <v>3462</v>
      </c>
      <c r="E1421" s="39">
        <v>1836</v>
      </c>
      <c r="F1421" s="39">
        <v>1440</v>
      </c>
      <c r="G1421" s="39">
        <v>792</v>
      </c>
      <c r="H1421" s="39">
        <v>1043</v>
      </c>
      <c r="I1421" s="39">
        <v>417</v>
      </c>
      <c r="J1421" s="39">
        <v>100</v>
      </c>
      <c r="K1421" s="39">
        <v>32</v>
      </c>
      <c r="L1421" s="104">
        <v>8047</v>
      </c>
      <c r="M1421" s="104">
        <v>5572</v>
      </c>
      <c r="N1421" s="104">
        <v>2381</v>
      </c>
      <c r="O1421" s="104">
        <v>16728</v>
      </c>
      <c r="P1421" s="104">
        <v>1326</v>
      </c>
      <c r="Q1421" s="104">
        <v>35843</v>
      </c>
      <c r="R1421" s="13">
        <f t="shared" ref="R1421:R1427" si="77">P1421+N1421+L1421</f>
        <v>11754</v>
      </c>
    </row>
    <row r="1422" spans="1:18" ht="15.6" x14ac:dyDescent="0.3">
      <c r="A1422" s="73">
        <v>41851</v>
      </c>
      <c r="B1422" s="39">
        <v>1893</v>
      </c>
      <c r="C1422" s="39">
        <v>1329</v>
      </c>
      <c r="D1422" s="39">
        <v>1188</v>
      </c>
      <c r="E1422" s="39">
        <v>745</v>
      </c>
      <c r="F1422" s="39">
        <v>2049</v>
      </c>
      <c r="G1422" s="39">
        <v>1270</v>
      </c>
      <c r="H1422" s="39">
        <v>1085</v>
      </c>
      <c r="I1422" s="39">
        <v>577</v>
      </c>
      <c r="J1422" s="39">
        <v>134</v>
      </c>
      <c r="K1422" s="39">
        <v>53</v>
      </c>
      <c r="L1422" s="104">
        <v>6349</v>
      </c>
      <c r="M1422" s="104">
        <v>3973</v>
      </c>
      <c r="N1422" s="104">
        <v>5730</v>
      </c>
      <c r="O1422" s="104">
        <v>43006</v>
      </c>
      <c r="P1422" s="104">
        <v>2120</v>
      </c>
      <c r="Q1422" s="104">
        <v>43999</v>
      </c>
      <c r="R1422" s="13">
        <f t="shared" si="77"/>
        <v>14199</v>
      </c>
    </row>
    <row r="1423" spans="1:18" ht="15.6" x14ac:dyDescent="0.3">
      <c r="A1423" s="73">
        <v>41487</v>
      </c>
      <c r="B1423" s="39">
        <v>2002</v>
      </c>
      <c r="C1423" s="39">
        <v>2495</v>
      </c>
      <c r="D1423" s="39">
        <v>3462</v>
      </c>
      <c r="E1423" s="39">
        <v>1836</v>
      </c>
      <c r="F1423" s="39">
        <v>1440</v>
      </c>
      <c r="G1423" s="39">
        <v>792</v>
      </c>
      <c r="H1423" s="39">
        <v>1043</v>
      </c>
      <c r="I1423" s="39">
        <v>417</v>
      </c>
      <c r="J1423" s="39">
        <v>100</v>
      </c>
      <c r="K1423" s="39">
        <v>32</v>
      </c>
      <c r="L1423" s="104">
        <v>8047</v>
      </c>
      <c r="M1423" s="104">
        <v>5572</v>
      </c>
      <c r="N1423" s="104">
        <v>2381</v>
      </c>
      <c r="O1423" s="104">
        <v>16728</v>
      </c>
      <c r="P1423" s="104">
        <v>1326</v>
      </c>
      <c r="Q1423" s="104">
        <v>35843</v>
      </c>
      <c r="R1423" s="13">
        <f t="shared" si="77"/>
        <v>11754</v>
      </c>
    </row>
    <row r="1424" spans="1:18" ht="15.6" x14ac:dyDescent="0.3">
      <c r="A1424" s="73">
        <v>41494</v>
      </c>
      <c r="B1424" s="39">
        <v>1880</v>
      </c>
      <c r="C1424" s="39">
        <v>2812</v>
      </c>
      <c r="D1424" s="39">
        <v>3289</v>
      </c>
      <c r="E1424" s="39">
        <v>2054</v>
      </c>
      <c r="F1424" s="39">
        <v>1457</v>
      </c>
      <c r="G1424" s="39">
        <v>868</v>
      </c>
      <c r="H1424" s="39">
        <v>1101</v>
      </c>
      <c r="I1424" s="39">
        <v>516</v>
      </c>
      <c r="J1424" s="39">
        <v>100</v>
      </c>
      <c r="K1424" s="39">
        <v>32</v>
      </c>
      <c r="L1424" s="104">
        <v>7827</v>
      </c>
      <c r="M1424" s="104">
        <v>6282</v>
      </c>
      <c r="N1424" s="104">
        <v>1944</v>
      </c>
      <c r="O1424" s="104">
        <v>17105</v>
      </c>
      <c r="P1424" s="104">
        <v>1221</v>
      </c>
      <c r="Q1424" s="104">
        <v>35937</v>
      </c>
      <c r="R1424" s="13">
        <f t="shared" si="77"/>
        <v>10992</v>
      </c>
    </row>
    <row r="1425" spans="1:18" ht="15.6" x14ac:dyDescent="0.3">
      <c r="A1425" s="73">
        <v>41858</v>
      </c>
      <c r="B1425" s="39">
        <v>1807</v>
      </c>
      <c r="C1425" s="39">
        <v>1501</v>
      </c>
      <c r="D1425" s="39">
        <v>1223</v>
      </c>
      <c r="E1425" s="39">
        <v>839</v>
      </c>
      <c r="F1425" s="39">
        <v>1933</v>
      </c>
      <c r="G1425" s="39">
        <v>1440</v>
      </c>
      <c r="H1425" s="39">
        <v>1096</v>
      </c>
      <c r="I1425" s="39">
        <v>635</v>
      </c>
      <c r="J1425" s="39">
        <v>128</v>
      </c>
      <c r="K1425" s="39">
        <v>61</v>
      </c>
      <c r="L1425" s="104">
        <v>6187</v>
      </c>
      <c r="M1425" s="104">
        <v>4475</v>
      </c>
      <c r="N1425" s="104">
        <v>4891</v>
      </c>
      <c r="O1425" s="104">
        <v>43728</v>
      </c>
      <c r="P1425" s="104">
        <v>2034</v>
      </c>
      <c r="Q1425" s="104">
        <v>44146</v>
      </c>
      <c r="R1425" s="13">
        <f t="shared" si="77"/>
        <v>13112</v>
      </c>
    </row>
    <row r="1426" spans="1:18" ht="15.6" x14ac:dyDescent="0.3">
      <c r="A1426" s="73">
        <v>41501</v>
      </c>
      <c r="B1426" s="39">
        <v>1829</v>
      </c>
      <c r="C1426" s="39">
        <v>3143</v>
      </c>
      <c r="D1426" s="39">
        <v>2982</v>
      </c>
      <c r="E1426" s="39">
        <v>2369</v>
      </c>
      <c r="F1426" s="39">
        <v>1484</v>
      </c>
      <c r="G1426" s="39">
        <v>965</v>
      </c>
      <c r="H1426" s="39">
        <v>1035</v>
      </c>
      <c r="I1426" s="39">
        <v>642</v>
      </c>
      <c r="J1426" s="39">
        <v>120</v>
      </c>
      <c r="K1426" s="39">
        <v>34</v>
      </c>
      <c r="L1426" s="104">
        <v>7450</v>
      </c>
      <c r="M1426" s="104">
        <v>7153</v>
      </c>
      <c r="N1426" s="104">
        <v>1829</v>
      </c>
      <c r="O1426" s="104">
        <v>17279</v>
      </c>
      <c r="P1426" s="104">
        <v>1095</v>
      </c>
      <c r="Q1426" s="104">
        <v>36084</v>
      </c>
      <c r="R1426" s="13">
        <f t="shared" si="77"/>
        <v>10374</v>
      </c>
    </row>
    <row r="1427" spans="1:18" ht="15.6" x14ac:dyDescent="0.3">
      <c r="A1427" s="73">
        <v>41865</v>
      </c>
      <c r="B1427" s="39">
        <v>1574</v>
      </c>
      <c r="C1427" s="39">
        <v>1708</v>
      </c>
      <c r="D1427" s="39">
        <v>1274</v>
      </c>
      <c r="E1427" s="39">
        <v>934</v>
      </c>
      <c r="F1427" s="39">
        <v>1875</v>
      </c>
      <c r="G1427" s="39">
        <v>1556</v>
      </c>
      <c r="H1427" s="39">
        <v>1023</v>
      </c>
      <c r="I1427" s="39">
        <v>739</v>
      </c>
      <c r="J1427" s="39">
        <v>120</v>
      </c>
      <c r="K1427" s="39">
        <v>70</v>
      </c>
      <c r="L1427" s="104">
        <v>5864</v>
      </c>
      <c r="M1427" s="104">
        <v>5007</v>
      </c>
      <c r="N1427" s="104">
        <v>3847</v>
      </c>
      <c r="O1427" s="104">
        <v>44872</v>
      </c>
      <c r="P1427" s="104">
        <v>1851</v>
      </c>
      <c r="Q1427" s="104">
        <v>44239</v>
      </c>
      <c r="R1427" s="13">
        <f t="shared" si="77"/>
        <v>11562</v>
      </c>
    </row>
    <row r="1428" spans="1:18" ht="15.6" x14ac:dyDescent="0.3">
      <c r="A1428" s="73">
        <v>41508</v>
      </c>
      <c r="B1428" s="39">
        <v>1684</v>
      </c>
      <c r="C1428" s="39">
        <v>3523</v>
      </c>
      <c r="D1428" s="39">
        <v>2749</v>
      </c>
      <c r="E1428" s="39">
        <v>2650</v>
      </c>
      <c r="F1428" s="39">
        <v>1474</v>
      </c>
      <c r="G1428" s="39">
        <v>1069</v>
      </c>
      <c r="H1428" s="39">
        <v>1154</v>
      </c>
      <c r="I1428" s="39">
        <v>684</v>
      </c>
      <c r="J1428" s="39">
        <v>116</v>
      </c>
      <c r="K1428" s="39">
        <v>52</v>
      </c>
      <c r="L1428" s="104">
        <v>7177</v>
      </c>
      <c r="M1428" s="104">
        <v>7978</v>
      </c>
      <c r="N1428" s="104">
        <v>1485</v>
      </c>
      <c r="O1428" s="104">
        <v>17608</v>
      </c>
      <c r="P1428" s="104">
        <v>1016</v>
      </c>
      <c r="Q1428" s="104">
        <v>36160</v>
      </c>
      <c r="R1428" s="13">
        <f t="shared" ref="R1428:R1433" si="78">P1428+N1428+L1428</f>
        <v>9678</v>
      </c>
    </row>
    <row r="1429" spans="1:18" ht="15.6" x14ac:dyDescent="0.3">
      <c r="A1429" s="73">
        <v>41872</v>
      </c>
      <c r="B1429" s="39">
        <v>1657</v>
      </c>
      <c r="C1429" s="39">
        <v>1830</v>
      </c>
      <c r="D1429" s="39">
        <v>1130</v>
      </c>
      <c r="E1429" s="39">
        <v>1091</v>
      </c>
      <c r="F1429" s="39">
        <v>1863</v>
      </c>
      <c r="G1429" s="39">
        <v>1679</v>
      </c>
      <c r="H1429" s="39">
        <v>1052</v>
      </c>
      <c r="I1429" s="39">
        <v>776</v>
      </c>
      <c r="J1429" s="39">
        <v>99</v>
      </c>
      <c r="K1429" s="39">
        <v>90</v>
      </c>
      <c r="L1429" s="104">
        <v>5801</v>
      </c>
      <c r="M1429" s="104">
        <v>5466</v>
      </c>
      <c r="N1429" s="104">
        <v>2811</v>
      </c>
      <c r="O1429" s="104">
        <v>45845</v>
      </c>
      <c r="P1429" s="104">
        <v>1586</v>
      </c>
      <c r="Q1429" s="104">
        <v>44442</v>
      </c>
      <c r="R1429" s="13">
        <f t="shared" si="78"/>
        <v>10198</v>
      </c>
    </row>
    <row r="1430" spans="1:18" ht="15.6" x14ac:dyDescent="0.3">
      <c r="A1430" s="73">
        <v>41515</v>
      </c>
      <c r="B1430" s="39">
        <v>1689</v>
      </c>
      <c r="C1430" s="39">
        <v>3928</v>
      </c>
      <c r="D1430" s="39">
        <v>2665</v>
      </c>
      <c r="E1430" s="39">
        <v>2902</v>
      </c>
      <c r="F1430" s="39">
        <v>1357</v>
      </c>
      <c r="G1430" s="39">
        <v>1214</v>
      </c>
      <c r="H1430" s="39">
        <v>1084</v>
      </c>
      <c r="I1430" s="39">
        <v>798</v>
      </c>
      <c r="J1430" s="39">
        <v>79</v>
      </c>
      <c r="K1430" s="39">
        <v>91</v>
      </c>
      <c r="L1430" s="104">
        <v>6890</v>
      </c>
      <c r="M1430" s="104">
        <v>8933</v>
      </c>
      <c r="N1430" s="104">
        <v>1000</v>
      </c>
      <c r="O1430" s="104">
        <v>17980</v>
      </c>
      <c r="P1430" s="104">
        <v>961</v>
      </c>
      <c r="Q1430" s="104">
        <v>36220</v>
      </c>
      <c r="R1430" s="13">
        <f t="shared" si="78"/>
        <v>8851</v>
      </c>
    </row>
    <row r="1431" spans="1:18" ht="15.6" x14ac:dyDescent="0.3">
      <c r="A1431" s="73">
        <v>41879</v>
      </c>
      <c r="B1431" s="39">
        <v>1496</v>
      </c>
      <c r="C1431" s="39">
        <v>2067</v>
      </c>
      <c r="D1431" s="39">
        <v>1030</v>
      </c>
      <c r="E1431" s="39">
        <v>1235</v>
      </c>
      <c r="F1431" s="39">
        <v>1719</v>
      </c>
      <c r="G1431" s="39">
        <v>1858</v>
      </c>
      <c r="H1431" s="39">
        <v>899</v>
      </c>
      <c r="I1431" s="39">
        <v>944</v>
      </c>
      <c r="J1431" s="39">
        <v>96</v>
      </c>
      <c r="K1431" s="39">
        <v>111</v>
      </c>
      <c r="L1431" s="104">
        <v>5222</v>
      </c>
      <c r="M1431" s="104">
        <v>6214</v>
      </c>
      <c r="N1431" s="104">
        <v>1781</v>
      </c>
      <c r="O1431" s="104">
        <v>46868</v>
      </c>
      <c r="P1431" s="104">
        <v>1462</v>
      </c>
      <c r="Q1431" s="104">
        <v>44478</v>
      </c>
      <c r="R1431" s="13">
        <f t="shared" si="78"/>
        <v>8465</v>
      </c>
    </row>
    <row r="1432" spans="1:18" ht="15.6" x14ac:dyDescent="0.3">
      <c r="A1432" s="73">
        <v>41522</v>
      </c>
      <c r="B1432" s="39">
        <v>1763</v>
      </c>
      <c r="C1432" s="39">
        <v>4173</v>
      </c>
      <c r="D1432" s="39">
        <v>2389</v>
      </c>
      <c r="E1432" s="39">
        <v>3246</v>
      </c>
      <c r="F1432" s="39">
        <v>1286</v>
      </c>
      <c r="G1432" s="39">
        <v>1384</v>
      </c>
      <c r="H1432" s="39">
        <v>1003</v>
      </c>
      <c r="I1432" s="39">
        <v>937</v>
      </c>
      <c r="J1432" s="39">
        <v>81</v>
      </c>
      <c r="K1432" s="39">
        <v>106</v>
      </c>
      <c r="L1432" s="104">
        <v>6522</v>
      </c>
      <c r="M1432" s="104">
        <v>9845</v>
      </c>
      <c r="N1432" s="104">
        <v>12612</v>
      </c>
      <c r="O1432" s="104">
        <v>171</v>
      </c>
      <c r="P1432" s="104">
        <v>21896</v>
      </c>
      <c r="Q1432" s="104">
        <v>60</v>
      </c>
      <c r="R1432" s="13">
        <f t="shared" si="78"/>
        <v>41030</v>
      </c>
    </row>
    <row r="1433" spans="1:18" ht="15.6" x14ac:dyDescent="0.3">
      <c r="A1433" s="73">
        <v>41886</v>
      </c>
      <c r="B1433" s="39">
        <v>1534</v>
      </c>
      <c r="C1433" s="39">
        <v>2227</v>
      </c>
      <c r="D1433" s="39">
        <v>1027</v>
      </c>
      <c r="E1433" s="39">
        <v>1302</v>
      </c>
      <c r="F1433" s="39">
        <v>1734</v>
      </c>
      <c r="G1433" s="39">
        <v>2060</v>
      </c>
      <c r="H1433" s="39">
        <v>1009</v>
      </c>
      <c r="I1433" s="39">
        <v>1036</v>
      </c>
      <c r="J1433" s="39">
        <v>49</v>
      </c>
      <c r="K1433" s="39">
        <v>148</v>
      </c>
      <c r="L1433" s="104">
        <v>5353</v>
      </c>
      <c r="M1433" s="104">
        <v>6773</v>
      </c>
      <c r="N1433" s="104">
        <v>11684</v>
      </c>
      <c r="O1433" s="104">
        <v>696</v>
      </c>
      <c r="P1433" s="104">
        <v>23926</v>
      </c>
      <c r="Q1433" s="104">
        <v>73</v>
      </c>
      <c r="R1433" s="13">
        <f t="shared" si="78"/>
        <v>40963</v>
      </c>
    </row>
    <row r="1434" spans="1:18" ht="15.6" x14ac:dyDescent="0.3">
      <c r="A1434" s="73">
        <v>41529</v>
      </c>
      <c r="B1434" s="39">
        <v>1649</v>
      </c>
      <c r="C1434" s="39">
        <v>4629</v>
      </c>
      <c r="D1434" s="39">
        <v>2057</v>
      </c>
      <c r="E1434" s="39">
        <v>3640</v>
      </c>
      <c r="F1434" s="39">
        <v>1292</v>
      </c>
      <c r="G1434" s="39">
        <v>1567</v>
      </c>
      <c r="H1434" s="39">
        <v>932</v>
      </c>
      <c r="I1434" s="39">
        <v>1108</v>
      </c>
      <c r="J1434" s="39">
        <v>93</v>
      </c>
      <c r="K1434" s="39">
        <v>106</v>
      </c>
      <c r="L1434" s="104">
        <v>6022</v>
      </c>
      <c r="M1434" s="104">
        <v>11049</v>
      </c>
      <c r="N1434" s="104">
        <v>12531</v>
      </c>
      <c r="O1434" s="104">
        <v>690</v>
      </c>
      <c r="P1434" s="104">
        <v>22745</v>
      </c>
      <c r="Q1434" s="104">
        <v>134</v>
      </c>
      <c r="R1434" s="13">
        <f t="shared" ref="R1434:R1439" si="79">P1434+N1434+L1434</f>
        <v>41298</v>
      </c>
    </row>
    <row r="1435" spans="1:18" ht="15.6" x14ac:dyDescent="0.3">
      <c r="A1435" s="73">
        <v>41893</v>
      </c>
      <c r="B1435" s="39">
        <v>1385</v>
      </c>
      <c r="C1435" s="39">
        <v>2465</v>
      </c>
      <c r="D1435" s="39">
        <v>982</v>
      </c>
      <c r="E1435" s="39">
        <v>1375</v>
      </c>
      <c r="F1435" s="39">
        <v>1696</v>
      </c>
      <c r="G1435" s="39">
        <v>2261</v>
      </c>
      <c r="H1435" s="39">
        <v>765</v>
      </c>
      <c r="I1435" s="39">
        <v>1276</v>
      </c>
      <c r="J1435" s="39">
        <v>68</v>
      </c>
      <c r="K1435" s="39">
        <v>167</v>
      </c>
      <c r="L1435" s="104">
        <v>4896</v>
      </c>
      <c r="M1435" s="104">
        <v>7545</v>
      </c>
      <c r="N1435" s="104">
        <v>11621</v>
      </c>
      <c r="O1435" s="104">
        <v>1418</v>
      </c>
      <c r="P1435" s="104">
        <v>25188</v>
      </c>
      <c r="Q1435" s="104">
        <v>277</v>
      </c>
      <c r="R1435" s="13">
        <f t="shared" si="79"/>
        <v>41705</v>
      </c>
    </row>
    <row r="1436" spans="1:18" ht="15.6" x14ac:dyDescent="0.3">
      <c r="A1436" s="73">
        <v>41536</v>
      </c>
      <c r="B1436" s="39">
        <v>1522</v>
      </c>
      <c r="C1436" s="39">
        <v>4957</v>
      </c>
      <c r="D1436" s="39">
        <v>1879</v>
      </c>
      <c r="E1436" s="39">
        <v>3927</v>
      </c>
      <c r="F1436" s="39">
        <v>1216</v>
      </c>
      <c r="G1436" s="39">
        <v>1804</v>
      </c>
      <c r="H1436" s="39">
        <v>908</v>
      </c>
      <c r="I1436" s="39">
        <v>1280</v>
      </c>
      <c r="J1436" s="39">
        <v>88</v>
      </c>
      <c r="K1436" s="39">
        <v>110</v>
      </c>
      <c r="L1436" s="104">
        <v>5614</v>
      </c>
      <c r="M1436" s="104">
        <v>12077</v>
      </c>
      <c r="N1436" s="104">
        <v>12692</v>
      </c>
      <c r="O1436" s="104">
        <v>1169</v>
      </c>
      <c r="P1436" s="104">
        <v>25120</v>
      </c>
      <c r="Q1436" s="104">
        <v>577</v>
      </c>
      <c r="R1436" s="13">
        <f t="shared" si="79"/>
        <v>43426</v>
      </c>
    </row>
    <row r="1437" spans="1:18" ht="15.6" x14ac:dyDescent="0.3">
      <c r="A1437" s="73">
        <v>41900</v>
      </c>
      <c r="B1437" s="39">
        <v>1352</v>
      </c>
      <c r="C1437" s="39">
        <v>2654</v>
      </c>
      <c r="D1437" s="39">
        <v>1000</v>
      </c>
      <c r="E1437" s="39">
        <v>1425</v>
      </c>
      <c r="F1437" s="39">
        <v>1670</v>
      </c>
      <c r="G1437" s="39">
        <v>2422</v>
      </c>
      <c r="H1437" s="39">
        <v>723</v>
      </c>
      <c r="I1437" s="39">
        <v>1351</v>
      </c>
      <c r="J1437" s="39">
        <v>83</v>
      </c>
      <c r="K1437" s="39">
        <v>167</v>
      </c>
      <c r="L1437" s="104">
        <v>4818</v>
      </c>
      <c r="M1437" s="104">
        <v>8019</v>
      </c>
      <c r="N1437" s="104">
        <v>11419</v>
      </c>
      <c r="O1437" s="104">
        <v>2457</v>
      </c>
      <c r="P1437" s="104">
        <v>27338</v>
      </c>
      <c r="Q1437" s="104">
        <v>693</v>
      </c>
      <c r="R1437" s="13">
        <f t="shared" si="79"/>
        <v>43575</v>
      </c>
    </row>
    <row r="1438" spans="1:18" ht="15.6" x14ac:dyDescent="0.3">
      <c r="A1438" s="73">
        <v>41543</v>
      </c>
      <c r="B1438" s="39">
        <v>1520</v>
      </c>
      <c r="C1438" s="39">
        <v>5256</v>
      </c>
      <c r="D1438" s="39">
        <v>1782</v>
      </c>
      <c r="E1438" s="39">
        <v>4060</v>
      </c>
      <c r="F1438" s="39">
        <v>1315</v>
      </c>
      <c r="G1438" s="39">
        <v>2073</v>
      </c>
      <c r="H1438" s="39">
        <v>924</v>
      </c>
      <c r="I1438" s="39">
        <v>1393</v>
      </c>
      <c r="J1438" s="39">
        <v>73</v>
      </c>
      <c r="K1438" s="39">
        <v>132</v>
      </c>
      <c r="L1438" s="104">
        <v>5615</v>
      </c>
      <c r="M1438" s="104">
        <v>12914</v>
      </c>
      <c r="N1438" s="104">
        <v>12921</v>
      </c>
      <c r="O1438" s="104">
        <v>1715</v>
      </c>
      <c r="P1438" s="104">
        <v>25590</v>
      </c>
      <c r="Q1438" s="104">
        <v>967</v>
      </c>
      <c r="R1438" s="13">
        <f t="shared" si="79"/>
        <v>44126</v>
      </c>
    </row>
    <row r="1439" spans="1:18" ht="15.6" x14ac:dyDescent="0.3">
      <c r="A1439" s="73">
        <v>41907</v>
      </c>
      <c r="B1439" s="39">
        <v>1560</v>
      </c>
      <c r="C1439" s="39">
        <v>2803</v>
      </c>
      <c r="D1439" s="39">
        <v>955</v>
      </c>
      <c r="E1439" s="39">
        <v>1576</v>
      </c>
      <c r="F1439" s="39">
        <v>1604</v>
      </c>
      <c r="G1439" s="39">
        <v>2636</v>
      </c>
      <c r="H1439" s="39">
        <v>782</v>
      </c>
      <c r="I1439" s="39">
        <v>1380</v>
      </c>
      <c r="J1439" s="39">
        <v>103</v>
      </c>
      <c r="K1439" s="39">
        <v>167</v>
      </c>
      <c r="L1439" s="104">
        <v>5004</v>
      </c>
      <c r="M1439" s="104">
        <v>8563</v>
      </c>
      <c r="N1439" s="104">
        <v>11437</v>
      </c>
      <c r="O1439" s="104">
        <v>3077</v>
      </c>
      <c r="P1439" s="104">
        <v>27455</v>
      </c>
      <c r="Q1439" s="104">
        <v>1445</v>
      </c>
      <c r="R1439" s="13">
        <f t="shared" si="79"/>
        <v>43896</v>
      </c>
    </row>
    <row r="1440" spans="1:18" ht="15.6" x14ac:dyDescent="0.3">
      <c r="A1440" s="73">
        <v>41550</v>
      </c>
      <c r="B1440" s="39">
        <v>1605</v>
      </c>
      <c r="C1440" s="39">
        <v>5518</v>
      </c>
      <c r="D1440" s="39">
        <v>1651</v>
      </c>
      <c r="E1440" s="39">
        <v>4272</v>
      </c>
      <c r="F1440" s="39">
        <v>1232</v>
      </c>
      <c r="G1440" s="39">
        <v>2284</v>
      </c>
      <c r="H1440" s="39">
        <v>860</v>
      </c>
      <c r="I1440" s="39">
        <v>1535</v>
      </c>
      <c r="J1440" s="39">
        <v>86</v>
      </c>
      <c r="K1440" s="39">
        <v>141</v>
      </c>
      <c r="L1440" s="104">
        <v>5433</v>
      </c>
      <c r="M1440" s="104">
        <v>13750</v>
      </c>
      <c r="N1440" s="104">
        <v>13644</v>
      </c>
      <c r="O1440" s="104">
        <v>2333</v>
      </c>
      <c r="P1440" s="104">
        <v>25668</v>
      </c>
      <c r="Q1440" s="104">
        <v>1819</v>
      </c>
      <c r="R1440" s="13">
        <f t="shared" ref="R1440:R1445" si="80">P1440+N1440+L1440</f>
        <v>44745</v>
      </c>
    </row>
    <row r="1441" spans="1:18" ht="15.6" x14ac:dyDescent="0.3">
      <c r="A1441" s="73">
        <v>41914</v>
      </c>
      <c r="B1441" s="39">
        <v>1506</v>
      </c>
      <c r="C1441" s="39">
        <v>2970</v>
      </c>
      <c r="D1441" s="39">
        <v>869</v>
      </c>
      <c r="E1441" s="39">
        <v>1753</v>
      </c>
      <c r="F1441" s="39">
        <v>1443</v>
      </c>
      <c r="G1441" s="39">
        <v>2902</v>
      </c>
      <c r="H1441" s="39">
        <v>790</v>
      </c>
      <c r="I1441" s="39">
        <v>1437</v>
      </c>
      <c r="J1441" s="39">
        <v>101</v>
      </c>
      <c r="K1441" s="39">
        <v>170</v>
      </c>
      <c r="L1441" s="104">
        <v>4708</v>
      </c>
      <c r="M1441" s="104">
        <v>9232</v>
      </c>
      <c r="N1441" s="104">
        <v>11243</v>
      </c>
      <c r="O1441" s="104">
        <v>4055</v>
      </c>
      <c r="P1441" s="104">
        <v>27405</v>
      </c>
      <c r="Q1441" s="104">
        <v>2342</v>
      </c>
      <c r="R1441" s="13">
        <f t="shared" si="80"/>
        <v>43356</v>
      </c>
    </row>
    <row r="1442" spans="1:18" ht="15.6" x14ac:dyDescent="0.3">
      <c r="A1442" s="73">
        <v>41557</v>
      </c>
      <c r="B1442" s="39">
        <v>1605</v>
      </c>
      <c r="C1442" s="39">
        <v>5518</v>
      </c>
      <c r="D1442" s="39">
        <v>1651</v>
      </c>
      <c r="E1442" s="39">
        <v>4272</v>
      </c>
      <c r="F1442" s="39">
        <v>1232</v>
      </c>
      <c r="G1442" s="39">
        <v>2284</v>
      </c>
      <c r="H1442" s="39">
        <v>860</v>
      </c>
      <c r="I1442" s="39">
        <v>1535</v>
      </c>
      <c r="J1442" s="39">
        <v>86</v>
      </c>
      <c r="K1442" s="39">
        <v>141</v>
      </c>
      <c r="L1442" s="104">
        <v>5433</v>
      </c>
      <c r="M1442" s="104">
        <v>13750</v>
      </c>
      <c r="N1442" s="104">
        <v>13644</v>
      </c>
      <c r="O1442" s="104">
        <v>2333</v>
      </c>
      <c r="P1442" s="104">
        <v>25668</v>
      </c>
      <c r="Q1442" s="104">
        <v>1819</v>
      </c>
      <c r="R1442" s="13">
        <f t="shared" si="80"/>
        <v>44745</v>
      </c>
    </row>
    <row r="1443" spans="1:18" ht="15.6" x14ac:dyDescent="0.3">
      <c r="A1443" s="73">
        <v>41921</v>
      </c>
      <c r="B1443" s="39">
        <v>1502</v>
      </c>
      <c r="C1443" s="39">
        <v>3146</v>
      </c>
      <c r="D1443" s="39">
        <v>882</v>
      </c>
      <c r="E1443" s="39">
        <v>1790</v>
      </c>
      <c r="F1443" s="39">
        <v>1396</v>
      </c>
      <c r="G1443" s="39">
        <v>3046</v>
      </c>
      <c r="H1443" s="39">
        <v>791</v>
      </c>
      <c r="I1443" s="39">
        <v>1533</v>
      </c>
      <c r="J1443" s="39">
        <v>106</v>
      </c>
      <c r="K1443" s="39">
        <v>203</v>
      </c>
      <c r="L1443" s="104">
        <v>4677</v>
      </c>
      <c r="M1443" s="104">
        <v>9717</v>
      </c>
      <c r="N1443" s="104">
        <v>12265</v>
      </c>
      <c r="O1443" s="104">
        <v>4957</v>
      </c>
      <c r="P1443" s="104">
        <v>26812</v>
      </c>
      <c r="Q1443" s="104">
        <v>3795</v>
      </c>
      <c r="R1443" s="13">
        <f t="shared" si="80"/>
        <v>43754</v>
      </c>
    </row>
    <row r="1444" spans="1:18" ht="15.6" x14ac:dyDescent="0.3">
      <c r="A1444" s="73">
        <v>41564</v>
      </c>
      <c r="B1444" s="39">
        <v>1605</v>
      </c>
      <c r="C1444" s="39">
        <v>5518</v>
      </c>
      <c r="D1444" s="39">
        <v>1651</v>
      </c>
      <c r="E1444" s="39">
        <v>4272</v>
      </c>
      <c r="F1444" s="39">
        <v>1232</v>
      </c>
      <c r="G1444" s="39">
        <v>2284</v>
      </c>
      <c r="H1444" s="39">
        <v>860</v>
      </c>
      <c r="I1444" s="39">
        <v>1535</v>
      </c>
      <c r="J1444" s="39">
        <v>86</v>
      </c>
      <c r="K1444" s="39">
        <v>141</v>
      </c>
      <c r="L1444" s="104">
        <v>5433</v>
      </c>
      <c r="M1444" s="104">
        <v>13750</v>
      </c>
      <c r="N1444" s="104">
        <v>13644</v>
      </c>
      <c r="O1444" s="104">
        <v>2333</v>
      </c>
      <c r="P1444" s="104">
        <v>25668</v>
      </c>
      <c r="Q1444" s="104">
        <v>1819</v>
      </c>
      <c r="R1444" s="13">
        <f t="shared" si="80"/>
        <v>44745</v>
      </c>
    </row>
    <row r="1445" spans="1:18" ht="15.6" x14ac:dyDescent="0.3">
      <c r="A1445" s="73">
        <v>41928</v>
      </c>
      <c r="B1445" s="39">
        <v>1474</v>
      </c>
      <c r="C1445" s="39">
        <v>3255</v>
      </c>
      <c r="D1445" s="39">
        <v>901</v>
      </c>
      <c r="E1445" s="39">
        <v>1847</v>
      </c>
      <c r="F1445" s="39">
        <v>1327</v>
      </c>
      <c r="G1445" s="39">
        <v>3210</v>
      </c>
      <c r="H1445" s="39">
        <v>737</v>
      </c>
      <c r="I1445" s="39">
        <v>1634</v>
      </c>
      <c r="J1445" s="39">
        <v>107</v>
      </c>
      <c r="K1445" s="39">
        <v>203</v>
      </c>
      <c r="L1445" s="104">
        <v>4545</v>
      </c>
      <c r="M1445" s="104">
        <v>10149</v>
      </c>
      <c r="N1445" s="104">
        <v>12619</v>
      </c>
      <c r="O1445" s="104">
        <v>5633</v>
      </c>
      <c r="P1445" s="104">
        <v>27099</v>
      </c>
      <c r="Q1445" s="104">
        <v>5675</v>
      </c>
      <c r="R1445" s="13">
        <f t="shared" si="80"/>
        <v>44263</v>
      </c>
    </row>
    <row r="1446" spans="1:18" ht="15.6" x14ac:dyDescent="0.3">
      <c r="A1446" s="73">
        <v>41571</v>
      </c>
      <c r="B1446" s="39">
        <v>1630</v>
      </c>
      <c r="C1446" s="39">
        <v>6065</v>
      </c>
      <c r="D1446" s="39">
        <v>1140</v>
      </c>
      <c r="E1446" s="39">
        <v>4837</v>
      </c>
      <c r="F1446" s="39">
        <v>1322</v>
      </c>
      <c r="G1446" s="39">
        <v>2502</v>
      </c>
      <c r="H1446" s="39">
        <v>957</v>
      </c>
      <c r="I1446" s="39">
        <v>1790</v>
      </c>
      <c r="J1446" s="39">
        <v>72</v>
      </c>
      <c r="K1446" s="39">
        <v>178</v>
      </c>
      <c r="L1446" s="104">
        <v>5120</v>
      </c>
      <c r="M1446" s="104">
        <v>15371</v>
      </c>
      <c r="N1446" s="104">
        <v>16105</v>
      </c>
      <c r="O1446" s="104">
        <v>4428</v>
      </c>
      <c r="P1446" s="104">
        <v>25287</v>
      </c>
      <c r="Q1446" s="104">
        <v>6942</v>
      </c>
      <c r="R1446" s="13">
        <f t="shared" ref="R1446:R1451" si="81">P1446+N1446+L1446</f>
        <v>46512</v>
      </c>
    </row>
    <row r="1447" spans="1:18" ht="15.6" x14ac:dyDescent="0.3">
      <c r="A1447" s="73">
        <v>41935</v>
      </c>
      <c r="B1447" s="39">
        <v>1559</v>
      </c>
      <c r="C1447" s="39">
        <v>3351</v>
      </c>
      <c r="D1447" s="39">
        <v>929</v>
      </c>
      <c r="E1447" s="39">
        <v>1876</v>
      </c>
      <c r="F1447" s="39">
        <v>1351</v>
      </c>
      <c r="G1447" s="39">
        <v>3314</v>
      </c>
      <c r="H1447" s="39">
        <v>794</v>
      </c>
      <c r="I1447" s="39">
        <v>1646</v>
      </c>
      <c r="J1447" s="39">
        <v>84</v>
      </c>
      <c r="K1447" s="39">
        <v>235</v>
      </c>
      <c r="L1447" s="104">
        <v>4717</v>
      </c>
      <c r="M1447" s="104">
        <v>10421</v>
      </c>
      <c r="N1447" s="104">
        <v>12279</v>
      </c>
      <c r="O1447" s="104">
        <v>6463</v>
      </c>
      <c r="P1447" s="104">
        <v>26581</v>
      </c>
      <c r="Q1447" s="104">
        <v>7519</v>
      </c>
      <c r="R1447" s="13">
        <f t="shared" si="81"/>
        <v>43577</v>
      </c>
    </row>
    <row r="1448" spans="1:18" ht="15.6" x14ac:dyDescent="0.3">
      <c r="A1448" s="73">
        <v>41578</v>
      </c>
      <c r="B1448" s="39">
        <v>1606</v>
      </c>
      <c r="C1448" s="39">
        <v>6242</v>
      </c>
      <c r="D1448" s="39">
        <v>1201</v>
      </c>
      <c r="E1448" s="39">
        <v>4864</v>
      </c>
      <c r="F1448" s="39">
        <v>1390</v>
      </c>
      <c r="G1448" s="39">
        <v>2568</v>
      </c>
      <c r="H1448" s="39">
        <v>949</v>
      </c>
      <c r="I1448" s="39">
        <v>1828</v>
      </c>
      <c r="J1448" s="39">
        <v>79</v>
      </c>
      <c r="K1448" s="39">
        <v>181</v>
      </c>
      <c r="L1448" s="104">
        <v>5225</v>
      </c>
      <c r="M1448" s="104">
        <v>15683</v>
      </c>
      <c r="N1448" s="104">
        <v>17114</v>
      </c>
      <c r="O1448" s="104">
        <v>4841</v>
      </c>
      <c r="P1448" s="104">
        <v>24146</v>
      </c>
      <c r="Q1448" s="104">
        <v>9081</v>
      </c>
      <c r="R1448" s="13">
        <f t="shared" si="81"/>
        <v>46485</v>
      </c>
    </row>
    <row r="1449" spans="1:18" ht="15.6" x14ac:dyDescent="0.3">
      <c r="A1449" s="73">
        <v>41942</v>
      </c>
      <c r="B1449" s="39">
        <v>1509</v>
      </c>
      <c r="C1449" s="39">
        <v>3412</v>
      </c>
      <c r="D1449" s="39">
        <v>928</v>
      </c>
      <c r="E1449" s="39">
        <v>1917</v>
      </c>
      <c r="F1449" s="39">
        <v>1453</v>
      </c>
      <c r="G1449" s="39">
        <v>3336</v>
      </c>
      <c r="H1449" s="39">
        <v>854</v>
      </c>
      <c r="I1449" s="39">
        <v>1676</v>
      </c>
      <c r="J1449" s="39">
        <v>84</v>
      </c>
      <c r="K1449" s="39">
        <v>235</v>
      </c>
      <c r="L1449" s="104">
        <v>4828</v>
      </c>
      <c r="M1449" s="104">
        <v>10576</v>
      </c>
      <c r="N1449" s="104">
        <v>12313</v>
      </c>
      <c r="O1449" s="104">
        <v>6907</v>
      </c>
      <c r="P1449" s="104">
        <v>25275</v>
      </c>
      <c r="Q1449" s="104">
        <v>10370</v>
      </c>
      <c r="R1449" s="13">
        <f t="shared" si="81"/>
        <v>42416</v>
      </c>
    </row>
    <row r="1450" spans="1:18" ht="15.6" x14ac:dyDescent="0.3">
      <c r="A1450" s="73">
        <v>41585</v>
      </c>
      <c r="B1450" s="39">
        <v>1537.4</v>
      </c>
      <c r="C1450" s="39">
        <v>6393.3</v>
      </c>
      <c r="D1450" s="39">
        <v>1161</v>
      </c>
      <c r="E1450" s="39">
        <v>4953</v>
      </c>
      <c r="F1450" s="39">
        <v>1390</v>
      </c>
      <c r="G1450" s="39">
        <v>2665</v>
      </c>
      <c r="H1450" s="39">
        <v>963</v>
      </c>
      <c r="I1450" s="39">
        <v>1873</v>
      </c>
      <c r="J1450" s="39">
        <v>79</v>
      </c>
      <c r="K1450" s="39">
        <v>181</v>
      </c>
      <c r="L1450" s="104">
        <v>5130</v>
      </c>
      <c r="M1450" s="104">
        <v>16066</v>
      </c>
      <c r="N1450" s="104">
        <v>17853</v>
      </c>
      <c r="O1450" s="104">
        <v>5305</v>
      </c>
      <c r="P1450" s="104">
        <v>22929</v>
      </c>
      <c r="Q1450" s="104">
        <v>11076</v>
      </c>
      <c r="R1450" s="13">
        <f t="shared" si="81"/>
        <v>45912</v>
      </c>
    </row>
    <row r="1451" spans="1:18" ht="15.6" x14ac:dyDescent="0.3">
      <c r="A1451" s="73">
        <v>41949</v>
      </c>
      <c r="B1451" s="39">
        <v>1470</v>
      </c>
      <c r="C1451" s="39">
        <v>3548</v>
      </c>
      <c r="D1451" s="39">
        <v>920</v>
      </c>
      <c r="E1451" s="39">
        <v>1990</v>
      </c>
      <c r="F1451" s="39">
        <v>1555</v>
      </c>
      <c r="G1451" s="39">
        <v>3383</v>
      </c>
      <c r="H1451" s="39">
        <v>891</v>
      </c>
      <c r="I1451" s="39">
        <v>1725</v>
      </c>
      <c r="J1451" s="39">
        <v>94</v>
      </c>
      <c r="K1451" s="39">
        <v>246</v>
      </c>
      <c r="L1451" s="104">
        <v>4929</v>
      </c>
      <c r="M1451" s="104">
        <v>10892</v>
      </c>
      <c r="N1451" s="104">
        <v>12218</v>
      </c>
      <c r="O1451" s="104">
        <v>7508</v>
      </c>
      <c r="P1451" s="104">
        <v>24081</v>
      </c>
      <c r="Q1451" s="104">
        <v>12639</v>
      </c>
      <c r="R1451" s="13">
        <f t="shared" si="81"/>
        <v>41228</v>
      </c>
    </row>
    <row r="1452" spans="1:18" ht="15.6" x14ac:dyDescent="0.3">
      <c r="A1452" s="73">
        <v>41592</v>
      </c>
      <c r="B1452" s="39">
        <v>1563</v>
      </c>
      <c r="C1452" s="39">
        <v>6632</v>
      </c>
      <c r="D1452" s="39">
        <v>1105</v>
      </c>
      <c r="E1452" s="39">
        <v>5070</v>
      </c>
      <c r="F1452" s="39">
        <v>1483</v>
      </c>
      <c r="G1452" s="39">
        <v>2717</v>
      </c>
      <c r="H1452" s="39">
        <v>965</v>
      </c>
      <c r="I1452" s="39">
        <v>2005</v>
      </c>
      <c r="J1452" s="39">
        <v>81</v>
      </c>
      <c r="K1452" s="39">
        <v>195</v>
      </c>
      <c r="L1452" s="104">
        <v>5197</v>
      </c>
      <c r="M1452" s="104">
        <v>16618</v>
      </c>
      <c r="N1452" s="104">
        <v>18041</v>
      </c>
      <c r="O1452" s="104">
        <v>5884</v>
      </c>
      <c r="P1452" s="104">
        <v>21817</v>
      </c>
      <c r="Q1452" s="104">
        <v>13490</v>
      </c>
      <c r="R1452" s="13">
        <f t="shared" ref="R1452:R1457" si="82">P1452+N1452+L1452</f>
        <v>45055</v>
      </c>
    </row>
    <row r="1453" spans="1:18" ht="15.6" x14ac:dyDescent="0.3">
      <c r="A1453" s="73">
        <v>41956</v>
      </c>
      <c r="B1453" s="39">
        <v>1490</v>
      </c>
      <c r="C1453" s="39">
        <v>3593</v>
      </c>
      <c r="D1453" s="39">
        <v>894</v>
      </c>
      <c r="E1453" s="39">
        <v>2043</v>
      </c>
      <c r="F1453" s="39">
        <v>1606</v>
      </c>
      <c r="G1453" s="39">
        <v>3438</v>
      </c>
      <c r="H1453" s="39">
        <v>988</v>
      </c>
      <c r="I1453" s="39">
        <v>1749</v>
      </c>
      <c r="J1453" s="39">
        <v>134</v>
      </c>
      <c r="K1453" s="39">
        <v>246</v>
      </c>
      <c r="L1453" s="104">
        <v>5113</v>
      </c>
      <c r="M1453" s="104">
        <v>11070</v>
      </c>
      <c r="N1453" s="104">
        <v>12740</v>
      </c>
      <c r="O1453" s="104">
        <v>7895</v>
      </c>
      <c r="P1453" s="104">
        <v>21487</v>
      </c>
      <c r="Q1453" s="104">
        <v>15716</v>
      </c>
      <c r="R1453" s="13">
        <f t="shared" si="82"/>
        <v>39340</v>
      </c>
    </row>
    <row r="1454" spans="1:18" ht="15.6" x14ac:dyDescent="0.3">
      <c r="A1454" s="73">
        <v>41599</v>
      </c>
      <c r="B1454" s="39">
        <v>1536.5</v>
      </c>
      <c r="C1454" s="39">
        <v>6784.5</v>
      </c>
      <c r="D1454" s="39">
        <v>1204.3</v>
      </c>
      <c r="E1454" s="39">
        <v>5153.8</v>
      </c>
      <c r="F1454" s="39">
        <v>1647</v>
      </c>
      <c r="G1454" s="39">
        <v>2763.2</v>
      </c>
      <c r="H1454" s="39">
        <v>956.8</v>
      </c>
      <c r="I1454" s="39">
        <v>2037.1</v>
      </c>
      <c r="J1454" s="39">
        <v>83.1</v>
      </c>
      <c r="K1454" s="39">
        <v>210.2</v>
      </c>
      <c r="L1454" s="104">
        <v>5427.7</v>
      </c>
      <c r="M1454" s="104">
        <v>16948.7</v>
      </c>
      <c r="N1454" s="104">
        <v>18347.400000000001</v>
      </c>
      <c r="O1454" s="104">
        <v>6583.4</v>
      </c>
      <c r="P1454" s="104">
        <v>21378.7</v>
      </c>
      <c r="Q1454" s="104">
        <v>13490</v>
      </c>
      <c r="R1454" s="13">
        <f t="shared" si="82"/>
        <v>45153.8</v>
      </c>
    </row>
    <row r="1455" spans="1:18" ht="15.6" x14ac:dyDescent="0.3">
      <c r="A1455" s="73">
        <v>41963</v>
      </c>
      <c r="B1455" s="39">
        <v>1477.9</v>
      </c>
      <c r="C1455" s="39">
        <v>3721.1</v>
      </c>
      <c r="D1455" s="39">
        <v>892.9</v>
      </c>
      <c r="E1455" s="39">
        <v>2070.6</v>
      </c>
      <c r="F1455" s="39">
        <v>1600.1</v>
      </c>
      <c r="G1455" s="39">
        <v>3639.5</v>
      </c>
      <c r="H1455" s="39">
        <v>920.8</v>
      </c>
      <c r="I1455" s="39">
        <v>1854.3</v>
      </c>
      <c r="J1455" s="39">
        <v>135.1</v>
      </c>
      <c r="K1455" s="39">
        <v>301.5</v>
      </c>
      <c r="L1455" s="104">
        <v>5026.8</v>
      </c>
      <c r="M1455" s="104">
        <v>11586.9</v>
      </c>
      <c r="N1455" s="104">
        <v>13068.3</v>
      </c>
      <c r="O1455" s="104">
        <v>8511.1</v>
      </c>
      <c r="P1455" s="104">
        <v>20191.099999999999</v>
      </c>
      <c r="Q1455" s="104">
        <v>15716</v>
      </c>
      <c r="R1455" s="13">
        <f t="shared" si="82"/>
        <v>38286.199999999997</v>
      </c>
    </row>
    <row r="1456" spans="1:18" ht="15.6" x14ac:dyDescent="0.3">
      <c r="A1456" s="73">
        <v>41606</v>
      </c>
      <c r="B1456" s="39">
        <v>1454</v>
      </c>
      <c r="C1456" s="39">
        <v>6895</v>
      </c>
      <c r="D1456" s="39">
        <v>1152</v>
      </c>
      <c r="E1456" s="39">
        <v>5272</v>
      </c>
      <c r="F1456" s="39">
        <v>1573</v>
      </c>
      <c r="G1456" s="39">
        <v>2865</v>
      </c>
      <c r="H1456" s="39">
        <v>1029</v>
      </c>
      <c r="I1456" s="39">
        <v>2072</v>
      </c>
      <c r="J1456" s="39">
        <v>79</v>
      </c>
      <c r="K1456" s="39">
        <v>213</v>
      </c>
      <c r="L1456" s="104">
        <v>5288</v>
      </c>
      <c r="M1456" s="104">
        <v>17318</v>
      </c>
      <c r="N1456" s="104">
        <v>17899</v>
      </c>
      <c r="O1456" s="104">
        <v>7313</v>
      </c>
      <c r="P1456" s="104">
        <v>20306</v>
      </c>
      <c r="Q1456" s="104">
        <v>17212</v>
      </c>
      <c r="R1456" s="13">
        <f t="shared" si="82"/>
        <v>43493</v>
      </c>
    </row>
    <row r="1457" spans="1:18" ht="15.6" x14ac:dyDescent="0.3">
      <c r="A1457" s="73">
        <v>41970</v>
      </c>
      <c r="B1457" s="39">
        <v>1413</v>
      </c>
      <c r="C1457" s="39">
        <v>3766</v>
      </c>
      <c r="D1457" s="39">
        <v>880</v>
      </c>
      <c r="E1457" s="39">
        <v>2109</v>
      </c>
      <c r="F1457" s="39">
        <v>1573</v>
      </c>
      <c r="G1457" s="39">
        <v>3837</v>
      </c>
      <c r="H1457" s="39">
        <v>896</v>
      </c>
      <c r="I1457" s="39">
        <v>2008</v>
      </c>
      <c r="J1457" s="39">
        <v>135</v>
      </c>
      <c r="K1457" s="39">
        <v>316</v>
      </c>
      <c r="L1457" s="104">
        <v>4897</v>
      </c>
      <c r="M1457" s="104">
        <v>12037</v>
      </c>
      <c r="N1457" s="104">
        <v>13493</v>
      </c>
      <c r="O1457" s="104">
        <v>9258</v>
      </c>
      <c r="P1457" s="104">
        <v>19338</v>
      </c>
      <c r="Q1457" s="104">
        <v>20317</v>
      </c>
      <c r="R1457" s="13">
        <f t="shared" si="82"/>
        <v>37728</v>
      </c>
    </row>
    <row r="1458" spans="1:18" ht="15.6" x14ac:dyDescent="0.3">
      <c r="A1458" s="73">
        <v>41613</v>
      </c>
      <c r="B1458" s="39">
        <v>1427</v>
      </c>
      <c r="C1458" s="39">
        <v>7086</v>
      </c>
      <c r="D1458" s="39">
        <v>1059</v>
      </c>
      <c r="E1458" s="39">
        <v>5427</v>
      </c>
      <c r="F1458" s="39">
        <v>1582</v>
      </c>
      <c r="G1458" s="39">
        <v>2980</v>
      </c>
      <c r="H1458" s="39">
        <v>951</v>
      </c>
      <c r="I1458" s="39">
        <v>2154</v>
      </c>
      <c r="J1458" s="39">
        <v>78</v>
      </c>
      <c r="K1458" s="39">
        <v>234</v>
      </c>
      <c r="L1458" s="104">
        <v>5097</v>
      </c>
      <c r="M1458" s="104">
        <v>17881</v>
      </c>
      <c r="N1458" s="104">
        <v>17617</v>
      </c>
      <c r="O1458" s="104">
        <v>8055</v>
      </c>
      <c r="P1458" s="104">
        <v>19703</v>
      </c>
      <c r="Q1458" s="104">
        <v>18923</v>
      </c>
      <c r="R1458" s="13">
        <f t="shared" ref="R1458:R1465" si="83">P1458+N1458+L1458</f>
        <v>42417</v>
      </c>
    </row>
    <row r="1459" spans="1:18" ht="15.6" x14ac:dyDescent="0.3">
      <c r="A1459" s="73">
        <v>41977</v>
      </c>
      <c r="B1459" s="39">
        <v>1476</v>
      </c>
      <c r="C1459" s="39">
        <v>3868</v>
      </c>
      <c r="D1459" s="39">
        <v>848</v>
      </c>
      <c r="E1459" s="39">
        <v>2153</v>
      </c>
      <c r="F1459" s="39">
        <v>1634</v>
      </c>
      <c r="G1459" s="39">
        <v>3916</v>
      </c>
      <c r="H1459" s="39">
        <v>933</v>
      </c>
      <c r="I1459" s="39">
        <v>2063</v>
      </c>
      <c r="J1459" s="39">
        <v>117</v>
      </c>
      <c r="K1459" s="39">
        <v>368</v>
      </c>
      <c r="L1459" s="104">
        <v>5008</v>
      </c>
      <c r="M1459" s="104">
        <v>12367</v>
      </c>
      <c r="N1459" s="104">
        <v>13777</v>
      </c>
      <c r="O1459" s="104">
        <v>9936</v>
      </c>
      <c r="P1459" s="104">
        <v>17732</v>
      </c>
      <c r="Q1459" s="104">
        <v>22729</v>
      </c>
      <c r="R1459" s="13">
        <f t="shared" si="83"/>
        <v>36517</v>
      </c>
    </row>
    <row r="1460" spans="1:18" ht="15.6" x14ac:dyDescent="0.3">
      <c r="A1460" s="73">
        <v>41620</v>
      </c>
      <c r="B1460" s="39">
        <v>1571</v>
      </c>
      <c r="C1460" s="39">
        <v>7233</v>
      </c>
      <c r="D1460" s="39">
        <v>1073</v>
      </c>
      <c r="E1460" s="39">
        <v>5462</v>
      </c>
      <c r="F1460" s="39">
        <v>1659</v>
      </c>
      <c r="G1460" s="39">
        <v>3080</v>
      </c>
      <c r="H1460" s="39">
        <v>978</v>
      </c>
      <c r="I1460" s="39">
        <v>2245</v>
      </c>
      <c r="J1460" s="39">
        <v>95</v>
      </c>
      <c r="K1460" s="39">
        <v>238</v>
      </c>
      <c r="L1460" s="104">
        <v>5376</v>
      </c>
      <c r="M1460" s="104">
        <v>18258</v>
      </c>
      <c r="N1460" s="104">
        <v>17751</v>
      </c>
      <c r="O1460" s="104">
        <v>8747</v>
      </c>
      <c r="P1460" s="104">
        <v>18550</v>
      </c>
      <c r="Q1460" s="104">
        <v>20415</v>
      </c>
      <c r="R1460" s="13">
        <f t="shared" si="83"/>
        <v>41677</v>
      </c>
    </row>
    <row r="1461" spans="1:18" ht="15.6" x14ac:dyDescent="0.3">
      <c r="A1461" s="73">
        <v>41984</v>
      </c>
      <c r="B1461" s="39">
        <v>1513</v>
      </c>
      <c r="C1461" s="39">
        <v>3996</v>
      </c>
      <c r="D1461" s="39">
        <v>891</v>
      </c>
      <c r="E1461" s="39">
        <v>2194</v>
      </c>
      <c r="F1461" s="39">
        <v>1594</v>
      </c>
      <c r="G1461" s="39">
        <v>4064</v>
      </c>
      <c r="H1461" s="39">
        <v>951</v>
      </c>
      <c r="I1461" s="39">
        <v>2118</v>
      </c>
      <c r="J1461" s="39">
        <v>122</v>
      </c>
      <c r="K1461" s="39">
        <v>409</v>
      </c>
      <c r="L1461" s="104">
        <v>5070</v>
      </c>
      <c r="M1461" s="104">
        <v>12781</v>
      </c>
      <c r="N1461" s="104">
        <v>13716</v>
      </c>
      <c r="O1461" s="104">
        <v>10690</v>
      </c>
      <c r="P1461" s="104">
        <v>16537</v>
      </c>
      <c r="Q1461" s="104">
        <v>24619</v>
      </c>
      <c r="R1461" s="13">
        <f t="shared" si="83"/>
        <v>35323</v>
      </c>
    </row>
    <row r="1462" spans="1:18" ht="15.6" x14ac:dyDescent="0.3">
      <c r="A1462" s="73">
        <v>41627</v>
      </c>
      <c r="B1462" s="39">
        <v>1721.2</v>
      </c>
      <c r="C1462" s="39">
        <v>7360.9</v>
      </c>
      <c r="D1462" s="39">
        <v>1107.8</v>
      </c>
      <c r="E1462" s="39">
        <v>5528.5</v>
      </c>
      <c r="F1462" s="39">
        <v>1577.4</v>
      </c>
      <c r="G1462" s="39">
        <v>3277.8</v>
      </c>
      <c r="H1462" s="39">
        <v>959.9</v>
      </c>
      <c r="I1462" s="39">
        <v>2318</v>
      </c>
      <c r="J1462" s="39">
        <v>141.4</v>
      </c>
      <c r="K1462" s="39">
        <v>237.9</v>
      </c>
      <c r="L1462" s="104">
        <v>5507.6</v>
      </c>
      <c r="M1462" s="104">
        <v>18723.099999999999</v>
      </c>
      <c r="N1462" s="104">
        <v>17880.900000000001</v>
      </c>
      <c r="O1462" s="104">
        <v>10030.799999999999</v>
      </c>
      <c r="P1462" s="104">
        <v>17824.099999999999</v>
      </c>
      <c r="Q1462" s="104">
        <v>21860.400000000001</v>
      </c>
      <c r="R1462" s="13">
        <f t="shared" si="83"/>
        <v>41212.6</v>
      </c>
    </row>
    <row r="1463" spans="1:18" ht="15.6" x14ac:dyDescent="0.3">
      <c r="A1463" s="73">
        <v>41991</v>
      </c>
      <c r="B1463" s="39">
        <v>1452.7</v>
      </c>
      <c r="C1463" s="39">
        <v>4097.1000000000004</v>
      </c>
      <c r="D1463" s="39">
        <v>877.4</v>
      </c>
      <c r="E1463" s="39">
        <v>2219.8000000000002</v>
      </c>
      <c r="F1463" s="39">
        <v>1653.5</v>
      </c>
      <c r="G1463" s="39">
        <v>4178.7</v>
      </c>
      <c r="H1463" s="39">
        <v>908</v>
      </c>
      <c r="I1463" s="39">
        <v>2226.1999999999998</v>
      </c>
      <c r="J1463" s="39">
        <v>86.9</v>
      </c>
      <c r="K1463" s="39">
        <v>444.4</v>
      </c>
      <c r="L1463" s="104">
        <v>4978.3999999999996</v>
      </c>
      <c r="M1463" s="104">
        <v>13166.2</v>
      </c>
      <c r="N1463" s="104">
        <v>14622.6</v>
      </c>
      <c r="O1463" s="104">
        <v>11489.2</v>
      </c>
      <c r="P1463" s="104">
        <v>14780.7</v>
      </c>
      <c r="Q1463" s="104">
        <v>27011.8</v>
      </c>
      <c r="R1463" s="13">
        <f t="shared" si="83"/>
        <v>34381.700000000004</v>
      </c>
    </row>
    <row r="1464" spans="1:18" ht="15.6" x14ac:dyDescent="0.3">
      <c r="A1464" s="73">
        <v>41634</v>
      </c>
      <c r="B1464" s="39">
        <v>1661</v>
      </c>
      <c r="C1464" s="39">
        <v>7470</v>
      </c>
      <c r="D1464" s="39">
        <v>1145</v>
      </c>
      <c r="E1464" s="39">
        <v>5536</v>
      </c>
      <c r="F1464" s="39">
        <v>1583</v>
      </c>
      <c r="G1464" s="39">
        <v>3355</v>
      </c>
      <c r="H1464" s="39">
        <v>952</v>
      </c>
      <c r="I1464" s="39">
        <v>2395</v>
      </c>
      <c r="J1464" s="39">
        <v>133</v>
      </c>
      <c r="K1464" s="39">
        <v>249</v>
      </c>
      <c r="L1464" s="104">
        <v>5475</v>
      </c>
      <c r="M1464" s="104">
        <v>19003</v>
      </c>
      <c r="N1464" s="104">
        <v>17191</v>
      </c>
      <c r="O1464" s="104">
        <v>10875</v>
      </c>
      <c r="P1464" s="104">
        <v>17240</v>
      </c>
      <c r="Q1464" s="104">
        <v>23356</v>
      </c>
      <c r="R1464" s="13">
        <f t="shared" si="83"/>
        <v>39906</v>
      </c>
    </row>
    <row r="1465" spans="1:18" ht="15.6" x14ac:dyDescent="0.3">
      <c r="A1465" s="73">
        <v>41998</v>
      </c>
      <c r="B1465" s="39">
        <v>1508</v>
      </c>
      <c r="C1465" s="39">
        <v>4172</v>
      </c>
      <c r="D1465" s="39">
        <v>916</v>
      </c>
      <c r="E1465" s="39">
        <v>2236</v>
      </c>
      <c r="F1465" s="39">
        <v>1767</v>
      </c>
      <c r="G1465" s="39">
        <v>4190</v>
      </c>
      <c r="H1465" s="39">
        <v>904</v>
      </c>
      <c r="I1465" s="39">
        <v>2243</v>
      </c>
      <c r="J1465" s="39">
        <v>86.9</v>
      </c>
      <c r="K1465" s="39">
        <v>476</v>
      </c>
      <c r="L1465" s="104">
        <v>5182</v>
      </c>
      <c r="M1465" s="104">
        <v>13316</v>
      </c>
      <c r="N1465" s="104">
        <v>14850</v>
      </c>
      <c r="O1465" s="104">
        <v>12105</v>
      </c>
      <c r="P1465" s="104">
        <v>14326</v>
      </c>
      <c r="Q1465" s="104">
        <v>28021</v>
      </c>
      <c r="R1465" s="13">
        <f t="shared" si="83"/>
        <v>34358</v>
      </c>
    </row>
    <row r="1466" spans="1:18" ht="15.6" x14ac:dyDescent="0.3">
      <c r="A1466" s="73">
        <v>41641</v>
      </c>
      <c r="B1466" s="39">
        <v>1562</v>
      </c>
      <c r="C1466" s="39">
        <v>7619</v>
      </c>
      <c r="D1466" s="39">
        <v>1136</v>
      </c>
      <c r="E1466" s="39">
        <v>5550</v>
      </c>
      <c r="F1466" s="39">
        <v>1452</v>
      </c>
      <c r="G1466" s="39">
        <v>3508</v>
      </c>
      <c r="H1466" s="39">
        <v>866</v>
      </c>
      <c r="I1466" s="39">
        <v>2463</v>
      </c>
      <c r="J1466" s="39">
        <v>133</v>
      </c>
      <c r="K1466" s="39">
        <v>279</v>
      </c>
      <c r="L1466" s="104">
        <v>5149</v>
      </c>
      <c r="M1466" s="104">
        <v>19419</v>
      </c>
      <c r="N1466" s="104">
        <v>16743</v>
      </c>
      <c r="O1466" s="104">
        <v>11415</v>
      </c>
      <c r="P1466" s="104">
        <v>15720</v>
      </c>
      <c r="Q1466" s="104">
        <v>25031</v>
      </c>
      <c r="R1466" s="13">
        <f t="shared" ref="R1466:R1471" si="84">P1466+N1466+L1466</f>
        <v>37612</v>
      </c>
    </row>
    <row r="1467" spans="1:18" ht="15.6" x14ac:dyDescent="0.3">
      <c r="A1467" s="73">
        <v>42005</v>
      </c>
      <c r="B1467" s="39">
        <v>1325</v>
      </c>
      <c r="C1467" s="39">
        <v>4327</v>
      </c>
      <c r="D1467" s="39">
        <v>820</v>
      </c>
      <c r="E1467" s="39">
        <v>2339</v>
      </c>
      <c r="F1467" s="39">
        <v>1743</v>
      </c>
      <c r="G1467" s="39">
        <v>4337</v>
      </c>
      <c r="H1467" s="39">
        <v>902</v>
      </c>
      <c r="I1467" s="39">
        <v>2294</v>
      </c>
      <c r="J1467" s="39">
        <v>88</v>
      </c>
      <c r="K1467" s="39">
        <v>476</v>
      </c>
      <c r="L1467" s="104">
        <v>4877</v>
      </c>
      <c r="M1467" s="104">
        <v>13772</v>
      </c>
      <c r="N1467" s="104">
        <v>14727</v>
      </c>
      <c r="O1467" s="104">
        <v>12615</v>
      </c>
      <c r="P1467" s="104">
        <v>13546</v>
      </c>
      <c r="Q1467" s="104">
        <v>29644</v>
      </c>
      <c r="R1467" s="13">
        <f t="shared" si="84"/>
        <v>33150</v>
      </c>
    </row>
    <row r="1468" spans="1:18" ht="15.6" x14ac:dyDescent="0.3">
      <c r="A1468" s="73">
        <v>41648</v>
      </c>
      <c r="B1468" s="39">
        <v>1500</v>
      </c>
      <c r="C1468" s="39">
        <v>7779</v>
      </c>
      <c r="D1468" s="39">
        <v>1003</v>
      </c>
      <c r="E1468" s="39">
        <v>5751</v>
      </c>
      <c r="F1468" s="39">
        <v>1430</v>
      </c>
      <c r="G1468" s="39">
        <v>3644</v>
      </c>
      <c r="H1468" s="39">
        <v>809</v>
      </c>
      <c r="I1468" s="39">
        <v>2551</v>
      </c>
      <c r="J1468" s="39">
        <v>140</v>
      </c>
      <c r="K1468" s="39">
        <v>283</v>
      </c>
      <c r="L1468" s="104">
        <v>4882</v>
      </c>
      <c r="M1468" s="104">
        <v>20006</v>
      </c>
      <c r="N1468" s="104">
        <v>16890</v>
      </c>
      <c r="O1468" s="104">
        <v>12090</v>
      </c>
      <c r="P1468" s="104">
        <v>14858</v>
      </c>
      <c r="Q1468" s="104">
        <v>26587</v>
      </c>
      <c r="R1468" s="13">
        <f t="shared" si="84"/>
        <v>36630</v>
      </c>
    </row>
    <row r="1469" spans="1:18" ht="15.6" x14ac:dyDescent="0.3">
      <c r="A1469" s="73">
        <v>42012</v>
      </c>
      <c r="B1469" s="39">
        <v>1381</v>
      </c>
      <c r="C1469" s="39">
        <v>4388</v>
      </c>
      <c r="D1469" s="39">
        <v>810</v>
      </c>
      <c r="E1469" s="39">
        <v>2352</v>
      </c>
      <c r="F1469" s="39">
        <v>1716</v>
      </c>
      <c r="G1469" s="39">
        <v>4463</v>
      </c>
      <c r="H1469" s="39">
        <v>942</v>
      </c>
      <c r="I1469" s="39">
        <v>2319</v>
      </c>
      <c r="J1469" s="39">
        <v>87</v>
      </c>
      <c r="K1469" s="39">
        <v>476</v>
      </c>
      <c r="L1469" s="104">
        <v>4937</v>
      </c>
      <c r="M1469" s="104">
        <v>13998</v>
      </c>
      <c r="N1469" s="104">
        <v>15146</v>
      </c>
      <c r="O1469" s="104">
        <v>13015</v>
      </c>
      <c r="P1469" s="104">
        <v>12931</v>
      </c>
      <c r="Q1469" s="104">
        <v>31393</v>
      </c>
      <c r="R1469" s="13">
        <f t="shared" si="84"/>
        <v>33014</v>
      </c>
    </row>
    <row r="1470" spans="1:18" ht="15.6" x14ac:dyDescent="0.3">
      <c r="A1470" s="73">
        <v>41655</v>
      </c>
      <c r="B1470" s="39">
        <v>1522</v>
      </c>
      <c r="C1470" s="39">
        <v>7977</v>
      </c>
      <c r="D1470" s="39">
        <v>967</v>
      </c>
      <c r="E1470" s="39">
        <v>5835</v>
      </c>
      <c r="F1470" s="39">
        <v>1431</v>
      </c>
      <c r="G1470" s="39">
        <v>3753</v>
      </c>
      <c r="H1470" s="39">
        <v>813</v>
      </c>
      <c r="I1470" s="39">
        <v>2581</v>
      </c>
      <c r="J1470" s="39">
        <v>151</v>
      </c>
      <c r="K1470" s="39">
        <v>281</v>
      </c>
      <c r="L1470" s="104">
        <v>4883</v>
      </c>
      <c r="M1470" s="104">
        <v>20426</v>
      </c>
      <c r="N1470" s="104">
        <v>16784</v>
      </c>
      <c r="O1470" s="104">
        <v>12889</v>
      </c>
      <c r="P1470" s="104">
        <v>13979</v>
      </c>
      <c r="Q1470" s="104">
        <v>28104</v>
      </c>
      <c r="R1470" s="13">
        <f t="shared" si="84"/>
        <v>35646</v>
      </c>
    </row>
    <row r="1471" spans="1:18" ht="15.6" x14ac:dyDescent="0.3">
      <c r="A1471" s="73">
        <v>42019</v>
      </c>
      <c r="B1471" s="39">
        <v>1485</v>
      </c>
      <c r="C1471" s="39">
        <v>4411</v>
      </c>
      <c r="D1471" s="39">
        <v>797</v>
      </c>
      <c r="E1471" s="39">
        <v>2395</v>
      </c>
      <c r="F1471" s="39">
        <v>1817</v>
      </c>
      <c r="G1471" s="39">
        <v>4571</v>
      </c>
      <c r="H1471" s="39">
        <v>929</v>
      </c>
      <c r="I1471" s="39">
        <v>2424</v>
      </c>
      <c r="J1471" s="39">
        <v>87</v>
      </c>
      <c r="K1471" s="39">
        <v>476</v>
      </c>
      <c r="L1471" s="104">
        <v>5116</v>
      </c>
      <c r="M1471" s="104">
        <v>14277</v>
      </c>
      <c r="N1471" s="104">
        <v>16569</v>
      </c>
      <c r="O1471" s="104">
        <v>13015</v>
      </c>
      <c r="P1471" s="104">
        <v>11313</v>
      </c>
      <c r="Q1471" s="104">
        <v>33024</v>
      </c>
      <c r="R1471" s="13">
        <f t="shared" si="84"/>
        <v>32998</v>
      </c>
    </row>
    <row r="1472" spans="1:18" ht="15.6" x14ac:dyDescent="0.3">
      <c r="A1472" s="73">
        <v>41662</v>
      </c>
      <c r="B1472" s="39">
        <v>1599</v>
      </c>
      <c r="C1472" s="39">
        <v>8115</v>
      </c>
      <c r="D1472" s="39">
        <v>981</v>
      </c>
      <c r="E1472" s="39">
        <v>5902</v>
      </c>
      <c r="F1472" s="39">
        <v>1530</v>
      </c>
      <c r="G1472" s="39">
        <v>3832</v>
      </c>
      <c r="H1472" s="39">
        <v>980</v>
      </c>
      <c r="I1472" s="39">
        <v>2657</v>
      </c>
      <c r="J1472" s="39">
        <v>166</v>
      </c>
      <c r="K1472" s="39">
        <v>295</v>
      </c>
      <c r="L1472" s="104">
        <v>5256</v>
      </c>
      <c r="M1472" s="104">
        <v>20800</v>
      </c>
      <c r="N1472" s="104">
        <v>17617</v>
      </c>
      <c r="O1472" s="104">
        <v>13893</v>
      </c>
      <c r="P1472" s="104">
        <v>12359</v>
      </c>
      <c r="Q1472" s="104">
        <v>30086</v>
      </c>
      <c r="R1472" s="13">
        <f t="shared" ref="R1472:R1477" si="85">P1472+N1472+L1472</f>
        <v>35232</v>
      </c>
    </row>
    <row r="1473" spans="1:18" ht="15.6" x14ac:dyDescent="0.3">
      <c r="A1473" s="73">
        <v>42026</v>
      </c>
      <c r="B1473" s="39">
        <v>1598</v>
      </c>
      <c r="C1473" s="39">
        <v>4491</v>
      </c>
      <c r="D1473" s="39">
        <v>741</v>
      </c>
      <c r="E1473" s="39">
        <v>2487</v>
      </c>
      <c r="F1473" s="39">
        <v>1858</v>
      </c>
      <c r="G1473" s="39">
        <v>4692</v>
      </c>
      <c r="H1473" s="39">
        <v>1037</v>
      </c>
      <c r="I1473" s="39">
        <v>2470</v>
      </c>
      <c r="J1473" s="39">
        <v>85</v>
      </c>
      <c r="K1473" s="39">
        <v>478</v>
      </c>
      <c r="L1473" s="104">
        <v>5320</v>
      </c>
      <c r="M1473" s="104">
        <v>14618</v>
      </c>
      <c r="N1473" s="104">
        <v>16694</v>
      </c>
      <c r="O1473" s="104">
        <v>14720</v>
      </c>
      <c r="P1473" s="104">
        <v>10571</v>
      </c>
      <c r="Q1473" s="104">
        <v>34510</v>
      </c>
      <c r="R1473" s="13">
        <f t="shared" si="85"/>
        <v>32585</v>
      </c>
    </row>
    <row r="1474" spans="1:18" ht="15.6" x14ac:dyDescent="0.3">
      <c r="A1474" s="73">
        <v>41669</v>
      </c>
      <c r="B1474" s="39">
        <v>1768</v>
      </c>
      <c r="C1474" s="39">
        <v>8236</v>
      </c>
      <c r="D1474" s="39">
        <v>1087</v>
      </c>
      <c r="E1474" s="39">
        <v>5956</v>
      </c>
      <c r="F1474" s="39">
        <v>1524</v>
      </c>
      <c r="G1474" s="39">
        <v>3962</v>
      </c>
      <c r="H1474" s="39">
        <v>972</v>
      </c>
      <c r="I1474" s="39">
        <v>2717</v>
      </c>
      <c r="J1474" s="39">
        <v>176</v>
      </c>
      <c r="K1474" s="39">
        <v>297</v>
      </c>
      <c r="L1474" s="104">
        <v>5526</v>
      </c>
      <c r="M1474" s="104">
        <v>21168</v>
      </c>
      <c r="N1474" s="104">
        <v>18570</v>
      </c>
      <c r="O1474" s="104">
        <v>14641</v>
      </c>
      <c r="P1474" s="104">
        <v>11428</v>
      </c>
      <c r="Q1474" s="104">
        <v>31453</v>
      </c>
      <c r="R1474" s="13">
        <f t="shared" si="85"/>
        <v>35524</v>
      </c>
    </row>
    <row r="1475" spans="1:18" ht="15.6" x14ac:dyDescent="0.3">
      <c r="A1475" s="73">
        <v>42033</v>
      </c>
      <c r="B1475" s="39">
        <v>1549</v>
      </c>
      <c r="C1475" s="39">
        <v>4667</v>
      </c>
      <c r="D1475" s="39">
        <v>787</v>
      </c>
      <c r="E1475" s="39">
        <v>2561</v>
      </c>
      <c r="F1475" s="39">
        <v>1833</v>
      </c>
      <c r="G1475" s="39">
        <v>4792</v>
      </c>
      <c r="H1475" s="39">
        <v>999</v>
      </c>
      <c r="I1475" s="39">
        <v>2559</v>
      </c>
      <c r="J1475" s="39">
        <v>110</v>
      </c>
      <c r="K1475" s="39">
        <v>478</v>
      </c>
      <c r="L1475" s="104">
        <v>5278</v>
      </c>
      <c r="M1475" s="104">
        <v>15057</v>
      </c>
      <c r="N1475" s="104">
        <v>16824</v>
      </c>
      <c r="O1475" s="104">
        <v>15324</v>
      </c>
      <c r="P1475" s="104">
        <v>8895</v>
      </c>
      <c r="Q1475" s="104">
        <v>36542</v>
      </c>
      <c r="R1475" s="13">
        <f t="shared" si="85"/>
        <v>30997</v>
      </c>
    </row>
    <row r="1476" spans="1:18" ht="15.6" x14ac:dyDescent="0.3">
      <c r="A1476" s="73">
        <v>41676</v>
      </c>
      <c r="B1476" s="39">
        <v>1727</v>
      </c>
      <c r="C1476" s="39">
        <v>8419</v>
      </c>
      <c r="D1476" s="39">
        <v>1212</v>
      </c>
      <c r="E1476" s="39">
        <v>6023</v>
      </c>
      <c r="F1476" s="39">
        <v>1569</v>
      </c>
      <c r="G1476" s="39">
        <v>4045</v>
      </c>
      <c r="H1476" s="39">
        <v>1036</v>
      </c>
      <c r="I1476" s="39">
        <v>2788</v>
      </c>
      <c r="J1476" s="39">
        <v>176</v>
      </c>
      <c r="K1476" s="39">
        <v>297</v>
      </c>
      <c r="L1476" s="104">
        <v>5720</v>
      </c>
      <c r="M1476" s="104">
        <v>21572</v>
      </c>
      <c r="N1476" s="104">
        <v>18887</v>
      </c>
      <c r="O1476" s="104">
        <v>15593</v>
      </c>
      <c r="P1476" s="104">
        <v>10107</v>
      </c>
      <c r="Q1476" s="104">
        <v>32947</v>
      </c>
      <c r="R1476" s="13">
        <f t="shared" si="85"/>
        <v>34714</v>
      </c>
    </row>
    <row r="1477" spans="1:18" ht="15.6" x14ac:dyDescent="0.3">
      <c r="A1477" s="73">
        <v>42040</v>
      </c>
      <c r="B1477" s="39">
        <v>1547</v>
      </c>
      <c r="C1477" s="39">
        <v>4799</v>
      </c>
      <c r="D1477" s="39">
        <v>786</v>
      </c>
      <c r="E1477" s="39">
        <v>2629</v>
      </c>
      <c r="F1477" s="39">
        <v>1814</v>
      </c>
      <c r="G1477" s="39">
        <v>4926</v>
      </c>
      <c r="H1477" s="39">
        <v>1056</v>
      </c>
      <c r="I1477" s="39">
        <v>2598</v>
      </c>
      <c r="J1477" s="39">
        <v>110</v>
      </c>
      <c r="K1477" s="39">
        <v>478</v>
      </c>
      <c r="L1477" s="104">
        <v>5313</v>
      </c>
      <c r="M1477" s="104">
        <v>15431</v>
      </c>
      <c r="N1477" s="104">
        <v>17209</v>
      </c>
      <c r="O1477" s="104">
        <v>15942</v>
      </c>
      <c r="P1477" s="104">
        <v>8037</v>
      </c>
      <c r="Q1477" s="104">
        <v>38146</v>
      </c>
      <c r="R1477" s="13">
        <f t="shared" si="85"/>
        <v>30559</v>
      </c>
    </row>
    <row r="1478" spans="1:18" ht="15.6" x14ac:dyDescent="0.3">
      <c r="A1478" s="73">
        <v>41683</v>
      </c>
      <c r="B1478" s="39">
        <v>1843</v>
      </c>
      <c r="C1478" s="39">
        <v>8519</v>
      </c>
      <c r="D1478" s="39">
        <v>1140</v>
      </c>
      <c r="E1478" s="39">
        <v>6082</v>
      </c>
      <c r="F1478" s="39">
        <v>1633</v>
      </c>
      <c r="G1478" s="39">
        <v>4140</v>
      </c>
      <c r="H1478" s="39">
        <v>1086</v>
      </c>
      <c r="I1478" s="39">
        <v>2801</v>
      </c>
      <c r="J1478" s="39">
        <v>166</v>
      </c>
      <c r="K1478" s="39">
        <v>308</v>
      </c>
      <c r="L1478" s="104">
        <v>5867</v>
      </c>
      <c r="M1478" s="104">
        <v>21849</v>
      </c>
      <c r="N1478" s="104">
        <v>18834</v>
      </c>
      <c r="O1478" s="104">
        <v>16338</v>
      </c>
      <c r="P1478" s="104">
        <v>8854</v>
      </c>
      <c r="Q1478" s="104">
        <v>34212</v>
      </c>
      <c r="R1478" s="13">
        <f t="shared" ref="R1478:R1483" si="86">P1478+N1478+L1478</f>
        <v>33555</v>
      </c>
    </row>
    <row r="1479" spans="1:18" ht="15.6" x14ac:dyDescent="0.3">
      <c r="A1479" s="73">
        <v>42047</v>
      </c>
      <c r="B1479" s="39">
        <v>1547</v>
      </c>
      <c r="C1479" s="39">
        <v>4903</v>
      </c>
      <c r="D1479" s="39">
        <v>734</v>
      </c>
      <c r="E1479" s="39">
        <v>2668</v>
      </c>
      <c r="F1479" s="39">
        <v>1836</v>
      </c>
      <c r="G1479" s="39">
        <v>5054</v>
      </c>
      <c r="H1479" s="39">
        <v>952</v>
      </c>
      <c r="I1479" s="39">
        <v>2719</v>
      </c>
      <c r="J1479" s="39">
        <v>120</v>
      </c>
      <c r="K1479" s="39">
        <v>479</v>
      </c>
      <c r="L1479" s="104">
        <v>5188</v>
      </c>
      <c r="M1479" s="104">
        <v>15823</v>
      </c>
      <c r="N1479" s="104">
        <v>17445</v>
      </c>
      <c r="O1479" s="104">
        <v>16639</v>
      </c>
      <c r="P1479" s="104">
        <v>7188</v>
      </c>
      <c r="Q1479" s="104">
        <v>39500</v>
      </c>
      <c r="R1479" s="13">
        <f t="shared" si="86"/>
        <v>29821</v>
      </c>
    </row>
    <row r="1480" spans="1:18" ht="15.6" x14ac:dyDescent="0.3">
      <c r="A1480" s="73">
        <v>41690</v>
      </c>
      <c r="B1480" s="39">
        <v>1696</v>
      </c>
      <c r="C1480" s="39">
        <v>8773</v>
      </c>
      <c r="D1480" s="39">
        <v>1105</v>
      </c>
      <c r="E1480" s="39">
        <v>6125</v>
      </c>
      <c r="F1480" s="39">
        <v>1596</v>
      </c>
      <c r="G1480" s="39">
        <v>4327</v>
      </c>
      <c r="H1480" s="39">
        <v>1122</v>
      </c>
      <c r="I1480" s="39">
        <v>2864</v>
      </c>
      <c r="J1480" s="39">
        <v>166</v>
      </c>
      <c r="K1480" s="39">
        <v>308</v>
      </c>
      <c r="L1480" s="104">
        <v>5685</v>
      </c>
      <c r="M1480" s="104">
        <v>22396</v>
      </c>
      <c r="N1480" s="104">
        <v>18822</v>
      </c>
      <c r="O1480" s="104">
        <v>17191</v>
      </c>
      <c r="P1480" s="104">
        <v>7385</v>
      </c>
      <c r="Q1480" s="104">
        <v>36009</v>
      </c>
      <c r="R1480" s="13">
        <f t="shared" si="86"/>
        <v>31892</v>
      </c>
    </row>
    <row r="1481" spans="1:18" ht="15.6" x14ac:dyDescent="0.3">
      <c r="A1481" s="73">
        <v>42054</v>
      </c>
      <c r="B1481" s="39">
        <v>1543</v>
      </c>
      <c r="C1481" s="39">
        <v>4958</v>
      </c>
      <c r="D1481" s="39">
        <v>786</v>
      </c>
      <c r="E1481" s="39">
        <v>2726</v>
      </c>
      <c r="F1481" s="39">
        <v>1687</v>
      </c>
      <c r="G1481" s="39">
        <v>5277</v>
      </c>
      <c r="H1481" s="39">
        <v>865</v>
      </c>
      <c r="I1481" s="39">
        <v>2851</v>
      </c>
      <c r="J1481" s="39">
        <v>142</v>
      </c>
      <c r="K1481" s="39">
        <v>506</v>
      </c>
      <c r="L1481" s="104">
        <v>5022</v>
      </c>
      <c r="M1481" s="104">
        <v>16317</v>
      </c>
      <c r="N1481" s="104">
        <v>17295</v>
      </c>
      <c r="O1481" s="104">
        <v>17504</v>
      </c>
      <c r="P1481" s="104">
        <v>6544</v>
      </c>
      <c r="Q1481" s="104">
        <v>40577</v>
      </c>
      <c r="R1481" s="13">
        <f t="shared" si="86"/>
        <v>28861</v>
      </c>
    </row>
    <row r="1482" spans="1:18" ht="15.6" x14ac:dyDescent="0.3">
      <c r="A1482" s="73">
        <v>41697</v>
      </c>
      <c r="B1482" s="39">
        <v>1770</v>
      </c>
      <c r="C1482" s="39">
        <v>8996</v>
      </c>
      <c r="D1482" s="39">
        <v>984</v>
      </c>
      <c r="E1482" s="39">
        <v>6242</v>
      </c>
      <c r="F1482" s="39">
        <v>1660</v>
      </c>
      <c r="G1482" s="39">
        <v>4461</v>
      </c>
      <c r="H1482" s="39">
        <v>1032</v>
      </c>
      <c r="I1482" s="39">
        <v>3019</v>
      </c>
      <c r="J1482" s="39">
        <v>163</v>
      </c>
      <c r="K1482" s="39">
        <v>311</v>
      </c>
      <c r="L1482" s="104">
        <v>5608</v>
      </c>
      <c r="M1482" s="104">
        <v>23029</v>
      </c>
      <c r="N1482" s="104">
        <v>19201</v>
      </c>
      <c r="O1482" s="104">
        <v>18329</v>
      </c>
      <c r="P1482" s="104">
        <v>6984</v>
      </c>
      <c r="Q1482" s="104">
        <v>37182</v>
      </c>
      <c r="R1482" s="13">
        <f t="shared" si="86"/>
        <v>31793</v>
      </c>
    </row>
    <row r="1483" spans="1:18" ht="15.6" x14ac:dyDescent="0.3">
      <c r="A1483" s="73">
        <v>42061</v>
      </c>
      <c r="B1483" s="39">
        <v>1730</v>
      </c>
      <c r="C1483" s="39">
        <v>5083</v>
      </c>
      <c r="D1483" s="39">
        <v>718</v>
      </c>
      <c r="E1483" s="39">
        <v>2796</v>
      </c>
      <c r="F1483" s="39">
        <v>1651</v>
      </c>
      <c r="G1483" s="39">
        <v>5446</v>
      </c>
      <c r="H1483" s="39">
        <v>766</v>
      </c>
      <c r="I1483" s="39">
        <v>2972</v>
      </c>
      <c r="J1483" s="39">
        <v>141</v>
      </c>
      <c r="K1483" s="39">
        <v>506</v>
      </c>
      <c r="L1483" s="104">
        <v>5006</v>
      </c>
      <c r="M1483" s="104">
        <v>16802</v>
      </c>
      <c r="N1483" s="104">
        <v>16745</v>
      </c>
      <c r="O1483" s="104">
        <v>18883</v>
      </c>
      <c r="P1483" s="104">
        <v>6275</v>
      </c>
      <c r="Q1483" s="104">
        <v>41346</v>
      </c>
      <c r="R1483" s="13">
        <f t="shared" si="86"/>
        <v>28026</v>
      </c>
    </row>
    <row r="1484" spans="1:18" ht="15.6" x14ac:dyDescent="0.3">
      <c r="A1484" s="73">
        <v>41704</v>
      </c>
      <c r="B1484" s="39">
        <v>1716</v>
      </c>
      <c r="C1484" s="39">
        <v>9192</v>
      </c>
      <c r="D1484" s="39">
        <v>980</v>
      </c>
      <c r="E1484" s="39">
        <v>6280</v>
      </c>
      <c r="F1484" s="39">
        <v>1649</v>
      </c>
      <c r="G1484" s="39">
        <v>4604</v>
      </c>
      <c r="H1484" s="39">
        <v>1121</v>
      </c>
      <c r="I1484" s="39">
        <v>3087</v>
      </c>
      <c r="J1484" s="39">
        <v>163</v>
      </c>
      <c r="K1484" s="39">
        <v>322</v>
      </c>
      <c r="L1484" s="104">
        <v>5629</v>
      </c>
      <c r="M1484" s="104">
        <v>23485</v>
      </c>
      <c r="N1484" s="104">
        <v>18977</v>
      </c>
      <c r="O1484" s="104">
        <v>20048</v>
      </c>
      <c r="P1484" s="104">
        <v>6234</v>
      </c>
      <c r="Q1484" s="104">
        <v>37996</v>
      </c>
      <c r="R1484" s="13">
        <f>P1484+N1484+L1484</f>
        <v>30840</v>
      </c>
    </row>
    <row r="1485" spans="1:18" ht="15.6" x14ac:dyDescent="0.3">
      <c r="A1485" s="73">
        <v>42068</v>
      </c>
      <c r="B1485" s="39">
        <v>1699</v>
      </c>
      <c r="C1485" s="39">
        <v>5237</v>
      </c>
      <c r="D1485" s="39">
        <v>712</v>
      </c>
      <c r="E1485" s="39">
        <v>2834</v>
      </c>
      <c r="F1485" s="39">
        <v>1745</v>
      </c>
      <c r="G1485" s="39">
        <v>5611</v>
      </c>
      <c r="H1485" s="39">
        <v>734</v>
      </c>
      <c r="I1485" s="39">
        <v>3035</v>
      </c>
      <c r="J1485" s="39">
        <v>132</v>
      </c>
      <c r="K1485" s="39">
        <v>516</v>
      </c>
      <c r="L1485" s="104">
        <v>5021</v>
      </c>
      <c r="M1485" s="104">
        <v>17233</v>
      </c>
      <c r="N1485" s="104">
        <v>15997</v>
      </c>
      <c r="O1485" s="104">
        <v>18883</v>
      </c>
      <c r="P1485" s="104">
        <v>5794</v>
      </c>
      <c r="Q1485" s="104">
        <v>41994</v>
      </c>
      <c r="R1485" s="13">
        <f>P1485+N1485+L1485</f>
        <v>26812</v>
      </c>
    </row>
    <row r="1486" spans="1:18" ht="15.6" x14ac:dyDescent="0.3">
      <c r="A1486" s="73">
        <v>41711</v>
      </c>
      <c r="B1486" s="39">
        <v>1685</v>
      </c>
      <c r="C1486" s="39">
        <v>9318</v>
      </c>
      <c r="D1486" s="39">
        <v>968</v>
      </c>
      <c r="E1486" s="39">
        <v>6356</v>
      </c>
      <c r="F1486" s="39">
        <v>1687</v>
      </c>
      <c r="G1486" s="39">
        <v>4742</v>
      </c>
      <c r="H1486" s="39">
        <v>1088</v>
      </c>
      <c r="I1486" s="39">
        <v>3186</v>
      </c>
      <c r="J1486" s="39">
        <v>163</v>
      </c>
      <c r="K1486" s="39">
        <v>322</v>
      </c>
      <c r="L1486" s="104">
        <v>5591</v>
      </c>
      <c r="M1486" s="104">
        <v>23925</v>
      </c>
      <c r="N1486" s="104">
        <v>18796</v>
      </c>
      <c r="O1486" s="104">
        <v>20115</v>
      </c>
      <c r="P1486" s="104">
        <v>5317</v>
      </c>
      <c r="Q1486" s="104">
        <v>39115</v>
      </c>
      <c r="R1486" s="13">
        <f t="shared" ref="R1486:R1549" si="87">P1486+N1486+L1486</f>
        <v>29704</v>
      </c>
    </row>
    <row r="1487" spans="1:18" ht="15.6" x14ac:dyDescent="0.3">
      <c r="A1487" s="73">
        <v>42075</v>
      </c>
      <c r="B1487" s="39">
        <v>1656</v>
      </c>
      <c r="C1487" s="39">
        <v>5396</v>
      </c>
      <c r="D1487" s="39">
        <v>744</v>
      </c>
      <c r="E1487" s="39">
        <v>2875</v>
      </c>
      <c r="F1487" s="39">
        <v>1732</v>
      </c>
      <c r="G1487" s="39">
        <v>5752</v>
      </c>
      <c r="H1487" s="39">
        <v>656</v>
      </c>
      <c r="I1487" s="39">
        <v>3159</v>
      </c>
      <c r="J1487" s="39">
        <v>136</v>
      </c>
      <c r="K1487" s="39">
        <v>540</v>
      </c>
      <c r="L1487" s="104">
        <v>4924</v>
      </c>
      <c r="M1487" s="104">
        <v>17721</v>
      </c>
      <c r="N1487" s="104">
        <v>15807</v>
      </c>
      <c r="O1487" s="104">
        <v>20741</v>
      </c>
      <c r="P1487" s="104">
        <v>5497</v>
      </c>
      <c r="Q1487" s="104">
        <v>42581</v>
      </c>
      <c r="R1487" s="13">
        <f t="shared" si="87"/>
        <v>26228</v>
      </c>
    </row>
    <row r="1488" spans="1:18" ht="15.6" x14ac:dyDescent="0.3">
      <c r="A1488" s="73">
        <v>41718</v>
      </c>
      <c r="B1488" s="39">
        <v>1706</v>
      </c>
      <c r="C1488" s="39">
        <v>9506</v>
      </c>
      <c r="D1488" s="39">
        <v>939</v>
      </c>
      <c r="E1488" s="39">
        <v>6427</v>
      </c>
      <c r="F1488" s="39">
        <v>1632</v>
      </c>
      <c r="G1488" s="39">
        <v>4911</v>
      </c>
      <c r="H1488" s="39">
        <v>1037</v>
      </c>
      <c r="I1488" s="39">
        <v>3273</v>
      </c>
      <c r="J1488" s="39">
        <v>147</v>
      </c>
      <c r="K1488" s="39">
        <v>338</v>
      </c>
      <c r="L1488" s="104">
        <v>5461</v>
      </c>
      <c r="M1488" s="104">
        <v>24456</v>
      </c>
      <c r="N1488" s="104">
        <v>18974</v>
      </c>
      <c r="O1488" s="104">
        <v>21309</v>
      </c>
      <c r="P1488" s="104">
        <v>4609</v>
      </c>
      <c r="Q1488" s="104">
        <v>39835</v>
      </c>
      <c r="R1488" s="13">
        <f t="shared" si="87"/>
        <v>29044</v>
      </c>
    </row>
    <row r="1489" spans="1:18" ht="15.6" x14ac:dyDescent="0.3">
      <c r="A1489" s="73">
        <v>42082</v>
      </c>
      <c r="B1489" s="39">
        <v>1468</v>
      </c>
      <c r="C1489" s="39">
        <v>5590</v>
      </c>
      <c r="D1489" s="39">
        <v>687</v>
      </c>
      <c r="E1489" s="39">
        <v>2979</v>
      </c>
      <c r="F1489" s="39">
        <v>1656</v>
      </c>
      <c r="G1489" s="39">
        <v>5849</v>
      </c>
      <c r="H1489" s="39">
        <v>606</v>
      </c>
      <c r="I1489" s="39">
        <v>3235</v>
      </c>
      <c r="J1489" s="39">
        <v>111</v>
      </c>
      <c r="K1489" s="39">
        <v>567</v>
      </c>
      <c r="L1489" s="104">
        <v>4528</v>
      </c>
      <c r="M1489" s="104">
        <v>18220</v>
      </c>
      <c r="N1489" s="104">
        <v>15176</v>
      </c>
      <c r="O1489" s="104">
        <v>21806</v>
      </c>
      <c r="P1489" s="104">
        <v>5242</v>
      </c>
      <c r="Q1489" s="104">
        <v>43239</v>
      </c>
      <c r="R1489" s="13">
        <f t="shared" si="87"/>
        <v>24946</v>
      </c>
    </row>
    <row r="1490" spans="1:18" ht="15.6" x14ac:dyDescent="0.3">
      <c r="A1490" s="73">
        <v>41725</v>
      </c>
      <c r="B1490" s="39">
        <v>1754</v>
      </c>
      <c r="C1490" s="39">
        <v>9637</v>
      </c>
      <c r="D1490" s="39">
        <v>878</v>
      </c>
      <c r="E1490" s="39">
        <v>6583</v>
      </c>
      <c r="F1490" s="39">
        <v>1513</v>
      </c>
      <c r="G1490" s="39">
        <v>5041</v>
      </c>
      <c r="H1490" s="39">
        <v>988</v>
      </c>
      <c r="I1490" s="39">
        <v>3375</v>
      </c>
      <c r="J1490" s="39">
        <v>142</v>
      </c>
      <c r="K1490" s="39">
        <v>344</v>
      </c>
      <c r="L1490" s="104">
        <v>5274</v>
      </c>
      <c r="M1490" s="104">
        <v>24979</v>
      </c>
      <c r="N1490" s="104">
        <v>18509</v>
      </c>
      <c r="O1490" s="104">
        <v>22744</v>
      </c>
      <c r="P1490" s="104">
        <v>4016</v>
      </c>
      <c r="Q1490" s="104">
        <v>40495</v>
      </c>
      <c r="R1490" s="13">
        <f t="shared" si="87"/>
        <v>27799</v>
      </c>
    </row>
    <row r="1491" spans="1:18" ht="15.6" x14ac:dyDescent="0.3">
      <c r="A1491" s="73">
        <v>42089</v>
      </c>
      <c r="B1491" s="39">
        <v>1412</v>
      </c>
      <c r="C1491" s="39">
        <v>5681</v>
      </c>
      <c r="D1491" s="39">
        <v>721</v>
      </c>
      <c r="E1491" s="39">
        <v>3061</v>
      </c>
      <c r="F1491" s="39">
        <v>1511</v>
      </c>
      <c r="G1491" s="39">
        <v>5989</v>
      </c>
      <c r="H1491" s="39">
        <v>598</v>
      </c>
      <c r="I1491" s="39">
        <v>3260</v>
      </c>
      <c r="J1491" s="39">
        <v>111</v>
      </c>
      <c r="K1491" s="39">
        <v>567</v>
      </c>
      <c r="L1491" s="104">
        <v>4352</v>
      </c>
      <c r="M1491" s="104">
        <v>18558</v>
      </c>
      <c r="N1491" s="104">
        <v>14899</v>
      </c>
      <c r="O1491" s="104">
        <v>22489</v>
      </c>
      <c r="P1491" s="104">
        <v>4604</v>
      </c>
      <c r="Q1491" s="104">
        <v>43892</v>
      </c>
      <c r="R1491" s="13">
        <f t="shared" si="87"/>
        <v>23855</v>
      </c>
    </row>
    <row r="1492" spans="1:18" ht="15.6" x14ac:dyDescent="0.3">
      <c r="A1492" s="73">
        <v>41732</v>
      </c>
      <c r="B1492" s="39">
        <v>1594</v>
      </c>
      <c r="C1492" s="39">
        <v>9868</v>
      </c>
      <c r="D1492" s="39">
        <v>764</v>
      </c>
      <c r="E1492" s="39">
        <v>6696</v>
      </c>
      <c r="F1492" s="39">
        <v>1367</v>
      </c>
      <c r="G1492" s="39">
        <v>5141</v>
      </c>
      <c r="H1492" s="39">
        <v>908</v>
      </c>
      <c r="I1492" s="39">
        <v>3442</v>
      </c>
      <c r="J1492" s="39">
        <v>130</v>
      </c>
      <c r="K1492" s="39">
        <v>385</v>
      </c>
      <c r="L1492" s="104">
        <v>4762</v>
      </c>
      <c r="M1492" s="104">
        <v>25532</v>
      </c>
      <c r="N1492" s="104">
        <v>17951</v>
      </c>
      <c r="O1492" s="104">
        <v>23962</v>
      </c>
      <c r="P1492" s="104">
        <v>3395</v>
      </c>
      <c r="Q1492" s="104">
        <v>41195</v>
      </c>
      <c r="R1492" s="13">
        <f t="shared" si="87"/>
        <v>26108</v>
      </c>
    </row>
    <row r="1493" spans="1:18" ht="15.6" x14ac:dyDescent="0.3">
      <c r="A1493" s="73">
        <v>42096</v>
      </c>
      <c r="B1493" s="39">
        <v>1372</v>
      </c>
      <c r="C1493" s="39">
        <v>5832</v>
      </c>
      <c r="D1493" s="39">
        <v>694</v>
      </c>
      <c r="E1493" s="39">
        <v>3097</v>
      </c>
      <c r="F1493" s="39">
        <v>1489</v>
      </c>
      <c r="G1493" s="39">
        <v>6133</v>
      </c>
      <c r="H1493" s="39">
        <v>652</v>
      </c>
      <c r="I1493" s="39">
        <v>3277</v>
      </c>
      <c r="J1493" s="39">
        <v>89</v>
      </c>
      <c r="K1493" s="39">
        <v>595</v>
      </c>
      <c r="L1493" s="104">
        <v>4296</v>
      </c>
      <c r="M1493" s="104">
        <v>18934</v>
      </c>
      <c r="N1493" s="104">
        <v>14368</v>
      </c>
      <c r="O1493" s="104">
        <v>23661</v>
      </c>
      <c r="P1493" s="104">
        <v>3803</v>
      </c>
      <c r="Q1493" s="104">
        <v>44517</v>
      </c>
      <c r="R1493" s="13">
        <f t="shared" si="87"/>
        <v>22467</v>
      </c>
    </row>
    <row r="1494" spans="1:18" ht="15.6" x14ac:dyDescent="0.3">
      <c r="A1494" s="73">
        <v>41739</v>
      </c>
      <c r="B1494" s="39">
        <v>1624</v>
      </c>
      <c r="C1494" s="39">
        <v>9992</v>
      </c>
      <c r="D1494" s="39">
        <v>679</v>
      </c>
      <c r="E1494" s="39">
        <v>6849</v>
      </c>
      <c r="F1494" s="39">
        <v>1362</v>
      </c>
      <c r="G1494" s="39">
        <v>5305</v>
      </c>
      <c r="H1494" s="39">
        <v>838</v>
      </c>
      <c r="I1494" s="39">
        <v>3543</v>
      </c>
      <c r="J1494" s="39">
        <v>140</v>
      </c>
      <c r="K1494" s="39">
        <v>385</v>
      </c>
      <c r="L1494" s="104">
        <v>4644</v>
      </c>
      <c r="M1494" s="104">
        <v>26074</v>
      </c>
      <c r="N1494" s="104">
        <v>17442</v>
      </c>
      <c r="O1494" s="104">
        <v>25010</v>
      </c>
      <c r="P1494" s="104">
        <v>3075</v>
      </c>
      <c r="Q1494" s="104">
        <v>41534</v>
      </c>
      <c r="R1494" s="13">
        <f t="shared" si="87"/>
        <v>25161</v>
      </c>
    </row>
    <row r="1495" spans="1:18" ht="15.6" x14ac:dyDescent="0.3">
      <c r="A1495" s="73">
        <v>42103</v>
      </c>
      <c r="B1495" s="39">
        <v>1249</v>
      </c>
      <c r="C1495" s="39">
        <v>6022</v>
      </c>
      <c r="D1495" s="39">
        <v>598</v>
      </c>
      <c r="E1495" s="39">
        <v>3163</v>
      </c>
      <c r="F1495" s="39">
        <v>1379</v>
      </c>
      <c r="G1495" s="39">
        <v>6257</v>
      </c>
      <c r="H1495" s="39">
        <v>645</v>
      </c>
      <c r="I1495" s="39">
        <v>3281</v>
      </c>
      <c r="J1495" s="39">
        <v>89</v>
      </c>
      <c r="K1495" s="39">
        <v>595</v>
      </c>
      <c r="L1495" s="104">
        <v>3961</v>
      </c>
      <c r="M1495" s="104">
        <v>19318</v>
      </c>
      <c r="N1495" s="104">
        <v>14085</v>
      </c>
      <c r="O1495" s="104">
        <v>24532</v>
      </c>
      <c r="P1495" s="104">
        <v>3553</v>
      </c>
      <c r="Q1495" s="104">
        <v>44984</v>
      </c>
      <c r="R1495" s="13">
        <f t="shared" si="87"/>
        <v>21599</v>
      </c>
    </row>
    <row r="1496" spans="1:18" ht="15.6" x14ac:dyDescent="0.3">
      <c r="A1496" s="73">
        <v>41746</v>
      </c>
      <c r="B1496" s="39">
        <v>1504</v>
      </c>
      <c r="C1496" s="39">
        <v>10160</v>
      </c>
      <c r="D1496" s="39">
        <v>637</v>
      </c>
      <c r="E1496" s="39">
        <v>6882</v>
      </c>
      <c r="F1496" s="39">
        <v>1472</v>
      </c>
      <c r="G1496" s="39">
        <v>5447</v>
      </c>
      <c r="H1496" s="39">
        <v>712</v>
      </c>
      <c r="I1496" s="39">
        <v>3707</v>
      </c>
      <c r="J1496" s="39">
        <v>138</v>
      </c>
      <c r="K1496" s="39">
        <v>398</v>
      </c>
      <c r="L1496" s="104">
        <v>4464</v>
      </c>
      <c r="M1496" s="104">
        <v>26594</v>
      </c>
      <c r="N1496" s="104">
        <v>16440</v>
      </c>
      <c r="O1496" s="104">
        <v>26631</v>
      </c>
      <c r="P1496" s="104">
        <v>2893</v>
      </c>
      <c r="Q1496" s="104">
        <v>41717</v>
      </c>
      <c r="R1496" s="13">
        <f t="shared" si="87"/>
        <v>23797</v>
      </c>
    </row>
    <row r="1497" spans="1:18" ht="15.6" x14ac:dyDescent="0.3">
      <c r="A1497" s="73">
        <v>42110</v>
      </c>
      <c r="B1497" s="39">
        <v>1161</v>
      </c>
      <c r="C1497" s="39">
        <v>6235</v>
      </c>
      <c r="D1497" s="39">
        <v>556</v>
      </c>
      <c r="E1497" s="39">
        <v>3237</v>
      </c>
      <c r="F1497" s="39">
        <v>1322</v>
      </c>
      <c r="G1497" s="39">
        <v>6443</v>
      </c>
      <c r="H1497" s="39">
        <v>679</v>
      </c>
      <c r="I1497" s="39">
        <v>3353</v>
      </c>
      <c r="J1497" s="39">
        <v>82</v>
      </c>
      <c r="K1497" s="39">
        <v>607</v>
      </c>
      <c r="L1497" s="104">
        <v>3801</v>
      </c>
      <c r="M1497" s="104">
        <v>19875</v>
      </c>
      <c r="N1497" s="104">
        <v>13912</v>
      </c>
      <c r="O1497" s="104">
        <v>25573</v>
      </c>
      <c r="P1497" s="104">
        <v>3499</v>
      </c>
      <c r="Q1497" s="104">
        <v>45140</v>
      </c>
      <c r="R1497" s="13">
        <f t="shared" si="87"/>
        <v>21212</v>
      </c>
    </row>
    <row r="1498" spans="1:18" ht="15.6" x14ac:dyDescent="0.3">
      <c r="A1498" s="73">
        <v>41753</v>
      </c>
      <c r="B1498" s="39">
        <v>1332</v>
      </c>
      <c r="C1498" s="39">
        <v>10442</v>
      </c>
      <c r="D1498" s="39">
        <v>592</v>
      </c>
      <c r="E1498" s="39">
        <v>6928</v>
      </c>
      <c r="F1498" s="39">
        <v>1322</v>
      </c>
      <c r="G1498" s="39">
        <v>5666</v>
      </c>
      <c r="H1498" s="39">
        <v>616</v>
      </c>
      <c r="I1498" s="39">
        <v>3837</v>
      </c>
      <c r="J1498" s="39">
        <v>138</v>
      </c>
      <c r="K1498" s="39">
        <v>398</v>
      </c>
      <c r="L1498" s="104">
        <v>4000</v>
      </c>
      <c r="M1498" s="104">
        <v>27272</v>
      </c>
      <c r="N1498" s="104">
        <v>16161</v>
      </c>
      <c r="O1498" s="104">
        <v>27847</v>
      </c>
      <c r="P1498" s="104">
        <v>2604</v>
      </c>
      <c r="Q1498" s="104">
        <v>41989</v>
      </c>
      <c r="R1498" s="13">
        <f t="shared" si="87"/>
        <v>22765</v>
      </c>
    </row>
    <row r="1499" spans="1:18" ht="15.6" x14ac:dyDescent="0.3">
      <c r="A1499" s="73">
        <v>42117</v>
      </c>
      <c r="B1499" s="39">
        <v>887</v>
      </c>
      <c r="C1499" s="39">
        <v>6458</v>
      </c>
      <c r="D1499" s="39">
        <v>420</v>
      </c>
      <c r="E1499" s="39">
        <v>3300</v>
      </c>
      <c r="F1499" s="39">
        <v>908</v>
      </c>
      <c r="G1499" s="39">
        <v>6669</v>
      </c>
      <c r="H1499" s="39">
        <v>473</v>
      </c>
      <c r="I1499" s="39">
        <v>3447</v>
      </c>
      <c r="J1499" s="39">
        <v>58</v>
      </c>
      <c r="K1499" s="39">
        <v>607</v>
      </c>
      <c r="L1499" s="104">
        <v>2745</v>
      </c>
      <c r="M1499" s="104">
        <v>20481</v>
      </c>
      <c r="N1499" s="104">
        <v>13475</v>
      </c>
      <c r="O1499" s="104">
        <v>26842</v>
      </c>
      <c r="P1499" s="104">
        <v>3668</v>
      </c>
      <c r="Q1499" s="104">
        <v>45404</v>
      </c>
      <c r="R1499" s="13">
        <f t="shared" si="87"/>
        <v>19888</v>
      </c>
    </row>
    <row r="1500" spans="1:18" ht="15.6" x14ac:dyDescent="0.3">
      <c r="A1500" s="73">
        <v>41760</v>
      </c>
      <c r="B1500" s="39">
        <v>1261.8</v>
      </c>
      <c r="C1500" s="39">
        <v>10686</v>
      </c>
      <c r="D1500" s="39">
        <v>556</v>
      </c>
      <c r="E1500" s="39">
        <v>6967</v>
      </c>
      <c r="F1500" s="39">
        <v>1260</v>
      </c>
      <c r="G1500" s="39">
        <v>5819</v>
      </c>
      <c r="H1500" s="39">
        <v>604</v>
      </c>
      <c r="I1500" s="39">
        <v>3905</v>
      </c>
      <c r="J1500" s="39">
        <v>113</v>
      </c>
      <c r="K1500" s="39">
        <v>422</v>
      </c>
      <c r="L1500" s="104">
        <v>3794</v>
      </c>
      <c r="M1500" s="104">
        <v>27799</v>
      </c>
      <c r="N1500" s="104">
        <v>14908</v>
      </c>
      <c r="O1500" s="104">
        <v>29262</v>
      </c>
      <c r="P1500" s="104">
        <v>2513</v>
      </c>
      <c r="Q1500" s="104">
        <v>42122</v>
      </c>
      <c r="R1500" s="13">
        <f t="shared" si="87"/>
        <v>21215</v>
      </c>
    </row>
    <row r="1501" spans="1:18" ht="15.6" x14ac:dyDescent="0.3">
      <c r="A1501" s="73">
        <v>42124</v>
      </c>
      <c r="B1501" s="39">
        <v>759</v>
      </c>
      <c r="C1501" s="39">
        <v>6513</v>
      </c>
      <c r="D1501" s="39">
        <v>360</v>
      </c>
      <c r="E1501" s="39">
        <v>3366</v>
      </c>
      <c r="F1501" s="39">
        <v>739</v>
      </c>
      <c r="G1501" s="39">
        <v>6743</v>
      </c>
      <c r="H1501" s="39">
        <v>398</v>
      </c>
      <c r="I1501" s="39">
        <v>3518</v>
      </c>
      <c r="J1501" s="39">
        <v>55</v>
      </c>
      <c r="K1501" s="39">
        <v>628</v>
      </c>
      <c r="L1501" s="104">
        <v>2311</v>
      </c>
      <c r="M1501" s="104">
        <v>20768</v>
      </c>
      <c r="N1501" s="104">
        <v>13182</v>
      </c>
      <c r="O1501" s="104">
        <v>27977</v>
      </c>
      <c r="P1501" s="104">
        <v>3820</v>
      </c>
      <c r="Q1501" s="104">
        <v>45591</v>
      </c>
      <c r="R1501" s="13">
        <f t="shared" si="87"/>
        <v>19313</v>
      </c>
    </row>
    <row r="1502" spans="1:18" ht="15.6" x14ac:dyDescent="0.3">
      <c r="A1502" s="73">
        <v>41767</v>
      </c>
      <c r="B1502" s="39">
        <v>1062</v>
      </c>
      <c r="C1502" s="39">
        <v>10929</v>
      </c>
      <c r="D1502" s="39">
        <v>452</v>
      </c>
      <c r="E1502" s="39">
        <v>7066</v>
      </c>
      <c r="F1502" s="39">
        <v>1081</v>
      </c>
      <c r="G1502" s="39">
        <v>6001</v>
      </c>
      <c r="H1502" s="39">
        <v>526</v>
      </c>
      <c r="I1502" s="39">
        <v>4011</v>
      </c>
      <c r="J1502" s="39">
        <v>93</v>
      </c>
      <c r="K1502" s="39">
        <v>428</v>
      </c>
      <c r="L1502" s="104">
        <v>3214</v>
      </c>
      <c r="M1502" s="104">
        <v>28434</v>
      </c>
      <c r="N1502" s="104">
        <v>14227</v>
      </c>
      <c r="O1502" s="104">
        <v>30285</v>
      </c>
      <c r="P1502" s="104">
        <v>2316</v>
      </c>
      <c r="Q1502" s="104">
        <v>42391</v>
      </c>
      <c r="R1502" s="13">
        <f t="shared" si="87"/>
        <v>19757</v>
      </c>
    </row>
    <row r="1503" spans="1:18" ht="15.6" x14ac:dyDescent="0.3">
      <c r="A1503" s="73">
        <v>42131</v>
      </c>
      <c r="B1503" s="39">
        <v>685</v>
      </c>
      <c r="C1503" s="39">
        <v>6639</v>
      </c>
      <c r="D1503" s="39">
        <v>362</v>
      </c>
      <c r="E1503" s="39">
        <v>3402</v>
      </c>
      <c r="F1503" s="39">
        <v>672</v>
      </c>
      <c r="G1503" s="39">
        <v>6815</v>
      </c>
      <c r="H1503" s="39">
        <v>359</v>
      </c>
      <c r="I1503" s="39">
        <v>3563</v>
      </c>
      <c r="J1503" s="39">
        <v>51</v>
      </c>
      <c r="K1503" s="39">
        <v>647</v>
      </c>
      <c r="L1503" s="104">
        <v>2129</v>
      </c>
      <c r="M1503" s="104">
        <v>21065</v>
      </c>
      <c r="N1503" s="104">
        <v>12442</v>
      </c>
      <c r="O1503" s="104">
        <v>29086</v>
      </c>
      <c r="P1503" s="104">
        <v>3707</v>
      </c>
      <c r="Q1503" s="104">
        <v>45841</v>
      </c>
      <c r="R1503" s="13">
        <f t="shared" si="87"/>
        <v>18278</v>
      </c>
    </row>
    <row r="1504" spans="1:18" ht="15.6" x14ac:dyDescent="0.3">
      <c r="A1504" s="73">
        <v>41774</v>
      </c>
      <c r="B1504" s="39">
        <v>896</v>
      </c>
      <c r="C1504" s="39">
        <v>11102</v>
      </c>
      <c r="D1504" s="39">
        <v>399</v>
      </c>
      <c r="E1504" s="39">
        <v>7162</v>
      </c>
      <c r="F1504" s="39">
        <v>1002</v>
      </c>
      <c r="G1504" s="39">
        <v>6121</v>
      </c>
      <c r="H1504" s="39">
        <v>466</v>
      </c>
      <c r="I1504" s="39">
        <v>4111</v>
      </c>
      <c r="J1504" s="39">
        <v>85</v>
      </c>
      <c r="K1504" s="39">
        <v>447</v>
      </c>
      <c r="L1504" s="104">
        <v>2848</v>
      </c>
      <c r="M1504" s="104">
        <v>28942</v>
      </c>
      <c r="N1504" s="104">
        <v>13576</v>
      </c>
      <c r="O1504" s="104">
        <v>31444</v>
      </c>
      <c r="P1504" s="104">
        <v>2276</v>
      </c>
      <c r="Q1504" s="104">
        <v>42596</v>
      </c>
      <c r="R1504" s="13">
        <f t="shared" si="87"/>
        <v>18700</v>
      </c>
    </row>
    <row r="1505" spans="1:18" ht="15.6" x14ac:dyDescent="0.3">
      <c r="A1505" s="73">
        <v>42138</v>
      </c>
      <c r="B1505" s="39">
        <v>569</v>
      </c>
      <c r="C1505" s="39">
        <v>6768</v>
      </c>
      <c r="D1505" s="39">
        <v>313</v>
      </c>
      <c r="E1505" s="39">
        <v>3490</v>
      </c>
      <c r="F1505" s="39">
        <v>595</v>
      </c>
      <c r="G1505" s="39">
        <v>6909</v>
      </c>
      <c r="H1505" s="39">
        <v>305</v>
      </c>
      <c r="I1505" s="39">
        <v>3622</v>
      </c>
      <c r="J1505" s="39">
        <v>51</v>
      </c>
      <c r="K1505" s="39">
        <v>647</v>
      </c>
      <c r="L1505" s="104">
        <v>1833</v>
      </c>
      <c r="M1505" s="104">
        <v>21435</v>
      </c>
      <c r="N1505" s="104">
        <v>12175</v>
      </c>
      <c r="O1505" s="104">
        <v>30166</v>
      </c>
      <c r="P1505" s="104">
        <v>3602</v>
      </c>
      <c r="Q1505" s="104">
        <v>46112</v>
      </c>
      <c r="R1505" s="13">
        <f t="shared" si="87"/>
        <v>17610</v>
      </c>
    </row>
    <row r="1506" spans="1:18" ht="15.6" x14ac:dyDescent="0.3">
      <c r="A1506" s="73">
        <v>41781</v>
      </c>
      <c r="B1506" s="39">
        <v>672</v>
      </c>
      <c r="C1506" s="39">
        <v>11300</v>
      </c>
      <c r="D1506" s="39">
        <v>342</v>
      </c>
      <c r="E1506" s="39">
        <v>7227</v>
      </c>
      <c r="F1506" s="39">
        <v>861</v>
      </c>
      <c r="G1506" s="39">
        <v>6238</v>
      </c>
      <c r="H1506" s="39">
        <v>327</v>
      </c>
      <c r="I1506" s="39">
        <v>4240</v>
      </c>
      <c r="J1506" s="39">
        <v>65</v>
      </c>
      <c r="K1506" s="39">
        <v>466</v>
      </c>
      <c r="L1506" s="104">
        <v>2267</v>
      </c>
      <c r="M1506" s="104">
        <v>29471</v>
      </c>
      <c r="N1506" s="104">
        <v>12987</v>
      </c>
      <c r="O1506" s="104">
        <v>32610</v>
      </c>
      <c r="P1506" s="104">
        <v>2217</v>
      </c>
      <c r="Q1506" s="104">
        <v>42716</v>
      </c>
      <c r="R1506" s="13">
        <f t="shared" si="87"/>
        <v>17471</v>
      </c>
    </row>
    <row r="1507" spans="1:18" ht="15.6" x14ac:dyDescent="0.3">
      <c r="A1507" s="73">
        <v>42145</v>
      </c>
      <c r="B1507" s="39">
        <v>425</v>
      </c>
      <c r="C1507" s="39">
        <v>6914</v>
      </c>
      <c r="D1507" s="39">
        <v>187</v>
      </c>
      <c r="E1507" s="39">
        <v>3625</v>
      </c>
      <c r="F1507" s="39">
        <v>459</v>
      </c>
      <c r="G1507" s="39">
        <v>7067</v>
      </c>
      <c r="H1507" s="39">
        <v>260</v>
      </c>
      <c r="I1507" s="39">
        <v>3674</v>
      </c>
      <c r="J1507" s="39">
        <v>51</v>
      </c>
      <c r="K1507" s="39">
        <v>650</v>
      </c>
      <c r="L1507" s="104">
        <v>1381</v>
      </c>
      <c r="M1507" s="104">
        <v>21929</v>
      </c>
      <c r="N1507" s="104">
        <v>11759</v>
      </c>
      <c r="O1507" s="104">
        <v>31237</v>
      </c>
      <c r="P1507" s="104">
        <v>3574</v>
      </c>
      <c r="Q1507" s="104">
        <v>46395</v>
      </c>
      <c r="R1507" s="13">
        <f t="shared" si="87"/>
        <v>16714</v>
      </c>
    </row>
    <row r="1508" spans="1:18" ht="15.6" x14ac:dyDescent="0.3">
      <c r="A1508" s="73">
        <v>41788</v>
      </c>
      <c r="B1508" s="39">
        <v>513</v>
      </c>
      <c r="C1508" s="39">
        <v>11465</v>
      </c>
      <c r="D1508" s="39">
        <v>257</v>
      </c>
      <c r="E1508" s="39">
        <v>7307</v>
      </c>
      <c r="F1508" s="39">
        <v>749</v>
      </c>
      <c r="G1508" s="39">
        <v>6338</v>
      </c>
      <c r="H1508" s="39">
        <v>213</v>
      </c>
      <c r="I1508" s="39">
        <v>4367</v>
      </c>
      <c r="J1508" s="39">
        <v>45</v>
      </c>
      <c r="K1508" s="39">
        <v>486</v>
      </c>
      <c r="L1508" s="104">
        <v>1777</v>
      </c>
      <c r="M1508" s="104">
        <v>29963</v>
      </c>
      <c r="N1508" s="104">
        <v>12378</v>
      </c>
      <c r="O1508" s="104">
        <v>33770</v>
      </c>
      <c r="P1508" s="104">
        <v>2045</v>
      </c>
      <c r="Q1508" s="104">
        <v>42929</v>
      </c>
      <c r="R1508" s="13">
        <f t="shared" si="87"/>
        <v>16200</v>
      </c>
    </row>
    <row r="1509" spans="1:18" ht="15.6" x14ac:dyDescent="0.3">
      <c r="A1509" s="73">
        <v>42152</v>
      </c>
      <c r="B1509" s="39">
        <v>324</v>
      </c>
      <c r="C1509" s="39">
        <v>7009</v>
      </c>
      <c r="D1509" s="39">
        <v>121</v>
      </c>
      <c r="E1509" s="39">
        <v>3654</v>
      </c>
      <c r="F1509" s="39">
        <v>290</v>
      </c>
      <c r="G1509" s="39">
        <v>7250</v>
      </c>
      <c r="H1509" s="39">
        <v>183</v>
      </c>
      <c r="I1509" s="39">
        <v>3758</v>
      </c>
      <c r="J1509" s="39">
        <v>36</v>
      </c>
      <c r="K1509" s="39">
        <v>665</v>
      </c>
      <c r="L1509" s="104">
        <v>955</v>
      </c>
      <c r="M1509" s="104">
        <v>22336</v>
      </c>
      <c r="N1509" s="104">
        <v>11267</v>
      </c>
      <c r="O1509" s="104">
        <v>32194</v>
      </c>
      <c r="P1509" s="104">
        <v>3480</v>
      </c>
      <c r="Q1509" s="104">
        <v>46619</v>
      </c>
      <c r="R1509" s="13">
        <f t="shared" si="87"/>
        <v>15702</v>
      </c>
    </row>
    <row r="1510" spans="1:18" ht="15.6" x14ac:dyDescent="0.3">
      <c r="A1510" s="73">
        <v>41795</v>
      </c>
      <c r="B1510" s="39">
        <v>1878</v>
      </c>
      <c r="C1510" s="39">
        <v>102</v>
      </c>
      <c r="D1510" s="39">
        <v>961</v>
      </c>
      <c r="E1510" s="39">
        <v>25</v>
      </c>
      <c r="F1510" s="39">
        <v>2189</v>
      </c>
      <c r="G1510" s="39">
        <v>168</v>
      </c>
      <c r="H1510" s="39">
        <v>1047</v>
      </c>
      <c r="I1510" s="39">
        <v>32</v>
      </c>
      <c r="J1510" s="39">
        <v>126</v>
      </c>
      <c r="K1510" s="39">
        <v>2</v>
      </c>
      <c r="L1510" s="104">
        <v>6201</v>
      </c>
      <c r="M1510" s="104">
        <v>329</v>
      </c>
      <c r="N1510" s="104">
        <v>11718</v>
      </c>
      <c r="O1510" s="104">
        <v>34840</v>
      </c>
      <c r="P1510" s="104">
        <v>1984</v>
      </c>
      <c r="Q1510" s="104">
        <v>43076</v>
      </c>
      <c r="R1510" s="13">
        <f t="shared" si="87"/>
        <v>19903</v>
      </c>
    </row>
    <row r="1511" spans="1:18" ht="15.6" x14ac:dyDescent="0.3">
      <c r="A1511" s="73">
        <v>42159</v>
      </c>
      <c r="B1511" s="39">
        <v>1365</v>
      </c>
      <c r="C1511" s="39">
        <v>50</v>
      </c>
      <c r="D1511" s="39">
        <v>953</v>
      </c>
      <c r="E1511" s="39">
        <v>10</v>
      </c>
      <c r="F1511" s="39">
        <v>1300</v>
      </c>
      <c r="G1511" s="39">
        <v>7</v>
      </c>
      <c r="H1511" s="39">
        <v>845</v>
      </c>
      <c r="I1511" s="39">
        <v>21</v>
      </c>
      <c r="J1511" s="39">
        <v>176</v>
      </c>
      <c r="K1511" s="39">
        <v>4</v>
      </c>
      <c r="L1511" s="104">
        <v>4639</v>
      </c>
      <c r="M1511" s="104">
        <v>92</v>
      </c>
      <c r="N1511" s="104">
        <v>10936</v>
      </c>
      <c r="O1511" s="104">
        <v>33020</v>
      </c>
      <c r="P1511" s="104">
        <v>3399</v>
      </c>
      <c r="Q1511" s="104">
        <v>46864</v>
      </c>
      <c r="R1511" s="13">
        <f t="shared" si="87"/>
        <v>18974</v>
      </c>
    </row>
    <row r="1512" spans="1:18" ht="15.6" x14ac:dyDescent="0.3">
      <c r="A1512" s="73">
        <v>41802</v>
      </c>
      <c r="B1512" s="39">
        <v>1773</v>
      </c>
      <c r="C1512" s="39">
        <v>299</v>
      </c>
      <c r="D1512" s="39">
        <v>1098</v>
      </c>
      <c r="E1512" s="39">
        <v>96</v>
      </c>
      <c r="F1512" s="39">
        <v>2041</v>
      </c>
      <c r="G1512" s="39">
        <v>369</v>
      </c>
      <c r="H1512" s="39">
        <v>1013</v>
      </c>
      <c r="I1512" s="39">
        <v>87</v>
      </c>
      <c r="J1512" s="39">
        <v>126</v>
      </c>
      <c r="K1512" s="39">
        <v>2</v>
      </c>
      <c r="L1512" s="104">
        <v>6050</v>
      </c>
      <c r="M1512" s="104">
        <v>852</v>
      </c>
      <c r="N1512" s="104">
        <v>10704</v>
      </c>
      <c r="O1512" s="104">
        <v>35963</v>
      </c>
      <c r="P1512" s="104">
        <v>1890</v>
      </c>
      <c r="Q1512" s="104">
        <v>43268</v>
      </c>
      <c r="R1512" s="13">
        <f t="shared" si="87"/>
        <v>18644</v>
      </c>
    </row>
    <row r="1513" spans="1:18" ht="15.6" x14ac:dyDescent="0.3">
      <c r="A1513" s="73">
        <v>42166</v>
      </c>
      <c r="B1513" s="39">
        <v>1350</v>
      </c>
      <c r="C1513" s="39">
        <v>175</v>
      </c>
      <c r="D1513" s="39">
        <v>951</v>
      </c>
      <c r="E1513" s="39">
        <v>54</v>
      </c>
      <c r="F1513" s="39">
        <v>1334</v>
      </c>
      <c r="G1513" s="39">
        <v>83</v>
      </c>
      <c r="H1513" s="39">
        <v>841</v>
      </c>
      <c r="I1513" s="39">
        <v>59</v>
      </c>
      <c r="J1513" s="39">
        <v>196</v>
      </c>
      <c r="K1513" s="39">
        <v>6</v>
      </c>
      <c r="L1513" s="104">
        <v>4671</v>
      </c>
      <c r="M1513" s="104">
        <v>377</v>
      </c>
      <c r="N1513" s="104">
        <v>10519</v>
      </c>
      <c r="O1513" s="104">
        <v>34065</v>
      </c>
      <c r="P1513" s="104">
        <v>3178</v>
      </c>
      <c r="Q1513" s="104">
        <v>47218</v>
      </c>
      <c r="R1513" s="13">
        <f t="shared" si="87"/>
        <v>18368</v>
      </c>
    </row>
    <row r="1514" spans="1:18" ht="15.6" x14ac:dyDescent="0.3">
      <c r="A1514" s="73">
        <v>41809</v>
      </c>
      <c r="B1514" s="39">
        <v>1591</v>
      </c>
      <c r="C1514" s="39">
        <v>535</v>
      </c>
      <c r="D1514" s="39">
        <v>1084</v>
      </c>
      <c r="E1514" s="39">
        <v>130</v>
      </c>
      <c r="F1514" s="39">
        <v>2063</v>
      </c>
      <c r="G1514" s="39">
        <v>515</v>
      </c>
      <c r="H1514" s="39">
        <v>941</v>
      </c>
      <c r="I1514" s="39">
        <v>256</v>
      </c>
      <c r="J1514" s="39">
        <v>143</v>
      </c>
      <c r="K1514" s="39">
        <v>4</v>
      </c>
      <c r="L1514" s="104">
        <v>5822</v>
      </c>
      <c r="M1514" s="104">
        <v>1439</v>
      </c>
      <c r="N1514" s="104">
        <v>9871</v>
      </c>
      <c r="O1514" s="104">
        <v>37052</v>
      </c>
      <c r="P1514" s="104">
        <v>2109</v>
      </c>
      <c r="Q1514" s="104">
        <v>43367</v>
      </c>
      <c r="R1514" s="13">
        <f t="shared" si="87"/>
        <v>17802</v>
      </c>
    </row>
    <row r="1515" spans="1:18" ht="15.6" x14ac:dyDescent="0.3">
      <c r="A1515" s="73">
        <v>42173</v>
      </c>
      <c r="B1515" s="39">
        <v>1376</v>
      </c>
      <c r="C1515" s="39">
        <v>287</v>
      </c>
      <c r="D1515" s="39">
        <v>939</v>
      </c>
      <c r="E1515" s="39">
        <v>122</v>
      </c>
      <c r="F1515" s="39">
        <v>1406</v>
      </c>
      <c r="G1515" s="39">
        <v>175</v>
      </c>
      <c r="H1515" s="39">
        <v>820</v>
      </c>
      <c r="I1515" s="39">
        <v>123</v>
      </c>
      <c r="J1515" s="39">
        <v>176</v>
      </c>
      <c r="K1515" s="39">
        <v>58</v>
      </c>
      <c r="L1515" s="104">
        <v>4717</v>
      </c>
      <c r="M1515" s="104">
        <v>765</v>
      </c>
      <c r="N1515" s="104">
        <v>9889</v>
      </c>
      <c r="O1515" s="104">
        <v>35191</v>
      </c>
      <c r="P1515" s="104">
        <v>3147</v>
      </c>
      <c r="Q1515" s="104">
        <v>47368</v>
      </c>
      <c r="R1515" s="13">
        <f t="shared" si="87"/>
        <v>17753</v>
      </c>
    </row>
    <row r="1516" spans="1:18" ht="15.6" x14ac:dyDescent="0.3">
      <c r="A1516" s="73">
        <v>41816</v>
      </c>
      <c r="B1516" s="39">
        <v>1705</v>
      </c>
      <c r="C1516" s="39">
        <v>646</v>
      </c>
      <c r="D1516" s="39">
        <v>1118</v>
      </c>
      <c r="E1516" s="39">
        <v>163</v>
      </c>
      <c r="F1516" s="39">
        <v>2170</v>
      </c>
      <c r="G1516" s="39">
        <v>613</v>
      </c>
      <c r="H1516" s="39">
        <v>927</v>
      </c>
      <c r="I1516" s="39">
        <v>321</v>
      </c>
      <c r="J1516" s="39">
        <v>134</v>
      </c>
      <c r="K1516" s="39">
        <v>32</v>
      </c>
      <c r="L1516" s="104">
        <v>6054</v>
      </c>
      <c r="M1516" s="104">
        <v>1775</v>
      </c>
      <c r="N1516" s="104">
        <v>9252</v>
      </c>
      <c r="O1516" s="104">
        <v>37961</v>
      </c>
      <c r="P1516" s="104">
        <v>2023</v>
      </c>
      <c r="Q1516" s="104">
        <v>43493</v>
      </c>
      <c r="R1516" s="13">
        <f t="shared" si="87"/>
        <v>17329</v>
      </c>
    </row>
    <row r="1517" spans="1:18" ht="15.6" x14ac:dyDescent="0.3">
      <c r="A1517" s="73">
        <v>42180</v>
      </c>
      <c r="B1517" s="39">
        <v>1368</v>
      </c>
      <c r="C1517" s="39">
        <v>407</v>
      </c>
      <c r="D1517" s="39">
        <v>919</v>
      </c>
      <c r="E1517" s="39">
        <v>187</v>
      </c>
      <c r="F1517" s="39">
        <v>1373</v>
      </c>
      <c r="G1517" s="39">
        <v>291</v>
      </c>
      <c r="H1517" s="39">
        <v>858</v>
      </c>
      <c r="I1517" s="39">
        <v>163</v>
      </c>
      <c r="J1517" s="39">
        <v>201</v>
      </c>
      <c r="K1517" s="39">
        <v>79</v>
      </c>
      <c r="L1517" s="104">
        <v>4718</v>
      </c>
      <c r="M1517" s="104">
        <v>1127</v>
      </c>
      <c r="N1517" s="104">
        <v>9459</v>
      </c>
      <c r="O1517" s="104">
        <v>36216</v>
      </c>
      <c r="P1517" s="104">
        <v>2849</v>
      </c>
      <c r="Q1517" s="104">
        <v>47656</v>
      </c>
      <c r="R1517" s="13">
        <f t="shared" si="87"/>
        <v>17026</v>
      </c>
    </row>
    <row r="1518" spans="1:18" ht="15.6" x14ac:dyDescent="0.3">
      <c r="A1518" s="73">
        <v>41823</v>
      </c>
      <c r="B1518" s="39">
        <v>1739</v>
      </c>
      <c r="C1518" s="39">
        <v>709</v>
      </c>
      <c r="D1518" s="39">
        <v>1079</v>
      </c>
      <c r="E1518" s="39">
        <v>294</v>
      </c>
      <c r="F1518" s="39">
        <v>2071</v>
      </c>
      <c r="G1518" s="39">
        <v>751</v>
      </c>
      <c r="H1518" s="39">
        <v>988</v>
      </c>
      <c r="I1518" s="39">
        <v>370</v>
      </c>
      <c r="J1518" s="39">
        <v>120</v>
      </c>
      <c r="K1518" s="39">
        <v>46</v>
      </c>
      <c r="L1518" s="104">
        <v>5998</v>
      </c>
      <c r="M1518" s="104">
        <v>2169</v>
      </c>
      <c r="N1518" s="104">
        <v>8408</v>
      </c>
      <c r="O1518" s="104">
        <v>39168</v>
      </c>
      <c r="P1518" s="104">
        <v>1990</v>
      </c>
      <c r="Q1518" s="104">
        <v>43582</v>
      </c>
      <c r="R1518" s="13">
        <f t="shared" si="87"/>
        <v>16396</v>
      </c>
    </row>
    <row r="1519" spans="1:18" ht="15.6" x14ac:dyDescent="0.3">
      <c r="A1519" s="73">
        <v>42187</v>
      </c>
      <c r="B1519" s="39">
        <v>1263.5999999999999</v>
      </c>
      <c r="C1519" s="39">
        <v>485.9</v>
      </c>
      <c r="D1519" s="39">
        <v>882.8</v>
      </c>
      <c r="E1519" s="39">
        <v>290.2</v>
      </c>
      <c r="F1519" s="39">
        <v>1458.5</v>
      </c>
      <c r="G1519" s="39">
        <v>364.1</v>
      </c>
      <c r="H1519" s="39">
        <v>990.1</v>
      </c>
      <c r="I1519" s="39">
        <v>176.7</v>
      </c>
      <c r="J1519" s="39">
        <v>200.5</v>
      </c>
      <c r="K1519" s="39">
        <v>79</v>
      </c>
      <c r="L1519" s="104">
        <v>4795.3999999999996</v>
      </c>
      <c r="M1519" s="104">
        <v>1396.1</v>
      </c>
      <c r="N1519" s="104">
        <v>9027.9</v>
      </c>
      <c r="O1519" s="104">
        <v>37181.9</v>
      </c>
      <c r="P1519" s="104">
        <v>2688.2</v>
      </c>
      <c r="Q1519" s="104">
        <v>47857.8</v>
      </c>
      <c r="R1519" s="13">
        <f t="shared" si="87"/>
        <v>16511.5</v>
      </c>
    </row>
    <row r="1520" spans="1:18" ht="15.6" x14ac:dyDescent="0.3">
      <c r="A1520" s="73">
        <v>41830</v>
      </c>
      <c r="B1520" s="39">
        <v>1688</v>
      </c>
      <c r="C1520" s="39">
        <v>832</v>
      </c>
      <c r="D1520" s="39">
        <v>937</v>
      </c>
      <c r="E1520" s="39">
        <v>451</v>
      </c>
      <c r="F1520" s="39">
        <v>2142</v>
      </c>
      <c r="G1520" s="39">
        <v>836</v>
      </c>
      <c r="H1520" s="39">
        <v>1013</v>
      </c>
      <c r="I1520" s="39">
        <v>418</v>
      </c>
      <c r="J1520" s="39">
        <v>120</v>
      </c>
      <c r="K1520" s="39">
        <v>46</v>
      </c>
      <c r="L1520" s="104">
        <v>5901</v>
      </c>
      <c r="M1520" s="104">
        <v>2583</v>
      </c>
      <c r="N1520" s="104">
        <v>8073</v>
      </c>
      <c r="O1520" s="104">
        <v>40076</v>
      </c>
      <c r="P1520" s="104">
        <v>1933</v>
      </c>
      <c r="Q1520" s="104">
        <v>43677</v>
      </c>
      <c r="R1520" s="13">
        <f t="shared" si="87"/>
        <v>15907</v>
      </c>
    </row>
    <row r="1521" spans="1:18" ht="15.6" x14ac:dyDescent="0.3">
      <c r="A1521" s="73">
        <v>42194</v>
      </c>
      <c r="B1521" s="39">
        <v>1178</v>
      </c>
      <c r="C1521" s="39">
        <v>590</v>
      </c>
      <c r="D1521" s="39">
        <v>888</v>
      </c>
      <c r="E1521" s="39">
        <v>388</v>
      </c>
      <c r="F1521" s="39">
        <v>1553</v>
      </c>
      <c r="G1521" s="39">
        <v>415</v>
      </c>
      <c r="H1521" s="39">
        <v>991</v>
      </c>
      <c r="I1521" s="39">
        <v>201</v>
      </c>
      <c r="J1521" s="39">
        <v>191</v>
      </c>
      <c r="K1521" s="39">
        <v>90</v>
      </c>
      <c r="L1521" s="104">
        <v>4800</v>
      </c>
      <c r="M1521" s="104">
        <v>1683</v>
      </c>
      <c r="N1521" s="104">
        <v>8227</v>
      </c>
      <c r="O1521" s="104">
        <v>38314</v>
      </c>
      <c r="P1521" s="104">
        <v>2650</v>
      </c>
      <c r="Q1521" s="104">
        <v>48026</v>
      </c>
      <c r="R1521" s="13">
        <f t="shared" si="87"/>
        <v>15677</v>
      </c>
    </row>
    <row r="1522" spans="1:18" ht="15.6" x14ac:dyDescent="0.3">
      <c r="A1522" s="73">
        <v>41837</v>
      </c>
      <c r="B1522" s="39">
        <v>1575</v>
      </c>
      <c r="C1522" s="39">
        <v>1022</v>
      </c>
      <c r="D1522" s="39">
        <v>968</v>
      </c>
      <c r="E1522" s="39">
        <v>584</v>
      </c>
      <c r="F1522" s="39">
        <v>2069</v>
      </c>
      <c r="G1522" s="39">
        <v>1004</v>
      </c>
      <c r="H1522" s="39">
        <v>1060</v>
      </c>
      <c r="I1522" s="39">
        <v>478</v>
      </c>
      <c r="J1522" s="39">
        <v>121</v>
      </c>
      <c r="K1522" s="39">
        <v>46</v>
      </c>
      <c r="L1522" s="104">
        <v>5792</v>
      </c>
      <c r="M1522" s="104">
        <v>3134</v>
      </c>
      <c r="N1522" s="104">
        <v>7372</v>
      </c>
      <c r="O1522" s="104">
        <v>41069</v>
      </c>
      <c r="P1522" s="104">
        <v>1997</v>
      </c>
      <c r="Q1522" s="104">
        <v>43840</v>
      </c>
      <c r="R1522" s="13">
        <f t="shared" si="87"/>
        <v>15161</v>
      </c>
    </row>
    <row r="1523" spans="1:18" ht="15.6" x14ac:dyDescent="0.3">
      <c r="A1523" s="73">
        <v>42201</v>
      </c>
      <c r="B1523" s="39">
        <v>1084</v>
      </c>
      <c r="C1523" s="39">
        <v>765</v>
      </c>
      <c r="D1523" s="39">
        <v>867</v>
      </c>
      <c r="E1523" s="39">
        <v>540</v>
      </c>
      <c r="F1523" s="39">
        <v>1609</v>
      </c>
      <c r="G1523" s="39">
        <v>570</v>
      </c>
      <c r="H1523" s="39">
        <v>974</v>
      </c>
      <c r="I1523" s="39">
        <v>276</v>
      </c>
      <c r="J1523" s="39">
        <v>187</v>
      </c>
      <c r="K1523" s="39">
        <v>114</v>
      </c>
      <c r="L1523" s="104">
        <v>4721</v>
      </c>
      <c r="M1523" s="104">
        <v>2265</v>
      </c>
      <c r="N1523" s="104">
        <v>7294</v>
      </c>
      <c r="O1523" s="104">
        <v>39470</v>
      </c>
      <c r="P1523" s="104">
        <v>2330</v>
      </c>
      <c r="Q1523" s="104">
        <v>48342</v>
      </c>
      <c r="R1523" s="13">
        <f t="shared" si="87"/>
        <v>14345</v>
      </c>
    </row>
    <row r="1524" spans="1:18" ht="15.6" x14ac:dyDescent="0.3">
      <c r="A1524" s="73">
        <v>41844</v>
      </c>
      <c r="B1524" s="39">
        <v>1916</v>
      </c>
      <c r="C1524" s="39">
        <v>1133</v>
      </c>
      <c r="D1524" s="39">
        <v>1074</v>
      </c>
      <c r="E1524" s="39">
        <v>657</v>
      </c>
      <c r="F1524" s="39">
        <v>2040</v>
      </c>
      <c r="G1524" s="39">
        <v>1173</v>
      </c>
      <c r="H1524" s="39">
        <v>1021</v>
      </c>
      <c r="I1524" s="39">
        <v>546</v>
      </c>
      <c r="J1524" s="39">
        <v>121</v>
      </c>
      <c r="K1524" s="39">
        <v>46</v>
      </c>
      <c r="L1524" s="104">
        <v>6174</v>
      </c>
      <c r="M1524" s="104">
        <v>3554</v>
      </c>
      <c r="N1524" s="104">
        <v>6681</v>
      </c>
      <c r="O1524" s="104">
        <v>41934</v>
      </c>
      <c r="P1524" s="104">
        <v>2079</v>
      </c>
      <c r="Q1524" s="104">
        <v>43945</v>
      </c>
      <c r="R1524" s="13">
        <f t="shared" si="87"/>
        <v>14934</v>
      </c>
    </row>
    <row r="1525" spans="1:18" ht="15.6" x14ac:dyDescent="0.3">
      <c r="A1525" s="73">
        <v>42208</v>
      </c>
      <c r="B1525" s="39">
        <v>1264</v>
      </c>
      <c r="C1525" s="39">
        <v>832</v>
      </c>
      <c r="D1525" s="39">
        <v>871</v>
      </c>
      <c r="E1525" s="39">
        <v>667</v>
      </c>
      <c r="F1525" s="39">
        <v>1775</v>
      </c>
      <c r="G1525" s="39">
        <v>665</v>
      </c>
      <c r="H1525" s="39">
        <v>957</v>
      </c>
      <c r="I1525" s="39">
        <v>323</v>
      </c>
      <c r="J1525" s="39">
        <v>187</v>
      </c>
      <c r="K1525" s="39">
        <v>146</v>
      </c>
      <c r="L1525" s="104">
        <v>5053</v>
      </c>
      <c r="M1525" s="104">
        <v>2632</v>
      </c>
      <c r="N1525" s="104">
        <v>6586</v>
      </c>
      <c r="O1525" s="104">
        <v>40543</v>
      </c>
      <c r="P1525" s="104">
        <v>2618</v>
      </c>
      <c r="Q1525" s="104">
        <v>48471</v>
      </c>
      <c r="R1525" s="13">
        <f t="shared" si="87"/>
        <v>14257</v>
      </c>
    </row>
    <row r="1526" spans="1:18" ht="15.6" x14ac:dyDescent="0.3">
      <c r="A1526" s="73">
        <v>41851</v>
      </c>
      <c r="B1526" s="39">
        <v>1893</v>
      </c>
      <c r="C1526" s="39">
        <v>1329</v>
      </c>
      <c r="D1526" s="39">
        <v>1188</v>
      </c>
      <c r="E1526" s="39">
        <v>745</v>
      </c>
      <c r="F1526" s="39">
        <v>2049</v>
      </c>
      <c r="G1526" s="39">
        <v>1265</v>
      </c>
      <c r="H1526" s="39">
        <v>1085</v>
      </c>
      <c r="I1526" s="39">
        <v>577</v>
      </c>
      <c r="J1526" s="39">
        <v>134</v>
      </c>
      <c r="K1526" s="39">
        <v>53</v>
      </c>
      <c r="L1526" s="104">
        <v>6349</v>
      </c>
      <c r="M1526" s="104">
        <v>3969</v>
      </c>
      <c r="N1526" s="104">
        <v>5730</v>
      </c>
      <c r="O1526" s="104">
        <v>43006</v>
      </c>
      <c r="P1526" s="104">
        <v>2120</v>
      </c>
      <c r="Q1526" s="104">
        <v>43999</v>
      </c>
      <c r="R1526" s="13">
        <f t="shared" si="87"/>
        <v>14199</v>
      </c>
    </row>
    <row r="1527" spans="1:18" ht="15.6" x14ac:dyDescent="0.3">
      <c r="A1527" s="73">
        <v>42215</v>
      </c>
      <c r="B1527" s="39">
        <v>1412</v>
      </c>
      <c r="C1527" s="39">
        <v>950</v>
      </c>
      <c r="D1527" s="39">
        <v>930</v>
      </c>
      <c r="E1527" s="39">
        <v>693</v>
      </c>
      <c r="F1527" s="39">
        <v>1997</v>
      </c>
      <c r="G1527" s="39">
        <v>711</v>
      </c>
      <c r="H1527" s="39">
        <v>1045</v>
      </c>
      <c r="I1527" s="39">
        <v>426</v>
      </c>
      <c r="J1527" s="39">
        <v>193</v>
      </c>
      <c r="K1527" s="39">
        <v>166</v>
      </c>
      <c r="L1527" s="104">
        <v>5577</v>
      </c>
      <c r="M1527" s="104">
        <v>2947</v>
      </c>
      <c r="N1527" s="104">
        <v>5579</v>
      </c>
      <c r="O1527" s="104">
        <v>41548</v>
      </c>
      <c r="P1527" s="104">
        <v>1960</v>
      </c>
      <c r="Q1527" s="104">
        <v>46682</v>
      </c>
      <c r="R1527" s="13">
        <f t="shared" si="87"/>
        <v>13116</v>
      </c>
    </row>
    <row r="1528" spans="1:18" ht="15.6" x14ac:dyDescent="0.3">
      <c r="A1528" s="73">
        <v>41858</v>
      </c>
      <c r="B1528" s="39">
        <v>1807</v>
      </c>
      <c r="C1528" s="39">
        <v>1501</v>
      </c>
      <c r="D1528" s="39">
        <v>1223</v>
      </c>
      <c r="E1528" s="39">
        <v>839</v>
      </c>
      <c r="F1528" s="39">
        <v>1933</v>
      </c>
      <c r="G1528" s="39">
        <v>1433</v>
      </c>
      <c r="H1528" s="39">
        <v>1096</v>
      </c>
      <c r="I1528" s="39">
        <v>635</v>
      </c>
      <c r="J1528" s="39">
        <v>128</v>
      </c>
      <c r="K1528" s="39">
        <v>61</v>
      </c>
      <c r="L1528" s="104">
        <v>6187</v>
      </c>
      <c r="M1528" s="104">
        <v>4468</v>
      </c>
      <c r="N1528" s="104">
        <v>4891</v>
      </c>
      <c r="O1528" s="104">
        <v>43728</v>
      </c>
      <c r="P1528" s="104">
        <v>2034</v>
      </c>
      <c r="Q1528" s="104">
        <v>44146</v>
      </c>
      <c r="R1528" s="13">
        <f t="shared" si="87"/>
        <v>13112</v>
      </c>
    </row>
    <row r="1529" spans="1:18" ht="15.6" x14ac:dyDescent="0.3">
      <c r="A1529" s="73">
        <v>42222</v>
      </c>
      <c r="B1529" s="39">
        <v>1348</v>
      </c>
      <c r="C1529" s="39">
        <v>1099</v>
      </c>
      <c r="D1529" s="39">
        <v>888</v>
      </c>
      <c r="E1529" s="39">
        <v>795</v>
      </c>
      <c r="F1529" s="39">
        <v>1968</v>
      </c>
      <c r="G1529" s="39">
        <v>858</v>
      </c>
      <c r="H1529" s="39">
        <v>1143</v>
      </c>
      <c r="I1529" s="39">
        <v>427</v>
      </c>
      <c r="J1529" s="39">
        <v>252</v>
      </c>
      <c r="K1529" s="39">
        <v>168</v>
      </c>
      <c r="L1529" s="104">
        <v>5599</v>
      </c>
      <c r="M1529" s="104">
        <v>3346</v>
      </c>
      <c r="N1529" s="104">
        <v>4767</v>
      </c>
      <c r="O1529" s="104">
        <v>42389</v>
      </c>
      <c r="P1529" s="104">
        <v>1878</v>
      </c>
      <c r="Q1529" s="104">
        <v>48860</v>
      </c>
      <c r="R1529" s="13">
        <f t="shared" si="87"/>
        <v>12244</v>
      </c>
    </row>
    <row r="1530" spans="1:18" ht="15.6" x14ac:dyDescent="0.3">
      <c r="A1530" s="73">
        <v>41865</v>
      </c>
      <c r="B1530" s="39">
        <v>1574</v>
      </c>
      <c r="C1530" s="39">
        <v>1708</v>
      </c>
      <c r="D1530" s="39">
        <v>1274</v>
      </c>
      <c r="E1530" s="39">
        <v>934</v>
      </c>
      <c r="F1530" s="39">
        <v>1875</v>
      </c>
      <c r="G1530" s="39">
        <v>1549</v>
      </c>
      <c r="H1530" s="39">
        <v>1023</v>
      </c>
      <c r="I1530" s="39">
        <v>739</v>
      </c>
      <c r="J1530" s="39">
        <v>118</v>
      </c>
      <c r="K1530" s="39">
        <v>70</v>
      </c>
      <c r="L1530" s="104">
        <v>5864</v>
      </c>
      <c r="M1530" s="104">
        <v>4999</v>
      </c>
      <c r="N1530" s="104">
        <v>3847</v>
      </c>
      <c r="O1530" s="104">
        <v>44842</v>
      </c>
      <c r="P1530" s="104">
        <v>1851</v>
      </c>
      <c r="Q1530" s="104">
        <v>44213</v>
      </c>
      <c r="R1530" s="13">
        <f t="shared" si="87"/>
        <v>11562</v>
      </c>
    </row>
    <row r="1531" spans="1:18" ht="15.6" x14ac:dyDescent="0.3">
      <c r="A1531" s="73">
        <v>42229</v>
      </c>
      <c r="B1531" s="39">
        <v>1326</v>
      </c>
      <c r="C1531" s="39">
        <v>1219</v>
      </c>
      <c r="D1531" s="39">
        <v>863</v>
      </c>
      <c r="E1531" s="39">
        <v>850</v>
      </c>
      <c r="F1531" s="39">
        <v>1909</v>
      </c>
      <c r="G1531" s="39">
        <v>1029</v>
      </c>
      <c r="H1531" s="39">
        <v>979</v>
      </c>
      <c r="I1531" s="39">
        <v>644</v>
      </c>
      <c r="J1531" s="39">
        <v>232</v>
      </c>
      <c r="K1531" s="39">
        <v>210</v>
      </c>
      <c r="L1531" s="104">
        <v>5308</v>
      </c>
      <c r="M1531" s="104">
        <v>3952</v>
      </c>
      <c r="N1531" s="104">
        <v>3132</v>
      </c>
      <c r="O1531" s="104">
        <v>43307</v>
      </c>
      <c r="P1531" s="104">
        <v>1524</v>
      </c>
      <c r="Q1531" s="104">
        <v>49235</v>
      </c>
      <c r="R1531" s="13">
        <f t="shared" si="87"/>
        <v>9964</v>
      </c>
    </row>
    <row r="1532" spans="1:18" ht="15.6" x14ac:dyDescent="0.3">
      <c r="A1532" s="73" t="s">
        <v>158</v>
      </c>
      <c r="B1532" s="39">
        <v>1657</v>
      </c>
      <c r="C1532" s="39">
        <v>1830</v>
      </c>
      <c r="D1532" s="39">
        <v>1130</v>
      </c>
      <c r="E1532" s="39">
        <v>1091</v>
      </c>
      <c r="F1532" s="39">
        <v>1863</v>
      </c>
      <c r="G1532" s="39">
        <v>1679</v>
      </c>
      <c r="H1532" s="39">
        <v>1052</v>
      </c>
      <c r="I1532" s="39">
        <v>776</v>
      </c>
      <c r="J1532" s="39">
        <v>99</v>
      </c>
      <c r="K1532" s="39">
        <v>90</v>
      </c>
      <c r="L1532" s="104">
        <v>5801</v>
      </c>
      <c r="M1532" s="104">
        <v>5466</v>
      </c>
      <c r="N1532" s="104">
        <v>2811</v>
      </c>
      <c r="O1532" s="104">
        <v>45845</v>
      </c>
      <c r="P1532" s="104">
        <v>1586</v>
      </c>
      <c r="Q1532" s="104">
        <v>44378</v>
      </c>
      <c r="R1532" s="13">
        <f t="shared" si="87"/>
        <v>10198</v>
      </c>
    </row>
    <row r="1533" spans="1:18" ht="15.6" x14ac:dyDescent="0.3">
      <c r="A1533" s="73">
        <v>42236</v>
      </c>
      <c r="B1533" s="39">
        <v>1487</v>
      </c>
      <c r="C1533" s="39">
        <v>1324</v>
      </c>
      <c r="D1533" s="39">
        <v>835</v>
      </c>
      <c r="E1533" s="39">
        <v>916</v>
      </c>
      <c r="F1533" s="39">
        <v>1898</v>
      </c>
      <c r="G1533" s="39">
        <v>1147</v>
      </c>
      <c r="H1533" s="39">
        <v>1037</v>
      </c>
      <c r="I1533" s="39">
        <v>686</v>
      </c>
      <c r="J1533" s="39">
        <v>223</v>
      </c>
      <c r="K1533" s="39">
        <v>237</v>
      </c>
      <c r="L1533" s="104">
        <v>5479</v>
      </c>
      <c r="M1533" s="104">
        <v>4309</v>
      </c>
      <c r="N1533" s="104">
        <v>3179</v>
      </c>
      <c r="O1533" s="104">
        <v>44127</v>
      </c>
      <c r="P1533" s="104">
        <v>1161</v>
      </c>
      <c r="Q1533" s="104">
        <v>49466</v>
      </c>
      <c r="R1533" s="13">
        <f t="shared" si="87"/>
        <v>9819</v>
      </c>
    </row>
    <row r="1534" spans="1:18" ht="15.6" x14ac:dyDescent="0.3">
      <c r="A1534" s="73">
        <v>41879</v>
      </c>
      <c r="B1534" s="39">
        <v>1496</v>
      </c>
      <c r="C1534" s="39">
        <v>2067</v>
      </c>
      <c r="D1534" s="39">
        <v>1030</v>
      </c>
      <c r="E1534" s="39">
        <v>1235</v>
      </c>
      <c r="F1534" s="39">
        <v>1719</v>
      </c>
      <c r="G1534" s="39">
        <v>1858</v>
      </c>
      <c r="H1534" s="39">
        <v>899</v>
      </c>
      <c r="I1534" s="39">
        <v>944</v>
      </c>
      <c r="J1534" s="39">
        <v>79</v>
      </c>
      <c r="K1534" s="39">
        <v>111</v>
      </c>
      <c r="L1534" s="104">
        <v>5222</v>
      </c>
      <c r="M1534" s="104">
        <v>6214</v>
      </c>
      <c r="N1534" s="104">
        <v>1781</v>
      </c>
      <c r="O1534" s="104">
        <v>46868</v>
      </c>
      <c r="P1534" s="104">
        <v>1462</v>
      </c>
      <c r="Q1534" s="104">
        <v>44415</v>
      </c>
      <c r="R1534" s="13">
        <f t="shared" si="87"/>
        <v>8465</v>
      </c>
    </row>
    <row r="1535" spans="1:18" ht="15.6" x14ac:dyDescent="0.3">
      <c r="A1535" s="73">
        <v>42243</v>
      </c>
      <c r="B1535" s="39">
        <v>1351</v>
      </c>
      <c r="C1535" s="39">
        <v>1508</v>
      </c>
      <c r="D1535" s="39">
        <v>858</v>
      </c>
      <c r="E1535" s="39">
        <v>1001</v>
      </c>
      <c r="F1535" s="39">
        <v>1903</v>
      </c>
      <c r="G1535" s="39">
        <v>1237</v>
      </c>
      <c r="H1535" s="39">
        <v>944</v>
      </c>
      <c r="I1535" s="39">
        <v>783</v>
      </c>
      <c r="J1535" s="39">
        <v>171</v>
      </c>
      <c r="K1535" s="39">
        <v>311</v>
      </c>
      <c r="L1535" s="104">
        <v>5227</v>
      </c>
      <c r="M1535" s="104">
        <v>4840</v>
      </c>
      <c r="N1535" s="104">
        <v>2215</v>
      </c>
      <c r="O1535" s="104">
        <v>45205</v>
      </c>
      <c r="P1535" s="104">
        <v>952</v>
      </c>
      <c r="Q1535" s="104">
        <v>49614</v>
      </c>
      <c r="R1535" s="13">
        <f t="shared" si="87"/>
        <v>8394</v>
      </c>
    </row>
    <row r="1536" spans="1:18" ht="15.6" x14ac:dyDescent="0.3">
      <c r="A1536" s="73">
        <v>41886</v>
      </c>
      <c r="B1536" s="39">
        <v>1534</v>
      </c>
      <c r="C1536" s="39">
        <v>2227</v>
      </c>
      <c r="D1536" s="39">
        <v>1027</v>
      </c>
      <c r="E1536" s="39">
        <v>1302</v>
      </c>
      <c r="F1536" s="39">
        <v>1734</v>
      </c>
      <c r="G1536" s="39">
        <v>2060</v>
      </c>
      <c r="H1536" s="39">
        <v>1009</v>
      </c>
      <c r="I1536" s="39">
        <v>1036</v>
      </c>
      <c r="J1536" s="39">
        <v>49</v>
      </c>
      <c r="K1536" s="39">
        <v>148</v>
      </c>
      <c r="L1536" s="104">
        <v>5353</v>
      </c>
      <c r="M1536" s="104">
        <v>6773</v>
      </c>
      <c r="N1536" s="104">
        <v>11684</v>
      </c>
      <c r="O1536" s="104">
        <v>696</v>
      </c>
      <c r="P1536" s="104">
        <v>23926</v>
      </c>
      <c r="Q1536" s="104">
        <v>73</v>
      </c>
      <c r="R1536" s="13">
        <f t="shared" si="87"/>
        <v>40963</v>
      </c>
    </row>
    <row r="1537" spans="1:18" ht="15.6" x14ac:dyDescent="0.3">
      <c r="A1537" s="73">
        <v>42250</v>
      </c>
      <c r="B1537" s="39">
        <v>1296</v>
      </c>
      <c r="C1537" s="39">
        <v>1603</v>
      </c>
      <c r="D1537" s="39">
        <v>818</v>
      </c>
      <c r="E1537" s="39">
        <v>1096</v>
      </c>
      <c r="F1537" s="39">
        <v>1790</v>
      </c>
      <c r="G1537" s="39">
        <v>1412</v>
      </c>
      <c r="H1537" s="39">
        <v>939</v>
      </c>
      <c r="I1537" s="39">
        <v>891</v>
      </c>
      <c r="J1537" s="39">
        <v>173</v>
      </c>
      <c r="K1537" s="39">
        <v>338</v>
      </c>
      <c r="L1537" s="104">
        <v>5016</v>
      </c>
      <c r="M1537" s="104">
        <v>5340</v>
      </c>
      <c r="N1537" s="104">
        <v>8539</v>
      </c>
      <c r="O1537" s="104">
        <v>267</v>
      </c>
      <c r="P1537" s="104">
        <v>16043</v>
      </c>
      <c r="Q1537" s="104">
        <v>21</v>
      </c>
      <c r="R1537" s="13">
        <f t="shared" si="87"/>
        <v>29598</v>
      </c>
    </row>
    <row r="1538" spans="1:18" ht="15.6" x14ac:dyDescent="0.3">
      <c r="A1538" s="73">
        <v>41893</v>
      </c>
      <c r="B1538" s="39">
        <v>1385</v>
      </c>
      <c r="C1538" s="39">
        <v>2465</v>
      </c>
      <c r="D1538" s="39">
        <v>982</v>
      </c>
      <c r="E1538" s="39">
        <v>1375</v>
      </c>
      <c r="F1538" s="39">
        <v>1696</v>
      </c>
      <c r="G1538" s="39">
        <v>2261</v>
      </c>
      <c r="H1538" s="39">
        <v>765</v>
      </c>
      <c r="I1538" s="39">
        <v>1276</v>
      </c>
      <c r="J1538" s="39">
        <v>68</v>
      </c>
      <c r="K1538" s="39">
        <v>167</v>
      </c>
      <c r="L1538" s="104">
        <v>4896</v>
      </c>
      <c r="M1538" s="104">
        <v>7545</v>
      </c>
      <c r="N1538" s="104">
        <v>11621</v>
      </c>
      <c r="O1538" s="104">
        <v>1418</v>
      </c>
      <c r="P1538" s="104">
        <v>25188</v>
      </c>
      <c r="Q1538" s="104">
        <v>277</v>
      </c>
      <c r="R1538" s="13">
        <f t="shared" si="87"/>
        <v>41705</v>
      </c>
    </row>
    <row r="1539" spans="1:18" ht="15.6" x14ac:dyDescent="0.3">
      <c r="A1539" s="73">
        <v>42257</v>
      </c>
      <c r="B1539" s="39">
        <v>1284</v>
      </c>
      <c r="C1539" s="39">
        <v>1729</v>
      </c>
      <c r="D1539" s="39">
        <v>711</v>
      </c>
      <c r="E1539" s="39">
        <v>1274</v>
      </c>
      <c r="F1539" s="39">
        <v>1747</v>
      </c>
      <c r="G1539" s="39">
        <v>1595</v>
      </c>
      <c r="H1539" s="39">
        <v>948</v>
      </c>
      <c r="I1539" s="39">
        <v>934</v>
      </c>
      <c r="J1539" s="39">
        <v>163</v>
      </c>
      <c r="K1539" s="39">
        <v>351</v>
      </c>
      <c r="L1539" s="104">
        <v>4851</v>
      </c>
      <c r="M1539" s="104">
        <v>5883</v>
      </c>
      <c r="N1539" s="104">
        <v>8265</v>
      </c>
      <c r="O1539" s="104">
        <v>1074</v>
      </c>
      <c r="P1539" s="104">
        <v>16584</v>
      </c>
      <c r="Q1539" s="104">
        <v>392</v>
      </c>
      <c r="R1539" s="13">
        <f t="shared" si="87"/>
        <v>29700</v>
      </c>
    </row>
    <row r="1540" spans="1:18" ht="15.6" x14ac:dyDescent="0.3">
      <c r="A1540" s="73">
        <v>41900</v>
      </c>
      <c r="B1540" s="39">
        <v>1342</v>
      </c>
      <c r="C1540" s="39">
        <v>2644</v>
      </c>
      <c r="D1540" s="39">
        <v>1000</v>
      </c>
      <c r="E1540" s="39">
        <v>1425</v>
      </c>
      <c r="F1540" s="39">
        <v>1670</v>
      </c>
      <c r="G1540" s="39">
        <v>2422</v>
      </c>
      <c r="H1540" s="39">
        <v>723</v>
      </c>
      <c r="I1540" s="39">
        <v>1351</v>
      </c>
      <c r="J1540" s="39">
        <v>83</v>
      </c>
      <c r="K1540" s="39">
        <v>167</v>
      </c>
      <c r="L1540" s="104">
        <v>4818</v>
      </c>
      <c r="M1540" s="104">
        <v>8009</v>
      </c>
      <c r="N1540" s="104">
        <v>11419</v>
      </c>
      <c r="O1540" s="104">
        <v>2457</v>
      </c>
      <c r="P1540" s="104">
        <v>27338</v>
      </c>
      <c r="Q1540" s="104">
        <v>617</v>
      </c>
      <c r="R1540" s="13">
        <f t="shared" si="87"/>
        <v>43575</v>
      </c>
    </row>
    <row r="1541" spans="1:18" ht="15.6" x14ac:dyDescent="0.3">
      <c r="A1541" s="73">
        <v>42264</v>
      </c>
      <c r="B1541" s="39">
        <v>1154</v>
      </c>
      <c r="C1541" s="39">
        <v>1900</v>
      </c>
      <c r="D1541" s="39">
        <v>620</v>
      </c>
      <c r="E1541" s="39">
        <v>1391</v>
      </c>
      <c r="F1541" s="39">
        <v>1690</v>
      </c>
      <c r="G1541" s="39">
        <v>1817</v>
      </c>
      <c r="H1541" s="39">
        <v>903</v>
      </c>
      <c r="I1541" s="39">
        <v>1029</v>
      </c>
      <c r="J1541" s="39">
        <v>153</v>
      </c>
      <c r="K1541" s="39">
        <v>361</v>
      </c>
      <c r="L1541" s="104">
        <v>4519</v>
      </c>
      <c r="M1541" s="104">
        <v>6498</v>
      </c>
      <c r="N1541" s="104">
        <v>7896</v>
      </c>
      <c r="O1541" s="104">
        <v>1869</v>
      </c>
      <c r="P1541" s="104">
        <v>17551</v>
      </c>
      <c r="Q1541" s="104">
        <v>742</v>
      </c>
      <c r="R1541" s="13">
        <f t="shared" si="87"/>
        <v>29966</v>
      </c>
    </row>
    <row r="1542" spans="1:18" ht="15.6" x14ac:dyDescent="0.3">
      <c r="A1542" s="73">
        <v>41907</v>
      </c>
      <c r="B1542" s="39">
        <v>1560</v>
      </c>
      <c r="C1542" s="39">
        <v>2804</v>
      </c>
      <c r="D1542" s="39">
        <v>955</v>
      </c>
      <c r="E1542" s="39">
        <v>1576</v>
      </c>
      <c r="F1542" s="39">
        <v>1604</v>
      </c>
      <c r="G1542" s="39">
        <v>2636</v>
      </c>
      <c r="H1542" s="39">
        <v>782</v>
      </c>
      <c r="I1542" s="39">
        <v>1380</v>
      </c>
      <c r="J1542" s="39">
        <v>103</v>
      </c>
      <c r="K1542" s="39">
        <v>167</v>
      </c>
      <c r="L1542" s="104">
        <v>5004</v>
      </c>
      <c r="M1542" s="104">
        <v>8563</v>
      </c>
      <c r="N1542" s="104">
        <v>11437</v>
      </c>
      <c r="O1542" s="104">
        <v>3077</v>
      </c>
      <c r="P1542" s="104">
        <v>27455</v>
      </c>
      <c r="Q1542" s="104">
        <v>1294</v>
      </c>
      <c r="R1542" s="13">
        <f t="shared" si="87"/>
        <v>43896</v>
      </c>
    </row>
    <row r="1543" spans="1:18" ht="15.6" x14ac:dyDescent="0.3">
      <c r="A1543" s="73">
        <v>42271</v>
      </c>
      <c r="B1543" s="39">
        <v>1075</v>
      </c>
      <c r="C1543" s="39">
        <v>1985.7</v>
      </c>
      <c r="D1543" s="39">
        <v>552.6</v>
      </c>
      <c r="E1543" s="39">
        <v>1468.6</v>
      </c>
      <c r="F1543" s="39">
        <v>2141.9</v>
      </c>
      <c r="G1543" s="39">
        <v>2141.9</v>
      </c>
      <c r="H1543" s="39">
        <v>839.4</v>
      </c>
      <c r="I1543" s="39">
        <v>1104.7</v>
      </c>
      <c r="J1543" s="39">
        <v>153</v>
      </c>
      <c r="K1543" s="39">
        <v>361.3</v>
      </c>
      <c r="L1543" s="104">
        <v>4031.8</v>
      </c>
      <c r="M1543" s="104">
        <v>7062.1</v>
      </c>
      <c r="N1543" s="104">
        <v>7830.5</v>
      </c>
      <c r="O1543" s="104">
        <v>2683.2</v>
      </c>
      <c r="P1543" s="104">
        <v>19241.8</v>
      </c>
      <c r="Q1543" s="104">
        <v>1406.5</v>
      </c>
      <c r="R1543" s="13">
        <f t="shared" si="87"/>
        <v>31104.1</v>
      </c>
    </row>
    <row r="1544" spans="1:18" ht="15.6" x14ac:dyDescent="0.3">
      <c r="A1544" s="73">
        <v>41914</v>
      </c>
      <c r="B1544" s="39">
        <v>1506</v>
      </c>
      <c r="C1544" s="39">
        <v>2970</v>
      </c>
      <c r="D1544" s="39">
        <v>869</v>
      </c>
      <c r="E1544" s="39">
        <v>1753</v>
      </c>
      <c r="F1544" s="39">
        <v>1443</v>
      </c>
      <c r="G1544" s="39">
        <v>2902</v>
      </c>
      <c r="H1544" s="39">
        <v>790</v>
      </c>
      <c r="I1544" s="39">
        <v>1437</v>
      </c>
      <c r="J1544" s="39">
        <v>101</v>
      </c>
      <c r="K1544" s="39">
        <v>170</v>
      </c>
      <c r="L1544" s="104">
        <v>4708</v>
      </c>
      <c r="M1544" s="104">
        <v>9232</v>
      </c>
      <c r="N1544" s="104">
        <v>11243</v>
      </c>
      <c r="O1544" s="104">
        <v>4055</v>
      </c>
      <c r="P1544" s="104">
        <v>27405</v>
      </c>
      <c r="Q1544" s="104">
        <v>2266</v>
      </c>
      <c r="R1544" s="13">
        <f t="shared" si="87"/>
        <v>43356</v>
      </c>
    </row>
    <row r="1545" spans="1:18" ht="15.6" x14ac:dyDescent="0.3">
      <c r="A1545" s="73">
        <v>42278</v>
      </c>
      <c r="B1545" s="39">
        <v>961</v>
      </c>
      <c r="C1545" s="39">
        <v>2160</v>
      </c>
      <c r="D1545" s="39">
        <v>529</v>
      </c>
      <c r="E1545" s="39">
        <v>1503</v>
      </c>
      <c r="F1545" s="39">
        <v>1344</v>
      </c>
      <c r="G1545" s="39">
        <v>2341</v>
      </c>
      <c r="H1545" s="39">
        <v>786</v>
      </c>
      <c r="I1545" s="39">
        <v>1234</v>
      </c>
      <c r="J1545" s="39">
        <v>134</v>
      </c>
      <c r="K1545" s="39">
        <v>392</v>
      </c>
      <c r="L1545" s="104">
        <v>3753</v>
      </c>
      <c r="M1545" s="104">
        <v>7630</v>
      </c>
      <c r="N1545" s="104">
        <v>7860</v>
      </c>
      <c r="O1545" s="104">
        <v>3173</v>
      </c>
      <c r="P1545" s="104">
        <v>19593</v>
      </c>
      <c r="Q1545" s="104">
        <v>2340</v>
      </c>
      <c r="R1545" s="13">
        <f t="shared" si="87"/>
        <v>31206</v>
      </c>
    </row>
    <row r="1546" spans="1:18" ht="15.6" x14ac:dyDescent="0.3">
      <c r="A1546" s="73">
        <v>41921</v>
      </c>
      <c r="B1546" s="39">
        <v>1502</v>
      </c>
      <c r="C1546" s="39">
        <v>3146</v>
      </c>
      <c r="D1546" s="39">
        <v>882</v>
      </c>
      <c r="E1546" s="39">
        <v>1790</v>
      </c>
      <c r="F1546" s="39">
        <v>1396</v>
      </c>
      <c r="G1546" s="39">
        <v>3046</v>
      </c>
      <c r="H1546" s="39">
        <v>791</v>
      </c>
      <c r="I1546" s="39">
        <v>1533</v>
      </c>
      <c r="J1546" s="39">
        <v>106</v>
      </c>
      <c r="K1546" s="39">
        <v>203</v>
      </c>
      <c r="L1546" s="104">
        <v>4677</v>
      </c>
      <c r="M1546" s="104">
        <v>9717</v>
      </c>
      <c r="N1546" s="104">
        <v>12265</v>
      </c>
      <c r="O1546" s="104">
        <v>4957</v>
      </c>
      <c r="P1546" s="104">
        <v>26812</v>
      </c>
      <c r="Q1546" s="104">
        <v>3755</v>
      </c>
      <c r="R1546" s="13">
        <f t="shared" si="87"/>
        <v>43754</v>
      </c>
    </row>
    <row r="1547" spans="1:18" ht="15.6" x14ac:dyDescent="0.3">
      <c r="A1547" s="73">
        <v>42285</v>
      </c>
      <c r="B1547" s="39">
        <v>1042.2</v>
      </c>
      <c r="C1547" s="39">
        <v>2214.8000000000002</v>
      </c>
      <c r="D1547" s="39">
        <v>573.4</v>
      </c>
      <c r="E1547" s="39">
        <v>1547.1</v>
      </c>
      <c r="F1547" s="39">
        <v>1365.5</v>
      </c>
      <c r="G1547" s="39">
        <v>2455.1999999999998</v>
      </c>
      <c r="H1547" s="39">
        <v>723.7</v>
      </c>
      <c r="I1547" s="39">
        <v>1378</v>
      </c>
      <c r="J1547" s="39">
        <v>133.6</v>
      </c>
      <c r="K1547" s="39">
        <v>409.2</v>
      </c>
      <c r="L1547" s="104">
        <v>3838.3</v>
      </c>
      <c r="M1547" s="104">
        <v>8004.2</v>
      </c>
      <c r="N1547" s="104">
        <v>7851.8</v>
      </c>
      <c r="O1547" s="104">
        <v>3780.1</v>
      </c>
      <c r="P1547" s="104">
        <v>19441.7</v>
      </c>
      <c r="Q1547" s="104">
        <v>3968</v>
      </c>
      <c r="R1547" s="13">
        <f t="shared" si="87"/>
        <v>31131.8</v>
      </c>
    </row>
    <row r="1548" spans="1:18" ht="15.6" x14ac:dyDescent="0.3">
      <c r="A1548" s="73">
        <v>41928</v>
      </c>
      <c r="B1548" s="39">
        <v>1474</v>
      </c>
      <c r="C1548" s="39">
        <v>3255</v>
      </c>
      <c r="D1548" s="39">
        <v>901</v>
      </c>
      <c r="E1548" s="39">
        <v>1847</v>
      </c>
      <c r="F1548" s="39">
        <v>1327</v>
      </c>
      <c r="G1548" s="39">
        <v>3210</v>
      </c>
      <c r="H1548" s="39">
        <v>737</v>
      </c>
      <c r="I1548" s="39">
        <v>1634</v>
      </c>
      <c r="J1548" s="39">
        <v>106</v>
      </c>
      <c r="K1548" s="39">
        <v>203</v>
      </c>
      <c r="L1548" s="104">
        <v>4545</v>
      </c>
      <c r="M1548" s="104">
        <v>10149</v>
      </c>
      <c r="N1548" s="104">
        <v>12619</v>
      </c>
      <c r="O1548" s="104">
        <v>5633</v>
      </c>
      <c r="P1548" s="104">
        <v>27099</v>
      </c>
      <c r="Q1548" s="104">
        <v>5635</v>
      </c>
      <c r="R1548" s="13">
        <f t="shared" si="87"/>
        <v>44263</v>
      </c>
    </row>
    <row r="1549" spans="1:18" ht="15.6" x14ac:dyDescent="0.3">
      <c r="A1549" s="73">
        <v>42292</v>
      </c>
      <c r="B1549" s="39">
        <v>1036</v>
      </c>
      <c r="C1549" s="39">
        <v>2278</v>
      </c>
      <c r="D1549" s="39">
        <v>616</v>
      </c>
      <c r="E1549" s="39">
        <v>1552</v>
      </c>
      <c r="F1549" s="39">
        <v>1443</v>
      </c>
      <c r="G1549" s="39">
        <v>2546</v>
      </c>
      <c r="H1549" s="39">
        <v>756</v>
      </c>
      <c r="I1549" s="39">
        <v>1431</v>
      </c>
      <c r="J1549" s="39">
        <v>133.6</v>
      </c>
      <c r="K1549" s="39">
        <v>409.2</v>
      </c>
      <c r="L1549" s="104">
        <v>3984</v>
      </c>
      <c r="M1549" s="104">
        <v>8216</v>
      </c>
      <c r="N1549" s="104">
        <v>7690</v>
      </c>
      <c r="O1549" s="104">
        <v>4190</v>
      </c>
      <c r="P1549" s="104">
        <v>19142</v>
      </c>
      <c r="Q1549" s="104">
        <v>6238</v>
      </c>
      <c r="R1549" s="13">
        <f t="shared" si="87"/>
        <v>30816</v>
      </c>
    </row>
    <row r="1550" spans="1:18" ht="15.6" x14ac:dyDescent="0.3">
      <c r="A1550" s="73">
        <v>41935</v>
      </c>
      <c r="B1550" s="39">
        <v>1559</v>
      </c>
      <c r="C1550" s="39">
        <v>3351</v>
      </c>
      <c r="D1550" s="39">
        <v>929</v>
      </c>
      <c r="E1550" s="39">
        <v>1876</v>
      </c>
      <c r="F1550" s="39">
        <v>1351</v>
      </c>
      <c r="G1550" s="39">
        <v>3314</v>
      </c>
      <c r="H1550" s="39">
        <v>794</v>
      </c>
      <c r="I1550" s="39">
        <v>1646</v>
      </c>
      <c r="J1550" s="39">
        <v>84</v>
      </c>
      <c r="K1550" s="39">
        <v>235</v>
      </c>
      <c r="L1550" s="104">
        <v>4717</v>
      </c>
      <c r="M1550" s="104">
        <v>10421</v>
      </c>
      <c r="N1550" s="104">
        <v>12279</v>
      </c>
      <c r="O1550" s="104">
        <v>6463</v>
      </c>
      <c r="P1550" s="104">
        <v>26581</v>
      </c>
      <c r="Q1550" s="104">
        <v>7414</v>
      </c>
      <c r="R1550" s="13">
        <f t="shared" ref="R1550:R1613" si="88">P1550+N1550+L1550</f>
        <v>43577</v>
      </c>
    </row>
    <row r="1551" spans="1:18" ht="15.6" x14ac:dyDescent="0.3">
      <c r="A1551" s="73">
        <v>42299</v>
      </c>
      <c r="B1551" s="39">
        <v>1115</v>
      </c>
      <c r="C1551" s="39">
        <v>2372</v>
      </c>
      <c r="D1551" s="39">
        <v>601</v>
      </c>
      <c r="E1551" s="39">
        <v>1596</v>
      </c>
      <c r="F1551" s="39">
        <v>1532</v>
      </c>
      <c r="G1551" s="39">
        <v>2637</v>
      </c>
      <c r="H1551" s="39">
        <v>875</v>
      </c>
      <c r="I1551" s="39">
        <v>1480</v>
      </c>
      <c r="J1551" s="39">
        <v>91</v>
      </c>
      <c r="K1551" s="39">
        <v>452</v>
      </c>
      <c r="L1551" s="104">
        <v>4214</v>
      </c>
      <c r="M1551" s="104">
        <v>8536</v>
      </c>
      <c r="N1551" s="104">
        <v>7966</v>
      </c>
      <c r="O1551" s="104">
        <v>4623</v>
      </c>
      <c r="P1551" s="104">
        <v>18424</v>
      </c>
      <c r="Q1551" s="104">
        <v>8854</v>
      </c>
      <c r="R1551" s="13">
        <f t="shared" si="88"/>
        <v>30604</v>
      </c>
    </row>
    <row r="1552" spans="1:18" ht="15.6" x14ac:dyDescent="0.3">
      <c r="A1552" s="73">
        <v>41942</v>
      </c>
      <c r="B1552" s="39">
        <v>1509</v>
      </c>
      <c r="C1552" s="39">
        <v>3412</v>
      </c>
      <c r="D1552" s="39">
        <v>928</v>
      </c>
      <c r="E1552" s="39">
        <v>1917</v>
      </c>
      <c r="F1552" s="39">
        <v>1453</v>
      </c>
      <c r="G1552" s="39">
        <v>3336</v>
      </c>
      <c r="H1552" s="39">
        <v>854</v>
      </c>
      <c r="I1552" s="39">
        <v>1676</v>
      </c>
      <c r="J1552" s="39">
        <v>84</v>
      </c>
      <c r="K1552" s="39">
        <v>235</v>
      </c>
      <c r="L1552" s="104">
        <v>4828</v>
      </c>
      <c r="M1552" s="104">
        <v>10576</v>
      </c>
      <c r="N1552" s="104">
        <v>12313</v>
      </c>
      <c r="O1552" s="104">
        <v>6907</v>
      </c>
      <c r="P1552" s="104">
        <v>25275</v>
      </c>
      <c r="Q1552" s="104">
        <v>10330</v>
      </c>
      <c r="R1552" s="13">
        <f t="shared" si="88"/>
        <v>42416</v>
      </c>
    </row>
    <row r="1553" spans="1:18" ht="15.6" x14ac:dyDescent="0.3">
      <c r="A1553" s="73">
        <v>42306</v>
      </c>
      <c r="B1553" s="39">
        <v>1054</v>
      </c>
      <c r="C1553" s="39">
        <v>2410</v>
      </c>
      <c r="D1553" s="39">
        <v>617</v>
      </c>
      <c r="E1553" s="39">
        <v>1620</v>
      </c>
      <c r="F1553" s="39">
        <v>1466</v>
      </c>
      <c r="G1553" s="39">
        <v>2740</v>
      </c>
      <c r="H1553" s="39">
        <v>894</v>
      </c>
      <c r="I1553" s="39">
        <v>1492</v>
      </c>
      <c r="J1553" s="39">
        <v>91</v>
      </c>
      <c r="K1553" s="39">
        <v>452</v>
      </c>
      <c r="L1553" s="104">
        <v>4122</v>
      </c>
      <c r="M1553" s="104">
        <v>8713</v>
      </c>
      <c r="N1553" s="104">
        <v>8029</v>
      </c>
      <c r="O1553" s="104">
        <v>5116</v>
      </c>
      <c r="P1553" s="104">
        <v>16897</v>
      </c>
      <c r="Q1553" s="104">
        <v>11036</v>
      </c>
      <c r="R1553" s="13">
        <f t="shared" si="88"/>
        <v>29048</v>
      </c>
    </row>
    <row r="1554" spans="1:18" ht="15.6" x14ac:dyDescent="0.3">
      <c r="A1554" s="73">
        <v>41949</v>
      </c>
      <c r="B1554" s="39">
        <v>1470</v>
      </c>
      <c r="C1554" s="39">
        <v>3548</v>
      </c>
      <c r="D1554" s="39">
        <v>920</v>
      </c>
      <c r="E1554" s="39">
        <v>1990</v>
      </c>
      <c r="F1554" s="39">
        <v>1555</v>
      </c>
      <c r="G1554" s="39">
        <v>3383</v>
      </c>
      <c r="H1554" s="39">
        <v>891</v>
      </c>
      <c r="I1554" s="39">
        <v>1725</v>
      </c>
      <c r="J1554" s="39">
        <v>94</v>
      </c>
      <c r="K1554" s="39">
        <v>246</v>
      </c>
      <c r="L1554" s="104">
        <v>4929</v>
      </c>
      <c r="M1554" s="104">
        <v>10892</v>
      </c>
      <c r="N1554" s="104">
        <v>12218</v>
      </c>
      <c r="O1554" s="104">
        <v>7508</v>
      </c>
      <c r="P1554" s="104">
        <v>24081</v>
      </c>
      <c r="Q1554" s="104">
        <v>12639</v>
      </c>
      <c r="R1554" s="13">
        <f t="shared" si="88"/>
        <v>41228</v>
      </c>
    </row>
    <row r="1555" spans="1:18" ht="15.6" x14ac:dyDescent="0.3">
      <c r="A1555" s="73">
        <v>42313</v>
      </c>
      <c r="B1555" s="39">
        <v>1045</v>
      </c>
      <c r="C1555" s="39">
        <v>2512</v>
      </c>
      <c r="D1555" s="39">
        <v>590</v>
      </c>
      <c r="E1555" s="39">
        <v>1671</v>
      </c>
      <c r="F1555" s="39">
        <v>1468</v>
      </c>
      <c r="G1555" s="39">
        <v>2774</v>
      </c>
      <c r="H1555" s="39">
        <v>958</v>
      </c>
      <c r="I1555" s="39">
        <v>1506</v>
      </c>
      <c r="J1555" s="39">
        <v>48</v>
      </c>
      <c r="K1555" s="39">
        <v>489</v>
      </c>
      <c r="L1555" s="104">
        <v>4109</v>
      </c>
      <c r="M1555" s="104">
        <v>8953</v>
      </c>
      <c r="N1555" s="104">
        <v>8377</v>
      </c>
      <c r="O1555" s="104">
        <v>5387</v>
      </c>
      <c r="P1555" s="104">
        <v>15708</v>
      </c>
      <c r="Q1555" s="104">
        <v>13433</v>
      </c>
      <c r="R1555" s="13">
        <f t="shared" si="88"/>
        <v>28194</v>
      </c>
    </row>
    <row r="1556" spans="1:18" ht="15.6" x14ac:dyDescent="0.3">
      <c r="A1556" s="73">
        <v>41956</v>
      </c>
      <c r="B1556" s="39">
        <v>1490</v>
      </c>
      <c r="C1556" s="39">
        <v>3593</v>
      </c>
      <c r="D1556" s="39">
        <v>894</v>
      </c>
      <c r="E1556" s="39">
        <v>2043</v>
      </c>
      <c r="F1556" s="39">
        <v>1606</v>
      </c>
      <c r="G1556" s="39">
        <v>3438</v>
      </c>
      <c r="H1556" s="39">
        <v>988</v>
      </c>
      <c r="I1556" s="39">
        <v>1749</v>
      </c>
      <c r="J1556" s="39">
        <v>134</v>
      </c>
      <c r="K1556" s="39">
        <v>246</v>
      </c>
      <c r="L1556" s="104">
        <v>5113</v>
      </c>
      <c r="M1556" s="104">
        <v>11070</v>
      </c>
      <c r="N1556" s="104">
        <v>12740</v>
      </c>
      <c r="O1556" s="104">
        <v>7895</v>
      </c>
      <c r="P1556" s="104">
        <v>21487</v>
      </c>
      <c r="Q1556" s="104">
        <v>15575</v>
      </c>
      <c r="R1556" s="13">
        <f t="shared" si="88"/>
        <v>39340</v>
      </c>
    </row>
    <row r="1557" spans="1:18" ht="15.6" x14ac:dyDescent="0.3">
      <c r="A1557" s="73">
        <v>42320</v>
      </c>
      <c r="B1557" s="39">
        <v>1202</v>
      </c>
      <c r="C1557" s="39">
        <v>2614</v>
      </c>
      <c r="D1557" s="39">
        <v>627</v>
      </c>
      <c r="E1557" s="39">
        <v>1742</v>
      </c>
      <c r="F1557" s="39">
        <v>1604</v>
      </c>
      <c r="G1557" s="39">
        <v>2861</v>
      </c>
      <c r="H1557" s="39">
        <v>1002</v>
      </c>
      <c r="I1557" s="39">
        <v>1571</v>
      </c>
      <c r="J1557" s="39">
        <v>48</v>
      </c>
      <c r="K1557" s="39">
        <v>512</v>
      </c>
      <c r="L1557" s="104">
        <v>4884</v>
      </c>
      <c r="M1557" s="104">
        <v>9300</v>
      </c>
      <c r="N1557" s="104">
        <v>8768</v>
      </c>
      <c r="O1557" s="104">
        <v>5776</v>
      </c>
      <c r="P1557" s="104">
        <v>15234</v>
      </c>
      <c r="Q1557" s="104">
        <v>15662</v>
      </c>
      <c r="R1557" s="13">
        <f t="shared" si="88"/>
        <v>28886</v>
      </c>
    </row>
    <row r="1558" spans="1:18" ht="15.6" x14ac:dyDescent="0.3">
      <c r="A1558" s="73">
        <v>41963</v>
      </c>
      <c r="B1558" s="39">
        <v>1477.9</v>
      </c>
      <c r="C1558" s="39">
        <v>3721.1</v>
      </c>
      <c r="D1558" s="39">
        <v>892.9</v>
      </c>
      <c r="E1558" s="39">
        <v>2070.6</v>
      </c>
      <c r="F1558" s="39">
        <v>1600.1</v>
      </c>
      <c r="G1558" s="39">
        <v>3639.5</v>
      </c>
      <c r="H1558" s="39">
        <v>920.8</v>
      </c>
      <c r="I1558" s="39">
        <v>1854.3</v>
      </c>
      <c r="J1558" s="39">
        <v>135.1</v>
      </c>
      <c r="K1558" s="39">
        <v>301.5</v>
      </c>
      <c r="L1558" s="104">
        <v>5026.8</v>
      </c>
      <c r="M1558" s="104">
        <v>11586.9</v>
      </c>
      <c r="N1558" s="104">
        <v>13068.3</v>
      </c>
      <c r="O1558" s="104">
        <v>8511.1</v>
      </c>
      <c r="P1558" s="104">
        <v>20191.099999999999</v>
      </c>
      <c r="Q1558" s="104">
        <v>18280</v>
      </c>
      <c r="R1558" s="13">
        <f t="shared" si="88"/>
        <v>38286.199999999997</v>
      </c>
    </row>
    <row r="1559" spans="1:18" ht="15.6" x14ac:dyDescent="0.3">
      <c r="A1559" s="73">
        <v>42327</v>
      </c>
      <c r="B1559" s="39">
        <v>1225</v>
      </c>
      <c r="C1559" s="39">
        <v>2695</v>
      </c>
      <c r="D1559" s="39">
        <v>629</v>
      </c>
      <c r="E1559" s="39">
        <v>1801</v>
      </c>
      <c r="F1559" s="39">
        <v>1592</v>
      </c>
      <c r="G1559" s="39">
        <v>2918</v>
      </c>
      <c r="H1559" s="39">
        <v>1035</v>
      </c>
      <c r="I1559" s="39">
        <v>1633</v>
      </c>
      <c r="J1559" s="39">
        <v>49</v>
      </c>
      <c r="K1559" s="39">
        <v>512</v>
      </c>
      <c r="L1559" s="104">
        <v>4529</v>
      </c>
      <c r="M1559" s="104">
        <v>9558</v>
      </c>
      <c r="N1559" s="104">
        <v>10272</v>
      </c>
      <c r="O1559" s="104">
        <v>6307</v>
      </c>
      <c r="P1559" s="104">
        <v>14495</v>
      </c>
      <c r="Q1559" s="104">
        <v>17575</v>
      </c>
      <c r="R1559" s="13">
        <f t="shared" si="88"/>
        <v>29296</v>
      </c>
    </row>
    <row r="1560" spans="1:18" ht="15.6" x14ac:dyDescent="0.3">
      <c r="A1560" s="73">
        <v>41970</v>
      </c>
      <c r="B1560" s="39">
        <v>1413</v>
      </c>
      <c r="C1560" s="39">
        <v>3766</v>
      </c>
      <c r="D1560" s="39">
        <v>880</v>
      </c>
      <c r="E1560" s="39">
        <v>2109</v>
      </c>
      <c r="F1560" s="39">
        <v>1573</v>
      </c>
      <c r="G1560" s="39">
        <v>3837</v>
      </c>
      <c r="H1560" s="39">
        <v>896</v>
      </c>
      <c r="I1560" s="39">
        <v>2008</v>
      </c>
      <c r="J1560" s="39">
        <v>135</v>
      </c>
      <c r="K1560" s="39">
        <v>316</v>
      </c>
      <c r="L1560" s="135">
        <v>4897</v>
      </c>
      <c r="M1560" s="135">
        <v>12037</v>
      </c>
      <c r="N1560" s="135">
        <v>13493</v>
      </c>
      <c r="O1560" s="135">
        <v>9258</v>
      </c>
      <c r="P1560" s="135">
        <v>19334</v>
      </c>
      <c r="Q1560" s="135">
        <v>20317</v>
      </c>
      <c r="R1560" s="13">
        <f t="shared" si="88"/>
        <v>37724</v>
      </c>
    </row>
    <row r="1561" spans="1:18" ht="15.6" x14ac:dyDescent="0.3">
      <c r="A1561" s="73">
        <v>42334</v>
      </c>
      <c r="B1561" s="39">
        <v>1278</v>
      </c>
      <c r="C1561" s="39">
        <v>2746</v>
      </c>
      <c r="D1561" s="39">
        <v>671</v>
      </c>
      <c r="E1561" s="39">
        <v>1851</v>
      </c>
      <c r="F1561" s="39">
        <v>1470</v>
      </c>
      <c r="G1561" s="39">
        <v>3148</v>
      </c>
      <c r="H1561" s="39">
        <v>1054</v>
      </c>
      <c r="I1561" s="39">
        <v>1700</v>
      </c>
      <c r="J1561" s="39">
        <v>49</v>
      </c>
      <c r="K1561" s="39">
        <v>512</v>
      </c>
      <c r="L1561" s="135">
        <v>4522</v>
      </c>
      <c r="M1561" s="135">
        <v>9957</v>
      </c>
      <c r="N1561" s="135">
        <v>10398</v>
      </c>
      <c r="O1561" s="135">
        <v>6681</v>
      </c>
      <c r="P1561" s="135">
        <v>13370</v>
      </c>
      <c r="Q1561" s="135">
        <v>19579</v>
      </c>
      <c r="R1561" s="13">
        <f t="shared" si="88"/>
        <v>28290</v>
      </c>
    </row>
    <row r="1562" spans="1:18" ht="15.6" x14ac:dyDescent="0.3">
      <c r="A1562" s="73">
        <v>41977</v>
      </c>
      <c r="B1562" s="39">
        <v>1476</v>
      </c>
      <c r="C1562" s="39">
        <v>3868</v>
      </c>
      <c r="D1562" s="39">
        <v>848</v>
      </c>
      <c r="E1562" s="39">
        <v>2153</v>
      </c>
      <c r="F1562" s="39">
        <v>1634</v>
      </c>
      <c r="G1562" s="39">
        <v>3916</v>
      </c>
      <c r="H1562" s="39">
        <v>933</v>
      </c>
      <c r="I1562" s="39">
        <v>2063</v>
      </c>
      <c r="J1562" s="39">
        <v>117</v>
      </c>
      <c r="K1562" s="39">
        <v>368</v>
      </c>
      <c r="L1562" s="104">
        <v>5008</v>
      </c>
      <c r="M1562" s="104">
        <v>12367</v>
      </c>
      <c r="N1562" s="104">
        <v>13777</v>
      </c>
      <c r="O1562" s="104">
        <v>9936</v>
      </c>
      <c r="P1562" s="104">
        <v>17732</v>
      </c>
      <c r="Q1562" s="104">
        <v>22729</v>
      </c>
      <c r="R1562" s="13">
        <f t="shared" si="88"/>
        <v>36517</v>
      </c>
    </row>
    <row r="1563" spans="1:18" ht="15.6" x14ac:dyDescent="0.3">
      <c r="A1563" s="73">
        <v>42341</v>
      </c>
      <c r="B1563" s="39">
        <v>1276</v>
      </c>
      <c r="C1563" s="39">
        <v>2823</v>
      </c>
      <c r="D1563" s="39">
        <v>663</v>
      </c>
      <c r="E1563" s="39">
        <v>1936</v>
      </c>
      <c r="F1563" s="39">
        <v>1471</v>
      </c>
      <c r="G1563" s="39">
        <v>3202</v>
      </c>
      <c r="H1563" s="39">
        <v>1074</v>
      </c>
      <c r="I1563" s="39">
        <v>1701</v>
      </c>
      <c r="J1563" s="39">
        <v>49</v>
      </c>
      <c r="K1563" s="39">
        <v>512</v>
      </c>
      <c r="L1563" s="104">
        <v>4532</v>
      </c>
      <c r="M1563" s="104">
        <v>10172</v>
      </c>
      <c r="N1563" s="104">
        <v>10943</v>
      </c>
      <c r="O1563" s="104">
        <v>7231</v>
      </c>
      <c r="P1563" s="104">
        <v>13194</v>
      </c>
      <c r="Q1563" s="104">
        <v>21208</v>
      </c>
      <c r="R1563" s="13">
        <f t="shared" si="88"/>
        <v>28669</v>
      </c>
    </row>
    <row r="1564" spans="1:18" ht="15.6" x14ac:dyDescent="0.3">
      <c r="A1564" s="73">
        <v>41984</v>
      </c>
      <c r="B1564" s="39">
        <v>1513</v>
      </c>
      <c r="C1564" s="39">
        <v>3996</v>
      </c>
      <c r="D1564" s="39">
        <v>891</v>
      </c>
      <c r="E1564" s="39">
        <v>2194</v>
      </c>
      <c r="F1564" s="39">
        <v>1594</v>
      </c>
      <c r="G1564" s="39">
        <v>4064</v>
      </c>
      <c r="H1564" s="39">
        <v>951</v>
      </c>
      <c r="I1564" s="39">
        <v>2118</v>
      </c>
      <c r="J1564" s="39">
        <v>122</v>
      </c>
      <c r="K1564" s="39">
        <v>409</v>
      </c>
      <c r="L1564" s="104">
        <v>5070</v>
      </c>
      <c r="M1564" s="104">
        <v>12781</v>
      </c>
      <c r="N1564" s="104">
        <v>13716</v>
      </c>
      <c r="O1564" s="104">
        <v>10690</v>
      </c>
      <c r="P1564" s="104">
        <v>16537</v>
      </c>
      <c r="Q1564" s="104">
        <v>24619</v>
      </c>
      <c r="R1564" s="13">
        <f t="shared" si="88"/>
        <v>35323</v>
      </c>
    </row>
    <row r="1565" spans="1:18" ht="15.6" x14ac:dyDescent="0.3">
      <c r="A1565" s="73">
        <v>42348</v>
      </c>
      <c r="B1565" s="39">
        <v>1206</v>
      </c>
      <c r="C1565" s="39">
        <v>3003</v>
      </c>
      <c r="D1565" s="39">
        <v>618.70000000000005</v>
      </c>
      <c r="E1565" s="39">
        <v>2016.7</v>
      </c>
      <c r="F1565" s="39">
        <v>1546.1</v>
      </c>
      <c r="G1565" s="39">
        <v>3242.9</v>
      </c>
      <c r="H1565" s="39">
        <v>1080.9000000000001</v>
      </c>
      <c r="I1565" s="39">
        <v>1729.9</v>
      </c>
      <c r="J1565" s="39">
        <v>68.5</v>
      </c>
      <c r="K1565" s="39">
        <v>511.7</v>
      </c>
      <c r="L1565" s="104">
        <v>4520.3</v>
      </c>
      <c r="M1565" s="104">
        <v>10504.5</v>
      </c>
      <c r="N1565" s="104">
        <v>11027.6</v>
      </c>
      <c r="O1565" s="104">
        <v>7663</v>
      </c>
      <c r="P1565" s="104">
        <v>12527.8</v>
      </c>
      <c r="Q1565" s="104">
        <v>22622.5</v>
      </c>
      <c r="R1565" s="13">
        <f t="shared" si="88"/>
        <v>28075.7</v>
      </c>
    </row>
    <row r="1566" spans="1:18" ht="15.6" x14ac:dyDescent="0.3">
      <c r="A1566" s="73">
        <v>41991</v>
      </c>
      <c r="B1566" s="39">
        <v>1452.7</v>
      </c>
      <c r="C1566" s="39">
        <v>4097.1000000000004</v>
      </c>
      <c r="D1566" s="39">
        <v>877.4</v>
      </c>
      <c r="E1566" s="39">
        <v>2219.8000000000002</v>
      </c>
      <c r="F1566" s="39">
        <v>1653.5</v>
      </c>
      <c r="G1566" s="39">
        <v>4178.7</v>
      </c>
      <c r="H1566" s="39">
        <v>908</v>
      </c>
      <c r="I1566" s="39">
        <v>2226.1999999999998</v>
      </c>
      <c r="J1566" s="39">
        <v>86.9</v>
      </c>
      <c r="K1566" s="39">
        <v>444.4</v>
      </c>
      <c r="L1566" s="104">
        <v>4978.3999999999996</v>
      </c>
      <c r="M1566" s="104">
        <v>13166.2</v>
      </c>
      <c r="N1566" s="104">
        <v>14622.6</v>
      </c>
      <c r="O1566" s="104">
        <v>11489.2</v>
      </c>
      <c r="P1566" s="104">
        <v>14780.7</v>
      </c>
      <c r="Q1566" s="104">
        <v>27011.8</v>
      </c>
      <c r="R1566" s="13">
        <f t="shared" si="88"/>
        <v>34381.700000000004</v>
      </c>
    </row>
    <row r="1567" spans="1:18" ht="15.6" x14ac:dyDescent="0.3">
      <c r="A1567" s="73">
        <v>42355</v>
      </c>
      <c r="B1567" s="39">
        <v>1343.7</v>
      </c>
      <c r="C1567" s="39">
        <v>3111.7</v>
      </c>
      <c r="D1567" s="39">
        <v>592.20000000000005</v>
      </c>
      <c r="E1567" s="39">
        <v>2073.1</v>
      </c>
      <c r="F1567" s="39">
        <v>1470.7</v>
      </c>
      <c r="G1567" s="39">
        <v>3371.3</v>
      </c>
      <c r="H1567" s="39">
        <v>1008.3</v>
      </c>
      <c r="I1567" s="39">
        <v>1844</v>
      </c>
      <c r="J1567" s="39">
        <v>68.5</v>
      </c>
      <c r="K1567" s="39">
        <v>511.7</v>
      </c>
      <c r="L1567" s="104">
        <v>4483.3</v>
      </c>
      <c r="M1567" s="104">
        <v>10911.9</v>
      </c>
      <c r="N1567" s="104">
        <v>11007.6</v>
      </c>
      <c r="O1567" s="104">
        <v>8486.6</v>
      </c>
      <c r="P1567" s="104">
        <v>12978.4</v>
      </c>
      <c r="Q1567" s="104">
        <v>24156.2</v>
      </c>
      <c r="R1567" s="13">
        <f t="shared" si="88"/>
        <v>28469.3</v>
      </c>
    </row>
    <row r="1568" spans="1:18" ht="15.6" x14ac:dyDescent="0.3">
      <c r="A1568" s="73">
        <v>41998</v>
      </c>
      <c r="B1568" s="39">
        <v>1508</v>
      </c>
      <c r="C1568" s="39">
        <v>4172</v>
      </c>
      <c r="D1568" s="39">
        <v>916</v>
      </c>
      <c r="E1568" s="39">
        <v>2236</v>
      </c>
      <c r="F1568" s="39">
        <v>1767</v>
      </c>
      <c r="G1568" s="39">
        <v>4190</v>
      </c>
      <c r="H1568" s="39">
        <v>904</v>
      </c>
      <c r="I1568" s="39">
        <v>2243</v>
      </c>
      <c r="J1568" s="39">
        <v>86.9</v>
      </c>
      <c r="K1568" s="39">
        <v>476</v>
      </c>
      <c r="L1568" s="104">
        <v>5182</v>
      </c>
      <c r="M1568" s="104">
        <v>13316</v>
      </c>
      <c r="N1568" s="104">
        <v>14850</v>
      </c>
      <c r="O1568" s="104">
        <v>12105</v>
      </c>
      <c r="P1568" s="104">
        <v>14326</v>
      </c>
      <c r="Q1568" s="104">
        <v>27953.5</v>
      </c>
      <c r="R1568" s="13">
        <f t="shared" si="88"/>
        <v>34358</v>
      </c>
    </row>
    <row r="1569" spans="1:18" ht="15.6" x14ac:dyDescent="0.3">
      <c r="A1569" s="73">
        <v>42362</v>
      </c>
      <c r="B1569" s="39">
        <v>1308.3</v>
      </c>
      <c r="C1569" s="39">
        <v>3166.5</v>
      </c>
      <c r="D1569" s="39">
        <v>642.1</v>
      </c>
      <c r="E1569" s="39">
        <v>2099.6</v>
      </c>
      <c r="F1569" s="39">
        <v>1530.8</v>
      </c>
      <c r="G1569" s="39">
        <v>3482.8</v>
      </c>
      <c r="H1569" s="39">
        <v>1043.3</v>
      </c>
      <c r="I1569" s="39">
        <v>1874.3</v>
      </c>
      <c r="J1569" s="39">
        <v>68.5</v>
      </c>
      <c r="K1569" s="39">
        <v>511.7</v>
      </c>
      <c r="L1569" s="104">
        <v>4593</v>
      </c>
      <c r="M1569" s="104">
        <v>11134.9</v>
      </c>
      <c r="N1569" s="104">
        <v>11156.4</v>
      </c>
      <c r="O1569" s="104">
        <v>9043</v>
      </c>
      <c r="P1569" s="104">
        <v>12090.7</v>
      </c>
      <c r="Q1569" s="104">
        <v>25447.1</v>
      </c>
      <c r="R1569" s="13">
        <f t="shared" si="88"/>
        <v>27840.1</v>
      </c>
    </row>
    <row r="1570" spans="1:18" ht="15.6" x14ac:dyDescent="0.3">
      <c r="A1570" s="73">
        <v>42005</v>
      </c>
      <c r="B1570" s="39">
        <v>1325</v>
      </c>
      <c r="C1570" s="39">
        <v>4327</v>
      </c>
      <c r="D1570" s="39">
        <v>820</v>
      </c>
      <c r="E1570" s="39">
        <v>2339</v>
      </c>
      <c r="F1570" s="39">
        <v>1743</v>
      </c>
      <c r="G1570" s="39">
        <v>4337</v>
      </c>
      <c r="H1570" s="39">
        <v>902</v>
      </c>
      <c r="I1570" s="39">
        <v>2294</v>
      </c>
      <c r="J1570" s="39">
        <v>88</v>
      </c>
      <c r="K1570" s="39">
        <v>476</v>
      </c>
      <c r="L1570" s="104">
        <v>4877</v>
      </c>
      <c r="M1570" s="104">
        <v>13772</v>
      </c>
      <c r="N1570" s="104">
        <v>14727</v>
      </c>
      <c r="O1570" s="104">
        <v>12615</v>
      </c>
      <c r="P1570" s="104">
        <v>13546</v>
      </c>
      <c r="Q1570" s="104">
        <v>29575</v>
      </c>
      <c r="R1570" s="13">
        <f t="shared" si="88"/>
        <v>33150</v>
      </c>
    </row>
    <row r="1571" spans="1:18" ht="15.6" x14ac:dyDescent="0.3">
      <c r="A1571" s="73">
        <v>42369</v>
      </c>
      <c r="B1571" s="39">
        <v>1231</v>
      </c>
      <c r="C1571" s="39">
        <v>3252</v>
      </c>
      <c r="D1571" s="39">
        <v>614</v>
      </c>
      <c r="E1571" s="39">
        <v>2139</v>
      </c>
      <c r="F1571" s="39">
        <v>1499</v>
      </c>
      <c r="G1571" s="39">
        <v>3562</v>
      </c>
      <c r="H1571" s="39">
        <v>983</v>
      </c>
      <c r="I1571" s="39">
        <v>1944</v>
      </c>
      <c r="J1571" s="39">
        <v>68.5</v>
      </c>
      <c r="K1571" s="39">
        <v>511.7</v>
      </c>
      <c r="L1571" s="104">
        <v>4395</v>
      </c>
      <c r="M1571" s="104">
        <v>11409</v>
      </c>
      <c r="N1571" s="104">
        <v>11052</v>
      </c>
      <c r="O1571" s="104">
        <v>9401</v>
      </c>
      <c r="P1571" s="104">
        <v>10912</v>
      </c>
      <c r="Q1571" s="104">
        <v>27264</v>
      </c>
      <c r="R1571" s="13">
        <f t="shared" si="88"/>
        <v>26359</v>
      </c>
    </row>
    <row r="1572" spans="1:18" ht="15.6" x14ac:dyDescent="0.3">
      <c r="A1572" s="73">
        <v>42012</v>
      </c>
      <c r="B1572" s="39">
        <v>1381</v>
      </c>
      <c r="C1572" s="39">
        <v>4388</v>
      </c>
      <c r="D1572" s="39">
        <v>810</v>
      </c>
      <c r="E1572" s="39">
        <v>2352</v>
      </c>
      <c r="F1572" s="39">
        <v>1716</v>
      </c>
      <c r="G1572" s="39">
        <v>4463</v>
      </c>
      <c r="H1572" s="39">
        <v>942</v>
      </c>
      <c r="I1572" s="39">
        <v>2319</v>
      </c>
      <c r="J1572" s="39">
        <v>87</v>
      </c>
      <c r="K1572" s="39">
        <v>476</v>
      </c>
      <c r="L1572" s="104">
        <v>4937</v>
      </c>
      <c r="M1572" s="104">
        <v>13998</v>
      </c>
      <c r="N1572" s="104">
        <v>15146</v>
      </c>
      <c r="O1572" s="104">
        <v>13015</v>
      </c>
      <c r="P1572" s="104">
        <v>12931</v>
      </c>
      <c r="Q1572" s="104">
        <v>31248</v>
      </c>
      <c r="R1572" s="13">
        <f t="shared" si="88"/>
        <v>33014</v>
      </c>
    </row>
    <row r="1573" spans="1:18" ht="15.6" x14ac:dyDescent="0.3">
      <c r="A1573" s="73">
        <v>42376</v>
      </c>
      <c r="B1573" s="39">
        <v>1190</v>
      </c>
      <c r="C1573" s="39">
        <v>3341</v>
      </c>
      <c r="D1573" s="39">
        <v>611</v>
      </c>
      <c r="E1573" s="39">
        <v>2173</v>
      </c>
      <c r="F1573" s="39">
        <v>1325</v>
      </c>
      <c r="G1573" s="39">
        <v>3839</v>
      </c>
      <c r="H1573" s="39">
        <v>924</v>
      </c>
      <c r="I1573" s="39">
        <v>2068</v>
      </c>
      <c r="J1573" s="39">
        <v>68.5</v>
      </c>
      <c r="K1573" s="39">
        <v>542</v>
      </c>
      <c r="L1573" s="104">
        <v>4118</v>
      </c>
      <c r="M1573" s="104">
        <v>11962</v>
      </c>
      <c r="N1573" s="104">
        <v>11083</v>
      </c>
      <c r="O1573" s="104">
        <v>10039</v>
      </c>
      <c r="P1573" s="104">
        <v>10692</v>
      </c>
      <c r="Q1573" s="104">
        <v>28538</v>
      </c>
      <c r="R1573" s="13">
        <f t="shared" si="88"/>
        <v>25893</v>
      </c>
    </row>
    <row r="1574" spans="1:18" ht="15.6" x14ac:dyDescent="0.3">
      <c r="A1574" s="73">
        <v>42019</v>
      </c>
      <c r="B1574" s="39">
        <v>1485</v>
      </c>
      <c r="C1574" s="39">
        <v>4411</v>
      </c>
      <c r="D1574" s="39">
        <v>797</v>
      </c>
      <c r="E1574" s="39">
        <v>2395</v>
      </c>
      <c r="F1574" s="39">
        <v>1817</v>
      </c>
      <c r="G1574" s="39">
        <v>4571</v>
      </c>
      <c r="H1574" s="39">
        <v>929</v>
      </c>
      <c r="I1574" s="39">
        <v>2424</v>
      </c>
      <c r="J1574" s="39">
        <v>87</v>
      </c>
      <c r="K1574" s="39">
        <v>476</v>
      </c>
      <c r="L1574" s="104">
        <v>5116</v>
      </c>
      <c r="M1574" s="104">
        <v>14277</v>
      </c>
      <c r="N1574" s="104">
        <v>16569</v>
      </c>
      <c r="O1574" s="104">
        <v>13015</v>
      </c>
      <c r="P1574" s="104">
        <v>11313</v>
      </c>
      <c r="Q1574" s="104">
        <v>32880</v>
      </c>
      <c r="R1574" s="13">
        <f t="shared" si="88"/>
        <v>32998</v>
      </c>
    </row>
    <row r="1575" spans="1:18" ht="15.6" x14ac:dyDescent="0.3">
      <c r="A1575" s="73">
        <v>42383</v>
      </c>
      <c r="B1575" s="39">
        <v>1158</v>
      </c>
      <c r="C1575" s="39">
        <v>3460</v>
      </c>
      <c r="D1575" s="39">
        <v>634</v>
      </c>
      <c r="E1575" s="39">
        <v>2172</v>
      </c>
      <c r="F1575" s="39">
        <v>1417</v>
      </c>
      <c r="G1575" s="39">
        <v>3875</v>
      </c>
      <c r="H1575" s="39">
        <v>932</v>
      </c>
      <c r="I1575" s="39">
        <v>2146</v>
      </c>
      <c r="J1575" s="39">
        <v>81</v>
      </c>
      <c r="K1575" s="39">
        <v>542</v>
      </c>
      <c r="L1575" s="104">
        <v>4222</v>
      </c>
      <c r="M1575" s="104">
        <v>12194</v>
      </c>
      <c r="N1575" s="104">
        <v>11669</v>
      </c>
      <c r="O1575" s="104">
        <v>10611</v>
      </c>
      <c r="P1575" s="104">
        <v>10102</v>
      </c>
      <c r="Q1575" s="104">
        <v>30037</v>
      </c>
      <c r="R1575" s="13">
        <f t="shared" si="88"/>
        <v>25993</v>
      </c>
    </row>
    <row r="1576" spans="1:18" ht="15.6" x14ac:dyDescent="0.3">
      <c r="A1576" s="73">
        <v>42026</v>
      </c>
      <c r="B1576" s="39">
        <v>1598</v>
      </c>
      <c r="C1576" s="39">
        <v>4491</v>
      </c>
      <c r="D1576" s="39">
        <v>741</v>
      </c>
      <c r="E1576" s="39">
        <v>2487</v>
      </c>
      <c r="F1576" s="39">
        <v>1858</v>
      </c>
      <c r="G1576" s="39">
        <v>4692</v>
      </c>
      <c r="H1576" s="39">
        <v>1037</v>
      </c>
      <c r="I1576" s="39">
        <v>2470</v>
      </c>
      <c r="J1576" s="39">
        <v>85</v>
      </c>
      <c r="K1576" s="39">
        <v>478</v>
      </c>
      <c r="L1576" s="104">
        <v>5320</v>
      </c>
      <c r="M1576" s="104">
        <v>14618</v>
      </c>
      <c r="N1576" s="104">
        <v>16694</v>
      </c>
      <c r="O1576" s="104">
        <v>14609</v>
      </c>
      <c r="P1576" s="104">
        <v>10571</v>
      </c>
      <c r="Q1576" s="104">
        <v>34376</v>
      </c>
      <c r="R1576" s="13">
        <f t="shared" si="88"/>
        <v>32585</v>
      </c>
    </row>
    <row r="1577" spans="1:18" ht="15.6" x14ac:dyDescent="0.3">
      <c r="A1577" s="73">
        <v>42390</v>
      </c>
      <c r="B1577" s="39">
        <v>1168.5</v>
      </c>
      <c r="C1577" s="39">
        <v>3560</v>
      </c>
      <c r="D1577" s="39">
        <v>545.70000000000005</v>
      </c>
      <c r="E1577" s="39">
        <v>2236.1999999999998</v>
      </c>
      <c r="F1577" s="39">
        <v>1482.1</v>
      </c>
      <c r="G1577" s="39">
        <v>3948.8</v>
      </c>
      <c r="H1577" s="39">
        <v>932.1</v>
      </c>
      <c r="I1577" s="39">
        <v>2213.9</v>
      </c>
      <c r="J1577" s="39">
        <v>76.3</v>
      </c>
      <c r="K1577" s="39">
        <v>546.70000000000005</v>
      </c>
      <c r="L1577" s="104">
        <v>4204.6000000000004</v>
      </c>
      <c r="M1577" s="104">
        <v>12505.7</v>
      </c>
      <c r="N1577" s="104">
        <v>11836.9</v>
      </c>
      <c r="O1577" s="104">
        <v>11259.4</v>
      </c>
      <c r="P1577" s="104">
        <v>9426.4</v>
      </c>
      <c r="Q1577" s="104">
        <v>31228.3</v>
      </c>
      <c r="R1577" s="13">
        <f t="shared" si="88"/>
        <v>25467.9</v>
      </c>
    </row>
    <row r="1578" spans="1:18" ht="15.6" x14ac:dyDescent="0.3">
      <c r="A1578" s="73">
        <v>42033</v>
      </c>
      <c r="B1578" s="39">
        <v>1549</v>
      </c>
      <c r="C1578" s="39">
        <v>4667</v>
      </c>
      <c r="D1578" s="39">
        <v>787</v>
      </c>
      <c r="E1578" s="39">
        <v>2561</v>
      </c>
      <c r="F1578" s="39">
        <v>1833</v>
      </c>
      <c r="G1578" s="39">
        <v>4792</v>
      </c>
      <c r="H1578" s="39">
        <v>999</v>
      </c>
      <c r="I1578" s="39">
        <v>2559</v>
      </c>
      <c r="J1578" s="39">
        <v>110</v>
      </c>
      <c r="K1578" s="39">
        <v>478</v>
      </c>
      <c r="L1578" s="104">
        <v>5278</v>
      </c>
      <c r="M1578" s="104">
        <v>15057</v>
      </c>
      <c r="N1578" s="104">
        <v>16824</v>
      </c>
      <c r="O1578" s="104">
        <v>15324</v>
      </c>
      <c r="P1578" s="104">
        <v>8895</v>
      </c>
      <c r="Q1578" s="104">
        <v>36516</v>
      </c>
      <c r="R1578" s="13">
        <f t="shared" si="88"/>
        <v>30997</v>
      </c>
    </row>
    <row r="1579" spans="1:18" ht="15.6" x14ac:dyDescent="0.3">
      <c r="A1579" s="73">
        <v>42397</v>
      </c>
      <c r="B1579" s="39">
        <v>1121</v>
      </c>
      <c r="C1579" s="39">
        <v>3601</v>
      </c>
      <c r="D1579" s="39">
        <v>507</v>
      </c>
      <c r="E1579" s="39">
        <v>2285</v>
      </c>
      <c r="F1579" s="39">
        <v>1403</v>
      </c>
      <c r="G1579" s="39">
        <v>4051</v>
      </c>
      <c r="H1579" s="39">
        <v>933</v>
      </c>
      <c r="I1579" s="39">
        <v>2552</v>
      </c>
      <c r="J1579" s="39">
        <v>76.3</v>
      </c>
      <c r="K1579" s="39">
        <v>546.70000000000005</v>
      </c>
      <c r="L1579" s="104">
        <v>4040</v>
      </c>
      <c r="M1579" s="104">
        <v>12736</v>
      </c>
      <c r="N1579" s="104">
        <v>12305</v>
      </c>
      <c r="O1579" s="104">
        <v>11920</v>
      </c>
      <c r="P1579" s="104">
        <v>8241</v>
      </c>
      <c r="Q1579" s="104">
        <v>32370</v>
      </c>
      <c r="R1579" s="13">
        <f t="shared" si="88"/>
        <v>24586</v>
      </c>
    </row>
    <row r="1580" spans="1:18" ht="15.6" x14ac:dyDescent="0.3">
      <c r="A1580" s="73">
        <v>42040</v>
      </c>
      <c r="B1580" s="39">
        <v>1547</v>
      </c>
      <c r="C1580" s="39">
        <v>4799</v>
      </c>
      <c r="D1580" s="39">
        <v>786</v>
      </c>
      <c r="E1580" s="39">
        <v>2629</v>
      </c>
      <c r="F1580" s="39">
        <v>1814</v>
      </c>
      <c r="G1580" s="39">
        <v>4926</v>
      </c>
      <c r="H1580" s="39">
        <v>1056</v>
      </c>
      <c r="I1580" s="39">
        <v>2598</v>
      </c>
      <c r="J1580" s="39">
        <v>110</v>
      </c>
      <c r="K1580" s="39">
        <v>479</v>
      </c>
      <c r="L1580" s="104">
        <v>5313</v>
      </c>
      <c r="M1580" s="104">
        <v>15431</v>
      </c>
      <c r="N1580" s="104">
        <v>17209</v>
      </c>
      <c r="O1580" s="104">
        <v>15942</v>
      </c>
      <c r="P1580" s="104">
        <v>8037</v>
      </c>
      <c r="Q1580" s="104">
        <v>38107</v>
      </c>
      <c r="R1580" s="13">
        <f t="shared" si="88"/>
        <v>30559</v>
      </c>
    </row>
    <row r="1581" spans="1:18" ht="15.6" x14ac:dyDescent="0.3">
      <c r="A1581" s="73">
        <v>42404</v>
      </c>
      <c r="B1581" s="39">
        <v>1106</v>
      </c>
      <c r="C1581" s="39">
        <v>3716</v>
      </c>
      <c r="D1581" s="39">
        <v>472</v>
      </c>
      <c r="E1581" s="39">
        <v>2328</v>
      </c>
      <c r="F1581" s="39">
        <v>1416</v>
      </c>
      <c r="G1581" s="39">
        <v>4155</v>
      </c>
      <c r="H1581" s="39">
        <v>857</v>
      </c>
      <c r="I1581" s="39">
        <v>2367</v>
      </c>
      <c r="J1581" s="39">
        <v>76.3</v>
      </c>
      <c r="K1581" s="39">
        <v>546.70000000000005</v>
      </c>
      <c r="L1581" s="104">
        <v>3927</v>
      </c>
      <c r="M1581" s="104">
        <v>13113</v>
      </c>
      <c r="N1581" s="104">
        <v>12182</v>
      </c>
      <c r="O1581" s="104">
        <v>12449</v>
      </c>
      <c r="P1581" s="104">
        <v>7586</v>
      </c>
      <c r="Q1581" s="104">
        <v>33692</v>
      </c>
      <c r="R1581" s="13">
        <f t="shared" si="88"/>
        <v>23695</v>
      </c>
    </row>
    <row r="1582" spans="1:18" ht="15.6" x14ac:dyDescent="0.3">
      <c r="A1582" s="73">
        <v>42047</v>
      </c>
      <c r="B1582" s="39">
        <v>1547</v>
      </c>
      <c r="C1582" s="39">
        <v>4903</v>
      </c>
      <c r="D1582" s="39">
        <v>734</v>
      </c>
      <c r="E1582" s="39">
        <v>2668</v>
      </c>
      <c r="F1582" s="39">
        <v>1836</v>
      </c>
      <c r="G1582" s="39">
        <v>5054</v>
      </c>
      <c r="H1582" s="39">
        <v>952</v>
      </c>
      <c r="I1582" s="39">
        <v>2719</v>
      </c>
      <c r="J1582" s="39">
        <v>120</v>
      </c>
      <c r="K1582" s="39">
        <v>479</v>
      </c>
      <c r="L1582" s="104">
        <v>5188</v>
      </c>
      <c r="M1582" s="104">
        <v>15823</v>
      </c>
      <c r="N1582" s="104">
        <v>17445</v>
      </c>
      <c r="O1582" s="104">
        <v>16639</v>
      </c>
      <c r="P1582" s="104">
        <v>7188</v>
      </c>
      <c r="Q1582" s="104">
        <v>39500</v>
      </c>
      <c r="R1582" s="13">
        <f t="shared" si="88"/>
        <v>29821</v>
      </c>
    </row>
    <row r="1583" spans="1:18" ht="15.6" x14ac:dyDescent="0.3">
      <c r="A1583" s="73">
        <v>42411</v>
      </c>
      <c r="B1583" s="39">
        <v>1069</v>
      </c>
      <c r="C1583" s="39">
        <v>3870</v>
      </c>
      <c r="D1583" s="39">
        <v>470</v>
      </c>
      <c r="E1583" s="39">
        <v>2366</v>
      </c>
      <c r="F1583" s="39">
        <v>1406</v>
      </c>
      <c r="G1583" s="39">
        <v>4232</v>
      </c>
      <c r="H1583" s="39">
        <v>823</v>
      </c>
      <c r="I1583" s="39">
        <v>2436</v>
      </c>
      <c r="J1583" s="39">
        <v>75</v>
      </c>
      <c r="K1583" s="39">
        <v>548</v>
      </c>
      <c r="L1583" s="104">
        <v>3842</v>
      </c>
      <c r="M1583" s="104">
        <v>13452</v>
      </c>
      <c r="N1583" s="104">
        <v>12503</v>
      </c>
      <c r="O1583" s="104">
        <v>13178</v>
      </c>
      <c r="P1583" s="104">
        <v>6372</v>
      </c>
      <c r="Q1583" s="104">
        <v>39462</v>
      </c>
      <c r="R1583" s="13">
        <f t="shared" si="88"/>
        <v>22717</v>
      </c>
    </row>
    <row r="1584" spans="1:18" ht="15.6" x14ac:dyDescent="0.3">
      <c r="A1584" s="152">
        <v>42054</v>
      </c>
      <c r="B1584" s="39">
        <v>1543</v>
      </c>
      <c r="C1584" s="39">
        <v>4958</v>
      </c>
      <c r="D1584" s="39">
        <v>786</v>
      </c>
      <c r="E1584" s="39">
        <v>2726</v>
      </c>
      <c r="F1584" s="39">
        <v>1687</v>
      </c>
      <c r="G1584" s="39">
        <v>5277</v>
      </c>
      <c r="H1584" s="39">
        <v>865</v>
      </c>
      <c r="I1584" s="39">
        <v>2851</v>
      </c>
      <c r="J1584" s="39">
        <v>142</v>
      </c>
      <c r="K1584" s="39">
        <v>506</v>
      </c>
      <c r="L1584" s="104">
        <v>5022</v>
      </c>
      <c r="M1584" s="104">
        <v>16317</v>
      </c>
      <c r="N1584" s="104">
        <v>17295</v>
      </c>
      <c r="O1584" s="104">
        <v>17503</v>
      </c>
      <c r="P1584" s="104">
        <v>6544</v>
      </c>
      <c r="Q1584" s="104">
        <v>40469</v>
      </c>
      <c r="R1584" s="13">
        <f t="shared" si="88"/>
        <v>28861</v>
      </c>
    </row>
    <row r="1585" spans="1:18" ht="15.6" x14ac:dyDescent="0.3">
      <c r="A1585" s="152">
        <v>42418</v>
      </c>
      <c r="B1585" s="39">
        <v>1157</v>
      </c>
      <c r="C1585" s="39">
        <v>3938</v>
      </c>
      <c r="D1585" s="39">
        <v>446</v>
      </c>
      <c r="E1585" s="39">
        <v>2428</v>
      </c>
      <c r="F1585" s="39">
        <v>1496</v>
      </c>
      <c r="G1585" s="39">
        <v>4283</v>
      </c>
      <c r="H1585" s="39">
        <v>810</v>
      </c>
      <c r="I1585" s="39">
        <v>2485</v>
      </c>
      <c r="J1585" s="39">
        <v>90</v>
      </c>
      <c r="K1585" s="39">
        <v>548</v>
      </c>
      <c r="L1585" s="104">
        <v>3999</v>
      </c>
      <c r="M1585" s="104">
        <v>13682</v>
      </c>
      <c r="N1585" s="104">
        <v>12567</v>
      </c>
      <c r="O1585" s="104">
        <v>14048</v>
      </c>
      <c r="P1585" s="104">
        <v>5205</v>
      </c>
      <c r="Q1585" s="104">
        <v>36805</v>
      </c>
      <c r="R1585" s="13">
        <f t="shared" si="88"/>
        <v>21771</v>
      </c>
    </row>
    <row r="1586" spans="1:18" ht="15.6" x14ac:dyDescent="0.3">
      <c r="A1586" s="152">
        <v>42061</v>
      </c>
      <c r="B1586" s="39">
        <v>1730</v>
      </c>
      <c r="C1586" s="39">
        <v>5083</v>
      </c>
      <c r="D1586" s="39">
        <v>718</v>
      </c>
      <c r="E1586" s="39">
        <v>2796</v>
      </c>
      <c r="F1586" s="39">
        <v>1651</v>
      </c>
      <c r="G1586" s="39">
        <v>5446</v>
      </c>
      <c r="H1586" s="39">
        <v>766</v>
      </c>
      <c r="I1586" s="39">
        <v>2972</v>
      </c>
      <c r="J1586" s="39">
        <v>141</v>
      </c>
      <c r="K1586" s="39">
        <v>506</v>
      </c>
      <c r="L1586" s="104">
        <v>5006</v>
      </c>
      <c r="M1586" s="104">
        <v>16802</v>
      </c>
      <c r="N1586" s="104">
        <v>16745</v>
      </c>
      <c r="O1586" s="104">
        <v>18882</v>
      </c>
      <c r="P1586" s="104">
        <v>6275</v>
      </c>
      <c r="Q1586" s="104">
        <v>41238</v>
      </c>
      <c r="R1586" s="13">
        <f t="shared" si="88"/>
        <v>28026</v>
      </c>
    </row>
    <row r="1587" spans="1:18" ht="15.6" x14ac:dyDescent="0.3">
      <c r="A1587" s="152">
        <v>42425</v>
      </c>
      <c r="B1587" s="39">
        <v>1114</v>
      </c>
      <c r="C1587" s="39">
        <v>4052</v>
      </c>
      <c r="D1587" s="39">
        <v>415</v>
      </c>
      <c r="E1587" s="39">
        <v>2507</v>
      </c>
      <c r="F1587" s="39">
        <v>1534</v>
      </c>
      <c r="G1587" s="39">
        <v>4389</v>
      </c>
      <c r="H1587" s="39">
        <v>774</v>
      </c>
      <c r="I1587" s="39">
        <v>2573</v>
      </c>
      <c r="J1587" s="39">
        <v>120</v>
      </c>
      <c r="K1587" s="39">
        <v>548</v>
      </c>
      <c r="L1587" s="104">
        <v>3956</v>
      </c>
      <c r="M1587" s="104">
        <v>14070</v>
      </c>
      <c r="N1587" s="104">
        <v>12875</v>
      </c>
      <c r="O1587" s="104">
        <v>14838</v>
      </c>
      <c r="P1587" s="104">
        <v>4417</v>
      </c>
      <c r="Q1587" s="104">
        <v>37963</v>
      </c>
      <c r="R1587" s="13">
        <f t="shared" si="88"/>
        <v>21248</v>
      </c>
    </row>
    <row r="1588" spans="1:18" ht="15.6" x14ac:dyDescent="0.3">
      <c r="A1588" s="152">
        <v>42068</v>
      </c>
      <c r="B1588" s="39">
        <v>1699</v>
      </c>
      <c r="C1588" s="39">
        <v>5237</v>
      </c>
      <c r="D1588" s="39">
        <v>712</v>
      </c>
      <c r="E1588" s="39">
        <v>2834</v>
      </c>
      <c r="F1588" s="39">
        <v>1745</v>
      </c>
      <c r="G1588" s="39">
        <v>5611</v>
      </c>
      <c r="H1588" s="39">
        <v>734</v>
      </c>
      <c r="I1588" s="39">
        <v>3035</v>
      </c>
      <c r="J1588" s="39">
        <v>132</v>
      </c>
      <c r="K1588" s="39">
        <v>516</v>
      </c>
      <c r="L1588" s="104">
        <v>5021</v>
      </c>
      <c r="M1588" s="104">
        <v>17233</v>
      </c>
      <c r="N1588" s="104">
        <v>15997</v>
      </c>
      <c r="O1588" s="104">
        <v>20047.400000000001</v>
      </c>
      <c r="P1588" s="104">
        <v>5794</v>
      </c>
      <c r="Q1588" s="104">
        <v>41801</v>
      </c>
      <c r="R1588" s="13">
        <f t="shared" si="88"/>
        <v>26812</v>
      </c>
    </row>
    <row r="1589" spans="1:18" ht="15.6" x14ac:dyDescent="0.3">
      <c r="A1589" s="152">
        <v>42432</v>
      </c>
      <c r="B1589" s="39">
        <v>1106.9000000000001</v>
      </c>
      <c r="C1589" s="39">
        <v>4157.2</v>
      </c>
      <c r="D1589" s="39">
        <v>408.3</v>
      </c>
      <c r="E1589" s="39">
        <v>2551.3000000000002</v>
      </c>
      <c r="F1589" s="39">
        <v>1551.4</v>
      </c>
      <c r="G1589" s="39">
        <v>4517.8999999999996</v>
      </c>
      <c r="H1589" s="39">
        <v>702.7</v>
      </c>
      <c r="I1589" s="39">
        <v>2690.4</v>
      </c>
      <c r="J1589" s="39">
        <v>100</v>
      </c>
      <c r="K1589" s="39">
        <v>570.5</v>
      </c>
      <c r="L1589" s="104">
        <v>3868.9</v>
      </c>
      <c r="M1589" s="104">
        <v>14487.3</v>
      </c>
      <c r="N1589" s="104">
        <v>12994.8</v>
      </c>
      <c r="O1589" s="104">
        <v>15827.5</v>
      </c>
      <c r="P1589" s="104">
        <v>3757.6</v>
      </c>
      <c r="Q1589" s="104">
        <v>39098</v>
      </c>
      <c r="R1589" s="13">
        <f t="shared" si="88"/>
        <v>20621.3</v>
      </c>
    </row>
    <row r="1590" spans="1:18" ht="15.6" x14ac:dyDescent="0.3">
      <c r="A1590" s="152">
        <v>42075</v>
      </c>
      <c r="B1590" s="39">
        <v>1656</v>
      </c>
      <c r="C1590" s="39">
        <v>5396</v>
      </c>
      <c r="D1590" s="39">
        <v>744</v>
      </c>
      <c r="E1590" s="39">
        <v>2875</v>
      </c>
      <c r="F1590" s="39">
        <v>1732</v>
      </c>
      <c r="G1590" s="39">
        <v>5752</v>
      </c>
      <c r="H1590" s="39">
        <v>656</v>
      </c>
      <c r="I1590" s="39">
        <v>3159</v>
      </c>
      <c r="J1590" s="39">
        <v>136</v>
      </c>
      <c r="K1590" s="39">
        <v>540</v>
      </c>
      <c r="L1590" s="104">
        <v>4924</v>
      </c>
      <c r="M1590" s="104">
        <v>17722</v>
      </c>
      <c r="N1590" s="104">
        <v>15807</v>
      </c>
      <c r="O1590" s="104">
        <v>20740</v>
      </c>
      <c r="P1590" s="104">
        <v>5497</v>
      </c>
      <c r="Q1590" s="104">
        <v>42441</v>
      </c>
      <c r="R1590" s="13">
        <f t="shared" si="88"/>
        <v>26228</v>
      </c>
    </row>
    <row r="1591" spans="1:18" ht="15.6" x14ac:dyDescent="0.3">
      <c r="A1591" s="152">
        <v>42439</v>
      </c>
      <c r="B1591" s="39">
        <v>981</v>
      </c>
      <c r="C1591" s="39">
        <v>4304</v>
      </c>
      <c r="D1591" s="39">
        <v>380</v>
      </c>
      <c r="E1591" s="39">
        <v>2601</v>
      </c>
      <c r="F1591" s="39">
        <v>1442</v>
      </c>
      <c r="G1591" s="39">
        <v>4661</v>
      </c>
      <c r="H1591" s="39">
        <v>764</v>
      </c>
      <c r="I1591" s="39">
        <v>2767</v>
      </c>
      <c r="J1591" s="39">
        <v>100</v>
      </c>
      <c r="K1591" s="39">
        <v>571</v>
      </c>
      <c r="L1591" s="104">
        <v>3666</v>
      </c>
      <c r="M1591" s="104">
        <v>14904</v>
      </c>
      <c r="N1591" s="104">
        <v>13348</v>
      </c>
      <c r="O1591" s="104">
        <v>16701</v>
      </c>
      <c r="P1591" s="104">
        <v>3613</v>
      </c>
      <c r="Q1591" s="104">
        <v>39804</v>
      </c>
      <c r="R1591" s="13">
        <f t="shared" si="88"/>
        <v>20627</v>
      </c>
    </row>
    <row r="1592" spans="1:18" ht="15.6" x14ac:dyDescent="0.3">
      <c r="A1592" s="152">
        <v>42082</v>
      </c>
      <c r="B1592" s="39">
        <v>1468</v>
      </c>
      <c r="C1592" s="39">
        <v>5590</v>
      </c>
      <c r="D1592" s="39">
        <v>687</v>
      </c>
      <c r="E1592" s="39">
        <v>2979</v>
      </c>
      <c r="F1592" s="39">
        <v>1656</v>
      </c>
      <c r="G1592" s="39">
        <v>5849</v>
      </c>
      <c r="H1592" s="39">
        <v>606</v>
      </c>
      <c r="I1592" s="39">
        <v>3235</v>
      </c>
      <c r="J1592" s="39">
        <v>111</v>
      </c>
      <c r="K1592" s="39">
        <v>567</v>
      </c>
      <c r="L1592" s="104">
        <v>4528</v>
      </c>
      <c r="M1592" s="104">
        <v>18220</v>
      </c>
      <c r="N1592" s="104">
        <v>15176</v>
      </c>
      <c r="O1592" s="104">
        <v>21806</v>
      </c>
      <c r="P1592" s="104">
        <v>5242</v>
      </c>
      <c r="Q1592" s="104">
        <v>43239</v>
      </c>
      <c r="R1592" s="13">
        <f t="shared" si="88"/>
        <v>24946</v>
      </c>
    </row>
    <row r="1593" spans="1:18" ht="15.6" x14ac:dyDescent="0.3">
      <c r="A1593" s="152">
        <v>42446</v>
      </c>
      <c r="B1593" s="43">
        <v>948.3</v>
      </c>
      <c r="C1593" s="43">
        <v>4422.7</v>
      </c>
      <c r="D1593" s="43">
        <v>341.3</v>
      </c>
      <c r="E1593" s="43">
        <v>2631.6</v>
      </c>
      <c r="F1593" s="153">
        <v>1458.2</v>
      </c>
      <c r="G1593" s="153">
        <v>4805.7</v>
      </c>
      <c r="H1593" s="153">
        <v>831.3</v>
      </c>
      <c r="I1593" s="153">
        <v>2828.8</v>
      </c>
      <c r="J1593" s="153">
        <v>99.5</v>
      </c>
      <c r="K1593" s="153">
        <v>570.5</v>
      </c>
      <c r="L1593" s="153">
        <v>3678.7</v>
      </c>
      <c r="M1593" s="153">
        <v>15259.4</v>
      </c>
      <c r="N1593" s="153">
        <v>13153.7</v>
      </c>
      <c r="O1593" s="153">
        <v>17699</v>
      </c>
      <c r="P1593" s="153">
        <v>3457.4</v>
      </c>
      <c r="Q1593" s="153">
        <v>40369.9</v>
      </c>
      <c r="R1593" s="13">
        <f t="shared" si="88"/>
        <v>20289.800000000003</v>
      </c>
    </row>
    <row r="1594" spans="1:18" ht="15.6" x14ac:dyDescent="0.3">
      <c r="A1594" s="152">
        <v>42089</v>
      </c>
      <c r="B1594" s="43">
        <v>1411.5</v>
      </c>
      <c r="C1594" s="43">
        <v>5680.7</v>
      </c>
      <c r="D1594" s="43">
        <v>720.9</v>
      </c>
      <c r="E1594" s="43">
        <v>3061.4</v>
      </c>
      <c r="F1594" s="43">
        <v>1510.9</v>
      </c>
      <c r="G1594" s="43">
        <v>5988.6</v>
      </c>
      <c r="H1594" s="43">
        <v>597.9</v>
      </c>
      <c r="I1594" s="43">
        <v>3260.1</v>
      </c>
      <c r="J1594" s="153">
        <v>111.1</v>
      </c>
      <c r="K1594" s="153">
        <v>567.20000000000005</v>
      </c>
      <c r="L1594" s="153">
        <v>4352.2</v>
      </c>
      <c r="M1594" s="153">
        <v>18558.099999999999</v>
      </c>
      <c r="N1594" s="153">
        <v>14899.1</v>
      </c>
      <c r="O1594" s="153">
        <v>22489.4</v>
      </c>
      <c r="P1594" s="153">
        <v>4604.3999999999996</v>
      </c>
      <c r="Q1594" s="153">
        <v>43866.400000000001</v>
      </c>
      <c r="R1594" s="13">
        <f t="shared" si="88"/>
        <v>23855.7</v>
      </c>
    </row>
    <row r="1595" spans="1:18" ht="15.6" x14ac:dyDescent="0.3">
      <c r="A1595" s="152">
        <v>42453</v>
      </c>
      <c r="B1595" s="43">
        <v>915.5</v>
      </c>
      <c r="C1595" s="43">
        <v>4521.8</v>
      </c>
      <c r="D1595" s="43">
        <v>393.4</v>
      </c>
      <c r="E1595" s="43">
        <v>2656.8</v>
      </c>
      <c r="F1595" s="153">
        <v>1408.2</v>
      </c>
      <c r="G1595" s="153">
        <v>4982.8999999999996</v>
      </c>
      <c r="H1595" s="153">
        <v>839.8</v>
      </c>
      <c r="I1595" s="153">
        <v>2869.7</v>
      </c>
      <c r="J1595" s="153">
        <v>96.5</v>
      </c>
      <c r="K1595" s="153">
        <v>570.5</v>
      </c>
      <c r="L1595" s="153">
        <v>3653.4</v>
      </c>
      <c r="M1595" s="153">
        <v>15601.8</v>
      </c>
      <c r="N1595" s="153">
        <v>12808.3</v>
      </c>
      <c r="O1595" s="153">
        <v>18834.900000000001</v>
      </c>
      <c r="P1595" s="153">
        <v>3264.2</v>
      </c>
      <c r="Q1595" s="153">
        <v>40834.5</v>
      </c>
      <c r="R1595" s="13">
        <f t="shared" si="88"/>
        <v>19725.900000000001</v>
      </c>
    </row>
    <row r="1596" spans="1:18" ht="15.6" x14ac:dyDescent="0.3">
      <c r="A1596" s="152">
        <v>42096</v>
      </c>
      <c r="B1596" s="43">
        <v>1372</v>
      </c>
      <c r="C1596" s="43">
        <v>5831.7</v>
      </c>
      <c r="D1596" s="43">
        <v>693.9</v>
      </c>
      <c r="E1596" s="43">
        <v>3097.3</v>
      </c>
      <c r="F1596" s="43">
        <v>1489.3</v>
      </c>
      <c r="G1596" s="43">
        <v>6133.2</v>
      </c>
      <c r="H1596" s="43">
        <v>652.29999999999995</v>
      </c>
      <c r="I1596" s="43">
        <v>3277</v>
      </c>
      <c r="J1596" s="153">
        <v>88.9</v>
      </c>
      <c r="K1596" s="153">
        <v>594.6</v>
      </c>
      <c r="L1596" s="153">
        <v>4296.3999999999996</v>
      </c>
      <c r="M1596" s="153">
        <v>18933.8</v>
      </c>
      <c r="N1596" s="153">
        <v>14367.6</v>
      </c>
      <c r="O1596" s="153">
        <v>23660.6</v>
      </c>
      <c r="P1596" s="153">
        <v>3803.3</v>
      </c>
      <c r="Q1596" s="153">
        <v>44394.8</v>
      </c>
      <c r="R1596" s="13">
        <f t="shared" si="88"/>
        <v>22467.300000000003</v>
      </c>
    </row>
    <row r="1597" spans="1:18" ht="15.6" x14ac:dyDescent="0.3">
      <c r="A1597" s="152">
        <v>42460</v>
      </c>
      <c r="B1597" s="43">
        <v>727.3</v>
      </c>
      <c r="C1597" s="43">
        <v>4685.7</v>
      </c>
      <c r="D1597" s="43">
        <v>362</v>
      </c>
      <c r="E1597" s="43">
        <v>2700.7</v>
      </c>
      <c r="F1597" s="153">
        <v>1324.9</v>
      </c>
      <c r="G1597" s="153">
        <v>5068</v>
      </c>
      <c r="H1597" s="153">
        <v>697.3</v>
      </c>
      <c r="I1597" s="153">
        <v>2955.5</v>
      </c>
      <c r="J1597" s="153">
        <v>91.2</v>
      </c>
      <c r="K1597" s="153">
        <v>584.5</v>
      </c>
      <c r="L1597" s="153">
        <v>3202.6</v>
      </c>
      <c r="M1597" s="153">
        <v>15994.5</v>
      </c>
      <c r="N1597" s="153">
        <v>12616</v>
      </c>
      <c r="O1597" s="153">
        <v>19972.400000000001</v>
      </c>
      <c r="P1597" s="153">
        <v>3362.1</v>
      </c>
      <c r="Q1597" s="153">
        <v>41090.800000000003</v>
      </c>
      <c r="R1597" s="13">
        <f t="shared" si="88"/>
        <v>19180.7</v>
      </c>
    </row>
    <row r="1598" spans="1:18" ht="15.6" x14ac:dyDescent="0.3">
      <c r="A1598" s="152">
        <v>42103</v>
      </c>
      <c r="B1598" s="43">
        <v>1249</v>
      </c>
      <c r="C1598" s="43">
        <v>6021.7</v>
      </c>
      <c r="D1598" s="43">
        <v>598.6</v>
      </c>
      <c r="E1598" s="43">
        <v>3163.4</v>
      </c>
      <c r="F1598" s="43">
        <v>1379</v>
      </c>
      <c r="G1598" s="43">
        <v>6256.8</v>
      </c>
      <c r="H1598" s="43">
        <v>645</v>
      </c>
      <c r="I1598" s="43">
        <v>3280.8</v>
      </c>
      <c r="J1598" s="153">
        <v>88.9</v>
      </c>
      <c r="K1598" s="153">
        <v>594.79999999999995</v>
      </c>
      <c r="L1598" s="153">
        <v>3960.5</v>
      </c>
      <c r="M1598" s="153">
        <v>19317.599999999999</v>
      </c>
      <c r="N1598" s="153">
        <v>14084.8</v>
      </c>
      <c r="O1598" s="153">
        <v>24531.5</v>
      </c>
      <c r="P1598" s="153">
        <v>3552.7</v>
      </c>
      <c r="Q1598" s="153">
        <v>44957.9</v>
      </c>
      <c r="R1598" s="13">
        <f t="shared" si="88"/>
        <v>21598</v>
      </c>
    </row>
    <row r="1599" spans="1:18" ht="15.6" x14ac:dyDescent="0.3">
      <c r="A1599" s="152">
        <v>42467</v>
      </c>
      <c r="B1599" s="43">
        <v>717.2</v>
      </c>
      <c r="C1599" s="43">
        <v>4714.8999999999996</v>
      </c>
      <c r="D1599" s="43">
        <v>368.5</v>
      </c>
      <c r="E1599" s="43">
        <v>2753.9</v>
      </c>
      <c r="F1599" s="153">
        <v>1165.8</v>
      </c>
      <c r="G1599" s="153">
        <v>5246.2</v>
      </c>
      <c r="H1599" s="153">
        <v>654.79999999999995</v>
      </c>
      <c r="I1599" s="153">
        <v>3004.3</v>
      </c>
      <c r="J1599" s="153">
        <v>111.7</v>
      </c>
      <c r="K1599" s="153">
        <v>584.5</v>
      </c>
      <c r="L1599" s="153">
        <v>3018.1</v>
      </c>
      <c r="M1599" s="153">
        <v>16303.8</v>
      </c>
      <c r="N1599" s="153">
        <v>12743.4</v>
      </c>
      <c r="O1599" s="153">
        <v>20980.799999999999</v>
      </c>
      <c r="P1599" s="153">
        <v>3409.5</v>
      </c>
      <c r="Q1599" s="153">
        <v>41499.300000000003</v>
      </c>
      <c r="R1599" s="13">
        <f t="shared" si="88"/>
        <v>19171</v>
      </c>
    </row>
    <row r="1600" spans="1:18" ht="15.6" x14ac:dyDescent="0.3">
      <c r="A1600" s="152">
        <v>42110</v>
      </c>
      <c r="B1600" s="104">
        <v>1161.4000000000001</v>
      </c>
      <c r="C1600" s="104">
        <v>6235</v>
      </c>
      <c r="D1600" s="104">
        <v>556.1</v>
      </c>
      <c r="E1600" s="104">
        <v>3236.9</v>
      </c>
      <c r="F1600" s="104">
        <v>1321.9</v>
      </c>
      <c r="G1600" s="104">
        <v>6442.9</v>
      </c>
      <c r="H1600" s="104">
        <v>679</v>
      </c>
      <c r="I1600" s="104">
        <v>3353.1</v>
      </c>
      <c r="J1600" s="104">
        <v>82.3</v>
      </c>
      <c r="K1600" s="104">
        <v>607</v>
      </c>
      <c r="L1600" s="104">
        <v>3800.7</v>
      </c>
      <c r="M1600" s="104">
        <v>19874.900000000001</v>
      </c>
      <c r="N1600" s="104">
        <v>13911.7</v>
      </c>
      <c r="O1600" s="104">
        <v>25572.6</v>
      </c>
      <c r="P1600" s="104">
        <v>3499</v>
      </c>
      <c r="Q1600" s="104">
        <v>45113.8</v>
      </c>
      <c r="R1600" s="13">
        <f t="shared" si="88"/>
        <v>21211.4</v>
      </c>
    </row>
    <row r="1601" spans="1:18" ht="15.6" x14ac:dyDescent="0.3">
      <c r="A1601" s="152">
        <v>42474</v>
      </c>
      <c r="B1601" s="104">
        <v>751.5</v>
      </c>
      <c r="C1601" s="104">
        <v>4815</v>
      </c>
      <c r="D1601" s="104">
        <v>351.9</v>
      </c>
      <c r="E1601" s="104">
        <v>2771.5</v>
      </c>
      <c r="F1601" s="104">
        <v>998.1</v>
      </c>
      <c r="G1601" s="104">
        <v>5469.6</v>
      </c>
      <c r="H1601" s="104">
        <v>664.6</v>
      </c>
      <c r="I1601" s="104">
        <v>3096.5</v>
      </c>
      <c r="J1601" s="104">
        <v>78.900000000000006</v>
      </c>
      <c r="K1601" s="104">
        <v>619.4</v>
      </c>
      <c r="L1601" s="104">
        <v>2845</v>
      </c>
      <c r="M1601" s="104">
        <v>16771.8</v>
      </c>
      <c r="N1601" s="104">
        <v>12662.6</v>
      </c>
      <c r="O1601" s="104">
        <v>22264.3</v>
      </c>
      <c r="P1601" s="104">
        <v>3477.3</v>
      </c>
      <c r="Q1601" s="104">
        <v>41765.4</v>
      </c>
      <c r="R1601" s="13">
        <f t="shared" si="88"/>
        <v>18984.900000000001</v>
      </c>
    </row>
    <row r="1602" spans="1:18" ht="15.6" x14ac:dyDescent="0.3">
      <c r="A1602" s="152">
        <v>42117</v>
      </c>
      <c r="B1602" s="43">
        <v>886.8</v>
      </c>
      <c r="C1602" s="43">
        <v>6458.4</v>
      </c>
      <c r="D1602" s="43">
        <v>419.7</v>
      </c>
      <c r="E1602" s="43">
        <v>3300.4</v>
      </c>
      <c r="F1602" s="43">
        <v>908.4</v>
      </c>
      <c r="G1602" s="43">
        <v>6669</v>
      </c>
      <c r="H1602" s="43">
        <v>472.5</v>
      </c>
      <c r="I1602" s="43">
        <v>3446.6</v>
      </c>
      <c r="J1602" s="153">
        <v>57.5</v>
      </c>
      <c r="K1602" s="153">
        <v>607</v>
      </c>
      <c r="L1602" s="153">
        <v>2745</v>
      </c>
      <c r="M1602" s="153">
        <v>20481.400000000001</v>
      </c>
      <c r="N1602" s="153">
        <v>13474.9</v>
      </c>
      <c r="O1602" s="153">
        <v>26841.8</v>
      </c>
      <c r="P1602" s="153">
        <v>3668.2</v>
      </c>
      <c r="Q1602" s="153">
        <v>45377.9</v>
      </c>
      <c r="R1602" s="13">
        <f t="shared" si="88"/>
        <v>19888.099999999999</v>
      </c>
    </row>
    <row r="1603" spans="1:18" ht="15.6" x14ac:dyDescent="0.3">
      <c r="A1603" s="152">
        <v>42481</v>
      </c>
      <c r="B1603" s="43">
        <v>786.9</v>
      </c>
      <c r="C1603" s="43">
        <v>4923.7</v>
      </c>
      <c r="D1603" s="43">
        <v>308.60000000000002</v>
      </c>
      <c r="E1603" s="43">
        <v>2849.2</v>
      </c>
      <c r="F1603" s="153">
        <v>934</v>
      </c>
      <c r="G1603" s="153">
        <v>5646</v>
      </c>
      <c r="H1603" s="153">
        <v>646</v>
      </c>
      <c r="I1603" s="153">
        <v>3173.5</v>
      </c>
      <c r="J1603" s="153">
        <v>81.400000000000006</v>
      </c>
      <c r="K1603" s="153">
        <v>619.4</v>
      </c>
      <c r="L1603" s="153">
        <v>2757</v>
      </c>
      <c r="M1603" s="153">
        <v>17211.8</v>
      </c>
      <c r="N1603" s="153">
        <v>13732.6</v>
      </c>
      <c r="O1603" s="153">
        <v>23354.9</v>
      </c>
      <c r="P1603" s="153">
        <v>3424.6</v>
      </c>
      <c r="Q1603" s="153">
        <v>42044.1</v>
      </c>
      <c r="R1603" s="13">
        <f t="shared" si="88"/>
        <v>19914.2</v>
      </c>
    </row>
    <row r="1604" spans="1:18" ht="15.6" x14ac:dyDescent="0.3">
      <c r="A1604" s="152">
        <v>42124</v>
      </c>
      <c r="B1604" s="43">
        <v>758.8</v>
      </c>
      <c r="C1604" s="43">
        <v>6513.2</v>
      </c>
      <c r="D1604" s="43">
        <v>360.3</v>
      </c>
      <c r="E1604" s="43">
        <v>3365.5</v>
      </c>
      <c r="F1604" s="43">
        <v>738.7</v>
      </c>
      <c r="G1604" s="43">
        <v>6743</v>
      </c>
      <c r="H1604" s="43">
        <v>398.4</v>
      </c>
      <c r="I1604" s="43">
        <v>3518.1</v>
      </c>
      <c r="J1604" s="153">
        <v>54.5</v>
      </c>
      <c r="K1604" s="153">
        <v>627.79999999999995</v>
      </c>
      <c r="L1604" s="153">
        <v>2310.6</v>
      </c>
      <c r="M1604" s="153">
        <v>20767.599999999999</v>
      </c>
      <c r="N1604" s="153">
        <v>13181.6</v>
      </c>
      <c r="O1604" s="153">
        <v>27977</v>
      </c>
      <c r="P1604" s="153">
        <v>3820.4</v>
      </c>
      <c r="Q1604" s="153">
        <v>45564.6</v>
      </c>
      <c r="R1604" s="13">
        <f t="shared" si="88"/>
        <v>19312.599999999999</v>
      </c>
    </row>
    <row r="1605" spans="1:18" ht="15.6" x14ac:dyDescent="0.3">
      <c r="A1605" s="152">
        <v>42488</v>
      </c>
      <c r="B1605" s="43">
        <v>764.3</v>
      </c>
      <c r="C1605" s="43">
        <v>5026.7</v>
      </c>
      <c r="D1605" s="43">
        <v>241.8</v>
      </c>
      <c r="E1605" s="43">
        <v>2938.2</v>
      </c>
      <c r="F1605" s="153">
        <v>886.1</v>
      </c>
      <c r="G1605" s="153">
        <v>5767.5</v>
      </c>
      <c r="H1605" s="153">
        <v>594.29999999999995</v>
      </c>
      <c r="I1605" s="153">
        <v>3226.5</v>
      </c>
      <c r="J1605" s="153">
        <v>64.099999999999994</v>
      </c>
      <c r="K1605" s="153">
        <v>636.70000000000005</v>
      </c>
      <c r="L1605" s="153">
        <v>2550.6</v>
      </c>
      <c r="M1605" s="153">
        <v>17595.5</v>
      </c>
      <c r="N1605" s="153">
        <v>13276</v>
      </c>
      <c r="O1605" s="153">
        <v>24580.1</v>
      </c>
      <c r="P1605" s="153">
        <v>3934.7</v>
      </c>
      <c r="Q1605" s="153">
        <v>42225.599999999999</v>
      </c>
      <c r="R1605" s="13">
        <f t="shared" si="88"/>
        <v>19761.3</v>
      </c>
    </row>
    <row r="1606" spans="1:18" ht="15.6" x14ac:dyDescent="0.3">
      <c r="A1606" s="152">
        <v>42131</v>
      </c>
      <c r="B1606" s="43">
        <v>685</v>
      </c>
      <c r="C1606" s="43">
        <v>6638.6</v>
      </c>
      <c r="D1606" s="43">
        <v>361.8</v>
      </c>
      <c r="E1606" s="43">
        <v>3402</v>
      </c>
      <c r="F1606" s="43">
        <v>671.9</v>
      </c>
      <c r="G1606" s="43">
        <v>6814.7</v>
      </c>
      <c r="H1606" s="43">
        <v>358.8</v>
      </c>
      <c r="I1606" s="43">
        <v>3562.5</v>
      </c>
      <c r="J1606" s="153">
        <v>51</v>
      </c>
      <c r="K1606" s="153">
        <v>647.4</v>
      </c>
      <c r="L1606" s="153">
        <v>2128.5</v>
      </c>
      <c r="M1606" s="153">
        <v>21065.1</v>
      </c>
      <c r="N1606" s="153">
        <v>12442.3</v>
      </c>
      <c r="O1606" s="153">
        <v>29086.400000000001</v>
      </c>
      <c r="P1606" s="153">
        <v>3706.8</v>
      </c>
      <c r="Q1606" s="153">
        <v>45814.8</v>
      </c>
      <c r="R1606" s="13">
        <f t="shared" si="88"/>
        <v>18277.599999999999</v>
      </c>
    </row>
    <row r="1607" spans="1:18" ht="15.6" x14ac:dyDescent="0.3">
      <c r="A1607" s="152">
        <v>42495</v>
      </c>
      <c r="B1607" s="43">
        <v>773.7</v>
      </c>
      <c r="C1607" s="43">
        <v>5127.3999999999996</v>
      </c>
      <c r="D1607" s="43">
        <v>211.5</v>
      </c>
      <c r="E1607" s="43">
        <v>2983</v>
      </c>
      <c r="F1607" s="153">
        <v>801.7</v>
      </c>
      <c r="G1607" s="153">
        <v>5949.5</v>
      </c>
      <c r="H1607" s="153">
        <v>567.9</v>
      </c>
      <c r="I1607" s="153">
        <v>3324.9</v>
      </c>
      <c r="J1607" s="153">
        <v>43.6</v>
      </c>
      <c r="K1607" s="153">
        <v>657.8</v>
      </c>
      <c r="L1607" s="153">
        <v>2398.4</v>
      </c>
      <c r="M1607" s="153">
        <v>18042.7</v>
      </c>
      <c r="N1607" s="153">
        <v>13239.6</v>
      </c>
      <c r="O1607" s="153">
        <v>25721.7</v>
      </c>
      <c r="P1607" s="153">
        <v>3930</v>
      </c>
      <c r="Q1607" s="153">
        <v>42442.6</v>
      </c>
      <c r="R1607" s="13">
        <f t="shared" si="88"/>
        <v>19568</v>
      </c>
    </row>
    <row r="1608" spans="1:18" ht="15.6" x14ac:dyDescent="0.3">
      <c r="A1608" s="152">
        <v>42138</v>
      </c>
      <c r="B1608" s="43">
        <v>568.70000000000005</v>
      </c>
      <c r="C1608" s="43">
        <v>6767.6</v>
      </c>
      <c r="D1608" s="43">
        <v>313</v>
      </c>
      <c r="E1608" s="43">
        <v>3489.7</v>
      </c>
      <c r="F1608" s="43">
        <v>595.4</v>
      </c>
      <c r="G1608" s="43">
        <v>6908.9</v>
      </c>
      <c r="H1608" s="43">
        <v>304.8</v>
      </c>
      <c r="I1608" s="43">
        <v>3621.5</v>
      </c>
      <c r="J1608" s="153">
        <v>51</v>
      </c>
      <c r="K1608" s="153">
        <v>647.4</v>
      </c>
      <c r="L1608" s="153">
        <v>1832.9</v>
      </c>
      <c r="M1608" s="153">
        <v>21435.1</v>
      </c>
      <c r="N1608" s="153">
        <v>12175.4</v>
      </c>
      <c r="O1608" s="153">
        <v>30165.8</v>
      </c>
      <c r="P1608" s="153">
        <v>3601.5</v>
      </c>
      <c r="Q1608" s="153">
        <v>46018.9</v>
      </c>
      <c r="R1608" s="13">
        <f t="shared" si="88"/>
        <v>17609.8</v>
      </c>
    </row>
    <row r="1609" spans="1:18" ht="15.6" x14ac:dyDescent="0.3">
      <c r="A1609" s="152">
        <v>42502</v>
      </c>
      <c r="B1609" s="43">
        <v>742.2</v>
      </c>
      <c r="C1609" s="43">
        <v>5215.6000000000004</v>
      </c>
      <c r="D1609" s="43">
        <v>164.5</v>
      </c>
      <c r="E1609" s="43">
        <v>3043.7</v>
      </c>
      <c r="F1609" s="153">
        <v>723</v>
      </c>
      <c r="G1609" s="153">
        <v>6130.2</v>
      </c>
      <c r="H1609" s="153">
        <v>520.6</v>
      </c>
      <c r="I1609" s="153">
        <v>3374.9</v>
      </c>
      <c r="J1609" s="153">
        <v>43.6</v>
      </c>
      <c r="K1609" s="153">
        <v>657.8</v>
      </c>
      <c r="L1609" s="153">
        <v>2193.9</v>
      </c>
      <c r="M1609" s="153">
        <v>18422.2</v>
      </c>
      <c r="N1609" s="153">
        <v>13537.7</v>
      </c>
      <c r="O1609" s="153">
        <v>26896.799999999999</v>
      </c>
      <c r="P1609" s="153">
        <v>4258.8</v>
      </c>
      <c r="Q1609" s="153">
        <v>42670.3</v>
      </c>
      <c r="R1609" s="13">
        <f t="shared" si="88"/>
        <v>19990.400000000001</v>
      </c>
    </row>
    <row r="1610" spans="1:18" ht="15.6" x14ac:dyDescent="0.3">
      <c r="A1610" s="152">
        <v>42145</v>
      </c>
      <c r="B1610" s="43">
        <v>425.3</v>
      </c>
      <c r="C1610" s="43">
        <v>6914.3</v>
      </c>
      <c r="D1610" s="43">
        <v>186.5</v>
      </c>
      <c r="E1610" s="43">
        <v>3624.7</v>
      </c>
      <c r="F1610" s="43">
        <v>458.8</v>
      </c>
      <c r="G1610" s="43">
        <v>7067</v>
      </c>
      <c r="H1610" s="43">
        <v>259.60000000000002</v>
      </c>
      <c r="I1610" s="43">
        <v>3673.7</v>
      </c>
      <c r="J1610" s="153">
        <v>51</v>
      </c>
      <c r="K1610" s="153">
        <v>649.6</v>
      </c>
      <c r="L1610" s="153">
        <v>1381.3</v>
      </c>
      <c r="M1610" s="153">
        <v>21929.200000000001</v>
      </c>
      <c r="N1610" s="153">
        <v>11759.2</v>
      </c>
      <c r="O1610" s="153">
        <v>31236.6</v>
      </c>
      <c r="P1610" s="153">
        <v>3574.3</v>
      </c>
      <c r="Q1610" s="153">
        <v>46368.6</v>
      </c>
      <c r="R1610" s="13">
        <f t="shared" si="88"/>
        <v>16714.8</v>
      </c>
    </row>
    <row r="1611" spans="1:18" ht="15.6" x14ac:dyDescent="0.3">
      <c r="A1611" s="152">
        <v>42509</v>
      </c>
      <c r="B1611" s="43">
        <v>572.5</v>
      </c>
      <c r="C1611" s="43">
        <v>5409</v>
      </c>
      <c r="D1611" s="43">
        <v>157.80000000000001</v>
      </c>
      <c r="E1611" s="43">
        <v>3051</v>
      </c>
      <c r="F1611" s="153">
        <v>700</v>
      </c>
      <c r="G1611" s="153">
        <v>6167.8</v>
      </c>
      <c r="H1611" s="153">
        <v>425</v>
      </c>
      <c r="I1611" s="153">
        <v>3421.6</v>
      </c>
      <c r="J1611" s="153">
        <v>43.6</v>
      </c>
      <c r="K1611" s="153">
        <v>657.9</v>
      </c>
      <c r="L1611" s="153">
        <v>1898.9</v>
      </c>
      <c r="M1611" s="153">
        <v>18707.3</v>
      </c>
      <c r="N1611" s="153">
        <v>13793.8</v>
      </c>
      <c r="O1611" s="153">
        <v>28021.8</v>
      </c>
      <c r="P1611" s="153">
        <v>4595.5</v>
      </c>
      <c r="Q1611" s="153">
        <v>42790.400000000001</v>
      </c>
      <c r="R1611" s="13">
        <f t="shared" si="88"/>
        <v>20288.2</v>
      </c>
    </row>
    <row r="1612" spans="1:18" ht="15.6" x14ac:dyDescent="0.3">
      <c r="A1612" s="152">
        <v>42152</v>
      </c>
      <c r="B1612" s="43">
        <v>324.10000000000002</v>
      </c>
      <c r="C1612" s="43">
        <v>7008.9</v>
      </c>
      <c r="D1612" s="43">
        <v>121</v>
      </c>
      <c r="E1612" s="43">
        <v>3653.8</v>
      </c>
      <c r="F1612" s="43">
        <v>290.3</v>
      </c>
      <c r="G1612" s="43">
        <v>7250.3</v>
      </c>
      <c r="H1612" s="43">
        <v>183.1</v>
      </c>
      <c r="I1612" s="43">
        <v>3758.1</v>
      </c>
      <c r="J1612" s="153">
        <v>36.1</v>
      </c>
      <c r="K1612" s="153">
        <v>664.6</v>
      </c>
      <c r="L1612" s="153">
        <v>954.5</v>
      </c>
      <c r="M1612" s="153">
        <v>22335.5</v>
      </c>
      <c r="N1612" s="153">
        <v>11266.7</v>
      </c>
      <c r="O1612" s="153">
        <v>32193.9</v>
      </c>
      <c r="P1612" s="153">
        <v>3479.8</v>
      </c>
      <c r="Q1612" s="153">
        <v>46593.4</v>
      </c>
      <c r="R1612" s="13">
        <f t="shared" si="88"/>
        <v>15701</v>
      </c>
    </row>
    <row r="1613" spans="1:18" ht="15.6" x14ac:dyDescent="0.3">
      <c r="A1613" s="152">
        <v>42516</v>
      </c>
      <c r="B1613" s="43">
        <v>441.2</v>
      </c>
      <c r="C1613" s="43">
        <v>5538.2</v>
      </c>
      <c r="D1613" s="43">
        <v>157.1</v>
      </c>
      <c r="E1613" s="43">
        <v>3057.2</v>
      </c>
      <c r="F1613" s="153">
        <v>658.1</v>
      </c>
      <c r="G1613" s="153">
        <v>6285.3</v>
      </c>
      <c r="H1613" s="153">
        <v>324.2</v>
      </c>
      <c r="I1613" s="153">
        <v>3550.7</v>
      </c>
      <c r="J1613" s="153">
        <v>31.7</v>
      </c>
      <c r="K1613" s="153">
        <v>669.9</v>
      </c>
      <c r="L1613" s="153">
        <v>1612.2</v>
      </c>
      <c r="M1613" s="153">
        <v>19101.400000000001</v>
      </c>
      <c r="N1613" s="153">
        <v>14359.4</v>
      </c>
      <c r="O1613" s="153">
        <v>28774.1</v>
      </c>
      <c r="P1613" s="153">
        <v>4692.7</v>
      </c>
      <c r="Q1613" s="153">
        <v>43002.6</v>
      </c>
      <c r="R1613" s="13">
        <f t="shared" si="88"/>
        <v>20664.3</v>
      </c>
    </row>
    <row r="1614" spans="1:18" ht="15.6" x14ac:dyDescent="0.3">
      <c r="A1614" s="152">
        <v>42159</v>
      </c>
      <c r="B1614" s="43">
        <v>1364.8</v>
      </c>
      <c r="C1614" s="43">
        <v>50.4</v>
      </c>
      <c r="D1614" s="43">
        <v>952.8</v>
      </c>
      <c r="E1614" s="43">
        <v>9.6999999999999993</v>
      </c>
      <c r="F1614" s="43">
        <v>1300.4000000000001</v>
      </c>
      <c r="G1614" s="43">
        <v>7.1</v>
      </c>
      <c r="H1614" s="43">
        <v>845</v>
      </c>
      <c r="I1614" s="43">
        <v>20.9</v>
      </c>
      <c r="J1614" s="153">
        <v>176.4</v>
      </c>
      <c r="K1614" s="153">
        <v>4.0999999999999996</v>
      </c>
      <c r="L1614" s="153">
        <v>4639.3999999999996</v>
      </c>
      <c r="M1614" s="153">
        <v>92.2</v>
      </c>
      <c r="N1614" s="153">
        <v>10936.2</v>
      </c>
      <c r="O1614" s="153">
        <v>33020</v>
      </c>
      <c r="P1614" s="153">
        <v>3399</v>
      </c>
      <c r="Q1614" s="153">
        <v>46838.2</v>
      </c>
      <c r="R1614" s="13">
        <f t="shared" ref="R1614:R1677" si="89">P1614+N1614+L1614</f>
        <v>18974.599999999999</v>
      </c>
    </row>
    <row r="1615" spans="1:18" ht="15.6" x14ac:dyDescent="0.3">
      <c r="A1615" s="152">
        <v>42523</v>
      </c>
      <c r="B1615" s="43">
        <v>1777.1</v>
      </c>
      <c r="C1615" s="43">
        <v>89</v>
      </c>
      <c r="D1615" s="43">
        <v>623</v>
      </c>
      <c r="E1615" s="43">
        <v>17.399999999999999</v>
      </c>
      <c r="F1615" s="153">
        <v>2031.5</v>
      </c>
      <c r="G1615" s="153">
        <v>14.2</v>
      </c>
      <c r="H1615" s="153">
        <v>1068</v>
      </c>
      <c r="I1615" s="153">
        <v>0.1</v>
      </c>
      <c r="J1615" s="153">
        <v>144.19999999999999</v>
      </c>
      <c r="K1615" s="153">
        <v>0</v>
      </c>
      <c r="L1615" s="153">
        <v>5643.9</v>
      </c>
      <c r="M1615" s="153">
        <v>120.7</v>
      </c>
      <c r="N1615" s="153">
        <v>14676.1</v>
      </c>
      <c r="O1615" s="153">
        <v>30016.3</v>
      </c>
      <c r="P1615" s="153">
        <v>5325.6</v>
      </c>
      <c r="Q1615" s="153">
        <v>43128.2</v>
      </c>
      <c r="R1615" s="13">
        <f t="shared" si="89"/>
        <v>25645.599999999999</v>
      </c>
    </row>
    <row r="1616" spans="1:18" ht="15.6" x14ac:dyDescent="0.3">
      <c r="A1616" s="152">
        <v>42166</v>
      </c>
      <c r="B1616" s="43">
        <v>1349.9</v>
      </c>
      <c r="C1616" s="43">
        <v>174.6</v>
      </c>
      <c r="D1616" s="43">
        <v>950.7</v>
      </c>
      <c r="E1616" s="43">
        <v>54.4</v>
      </c>
      <c r="F1616" s="43">
        <v>1333.8</v>
      </c>
      <c r="G1616" s="43">
        <v>82.9</v>
      </c>
      <c r="H1616" s="43">
        <v>840.7</v>
      </c>
      <c r="I1616" s="43">
        <v>59.3</v>
      </c>
      <c r="J1616" s="153">
        <v>195.5</v>
      </c>
      <c r="K1616" s="153">
        <v>5.5</v>
      </c>
      <c r="L1616" s="153">
        <v>4670.6000000000004</v>
      </c>
      <c r="M1616" s="153">
        <v>376.7</v>
      </c>
      <c r="N1616" s="153">
        <v>10518.5</v>
      </c>
      <c r="O1616" s="153">
        <v>34064.800000000003</v>
      </c>
      <c r="P1616" s="153">
        <v>3178</v>
      </c>
      <c r="Q1616" s="153">
        <v>47192.1</v>
      </c>
      <c r="R1616" s="13">
        <f t="shared" si="89"/>
        <v>18367.099999999999</v>
      </c>
    </row>
    <row r="1617" spans="1:18" ht="15.6" x14ac:dyDescent="0.3">
      <c r="A1617" s="152">
        <v>42530</v>
      </c>
      <c r="B1617" s="43">
        <v>1981.4</v>
      </c>
      <c r="C1617" s="43">
        <v>216.3</v>
      </c>
      <c r="D1617" s="43">
        <v>674.1</v>
      </c>
      <c r="E1617" s="43">
        <v>63.9</v>
      </c>
      <c r="F1617" s="153">
        <v>2148</v>
      </c>
      <c r="G1617" s="153">
        <v>119.5</v>
      </c>
      <c r="H1617" s="153">
        <v>1102.2</v>
      </c>
      <c r="I1617" s="153">
        <v>69.8</v>
      </c>
      <c r="J1617" s="153">
        <v>149.19999999999999</v>
      </c>
      <c r="K1617" s="153">
        <v>2.9</v>
      </c>
      <c r="L1617" s="153">
        <v>6055</v>
      </c>
      <c r="M1617" s="153">
        <v>472.4</v>
      </c>
      <c r="N1617" s="153">
        <v>14077.8</v>
      </c>
      <c r="O1617" s="153">
        <v>31465.599999999999</v>
      </c>
      <c r="P1617" s="153">
        <v>6017.3</v>
      </c>
      <c r="Q1617" s="153">
        <v>43253</v>
      </c>
      <c r="R1617" s="13">
        <f t="shared" si="89"/>
        <v>26150.1</v>
      </c>
    </row>
    <row r="1618" spans="1:18" ht="15.6" x14ac:dyDescent="0.3">
      <c r="A1618" s="152">
        <v>42173</v>
      </c>
      <c r="B1618" s="43">
        <v>1376.1</v>
      </c>
      <c r="C1618" s="43">
        <v>287.2</v>
      </c>
      <c r="D1618" s="43">
        <v>938.6</v>
      </c>
      <c r="E1618" s="43">
        <v>122.2</v>
      </c>
      <c r="F1618" s="43">
        <v>1406.2</v>
      </c>
      <c r="G1618" s="43">
        <v>174.8</v>
      </c>
      <c r="H1618" s="43">
        <v>820.3</v>
      </c>
      <c r="I1618" s="43">
        <v>122.5</v>
      </c>
      <c r="J1618" s="153">
        <v>175.5</v>
      </c>
      <c r="K1618" s="153">
        <v>58.2</v>
      </c>
      <c r="L1618" s="153">
        <v>4716.7</v>
      </c>
      <c r="M1618" s="153">
        <v>765</v>
      </c>
      <c r="N1618" s="153">
        <v>9889.4</v>
      </c>
      <c r="O1618" s="153">
        <v>35190.800000000003</v>
      </c>
      <c r="P1618" s="153">
        <v>3146.9</v>
      </c>
      <c r="Q1618" s="153">
        <v>47342</v>
      </c>
      <c r="R1618" s="13">
        <f t="shared" si="89"/>
        <v>17753</v>
      </c>
    </row>
    <row r="1619" spans="1:18" ht="15.6" x14ac:dyDescent="0.3">
      <c r="A1619" s="152">
        <v>42537</v>
      </c>
      <c r="B1619" s="43">
        <v>1890.2</v>
      </c>
      <c r="C1619" s="43">
        <v>462</v>
      </c>
      <c r="D1619" s="43">
        <v>705.2</v>
      </c>
      <c r="E1619" s="43">
        <v>66.3</v>
      </c>
      <c r="F1619" s="153">
        <v>2153.6999999999998</v>
      </c>
      <c r="G1619" s="153">
        <v>273.89999999999998</v>
      </c>
      <c r="H1619" s="153">
        <v>1048.5</v>
      </c>
      <c r="I1619" s="153">
        <v>238.2</v>
      </c>
      <c r="J1619" s="153">
        <v>140.9</v>
      </c>
      <c r="K1619" s="153">
        <v>11.3</v>
      </c>
      <c r="L1619" s="153">
        <v>5938.5</v>
      </c>
      <c r="M1619" s="153">
        <v>1051.7</v>
      </c>
      <c r="N1619" s="153">
        <v>13740.4</v>
      </c>
      <c r="O1619" s="153">
        <v>32673.8</v>
      </c>
      <c r="P1619" s="153">
        <v>6392.7</v>
      </c>
      <c r="Q1619" s="153">
        <v>43538.2</v>
      </c>
      <c r="R1619" s="13">
        <f t="shared" si="89"/>
        <v>26071.599999999999</v>
      </c>
    </row>
    <row r="1620" spans="1:18" ht="15.6" x14ac:dyDescent="0.3">
      <c r="A1620" s="152">
        <v>42180</v>
      </c>
      <c r="B1620" s="43">
        <v>1367.5</v>
      </c>
      <c r="C1620" s="43">
        <v>407.3</v>
      </c>
      <c r="D1620" s="43">
        <v>918.6</v>
      </c>
      <c r="E1620" s="43">
        <v>186.9</v>
      </c>
      <c r="F1620" s="43">
        <v>1373.3</v>
      </c>
      <c r="G1620" s="43">
        <v>291</v>
      </c>
      <c r="H1620" s="43">
        <v>858.3</v>
      </c>
      <c r="I1620" s="43">
        <v>162.9</v>
      </c>
      <c r="J1620" s="153">
        <v>200.5</v>
      </c>
      <c r="K1620" s="153">
        <v>79.2</v>
      </c>
      <c r="L1620" s="153">
        <v>4718.2</v>
      </c>
      <c r="M1620" s="153">
        <v>1127.3</v>
      </c>
      <c r="N1620" s="153">
        <v>9458.7999999999993</v>
      </c>
      <c r="O1620" s="153">
        <v>36215.699999999997</v>
      </c>
      <c r="P1620" s="153">
        <v>2849</v>
      </c>
      <c r="Q1620" s="153">
        <v>47629.599999999999</v>
      </c>
      <c r="R1620" s="13">
        <f t="shared" si="89"/>
        <v>17026</v>
      </c>
    </row>
    <row r="1621" spans="1:18" ht="15.6" x14ac:dyDescent="0.3">
      <c r="A1621" s="152">
        <v>42544</v>
      </c>
      <c r="B1621" s="43">
        <v>1961.7</v>
      </c>
      <c r="C1621" s="43">
        <v>719.1</v>
      </c>
      <c r="D1621" s="43">
        <v>717.4</v>
      </c>
      <c r="E1621" s="43">
        <v>81.8</v>
      </c>
      <c r="F1621" s="153">
        <v>2140.1</v>
      </c>
      <c r="G1621" s="153">
        <v>472.4</v>
      </c>
      <c r="H1621" s="153">
        <v>1113.0999999999999</v>
      </c>
      <c r="I1621" s="153">
        <v>297.8</v>
      </c>
      <c r="J1621" s="153">
        <v>120.8</v>
      </c>
      <c r="K1621" s="153">
        <v>11.4</v>
      </c>
      <c r="L1621" s="153">
        <v>6053.1</v>
      </c>
      <c r="M1621" s="153">
        <v>1582.4</v>
      </c>
      <c r="N1621" s="153">
        <v>12711.7</v>
      </c>
      <c r="O1621" s="153">
        <v>34170.9</v>
      </c>
      <c r="P1621" s="153">
        <v>6784.6</v>
      </c>
      <c r="Q1621" s="153">
        <v>43876.3</v>
      </c>
      <c r="R1621" s="13">
        <f t="shared" si="89"/>
        <v>25549.4</v>
      </c>
    </row>
    <row r="1622" spans="1:18" ht="15.6" x14ac:dyDescent="0.3">
      <c r="A1622" s="152">
        <v>42187</v>
      </c>
      <c r="B1622" s="43">
        <v>1263.5999999999999</v>
      </c>
      <c r="C1622" s="43">
        <v>485.9</v>
      </c>
      <c r="D1622" s="43">
        <v>882.8</v>
      </c>
      <c r="E1622" s="43">
        <v>290.2</v>
      </c>
      <c r="F1622" s="43">
        <v>1458.5</v>
      </c>
      <c r="G1622" s="43">
        <v>364.1</v>
      </c>
      <c r="H1622" s="43">
        <v>990.1</v>
      </c>
      <c r="I1622" s="43">
        <v>176.7</v>
      </c>
      <c r="J1622" s="153">
        <v>200.5</v>
      </c>
      <c r="K1622" s="153">
        <v>79.2</v>
      </c>
      <c r="L1622" s="153">
        <v>4795.3999999999996</v>
      </c>
      <c r="M1622" s="153">
        <v>1396.1</v>
      </c>
      <c r="N1622" s="153">
        <v>9027.9</v>
      </c>
      <c r="O1622" s="153">
        <v>37181.9</v>
      </c>
      <c r="P1622" s="153">
        <v>2688.2</v>
      </c>
      <c r="Q1622" s="153">
        <v>47831.8</v>
      </c>
      <c r="R1622" s="13">
        <f t="shared" si="89"/>
        <v>16511.5</v>
      </c>
    </row>
    <row r="1623" spans="1:18" ht="15.6" x14ac:dyDescent="0.3">
      <c r="A1623" s="152">
        <v>42551</v>
      </c>
      <c r="B1623" s="43">
        <v>2155</v>
      </c>
      <c r="C1623" s="43">
        <v>900.8</v>
      </c>
      <c r="D1623" s="43">
        <v>699.9</v>
      </c>
      <c r="E1623" s="43">
        <v>125.9</v>
      </c>
      <c r="F1623" s="153">
        <v>2242.9</v>
      </c>
      <c r="G1623" s="153">
        <v>683.8</v>
      </c>
      <c r="H1623" s="153">
        <v>1129.2</v>
      </c>
      <c r="I1623" s="153">
        <v>394.2</v>
      </c>
      <c r="J1623" s="153">
        <v>117.8</v>
      </c>
      <c r="K1623" s="153">
        <v>11.4</v>
      </c>
      <c r="L1623" s="153">
        <v>6344.8</v>
      </c>
      <c r="M1623" s="153">
        <v>2116</v>
      </c>
      <c r="N1623" s="153">
        <v>11810.9</v>
      </c>
      <c r="O1623" s="153">
        <v>35441.4</v>
      </c>
      <c r="P1623" s="153">
        <v>7227.3</v>
      </c>
      <c r="Q1623" s="153">
        <v>44070.9</v>
      </c>
      <c r="R1623" s="13">
        <f t="shared" si="89"/>
        <v>25383</v>
      </c>
    </row>
    <row r="1624" spans="1:18" ht="15.6" x14ac:dyDescent="0.3">
      <c r="A1624" s="152">
        <v>42194</v>
      </c>
      <c r="B1624" s="43">
        <v>1178.0999999999999</v>
      </c>
      <c r="C1624" s="43">
        <v>589.70000000000005</v>
      </c>
      <c r="D1624" s="43">
        <v>887.7</v>
      </c>
      <c r="E1624" s="43">
        <v>388</v>
      </c>
      <c r="F1624" s="43">
        <v>1552.7</v>
      </c>
      <c r="G1624" s="43">
        <v>415</v>
      </c>
      <c r="H1624" s="43">
        <v>991.1</v>
      </c>
      <c r="I1624" s="43">
        <v>200.7</v>
      </c>
      <c r="J1624" s="153">
        <v>190.5</v>
      </c>
      <c r="K1624" s="153">
        <v>89.5</v>
      </c>
      <c r="L1624" s="153">
        <v>4800</v>
      </c>
      <c r="M1624" s="153">
        <v>1682.9</v>
      </c>
      <c r="N1624" s="153">
        <v>8227.2000000000007</v>
      </c>
      <c r="O1624" s="153">
        <v>38313.599999999999</v>
      </c>
      <c r="P1624" s="153">
        <v>2565</v>
      </c>
      <c r="Q1624" s="153">
        <v>48000.4</v>
      </c>
      <c r="R1624" s="13">
        <f t="shared" si="89"/>
        <v>15592.2</v>
      </c>
    </row>
    <row r="1625" spans="1:18" ht="15.6" x14ac:dyDescent="0.3">
      <c r="A1625" s="152">
        <v>42558</v>
      </c>
      <c r="B1625" s="43">
        <v>2301.1</v>
      </c>
      <c r="C1625" s="43">
        <v>993.8</v>
      </c>
      <c r="D1625" s="43">
        <v>614.70000000000005</v>
      </c>
      <c r="E1625" s="43">
        <v>212.4</v>
      </c>
      <c r="F1625" s="153">
        <v>2227.1</v>
      </c>
      <c r="G1625" s="153">
        <v>792.4</v>
      </c>
      <c r="H1625" s="153">
        <v>1075.2</v>
      </c>
      <c r="I1625" s="153">
        <v>433.6</v>
      </c>
      <c r="J1625" s="153">
        <v>103.1</v>
      </c>
      <c r="K1625" s="153">
        <v>25.3</v>
      </c>
      <c r="L1625" s="153">
        <v>6321.2</v>
      </c>
      <c r="M1625" s="153">
        <v>2457.3000000000002</v>
      </c>
      <c r="N1625" s="153">
        <v>11236.1</v>
      </c>
      <c r="O1625" s="153">
        <v>36684</v>
      </c>
      <c r="P1625" s="153">
        <v>7192.8</v>
      </c>
      <c r="Q1625" s="153">
        <v>44469.599999999999</v>
      </c>
      <c r="R1625" s="13">
        <f t="shared" si="89"/>
        <v>24750.100000000002</v>
      </c>
    </row>
    <row r="1626" spans="1:18" ht="15.6" x14ac:dyDescent="0.3">
      <c r="A1626" s="152">
        <v>42201</v>
      </c>
      <c r="B1626" s="43">
        <v>1084.0999999999999</v>
      </c>
      <c r="C1626" s="43">
        <v>765.3</v>
      </c>
      <c r="D1626" s="43">
        <v>866.8</v>
      </c>
      <c r="E1626" s="43">
        <v>539.5</v>
      </c>
      <c r="F1626" s="43">
        <v>1608.7</v>
      </c>
      <c r="G1626" s="43">
        <v>570.29999999999995</v>
      </c>
      <c r="H1626" s="43">
        <v>974.1</v>
      </c>
      <c r="I1626" s="43">
        <v>276.39999999999998</v>
      </c>
      <c r="J1626" s="153">
        <v>186.9</v>
      </c>
      <c r="K1626" s="153">
        <v>113.7</v>
      </c>
      <c r="L1626" s="153">
        <v>4720.5</v>
      </c>
      <c r="M1626" s="153">
        <v>2265.1999999999998</v>
      </c>
      <c r="N1626" s="153">
        <v>7293.9</v>
      </c>
      <c r="O1626" s="153">
        <v>39470.400000000001</v>
      </c>
      <c r="P1626" s="153">
        <v>2329.9</v>
      </c>
      <c r="Q1626" s="153">
        <v>48316.3</v>
      </c>
      <c r="R1626" s="13">
        <f t="shared" si="89"/>
        <v>14344.3</v>
      </c>
    </row>
    <row r="1627" spans="1:18" ht="15.6" x14ac:dyDescent="0.3">
      <c r="A1627" s="152">
        <v>42565</v>
      </c>
      <c r="B1627" s="43">
        <v>2275</v>
      </c>
      <c r="C1627" s="43">
        <v>1130.2</v>
      </c>
      <c r="D1627" s="43">
        <v>606.6</v>
      </c>
      <c r="E1627" s="43">
        <v>252.4</v>
      </c>
      <c r="F1627" s="153">
        <v>2237.6999999999998</v>
      </c>
      <c r="G1627" s="153">
        <v>951.4</v>
      </c>
      <c r="H1627" s="153">
        <v>1206.2</v>
      </c>
      <c r="I1627" s="153">
        <v>458.7</v>
      </c>
      <c r="J1627" s="153">
        <v>113.1</v>
      </c>
      <c r="K1627" s="153">
        <v>25.3</v>
      </c>
      <c r="L1627" s="153">
        <v>6438.6</v>
      </c>
      <c r="M1627" s="153">
        <v>2817.9</v>
      </c>
      <c r="N1627" s="153">
        <v>10340.4</v>
      </c>
      <c r="O1627" s="153">
        <v>37924.9</v>
      </c>
      <c r="P1627" s="153">
        <v>7124</v>
      </c>
      <c r="Q1627" s="153">
        <v>44863.5</v>
      </c>
      <c r="R1627" s="13">
        <f t="shared" si="89"/>
        <v>23903</v>
      </c>
    </row>
    <row r="1628" spans="1:18" ht="15.6" x14ac:dyDescent="0.3">
      <c r="A1628" s="152">
        <v>42208</v>
      </c>
      <c r="B1628" s="43">
        <v>1263.5999999999999</v>
      </c>
      <c r="C1628" s="43">
        <v>831.8</v>
      </c>
      <c r="D1628" s="43">
        <v>870.5</v>
      </c>
      <c r="E1628" s="43">
        <v>665.5</v>
      </c>
      <c r="F1628" s="43">
        <v>1775.1</v>
      </c>
      <c r="G1628" s="43">
        <v>665.4</v>
      </c>
      <c r="H1628" s="43">
        <v>957.1</v>
      </c>
      <c r="I1628" s="43">
        <v>322.8</v>
      </c>
      <c r="J1628" s="153">
        <v>186.9</v>
      </c>
      <c r="K1628" s="153">
        <v>146.4</v>
      </c>
      <c r="L1628" s="153">
        <v>5053.2</v>
      </c>
      <c r="M1628" s="153">
        <v>2632</v>
      </c>
      <c r="N1628" s="153">
        <v>6586.1</v>
      </c>
      <c r="O1628" s="153">
        <v>40543.1</v>
      </c>
      <c r="P1628" s="153">
        <v>2618.1</v>
      </c>
      <c r="Q1628" s="153">
        <v>48444.9</v>
      </c>
      <c r="R1628" s="13">
        <f t="shared" si="89"/>
        <v>14257.400000000001</v>
      </c>
    </row>
    <row r="1629" spans="1:18" ht="15.6" x14ac:dyDescent="0.3">
      <c r="A1629" s="152">
        <v>42572</v>
      </c>
      <c r="B1629" s="43">
        <v>2268.1</v>
      </c>
      <c r="C1629" s="43">
        <v>1460.6</v>
      </c>
      <c r="D1629" s="43">
        <v>634.1</v>
      </c>
      <c r="E1629" s="43">
        <v>276.89999999999998</v>
      </c>
      <c r="F1629" s="153">
        <v>2137.4</v>
      </c>
      <c r="G1629" s="153">
        <v>1105.4000000000001</v>
      </c>
      <c r="H1629" s="153">
        <v>1241.3</v>
      </c>
      <c r="I1629" s="153">
        <v>499.7</v>
      </c>
      <c r="J1629" s="153">
        <v>113.8</v>
      </c>
      <c r="K1629" s="153">
        <v>25.3</v>
      </c>
      <c r="L1629" s="153">
        <v>6394.8</v>
      </c>
      <c r="M1629" s="153">
        <v>3367.8</v>
      </c>
      <c r="N1629" s="153">
        <v>9399.4</v>
      </c>
      <c r="O1629" s="153">
        <v>39304.699999999997</v>
      </c>
      <c r="P1629" s="153">
        <v>6424.1</v>
      </c>
      <c r="Q1629" s="153">
        <v>45562</v>
      </c>
      <c r="R1629" s="13">
        <f t="shared" si="89"/>
        <v>22218.3</v>
      </c>
    </row>
    <row r="1630" spans="1:18" ht="15.6" x14ac:dyDescent="0.3">
      <c r="A1630" s="152">
        <v>42215</v>
      </c>
      <c r="B1630" s="43">
        <v>1411.9</v>
      </c>
      <c r="C1630" s="43">
        <v>950</v>
      </c>
      <c r="D1630" s="43">
        <v>930.3</v>
      </c>
      <c r="E1630" s="43">
        <v>693.2</v>
      </c>
      <c r="F1630" s="43">
        <v>1996.7</v>
      </c>
      <c r="G1630" s="43">
        <v>710.7</v>
      </c>
      <c r="H1630" s="43">
        <v>1045.3</v>
      </c>
      <c r="I1630" s="43">
        <v>426.3</v>
      </c>
      <c r="J1630" s="153">
        <v>192.8</v>
      </c>
      <c r="K1630" s="153">
        <v>166.3</v>
      </c>
      <c r="L1630" s="153">
        <v>5577.1</v>
      </c>
      <c r="M1630" s="153">
        <v>2946.5</v>
      </c>
      <c r="N1630" s="153">
        <v>5578.5</v>
      </c>
      <c r="O1630" s="153">
        <v>41548.1</v>
      </c>
      <c r="P1630" s="153">
        <v>1960.1</v>
      </c>
      <c r="Q1630" s="153">
        <v>48655.6</v>
      </c>
      <c r="R1630" s="13">
        <f t="shared" si="89"/>
        <v>13115.7</v>
      </c>
    </row>
    <row r="1631" spans="1:18" ht="15.6" x14ac:dyDescent="0.3">
      <c r="A1631" s="152">
        <v>42579</v>
      </c>
      <c r="B1631" s="43">
        <v>2474.6</v>
      </c>
      <c r="C1631" s="43">
        <v>1550.2</v>
      </c>
      <c r="D1631" s="43">
        <v>570.6</v>
      </c>
      <c r="E1631" s="43">
        <v>378.4</v>
      </c>
      <c r="F1631" s="153">
        <v>1889.2</v>
      </c>
      <c r="G1631" s="153">
        <v>1356.4</v>
      </c>
      <c r="H1631" s="153">
        <v>1081.7</v>
      </c>
      <c r="I1631" s="153">
        <v>635.4</v>
      </c>
      <c r="J1631" s="153">
        <v>127</v>
      </c>
      <c r="K1631" s="153">
        <v>25.6</v>
      </c>
      <c r="L1631" s="153">
        <v>6143.1</v>
      </c>
      <c r="M1631" s="153">
        <v>3946</v>
      </c>
      <c r="N1631" s="153">
        <v>8592</v>
      </c>
      <c r="O1631" s="153">
        <v>40443.199999999997</v>
      </c>
      <c r="P1631" s="153">
        <v>6247.5</v>
      </c>
      <c r="Q1631" s="153">
        <v>46181.2</v>
      </c>
      <c r="R1631" s="13">
        <f t="shared" si="89"/>
        <v>20982.6</v>
      </c>
    </row>
    <row r="1632" spans="1:18" ht="15.6" x14ac:dyDescent="0.3">
      <c r="A1632" s="152">
        <v>42222</v>
      </c>
      <c r="B1632" s="43">
        <v>1348.2</v>
      </c>
      <c r="C1632" s="43">
        <v>1098.5</v>
      </c>
      <c r="D1632" s="43">
        <v>888.1</v>
      </c>
      <c r="E1632" s="43">
        <v>794.5</v>
      </c>
      <c r="F1632" s="43">
        <v>1967.6</v>
      </c>
      <c r="G1632" s="43">
        <v>858.4</v>
      </c>
      <c r="H1632" s="43">
        <v>1142.9000000000001</v>
      </c>
      <c r="I1632" s="43">
        <v>426.6</v>
      </c>
      <c r="J1632" s="153">
        <v>252.3</v>
      </c>
      <c r="K1632" s="153">
        <v>167.9</v>
      </c>
      <c r="L1632" s="153">
        <v>5599.2</v>
      </c>
      <c r="M1632" s="153">
        <v>3345.9</v>
      </c>
      <c r="N1632" s="153">
        <v>4767.1000000000004</v>
      </c>
      <c r="O1632" s="153">
        <v>42388.7</v>
      </c>
      <c r="P1632" s="153">
        <v>1878.3</v>
      </c>
      <c r="Q1632" s="153">
        <v>48833.7</v>
      </c>
      <c r="R1632" s="13">
        <f t="shared" si="89"/>
        <v>12244.6</v>
      </c>
    </row>
    <row r="1633" spans="1:18" ht="15.6" x14ac:dyDescent="0.3">
      <c r="A1633" s="152">
        <v>42586</v>
      </c>
      <c r="B1633" s="43">
        <v>2515.6999999999998</v>
      </c>
      <c r="C1633" s="43">
        <v>1777.3</v>
      </c>
      <c r="D1633" s="43">
        <v>624.79999999999995</v>
      </c>
      <c r="E1633" s="43">
        <v>405</v>
      </c>
      <c r="F1633" s="153">
        <v>1941.9</v>
      </c>
      <c r="G1633" s="153">
        <v>1394.5</v>
      </c>
      <c r="H1633" s="153">
        <v>1098</v>
      </c>
      <c r="I1633" s="153">
        <v>740.7</v>
      </c>
      <c r="J1633" s="153">
        <v>164.5</v>
      </c>
      <c r="K1633" s="153">
        <v>34.299999999999997</v>
      </c>
      <c r="L1633" s="153">
        <v>6344.9</v>
      </c>
      <c r="M1633" s="153">
        <v>4351.8</v>
      </c>
      <c r="N1633" s="153">
        <v>7742.7</v>
      </c>
      <c r="O1633" s="153">
        <v>41887.4</v>
      </c>
      <c r="P1633" s="153">
        <v>5481.2</v>
      </c>
      <c r="Q1633" s="153">
        <v>47255.5</v>
      </c>
      <c r="R1633" s="13">
        <f t="shared" si="89"/>
        <v>19568.8</v>
      </c>
    </row>
    <row r="1634" spans="1:18" ht="15.6" x14ac:dyDescent="0.3">
      <c r="A1634" s="152">
        <v>42229</v>
      </c>
      <c r="B1634" s="43">
        <v>1324.6</v>
      </c>
      <c r="C1634" s="43">
        <v>1219.0999999999999</v>
      </c>
      <c r="D1634" s="43">
        <v>862.5</v>
      </c>
      <c r="E1634" s="43">
        <v>850</v>
      </c>
      <c r="F1634" s="43">
        <v>1909.3</v>
      </c>
      <c r="G1634" s="43">
        <v>1028.7</v>
      </c>
      <c r="H1634" s="43">
        <v>978.7</v>
      </c>
      <c r="I1634" s="43">
        <v>643.9</v>
      </c>
      <c r="J1634" s="153">
        <v>232.3</v>
      </c>
      <c r="K1634" s="153">
        <v>210.4</v>
      </c>
      <c r="L1634" s="153">
        <v>5307.5</v>
      </c>
      <c r="M1634" s="153">
        <v>3952.1</v>
      </c>
      <c r="N1634" s="153">
        <v>4131.8</v>
      </c>
      <c r="O1634" s="153">
        <v>43306.7</v>
      </c>
      <c r="P1634" s="153">
        <v>1523.7</v>
      </c>
      <c r="Q1634" s="153">
        <v>49234.7</v>
      </c>
      <c r="R1634" s="13">
        <f t="shared" si="89"/>
        <v>10963</v>
      </c>
    </row>
    <row r="1635" spans="1:18" ht="15.6" x14ac:dyDescent="0.3">
      <c r="A1635" s="152">
        <v>42593</v>
      </c>
      <c r="B1635" s="43">
        <v>2329.5</v>
      </c>
      <c r="C1635" s="43">
        <v>2214.6999999999998</v>
      </c>
      <c r="D1635" s="43">
        <v>620.9</v>
      </c>
      <c r="E1635" s="43">
        <v>431.2</v>
      </c>
      <c r="F1635" s="153">
        <v>1953.2</v>
      </c>
      <c r="G1635" s="153">
        <v>1554.9</v>
      </c>
      <c r="H1635" s="153">
        <v>1092.9000000000001</v>
      </c>
      <c r="I1635" s="153">
        <v>815.4</v>
      </c>
      <c r="J1635" s="153">
        <v>120</v>
      </c>
      <c r="K1635" s="153">
        <v>53.6</v>
      </c>
      <c r="L1635" s="153">
        <v>6116.5</v>
      </c>
      <c r="M1635" s="153">
        <v>5069.7</v>
      </c>
      <c r="N1635" s="153">
        <v>6743.8</v>
      </c>
      <c r="O1635" s="153">
        <v>43053.7</v>
      </c>
      <c r="P1635" s="153">
        <v>4794</v>
      </c>
      <c r="Q1635" s="153">
        <v>48053.9</v>
      </c>
      <c r="R1635" s="13">
        <f t="shared" si="89"/>
        <v>17654.3</v>
      </c>
    </row>
    <row r="1636" spans="1:18" ht="15.6" x14ac:dyDescent="0.3">
      <c r="A1636" s="152">
        <v>42236</v>
      </c>
      <c r="B1636" s="43">
        <v>1487.1</v>
      </c>
      <c r="C1636" s="43">
        <v>1323.6</v>
      </c>
      <c r="D1636" s="43">
        <v>834.6</v>
      </c>
      <c r="E1636" s="43">
        <v>915.5</v>
      </c>
      <c r="F1636" s="43">
        <v>1898</v>
      </c>
      <c r="G1636" s="43">
        <v>1147.4000000000001</v>
      </c>
      <c r="H1636" s="43">
        <v>1036.5999999999999</v>
      </c>
      <c r="I1636" s="43">
        <v>685.8</v>
      </c>
      <c r="J1636" s="153">
        <v>223</v>
      </c>
      <c r="K1636" s="153">
        <v>236.9</v>
      </c>
      <c r="L1636" s="153">
        <v>5479.4</v>
      </c>
      <c r="M1636" s="153">
        <v>4309.3</v>
      </c>
      <c r="N1636" s="153">
        <v>3179.4</v>
      </c>
      <c r="O1636" s="153">
        <v>44127.4</v>
      </c>
      <c r="P1636" s="153">
        <v>1160.5999999999999</v>
      </c>
      <c r="Q1636" s="153">
        <v>49466.1</v>
      </c>
      <c r="R1636" s="13">
        <f t="shared" si="89"/>
        <v>9819.4</v>
      </c>
    </row>
    <row r="1637" spans="1:18" ht="15.6" x14ac:dyDescent="0.3">
      <c r="A1637" s="152">
        <v>42600</v>
      </c>
      <c r="B1637" s="43">
        <v>2287.1999999999998</v>
      </c>
      <c r="C1637" s="43">
        <v>2417.6999999999998</v>
      </c>
      <c r="D1637" s="43">
        <v>648.6</v>
      </c>
      <c r="E1637" s="43">
        <v>471.5</v>
      </c>
      <c r="F1637" s="153">
        <v>1869.1</v>
      </c>
      <c r="G1637" s="153">
        <v>1758.5</v>
      </c>
      <c r="H1637" s="153">
        <v>1005.3</v>
      </c>
      <c r="I1637" s="153">
        <v>932</v>
      </c>
      <c r="J1637" s="153">
        <v>122</v>
      </c>
      <c r="K1637" s="153">
        <v>54.1</v>
      </c>
      <c r="L1637" s="153">
        <v>5932.2</v>
      </c>
      <c r="M1637" s="153">
        <v>5633.7</v>
      </c>
      <c r="N1637" s="153">
        <v>5769</v>
      </c>
      <c r="O1637" s="153">
        <v>44099.6</v>
      </c>
      <c r="P1637" s="153">
        <v>4040.1</v>
      </c>
      <c r="Q1637" s="153">
        <v>48922.9</v>
      </c>
      <c r="R1637" s="13">
        <f t="shared" si="89"/>
        <v>15741.3</v>
      </c>
    </row>
    <row r="1638" spans="1:18" ht="15.6" x14ac:dyDescent="0.3">
      <c r="A1638" s="152">
        <v>42243</v>
      </c>
      <c r="B1638" s="43">
        <v>1351.2</v>
      </c>
      <c r="C1638" s="43">
        <v>1508</v>
      </c>
      <c r="D1638" s="43">
        <v>858.3</v>
      </c>
      <c r="E1638" s="43">
        <v>1000.9</v>
      </c>
      <c r="F1638" s="43">
        <v>1902.8</v>
      </c>
      <c r="G1638" s="43">
        <v>1236.5</v>
      </c>
      <c r="H1638" s="43">
        <v>944.1</v>
      </c>
      <c r="I1638" s="43">
        <v>783.3</v>
      </c>
      <c r="J1638" s="153">
        <v>170.1</v>
      </c>
      <c r="K1638" s="153">
        <v>311.10000000000002</v>
      </c>
      <c r="L1638" s="153">
        <v>5226.5</v>
      </c>
      <c r="M1638" s="153">
        <v>4839.7</v>
      </c>
      <c r="N1638" s="153">
        <v>2214.9</v>
      </c>
      <c r="O1638" s="153">
        <v>45204.6</v>
      </c>
      <c r="P1638" s="153">
        <v>952.4</v>
      </c>
      <c r="Q1638" s="153">
        <v>49613.9</v>
      </c>
      <c r="R1638" s="13">
        <f t="shared" si="89"/>
        <v>8393.7999999999993</v>
      </c>
    </row>
    <row r="1639" spans="1:18" ht="15.6" x14ac:dyDescent="0.3">
      <c r="A1639" s="152">
        <v>42607</v>
      </c>
      <c r="B1639" s="43">
        <v>2176.9</v>
      </c>
      <c r="C1639" s="43">
        <v>2658.9</v>
      </c>
      <c r="D1639" s="43">
        <v>615.6</v>
      </c>
      <c r="E1639" s="43">
        <v>487.8</v>
      </c>
      <c r="F1639" s="153">
        <v>1720.4</v>
      </c>
      <c r="G1639" s="153">
        <v>2009.8</v>
      </c>
      <c r="H1639" s="153">
        <v>1006.6</v>
      </c>
      <c r="I1639" s="153">
        <v>993.9</v>
      </c>
      <c r="J1639" s="153">
        <v>98</v>
      </c>
      <c r="K1639" s="153">
        <v>77.5</v>
      </c>
      <c r="L1639" s="153">
        <v>5617.5</v>
      </c>
      <c r="M1639" s="153">
        <v>6227.9</v>
      </c>
      <c r="N1639" s="153">
        <v>4518.6000000000004</v>
      </c>
      <c r="O1639" s="153">
        <v>45564.2</v>
      </c>
      <c r="P1639" s="153">
        <v>3028.1</v>
      </c>
      <c r="Q1639" s="153">
        <v>49821.3</v>
      </c>
      <c r="R1639" s="13">
        <f t="shared" si="89"/>
        <v>13164.2</v>
      </c>
    </row>
    <row r="1640" spans="1:18" ht="15.6" x14ac:dyDescent="0.3">
      <c r="A1640" s="152">
        <v>42250</v>
      </c>
      <c r="B1640" s="43">
        <v>1296.3</v>
      </c>
      <c r="C1640" s="43">
        <v>1603.3</v>
      </c>
      <c r="D1640" s="43">
        <v>818</v>
      </c>
      <c r="E1640" s="43">
        <v>1096.2</v>
      </c>
      <c r="F1640" s="43">
        <v>1790.4</v>
      </c>
      <c r="G1640" s="43">
        <v>1411.9</v>
      </c>
      <c r="H1640" s="43">
        <v>939</v>
      </c>
      <c r="I1640" s="43">
        <v>891.2</v>
      </c>
      <c r="J1640" s="153">
        <v>172.7</v>
      </c>
      <c r="K1640" s="153">
        <v>337.6</v>
      </c>
      <c r="L1640" s="153">
        <v>5016.3999999999996</v>
      </c>
      <c r="M1640" s="153">
        <v>5340.1</v>
      </c>
      <c r="N1640" s="153">
        <v>8538.7999999999993</v>
      </c>
      <c r="O1640" s="153">
        <v>267.39999999999998</v>
      </c>
      <c r="P1640" s="153">
        <v>16043.4</v>
      </c>
      <c r="Q1640" s="153">
        <v>21.1</v>
      </c>
      <c r="R1640" s="13">
        <f t="shared" si="89"/>
        <v>29598.6</v>
      </c>
    </row>
    <row r="1641" spans="1:18" ht="15.6" x14ac:dyDescent="0.3">
      <c r="A1641" s="152">
        <v>42614</v>
      </c>
      <c r="B1641" s="43">
        <v>2245.1999999999998</v>
      </c>
      <c r="C1641" s="43">
        <v>2949</v>
      </c>
      <c r="D1641" s="43">
        <v>549.5</v>
      </c>
      <c r="E1641" s="43">
        <v>576.70000000000005</v>
      </c>
      <c r="F1641" s="153">
        <v>1756.8</v>
      </c>
      <c r="G1641" s="153">
        <v>2171.3000000000002</v>
      </c>
      <c r="H1641" s="153">
        <v>998.1</v>
      </c>
      <c r="I1641" s="153">
        <v>1058.5999999999999</v>
      </c>
      <c r="J1641" s="153">
        <v>98</v>
      </c>
      <c r="K1641" s="153">
        <v>103.3</v>
      </c>
      <c r="L1641" s="153">
        <v>5647.7</v>
      </c>
      <c r="M1641" s="153">
        <v>6858.8</v>
      </c>
      <c r="N1641" s="153">
        <v>16043.5</v>
      </c>
      <c r="O1641" s="153">
        <v>299</v>
      </c>
      <c r="P1641" s="153">
        <v>22297.8</v>
      </c>
      <c r="Q1641" s="153">
        <v>228.3</v>
      </c>
      <c r="R1641" s="13">
        <f t="shared" si="89"/>
        <v>43989</v>
      </c>
    </row>
    <row r="1642" spans="1:18" ht="15.6" x14ac:dyDescent="0.3">
      <c r="A1642" s="152">
        <v>42257</v>
      </c>
      <c r="B1642" s="43">
        <v>1283.5</v>
      </c>
      <c r="C1642" s="43">
        <v>1728.9</v>
      </c>
      <c r="D1642" s="43">
        <v>710.7</v>
      </c>
      <c r="E1642" s="43">
        <v>1248.9000000000001</v>
      </c>
      <c r="F1642" s="43">
        <v>1746.8</v>
      </c>
      <c r="G1642" s="43">
        <v>1595.1</v>
      </c>
      <c r="H1642" s="43">
        <v>947.7</v>
      </c>
      <c r="I1642" s="43">
        <v>933.9</v>
      </c>
      <c r="J1642" s="153">
        <v>162.69999999999999</v>
      </c>
      <c r="K1642" s="153">
        <v>337.6</v>
      </c>
      <c r="L1642" s="153">
        <v>4851.3</v>
      </c>
      <c r="M1642" s="153">
        <v>5844.4</v>
      </c>
      <c r="N1642" s="153">
        <v>8265.2000000000007</v>
      </c>
      <c r="O1642" s="153">
        <v>1074.0999999999999</v>
      </c>
      <c r="P1642" s="153">
        <v>16584</v>
      </c>
      <c r="Q1642" s="153">
        <v>327.60000000000002</v>
      </c>
      <c r="R1642" s="13">
        <f t="shared" si="89"/>
        <v>29700.5</v>
      </c>
    </row>
    <row r="1643" spans="1:18" ht="15.6" x14ac:dyDescent="0.3">
      <c r="A1643" s="152">
        <v>42621</v>
      </c>
      <c r="B1643" s="43">
        <v>2192.5</v>
      </c>
      <c r="C1643" s="43">
        <v>3188.6</v>
      </c>
      <c r="D1643" s="43">
        <v>505.2</v>
      </c>
      <c r="E1643" s="43">
        <v>652.20000000000005</v>
      </c>
      <c r="F1643" s="153">
        <v>1633.2</v>
      </c>
      <c r="G1643" s="153">
        <v>2395.1999999999998</v>
      </c>
      <c r="H1643" s="153">
        <v>932.9</v>
      </c>
      <c r="I1643" s="153">
        <v>1206.4000000000001</v>
      </c>
      <c r="J1643" s="153">
        <v>77.5</v>
      </c>
      <c r="K1643" s="153">
        <v>124.9</v>
      </c>
      <c r="L1643" s="153">
        <v>5341.3</v>
      </c>
      <c r="M1643" s="153">
        <v>7567.3</v>
      </c>
      <c r="N1643" s="153">
        <v>15618.5</v>
      </c>
      <c r="O1643" s="153">
        <v>1427.5</v>
      </c>
      <c r="P1643" s="153">
        <v>22316.7</v>
      </c>
      <c r="Q1643" s="153">
        <v>1228.0999999999999</v>
      </c>
      <c r="R1643" s="13">
        <f t="shared" si="89"/>
        <v>43276.5</v>
      </c>
    </row>
    <row r="1644" spans="1:18" ht="15.6" x14ac:dyDescent="0.3">
      <c r="A1644" s="152">
        <v>42264</v>
      </c>
      <c r="B1644" s="43">
        <v>1153.7</v>
      </c>
      <c r="C1644" s="43">
        <v>1900</v>
      </c>
      <c r="D1644" s="43">
        <v>620.29999999999995</v>
      </c>
      <c r="E1644" s="43">
        <v>1365.9</v>
      </c>
      <c r="F1644" s="43">
        <v>1689.7</v>
      </c>
      <c r="G1644" s="43">
        <v>1816.8</v>
      </c>
      <c r="H1644" s="43">
        <v>902.8</v>
      </c>
      <c r="I1644" s="43">
        <v>1028.8</v>
      </c>
      <c r="J1644" s="153">
        <v>152.69999999999999</v>
      </c>
      <c r="K1644" s="153">
        <v>348</v>
      </c>
      <c r="L1644" s="153">
        <v>4519.1000000000004</v>
      </c>
      <c r="M1644" s="153">
        <v>6459.4</v>
      </c>
      <c r="N1644" s="153">
        <v>7896.2</v>
      </c>
      <c r="O1644" s="153">
        <v>1869.4</v>
      </c>
      <c r="P1644" s="153">
        <v>17550.7</v>
      </c>
      <c r="Q1644" s="153">
        <v>591.6</v>
      </c>
      <c r="R1644" s="13">
        <f t="shared" si="89"/>
        <v>29966</v>
      </c>
    </row>
    <row r="1645" spans="1:18" ht="15.6" x14ac:dyDescent="0.3">
      <c r="A1645" s="152">
        <v>42628</v>
      </c>
      <c r="B1645" s="43">
        <v>2148.6</v>
      </c>
      <c r="C1645" s="43">
        <v>3510.1</v>
      </c>
      <c r="D1645" s="43">
        <v>546.9</v>
      </c>
      <c r="E1645" s="43">
        <v>672.3</v>
      </c>
      <c r="F1645" s="153">
        <v>1671.9</v>
      </c>
      <c r="G1645" s="153">
        <v>2534.3000000000002</v>
      </c>
      <c r="H1645" s="153">
        <v>905.7</v>
      </c>
      <c r="I1645" s="153">
        <v>1277.4000000000001</v>
      </c>
      <c r="J1645" s="153">
        <v>77.5</v>
      </c>
      <c r="K1645" s="153">
        <v>124.9</v>
      </c>
      <c r="L1645" s="153">
        <v>5350.7</v>
      </c>
      <c r="M1645" s="153">
        <v>8118.9</v>
      </c>
      <c r="N1645" s="153">
        <v>15187.3</v>
      </c>
      <c r="O1645" s="153">
        <v>2780.6</v>
      </c>
      <c r="P1645" s="153">
        <v>22402.1</v>
      </c>
      <c r="Q1645" s="153">
        <v>2018.4</v>
      </c>
      <c r="R1645" s="13">
        <f t="shared" si="89"/>
        <v>42940.099999999991</v>
      </c>
    </row>
    <row r="1646" spans="1:18" ht="15.6" x14ac:dyDescent="0.3">
      <c r="A1646" s="152">
        <v>42271</v>
      </c>
      <c r="B1646" s="43">
        <v>1075</v>
      </c>
      <c r="C1646" s="43">
        <v>1985.7</v>
      </c>
      <c r="D1646" s="43">
        <v>552.6</v>
      </c>
      <c r="E1646" s="43">
        <v>1443.6</v>
      </c>
      <c r="F1646" s="43">
        <v>1412.2</v>
      </c>
      <c r="G1646" s="43">
        <v>2141.9</v>
      </c>
      <c r="H1646" s="43">
        <v>839.4</v>
      </c>
      <c r="I1646" s="43">
        <v>1104.7</v>
      </c>
      <c r="J1646" s="153">
        <v>152.69999999999999</v>
      </c>
      <c r="K1646" s="153">
        <v>348</v>
      </c>
      <c r="L1646" s="153">
        <v>4031.8</v>
      </c>
      <c r="M1646" s="153">
        <v>7023.8</v>
      </c>
      <c r="N1646" s="153">
        <v>7830.5</v>
      </c>
      <c r="O1646" s="153">
        <v>2683.2</v>
      </c>
      <c r="P1646" s="153">
        <v>19241.8</v>
      </c>
      <c r="Q1646" s="153">
        <v>1358.6</v>
      </c>
      <c r="R1646" s="13">
        <f t="shared" si="89"/>
        <v>31104.1</v>
      </c>
    </row>
    <row r="1647" spans="1:18" ht="15.6" x14ac:dyDescent="0.3">
      <c r="A1647" s="152">
        <v>42635</v>
      </c>
      <c r="B1647" s="43">
        <v>2114.8000000000002</v>
      </c>
      <c r="C1647" s="43">
        <v>3874.1</v>
      </c>
      <c r="D1647" s="43">
        <v>457.1</v>
      </c>
      <c r="E1647" s="43">
        <v>768</v>
      </c>
      <c r="F1647" s="153">
        <v>1460.1</v>
      </c>
      <c r="G1647" s="153">
        <v>2804.7</v>
      </c>
      <c r="H1647" s="153">
        <v>979.3</v>
      </c>
      <c r="I1647" s="153">
        <v>1381</v>
      </c>
      <c r="J1647" s="153">
        <v>66.8</v>
      </c>
      <c r="K1647" s="153">
        <v>134.6</v>
      </c>
      <c r="L1647" s="153">
        <v>5078.1000000000004</v>
      </c>
      <c r="M1647" s="153">
        <v>8962.4</v>
      </c>
      <c r="N1647" s="153">
        <v>14500.9</v>
      </c>
      <c r="O1647" s="153">
        <v>4042</v>
      </c>
      <c r="P1647" s="153">
        <v>23700.7</v>
      </c>
      <c r="Q1647" s="153">
        <v>2412.6999999999998</v>
      </c>
      <c r="R1647" s="13">
        <f t="shared" si="89"/>
        <v>43279.7</v>
      </c>
    </row>
    <row r="1648" spans="1:18" ht="15.6" x14ac:dyDescent="0.3">
      <c r="A1648" s="152">
        <v>42278</v>
      </c>
      <c r="B1648" s="43">
        <v>960.5</v>
      </c>
      <c r="C1648" s="43">
        <v>2160.3000000000002</v>
      </c>
      <c r="D1648" s="43">
        <v>528.70000000000005</v>
      </c>
      <c r="E1648" s="43">
        <v>1478.3</v>
      </c>
      <c r="F1648" s="43">
        <v>1343.7</v>
      </c>
      <c r="G1648" s="43">
        <v>2340.6999999999998</v>
      </c>
      <c r="H1648" s="43">
        <v>786.1</v>
      </c>
      <c r="I1648" s="43">
        <v>1233.8</v>
      </c>
      <c r="J1648" s="153">
        <v>133.6</v>
      </c>
      <c r="K1648" s="153">
        <v>378.2</v>
      </c>
      <c r="L1648" s="153">
        <v>3752.6</v>
      </c>
      <c r="M1648" s="153">
        <v>7591.3</v>
      </c>
      <c r="N1648" s="153">
        <v>7860.3</v>
      </c>
      <c r="O1648" s="153">
        <v>3173.1</v>
      </c>
      <c r="P1648" s="153">
        <v>19592.5</v>
      </c>
      <c r="Q1648" s="153">
        <v>2242.8000000000002</v>
      </c>
      <c r="R1648" s="13">
        <f t="shared" si="89"/>
        <v>31205.399999999998</v>
      </c>
    </row>
    <row r="1649" spans="1:18" ht="15.6" x14ac:dyDescent="0.3">
      <c r="A1649" s="152">
        <v>42642</v>
      </c>
      <c r="B1649" s="43">
        <v>1834.9</v>
      </c>
      <c r="C1649" s="43">
        <v>4249.3</v>
      </c>
      <c r="D1649" s="43">
        <v>499.1</v>
      </c>
      <c r="E1649" s="43">
        <v>784.7</v>
      </c>
      <c r="F1649" s="153">
        <v>1433.1</v>
      </c>
      <c r="G1649" s="153">
        <v>2979.3</v>
      </c>
      <c r="H1649" s="153">
        <v>920.5</v>
      </c>
      <c r="I1649" s="153">
        <v>1513.1</v>
      </c>
      <c r="J1649" s="153">
        <v>66.8</v>
      </c>
      <c r="K1649" s="153">
        <v>136.69999999999999</v>
      </c>
      <c r="L1649" s="153">
        <v>4754.3999999999996</v>
      </c>
      <c r="M1649" s="153">
        <v>9663.1</v>
      </c>
      <c r="N1649" s="153">
        <v>15171.5</v>
      </c>
      <c r="O1649" s="153">
        <v>5432.2</v>
      </c>
      <c r="P1649" s="153">
        <v>24853.4</v>
      </c>
      <c r="Q1649" s="153">
        <v>3439.6</v>
      </c>
      <c r="R1649" s="13">
        <f t="shared" si="89"/>
        <v>44779.3</v>
      </c>
    </row>
    <row r="1650" spans="1:18" ht="15.6" x14ac:dyDescent="0.3">
      <c r="A1650" s="152">
        <v>42285</v>
      </c>
      <c r="B1650" s="43">
        <v>1042.2</v>
      </c>
      <c r="C1650" s="43">
        <v>2214.8000000000002</v>
      </c>
      <c r="D1650" s="43">
        <v>573.4</v>
      </c>
      <c r="E1650" s="43">
        <v>1522.1</v>
      </c>
      <c r="F1650" s="43">
        <v>1365.5</v>
      </c>
      <c r="G1650" s="43">
        <v>2455.1999999999998</v>
      </c>
      <c r="H1650" s="43">
        <v>723.7</v>
      </c>
      <c r="I1650" s="43">
        <v>1378</v>
      </c>
      <c r="J1650" s="153">
        <v>133.6</v>
      </c>
      <c r="K1650" s="153">
        <v>395.9</v>
      </c>
      <c r="L1650" s="153">
        <v>3752.6</v>
      </c>
      <c r="M1650" s="153">
        <v>7591.3</v>
      </c>
      <c r="N1650" s="153">
        <v>7860.3</v>
      </c>
      <c r="O1650" s="153">
        <v>3173.1</v>
      </c>
      <c r="P1650" s="153">
        <v>19592.5</v>
      </c>
      <c r="Q1650" s="153">
        <v>2242.8000000000002</v>
      </c>
      <c r="R1650" s="13">
        <f t="shared" si="89"/>
        <v>31205.399999999998</v>
      </c>
    </row>
    <row r="1651" spans="1:18" ht="15.6" x14ac:dyDescent="0.3">
      <c r="A1651" s="152">
        <v>42649</v>
      </c>
      <c r="B1651" s="43">
        <v>1973.5</v>
      </c>
      <c r="C1651" s="43">
        <v>4453.6000000000004</v>
      </c>
      <c r="D1651" s="43">
        <v>490.7</v>
      </c>
      <c r="E1651" s="43">
        <v>796.6</v>
      </c>
      <c r="F1651" s="153">
        <v>1489.4</v>
      </c>
      <c r="G1651" s="153">
        <v>3044.1</v>
      </c>
      <c r="H1651" s="153">
        <v>844.9</v>
      </c>
      <c r="I1651" s="153">
        <v>1610.7</v>
      </c>
      <c r="J1651" s="153">
        <v>68.3</v>
      </c>
      <c r="K1651" s="153">
        <v>136.69999999999999</v>
      </c>
      <c r="L1651" s="153">
        <v>4866.7</v>
      </c>
      <c r="M1651" s="153">
        <v>10041.700000000001</v>
      </c>
      <c r="N1651" s="153">
        <v>14791.9</v>
      </c>
      <c r="O1651" s="153">
        <v>6685.3</v>
      </c>
      <c r="P1651" s="153">
        <v>24711.599999999999</v>
      </c>
      <c r="Q1651" s="153">
        <v>4998.3999999999996</v>
      </c>
      <c r="R1651" s="13">
        <f t="shared" si="89"/>
        <v>44370.2</v>
      </c>
    </row>
    <row r="1652" spans="1:18" ht="15.6" x14ac:dyDescent="0.3">
      <c r="A1652" s="152">
        <v>42292</v>
      </c>
      <c r="B1652" s="43">
        <v>1035.7</v>
      </c>
      <c r="C1652" s="43">
        <v>2277.9</v>
      </c>
      <c r="D1652" s="43">
        <v>615.5</v>
      </c>
      <c r="E1652" s="43">
        <v>1527</v>
      </c>
      <c r="F1652" s="43">
        <v>1442.8</v>
      </c>
      <c r="G1652" s="43">
        <v>2546.4</v>
      </c>
      <c r="H1652" s="43">
        <v>756.3</v>
      </c>
      <c r="I1652" s="43">
        <v>1430.7</v>
      </c>
      <c r="J1652" s="153">
        <v>133.6</v>
      </c>
      <c r="K1652" s="153">
        <v>395.9</v>
      </c>
      <c r="L1652" s="153">
        <v>3983.9</v>
      </c>
      <c r="M1652" s="153">
        <v>8177.8</v>
      </c>
      <c r="N1652" s="153">
        <v>7690.1</v>
      </c>
      <c r="O1652" s="153">
        <v>4189.8</v>
      </c>
      <c r="P1652" s="153">
        <v>19142.2</v>
      </c>
      <c r="Q1652" s="153">
        <v>6047.3</v>
      </c>
      <c r="R1652" s="13">
        <f t="shared" si="89"/>
        <v>30816.200000000004</v>
      </c>
    </row>
    <row r="1653" spans="1:18" ht="15.6" x14ac:dyDescent="0.3">
      <c r="A1653" s="152">
        <v>42656</v>
      </c>
      <c r="B1653" s="43">
        <v>1825.2</v>
      </c>
      <c r="C1653" s="43">
        <v>4769.5</v>
      </c>
      <c r="D1653" s="43">
        <v>526.5</v>
      </c>
      <c r="E1653" s="43">
        <v>822.7</v>
      </c>
      <c r="F1653" s="153">
        <v>1553.5</v>
      </c>
      <c r="G1653" s="153">
        <v>3121.6</v>
      </c>
      <c r="H1653" s="153">
        <v>940.5</v>
      </c>
      <c r="I1653" s="153">
        <v>1652.6</v>
      </c>
      <c r="J1653" s="153">
        <v>73.3</v>
      </c>
      <c r="K1653" s="153">
        <v>136.69999999999999</v>
      </c>
      <c r="L1653" s="153">
        <v>4919</v>
      </c>
      <c r="M1653" s="153">
        <v>10503.2</v>
      </c>
      <c r="N1653" s="153">
        <v>14963.9</v>
      </c>
      <c r="O1653" s="153">
        <v>7536.3</v>
      </c>
      <c r="P1653" s="153">
        <v>24048.799999999999</v>
      </c>
      <c r="Q1653" s="153">
        <v>7669.8</v>
      </c>
      <c r="R1653" s="13">
        <f t="shared" si="89"/>
        <v>43931.7</v>
      </c>
    </row>
    <row r="1654" spans="1:18" ht="15.6" x14ac:dyDescent="0.3">
      <c r="A1654" s="152">
        <v>42299</v>
      </c>
      <c r="B1654" s="43">
        <v>1115.4000000000001</v>
      </c>
      <c r="C1654" s="43">
        <v>2371.6999999999998</v>
      </c>
      <c r="D1654" s="43">
        <v>600.79999999999995</v>
      </c>
      <c r="E1654" s="43">
        <v>1570.7</v>
      </c>
      <c r="F1654" s="43">
        <v>1532.3</v>
      </c>
      <c r="G1654" s="43">
        <v>2637.4</v>
      </c>
      <c r="H1654" s="43">
        <v>874.9</v>
      </c>
      <c r="I1654" s="43">
        <v>1479.7</v>
      </c>
      <c r="J1654" s="153">
        <v>90.6</v>
      </c>
      <c r="K1654" s="153">
        <v>438.6</v>
      </c>
      <c r="L1654" s="153">
        <v>4214</v>
      </c>
      <c r="M1654" s="153">
        <v>8498</v>
      </c>
      <c r="N1654" s="153">
        <v>7965.6</v>
      </c>
      <c r="O1654" s="153">
        <v>4623.1000000000004</v>
      </c>
      <c r="P1654" s="153">
        <v>18423.5</v>
      </c>
      <c r="Q1654" s="153">
        <v>8723.1</v>
      </c>
      <c r="R1654" s="13">
        <f t="shared" si="89"/>
        <v>30603.1</v>
      </c>
    </row>
    <row r="1655" spans="1:18" ht="15.6" x14ac:dyDescent="0.3">
      <c r="A1655" s="152">
        <v>42663</v>
      </c>
      <c r="B1655" s="43">
        <v>1854.6</v>
      </c>
      <c r="C1655" s="43">
        <v>4858.7</v>
      </c>
      <c r="D1655" s="43">
        <v>530.70000000000005</v>
      </c>
      <c r="E1655" s="43">
        <v>855.2</v>
      </c>
      <c r="F1655" s="153">
        <v>1734</v>
      </c>
      <c r="G1655" s="153">
        <v>3249.9</v>
      </c>
      <c r="H1655" s="153">
        <v>1080.4000000000001</v>
      </c>
      <c r="I1655" s="153">
        <v>1664.8</v>
      </c>
      <c r="J1655" s="153">
        <v>101.3</v>
      </c>
      <c r="K1655" s="153">
        <v>138.69999999999999</v>
      </c>
      <c r="L1655" s="153">
        <v>5301.1</v>
      </c>
      <c r="M1655" s="153">
        <v>10767.3</v>
      </c>
      <c r="N1655" s="153">
        <v>15238.8</v>
      </c>
      <c r="O1655" s="153">
        <v>8044.6</v>
      </c>
      <c r="P1655" s="153">
        <v>23285.599999999999</v>
      </c>
      <c r="Q1655" s="153">
        <v>10478.4</v>
      </c>
      <c r="R1655" s="13">
        <f t="shared" si="89"/>
        <v>43825.499999999993</v>
      </c>
    </row>
    <row r="1656" spans="1:18" ht="15.6" x14ac:dyDescent="0.3">
      <c r="A1656" s="152">
        <v>42306</v>
      </c>
      <c r="B1656" s="43">
        <v>1053.9000000000001</v>
      </c>
      <c r="C1656" s="43">
        <v>2409.8000000000002</v>
      </c>
      <c r="D1656" s="43">
        <v>617.20000000000005</v>
      </c>
      <c r="E1656" s="43">
        <v>1594.6</v>
      </c>
      <c r="F1656" s="43">
        <v>1466</v>
      </c>
      <c r="G1656" s="43">
        <v>2740.4</v>
      </c>
      <c r="H1656" s="43">
        <v>894</v>
      </c>
      <c r="I1656" s="43">
        <v>1491.6</v>
      </c>
      <c r="J1656" s="153">
        <v>90.6</v>
      </c>
      <c r="K1656" s="153">
        <v>438.6</v>
      </c>
      <c r="L1656" s="153">
        <v>4121.7</v>
      </c>
      <c r="M1656" s="153">
        <v>8674.9</v>
      </c>
      <c r="N1656" s="153">
        <v>8028.9</v>
      </c>
      <c r="O1656" s="153">
        <v>5115.8</v>
      </c>
      <c r="P1656" s="153">
        <v>16896.5</v>
      </c>
      <c r="Q1656" s="153">
        <v>10905.5</v>
      </c>
      <c r="R1656" s="13">
        <f t="shared" si="89"/>
        <v>29047.100000000002</v>
      </c>
    </row>
    <row r="1657" spans="1:18" ht="15.6" x14ac:dyDescent="0.3">
      <c r="A1657" s="152">
        <v>42670</v>
      </c>
      <c r="B1657" s="43">
        <v>1936.4</v>
      </c>
      <c r="C1657" s="43">
        <v>4929</v>
      </c>
      <c r="D1657" s="43">
        <v>516.29999999999995</v>
      </c>
      <c r="E1657" s="43">
        <v>894.5</v>
      </c>
      <c r="F1657" s="153">
        <v>1674.3</v>
      </c>
      <c r="G1657" s="153">
        <v>3371.7</v>
      </c>
      <c r="H1657" s="153">
        <v>980.5</v>
      </c>
      <c r="I1657" s="153">
        <v>1760.6</v>
      </c>
      <c r="J1657" s="153">
        <v>101.3</v>
      </c>
      <c r="K1657" s="153">
        <v>138.69999999999999</v>
      </c>
      <c r="L1657" s="153">
        <v>5208.8</v>
      </c>
      <c r="M1657" s="153">
        <v>11094.4</v>
      </c>
      <c r="N1657" s="153">
        <v>15843.6</v>
      </c>
      <c r="O1657" s="153">
        <v>8913.2999999999993</v>
      </c>
      <c r="P1657" s="153">
        <v>22867.200000000001</v>
      </c>
      <c r="Q1657" s="153">
        <v>13259.3</v>
      </c>
      <c r="R1657" s="13">
        <f t="shared" si="89"/>
        <v>43919.600000000006</v>
      </c>
    </row>
    <row r="1658" spans="1:18" ht="15.6" x14ac:dyDescent="0.3">
      <c r="A1658" s="152">
        <v>42313</v>
      </c>
      <c r="B1658" s="43">
        <v>1045.3</v>
      </c>
      <c r="C1658" s="43">
        <v>2512.4</v>
      </c>
      <c r="D1658" s="43">
        <v>589.79999999999995</v>
      </c>
      <c r="E1658" s="43">
        <v>1645.8</v>
      </c>
      <c r="F1658" s="43">
        <v>1468.2</v>
      </c>
      <c r="G1658" s="43">
        <v>2774.3</v>
      </c>
      <c r="H1658" s="43">
        <v>957.9</v>
      </c>
      <c r="I1658" s="43">
        <v>1505.7</v>
      </c>
      <c r="J1658" s="153">
        <v>48</v>
      </c>
      <c r="K1658" s="153">
        <v>458.5</v>
      </c>
      <c r="L1658" s="153">
        <v>4109.2</v>
      </c>
      <c r="M1658" s="153">
        <v>8896.7000000000007</v>
      </c>
      <c r="N1658" s="153">
        <v>8376.7000000000007</v>
      </c>
      <c r="O1658" s="153">
        <v>5386.7</v>
      </c>
      <c r="P1658" s="153">
        <v>15707.8</v>
      </c>
      <c r="Q1658" s="153">
        <v>13391.3</v>
      </c>
      <c r="R1658" s="13">
        <f t="shared" si="89"/>
        <v>28193.7</v>
      </c>
    </row>
    <row r="1659" spans="1:18" ht="15.6" x14ac:dyDescent="0.3">
      <c r="A1659" s="152">
        <v>42677</v>
      </c>
      <c r="B1659" s="43">
        <v>2111.6999999999998</v>
      </c>
      <c r="C1659" s="43">
        <v>5029</v>
      </c>
      <c r="D1659" s="43">
        <v>535</v>
      </c>
      <c r="E1659" s="43">
        <v>937</v>
      </c>
      <c r="F1659" s="153">
        <v>1755.8</v>
      </c>
      <c r="G1659" s="153">
        <v>3506.1</v>
      </c>
      <c r="H1659" s="153">
        <v>1022.8</v>
      </c>
      <c r="I1659" s="153">
        <v>1851.8</v>
      </c>
      <c r="J1659" s="153">
        <v>173</v>
      </c>
      <c r="K1659" s="153">
        <v>150.69999999999999</v>
      </c>
      <c r="L1659" s="153">
        <v>5598.2</v>
      </c>
      <c r="M1659" s="153">
        <v>11474.6</v>
      </c>
      <c r="N1659" s="153">
        <v>16184.8</v>
      </c>
      <c r="O1659" s="153">
        <v>9806</v>
      </c>
      <c r="P1659" s="153">
        <v>21077.7</v>
      </c>
      <c r="Q1659" s="153">
        <v>16050.6</v>
      </c>
      <c r="R1659" s="13">
        <f t="shared" si="89"/>
        <v>42860.7</v>
      </c>
    </row>
    <row r="1660" spans="1:18" ht="15.6" x14ac:dyDescent="0.3">
      <c r="A1660" s="152">
        <v>42320</v>
      </c>
      <c r="B1660" s="43">
        <v>1202.0999999999999</v>
      </c>
      <c r="C1660" s="43">
        <v>2613.9</v>
      </c>
      <c r="D1660" s="43">
        <v>627.4</v>
      </c>
      <c r="E1660" s="43">
        <v>1716.6</v>
      </c>
      <c r="F1660" s="43">
        <v>1604.3</v>
      </c>
      <c r="G1660" s="43">
        <v>2861.2</v>
      </c>
      <c r="H1660" s="43">
        <v>1002.2</v>
      </c>
      <c r="I1660" s="43">
        <v>1571</v>
      </c>
      <c r="J1660" s="153">
        <v>48</v>
      </c>
      <c r="K1660" s="153">
        <v>480.9</v>
      </c>
      <c r="L1660" s="153">
        <v>4484.1000000000004</v>
      </c>
      <c r="M1660" s="153">
        <v>9243.7000000000007</v>
      </c>
      <c r="N1660" s="153">
        <v>8767.5</v>
      </c>
      <c r="O1660" s="153">
        <v>5775.6</v>
      </c>
      <c r="P1660" s="153">
        <v>15234.3</v>
      </c>
      <c r="Q1660" s="153">
        <v>15662.3</v>
      </c>
      <c r="R1660" s="13">
        <f t="shared" si="89"/>
        <v>28485.9</v>
      </c>
    </row>
    <row r="1661" spans="1:18" ht="15.6" x14ac:dyDescent="0.3">
      <c r="A1661" s="152">
        <v>42684</v>
      </c>
      <c r="B1661" s="43">
        <v>1960</v>
      </c>
      <c r="C1661" s="43">
        <v>5317.6</v>
      </c>
      <c r="D1661" s="43">
        <v>546.79999999999995</v>
      </c>
      <c r="E1661" s="43">
        <v>974.2</v>
      </c>
      <c r="F1661" s="153">
        <v>1913.5</v>
      </c>
      <c r="G1661" s="153">
        <v>3529.6</v>
      </c>
      <c r="H1661" s="153">
        <v>1114</v>
      </c>
      <c r="I1661" s="153">
        <v>1904.4</v>
      </c>
      <c r="J1661" s="153">
        <v>260.39999999999998</v>
      </c>
      <c r="K1661" s="153">
        <v>150.69999999999999</v>
      </c>
      <c r="L1661" s="153">
        <v>5794.6</v>
      </c>
      <c r="M1661" s="153">
        <v>11876.6</v>
      </c>
      <c r="N1661" s="153">
        <v>17304.900000000001</v>
      </c>
      <c r="O1661" s="153">
        <v>10341.299999999999</v>
      </c>
      <c r="P1661" s="153">
        <v>19462.3</v>
      </c>
      <c r="Q1661" s="153">
        <v>19022</v>
      </c>
      <c r="R1661" s="13">
        <f t="shared" si="89"/>
        <v>42561.799999999996</v>
      </c>
    </row>
    <row r="1662" spans="1:18" ht="15.6" x14ac:dyDescent="0.3">
      <c r="A1662" s="152">
        <v>42327</v>
      </c>
      <c r="B1662" s="43">
        <v>1225.2</v>
      </c>
      <c r="C1662" s="43">
        <v>2694.9</v>
      </c>
      <c r="D1662" s="43">
        <v>628.9</v>
      </c>
      <c r="E1662" s="43">
        <v>1775.7</v>
      </c>
      <c r="F1662" s="43">
        <v>1591.8</v>
      </c>
      <c r="G1662" s="43">
        <v>2918.3</v>
      </c>
      <c r="H1662" s="43">
        <v>1034.8</v>
      </c>
      <c r="I1662" s="43">
        <v>1632.6</v>
      </c>
      <c r="J1662" s="153">
        <v>48.5</v>
      </c>
      <c r="K1662" s="153">
        <v>480.9</v>
      </c>
      <c r="L1662" s="153">
        <v>4529.2</v>
      </c>
      <c r="M1662" s="153">
        <v>9502.4</v>
      </c>
      <c r="N1662" s="153">
        <v>10272.200000000001</v>
      </c>
      <c r="O1662" s="153">
        <v>6307.3</v>
      </c>
      <c r="P1662" s="153">
        <v>14495.4</v>
      </c>
      <c r="Q1662" s="153">
        <v>17478.900000000001</v>
      </c>
      <c r="R1662" s="13">
        <f t="shared" si="89"/>
        <v>29296.799999999999</v>
      </c>
    </row>
    <row r="1663" spans="1:18" ht="15.6" x14ac:dyDescent="0.3">
      <c r="A1663" s="152">
        <v>42691</v>
      </c>
      <c r="B1663" s="43">
        <v>2063.6999999999998</v>
      </c>
      <c r="C1663" s="43">
        <v>5513.6</v>
      </c>
      <c r="D1663" s="43">
        <v>552.1</v>
      </c>
      <c r="E1663" s="43">
        <v>1015.4</v>
      </c>
      <c r="F1663" s="153">
        <v>2137.6</v>
      </c>
      <c r="G1663" s="153">
        <v>3617.7</v>
      </c>
      <c r="H1663" s="153">
        <v>1219.4000000000001</v>
      </c>
      <c r="I1663" s="153">
        <v>1935.7</v>
      </c>
      <c r="J1663" s="153">
        <v>154.69999999999999</v>
      </c>
      <c r="K1663" s="153">
        <v>173.7</v>
      </c>
      <c r="L1663" s="153">
        <v>6127.5</v>
      </c>
      <c r="M1663" s="153">
        <v>12256.1</v>
      </c>
      <c r="N1663" s="153">
        <v>18401.900000000001</v>
      </c>
      <c r="O1663" s="153">
        <v>10933.1</v>
      </c>
      <c r="P1663" s="153">
        <v>18552.7</v>
      </c>
      <c r="Q1663" s="153">
        <v>21817.4</v>
      </c>
      <c r="R1663" s="13">
        <f t="shared" si="89"/>
        <v>43082.100000000006</v>
      </c>
    </row>
    <row r="1664" spans="1:18" ht="15.6" x14ac:dyDescent="0.3">
      <c r="A1664" s="152">
        <v>42334</v>
      </c>
      <c r="B1664" s="43">
        <v>1278.3</v>
      </c>
      <c r="C1664" s="43">
        <v>2746.4</v>
      </c>
      <c r="D1664" s="43">
        <v>671.4</v>
      </c>
      <c r="E1664" s="43">
        <v>1825.9</v>
      </c>
      <c r="F1664" s="43">
        <v>1469.8</v>
      </c>
      <c r="G1664" s="43">
        <v>3148.5</v>
      </c>
      <c r="H1664" s="43">
        <v>1054.3</v>
      </c>
      <c r="I1664" s="43">
        <v>1699.6</v>
      </c>
      <c r="J1664" s="153">
        <v>48.5</v>
      </c>
      <c r="K1664" s="153">
        <v>480.9</v>
      </c>
      <c r="L1664" s="153">
        <v>4522.3</v>
      </c>
      <c r="M1664" s="153">
        <v>9901.4</v>
      </c>
      <c r="N1664" s="153">
        <v>10397.700000000001</v>
      </c>
      <c r="O1664" s="153">
        <v>6681.2</v>
      </c>
      <c r="P1664" s="153">
        <v>13369.5</v>
      </c>
      <c r="Q1664" s="153">
        <v>19418.5</v>
      </c>
      <c r="R1664" s="13">
        <f t="shared" si="89"/>
        <v>28289.5</v>
      </c>
    </row>
    <row r="1665" spans="1:18" ht="15.6" x14ac:dyDescent="0.3">
      <c r="A1665" s="152">
        <v>42698</v>
      </c>
      <c r="B1665" s="43">
        <v>2092.4</v>
      </c>
      <c r="C1665" s="43">
        <v>5574.5</v>
      </c>
      <c r="D1665" s="43">
        <v>582.1</v>
      </c>
      <c r="E1665" s="43">
        <v>1023.8</v>
      </c>
      <c r="F1665" s="153">
        <v>2247.5</v>
      </c>
      <c r="G1665" s="153">
        <v>3729.3</v>
      </c>
      <c r="H1665" s="153">
        <v>1290</v>
      </c>
      <c r="I1665" s="153">
        <v>1991.7</v>
      </c>
      <c r="J1665" s="153">
        <v>160.6</v>
      </c>
      <c r="K1665" s="153">
        <v>173.7</v>
      </c>
      <c r="L1665" s="153">
        <v>6372.6</v>
      </c>
      <c r="M1665" s="153">
        <v>12493.1</v>
      </c>
      <c r="N1665" s="153">
        <v>18354.7</v>
      </c>
      <c r="O1665" s="153">
        <v>11727.7</v>
      </c>
      <c r="P1665" s="153">
        <v>17568.099999999999</v>
      </c>
      <c r="Q1665" s="153">
        <v>24201</v>
      </c>
      <c r="R1665" s="13">
        <f t="shared" si="89"/>
        <v>42295.4</v>
      </c>
    </row>
    <row r="1666" spans="1:18" ht="15.6" x14ac:dyDescent="0.3">
      <c r="A1666" s="152">
        <v>42341</v>
      </c>
      <c r="B1666" s="43">
        <v>1276.3</v>
      </c>
      <c r="C1666" s="43">
        <v>2822.5</v>
      </c>
      <c r="D1666" s="43">
        <v>663</v>
      </c>
      <c r="E1666" s="43">
        <v>1910.6</v>
      </c>
      <c r="F1666" s="43">
        <v>1470.6</v>
      </c>
      <c r="G1666" s="43">
        <v>3201.8</v>
      </c>
      <c r="H1666" s="43">
        <v>1074</v>
      </c>
      <c r="I1666" s="43">
        <v>1700.6</v>
      </c>
      <c r="J1666" s="153">
        <v>48.5</v>
      </c>
      <c r="K1666" s="153">
        <v>480.9</v>
      </c>
      <c r="L1666" s="153">
        <v>4532.3999999999996</v>
      </c>
      <c r="M1666" s="153">
        <v>10116.5</v>
      </c>
      <c r="N1666" s="153">
        <v>10943.2</v>
      </c>
      <c r="O1666" s="153">
        <v>7168</v>
      </c>
      <c r="P1666" s="153">
        <v>13194.4</v>
      </c>
      <c r="Q1666" s="153">
        <v>20886.099999999999</v>
      </c>
      <c r="R1666" s="13">
        <f t="shared" si="89"/>
        <v>28670</v>
      </c>
    </row>
    <row r="1667" spans="1:18" ht="15.6" x14ac:dyDescent="0.3">
      <c r="A1667" s="152">
        <v>42705</v>
      </c>
      <c r="B1667" s="43">
        <v>2084.3000000000002</v>
      </c>
      <c r="C1667" s="43">
        <v>5763.2</v>
      </c>
      <c r="D1667" s="43">
        <v>558.70000000000005</v>
      </c>
      <c r="E1667" s="43">
        <v>1095</v>
      </c>
      <c r="F1667" s="153">
        <v>2303.9</v>
      </c>
      <c r="G1667" s="153">
        <v>3871.7</v>
      </c>
      <c r="H1667" s="153">
        <v>1185.7</v>
      </c>
      <c r="I1667" s="153">
        <v>2142</v>
      </c>
      <c r="J1667" s="153">
        <v>187.5</v>
      </c>
      <c r="K1667" s="153">
        <v>176.8</v>
      </c>
      <c r="L1667" s="153">
        <v>6320.2</v>
      </c>
      <c r="M1667" s="153">
        <v>13048.6</v>
      </c>
      <c r="N1667" s="153">
        <v>18483.7</v>
      </c>
      <c r="O1667" s="153">
        <v>13094.1</v>
      </c>
      <c r="P1667" s="153">
        <v>17160.099999999999</v>
      </c>
      <c r="Q1667" s="153">
        <v>25999.9</v>
      </c>
      <c r="R1667" s="13">
        <f t="shared" si="89"/>
        <v>41964</v>
      </c>
    </row>
    <row r="1668" spans="1:18" ht="15.6" x14ac:dyDescent="0.3">
      <c r="A1668" s="152">
        <v>42348</v>
      </c>
      <c r="B1668" s="43">
        <v>1206</v>
      </c>
      <c r="C1668" s="43">
        <v>3003.3</v>
      </c>
      <c r="D1668" s="43">
        <v>618.70000000000005</v>
      </c>
      <c r="E1668" s="43">
        <v>1991.8</v>
      </c>
      <c r="F1668" s="43">
        <v>1546.1</v>
      </c>
      <c r="G1668" s="43">
        <v>3242.9</v>
      </c>
      <c r="H1668" s="43">
        <v>1080.9000000000001</v>
      </c>
      <c r="I1668" s="43">
        <v>1729.9</v>
      </c>
      <c r="J1668" s="153">
        <v>68.5</v>
      </c>
      <c r="K1668" s="153">
        <v>480.9</v>
      </c>
      <c r="L1668" s="153">
        <v>4520.3</v>
      </c>
      <c r="M1668" s="153">
        <v>10448.799999999999</v>
      </c>
      <c r="N1668" s="153">
        <v>11027.6</v>
      </c>
      <c r="O1668" s="153">
        <v>7663</v>
      </c>
      <c r="P1668" s="153">
        <v>12527.8</v>
      </c>
      <c r="Q1668" s="153">
        <v>22385.3</v>
      </c>
      <c r="R1668" s="13">
        <f t="shared" si="89"/>
        <v>28075.7</v>
      </c>
    </row>
    <row r="1669" spans="1:18" ht="15.6" x14ac:dyDescent="0.3">
      <c r="A1669" s="152">
        <v>42712</v>
      </c>
      <c r="B1669" s="43">
        <v>2000.7</v>
      </c>
      <c r="C1669" s="43">
        <v>5966.8</v>
      </c>
      <c r="D1669" s="43">
        <v>625.70000000000005</v>
      </c>
      <c r="E1669" s="43">
        <v>1119.5999999999999</v>
      </c>
      <c r="F1669" s="153">
        <v>2441.8000000000002</v>
      </c>
      <c r="G1669" s="153">
        <v>3978</v>
      </c>
      <c r="H1669" s="153">
        <v>1192.0999999999999</v>
      </c>
      <c r="I1669" s="153">
        <v>2206.6</v>
      </c>
      <c r="J1669" s="153">
        <v>169.2</v>
      </c>
      <c r="K1669" s="153">
        <v>199.6</v>
      </c>
      <c r="L1669" s="153">
        <v>6429.5</v>
      </c>
      <c r="M1669" s="153">
        <v>13470.6</v>
      </c>
      <c r="N1669" s="153">
        <v>19164</v>
      </c>
      <c r="O1669" s="153">
        <v>13929.8</v>
      </c>
      <c r="P1669" s="153">
        <v>17278.5</v>
      </c>
      <c r="Q1669" s="153">
        <v>27819.8</v>
      </c>
      <c r="R1669" s="13">
        <f t="shared" si="89"/>
        <v>42872</v>
      </c>
    </row>
    <row r="1670" spans="1:18" ht="15.6" x14ac:dyDescent="0.3">
      <c r="A1670" s="9">
        <v>42355</v>
      </c>
      <c r="B1670" s="5">
        <v>1343.7</v>
      </c>
      <c r="C1670" s="5">
        <v>3111.7</v>
      </c>
      <c r="D1670" s="5">
        <v>592.20000000000005</v>
      </c>
      <c r="E1670" s="5">
        <v>2048.1999999999998</v>
      </c>
      <c r="F1670" s="5">
        <v>1470.7</v>
      </c>
      <c r="G1670" s="5">
        <v>3371.3</v>
      </c>
      <c r="H1670" s="5">
        <v>1008.3</v>
      </c>
      <c r="I1670" s="5">
        <v>1844</v>
      </c>
      <c r="J1670" s="5">
        <v>68.5</v>
      </c>
      <c r="K1670" s="5">
        <v>480.9</v>
      </c>
      <c r="L1670" s="5">
        <v>4483.3</v>
      </c>
      <c r="M1670" s="5">
        <v>10856.1</v>
      </c>
      <c r="N1670" s="5">
        <v>11007.6</v>
      </c>
      <c r="O1670" s="5">
        <v>8486.6</v>
      </c>
      <c r="P1670" s="5">
        <v>12978.4</v>
      </c>
      <c r="Q1670" s="5">
        <v>24004.400000000001</v>
      </c>
      <c r="R1670" s="13">
        <f t="shared" si="89"/>
        <v>28469.3</v>
      </c>
    </row>
    <row r="1671" spans="1:18" ht="15.6" x14ac:dyDescent="0.3">
      <c r="A1671" s="9">
        <v>42719</v>
      </c>
      <c r="B1671" s="5">
        <v>1993.5</v>
      </c>
      <c r="C1671" s="5">
        <v>6152.5</v>
      </c>
      <c r="D1671" s="5">
        <v>644.1</v>
      </c>
      <c r="E1671" s="5">
        <v>1131.5</v>
      </c>
      <c r="F1671" s="5">
        <v>2434.9</v>
      </c>
      <c r="G1671" s="5">
        <v>4084.4</v>
      </c>
      <c r="H1671" s="5">
        <v>1094</v>
      </c>
      <c r="I1671" s="5">
        <v>2283.9</v>
      </c>
      <c r="J1671" s="5">
        <v>149.30000000000001</v>
      </c>
      <c r="K1671" s="5">
        <v>230.1</v>
      </c>
      <c r="L1671" s="5">
        <v>6315.7</v>
      </c>
      <c r="M1671" s="5">
        <v>13882.2</v>
      </c>
      <c r="N1671" s="5">
        <v>19634.099999999999</v>
      </c>
      <c r="O1671" s="5">
        <v>14710.8</v>
      </c>
      <c r="P1671" s="5">
        <v>17289.3</v>
      </c>
      <c r="Q1671" s="5">
        <v>29621.7</v>
      </c>
      <c r="R1671" s="13">
        <f t="shared" si="89"/>
        <v>43239.099999999991</v>
      </c>
    </row>
    <row r="1672" spans="1:18" ht="15.6" x14ac:dyDescent="0.3">
      <c r="A1672" s="9">
        <v>42355</v>
      </c>
      <c r="B1672" s="5">
        <v>1343.7</v>
      </c>
      <c r="C1672" s="5">
        <v>3111.7</v>
      </c>
      <c r="D1672" s="5">
        <v>592.20000000000005</v>
      </c>
      <c r="E1672" s="5">
        <v>2048.1999999999998</v>
      </c>
      <c r="F1672" s="5">
        <v>1470.7</v>
      </c>
      <c r="G1672" s="5">
        <v>3371.3</v>
      </c>
      <c r="H1672" s="5">
        <v>1008.3</v>
      </c>
      <c r="I1672" s="5">
        <v>1844</v>
      </c>
      <c r="J1672" s="5">
        <v>68.5</v>
      </c>
      <c r="K1672" s="5">
        <v>480.9</v>
      </c>
      <c r="L1672" s="5">
        <v>4483.3</v>
      </c>
      <c r="M1672" s="5">
        <v>10856.1</v>
      </c>
      <c r="N1672" s="5">
        <v>11007.6</v>
      </c>
      <c r="O1672" s="5">
        <v>8486.6</v>
      </c>
      <c r="P1672" s="5">
        <v>12978.4</v>
      </c>
      <c r="Q1672" s="5">
        <v>24004.400000000001</v>
      </c>
      <c r="R1672" s="13">
        <f t="shared" si="89"/>
        <v>28469.3</v>
      </c>
    </row>
    <row r="1673" spans="1:18" ht="15.6" x14ac:dyDescent="0.3">
      <c r="A1673" s="9">
        <v>42719</v>
      </c>
      <c r="B1673" s="5">
        <v>1993.5</v>
      </c>
      <c r="C1673" s="5">
        <v>6152.5</v>
      </c>
      <c r="D1673" s="5">
        <v>644.1</v>
      </c>
      <c r="E1673" s="5">
        <v>1131.5</v>
      </c>
      <c r="F1673" s="5">
        <v>2434.9</v>
      </c>
      <c r="G1673" s="5">
        <v>4084.4</v>
      </c>
      <c r="H1673" s="5">
        <v>1094</v>
      </c>
      <c r="I1673" s="5">
        <v>2283.9</v>
      </c>
      <c r="J1673" s="5">
        <v>149.30000000000001</v>
      </c>
      <c r="K1673" s="5">
        <v>230.1</v>
      </c>
      <c r="L1673" s="5">
        <v>6315.7</v>
      </c>
      <c r="M1673" s="5">
        <v>13882.2</v>
      </c>
      <c r="N1673" s="5">
        <v>19634.099999999999</v>
      </c>
      <c r="O1673" s="5">
        <v>14710.8</v>
      </c>
      <c r="P1673" s="5">
        <v>17289.3</v>
      </c>
      <c r="Q1673" s="5">
        <v>29621.7</v>
      </c>
      <c r="R1673" s="13">
        <f t="shared" si="89"/>
        <v>43239.099999999991</v>
      </c>
    </row>
    <row r="1674" spans="1:18" ht="15.6" x14ac:dyDescent="0.3">
      <c r="A1674" s="9">
        <v>42362</v>
      </c>
      <c r="B1674" s="7">
        <v>1308.3</v>
      </c>
      <c r="C1674" s="7">
        <v>3166.5</v>
      </c>
      <c r="D1674" s="7">
        <v>642.1</v>
      </c>
      <c r="E1674" s="7">
        <v>2074.6</v>
      </c>
      <c r="F1674" s="7">
        <v>1530.8</v>
      </c>
      <c r="G1674" s="7">
        <v>3482.8</v>
      </c>
      <c r="H1674" s="7">
        <v>1043.3</v>
      </c>
      <c r="I1674" s="5">
        <v>1874.3</v>
      </c>
      <c r="J1674" s="5">
        <v>68.5</v>
      </c>
      <c r="K1674" s="5">
        <v>511.7</v>
      </c>
      <c r="L1674" s="5">
        <v>4593</v>
      </c>
      <c r="M1674" s="5">
        <v>11110</v>
      </c>
      <c r="N1674" s="5">
        <v>11156.4</v>
      </c>
      <c r="O1674" s="5">
        <v>9043</v>
      </c>
      <c r="P1674" s="5">
        <v>12090.7</v>
      </c>
      <c r="Q1674" s="5">
        <v>25297.3</v>
      </c>
      <c r="R1674" s="13">
        <f t="shared" si="89"/>
        <v>27840.1</v>
      </c>
    </row>
    <row r="1675" spans="1:18" ht="15.6" x14ac:dyDescent="0.3">
      <c r="A1675" s="9">
        <v>42726</v>
      </c>
      <c r="B1675" s="7">
        <v>2049.5</v>
      </c>
      <c r="C1675" s="7">
        <v>6349.6</v>
      </c>
      <c r="D1675" s="7">
        <v>598.20000000000005</v>
      </c>
      <c r="E1675" s="7">
        <v>1209.8</v>
      </c>
      <c r="F1675" s="7">
        <v>2477.5</v>
      </c>
      <c r="G1675" s="7">
        <v>4249.8</v>
      </c>
      <c r="H1675" s="7">
        <v>1147.4000000000001</v>
      </c>
      <c r="I1675" s="5">
        <v>2324.9</v>
      </c>
      <c r="J1675" s="5">
        <v>129.30000000000001</v>
      </c>
      <c r="K1675" s="5">
        <v>230.1</v>
      </c>
      <c r="L1675" s="5">
        <v>6401.8</v>
      </c>
      <c r="M1675" s="5">
        <v>14364.1</v>
      </c>
      <c r="N1675" s="5">
        <v>19600.7</v>
      </c>
      <c r="O1675" s="5">
        <v>15702.8</v>
      </c>
      <c r="P1675" s="5">
        <v>16371.8</v>
      </c>
      <c r="Q1675" s="5">
        <v>31513.3</v>
      </c>
      <c r="R1675" s="13">
        <f t="shared" si="89"/>
        <v>42374.3</v>
      </c>
    </row>
    <row r="1676" spans="1:18" ht="15.6" x14ac:dyDescent="0.3">
      <c r="A1676" s="152">
        <v>42369</v>
      </c>
      <c r="B1676" s="43">
        <v>1230.5999999999999</v>
      </c>
      <c r="C1676" s="43">
        <v>3251.9</v>
      </c>
      <c r="D1676" s="43">
        <v>614.4</v>
      </c>
      <c r="E1676" s="43">
        <v>2114.5</v>
      </c>
      <c r="F1676" s="43">
        <v>1499.1</v>
      </c>
      <c r="G1676" s="43">
        <v>3562.2</v>
      </c>
      <c r="H1676" s="43">
        <v>982.5</v>
      </c>
      <c r="I1676" s="43">
        <v>1944.2</v>
      </c>
      <c r="J1676" s="153">
        <v>68.5</v>
      </c>
      <c r="K1676" s="153">
        <v>511.7</v>
      </c>
      <c r="L1676" s="153">
        <v>4395</v>
      </c>
      <c r="M1676" s="153">
        <v>11384.4</v>
      </c>
      <c r="N1676" s="153">
        <v>11051.5</v>
      </c>
      <c r="O1676" s="153">
        <v>9400.9</v>
      </c>
      <c r="P1676" s="153">
        <v>10912.3</v>
      </c>
      <c r="Q1676" s="153">
        <v>27037.5</v>
      </c>
      <c r="R1676" s="13">
        <f t="shared" si="89"/>
        <v>26358.799999999999</v>
      </c>
    </row>
    <row r="1677" spans="1:18" ht="15.6" x14ac:dyDescent="0.3">
      <c r="A1677" s="152">
        <v>42733</v>
      </c>
      <c r="B1677" s="43">
        <v>1982.6</v>
      </c>
      <c r="C1677" s="43">
        <v>6443.3</v>
      </c>
      <c r="D1677" s="43">
        <v>635.4</v>
      </c>
      <c r="E1677" s="43">
        <v>1217</v>
      </c>
      <c r="F1677" s="153">
        <v>2353.1999999999998</v>
      </c>
      <c r="G1677" s="153">
        <v>4423.8999999999996</v>
      </c>
      <c r="H1677" s="153">
        <v>1049</v>
      </c>
      <c r="I1677" s="153">
        <v>2443</v>
      </c>
      <c r="J1677" s="153">
        <v>139.30000000000001</v>
      </c>
      <c r="K1677" s="153">
        <v>263</v>
      </c>
      <c r="L1677" s="153">
        <v>6159.5</v>
      </c>
      <c r="M1677" s="153">
        <v>14790.2</v>
      </c>
      <c r="N1677" s="153">
        <v>19420.900000000001</v>
      </c>
      <c r="O1677" s="153">
        <v>16311.8</v>
      </c>
      <c r="P1677" s="153">
        <v>14869.3</v>
      </c>
      <c r="Q1677" s="153">
        <v>33103.4</v>
      </c>
      <c r="R1677" s="13">
        <f t="shared" si="89"/>
        <v>40449.699999999997</v>
      </c>
    </row>
    <row r="1678" spans="1:18" ht="15.6" x14ac:dyDescent="0.3">
      <c r="A1678" s="152">
        <v>42376</v>
      </c>
      <c r="B1678" s="43">
        <v>1190</v>
      </c>
      <c r="C1678" s="43">
        <v>3340.8</v>
      </c>
      <c r="D1678" s="43">
        <v>610.6</v>
      </c>
      <c r="E1678" s="43">
        <v>2147.8000000000002</v>
      </c>
      <c r="F1678" s="43">
        <v>1324.9</v>
      </c>
      <c r="G1678" s="43">
        <v>3838.7</v>
      </c>
      <c r="H1678" s="43">
        <v>923.5</v>
      </c>
      <c r="I1678" s="43">
        <v>2067.6</v>
      </c>
      <c r="J1678" s="153">
        <v>68.5</v>
      </c>
      <c r="K1678" s="153">
        <v>541.70000000000005</v>
      </c>
      <c r="L1678" s="153">
        <v>4117.5</v>
      </c>
      <c r="M1678" s="153">
        <v>11936.6</v>
      </c>
      <c r="N1678" s="153">
        <v>11082.5</v>
      </c>
      <c r="O1678" s="153">
        <v>10039.1</v>
      </c>
      <c r="P1678" s="153">
        <v>10691.7</v>
      </c>
      <c r="Q1678" s="153">
        <v>28309</v>
      </c>
      <c r="R1678" s="13">
        <f t="shared" ref="R1678:R1741" si="90">P1678+N1678+L1678</f>
        <v>25891.7</v>
      </c>
    </row>
    <row r="1679" spans="1:18" ht="15.6" x14ac:dyDescent="0.3">
      <c r="A1679" s="152">
        <v>42740</v>
      </c>
      <c r="B1679" s="43">
        <v>2110.6</v>
      </c>
      <c r="C1679" s="43">
        <v>6534</v>
      </c>
      <c r="D1679" s="43">
        <v>629</v>
      </c>
      <c r="E1679" s="43">
        <v>1249.0999999999999</v>
      </c>
      <c r="F1679" s="153">
        <v>2428.1</v>
      </c>
      <c r="G1679" s="153">
        <v>4452.8</v>
      </c>
      <c r="H1679" s="153">
        <v>1071.2</v>
      </c>
      <c r="I1679" s="153">
        <v>2463.5</v>
      </c>
      <c r="J1679" s="153">
        <v>139.30000000000001</v>
      </c>
      <c r="K1679" s="153">
        <v>263</v>
      </c>
      <c r="L1679" s="153">
        <v>6378.2</v>
      </c>
      <c r="M1679" s="153">
        <v>14962.4</v>
      </c>
      <c r="N1679" s="153">
        <v>19330.3</v>
      </c>
      <c r="O1679" s="153">
        <v>17005.7</v>
      </c>
      <c r="P1679" s="153">
        <v>13786.1</v>
      </c>
      <c r="Q1679" s="153">
        <v>34535.4</v>
      </c>
      <c r="R1679" s="13">
        <f t="shared" si="90"/>
        <v>39494.6</v>
      </c>
    </row>
    <row r="1680" spans="1:18" ht="15.6" x14ac:dyDescent="0.3">
      <c r="A1680" s="152">
        <v>42383</v>
      </c>
      <c r="B1680" s="43">
        <v>1158</v>
      </c>
      <c r="C1680" s="43">
        <v>3460</v>
      </c>
      <c r="D1680" s="43">
        <v>634</v>
      </c>
      <c r="E1680" s="43">
        <v>2172</v>
      </c>
      <c r="F1680" s="43">
        <v>1417</v>
      </c>
      <c r="G1680" s="43">
        <v>3875</v>
      </c>
      <c r="H1680" s="43">
        <v>932</v>
      </c>
      <c r="I1680" s="43">
        <v>2146</v>
      </c>
      <c r="J1680" s="153">
        <v>81</v>
      </c>
      <c r="K1680" s="153">
        <v>542</v>
      </c>
      <c r="L1680" s="153">
        <v>4222</v>
      </c>
      <c r="M1680" s="153">
        <v>12194</v>
      </c>
      <c r="N1680" s="153">
        <v>11669</v>
      </c>
      <c r="O1680" s="153">
        <v>10611</v>
      </c>
      <c r="P1680" s="153">
        <v>10102</v>
      </c>
      <c r="Q1680" s="153">
        <v>29884</v>
      </c>
      <c r="R1680" s="13">
        <f t="shared" si="90"/>
        <v>25993</v>
      </c>
    </row>
    <row r="1681" spans="1:18" ht="15.6" x14ac:dyDescent="0.3">
      <c r="A1681" s="152">
        <v>42747</v>
      </c>
      <c r="B1681" s="43">
        <v>1967</v>
      </c>
      <c r="C1681" s="43">
        <v>6769</v>
      </c>
      <c r="D1681" s="43">
        <v>618</v>
      </c>
      <c r="E1681" s="43">
        <v>1283</v>
      </c>
      <c r="F1681" s="153">
        <v>2427</v>
      </c>
      <c r="G1681" s="153">
        <v>4544</v>
      </c>
      <c r="H1681" s="153">
        <v>1075</v>
      </c>
      <c r="I1681" s="153">
        <v>2499</v>
      </c>
      <c r="J1681" s="153">
        <v>139</v>
      </c>
      <c r="K1681" s="153">
        <v>263</v>
      </c>
      <c r="L1681" s="153">
        <v>6226</v>
      </c>
      <c r="M1681" s="153">
        <v>15357</v>
      </c>
      <c r="N1681" s="153">
        <v>19770</v>
      </c>
      <c r="O1681" s="153">
        <v>17934</v>
      </c>
      <c r="P1681" s="153">
        <v>13187</v>
      </c>
      <c r="Q1681" s="153">
        <v>36115</v>
      </c>
      <c r="R1681" s="13">
        <f t="shared" si="90"/>
        <v>39183</v>
      </c>
    </row>
    <row r="1682" spans="1:18" ht="15.6" x14ac:dyDescent="0.3">
      <c r="A1682" s="152">
        <v>42390</v>
      </c>
      <c r="B1682" s="43">
        <v>1168.5</v>
      </c>
      <c r="C1682" s="43">
        <v>3560.1</v>
      </c>
      <c r="D1682" s="43">
        <v>545.70000000000005</v>
      </c>
      <c r="E1682" s="43">
        <v>2236.1999999999998</v>
      </c>
      <c r="F1682" s="43">
        <v>1482.1</v>
      </c>
      <c r="G1682" s="43">
        <v>3948.8</v>
      </c>
      <c r="H1682" s="43">
        <v>932.1</v>
      </c>
      <c r="I1682" s="43">
        <v>2213.9</v>
      </c>
      <c r="J1682" s="153">
        <v>76.3</v>
      </c>
      <c r="K1682" s="153">
        <v>546.70000000000005</v>
      </c>
      <c r="L1682" s="153">
        <v>4204.6000000000004</v>
      </c>
      <c r="M1682" s="153">
        <v>12505.7</v>
      </c>
      <c r="N1682" s="153">
        <v>11836.9</v>
      </c>
      <c r="O1682" s="153">
        <v>11259.4</v>
      </c>
      <c r="P1682" s="153">
        <v>9426.4</v>
      </c>
      <c r="Q1682" s="153">
        <v>31207.3</v>
      </c>
      <c r="R1682" s="13">
        <f t="shared" si="90"/>
        <v>25467.9</v>
      </c>
    </row>
    <row r="1683" spans="1:18" ht="15.6" x14ac:dyDescent="0.3">
      <c r="A1683" s="152">
        <v>42754</v>
      </c>
      <c r="B1683" s="43">
        <v>2184</v>
      </c>
      <c r="C1683" s="43">
        <v>6867.6</v>
      </c>
      <c r="D1683" s="43">
        <v>627.79999999999995</v>
      </c>
      <c r="E1683" s="43">
        <v>1315.2</v>
      </c>
      <c r="F1683" s="153">
        <v>2521.8000000000002</v>
      </c>
      <c r="G1683" s="153">
        <v>4657.8999999999996</v>
      </c>
      <c r="H1683" s="153">
        <v>1312</v>
      </c>
      <c r="I1683" s="153">
        <v>2547.9</v>
      </c>
      <c r="J1683" s="153">
        <v>136.9</v>
      </c>
      <c r="K1683" s="153">
        <v>265.39999999999998</v>
      </c>
      <c r="L1683" s="153">
        <v>6782.5</v>
      </c>
      <c r="M1683" s="153">
        <v>15654</v>
      </c>
      <c r="N1683" s="153">
        <v>20161.900000000001</v>
      </c>
      <c r="O1683" s="153">
        <v>18912.099999999999</v>
      </c>
      <c r="P1683" s="153">
        <v>12464.3</v>
      </c>
      <c r="Q1683" s="153">
        <v>37376.199999999997</v>
      </c>
      <c r="R1683" s="13">
        <f t="shared" si="90"/>
        <v>39408.699999999997</v>
      </c>
    </row>
    <row r="1684" spans="1:18" ht="15.6" x14ac:dyDescent="0.3">
      <c r="A1684" s="152">
        <v>42396</v>
      </c>
      <c r="B1684" s="43">
        <v>1121.0999999999999</v>
      </c>
      <c r="C1684" s="43">
        <v>3601.4</v>
      </c>
      <c r="D1684" s="43">
        <v>507</v>
      </c>
      <c r="E1684" s="43">
        <v>2284.9</v>
      </c>
      <c r="F1684" s="43">
        <v>1403.2</v>
      </c>
      <c r="G1684" s="43">
        <v>4051.2</v>
      </c>
      <c r="H1684" s="43">
        <v>932.9</v>
      </c>
      <c r="I1684" s="43">
        <v>2251.8000000000002</v>
      </c>
      <c r="J1684" s="153">
        <v>76.3</v>
      </c>
      <c r="K1684" s="153">
        <v>546.70000000000005</v>
      </c>
      <c r="L1684" s="153">
        <v>4040.4</v>
      </c>
      <c r="M1684" s="153">
        <v>12736</v>
      </c>
      <c r="N1684" s="153">
        <v>12305.3</v>
      </c>
      <c r="O1684" s="153">
        <v>11920.1</v>
      </c>
      <c r="P1684" s="153">
        <v>8241.2999999999993</v>
      </c>
      <c r="Q1684" s="153">
        <v>32275.4</v>
      </c>
      <c r="R1684" s="13">
        <f t="shared" si="90"/>
        <v>24587</v>
      </c>
    </row>
    <row r="1685" spans="1:18" ht="15.6" x14ac:dyDescent="0.3">
      <c r="A1685" s="152">
        <v>42761</v>
      </c>
      <c r="B1685" s="43">
        <v>2244.9</v>
      </c>
      <c r="C1685" s="43">
        <v>6976.8</v>
      </c>
      <c r="D1685" s="43">
        <v>639.6</v>
      </c>
      <c r="E1685" s="43">
        <v>1336.3</v>
      </c>
      <c r="F1685" s="153">
        <v>2553.4</v>
      </c>
      <c r="G1685" s="153">
        <v>4785.8999999999996</v>
      </c>
      <c r="H1685" s="153">
        <v>1334.8</v>
      </c>
      <c r="I1685" s="153">
        <v>2613.6999999999998</v>
      </c>
      <c r="J1685" s="153">
        <v>136.80000000000001</v>
      </c>
      <c r="K1685" s="153">
        <v>265.39999999999998</v>
      </c>
      <c r="L1685" s="153">
        <v>6909.6</v>
      </c>
      <c r="M1685" s="153">
        <v>15978.1</v>
      </c>
      <c r="N1685" s="153">
        <v>20540.900000000001</v>
      </c>
      <c r="O1685" s="153">
        <v>19676.7</v>
      </c>
      <c r="P1685" s="153">
        <v>11563.3</v>
      </c>
      <c r="Q1685" s="153">
        <v>38901.1</v>
      </c>
      <c r="R1685" s="13">
        <f t="shared" si="90"/>
        <v>39013.800000000003</v>
      </c>
    </row>
    <row r="1686" spans="1:18" ht="15.6" x14ac:dyDescent="0.3">
      <c r="A1686" s="152">
        <v>42404</v>
      </c>
      <c r="B1686" s="43">
        <v>1105.7</v>
      </c>
      <c r="C1686" s="43">
        <v>3715.7</v>
      </c>
      <c r="D1686" s="43">
        <v>471.8</v>
      </c>
      <c r="E1686" s="43">
        <v>2327.5</v>
      </c>
      <c r="F1686" s="43">
        <v>1415.9</v>
      </c>
      <c r="G1686" s="43">
        <v>4155.3</v>
      </c>
      <c r="H1686" s="43">
        <v>857.4</v>
      </c>
      <c r="I1686" s="43">
        <v>2367.4</v>
      </c>
      <c r="J1686" s="153">
        <v>76.3</v>
      </c>
      <c r="K1686" s="153">
        <v>546.70000000000005</v>
      </c>
      <c r="L1686" s="153">
        <v>3927.2</v>
      </c>
      <c r="M1686" s="153">
        <v>13112.5</v>
      </c>
      <c r="N1686" s="153">
        <v>12181.6</v>
      </c>
      <c r="O1686" s="153">
        <v>12448.7</v>
      </c>
      <c r="P1686" s="153">
        <v>7585.6</v>
      </c>
      <c r="Q1686" s="153">
        <v>33534.6</v>
      </c>
      <c r="R1686" s="13">
        <f t="shared" si="90"/>
        <v>23694.400000000001</v>
      </c>
    </row>
    <row r="1687" spans="1:18" ht="15.6" x14ac:dyDescent="0.3">
      <c r="A1687" s="152">
        <v>42768</v>
      </c>
      <c r="B1687" s="43">
        <v>2277</v>
      </c>
      <c r="C1687" s="43">
        <v>7217.6</v>
      </c>
      <c r="D1687" s="43">
        <v>623.5</v>
      </c>
      <c r="E1687" s="43">
        <v>1422.2</v>
      </c>
      <c r="F1687" s="153">
        <v>2493.6</v>
      </c>
      <c r="G1687" s="153">
        <v>4980.3999999999996</v>
      </c>
      <c r="H1687" s="153">
        <v>1297.7</v>
      </c>
      <c r="I1687" s="153">
        <v>2698.5</v>
      </c>
      <c r="J1687" s="153">
        <v>138.80000000000001</v>
      </c>
      <c r="K1687" s="153">
        <v>265.39999999999998</v>
      </c>
      <c r="L1687" s="153">
        <v>6830.7</v>
      </c>
      <c r="M1687" s="153">
        <v>16584.3</v>
      </c>
      <c r="N1687" s="153">
        <v>20387.900000000001</v>
      </c>
      <c r="O1687" s="153">
        <v>20801.5</v>
      </c>
      <c r="P1687" s="153">
        <v>10457.799999999999</v>
      </c>
      <c r="Q1687" s="153">
        <v>40542.9</v>
      </c>
      <c r="R1687" s="13">
        <f t="shared" si="90"/>
        <v>37676.400000000001</v>
      </c>
    </row>
    <row r="1688" spans="1:18" ht="15.6" x14ac:dyDescent="0.3">
      <c r="A1688" s="152">
        <v>42411</v>
      </c>
      <c r="B1688" s="43">
        <v>1068.5</v>
      </c>
      <c r="C1688" s="43">
        <v>3870.4</v>
      </c>
      <c r="D1688" s="43">
        <v>469.9</v>
      </c>
      <c r="E1688" s="43">
        <v>2365.6999999999998</v>
      </c>
      <c r="F1688" s="43">
        <v>1405.8</v>
      </c>
      <c r="G1688" s="43">
        <v>4231.7</v>
      </c>
      <c r="H1688" s="43">
        <v>822.5</v>
      </c>
      <c r="I1688" s="43">
        <v>2435.8000000000002</v>
      </c>
      <c r="J1688" s="153">
        <v>74.8</v>
      </c>
      <c r="K1688" s="153">
        <v>548.29999999999995</v>
      </c>
      <c r="L1688" s="153">
        <v>3841.5</v>
      </c>
      <c r="M1688" s="153">
        <v>13451.9</v>
      </c>
      <c r="N1688" s="153">
        <v>12503.4</v>
      </c>
      <c r="O1688" s="153">
        <v>13177.7</v>
      </c>
      <c r="P1688" s="153">
        <v>6372.3</v>
      </c>
      <c r="Q1688" s="153">
        <v>35245.699999999997</v>
      </c>
      <c r="R1688" s="13">
        <f t="shared" si="90"/>
        <v>22717.200000000001</v>
      </c>
    </row>
    <row r="1689" spans="1:18" ht="15.6" x14ac:dyDescent="0.3">
      <c r="A1689" s="152">
        <v>42775</v>
      </c>
      <c r="B1689" s="43">
        <v>2262.5</v>
      </c>
      <c r="C1689" s="43">
        <v>7443.4</v>
      </c>
      <c r="D1689" s="43">
        <v>647.70000000000005</v>
      </c>
      <c r="E1689" s="43">
        <v>1442.9</v>
      </c>
      <c r="F1689" s="153">
        <v>2526.8000000000002</v>
      </c>
      <c r="G1689" s="153">
        <v>5048.2</v>
      </c>
      <c r="H1689" s="153">
        <v>1434.8</v>
      </c>
      <c r="I1689" s="153">
        <v>2773.5</v>
      </c>
      <c r="J1689" s="153">
        <v>138.80000000000001</v>
      </c>
      <c r="K1689" s="153">
        <v>265.39999999999998</v>
      </c>
      <c r="L1689" s="153">
        <v>7010.7</v>
      </c>
      <c r="M1689" s="153">
        <v>16973.400000000001</v>
      </c>
      <c r="N1689" s="153">
        <v>19919.7</v>
      </c>
      <c r="O1689" s="153">
        <v>22053.200000000001</v>
      </c>
      <c r="P1689" s="153">
        <v>10209.6</v>
      </c>
      <c r="Q1689" s="153">
        <v>41528.699999999997</v>
      </c>
      <c r="R1689" s="13">
        <f t="shared" si="90"/>
        <v>37140</v>
      </c>
    </row>
    <row r="1690" spans="1:18" ht="15.6" x14ac:dyDescent="0.3">
      <c r="A1690" s="152">
        <v>42418</v>
      </c>
      <c r="B1690" s="43">
        <v>1157.4000000000001</v>
      </c>
      <c r="C1690" s="43">
        <v>3937.6</v>
      </c>
      <c r="D1690" s="43">
        <v>446.4</v>
      </c>
      <c r="E1690" s="43">
        <v>2427.9</v>
      </c>
      <c r="F1690" s="43">
        <v>1495.7</v>
      </c>
      <c r="G1690" s="43">
        <v>4283.2</v>
      </c>
      <c r="H1690" s="43">
        <v>810</v>
      </c>
      <c r="I1690" s="43">
        <v>2484.9</v>
      </c>
      <c r="J1690" s="153">
        <v>89.8</v>
      </c>
      <c r="K1690" s="153">
        <v>548.29999999999995</v>
      </c>
      <c r="L1690" s="153">
        <v>3999.4</v>
      </c>
      <c r="M1690" s="153">
        <v>13681.9</v>
      </c>
      <c r="N1690" s="153">
        <v>12567.1</v>
      </c>
      <c r="O1690" s="153">
        <v>13985.2</v>
      </c>
      <c r="P1690" s="153">
        <v>5205.1000000000004</v>
      </c>
      <c r="Q1690" s="153">
        <v>36671.4</v>
      </c>
      <c r="R1690" s="13">
        <f t="shared" si="90"/>
        <v>21771.600000000002</v>
      </c>
    </row>
    <row r="1691" spans="1:18" ht="15.6" x14ac:dyDescent="0.3">
      <c r="A1691" s="152">
        <v>42782</v>
      </c>
      <c r="B1691" s="43">
        <v>2305.8000000000002</v>
      </c>
      <c r="C1691" s="43">
        <v>7596.5</v>
      </c>
      <c r="D1691" s="43">
        <v>564.4</v>
      </c>
      <c r="E1691" s="43">
        <v>1554</v>
      </c>
      <c r="F1691" s="153">
        <v>2437.1999999999998</v>
      </c>
      <c r="G1691" s="153">
        <v>5216.7</v>
      </c>
      <c r="H1691" s="153">
        <v>1414.4</v>
      </c>
      <c r="I1691" s="153">
        <v>2881.2</v>
      </c>
      <c r="J1691" s="153">
        <v>111.2</v>
      </c>
      <c r="K1691" s="153">
        <v>306</v>
      </c>
      <c r="L1691" s="153">
        <v>6833</v>
      </c>
      <c r="M1691" s="153">
        <v>17554.3</v>
      </c>
      <c r="N1691" s="153">
        <v>19457.5</v>
      </c>
      <c r="O1691" s="153">
        <v>23258.400000000001</v>
      </c>
      <c r="P1691" s="153">
        <v>9569.1</v>
      </c>
      <c r="Q1691" s="153">
        <v>42582.7</v>
      </c>
      <c r="R1691" s="13">
        <f t="shared" si="90"/>
        <v>35859.599999999999</v>
      </c>
    </row>
    <row r="1692" spans="1:18" ht="15.6" x14ac:dyDescent="0.3">
      <c r="A1692" s="152">
        <v>42425</v>
      </c>
      <c r="B1692" s="43">
        <v>1114.4000000000001</v>
      </c>
      <c r="C1692" s="43">
        <v>4052.3</v>
      </c>
      <c r="D1692" s="43">
        <v>414.5</v>
      </c>
      <c r="E1692" s="43">
        <v>2507.1</v>
      </c>
      <c r="F1692" s="43">
        <v>1533.6</v>
      </c>
      <c r="G1692" s="43">
        <v>4388.8999999999996</v>
      </c>
      <c r="H1692" s="43">
        <v>773.5</v>
      </c>
      <c r="I1692" s="43">
        <v>2573.3000000000002</v>
      </c>
      <c r="J1692" s="153">
        <v>119.8</v>
      </c>
      <c r="K1692" s="153">
        <v>548.29999999999995</v>
      </c>
      <c r="L1692" s="153">
        <v>3955.8</v>
      </c>
      <c r="M1692" s="153">
        <v>14069.8</v>
      </c>
      <c r="N1692" s="153">
        <v>12875</v>
      </c>
      <c r="O1692" s="153">
        <v>14775</v>
      </c>
      <c r="P1692" s="153">
        <v>4417.1000000000004</v>
      </c>
      <c r="Q1692" s="153">
        <v>37899.5</v>
      </c>
      <c r="R1692" s="13">
        <f t="shared" si="90"/>
        <v>21247.899999999998</v>
      </c>
    </row>
    <row r="1693" spans="1:18" ht="13.5" customHeight="1" x14ac:dyDescent="0.3">
      <c r="A1693" s="152">
        <v>42789</v>
      </c>
      <c r="B1693" s="43">
        <v>2227.1999999999998</v>
      </c>
      <c r="C1693" s="43">
        <v>7865.2</v>
      </c>
      <c r="D1693" s="43">
        <v>528.20000000000005</v>
      </c>
      <c r="E1693" s="43">
        <v>1621.6</v>
      </c>
      <c r="F1693" s="153">
        <v>2440.1</v>
      </c>
      <c r="G1693" s="153">
        <v>5331.6</v>
      </c>
      <c r="H1693" s="153">
        <v>1372.8</v>
      </c>
      <c r="I1693" s="153">
        <v>2937.7</v>
      </c>
      <c r="J1693" s="153">
        <v>75.900000000000006</v>
      </c>
      <c r="K1693" s="153">
        <v>340.2</v>
      </c>
      <c r="L1693" s="153">
        <v>6644.2</v>
      </c>
      <c r="M1693" s="153">
        <v>18096.3</v>
      </c>
      <c r="N1693" s="153">
        <v>18652.099999999999</v>
      </c>
      <c r="O1693" s="153">
        <v>24756.2</v>
      </c>
      <c r="P1693" s="153">
        <v>9009.2000000000007</v>
      </c>
      <c r="Q1693" s="153">
        <v>43493.3</v>
      </c>
      <c r="R1693" s="13">
        <f t="shared" si="90"/>
        <v>34305.5</v>
      </c>
    </row>
    <row r="1694" spans="1:18" ht="13.5" customHeight="1" x14ac:dyDescent="0.3">
      <c r="A1694" s="152">
        <v>42432</v>
      </c>
      <c r="B1694" s="43">
        <v>1106.9000000000001</v>
      </c>
      <c r="C1694" s="43">
        <v>4157.2</v>
      </c>
      <c r="D1694" s="43">
        <v>408.3</v>
      </c>
      <c r="E1694" s="43">
        <v>2551.3000000000002</v>
      </c>
      <c r="F1694" s="43">
        <v>1551.4</v>
      </c>
      <c r="G1694" s="43">
        <v>4517.8999999999996</v>
      </c>
      <c r="H1694" s="43">
        <v>702.7</v>
      </c>
      <c r="I1694" s="43">
        <v>2690.4</v>
      </c>
      <c r="J1694" s="153">
        <v>99.5</v>
      </c>
      <c r="K1694" s="153">
        <v>570.5</v>
      </c>
      <c r="L1694" s="153">
        <v>3868.9</v>
      </c>
      <c r="M1694" s="153">
        <v>14487.3</v>
      </c>
      <c r="N1694" s="153">
        <v>12994.8</v>
      </c>
      <c r="O1694" s="153">
        <v>15827.5</v>
      </c>
      <c r="P1694" s="153">
        <v>3757.6</v>
      </c>
      <c r="Q1694" s="153">
        <v>38910.699999999997</v>
      </c>
      <c r="R1694" s="13">
        <f t="shared" si="90"/>
        <v>20621.3</v>
      </c>
    </row>
    <row r="1695" spans="1:18" ht="15.6" x14ac:dyDescent="0.3">
      <c r="A1695" s="152">
        <v>42796</v>
      </c>
      <c r="B1695" s="43">
        <v>2182.1</v>
      </c>
      <c r="C1695" s="43">
        <v>7965</v>
      </c>
      <c r="D1695" s="43">
        <v>545.4</v>
      </c>
      <c r="E1695" s="43">
        <v>1651.9</v>
      </c>
      <c r="F1695" s="153">
        <v>2328</v>
      </c>
      <c r="G1695" s="153">
        <v>5574.4</v>
      </c>
      <c r="H1695" s="153">
        <v>1429.4</v>
      </c>
      <c r="I1695" s="153">
        <v>2986.2</v>
      </c>
      <c r="J1695" s="153">
        <v>100.4</v>
      </c>
      <c r="K1695" s="153">
        <v>340.2</v>
      </c>
      <c r="L1695" s="153">
        <v>6585.3</v>
      </c>
      <c r="M1695" s="153">
        <v>18517.7</v>
      </c>
      <c r="N1695" s="153">
        <v>17939.5</v>
      </c>
      <c r="O1695" s="153">
        <v>26210</v>
      </c>
      <c r="P1695" s="153">
        <v>8511.7999999999993</v>
      </c>
      <c r="Q1695" s="153">
        <v>44476.2</v>
      </c>
      <c r="R1695" s="13">
        <f t="shared" si="90"/>
        <v>33036.6</v>
      </c>
    </row>
    <row r="1696" spans="1:18" ht="15.6" x14ac:dyDescent="0.3">
      <c r="A1696" s="152">
        <v>42439</v>
      </c>
      <c r="B1696" s="43">
        <v>980.8</v>
      </c>
      <c r="C1696" s="43">
        <v>4304.3</v>
      </c>
      <c r="D1696" s="43">
        <v>379.9</v>
      </c>
      <c r="E1696" s="43">
        <v>2601</v>
      </c>
      <c r="F1696" s="43">
        <v>1441.5</v>
      </c>
      <c r="G1696" s="43">
        <v>4660.7</v>
      </c>
      <c r="H1696" s="43">
        <v>763.9</v>
      </c>
      <c r="I1696" s="43">
        <v>2767</v>
      </c>
      <c r="J1696" s="153">
        <v>99.5</v>
      </c>
      <c r="K1696" s="153">
        <v>570.5</v>
      </c>
      <c r="L1696" s="153">
        <v>3665.6</v>
      </c>
      <c r="M1696" s="153">
        <v>14903.5</v>
      </c>
      <c r="N1696" s="153">
        <v>13348</v>
      </c>
      <c r="O1696" s="153">
        <v>16701.400000000001</v>
      </c>
      <c r="P1696" s="153">
        <v>3612.9</v>
      </c>
      <c r="Q1696" s="153">
        <v>39679.199999999997</v>
      </c>
      <c r="R1696" s="13">
        <f t="shared" si="90"/>
        <v>20626.5</v>
      </c>
    </row>
    <row r="1697" spans="1:18" ht="12.75" customHeight="1" x14ac:dyDescent="0.3">
      <c r="A1697" s="152">
        <v>42803</v>
      </c>
      <c r="B1697" s="43">
        <v>2087.3000000000002</v>
      </c>
      <c r="C1697" s="43">
        <v>8192.7000000000007</v>
      </c>
      <c r="D1697" s="43">
        <v>526.70000000000005</v>
      </c>
      <c r="E1697" s="43">
        <v>1721.5</v>
      </c>
      <c r="F1697" s="153">
        <v>2137.5</v>
      </c>
      <c r="G1697" s="153">
        <v>5827.7</v>
      </c>
      <c r="H1697" s="153">
        <v>1382.6</v>
      </c>
      <c r="I1697" s="153">
        <v>3049.9</v>
      </c>
      <c r="J1697" s="153">
        <v>96.4</v>
      </c>
      <c r="K1697" s="153">
        <v>344.2</v>
      </c>
      <c r="L1697" s="153">
        <v>6230.4</v>
      </c>
      <c r="M1697" s="153">
        <v>19136</v>
      </c>
      <c r="N1697" s="153">
        <v>17614.5</v>
      </c>
      <c r="O1697" s="153">
        <v>27790.3</v>
      </c>
      <c r="P1697" s="153">
        <v>8134.6</v>
      </c>
      <c r="Q1697" s="153">
        <v>45325.1</v>
      </c>
      <c r="R1697" s="13">
        <f t="shared" si="90"/>
        <v>31979.5</v>
      </c>
    </row>
    <row r="1698" spans="1:18" ht="15.6" x14ac:dyDescent="0.3">
      <c r="A1698" s="152">
        <v>42446</v>
      </c>
      <c r="B1698" s="43">
        <v>948.3</v>
      </c>
      <c r="C1698" s="43">
        <v>4422.7</v>
      </c>
      <c r="D1698" s="43">
        <v>341.3</v>
      </c>
      <c r="E1698" s="43">
        <v>2631.6</v>
      </c>
      <c r="F1698" s="43">
        <v>1458.2</v>
      </c>
      <c r="G1698" s="43">
        <v>4805.7</v>
      </c>
      <c r="H1698" s="43">
        <v>831.3</v>
      </c>
      <c r="I1698" s="43">
        <v>2828.8</v>
      </c>
      <c r="J1698" s="153">
        <v>99.5</v>
      </c>
      <c r="K1698" s="153">
        <v>570.5</v>
      </c>
      <c r="L1698" s="153">
        <v>3678.7</v>
      </c>
      <c r="M1698" s="153">
        <v>15259.4</v>
      </c>
      <c r="N1698" s="153">
        <v>13153.7</v>
      </c>
      <c r="O1698" s="153">
        <v>17699</v>
      </c>
      <c r="P1698" s="153">
        <v>3457.4</v>
      </c>
      <c r="Q1698" s="153">
        <v>40245.599999999999</v>
      </c>
      <c r="R1698" s="13">
        <f t="shared" si="90"/>
        <v>20289.800000000003</v>
      </c>
    </row>
    <row r="1699" spans="1:18" ht="15.6" x14ac:dyDescent="0.3">
      <c r="A1699" s="152">
        <v>42810</v>
      </c>
      <c r="B1699" s="43">
        <v>2079.6</v>
      </c>
      <c r="C1699" s="43">
        <v>8452</v>
      </c>
      <c r="D1699" s="43">
        <v>537.79999999999995</v>
      </c>
      <c r="E1699" s="43">
        <v>1780.7</v>
      </c>
      <c r="F1699" s="153">
        <v>1977.8</v>
      </c>
      <c r="G1699" s="153">
        <v>6067.2</v>
      </c>
      <c r="H1699" s="153">
        <v>1326.7</v>
      </c>
      <c r="I1699" s="153">
        <v>3118.7</v>
      </c>
      <c r="J1699" s="153">
        <v>78.3</v>
      </c>
      <c r="K1699" s="153">
        <v>366.2</v>
      </c>
      <c r="L1699" s="153">
        <v>6000.2</v>
      </c>
      <c r="M1699" s="153">
        <v>19784.7</v>
      </c>
      <c r="N1699" s="153">
        <v>17579.3</v>
      </c>
      <c r="O1699" s="153">
        <v>29127.5</v>
      </c>
      <c r="P1699" s="153">
        <v>8296.7999999999993</v>
      </c>
      <c r="Q1699" s="153">
        <v>45901</v>
      </c>
      <c r="R1699" s="13">
        <f t="shared" si="90"/>
        <v>31876.3</v>
      </c>
    </row>
    <row r="1700" spans="1:18" ht="15.6" x14ac:dyDescent="0.3">
      <c r="A1700" s="152">
        <v>42453</v>
      </c>
      <c r="B1700" s="43">
        <v>915.5</v>
      </c>
      <c r="C1700" s="43">
        <v>4521.8</v>
      </c>
      <c r="D1700" s="43">
        <v>393.4</v>
      </c>
      <c r="E1700" s="43">
        <v>2656.8</v>
      </c>
      <c r="F1700" s="43">
        <v>1408.2</v>
      </c>
      <c r="G1700" s="43">
        <v>4982.8999999999996</v>
      </c>
      <c r="H1700" s="43">
        <v>839.8</v>
      </c>
      <c r="I1700" s="43">
        <v>2869.7</v>
      </c>
      <c r="J1700" s="153">
        <v>96.5</v>
      </c>
      <c r="K1700" s="153">
        <v>570.5</v>
      </c>
      <c r="L1700" s="153">
        <v>3653.4</v>
      </c>
      <c r="M1700" s="153">
        <v>15601.8</v>
      </c>
      <c r="N1700" s="153">
        <v>12808.3</v>
      </c>
      <c r="O1700" s="153">
        <v>18834.900000000001</v>
      </c>
      <c r="P1700" s="153">
        <v>3264.2</v>
      </c>
      <c r="Q1700" s="153">
        <v>40644</v>
      </c>
      <c r="R1700" s="13">
        <f t="shared" si="90"/>
        <v>19725.900000000001</v>
      </c>
    </row>
    <row r="1701" spans="1:18" ht="15.6" x14ac:dyDescent="0.3">
      <c r="A1701" s="152">
        <v>42817</v>
      </c>
      <c r="B1701" s="43">
        <v>2089.1999999999998</v>
      </c>
      <c r="C1701" s="43">
        <v>8696.2000000000007</v>
      </c>
      <c r="D1701" s="43">
        <v>523.6</v>
      </c>
      <c r="E1701" s="43">
        <v>1831.9</v>
      </c>
      <c r="F1701" s="153">
        <v>1948.5</v>
      </c>
      <c r="G1701" s="153">
        <v>6199.2</v>
      </c>
      <c r="H1701" s="153">
        <v>1331.6</v>
      </c>
      <c r="I1701" s="153">
        <v>3184.3</v>
      </c>
      <c r="J1701" s="153">
        <v>76</v>
      </c>
      <c r="K1701" s="153">
        <v>368.5</v>
      </c>
      <c r="L1701" s="153">
        <v>5968.9</v>
      </c>
      <c r="M1701" s="153">
        <v>20280.2</v>
      </c>
      <c r="N1701" s="153">
        <v>16893.400000000001</v>
      </c>
      <c r="O1701" s="153">
        <v>30530.3</v>
      </c>
      <c r="P1701" s="153">
        <v>8026.3</v>
      </c>
      <c r="Q1701" s="153">
        <v>46643.6</v>
      </c>
      <c r="R1701" s="13">
        <f t="shared" si="90"/>
        <v>30888.6</v>
      </c>
    </row>
    <row r="1702" spans="1:18" ht="15.6" x14ac:dyDescent="0.3">
      <c r="A1702" s="152">
        <v>42460</v>
      </c>
      <c r="B1702" s="43">
        <v>727.3</v>
      </c>
      <c r="C1702" s="43">
        <v>4685.7</v>
      </c>
      <c r="D1702" s="43">
        <v>362</v>
      </c>
      <c r="E1702" s="43">
        <v>2700.7</v>
      </c>
      <c r="F1702" s="43">
        <v>1324.9</v>
      </c>
      <c r="G1702" s="43">
        <v>5068</v>
      </c>
      <c r="H1702" s="43">
        <v>697.3</v>
      </c>
      <c r="I1702" s="43">
        <v>2955.5</v>
      </c>
      <c r="J1702" s="153">
        <v>91.2</v>
      </c>
      <c r="K1702" s="153">
        <v>584.5</v>
      </c>
      <c r="L1702" s="153">
        <v>3202.6</v>
      </c>
      <c r="M1702" s="153">
        <v>15994.5</v>
      </c>
      <c r="N1702" s="153">
        <v>12616</v>
      </c>
      <c r="O1702" s="153">
        <v>19972.400000000001</v>
      </c>
      <c r="P1702" s="153">
        <v>3362.1</v>
      </c>
      <c r="Q1702" s="153">
        <v>40966.5</v>
      </c>
      <c r="R1702" s="13">
        <f t="shared" si="90"/>
        <v>19180.7</v>
      </c>
    </row>
    <row r="1703" spans="1:18" ht="15.6" x14ac:dyDescent="0.3">
      <c r="A1703" s="152">
        <v>42824</v>
      </c>
      <c r="B1703" s="43">
        <v>2027.1</v>
      </c>
      <c r="C1703" s="43">
        <v>9025.4</v>
      </c>
      <c r="D1703" s="43">
        <v>492</v>
      </c>
      <c r="E1703" s="43">
        <v>1888.5</v>
      </c>
      <c r="F1703" s="153">
        <v>1964.2</v>
      </c>
      <c r="G1703" s="153">
        <v>6310.7</v>
      </c>
      <c r="H1703" s="153">
        <v>1380.1</v>
      </c>
      <c r="I1703" s="153">
        <v>3243.9</v>
      </c>
      <c r="J1703" s="153">
        <v>108.8</v>
      </c>
      <c r="K1703" s="153">
        <v>376.6</v>
      </c>
      <c r="L1703" s="153">
        <v>5972.3</v>
      </c>
      <c r="M1703" s="153">
        <v>20845.099999999999</v>
      </c>
      <c r="N1703" s="153">
        <v>16433.8</v>
      </c>
      <c r="O1703" s="153">
        <v>32128</v>
      </c>
      <c r="P1703" s="153">
        <v>7753.5</v>
      </c>
      <c r="Q1703" s="153">
        <v>47398.5</v>
      </c>
      <c r="R1703" s="13">
        <f t="shared" si="90"/>
        <v>30159.599999999999</v>
      </c>
    </row>
    <row r="1704" spans="1:18" ht="15.6" x14ac:dyDescent="0.3">
      <c r="A1704" s="152">
        <v>42467</v>
      </c>
      <c r="B1704" s="43">
        <v>717.2</v>
      </c>
      <c r="C1704" s="43">
        <v>4713.3</v>
      </c>
      <c r="D1704" s="43">
        <v>368.5</v>
      </c>
      <c r="E1704" s="43">
        <v>2753.9</v>
      </c>
      <c r="F1704" s="43">
        <v>1165.8</v>
      </c>
      <c r="G1704" s="43">
        <v>5246.2</v>
      </c>
      <c r="H1704" s="43">
        <v>654.79999999999995</v>
      </c>
      <c r="I1704" s="43">
        <v>3004.3</v>
      </c>
      <c r="J1704" s="153">
        <v>111.7</v>
      </c>
      <c r="K1704" s="153">
        <v>584.5</v>
      </c>
      <c r="L1704" s="153">
        <v>3018.1</v>
      </c>
      <c r="M1704" s="153">
        <v>16302.2</v>
      </c>
      <c r="N1704" s="153">
        <v>12743.4</v>
      </c>
      <c r="O1704" s="153">
        <v>20980.799999999999</v>
      </c>
      <c r="P1704" s="153">
        <v>3409.5</v>
      </c>
      <c r="Q1704" s="153">
        <v>41301.199999999997</v>
      </c>
      <c r="R1704" s="13">
        <f t="shared" si="90"/>
        <v>19171</v>
      </c>
    </row>
    <row r="1705" spans="1:18" ht="15.6" x14ac:dyDescent="0.3">
      <c r="A1705" s="152">
        <v>42831</v>
      </c>
      <c r="B1705" s="43">
        <v>1971.4</v>
      </c>
      <c r="C1705" s="43">
        <v>9287.6</v>
      </c>
      <c r="D1705" s="43">
        <v>491.8</v>
      </c>
      <c r="E1705" s="43">
        <v>1917.4</v>
      </c>
      <c r="F1705" s="153">
        <v>1818.4</v>
      </c>
      <c r="G1705" s="153">
        <v>6569.3</v>
      </c>
      <c r="H1705" s="153">
        <v>1347.7</v>
      </c>
      <c r="I1705" s="153">
        <v>3328.6</v>
      </c>
      <c r="J1705" s="153">
        <v>130.30000000000001</v>
      </c>
      <c r="K1705" s="153">
        <v>376.6</v>
      </c>
      <c r="L1705" s="153">
        <v>5759.6</v>
      </c>
      <c r="M1705" s="153">
        <v>21479.4</v>
      </c>
      <c r="N1705" s="153">
        <v>16095.5</v>
      </c>
      <c r="O1705" s="153">
        <v>33204.199999999997</v>
      </c>
      <c r="P1705" s="153">
        <v>7350.1</v>
      </c>
      <c r="Q1705" s="153">
        <v>48139.7</v>
      </c>
      <c r="R1705" s="13">
        <f t="shared" si="90"/>
        <v>29205.199999999997</v>
      </c>
    </row>
    <row r="1706" spans="1:18" ht="15.6" x14ac:dyDescent="0.3">
      <c r="A1706" s="152">
        <v>42474</v>
      </c>
      <c r="B1706" s="43">
        <v>751.5</v>
      </c>
      <c r="C1706" s="43">
        <v>4813.3999999999996</v>
      </c>
      <c r="D1706" s="43">
        <v>351.9</v>
      </c>
      <c r="E1706" s="43">
        <v>2771.5</v>
      </c>
      <c r="F1706" s="43">
        <v>998.1</v>
      </c>
      <c r="G1706" s="43">
        <v>5502.6</v>
      </c>
      <c r="H1706" s="43">
        <v>664.6</v>
      </c>
      <c r="I1706" s="43">
        <v>3096.5</v>
      </c>
      <c r="J1706" s="153">
        <v>78.900000000000006</v>
      </c>
      <c r="K1706" s="153">
        <v>619.4</v>
      </c>
      <c r="L1706" s="153">
        <v>2845</v>
      </c>
      <c r="M1706" s="153">
        <v>16803.3</v>
      </c>
      <c r="N1706" s="153">
        <v>12662.6</v>
      </c>
      <c r="O1706" s="153">
        <v>22264.3</v>
      </c>
      <c r="P1706" s="153">
        <v>3477.3</v>
      </c>
      <c r="Q1706" s="153">
        <v>41641.199999999997</v>
      </c>
      <c r="R1706" s="13">
        <f t="shared" si="90"/>
        <v>18984.900000000001</v>
      </c>
    </row>
    <row r="1707" spans="1:18" ht="15.6" x14ac:dyDescent="0.3">
      <c r="A1707" s="152">
        <v>42838</v>
      </c>
      <c r="B1707" s="43">
        <v>1880.6</v>
      </c>
      <c r="C1707" s="43">
        <v>9646.4</v>
      </c>
      <c r="D1707" s="43">
        <v>406.9</v>
      </c>
      <c r="E1707" s="43">
        <v>2016</v>
      </c>
      <c r="F1707" s="153">
        <v>1691.3</v>
      </c>
      <c r="G1707" s="153">
        <v>6760.3</v>
      </c>
      <c r="H1707" s="153">
        <v>1325.3</v>
      </c>
      <c r="I1707" s="153">
        <v>3419.5</v>
      </c>
      <c r="J1707" s="153">
        <v>128.80000000000001</v>
      </c>
      <c r="K1707" s="153">
        <v>378.1</v>
      </c>
      <c r="L1707" s="153">
        <v>5432.8</v>
      </c>
      <c r="M1707" s="153">
        <v>22220.2</v>
      </c>
      <c r="N1707" s="153">
        <v>15443.5</v>
      </c>
      <c r="O1707" s="153">
        <v>34612.5</v>
      </c>
      <c r="P1707" s="153">
        <v>7130.2</v>
      </c>
      <c r="Q1707" s="153">
        <v>48570.7</v>
      </c>
      <c r="R1707" s="13">
        <f t="shared" si="90"/>
        <v>28006.5</v>
      </c>
    </row>
    <row r="1708" spans="1:18" ht="15.6" x14ac:dyDescent="0.3">
      <c r="A1708" s="152">
        <v>42481</v>
      </c>
      <c r="B1708" s="43">
        <v>786.9</v>
      </c>
      <c r="C1708" s="43">
        <v>4922.2</v>
      </c>
      <c r="D1708" s="43">
        <v>308.60000000000002</v>
      </c>
      <c r="E1708" s="43">
        <v>2849.2</v>
      </c>
      <c r="F1708" s="43">
        <v>934</v>
      </c>
      <c r="G1708" s="43">
        <v>5679</v>
      </c>
      <c r="H1708" s="43">
        <v>646</v>
      </c>
      <c r="I1708" s="43">
        <v>3173.5</v>
      </c>
      <c r="J1708" s="153">
        <v>81.400000000000006</v>
      </c>
      <c r="K1708" s="153">
        <v>619.4</v>
      </c>
      <c r="L1708" s="153">
        <v>2757</v>
      </c>
      <c r="M1708" s="153">
        <v>17243.3</v>
      </c>
      <c r="N1708" s="153">
        <v>13732.6</v>
      </c>
      <c r="O1708" s="153">
        <v>23354.2</v>
      </c>
      <c r="P1708" s="153">
        <v>3424.6</v>
      </c>
      <c r="Q1708" s="153">
        <v>41919.800000000003</v>
      </c>
      <c r="R1708" s="13">
        <f t="shared" si="90"/>
        <v>19914.2</v>
      </c>
    </row>
    <row r="1709" spans="1:18" ht="15.6" x14ac:dyDescent="0.3">
      <c r="A1709" s="152">
        <v>42845</v>
      </c>
      <c r="B1709" s="43">
        <v>1677.7</v>
      </c>
      <c r="C1709" s="43">
        <v>9887.6</v>
      </c>
      <c r="D1709" s="43">
        <v>387.2</v>
      </c>
      <c r="E1709" s="43">
        <v>2025.9</v>
      </c>
      <c r="F1709" s="153">
        <v>1423.3</v>
      </c>
      <c r="G1709" s="153">
        <v>7011.3</v>
      </c>
      <c r="H1709" s="153">
        <v>1269.9000000000001</v>
      </c>
      <c r="I1709" s="153">
        <v>3524.8</v>
      </c>
      <c r="J1709" s="153">
        <v>123.8</v>
      </c>
      <c r="K1709" s="153">
        <v>383.2</v>
      </c>
      <c r="L1709" s="153">
        <v>4881.8</v>
      </c>
      <c r="M1709" s="153">
        <v>22832.9</v>
      </c>
      <c r="N1709" s="153">
        <v>15057.2</v>
      </c>
      <c r="O1709" s="153">
        <v>35986.9</v>
      </c>
      <c r="P1709" s="153">
        <v>7156.1</v>
      </c>
      <c r="Q1709" s="153">
        <v>49277</v>
      </c>
      <c r="R1709" s="13">
        <f t="shared" si="90"/>
        <v>27095.100000000002</v>
      </c>
    </row>
    <row r="1710" spans="1:18" ht="15.6" x14ac:dyDescent="0.3">
      <c r="A1710" s="152">
        <v>42488</v>
      </c>
      <c r="B1710" s="43">
        <v>764.3</v>
      </c>
      <c r="C1710" s="43">
        <v>5026.7</v>
      </c>
      <c r="D1710" s="43">
        <v>241.8</v>
      </c>
      <c r="E1710" s="43">
        <v>2938</v>
      </c>
      <c r="F1710" s="43">
        <v>886.1</v>
      </c>
      <c r="G1710" s="43">
        <v>5800.5</v>
      </c>
      <c r="H1710" s="43">
        <v>594.29999999999995</v>
      </c>
      <c r="I1710" s="43">
        <v>3226.5</v>
      </c>
      <c r="J1710" s="153">
        <v>64.099999999999994</v>
      </c>
      <c r="K1710" s="153">
        <v>636.70000000000005</v>
      </c>
      <c r="L1710" s="153">
        <v>2550.6</v>
      </c>
      <c r="M1710" s="153">
        <v>17628.400000000001</v>
      </c>
      <c r="N1710" s="153">
        <v>13276</v>
      </c>
      <c r="O1710" s="153">
        <v>24580.1</v>
      </c>
      <c r="P1710" s="153">
        <v>3934.7</v>
      </c>
      <c r="Q1710" s="153">
        <v>42225.599999999999</v>
      </c>
      <c r="R1710" s="13">
        <f t="shared" si="90"/>
        <v>19761.3</v>
      </c>
    </row>
    <row r="1711" spans="1:18" ht="15.6" x14ac:dyDescent="0.3">
      <c r="A1711" s="152">
        <v>42852</v>
      </c>
      <c r="B1711" s="43">
        <v>1663.9</v>
      </c>
      <c r="C1711" s="43">
        <v>10123.200000000001</v>
      </c>
      <c r="D1711" s="43">
        <v>287.3</v>
      </c>
      <c r="E1711" s="43">
        <v>2132.1</v>
      </c>
      <c r="F1711" s="153">
        <v>1325.2</v>
      </c>
      <c r="G1711" s="153">
        <v>7171.3</v>
      </c>
      <c r="H1711" s="153">
        <v>1117.0999999999999</v>
      </c>
      <c r="I1711" s="153">
        <v>3645.9</v>
      </c>
      <c r="J1711" s="153">
        <v>123.8</v>
      </c>
      <c r="K1711" s="153">
        <v>383.2</v>
      </c>
      <c r="L1711" s="153">
        <v>4517.3999999999996</v>
      </c>
      <c r="M1711" s="153">
        <v>23455.7</v>
      </c>
      <c r="N1711" s="153">
        <v>14602.6</v>
      </c>
      <c r="O1711" s="153">
        <v>37213</v>
      </c>
      <c r="P1711" s="153">
        <v>6834.2</v>
      </c>
      <c r="Q1711" s="153">
        <v>49842</v>
      </c>
      <c r="R1711" s="13">
        <f t="shared" si="90"/>
        <v>25954.199999999997</v>
      </c>
    </row>
    <row r="1712" spans="1:18" ht="15.6" x14ac:dyDescent="0.3">
      <c r="A1712" s="152">
        <v>42495</v>
      </c>
      <c r="B1712" s="43">
        <v>773.7</v>
      </c>
      <c r="C1712" s="43">
        <v>5127.3999999999996</v>
      </c>
      <c r="D1712" s="43">
        <v>211.5</v>
      </c>
      <c r="E1712" s="43">
        <v>2982.9</v>
      </c>
      <c r="F1712" s="153">
        <v>801.7</v>
      </c>
      <c r="G1712" s="153">
        <v>5982.5</v>
      </c>
      <c r="H1712" s="153">
        <v>567.9</v>
      </c>
      <c r="I1712" s="153">
        <v>3324.9</v>
      </c>
      <c r="J1712" s="153">
        <v>43.6</v>
      </c>
      <c r="K1712" s="153">
        <v>657.8</v>
      </c>
      <c r="L1712" s="153">
        <v>2398.4</v>
      </c>
      <c r="M1712" s="153">
        <v>18075.5</v>
      </c>
      <c r="N1712" s="153">
        <v>13239.6</v>
      </c>
      <c r="O1712" s="153">
        <v>25721.7</v>
      </c>
      <c r="P1712" s="153">
        <v>3930</v>
      </c>
      <c r="Q1712" s="153">
        <v>42442.6</v>
      </c>
      <c r="R1712" s="13">
        <f t="shared" si="90"/>
        <v>19568</v>
      </c>
    </row>
    <row r="1713" spans="1:18" ht="15.6" x14ac:dyDescent="0.3">
      <c r="A1713" s="152">
        <v>42859</v>
      </c>
      <c r="B1713" s="43">
        <v>1475.3</v>
      </c>
      <c r="C1713" s="43">
        <v>10303.9</v>
      </c>
      <c r="D1713" s="43">
        <v>257</v>
      </c>
      <c r="E1713" s="43">
        <v>2170.1999999999998</v>
      </c>
      <c r="F1713" s="153">
        <v>1107.0999999999999</v>
      </c>
      <c r="G1713" s="153">
        <v>7359.3</v>
      </c>
      <c r="H1713" s="153">
        <v>944</v>
      </c>
      <c r="I1713" s="153">
        <v>3825</v>
      </c>
      <c r="J1713" s="153">
        <v>113.9</v>
      </c>
      <c r="K1713" s="153">
        <v>393.2</v>
      </c>
      <c r="L1713" s="153">
        <v>3897.4</v>
      </c>
      <c r="M1713" s="153">
        <v>24051.5</v>
      </c>
      <c r="N1713" s="153">
        <v>14157.4</v>
      </c>
      <c r="O1713" s="153">
        <v>37935.9</v>
      </c>
      <c r="P1713" s="153">
        <v>6869.6</v>
      </c>
      <c r="Q1713" s="153">
        <v>50188</v>
      </c>
      <c r="R1713" s="13">
        <f t="shared" si="90"/>
        <v>24924.400000000001</v>
      </c>
    </row>
    <row r="1714" spans="1:18" ht="15.6" x14ac:dyDescent="0.3">
      <c r="A1714" s="152">
        <v>42502</v>
      </c>
      <c r="B1714" s="43">
        <v>742.2</v>
      </c>
      <c r="C1714" s="43">
        <v>5215.6000000000004</v>
      </c>
      <c r="D1714" s="43">
        <v>164.5</v>
      </c>
      <c r="E1714" s="43">
        <v>3043.7</v>
      </c>
      <c r="F1714" s="43">
        <v>723</v>
      </c>
      <c r="G1714" s="43">
        <v>6163.2</v>
      </c>
      <c r="H1714" s="43">
        <v>520.6</v>
      </c>
      <c r="I1714" s="43">
        <v>3374.9</v>
      </c>
      <c r="J1714" s="153">
        <v>43.6</v>
      </c>
      <c r="K1714" s="153">
        <v>657.8</v>
      </c>
      <c r="L1714" s="153">
        <v>2193.9</v>
      </c>
      <c r="M1714" s="153">
        <v>18455.2</v>
      </c>
      <c r="N1714" s="153">
        <v>13537.7</v>
      </c>
      <c r="O1714" s="153">
        <v>26896.799999999999</v>
      </c>
      <c r="P1714" s="153">
        <v>4258.8</v>
      </c>
      <c r="Q1714" s="153">
        <v>42670.3</v>
      </c>
      <c r="R1714" s="13">
        <f t="shared" si="90"/>
        <v>19990.400000000001</v>
      </c>
    </row>
    <row r="1715" spans="1:18" ht="15.6" x14ac:dyDescent="0.3">
      <c r="A1715" s="152">
        <v>42866</v>
      </c>
      <c r="B1715" s="43">
        <v>1371.6</v>
      </c>
      <c r="C1715" s="43">
        <v>10531.3</v>
      </c>
      <c r="D1715" s="43">
        <v>248.2</v>
      </c>
      <c r="E1715" s="43">
        <v>2184.5</v>
      </c>
      <c r="F1715" s="153">
        <v>943</v>
      </c>
      <c r="G1715" s="153">
        <v>7592.9</v>
      </c>
      <c r="H1715" s="153">
        <v>776.4</v>
      </c>
      <c r="I1715" s="153">
        <v>4020.6</v>
      </c>
      <c r="J1715" s="153">
        <v>132.5</v>
      </c>
      <c r="K1715" s="153">
        <v>395.5</v>
      </c>
      <c r="L1715" s="153">
        <v>3471.7</v>
      </c>
      <c r="M1715" s="153">
        <v>24724.7</v>
      </c>
      <c r="N1715" s="153">
        <v>13319.3</v>
      </c>
      <c r="O1715" s="153">
        <v>39479.300000000003</v>
      </c>
      <c r="P1715" s="153">
        <v>6879.4</v>
      </c>
      <c r="Q1715" s="153">
        <v>50475.7</v>
      </c>
      <c r="R1715" s="13">
        <f t="shared" si="90"/>
        <v>23670.399999999998</v>
      </c>
    </row>
    <row r="1716" spans="1:18" ht="15.6" x14ac:dyDescent="0.3">
      <c r="A1716" s="152">
        <v>42509</v>
      </c>
      <c r="B1716" s="43">
        <v>572.5</v>
      </c>
      <c r="C1716" s="43">
        <v>5409</v>
      </c>
      <c r="D1716" s="43">
        <v>157.80000000000001</v>
      </c>
      <c r="E1716" s="43">
        <v>3051</v>
      </c>
      <c r="F1716" s="43">
        <v>700</v>
      </c>
      <c r="G1716" s="43">
        <v>6200.8</v>
      </c>
      <c r="H1716" s="43">
        <v>425</v>
      </c>
      <c r="I1716" s="43">
        <v>3421.6</v>
      </c>
      <c r="J1716" s="153">
        <v>43.6</v>
      </c>
      <c r="K1716" s="153">
        <v>657.9</v>
      </c>
      <c r="L1716" s="153">
        <v>1898.9</v>
      </c>
      <c r="M1716" s="153">
        <v>18740.3</v>
      </c>
      <c r="N1716" s="153">
        <v>13793.8</v>
      </c>
      <c r="O1716" s="153">
        <v>28021.8</v>
      </c>
      <c r="P1716" s="153">
        <v>4595.5</v>
      </c>
      <c r="Q1716" s="153">
        <v>42790.400000000001</v>
      </c>
      <c r="R1716" s="13">
        <f t="shared" si="90"/>
        <v>20288.2</v>
      </c>
    </row>
    <row r="1717" spans="1:18" ht="15.6" x14ac:dyDescent="0.3">
      <c r="A1717" s="152">
        <v>42873</v>
      </c>
      <c r="B1717" s="43">
        <v>999.3</v>
      </c>
      <c r="C1717" s="43">
        <v>10923.4</v>
      </c>
      <c r="D1717" s="43">
        <v>305.60000000000002</v>
      </c>
      <c r="E1717" s="43">
        <v>2241</v>
      </c>
      <c r="F1717" s="153">
        <v>852.8</v>
      </c>
      <c r="G1717" s="153">
        <v>7718.4</v>
      </c>
      <c r="H1717" s="153">
        <v>699.1</v>
      </c>
      <c r="I1717" s="153">
        <v>4133.5</v>
      </c>
      <c r="J1717" s="153">
        <v>83.2</v>
      </c>
      <c r="K1717" s="153">
        <v>442.1</v>
      </c>
      <c r="L1717" s="153">
        <v>2940</v>
      </c>
      <c r="M1717" s="153">
        <v>25458.3</v>
      </c>
      <c r="N1717" s="153">
        <v>12724.1</v>
      </c>
      <c r="O1717" s="153">
        <v>40531.699999999997</v>
      </c>
      <c r="P1717" s="153">
        <v>7017.5</v>
      </c>
      <c r="Q1717" s="153">
        <v>50810.400000000001</v>
      </c>
      <c r="R1717" s="13">
        <f t="shared" si="90"/>
        <v>22681.599999999999</v>
      </c>
    </row>
    <row r="1718" spans="1:18" ht="15.6" x14ac:dyDescent="0.3">
      <c r="A1718" s="152">
        <v>42516</v>
      </c>
      <c r="B1718" s="43">
        <v>441.2</v>
      </c>
      <c r="C1718" s="43">
        <v>5538.2</v>
      </c>
      <c r="D1718" s="43">
        <v>157.1</v>
      </c>
      <c r="E1718" s="43">
        <v>3057.2</v>
      </c>
      <c r="F1718" s="43">
        <v>658.1</v>
      </c>
      <c r="G1718" s="43">
        <v>6318.3</v>
      </c>
      <c r="H1718" s="43">
        <v>324.2</v>
      </c>
      <c r="I1718" s="43">
        <v>3550.7</v>
      </c>
      <c r="J1718" s="153">
        <v>31.7</v>
      </c>
      <c r="K1718" s="153">
        <v>669.9</v>
      </c>
      <c r="L1718" s="153">
        <v>1612.2</v>
      </c>
      <c r="M1718" s="153">
        <v>19134.400000000001</v>
      </c>
      <c r="N1718" s="153">
        <v>14359.4</v>
      </c>
      <c r="O1718" s="153">
        <v>28774.1</v>
      </c>
      <c r="P1718" s="153">
        <v>4692.7</v>
      </c>
      <c r="Q1718" s="153">
        <v>43002.6</v>
      </c>
      <c r="R1718" s="13">
        <f t="shared" si="90"/>
        <v>20664.3</v>
      </c>
    </row>
    <row r="1719" spans="1:18" ht="15.6" x14ac:dyDescent="0.3">
      <c r="A1719" s="152">
        <v>42880</v>
      </c>
      <c r="B1719" s="43">
        <v>820</v>
      </c>
      <c r="C1719" s="43">
        <v>11096.3</v>
      </c>
      <c r="D1719" s="43">
        <v>240.9</v>
      </c>
      <c r="E1719" s="43">
        <v>2285.1999999999998</v>
      </c>
      <c r="F1719" s="153">
        <v>649</v>
      </c>
      <c r="G1719" s="153">
        <v>7922.5</v>
      </c>
      <c r="H1719" s="153">
        <v>574</v>
      </c>
      <c r="I1719" s="153">
        <v>4254.1000000000004</v>
      </c>
      <c r="J1719" s="153">
        <v>43.7</v>
      </c>
      <c r="K1719" s="153">
        <v>483.8</v>
      </c>
      <c r="L1719" s="153">
        <v>2327.5</v>
      </c>
      <c r="M1719" s="153">
        <v>26041.9</v>
      </c>
      <c r="N1719" s="153">
        <v>11803.7</v>
      </c>
      <c r="O1719" s="153">
        <v>41864.1</v>
      </c>
      <c r="P1719" s="153">
        <v>7281.9</v>
      </c>
      <c r="Q1719" s="153">
        <v>51156.2</v>
      </c>
      <c r="R1719" s="13">
        <f t="shared" si="90"/>
        <v>21413.1</v>
      </c>
    </row>
    <row r="1720" spans="1:18" ht="15.6" x14ac:dyDescent="0.3">
      <c r="A1720" s="152">
        <v>42523</v>
      </c>
      <c r="B1720" s="43">
        <v>1777.1</v>
      </c>
      <c r="C1720" s="43">
        <v>89</v>
      </c>
      <c r="D1720" s="43">
        <v>623</v>
      </c>
      <c r="E1720" s="43">
        <v>17.399999999999999</v>
      </c>
      <c r="F1720" s="153">
        <v>2031.5</v>
      </c>
      <c r="G1720" s="153">
        <v>14.2</v>
      </c>
      <c r="H1720" s="153">
        <v>1068</v>
      </c>
      <c r="I1720" s="153">
        <v>0.1</v>
      </c>
      <c r="J1720" s="153">
        <v>144.19999999999999</v>
      </c>
      <c r="K1720" s="153">
        <v>0</v>
      </c>
      <c r="L1720" s="153">
        <v>5643.9</v>
      </c>
      <c r="M1720" s="153">
        <v>120.7</v>
      </c>
      <c r="N1720" s="153">
        <v>14676.1</v>
      </c>
      <c r="O1720" s="153">
        <v>29957.599999999999</v>
      </c>
      <c r="P1720" s="153">
        <v>5325.6</v>
      </c>
      <c r="Q1720" s="153">
        <v>43128.2</v>
      </c>
      <c r="R1720" s="13">
        <f t="shared" si="90"/>
        <v>25645.599999999999</v>
      </c>
    </row>
    <row r="1721" spans="1:18" ht="15.6" x14ac:dyDescent="0.3">
      <c r="A1721" s="152">
        <v>42887</v>
      </c>
      <c r="B1721" s="43">
        <v>2245.1</v>
      </c>
      <c r="C1721" s="43">
        <v>77.5</v>
      </c>
      <c r="D1721" s="43">
        <v>590.4</v>
      </c>
      <c r="E1721" s="43">
        <v>11.6</v>
      </c>
      <c r="F1721" s="153">
        <v>1858.1</v>
      </c>
      <c r="G1721" s="153">
        <v>2.4</v>
      </c>
      <c r="H1721" s="153">
        <v>1620.7</v>
      </c>
      <c r="I1721" s="153">
        <v>0</v>
      </c>
      <c r="J1721" s="153">
        <v>200.7</v>
      </c>
      <c r="K1721" s="153">
        <v>2.4</v>
      </c>
      <c r="L1721" s="153">
        <v>6514.9</v>
      </c>
      <c r="M1721" s="153">
        <v>93.9</v>
      </c>
      <c r="N1721" s="153">
        <v>10938.5</v>
      </c>
      <c r="O1721" s="153">
        <v>43077.9</v>
      </c>
      <c r="P1721" s="153">
        <v>7121.5</v>
      </c>
      <c r="Q1721" s="153">
        <v>51475.7</v>
      </c>
      <c r="R1721" s="13">
        <f t="shared" si="90"/>
        <v>24574.9</v>
      </c>
    </row>
    <row r="1722" spans="1:18" ht="15.6" x14ac:dyDescent="0.3">
      <c r="A1722" s="152">
        <v>42530</v>
      </c>
      <c r="B1722" s="43">
        <v>1981.4</v>
      </c>
      <c r="C1722" s="43">
        <v>216.3</v>
      </c>
      <c r="D1722" s="43">
        <v>674.1</v>
      </c>
      <c r="E1722" s="43">
        <v>63.9</v>
      </c>
      <c r="F1722" s="43">
        <v>2148</v>
      </c>
      <c r="G1722" s="43">
        <v>119.5</v>
      </c>
      <c r="H1722" s="43">
        <v>1102.2</v>
      </c>
      <c r="I1722" s="43">
        <v>69.8</v>
      </c>
      <c r="J1722" s="153">
        <v>149.19999999999999</v>
      </c>
      <c r="K1722" s="153">
        <v>2.9</v>
      </c>
      <c r="L1722" s="153">
        <v>6055</v>
      </c>
      <c r="M1722" s="153">
        <v>472.4</v>
      </c>
      <c r="N1722" s="153">
        <v>14077.8</v>
      </c>
      <c r="O1722" s="153">
        <v>31465.599999999999</v>
      </c>
      <c r="P1722" s="153">
        <v>6017.3</v>
      </c>
      <c r="Q1722" s="153">
        <v>43253</v>
      </c>
      <c r="R1722" s="13">
        <f t="shared" si="90"/>
        <v>26150.1</v>
      </c>
    </row>
    <row r="1723" spans="1:18" ht="15.6" x14ac:dyDescent="0.3">
      <c r="A1723" s="152">
        <v>42894</v>
      </c>
      <c r="B1723" s="43">
        <v>2121.9</v>
      </c>
      <c r="C1723" s="43">
        <v>341.8</v>
      </c>
      <c r="D1723" s="43">
        <v>616.4</v>
      </c>
      <c r="E1723" s="43">
        <v>68.2</v>
      </c>
      <c r="F1723" s="153">
        <v>1816.2</v>
      </c>
      <c r="G1723" s="153">
        <v>126.7</v>
      </c>
      <c r="H1723" s="153">
        <v>1530.8</v>
      </c>
      <c r="I1723" s="153">
        <v>156.1</v>
      </c>
      <c r="J1723" s="153">
        <v>178.5</v>
      </c>
      <c r="K1723" s="153">
        <v>25.6</v>
      </c>
      <c r="L1723" s="153">
        <v>6263.8</v>
      </c>
      <c r="M1723" s="153">
        <v>718.4</v>
      </c>
      <c r="N1723" s="153">
        <v>10547</v>
      </c>
      <c r="O1723" s="153">
        <v>44070.2</v>
      </c>
      <c r="P1723" s="153">
        <v>6972.7</v>
      </c>
      <c r="Q1723" s="153">
        <v>51964.800000000003</v>
      </c>
      <c r="R1723" s="13">
        <f t="shared" si="90"/>
        <v>23783.5</v>
      </c>
    </row>
    <row r="1724" spans="1:18" ht="15.6" x14ac:dyDescent="0.3">
      <c r="A1724" s="152">
        <v>42537</v>
      </c>
      <c r="B1724" s="43">
        <v>1890.2</v>
      </c>
      <c r="C1724" s="43">
        <v>462</v>
      </c>
      <c r="D1724" s="43">
        <v>705.2</v>
      </c>
      <c r="E1724" s="43">
        <v>66.3</v>
      </c>
      <c r="F1724" s="43">
        <v>2153.6999999999998</v>
      </c>
      <c r="G1724" s="43">
        <v>273.89999999999998</v>
      </c>
      <c r="H1724" s="43">
        <v>1048.5</v>
      </c>
      <c r="I1724" s="43">
        <v>238.2</v>
      </c>
      <c r="J1724" s="153">
        <v>140.9</v>
      </c>
      <c r="K1724" s="153">
        <v>11.3</v>
      </c>
      <c r="L1724" s="153">
        <v>5938.5</v>
      </c>
      <c r="M1724" s="153">
        <v>1051.7</v>
      </c>
      <c r="N1724" s="153">
        <v>13740.4</v>
      </c>
      <c r="O1724" s="153">
        <v>32673.8</v>
      </c>
      <c r="P1724" s="153">
        <v>6392.7</v>
      </c>
      <c r="Q1724" s="153">
        <v>43538.2</v>
      </c>
      <c r="R1724" s="13">
        <f t="shared" si="90"/>
        <v>26071.599999999999</v>
      </c>
    </row>
    <row r="1725" spans="1:18" ht="15.6" x14ac:dyDescent="0.3">
      <c r="A1725" s="152">
        <v>42901</v>
      </c>
      <c r="B1725" s="43">
        <v>2010.9</v>
      </c>
      <c r="C1725" s="43">
        <v>611.79999999999995</v>
      </c>
      <c r="D1725" s="43">
        <v>681.6</v>
      </c>
      <c r="E1725" s="43">
        <v>85.8</v>
      </c>
      <c r="F1725" s="153">
        <v>1740.1</v>
      </c>
      <c r="G1725" s="153">
        <v>390.9</v>
      </c>
      <c r="H1725" s="153">
        <v>1487</v>
      </c>
      <c r="I1725" s="153">
        <v>313</v>
      </c>
      <c r="J1725" s="153">
        <v>169.3</v>
      </c>
      <c r="K1725" s="153">
        <v>34.799999999999997</v>
      </c>
      <c r="L1725" s="153">
        <v>6088.9</v>
      </c>
      <c r="M1725" s="153">
        <v>1436.2</v>
      </c>
      <c r="N1725" s="153">
        <v>9864.2999999999993</v>
      </c>
      <c r="O1725" s="153">
        <v>45281.7</v>
      </c>
      <c r="P1725" s="153">
        <v>6787.7</v>
      </c>
      <c r="Q1725" s="153">
        <v>52260.9</v>
      </c>
      <c r="R1725" s="13">
        <f t="shared" si="90"/>
        <v>22740.9</v>
      </c>
    </row>
    <row r="1726" spans="1:18" ht="15.6" x14ac:dyDescent="0.3">
      <c r="A1726" s="152">
        <v>42544</v>
      </c>
      <c r="B1726" s="43">
        <v>1961.7</v>
      </c>
      <c r="C1726" s="43">
        <v>719.1</v>
      </c>
      <c r="D1726" s="43">
        <v>717.4</v>
      </c>
      <c r="E1726" s="43">
        <v>81.8</v>
      </c>
      <c r="F1726" s="43">
        <v>2140.1</v>
      </c>
      <c r="G1726" s="43">
        <v>472.4</v>
      </c>
      <c r="H1726" s="43">
        <v>1113.0999999999999</v>
      </c>
      <c r="I1726" s="43">
        <v>297.8</v>
      </c>
      <c r="J1726" s="153">
        <v>120.8</v>
      </c>
      <c r="K1726" s="153">
        <v>11.4</v>
      </c>
      <c r="L1726" s="153">
        <v>6053.1</v>
      </c>
      <c r="M1726" s="153">
        <v>1582.4</v>
      </c>
      <c r="N1726" s="153">
        <v>12711.7</v>
      </c>
      <c r="O1726" s="153">
        <v>34170.9</v>
      </c>
      <c r="P1726" s="153">
        <v>6784.6</v>
      </c>
      <c r="Q1726" s="153">
        <v>43876.3</v>
      </c>
      <c r="R1726" s="13">
        <f t="shared" si="90"/>
        <v>25549.4</v>
      </c>
    </row>
    <row r="1727" spans="1:18" ht="15.6" x14ac:dyDescent="0.3">
      <c r="A1727" s="152">
        <v>42908</v>
      </c>
      <c r="B1727" s="43">
        <v>1887.5</v>
      </c>
      <c r="C1727" s="43">
        <v>886.7</v>
      </c>
      <c r="D1727" s="43">
        <v>718.6</v>
      </c>
      <c r="E1727" s="43">
        <v>128</v>
      </c>
      <c r="F1727" s="153">
        <v>1618</v>
      </c>
      <c r="G1727" s="153">
        <v>583.4</v>
      </c>
      <c r="H1727" s="153">
        <v>1436.8</v>
      </c>
      <c r="I1727" s="153">
        <v>554.1</v>
      </c>
      <c r="J1727" s="153">
        <v>169.3</v>
      </c>
      <c r="K1727" s="153">
        <v>34.799999999999997</v>
      </c>
      <c r="L1727" s="153">
        <v>5830.2</v>
      </c>
      <c r="M1727" s="153">
        <v>2187</v>
      </c>
      <c r="N1727" s="153">
        <v>9159.7000000000007</v>
      </c>
      <c r="O1727" s="153">
        <v>46302.5</v>
      </c>
      <c r="P1727" s="153">
        <v>6755.9</v>
      </c>
      <c r="Q1727" s="153">
        <v>52605.1</v>
      </c>
      <c r="R1727" s="13">
        <f t="shared" si="90"/>
        <v>21745.8</v>
      </c>
    </row>
    <row r="1728" spans="1:18" ht="15.6" x14ac:dyDescent="0.3">
      <c r="A1728" s="152">
        <v>42551</v>
      </c>
      <c r="B1728" s="43">
        <v>2155</v>
      </c>
      <c r="C1728" s="43">
        <v>900.8</v>
      </c>
      <c r="D1728" s="43">
        <v>699.9</v>
      </c>
      <c r="E1728" s="43">
        <v>125.9</v>
      </c>
      <c r="F1728" s="43">
        <v>2242.9</v>
      </c>
      <c r="G1728" s="43">
        <v>683.8</v>
      </c>
      <c r="H1728" s="43">
        <v>1129.2</v>
      </c>
      <c r="I1728" s="43">
        <v>394.2</v>
      </c>
      <c r="J1728" s="153">
        <v>117.8</v>
      </c>
      <c r="K1728" s="153">
        <v>11.4</v>
      </c>
      <c r="L1728" s="153">
        <v>6344.8</v>
      </c>
      <c r="M1728" s="153">
        <v>2116</v>
      </c>
      <c r="N1728" s="153">
        <v>11810.9</v>
      </c>
      <c r="O1728" s="153">
        <v>35441.4</v>
      </c>
      <c r="P1728" s="153">
        <v>7227.3</v>
      </c>
      <c r="Q1728" s="153">
        <v>44070.9</v>
      </c>
      <c r="R1728" s="13">
        <f t="shared" si="90"/>
        <v>25383</v>
      </c>
    </row>
    <row r="1729" spans="1:18" ht="15.6" x14ac:dyDescent="0.3">
      <c r="A1729" s="152">
        <v>42915</v>
      </c>
      <c r="B1729" s="43">
        <v>1811.4</v>
      </c>
      <c r="C1729" s="43">
        <v>1080.8</v>
      </c>
      <c r="D1729" s="43">
        <v>721.6</v>
      </c>
      <c r="E1729" s="43">
        <v>170.9</v>
      </c>
      <c r="F1729" s="153">
        <v>1519.3</v>
      </c>
      <c r="G1729" s="153">
        <v>783</v>
      </c>
      <c r="H1729" s="153">
        <v>1463.5</v>
      </c>
      <c r="I1729" s="153">
        <v>639.79999999999995</v>
      </c>
      <c r="J1729" s="153">
        <v>148.5</v>
      </c>
      <c r="K1729" s="153">
        <v>53.5</v>
      </c>
      <c r="L1729" s="153">
        <v>5664.4</v>
      </c>
      <c r="M1729" s="153">
        <v>2728.1</v>
      </c>
      <c r="N1729" s="153">
        <v>8191.1</v>
      </c>
      <c r="O1729" s="153">
        <v>47411.4</v>
      </c>
      <c r="P1729" s="153">
        <v>6842.8</v>
      </c>
      <c r="Q1729" s="153">
        <v>52883.8</v>
      </c>
      <c r="R1729" s="13">
        <f t="shared" si="90"/>
        <v>20698.300000000003</v>
      </c>
    </row>
    <row r="1730" spans="1:18" ht="15.6" x14ac:dyDescent="0.3">
      <c r="A1730" s="152">
        <v>42558</v>
      </c>
      <c r="B1730" s="43">
        <v>2301.1</v>
      </c>
      <c r="C1730" s="43">
        <v>993.8</v>
      </c>
      <c r="D1730" s="43">
        <v>614.70000000000005</v>
      </c>
      <c r="E1730" s="43">
        <v>212.4</v>
      </c>
      <c r="F1730" s="153">
        <v>2227.1</v>
      </c>
      <c r="G1730" s="153">
        <v>792.4</v>
      </c>
      <c r="H1730" s="153">
        <v>1075.2</v>
      </c>
      <c r="I1730" s="153">
        <v>433.6</v>
      </c>
      <c r="J1730" s="153">
        <v>103.1</v>
      </c>
      <c r="K1730" s="153">
        <v>25.3</v>
      </c>
      <c r="L1730" s="153">
        <v>6321.2</v>
      </c>
      <c r="M1730" s="153">
        <v>2457.3000000000002</v>
      </c>
      <c r="N1730" s="153">
        <v>11236.1</v>
      </c>
      <c r="O1730" s="153">
        <v>36684</v>
      </c>
      <c r="P1730" s="153">
        <v>7192.8</v>
      </c>
      <c r="Q1730" s="153">
        <v>44469.599999999999</v>
      </c>
      <c r="R1730" s="13">
        <f t="shared" si="90"/>
        <v>24750.100000000002</v>
      </c>
    </row>
    <row r="1731" spans="1:18" ht="15.6" x14ac:dyDescent="0.3">
      <c r="A1731" s="152">
        <v>42922</v>
      </c>
      <c r="B1731" s="43">
        <v>1659.2</v>
      </c>
      <c r="C1731" s="43">
        <v>1381.5</v>
      </c>
      <c r="D1731" s="43">
        <v>665.4</v>
      </c>
      <c r="E1731" s="43">
        <v>251.5</v>
      </c>
      <c r="F1731" s="153">
        <v>1529.1</v>
      </c>
      <c r="G1731" s="153">
        <v>818.3</v>
      </c>
      <c r="H1731" s="153">
        <v>1565.5</v>
      </c>
      <c r="I1731" s="153">
        <v>676.6</v>
      </c>
      <c r="J1731" s="153">
        <v>127.5</v>
      </c>
      <c r="K1731" s="153">
        <v>75.599999999999994</v>
      </c>
      <c r="L1731" s="153">
        <v>5546.8</v>
      </c>
      <c r="M1731" s="153">
        <v>3203.4</v>
      </c>
      <c r="N1731" s="153">
        <v>7471.6</v>
      </c>
      <c r="O1731" s="153">
        <v>48291.9</v>
      </c>
      <c r="P1731" s="153">
        <v>6663.4</v>
      </c>
      <c r="Q1731" s="153">
        <v>53291.199999999997</v>
      </c>
      <c r="R1731" s="13">
        <f t="shared" si="90"/>
        <v>19681.8</v>
      </c>
    </row>
    <row r="1732" spans="1:18" ht="15.6" x14ac:dyDescent="0.3">
      <c r="A1732" s="152">
        <v>42565</v>
      </c>
      <c r="B1732" s="43">
        <v>2275</v>
      </c>
      <c r="C1732" s="43">
        <v>1130.2</v>
      </c>
      <c r="D1732" s="43">
        <v>606.6</v>
      </c>
      <c r="E1732" s="43">
        <v>252.4</v>
      </c>
      <c r="F1732" s="153">
        <v>2237.6999999999998</v>
      </c>
      <c r="G1732" s="153">
        <v>951.4</v>
      </c>
      <c r="H1732" s="153">
        <v>1206.2</v>
      </c>
      <c r="I1732" s="153">
        <v>458.7</v>
      </c>
      <c r="J1732" s="153">
        <v>113.1</v>
      </c>
      <c r="K1732" s="153">
        <v>25.3</v>
      </c>
      <c r="L1732" s="153">
        <v>6438.6</v>
      </c>
      <c r="M1732" s="153">
        <v>2817.9</v>
      </c>
      <c r="N1732" s="153">
        <v>10340.4</v>
      </c>
      <c r="O1732" s="153">
        <v>37924.9</v>
      </c>
      <c r="P1732" s="153">
        <v>7124</v>
      </c>
      <c r="Q1732" s="153">
        <v>44840.9</v>
      </c>
      <c r="R1732" s="13">
        <f t="shared" si="90"/>
        <v>23903</v>
      </c>
    </row>
    <row r="1733" spans="1:18" ht="15.6" x14ac:dyDescent="0.3">
      <c r="A1733" s="152">
        <v>42929</v>
      </c>
      <c r="B1733" s="43">
        <v>1683.6</v>
      </c>
      <c r="C1733" s="43">
        <v>1632.4</v>
      </c>
      <c r="D1733" s="43">
        <v>713.7</v>
      </c>
      <c r="E1733" s="43">
        <v>294.89999999999998</v>
      </c>
      <c r="F1733" s="153">
        <v>1461.9</v>
      </c>
      <c r="G1733" s="153">
        <v>988.6</v>
      </c>
      <c r="H1733" s="153">
        <v>1679.5</v>
      </c>
      <c r="I1733" s="153">
        <v>762</v>
      </c>
      <c r="J1733" s="153">
        <v>127.5</v>
      </c>
      <c r="K1733" s="153">
        <v>75.599999999999994</v>
      </c>
      <c r="L1733" s="153">
        <v>5666.2</v>
      </c>
      <c r="M1733" s="153">
        <v>3753.5</v>
      </c>
      <c r="N1733" s="153">
        <v>6896.3</v>
      </c>
      <c r="O1733" s="153">
        <v>49333.8</v>
      </c>
      <c r="P1733" s="153">
        <v>6715</v>
      </c>
      <c r="Q1733" s="153">
        <v>53649.1</v>
      </c>
      <c r="R1733" s="13">
        <f t="shared" si="90"/>
        <v>19277.5</v>
      </c>
    </row>
    <row r="1734" spans="1:18" ht="15.6" x14ac:dyDescent="0.3">
      <c r="A1734" s="152">
        <v>42565</v>
      </c>
      <c r="B1734" s="43">
        <v>2275</v>
      </c>
      <c r="C1734" s="43">
        <v>1130.2</v>
      </c>
      <c r="D1734" s="43">
        <v>606.6</v>
      </c>
      <c r="E1734" s="43">
        <v>252.4</v>
      </c>
      <c r="F1734" s="43">
        <v>2237.6999999999998</v>
      </c>
      <c r="G1734" s="43">
        <v>951.4</v>
      </c>
      <c r="H1734" s="43">
        <v>1206.2</v>
      </c>
      <c r="I1734" s="43">
        <v>458.7</v>
      </c>
      <c r="J1734" s="153">
        <v>113.1</v>
      </c>
      <c r="K1734" s="153">
        <v>25.3</v>
      </c>
      <c r="L1734" s="153">
        <v>6438.6</v>
      </c>
      <c r="M1734" s="153">
        <v>2817.9</v>
      </c>
      <c r="N1734" s="153">
        <v>10340.4</v>
      </c>
      <c r="O1734" s="153">
        <v>37924.9</v>
      </c>
      <c r="P1734" s="153">
        <v>7124</v>
      </c>
      <c r="Q1734" s="153">
        <v>44840.9</v>
      </c>
      <c r="R1734" s="13">
        <f t="shared" si="90"/>
        <v>23903</v>
      </c>
    </row>
    <row r="1735" spans="1:18" ht="15.6" x14ac:dyDescent="0.3">
      <c r="A1735" s="152">
        <v>42929</v>
      </c>
      <c r="B1735" s="43">
        <v>1683.6</v>
      </c>
      <c r="C1735" s="43">
        <v>1632.4</v>
      </c>
      <c r="D1735" s="43">
        <v>713.7</v>
      </c>
      <c r="E1735" s="43">
        <v>294.89999999999998</v>
      </c>
      <c r="F1735" s="153">
        <v>1461.9</v>
      </c>
      <c r="G1735" s="153">
        <v>988.6</v>
      </c>
      <c r="H1735" s="153">
        <v>1679.5</v>
      </c>
      <c r="I1735" s="153">
        <v>762</v>
      </c>
      <c r="J1735" s="153">
        <v>127.5</v>
      </c>
      <c r="K1735" s="153">
        <v>75.599999999999994</v>
      </c>
      <c r="L1735" s="153">
        <v>5666.2</v>
      </c>
      <c r="M1735" s="153">
        <v>3753.5</v>
      </c>
      <c r="N1735" s="153">
        <v>6896.3</v>
      </c>
      <c r="O1735" s="153">
        <v>49333.8</v>
      </c>
      <c r="P1735" s="153">
        <v>6715</v>
      </c>
      <c r="Q1735" s="153">
        <v>53649.1</v>
      </c>
      <c r="R1735" s="13">
        <f t="shared" si="90"/>
        <v>19277.5</v>
      </c>
    </row>
    <row r="1736" spans="1:18" ht="15.6" x14ac:dyDescent="0.3">
      <c r="A1736" s="152">
        <v>42572</v>
      </c>
      <c r="B1736" s="43">
        <v>2268.1</v>
      </c>
      <c r="C1736" s="43">
        <v>1460.6</v>
      </c>
      <c r="D1736" s="43">
        <v>634.1</v>
      </c>
      <c r="E1736" s="43">
        <v>276.89999999999998</v>
      </c>
      <c r="F1736" s="43">
        <v>2137.4</v>
      </c>
      <c r="G1736" s="43">
        <v>1105.4000000000001</v>
      </c>
      <c r="H1736" s="43">
        <v>1241.3</v>
      </c>
      <c r="I1736" s="43">
        <v>499.7</v>
      </c>
      <c r="J1736" s="153">
        <v>113.8</v>
      </c>
      <c r="K1736" s="153">
        <v>25.3</v>
      </c>
      <c r="L1736" s="153">
        <v>6394.8</v>
      </c>
      <c r="M1736" s="153">
        <v>3367.8</v>
      </c>
      <c r="N1736" s="153">
        <v>9399.4</v>
      </c>
      <c r="O1736" s="153">
        <v>39304.699999999997</v>
      </c>
      <c r="P1736" s="153">
        <v>6424.1</v>
      </c>
      <c r="Q1736" s="153">
        <v>45462.400000000001</v>
      </c>
      <c r="R1736" s="13">
        <f t="shared" si="90"/>
        <v>22218.3</v>
      </c>
    </row>
    <row r="1737" spans="1:18" ht="15.6" x14ac:dyDescent="0.3">
      <c r="A1737" s="152">
        <v>42936</v>
      </c>
      <c r="B1737" s="43">
        <v>1648.4</v>
      </c>
      <c r="C1737" s="43">
        <v>1818.9</v>
      </c>
      <c r="D1737" s="43">
        <v>706.8</v>
      </c>
      <c r="E1737" s="43">
        <v>356.1</v>
      </c>
      <c r="F1737" s="153">
        <v>1479.4</v>
      </c>
      <c r="G1737" s="153">
        <v>1123.0999999999999</v>
      </c>
      <c r="H1737" s="153">
        <v>1726.2</v>
      </c>
      <c r="I1737" s="153">
        <v>855.8</v>
      </c>
      <c r="J1737" s="153">
        <v>126.9</v>
      </c>
      <c r="K1737" s="153">
        <v>76.3</v>
      </c>
      <c r="L1737" s="153">
        <v>5687.6</v>
      </c>
      <c r="M1737" s="153">
        <v>4230.2</v>
      </c>
      <c r="N1737" s="153">
        <v>6093.9</v>
      </c>
      <c r="O1737" s="153">
        <v>50228.1</v>
      </c>
      <c r="P1737" s="153">
        <v>6444.7</v>
      </c>
      <c r="Q1737" s="153">
        <v>54222.8</v>
      </c>
      <c r="R1737" s="13">
        <f t="shared" si="90"/>
        <v>18226.199999999997</v>
      </c>
    </row>
    <row r="1738" spans="1:18" ht="15.6" x14ac:dyDescent="0.3">
      <c r="A1738" s="152">
        <v>42579</v>
      </c>
      <c r="B1738" s="43">
        <v>2474.6</v>
      </c>
      <c r="C1738" s="43">
        <v>1550.2</v>
      </c>
      <c r="D1738" s="43">
        <v>570.6</v>
      </c>
      <c r="E1738" s="43">
        <v>378.4</v>
      </c>
      <c r="F1738" s="43">
        <v>1889.2</v>
      </c>
      <c r="G1738" s="43">
        <v>1356.4</v>
      </c>
      <c r="H1738" s="43">
        <v>1081.7</v>
      </c>
      <c r="I1738" s="43">
        <v>635.4</v>
      </c>
      <c r="J1738" s="153">
        <v>127</v>
      </c>
      <c r="K1738" s="153">
        <v>25.6</v>
      </c>
      <c r="L1738" s="153">
        <v>6143.1</v>
      </c>
      <c r="M1738" s="153">
        <v>3946</v>
      </c>
      <c r="N1738" s="153">
        <v>8592</v>
      </c>
      <c r="O1738" s="153">
        <v>40443.199999999997</v>
      </c>
      <c r="P1738" s="153">
        <v>6247.5</v>
      </c>
      <c r="Q1738" s="153">
        <v>46181.2</v>
      </c>
      <c r="R1738" s="13">
        <f t="shared" si="90"/>
        <v>20982.6</v>
      </c>
    </row>
    <row r="1739" spans="1:18" ht="15.6" x14ac:dyDescent="0.3">
      <c r="A1739" s="152">
        <v>42943</v>
      </c>
      <c r="B1739" s="43">
        <v>1393.1</v>
      </c>
      <c r="C1739" s="43">
        <v>2121.1999999999998</v>
      </c>
      <c r="D1739" s="43">
        <v>674</v>
      </c>
      <c r="E1739" s="43">
        <v>401.5</v>
      </c>
      <c r="F1739" s="153">
        <v>1427.5</v>
      </c>
      <c r="G1739" s="153">
        <v>1213.7</v>
      </c>
      <c r="H1739" s="153">
        <v>1628.3</v>
      </c>
      <c r="I1739" s="153">
        <v>1000.7</v>
      </c>
      <c r="J1739" s="153">
        <v>126.9</v>
      </c>
      <c r="K1739" s="153">
        <v>76.3</v>
      </c>
      <c r="L1739" s="153">
        <v>5249.8</v>
      </c>
      <c r="M1739" s="153">
        <v>4813.3999999999996</v>
      </c>
      <c r="N1739" s="153">
        <v>5040</v>
      </c>
      <c r="O1739" s="153">
        <v>51318.7</v>
      </c>
      <c r="P1739" s="153">
        <v>5964.5</v>
      </c>
      <c r="Q1739" s="153">
        <v>54796.7</v>
      </c>
      <c r="R1739" s="13">
        <f t="shared" si="90"/>
        <v>16254.3</v>
      </c>
    </row>
    <row r="1740" spans="1:18" ht="15.6" x14ac:dyDescent="0.3">
      <c r="A1740" s="152">
        <v>42586</v>
      </c>
      <c r="B1740" s="43">
        <v>2515.6999999999998</v>
      </c>
      <c r="C1740" s="43">
        <v>1777.3</v>
      </c>
      <c r="D1740" s="43">
        <v>624.79999999999995</v>
      </c>
      <c r="E1740" s="43">
        <v>405</v>
      </c>
      <c r="F1740" s="43">
        <v>1941.9</v>
      </c>
      <c r="G1740" s="43">
        <v>1394.5</v>
      </c>
      <c r="H1740" s="43">
        <v>1098</v>
      </c>
      <c r="I1740" s="43">
        <v>740.7</v>
      </c>
      <c r="J1740" s="153">
        <v>164.5</v>
      </c>
      <c r="K1740" s="153">
        <v>34.299999999999997</v>
      </c>
      <c r="L1740" s="153">
        <v>6344.9</v>
      </c>
      <c r="M1740" s="153">
        <v>4351.8</v>
      </c>
      <c r="N1740" s="153">
        <v>7742.7</v>
      </c>
      <c r="O1740" s="153">
        <v>41887.4</v>
      </c>
      <c r="P1740" s="153">
        <v>5481.2</v>
      </c>
      <c r="Q1740" s="153">
        <v>47188.800000000003</v>
      </c>
      <c r="R1740" s="13">
        <f t="shared" si="90"/>
        <v>19568.8</v>
      </c>
    </row>
    <row r="1741" spans="1:18" ht="15.6" x14ac:dyDescent="0.3">
      <c r="A1741" s="152">
        <v>42950</v>
      </c>
      <c r="B1741" s="43">
        <v>1497.9</v>
      </c>
      <c r="C1741" s="43">
        <v>2249.5</v>
      </c>
      <c r="D1741" s="43">
        <v>640.9</v>
      </c>
      <c r="E1741" s="43">
        <v>451.1</v>
      </c>
      <c r="F1741" s="153">
        <v>1386.7</v>
      </c>
      <c r="G1741" s="153">
        <v>1392.6</v>
      </c>
      <c r="H1741" s="153">
        <v>1493.4</v>
      </c>
      <c r="I1741" s="153">
        <v>1212.2</v>
      </c>
      <c r="J1741" s="153">
        <v>126.9</v>
      </c>
      <c r="K1741" s="153">
        <v>76.3</v>
      </c>
      <c r="L1741" s="153">
        <v>5145.8999999999996</v>
      </c>
      <c r="M1741" s="153">
        <v>5381.7</v>
      </c>
      <c r="N1741" s="153">
        <v>4118.5</v>
      </c>
      <c r="O1741" s="153">
        <v>52292.2</v>
      </c>
      <c r="P1741" s="153">
        <v>5397.3</v>
      </c>
      <c r="Q1741" s="153">
        <v>55409</v>
      </c>
      <c r="R1741" s="13">
        <f t="shared" si="90"/>
        <v>14661.699999999999</v>
      </c>
    </row>
    <row r="1742" spans="1:18" ht="15.6" x14ac:dyDescent="0.3">
      <c r="A1742" s="152">
        <v>42593</v>
      </c>
      <c r="B1742" s="43">
        <v>2329.5</v>
      </c>
      <c r="C1742" s="43">
        <v>2214.6999999999998</v>
      </c>
      <c r="D1742" s="43">
        <v>620.9</v>
      </c>
      <c r="E1742" s="43">
        <v>431.2</v>
      </c>
      <c r="F1742" s="43">
        <v>1953.2</v>
      </c>
      <c r="G1742" s="43">
        <v>1554.9</v>
      </c>
      <c r="H1742" s="43">
        <v>1092.9000000000001</v>
      </c>
      <c r="I1742" s="43">
        <v>815.4</v>
      </c>
      <c r="J1742" s="153">
        <v>120</v>
      </c>
      <c r="K1742" s="153">
        <v>53.6</v>
      </c>
      <c r="L1742" s="153">
        <v>6116.5</v>
      </c>
      <c r="M1742" s="153">
        <v>5069.7</v>
      </c>
      <c r="N1742" s="153">
        <v>6743.8</v>
      </c>
      <c r="O1742" s="153">
        <v>43053.7</v>
      </c>
      <c r="P1742" s="153">
        <v>4794</v>
      </c>
      <c r="Q1742" s="153">
        <v>47976.9</v>
      </c>
      <c r="R1742" s="13">
        <f t="shared" ref="R1742:R1806" si="91">P1742+N1742+L1742</f>
        <v>17654.3</v>
      </c>
    </row>
    <row r="1743" spans="1:18" ht="15.6" x14ac:dyDescent="0.3">
      <c r="A1743" s="152">
        <v>42957</v>
      </c>
      <c r="B1743" s="43">
        <v>1663.9</v>
      </c>
      <c r="C1743" s="43">
        <v>2402.1999999999998</v>
      </c>
      <c r="D1743" s="43">
        <v>607.70000000000005</v>
      </c>
      <c r="E1743" s="43">
        <v>520.6</v>
      </c>
      <c r="F1743" s="153">
        <v>1415.8</v>
      </c>
      <c r="G1743" s="153">
        <v>1580.2</v>
      </c>
      <c r="H1743" s="153">
        <v>1444.3</v>
      </c>
      <c r="I1743" s="153">
        <v>1323.4</v>
      </c>
      <c r="J1743" s="153">
        <v>101.9</v>
      </c>
      <c r="K1743" s="153">
        <v>101.3</v>
      </c>
      <c r="L1743" s="153">
        <v>5233.6000000000004</v>
      </c>
      <c r="M1743" s="153">
        <v>5927.6</v>
      </c>
      <c r="N1743" s="153">
        <v>3482.5</v>
      </c>
      <c r="O1743" s="153">
        <v>52990.7</v>
      </c>
      <c r="P1743" s="153">
        <v>5107.7</v>
      </c>
      <c r="Q1743" s="153">
        <v>56075.9</v>
      </c>
      <c r="R1743" s="13">
        <f t="shared" si="91"/>
        <v>13823.800000000001</v>
      </c>
    </row>
    <row r="1744" spans="1:18" ht="15.6" x14ac:dyDescent="0.3">
      <c r="A1744" s="152">
        <v>42600</v>
      </c>
      <c r="B1744" s="43">
        <v>2287.1999999999998</v>
      </c>
      <c r="C1744" s="43">
        <v>2417.6999999999998</v>
      </c>
      <c r="D1744" s="43">
        <v>648.6</v>
      </c>
      <c r="E1744" s="43">
        <v>471.5</v>
      </c>
      <c r="F1744" s="43">
        <v>1869.1</v>
      </c>
      <c r="G1744" s="43">
        <v>1758.5</v>
      </c>
      <c r="H1744" s="43">
        <v>1005.3</v>
      </c>
      <c r="I1744" s="43">
        <v>932</v>
      </c>
      <c r="J1744" s="153">
        <v>122</v>
      </c>
      <c r="K1744" s="153">
        <v>54.1</v>
      </c>
      <c r="L1744" s="153">
        <v>5932.2</v>
      </c>
      <c r="M1744" s="153">
        <v>5633.7</v>
      </c>
      <c r="N1744" s="153">
        <v>5769</v>
      </c>
      <c r="O1744" s="153">
        <v>44099.6</v>
      </c>
      <c r="P1744" s="153">
        <v>4040.1</v>
      </c>
      <c r="Q1744" s="153">
        <v>48701.8</v>
      </c>
      <c r="R1744" s="13">
        <f t="shared" si="91"/>
        <v>15741.3</v>
      </c>
    </row>
    <row r="1745" spans="1:22" ht="15.6" x14ac:dyDescent="0.3">
      <c r="A1745" s="152">
        <v>42964</v>
      </c>
      <c r="B1745" s="43">
        <v>1610.3</v>
      </c>
      <c r="C1745" s="43">
        <v>2583.1999999999998</v>
      </c>
      <c r="D1745" s="43">
        <v>565.70000000000005</v>
      </c>
      <c r="E1745" s="43">
        <v>580.6</v>
      </c>
      <c r="F1745" s="153">
        <v>1473.8</v>
      </c>
      <c r="G1745" s="153">
        <v>1668.3</v>
      </c>
      <c r="H1745" s="153">
        <v>1372.3</v>
      </c>
      <c r="I1745" s="153">
        <v>1490.5</v>
      </c>
      <c r="J1745" s="153">
        <v>98.9</v>
      </c>
      <c r="K1745" s="153">
        <v>104</v>
      </c>
      <c r="L1745" s="153">
        <v>5121</v>
      </c>
      <c r="M1745" s="153">
        <v>6426.6</v>
      </c>
      <c r="N1745" s="153">
        <v>2859.8</v>
      </c>
      <c r="O1745" s="153">
        <v>53715.7</v>
      </c>
      <c r="P1745" s="153">
        <v>4005.9</v>
      </c>
      <c r="Q1745" s="153">
        <v>56714</v>
      </c>
      <c r="R1745" s="13">
        <f t="shared" si="91"/>
        <v>11986.7</v>
      </c>
    </row>
    <row r="1746" spans="1:22" ht="15.6" x14ac:dyDescent="0.3">
      <c r="A1746" s="152">
        <v>42607</v>
      </c>
      <c r="B1746" s="43">
        <v>2176.9</v>
      </c>
      <c r="C1746" s="43">
        <v>2658.9</v>
      </c>
      <c r="D1746" s="43">
        <v>615.6</v>
      </c>
      <c r="E1746" s="43">
        <v>487.8</v>
      </c>
      <c r="F1746" s="43">
        <v>1720.4</v>
      </c>
      <c r="G1746" s="43">
        <v>2009.8</v>
      </c>
      <c r="H1746" s="43">
        <v>1006.6</v>
      </c>
      <c r="I1746" s="43">
        <v>993.9</v>
      </c>
      <c r="J1746" s="153">
        <v>98</v>
      </c>
      <c r="K1746" s="153">
        <v>77.5</v>
      </c>
      <c r="L1746" s="153">
        <v>5617.5</v>
      </c>
      <c r="M1746" s="153">
        <v>6227.9</v>
      </c>
      <c r="N1746" s="153">
        <v>4518.6000000000004</v>
      </c>
      <c r="O1746" s="153">
        <v>45571.3</v>
      </c>
      <c r="P1746" s="153">
        <v>3028.1</v>
      </c>
      <c r="Q1746" s="153">
        <v>49821.3</v>
      </c>
      <c r="R1746" s="13">
        <f t="shared" si="91"/>
        <v>13164.2</v>
      </c>
    </row>
    <row r="1747" spans="1:22" ht="15.6" x14ac:dyDescent="0.3">
      <c r="A1747" s="152">
        <v>42971</v>
      </c>
      <c r="B1747" s="43">
        <v>1583.4</v>
      </c>
      <c r="C1747" s="43">
        <v>2905.4</v>
      </c>
      <c r="D1747" s="43">
        <v>552.79999999999995</v>
      </c>
      <c r="E1747" s="43">
        <v>639.29999999999995</v>
      </c>
      <c r="F1747" s="153">
        <v>1422.1</v>
      </c>
      <c r="G1747" s="153">
        <v>1838.7</v>
      </c>
      <c r="H1747" s="153">
        <v>1274.4000000000001</v>
      </c>
      <c r="I1747" s="153">
        <v>1656.6</v>
      </c>
      <c r="J1747" s="153">
        <v>106.9</v>
      </c>
      <c r="K1747" s="153">
        <v>104</v>
      </c>
      <c r="L1747" s="153">
        <v>4939.5</v>
      </c>
      <c r="M1747" s="153">
        <v>7144</v>
      </c>
      <c r="N1747" s="153">
        <v>2064.4</v>
      </c>
      <c r="O1747" s="153">
        <v>54699.4</v>
      </c>
      <c r="P1747" s="153">
        <v>3442.1</v>
      </c>
      <c r="Q1747" s="153">
        <v>57401</v>
      </c>
      <c r="R1747" s="13">
        <f t="shared" si="91"/>
        <v>10446</v>
      </c>
    </row>
    <row r="1748" spans="1:22" ht="15.6" x14ac:dyDescent="0.3">
      <c r="A1748" s="152">
        <v>42614</v>
      </c>
      <c r="B1748" s="43">
        <v>2245.1999999999998</v>
      </c>
      <c r="C1748" s="43">
        <v>2949</v>
      </c>
      <c r="D1748" s="43">
        <v>549.5</v>
      </c>
      <c r="E1748" s="43">
        <v>576.70000000000005</v>
      </c>
      <c r="F1748" s="43">
        <v>1756.8</v>
      </c>
      <c r="G1748" s="43">
        <v>2171.3000000000002</v>
      </c>
      <c r="H1748" s="43">
        <v>998.1</v>
      </c>
      <c r="I1748" s="43">
        <v>1058.5999999999999</v>
      </c>
      <c r="J1748" s="153">
        <v>98</v>
      </c>
      <c r="K1748" s="153">
        <v>103.3</v>
      </c>
      <c r="L1748" s="153">
        <v>5647.7</v>
      </c>
      <c r="M1748" s="153">
        <v>6858.8</v>
      </c>
      <c r="N1748" s="153">
        <v>16043.5</v>
      </c>
      <c r="O1748" s="153">
        <v>299</v>
      </c>
      <c r="P1748" s="153">
        <v>22297.8</v>
      </c>
      <c r="Q1748" s="153">
        <v>228.3</v>
      </c>
      <c r="R1748" s="13">
        <f t="shared" si="91"/>
        <v>43989</v>
      </c>
    </row>
    <row r="1749" spans="1:22" ht="15.6" x14ac:dyDescent="0.3">
      <c r="A1749" s="152">
        <v>42978</v>
      </c>
      <c r="B1749" s="43">
        <v>1700.9</v>
      </c>
      <c r="C1749" s="43">
        <v>2968.2</v>
      </c>
      <c r="D1749" s="43">
        <v>576.70000000000005</v>
      </c>
      <c r="E1749" s="43">
        <v>650.6</v>
      </c>
      <c r="F1749" s="153">
        <v>1427.4</v>
      </c>
      <c r="G1749" s="153">
        <v>1926.1</v>
      </c>
      <c r="H1749" s="153">
        <v>1284.8</v>
      </c>
      <c r="I1749" s="153">
        <v>1721.5</v>
      </c>
      <c r="J1749" s="153">
        <v>98.9</v>
      </c>
      <c r="K1749" s="153">
        <v>104</v>
      </c>
      <c r="L1749" s="153">
        <v>5088.7</v>
      </c>
      <c r="M1749" s="153">
        <v>7370.3</v>
      </c>
      <c r="N1749" s="153">
        <v>9456.2999999999993</v>
      </c>
      <c r="O1749" s="153">
        <v>0</v>
      </c>
      <c r="P1749" s="153">
        <v>15381.4</v>
      </c>
      <c r="Q1749" s="153">
        <v>0</v>
      </c>
      <c r="R1749" s="13">
        <f t="shared" si="91"/>
        <v>29926.399999999998</v>
      </c>
    </row>
    <row r="1750" spans="1:22" ht="15.6" x14ac:dyDescent="0.3">
      <c r="A1750" s="152">
        <v>42621</v>
      </c>
      <c r="B1750" s="43">
        <v>2192.5</v>
      </c>
      <c r="C1750" s="43">
        <v>3188.6</v>
      </c>
      <c r="D1750" s="43">
        <v>505.2</v>
      </c>
      <c r="E1750" s="43">
        <v>652.20000000000005</v>
      </c>
      <c r="F1750" s="43">
        <v>1633.2</v>
      </c>
      <c r="G1750" s="43">
        <v>2395.1999999999998</v>
      </c>
      <c r="H1750" s="43">
        <v>932.9</v>
      </c>
      <c r="I1750" s="43">
        <v>1206.4000000000001</v>
      </c>
      <c r="J1750" s="153">
        <v>77.5</v>
      </c>
      <c r="K1750" s="153">
        <v>124.9</v>
      </c>
      <c r="L1750" s="153">
        <v>5341.3</v>
      </c>
      <c r="M1750" s="153">
        <v>7567.3</v>
      </c>
      <c r="N1750" s="153">
        <v>15618.5</v>
      </c>
      <c r="O1750" s="153">
        <v>1427.5</v>
      </c>
      <c r="P1750" s="153">
        <v>22316.7</v>
      </c>
      <c r="Q1750" s="153">
        <v>1228.0999999999999</v>
      </c>
      <c r="R1750" s="13">
        <f t="shared" si="91"/>
        <v>43276.5</v>
      </c>
    </row>
    <row r="1751" spans="1:22" ht="15.6" x14ac:dyDescent="0.3">
      <c r="A1751" s="152">
        <v>42985</v>
      </c>
      <c r="B1751" s="43">
        <v>1685.1</v>
      </c>
      <c r="C1751" s="43">
        <v>3148.3</v>
      </c>
      <c r="D1751" s="43">
        <v>547.5</v>
      </c>
      <c r="E1751" s="43">
        <v>711.1</v>
      </c>
      <c r="F1751" s="153">
        <v>1351.3</v>
      </c>
      <c r="G1751" s="153">
        <v>2057.8000000000002</v>
      </c>
      <c r="H1751" s="153">
        <v>1283.3</v>
      </c>
      <c r="I1751" s="153">
        <v>1763.4</v>
      </c>
      <c r="J1751" s="153">
        <v>98.9</v>
      </c>
      <c r="K1751" s="153">
        <v>129</v>
      </c>
      <c r="L1751" s="153">
        <v>4966.1000000000004</v>
      </c>
      <c r="M1751" s="153">
        <v>7809.6</v>
      </c>
      <c r="N1751" s="153">
        <v>9788.4</v>
      </c>
      <c r="O1751" s="153">
        <v>714.6</v>
      </c>
      <c r="P1751" s="153">
        <v>15842.3</v>
      </c>
      <c r="Q1751" s="153">
        <v>1151.5</v>
      </c>
      <c r="R1751" s="13">
        <f t="shared" si="91"/>
        <v>30596.799999999996</v>
      </c>
    </row>
    <row r="1752" spans="1:22" ht="15.6" x14ac:dyDescent="0.3">
      <c r="A1752" s="152">
        <v>42628</v>
      </c>
      <c r="B1752" s="43">
        <v>2148.6</v>
      </c>
      <c r="C1752" s="43">
        <v>3510.1</v>
      </c>
      <c r="D1752" s="43">
        <v>546.9</v>
      </c>
      <c r="E1752" s="43">
        <v>672.3</v>
      </c>
      <c r="F1752" s="43">
        <v>1671.9</v>
      </c>
      <c r="G1752" s="43">
        <v>2534.3000000000002</v>
      </c>
      <c r="H1752" s="43">
        <v>905.7</v>
      </c>
      <c r="I1752" s="43">
        <v>1277.4000000000001</v>
      </c>
      <c r="J1752" s="153">
        <v>77.5</v>
      </c>
      <c r="K1752" s="153">
        <v>124.9</v>
      </c>
      <c r="L1752" s="153">
        <v>5350.7</v>
      </c>
      <c r="M1752" s="153">
        <v>8118.9</v>
      </c>
      <c r="N1752" s="153">
        <v>15187.3</v>
      </c>
      <c r="O1752" s="153">
        <v>2780.6</v>
      </c>
      <c r="P1752" s="153">
        <v>22402.1</v>
      </c>
      <c r="Q1752" s="153">
        <v>2018.4</v>
      </c>
      <c r="R1752" s="13">
        <f t="shared" si="91"/>
        <v>42940.099999999991</v>
      </c>
    </row>
    <row r="1753" spans="1:22" ht="15.6" x14ac:dyDescent="0.3">
      <c r="A1753" s="152">
        <v>42992</v>
      </c>
      <c r="B1753" s="43">
        <v>1531.7</v>
      </c>
      <c r="C1753" s="43">
        <v>3359.8</v>
      </c>
      <c r="D1753" s="43">
        <v>552.20000000000005</v>
      </c>
      <c r="E1753" s="43">
        <v>737.3</v>
      </c>
      <c r="F1753" s="153">
        <v>1335.7</v>
      </c>
      <c r="G1753" s="153">
        <v>2196.1</v>
      </c>
      <c r="H1753" s="153">
        <v>1304.2</v>
      </c>
      <c r="I1753" s="153">
        <v>1815</v>
      </c>
      <c r="J1753" s="153">
        <v>121.8</v>
      </c>
      <c r="K1753" s="153">
        <v>129</v>
      </c>
      <c r="L1753" s="153">
        <v>4845.7</v>
      </c>
      <c r="M1753" s="153">
        <v>8237.2999999999993</v>
      </c>
      <c r="N1753" s="153">
        <v>9611.6</v>
      </c>
      <c r="O1753" s="153">
        <v>1418.3</v>
      </c>
      <c r="P1753" s="153">
        <v>17235.599999999999</v>
      </c>
      <c r="Q1753" s="153">
        <v>2096.4</v>
      </c>
      <c r="R1753" s="13">
        <f t="shared" si="91"/>
        <v>31692.899999999998</v>
      </c>
    </row>
    <row r="1754" spans="1:22" ht="15.6" x14ac:dyDescent="0.3">
      <c r="A1754" s="152">
        <v>42635</v>
      </c>
      <c r="B1754" s="43">
        <v>2114.8000000000002</v>
      </c>
      <c r="C1754" s="43">
        <v>3874.1</v>
      </c>
      <c r="D1754" s="43">
        <v>457.1</v>
      </c>
      <c r="E1754" s="43">
        <v>768</v>
      </c>
      <c r="F1754" s="43">
        <v>1460.1</v>
      </c>
      <c r="G1754" s="43">
        <v>2804.7</v>
      </c>
      <c r="H1754" s="43">
        <v>979.3</v>
      </c>
      <c r="I1754" s="43">
        <v>1381</v>
      </c>
      <c r="J1754" s="43">
        <v>66.8</v>
      </c>
      <c r="K1754" s="43">
        <v>134.6</v>
      </c>
      <c r="L1754" s="43">
        <v>5078.1000000000004</v>
      </c>
      <c r="M1754" s="43">
        <v>8962.4</v>
      </c>
      <c r="N1754" s="43">
        <v>14500.9</v>
      </c>
      <c r="O1754" s="153">
        <v>4042</v>
      </c>
      <c r="P1754" s="153">
        <v>23700.7</v>
      </c>
      <c r="Q1754" s="153">
        <v>2412.6999999999998</v>
      </c>
      <c r="R1754" s="13">
        <f t="shared" si="91"/>
        <v>43279.7</v>
      </c>
      <c r="S1754" s="153"/>
      <c r="T1754" s="153"/>
      <c r="U1754" s="153"/>
      <c r="V1754" s="153"/>
    </row>
    <row r="1755" spans="1:22" ht="15.6" x14ac:dyDescent="0.3">
      <c r="A1755" s="152">
        <v>42999</v>
      </c>
      <c r="B1755" s="43">
        <v>1450.6</v>
      </c>
      <c r="C1755" s="43">
        <v>3614.4</v>
      </c>
      <c r="D1755" s="43">
        <v>543.20000000000005</v>
      </c>
      <c r="E1755" s="43">
        <v>788.6</v>
      </c>
      <c r="F1755" s="153">
        <v>1383</v>
      </c>
      <c r="G1755" s="43">
        <v>2268</v>
      </c>
      <c r="H1755" s="43">
        <v>1376.9</v>
      </c>
      <c r="I1755" s="43">
        <v>1842.1</v>
      </c>
      <c r="J1755" s="43">
        <v>101.8</v>
      </c>
      <c r="K1755" s="153">
        <v>149.80000000000001</v>
      </c>
      <c r="L1755" s="153">
        <v>4855.5</v>
      </c>
      <c r="M1755" s="153">
        <v>8663</v>
      </c>
      <c r="N1755" s="153">
        <v>9204.4</v>
      </c>
      <c r="O1755" s="153">
        <v>2145.6999999999998</v>
      </c>
      <c r="P1755" s="153">
        <v>19232.900000000001</v>
      </c>
      <c r="Q1755" s="153">
        <v>3081.7</v>
      </c>
      <c r="R1755" s="13">
        <f t="shared" si="91"/>
        <v>33292.800000000003</v>
      </c>
      <c r="S1755" s="153"/>
      <c r="T1755" s="153"/>
      <c r="U1755" s="153"/>
      <c r="V1755" s="153"/>
    </row>
    <row r="1756" spans="1:22" ht="15.6" x14ac:dyDescent="0.3">
      <c r="A1756" s="152">
        <v>42642</v>
      </c>
      <c r="B1756" s="43">
        <v>1834.9</v>
      </c>
      <c r="C1756" s="43">
        <v>4249.3</v>
      </c>
      <c r="D1756" s="43">
        <v>499.1</v>
      </c>
      <c r="E1756" s="43">
        <v>784.7</v>
      </c>
      <c r="F1756" s="43">
        <v>1433.1</v>
      </c>
      <c r="G1756" s="43">
        <v>2979.3</v>
      </c>
      <c r="H1756" s="43">
        <v>920.5</v>
      </c>
      <c r="I1756" s="43">
        <v>1513.1</v>
      </c>
      <c r="J1756" s="153">
        <v>66.8</v>
      </c>
      <c r="K1756" s="153">
        <v>136.69999999999999</v>
      </c>
      <c r="L1756" s="153">
        <v>4754.3999999999996</v>
      </c>
      <c r="M1756" s="153">
        <v>9663.1</v>
      </c>
      <c r="N1756" s="153">
        <v>15171.5</v>
      </c>
      <c r="O1756" s="153">
        <v>5432.2</v>
      </c>
      <c r="P1756" s="153">
        <v>24853.4</v>
      </c>
      <c r="Q1756" s="153">
        <v>3439.6</v>
      </c>
      <c r="R1756" s="13">
        <f t="shared" si="91"/>
        <v>44779.3</v>
      </c>
    </row>
    <row r="1757" spans="1:22" ht="15.6" x14ac:dyDescent="0.3">
      <c r="A1757" s="152">
        <v>43006</v>
      </c>
      <c r="B1757" s="43">
        <v>1448.2</v>
      </c>
      <c r="C1757" s="43">
        <v>3793.7</v>
      </c>
      <c r="D1757" s="43">
        <v>536.20000000000005</v>
      </c>
      <c r="E1757" s="43">
        <v>828.6</v>
      </c>
      <c r="F1757" s="153">
        <v>1293.9000000000001</v>
      </c>
      <c r="G1757" s="153">
        <v>2548.1</v>
      </c>
      <c r="H1757" s="153">
        <v>1246.8</v>
      </c>
      <c r="I1757" s="153">
        <v>2058.4</v>
      </c>
      <c r="J1757" s="153">
        <v>107.2</v>
      </c>
      <c r="K1757" s="153">
        <v>149.80000000000001</v>
      </c>
      <c r="L1757" s="153">
        <v>4632.3</v>
      </c>
      <c r="M1757" s="153">
        <v>9378.5</v>
      </c>
      <c r="N1757" s="153">
        <v>9052.4</v>
      </c>
      <c r="O1757" s="153">
        <v>3111.7</v>
      </c>
      <c r="P1757" s="153">
        <v>19263.099999999999</v>
      </c>
      <c r="Q1757" s="153">
        <v>4067.7</v>
      </c>
      <c r="R1757" s="13">
        <f t="shared" si="91"/>
        <v>32947.800000000003</v>
      </c>
    </row>
    <row r="1758" spans="1:22" ht="15.6" x14ac:dyDescent="0.3">
      <c r="A1758" s="152">
        <v>42649</v>
      </c>
      <c r="B1758" s="43">
        <v>1973.5</v>
      </c>
      <c r="C1758" s="43">
        <v>4453.6000000000004</v>
      </c>
      <c r="D1758" s="43">
        <v>490.7</v>
      </c>
      <c r="E1758" s="43">
        <v>796.6</v>
      </c>
      <c r="F1758" s="43">
        <v>1489.4</v>
      </c>
      <c r="G1758" s="43">
        <v>3044.1</v>
      </c>
      <c r="H1758" s="43">
        <v>844.9</v>
      </c>
      <c r="I1758" s="43">
        <v>1610.7</v>
      </c>
      <c r="J1758" s="153">
        <v>68.3</v>
      </c>
      <c r="K1758" s="153">
        <v>136.69999999999999</v>
      </c>
      <c r="L1758" s="153">
        <v>4866.7</v>
      </c>
      <c r="M1758" s="153">
        <v>10041.700000000001</v>
      </c>
      <c r="N1758" s="153">
        <v>14791.9</v>
      </c>
      <c r="O1758" s="153">
        <v>6685.3</v>
      </c>
      <c r="P1758" s="153">
        <v>24711.599999999999</v>
      </c>
      <c r="Q1758" s="153">
        <v>4998.3999999999996</v>
      </c>
      <c r="R1758" s="13">
        <f t="shared" si="91"/>
        <v>44370.2</v>
      </c>
    </row>
    <row r="1759" spans="1:22" ht="15.6" x14ac:dyDescent="0.3">
      <c r="A1759" s="152">
        <v>43013</v>
      </c>
      <c r="B1759" s="43">
        <v>1323.5</v>
      </c>
      <c r="C1759" s="43">
        <v>3935.9</v>
      </c>
      <c r="D1759" s="43">
        <v>578.1</v>
      </c>
      <c r="E1759" s="43">
        <v>829.5</v>
      </c>
      <c r="F1759" s="153">
        <v>1253.4000000000001</v>
      </c>
      <c r="G1759" s="153">
        <v>2665.4</v>
      </c>
      <c r="H1759" s="153">
        <v>1218.5999999999999</v>
      </c>
      <c r="I1759" s="153">
        <v>2123.4</v>
      </c>
      <c r="J1759" s="153">
        <v>108.2</v>
      </c>
      <c r="K1759" s="153">
        <v>149.80000000000001</v>
      </c>
      <c r="L1759" s="153">
        <v>4481.7</v>
      </c>
      <c r="M1759" s="153">
        <v>9704</v>
      </c>
      <c r="N1759" s="153">
        <v>9976</v>
      </c>
      <c r="O1759" s="153">
        <v>3712.3</v>
      </c>
      <c r="P1759" s="153">
        <v>19820.2</v>
      </c>
      <c r="Q1759" s="153">
        <v>5257.9</v>
      </c>
      <c r="R1759" s="13">
        <f t="shared" si="91"/>
        <v>34277.9</v>
      </c>
    </row>
    <row r="1760" spans="1:22" ht="15.6" x14ac:dyDescent="0.3">
      <c r="A1760" s="152">
        <v>42656</v>
      </c>
      <c r="B1760" s="43">
        <v>1825.2</v>
      </c>
      <c r="C1760" s="43">
        <v>4769.5</v>
      </c>
      <c r="D1760" s="43">
        <v>526.5</v>
      </c>
      <c r="E1760" s="43">
        <v>822.7</v>
      </c>
      <c r="F1760" s="43">
        <v>1553.5</v>
      </c>
      <c r="G1760" s="43">
        <v>3121.6</v>
      </c>
      <c r="H1760" s="43">
        <v>940.5</v>
      </c>
      <c r="I1760" s="43">
        <v>1652.6</v>
      </c>
      <c r="J1760" s="153">
        <v>73.3</v>
      </c>
      <c r="K1760" s="153">
        <v>136.69999999999999</v>
      </c>
      <c r="L1760" s="153">
        <v>4919</v>
      </c>
      <c r="M1760" s="153">
        <v>10503.2</v>
      </c>
      <c r="N1760" s="153">
        <v>14963.9</v>
      </c>
      <c r="O1760" s="153">
        <v>7514.8</v>
      </c>
      <c r="P1760" s="153">
        <v>24048.799999999999</v>
      </c>
      <c r="Q1760" s="153">
        <v>7593.9</v>
      </c>
      <c r="R1760" s="13">
        <f t="shared" si="91"/>
        <v>43931.7</v>
      </c>
    </row>
    <row r="1761" spans="1:18" ht="15.6" x14ac:dyDescent="0.3">
      <c r="A1761" s="152">
        <v>43020</v>
      </c>
      <c r="B1761" s="43">
        <v>1438.8</v>
      </c>
      <c r="C1761" s="43">
        <v>4065.8</v>
      </c>
      <c r="D1761" s="43">
        <v>605.9</v>
      </c>
      <c r="E1761" s="43">
        <v>865</v>
      </c>
      <c r="F1761" s="153">
        <v>1493.9</v>
      </c>
      <c r="G1761" s="153">
        <v>2676.3</v>
      </c>
      <c r="H1761" s="153">
        <v>1160.4000000000001</v>
      </c>
      <c r="I1761" s="153">
        <v>2235.9</v>
      </c>
      <c r="J1761" s="153">
        <v>83.2</v>
      </c>
      <c r="K1761" s="153">
        <v>176</v>
      </c>
      <c r="L1761" s="153">
        <v>4782.1000000000004</v>
      </c>
      <c r="M1761" s="153">
        <v>10019.1</v>
      </c>
      <c r="N1761" s="153">
        <v>10891.6</v>
      </c>
      <c r="O1761" s="153">
        <v>4037.4</v>
      </c>
      <c r="P1761" s="153">
        <v>19245.3</v>
      </c>
      <c r="Q1761" s="153">
        <v>7041.3</v>
      </c>
      <c r="R1761" s="13">
        <f t="shared" si="91"/>
        <v>34919</v>
      </c>
    </row>
    <row r="1762" spans="1:18" ht="15.6" x14ac:dyDescent="0.3">
      <c r="A1762" s="152">
        <v>42663</v>
      </c>
      <c r="B1762" s="43">
        <v>1854.6</v>
      </c>
      <c r="C1762" s="43">
        <v>4858.7</v>
      </c>
      <c r="D1762" s="43">
        <v>530.70000000000005</v>
      </c>
      <c r="E1762" s="43">
        <v>855.2</v>
      </c>
      <c r="F1762" s="43">
        <v>1734</v>
      </c>
      <c r="G1762" s="43">
        <v>3249.9</v>
      </c>
      <c r="H1762" s="43">
        <v>1080.4000000000001</v>
      </c>
      <c r="I1762" s="43">
        <v>1664.8</v>
      </c>
      <c r="J1762" s="153">
        <v>101.3</v>
      </c>
      <c r="K1762" s="153">
        <v>138.69999999999999</v>
      </c>
      <c r="L1762" s="153">
        <v>5301.1</v>
      </c>
      <c r="M1762" s="153">
        <v>10767.3</v>
      </c>
      <c r="N1762" s="153">
        <v>15238.8</v>
      </c>
      <c r="O1762" s="153">
        <v>8039.1</v>
      </c>
      <c r="P1762" s="153">
        <v>23285.599999999999</v>
      </c>
      <c r="Q1762" s="153">
        <v>10326.700000000001</v>
      </c>
      <c r="R1762" s="13">
        <f t="shared" si="91"/>
        <v>43825.499999999993</v>
      </c>
    </row>
    <row r="1763" spans="1:18" ht="15.6" x14ac:dyDescent="0.3">
      <c r="A1763" s="152">
        <v>43027</v>
      </c>
      <c r="B1763" s="43">
        <v>1515.8</v>
      </c>
      <c r="C1763" s="43">
        <v>4075.6</v>
      </c>
      <c r="D1763" s="43">
        <v>560.29999999999995</v>
      </c>
      <c r="E1763" s="43">
        <v>920.6</v>
      </c>
      <c r="F1763" s="153">
        <v>1620.5</v>
      </c>
      <c r="G1763" s="153">
        <v>2696.4</v>
      </c>
      <c r="H1763" s="153">
        <v>1252.7</v>
      </c>
      <c r="I1763" s="153">
        <v>2268.1</v>
      </c>
      <c r="J1763" s="153">
        <v>73.8</v>
      </c>
      <c r="K1763" s="153">
        <v>178</v>
      </c>
      <c r="L1763" s="153">
        <v>5023</v>
      </c>
      <c r="M1763" s="153">
        <v>10138.700000000001</v>
      </c>
      <c r="N1763" s="153">
        <v>11575.6</v>
      </c>
      <c r="O1763" s="153">
        <v>4641.7</v>
      </c>
      <c r="P1763" s="153">
        <v>18852</v>
      </c>
      <c r="Q1763" s="153">
        <v>9563.9</v>
      </c>
      <c r="R1763" s="13">
        <f t="shared" si="91"/>
        <v>35450.6</v>
      </c>
    </row>
    <row r="1764" spans="1:18" ht="15.6" x14ac:dyDescent="0.3">
      <c r="A1764" s="152">
        <v>42670</v>
      </c>
      <c r="B1764" s="43">
        <v>1936.4</v>
      </c>
      <c r="C1764" s="43">
        <v>4929</v>
      </c>
      <c r="D1764" s="43">
        <v>516.29999999999995</v>
      </c>
      <c r="E1764" s="43">
        <v>894.5</v>
      </c>
      <c r="F1764" s="43">
        <v>1674.3</v>
      </c>
      <c r="G1764" s="43">
        <v>3371.7</v>
      </c>
      <c r="H1764" s="43">
        <v>980.5</v>
      </c>
      <c r="I1764" s="43">
        <v>1760.6</v>
      </c>
      <c r="J1764" s="153">
        <v>101.3</v>
      </c>
      <c r="K1764" s="153">
        <v>138.69999999999999</v>
      </c>
      <c r="L1764" s="153">
        <v>5208.8</v>
      </c>
      <c r="M1764" s="153">
        <v>11094.4</v>
      </c>
      <c r="N1764" s="153">
        <v>15843.6</v>
      </c>
      <c r="O1764" s="153">
        <v>8907.7999999999993</v>
      </c>
      <c r="P1764" s="153">
        <v>22867.200000000001</v>
      </c>
      <c r="Q1764" s="153">
        <v>13259.3</v>
      </c>
      <c r="R1764" s="13">
        <f t="shared" si="91"/>
        <v>43919.600000000006</v>
      </c>
    </row>
    <row r="1765" spans="1:18" ht="15.6" x14ac:dyDescent="0.3">
      <c r="A1765" s="152">
        <v>43034</v>
      </c>
      <c r="B1765" s="43">
        <v>1504.4</v>
      </c>
      <c r="C1765" s="43">
        <v>4254.7</v>
      </c>
      <c r="D1765" s="43">
        <v>519.4</v>
      </c>
      <c r="E1765" s="43">
        <v>972.2</v>
      </c>
      <c r="F1765" s="153">
        <v>1632.6</v>
      </c>
      <c r="G1765" s="153">
        <v>2765.9</v>
      </c>
      <c r="H1765" s="153">
        <v>1277.9000000000001</v>
      </c>
      <c r="I1765" s="153">
        <v>2323.1999999999998</v>
      </c>
      <c r="J1765" s="153">
        <v>58.5</v>
      </c>
      <c r="K1765" s="153">
        <v>200.6</v>
      </c>
      <c r="L1765" s="153">
        <v>4992.8</v>
      </c>
      <c r="M1765" s="153">
        <v>10516.7</v>
      </c>
      <c r="N1765" s="153">
        <v>11788.7</v>
      </c>
      <c r="O1765" s="153">
        <v>5240</v>
      </c>
      <c r="P1765" s="153">
        <v>18131.099999999999</v>
      </c>
      <c r="Q1765" s="153">
        <v>12251.8</v>
      </c>
      <c r="R1765" s="13">
        <f t="shared" si="91"/>
        <v>34912.6</v>
      </c>
    </row>
    <row r="1766" spans="1:18" ht="15.6" x14ac:dyDescent="0.3">
      <c r="A1766" s="152">
        <v>42677</v>
      </c>
      <c r="B1766" s="43">
        <v>2111.6999999999998</v>
      </c>
      <c r="C1766" s="43">
        <v>5029</v>
      </c>
      <c r="D1766" s="43">
        <v>535</v>
      </c>
      <c r="E1766" s="43">
        <v>937</v>
      </c>
      <c r="F1766" s="153">
        <v>1755.8</v>
      </c>
      <c r="G1766" s="153">
        <v>3506.1</v>
      </c>
      <c r="H1766" s="153">
        <v>1022.8</v>
      </c>
      <c r="I1766" s="153">
        <v>1851.8</v>
      </c>
      <c r="J1766" s="153">
        <v>173</v>
      </c>
      <c r="K1766" s="153">
        <v>150.69999999999999</v>
      </c>
      <c r="L1766" s="153">
        <v>5598.2</v>
      </c>
      <c r="M1766" s="153">
        <v>11474.6</v>
      </c>
      <c r="N1766" s="153">
        <v>16184.8</v>
      </c>
      <c r="O1766" s="153">
        <v>9800.5</v>
      </c>
      <c r="P1766" s="153">
        <v>21077.7</v>
      </c>
      <c r="Q1766" s="153">
        <v>15987.8</v>
      </c>
      <c r="R1766" s="13">
        <f t="shared" si="91"/>
        <v>42860.7</v>
      </c>
    </row>
    <row r="1767" spans="1:18" ht="15.6" x14ac:dyDescent="0.3">
      <c r="A1767" s="152">
        <v>43041</v>
      </c>
      <c r="B1767" s="43">
        <v>1937.1</v>
      </c>
      <c r="C1767" s="43">
        <v>4331.1000000000004</v>
      </c>
      <c r="D1767" s="43">
        <v>523.20000000000005</v>
      </c>
      <c r="E1767" s="43">
        <v>1013</v>
      </c>
      <c r="F1767" s="153">
        <v>1701.1</v>
      </c>
      <c r="G1767" s="153">
        <v>2851.1</v>
      </c>
      <c r="H1767" s="153">
        <v>1256.7</v>
      </c>
      <c r="I1767" s="153">
        <v>2418.8000000000002</v>
      </c>
      <c r="J1767" s="153">
        <v>58.5</v>
      </c>
      <c r="K1767" s="153">
        <v>200.6</v>
      </c>
      <c r="L1767" s="153">
        <v>5476.5</v>
      </c>
      <c r="M1767" s="153">
        <v>10814.7</v>
      </c>
      <c r="N1767" s="153">
        <v>13663.4</v>
      </c>
      <c r="O1767" s="153">
        <v>5729.8</v>
      </c>
      <c r="P1767" s="153">
        <v>16771.5</v>
      </c>
      <c r="Q1767" s="153">
        <v>14706.8</v>
      </c>
      <c r="R1767" s="13">
        <f t="shared" si="91"/>
        <v>35911.4</v>
      </c>
    </row>
    <row r="1768" spans="1:18" ht="15.6" x14ac:dyDescent="0.3">
      <c r="A1768" s="152">
        <v>42684</v>
      </c>
      <c r="B1768" s="43">
        <v>1960</v>
      </c>
      <c r="C1768" s="43">
        <v>5317.6</v>
      </c>
      <c r="D1768" s="43">
        <v>546.79999999999995</v>
      </c>
      <c r="E1768" s="43">
        <v>974.2</v>
      </c>
      <c r="F1768" s="43">
        <v>1913.5</v>
      </c>
      <c r="G1768" s="43">
        <v>3529.6</v>
      </c>
      <c r="H1768" s="43">
        <v>1114</v>
      </c>
      <c r="I1768" s="43">
        <v>1904.4</v>
      </c>
      <c r="J1768" s="153">
        <v>260.39999999999998</v>
      </c>
      <c r="K1768" s="153">
        <v>150.69999999999999</v>
      </c>
      <c r="L1768" s="153">
        <v>5794.6</v>
      </c>
      <c r="M1768" s="153">
        <v>11876.6</v>
      </c>
      <c r="N1768" s="153">
        <v>17304.900000000001</v>
      </c>
      <c r="O1768" s="153">
        <v>10341.299999999999</v>
      </c>
      <c r="P1768" s="153">
        <v>19462.3</v>
      </c>
      <c r="Q1768" s="153">
        <v>19009.3</v>
      </c>
      <c r="R1768" s="13">
        <f t="shared" si="91"/>
        <v>42561.799999999996</v>
      </c>
    </row>
    <row r="1769" spans="1:18" ht="15.6" x14ac:dyDescent="0.3">
      <c r="A1769" s="152">
        <v>43048</v>
      </c>
      <c r="B1769" s="43">
        <v>1989.1</v>
      </c>
      <c r="C1769" s="43">
        <v>4519.8</v>
      </c>
      <c r="D1769" s="43">
        <v>520.70000000000005</v>
      </c>
      <c r="E1769" s="43">
        <v>1035.3</v>
      </c>
      <c r="F1769" s="153">
        <v>1794.2</v>
      </c>
      <c r="G1769" s="153">
        <v>2892.3</v>
      </c>
      <c r="H1769" s="153">
        <v>1305.5</v>
      </c>
      <c r="I1769" s="153">
        <v>2464.5</v>
      </c>
      <c r="J1769" s="153">
        <v>58.5</v>
      </c>
      <c r="K1769" s="153">
        <v>200.6</v>
      </c>
      <c r="L1769" s="153">
        <v>5668</v>
      </c>
      <c r="M1769" s="153">
        <v>11112.5</v>
      </c>
      <c r="N1769" s="153">
        <v>14195.4</v>
      </c>
      <c r="O1769" s="153">
        <v>6147.3</v>
      </c>
      <c r="P1769" s="153">
        <v>15620.4</v>
      </c>
      <c r="Q1769" s="153">
        <v>16962.7</v>
      </c>
      <c r="R1769" s="13">
        <f t="shared" si="91"/>
        <v>35483.800000000003</v>
      </c>
    </row>
    <row r="1770" spans="1:18" ht="15.6" x14ac:dyDescent="0.3">
      <c r="A1770" s="152">
        <v>42691</v>
      </c>
      <c r="B1770" s="43">
        <v>2063.6999999999998</v>
      </c>
      <c r="C1770" s="43">
        <v>5512.2</v>
      </c>
      <c r="D1770" s="43">
        <v>552.1</v>
      </c>
      <c r="E1770" s="43">
        <v>1015.4</v>
      </c>
      <c r="F1770" s="43">
        <v>2137.6</v>
      </c>
      <c r="G1770" s="43">
        <v>3617.7</v>
      </c>
      <c r="H1770" s="43">
        <v>1219.4000000000001</v>
      </c>
      <c r="I1770" s="43">
        <v>1935.7</v>
      </c>
      <c r="J1770" s="153">
        <v>154.69999999999999</v>
      </c>
      <c r="K1770" s="153">
        <v>173.7</v>
      </c>
      <c r="L1770" s="153">
        <v>6127.5</v>
      </c>
      <c r="M1770" s="153">
        <v>12254.7</v>
      </c>
      <c r="N1770" s="153">
        <v>18401.900000000001</v>
      </c>
      <c r="O1770" s="153">
        <v>10918.9</v>
      </c>
      <c r="P1770" s="153">
        <v>18552.7</v>
      </c>
      <c r="Q1770" s="153">
        <v>21817.4</v>
      </c>
      <c r="R1770" s="13">
        <f t="shared" si="91"/>
        <v>43082.100000000006</v>
      </c>
    </row>
    <row r="1771" spans="1:18" ht="15.6" x14ac:dyDescent="0.3">
      <c r="A1771" s="152">
        <v>43055</v>
      </c>
      <c r="B1771" s="43">
        <v>2047.2</v>
      </c>
      <c r="C1771" s="43">
        <v>4608.2</v>
      </c>
      <c r="D1771" s="43">
        <v>516.4</v>
      </c>
      <c r="E1771" s="43">
        <v>1052.2</v>
      </c>
      <c r="F1771" s="153">
        <v>1696</v>
      </c>
      <c r="G1771" s="153">
        <v>2947.5</v>
      </c>
      <c r="H1771" s="153">
        <v>1360.2</v>
      </c>
      <c r="I1771" s="153">
        <v>2493.6</v>
      </c>
      <c r="J1771" s="153">
        <v>58.5</v>
      </c>
      <c r="K1771" s="153">
        <v>200.6</v>
      </c>
      <c r="L1771" s="153">
        <v>5678.3</v>
      </c>
      <c r="M1771" s="153">
        <v>11302.1</v>
      </c>
      <c r="N1771" s="153">
        <v>14580.6</v>
      </c>
      <c r="O1771" s="153">
        <v>6843</v>
      </c>
      <c r="P1771" s="153">
        <v>14564</v>
      </c>
      <c r="Q1771" s="153">
        <v>18888.099999999999</v>
      </c>
      <c r="R1771" s="13">
        <f t="shared" si="91"/>
        <v>34822.9</v>
      </c>
    </row>
    <row r="1772" spans="1:18" ht="15.6" x14ac:dyDescent="0.3">
      <c r="A1772" s="152">
        <v>42698</v>
      </c>
      <c r="B1772" s="43">
        <v>2092.4</v>
      </c>
      <c r="C1772" s="43">
        <v>5574.5</v>
      </c>
      <c r="D1772" s="43">
        <v>582.1</v>
      </c>
      <c r="E1772" s="43">
        <v>1023.8</v>
      </c>
      <c r="F1772" s="43">
        <v>2247.5</v>
      </c>
      <c r="G1772" s="43">
        <v>3729.3</v>
      </c>
      <c r="H1772" s="43">
        <v>1290</v>
      </c>
      <c r="I1772" s="43">
        <v>1991.7</v>
      </c>
      <c r="J1772" s="153">
        <v>160.6</v>
      </c>
      <c r="K1772" s="153">
        <v>173.7</v>
      </c>
      <c r="L1772" s="153">
        <v>6372.6</v>
      </c>
      <c r="M1772" s="153">
        <v>12493.1</v>
      </c>
      <c r="N1772" s="153">
        <v>18354.7</v>
      </c>
      <c r="O1772" s="153">
        <v>11727.7</v>
      </c>
      <c r="P1772" s="153">
        <v>17568.099999999999</v>
      </c>
      <c r="Q1772" s="153">
        <v>24130.2</v>
      </c>
      <c r="R1772" s="13">
        <f t="shared" si="91"/>
        <v>42295.4</v>
      </c>
    </row>
    <row r="1773" spans="1:18" ht="15.6" x14ac:dyDescent="0.3">
      <c r="A1773" s="152">
        <v>43062</v>
      </c>
      <c r="B1773" s="43">
        <v>1941</v>
      </c>
      <c r="C1773" s="43">
        <v>4769.8</v>
      </c>
      <c r="D1773" s="43">
        <v>523.1</v>
      </c>
      <c r="E1773" s="43">
        <v>1079.9000000000001</v>
      </c>
      <c r="F1773" s="153">
        <v>1675.7</v>
      </c>
      <c r="G1773" s="153">
        <v>3004.3</v>
      </c>
      <c r="H1773" s="153">
        <v>1327</v>
      </c>
      <c r="I1773" s="153">
        <v>2584.9</v>
      </c>
      <c r="J1773" s="153">
        <v>58.5</v>
      </c>
      <c r="K1773" s="153">
        <v>200.6</v>
      </c>
      <c r="L1773" s="153">
        <v>5525.2</v>
      </c>
      <c r="M1773" s="153">
        <v>11639.6</v>
      </c>
      <c r="N1773" s="153">
        <v>14528.5</v>
      </c>
      <c r="O1773" s="153">
        <v>7494.3</v>
      </c>
      <c r="P1773" s="153">
        <v>13303.8</v>
      </c>
      <c r="Q1773" s="153">
        <v>21091.200000000001</v>
      </c>
      <c r="R1773" s="13">
        <f t="shared" si="91"/>
        <v>33357.5</v>
      </c>
    </row>
    <row r="1774" spans="1:18" ht="15.6" x14ac:dyDescent="0.3">
      <c r="A1774" s="152">
        <v>42705</v>
      </c>
      <c r="B1774" s="43">
        <v>2084.3000000000002</v>
      </c>
      <c r="C1774" s="43">
        <v>5763.2</v>
      </c>
      <c r="D1774" s="43">
        <v>558.70000000000005</v>
      </c>
      <c r="E1774" s="43">
        <v>1095</v>
      </c>
      <c r="F1774" s="43">
        <v>2303.9</v>
      </c>
      <c r="G1774" s="43">
        <v>3871.7</v>
      </c>
      <c r="H1774" s="43">
        <v>1185.7</v>
      </c>
      <c r="I1774" s="43">
        <v>2142</v>
      </c>
      <c r="J1774" s="153">
        <v>187.5</v>
      </c>
      <c r="K1774" s="153">
        <v>176.8</v>
      </c>
      <c r="L1774" s="153">
        <v>6320.2</v>
      </c>
      <c r="M1774" s="153">
        <v>13048.6</v>
      </c>
      <c r="N1774" s="153">
        <v>18483.7</v>
      </c>
      <c r="O1774" s="153">
        <v>13094.1</v>
      </c>
      <c r="P1774" s="153">
        <v>17160.099999999999</v>
      </c>
      <c r="Q1774" s="153">
        <v>25929.8</v>
      </c>
      <c r="R1774" s="13">
        <f t="shared" si="91"/>
        <v>41964</v>
      </c>
    </row>
    <row r="1775" spans="1:18" ht="15.6" x14ac:dyDescent="0.3">
      <c r="A1775" s="152">
        <v>43069</v>
      </c>
      <c r="B1775" s="43">
        <v>1988.8</v>
      </c>
      <c r="C1775" s="43">
        <v>4924.8999999999996</v>
      </c>
      <c r="D1775" s="43">
        <v>544.6</v>
      </c>
      <c r="E1775" s="43">
        <v>1098.5999999999999</v>
      </c>
      <c r="F1775" s="153">
        <v>1579.4</v>
      </c>
      <c r="G1775" s="153">
        <v>3145</v>
      </c>
      <c r="H1775" s="153">
        <v>1280</v>
      </c>
      <c r="I1775" s="153">
        <v>2665.3</v>
      </c>
      <c r="J1775" s="153">
        <v>57.5</v>
      </c>
      <c r="K1775" s="153">
        <v>202.2</v>
      </c>
      <c r="L1775" s="153">
        <v>5450.3</v>
      </c>
      <c r="M1775" s="153">
        <v>12036</v>
      </c>
      <c r="N1775" s="153">
        <v>14812.6</v>
      </c>
      <c r="O1775" s="153">
        <v>8086.6</v>
      </c>
      <c r="P1775" s="153">
        <v>13301.5</v>
      </c>
      <c r="Q1775" s="153">
        <v>23040.1</v>
      </c>
      <c r="R1775" s="13">
        <f t="shared" si="91"/>
        <v>33564.400000000001</v>
      </c>
    </row>
    <row r="1776" spans="1:18" ht="15.6" x14ac:dyDescent="0.3">
      <c r="A1776" s="152">
        <v>42712</v>
      </c>
      <c r="B1776" s="43">
        <v>2000.7</v>
      </c>
      <c r="C1776" s="43">
        <v>5966.8</v>
      </c>
      <c r="D1776" s="43">
        <v>625.70000000000005</v>
      </c>
      <c r="E1776" s="43">
        <v>1119.5999999999999</v>
      </c>
      <c r="F1776" s="153">
        <v>2441.8000000000002</v>
      </c>
      <c r="G1776" s="153">
        <v>3978</v>
      </c>
      <c r="H1776" s="153">
        <v>1192.0999999999999</v>
      </c>
      <c r="I1776" s="153">
        <v>2206.6</v>
      </c>
      <c r="J1776" s="153">
        <v>169.2</v>
      </c>
      <c r="K1776" s="153">
        <v>199.6</v>
      </c>
      <c r="L1776" s="153">
        <v>6429.5</v>
      </c>
      <c r="M1776" s="153">
        <v>13470.6</v>
      </c>
      <c r="N1776" s="153">
        <v>19164</v>
      </c>
      <c r="O1776" s="153">
        <v>13929.8</v>
      </c>
      <c r="P1776" s="153">
        <v>17278.5</v>
      </c>
      <c r="Q1776" s="153">
        <v>27819.8</v>
      </c>
      <c r="R1776" s="13">
        <f t="shared" si="91"/>
        <v>42872</v>
      </c>
    </row>
    <row r="1777" spans="1:18" ht="15.6" x14ac:dyDescent="0.3">
      <c r="A1777" s="152">
        <v>43076</v>
      </c>
      <c r="B1777" s="43">
        <v>2146.1</v>
      </c>
      <c r="C1777" s="43">
        <v>5024</v>
      </c>
      <c r="D1777" s="43">
        <v>559.5</v>
      </c>
      <c r="E1777" s="43">
        <v>1111.5</v>
      </c>
      <c r="F1777" s="153">
        <v>1706</v>
      </c>
      <c r="G1777" s="153">
        <v>3226.6</v>
      </c>
      <c r="H1777" s="153">
        <v>1267.4000000000001</v>
      </c>
      <c r="I1777" s="153">
        <v>2763.5</v>
      </c>
      <c r="J1777" s="153">
        <v>59.3</v>
      </c>
      <c r="K1777" s="153">
        <v>211.2</v>
      </c>
      <c r="L1777" s="153">
        <v>5738.3</v>
      </c>
      <c r="M1777" s="153">
        <v>12336.8</v>
      </c>
      <c r="N1777" s="153">
        <v>14988.7</v>
      </c>
      <c r="O1777" s="153">
        <v>8777.4</v>
      </c>
      <c r="P1777" s="153">
        <v>13492.8</v>
      </c>
      <c r="Q1777" s="153">
        <v>24301.4</v>
      </c>
      <c r="R1777" s="13">
        <f t="shared" si="91"/>
        <v>34219.800000000003</v>
      </c>
    </row>
    <row r="1778" spans="1:18" ht="15.6" x14ac:dyDescent="0.3">
      <c r="A1778" s="152">
        <v>42719</v>
      </c>
      <c r="B1778" s="43">
        <v>1993.5</v>
      </c>
      <c r="C1778" s="43">
        <v>6152.5</v>
      </c>
      <c r="D1778" s="43">
        <v>644.1</v>
      </c>
      <c r="E1778" s="43">
        <v>1131.5</v>
      </c>
      <c r="F1778" s="43">
        <v>2434.9</v>
      </c>
      <c r="G1778" s="43">
        <v>4084.4</v>
      </c>
      <c r="H1778" s="43">
        <v>1094</v>
      </c>
      <c r="I1778" s="43">
        <v>2283.9</v>
      </c>
      <c r="J1778" s="153">
        <v>149.30000000000001</v>
      </c>
      <c r="K1778" s="153">
        <v>230.1</v>
      </c>
      <c r="L1778" s="153">
        <v>6315.7</v>
      </c>
      <c r="M1778" s="153">
        <v>13882.2</v>
      </c>
      <c r="N1778" s="153">
        <v>19634.099999999999</v>
      </c>
      <c r="O1778" s="153">
        <v>14710.8</v>
      </c>
      <c r="P1778" s="153">
        <v>17289.3</v>
      </c>
      <c r="Q1778" s="153">
        <v>29621.7</v>
      </c>
      <c r="R1778" s="13">
        <f t="shared" si="91"/>
        <v>43239.099999999991</v>
      </c>
    </row>
    <row r="1779" spans="1:18" ht="15.6" x14ac:dyDescent="0.3">
      <c r="A1779" s="152">
        <v>43083</v>
      </c>
      <c r="B1779" s="43">
        <v>2251.5</v>
      </c>
      <c r="C1779" s="43">
        <v>5249.4</v>
      </c>
      <c r="D1779" s="43">
        <v>726.5</v>
      </c>
      <c r="E1779" s="43">
        <v>1136</v>
      </c>
      <c r="F1779" s="153">
        <v>1636.1</v>
      </c>
      <c r="G1779" s="153">
        <v>3372.3</v>
      </c>
      <c r="H1779" s="153">
        <v>1286.5</v>
      </c>
      <c r="I1779" s="153">
        <v>2941.6</v>
      </c>
      <c r="J1779" s="153">
        <v>58</v>
      </c>
      <c r="K1779" s="153">
        <v>213.5</v>
      </c>
      <c r="L1779" s="153">
        <v>5958.5</v>
      </c>
      <c r="M1779" s="153">
        <v>12912.8</v>
      </c>
      <c r="N1779" s="153">
        <v>15845.1</v>
      </c>
      <c r="O1779" s="153">
        <v>9479.2999999999993</v>
      </c>
      <c r="P1779" s="153">
        <v>13695.8</v>
      </c>
      <c r="Q1779" s="153">
        <v>25841.200000000001</v>
      </c>
      <c r="R1779" s="13">
        <f t="shared" si="91"/>
        <v>35499.4</v>
      </c>
    </row>
    <row r="1780" spans="1:18" ht="15.6" x14ac:dyDescent="0.3">
      <c r="A1780" s="152">
        <v>42726</v>
      </c>
      <c r="B1780" s="43">
        <v>2049.5</v>
      </c>
      <c r="C1780" s="43">
        <v>6349.6</v>
      </c>
      <c r="D1780" s="43">
        <v>598.20000000000005</v>
      </c>
      <c r="E1780" s="43">
        <v>1209.8</v>
      </c>
      <c r="F1780" s="153">
        <v>2477.5</v>
      </c>
      <c r="G1780" s="153">
        <v>4249.8</v>
      </c>
      <c r="H1780" s="153">
        <v>1147.4000000000001</v>
      </c>
      <c r="I1780" s="153">
        <v>2324.9</v>
      </c>
      <c r="J1780" s="153">
        <v>129.30000000000001</v>
      </c>
      <c r="K1780" s="153">
        <v>230.1</v>
      </c>
      <c r="L1780" s="153">
        <v>6401.8</v>
      </c>
      <c r="M1780" s="153">
        <v>14364.1</v>
      </c>
      <c r="N1780" s="153">
        <v>19600.7</v>
      </c>
      <c r="O1780" s="153">
        <v>15702.8</v>
      </c>
      <c r="P1780" s="153">
        <v>16371.8</v>
      </c>
      <c r="Q1780" s="153">
        <v>31513.3</v>
      </c>
      <c r="R1780" s="13">
        <f t="shared" si="91"/>
        <v>42374.3</v>
      </c>
    </row>
    <row r="1781" spans="1:18" ht="15.6" x14ac:dyDescent="0.3">
      <c r="A1781" s="152">
        <v>43090</v>
      </c>
      <c r="B1781" s="43">
        <v>2294.5</v>
      </c>
      <c r="C1781" s="43">
        <v>5486.9</v>
      </c>
      <c r="D1781" s="43">
        <v>730.9</v>
      </c>
      <c r="E1781" s="43">
        <v>1192.4000000000001</v>
      </c>
      <c r="F1781" s="153">
        <v>1610.1</v>
      </c>
      <c r="G1781" s="153">
        <v>3485.3</v>
      </c>
      <c r="H1781" s="153">
        <v>1216.8</v>
      </c>
      <c r="I1781" s="153">
        <v>3061.3</v>
      </c>
      <c r="J1781" s="153">
        <v>58</v>
      </c>
      <c r="K1781" s="153">
        <v>213.5</v>
      </c>
      <c r="L1781" s="153">
        <v>5910.3</v>
      </c>
      <c r="M1781" s="153">
        <v>13439.4</v>
      </c>
      <c r="N1781" s="153">
        <v>16569.5</v>
      </c>
      <c r="O1781" s="153">
        <v>10000.4</v>
      </c>
      <c r="P1781" s="153">
        <v>13260.9</v>
      </c>
      <c r="Q1781" s="153">
        <v>27250.799999999999</v>
      </c>
      <c r="R1781" s="13">
        <f t="shared" si="91"/>
        <v>35740.700000000004</v>
      </c>
    </row>
    <row r="1782" spans="1:18" ht="15.6" x14ac:dyDescent="0.3">
      <c r="A1782" s="152">
        <v>42733</v>
      </c>
      <c r="B1782" s="43">
        <v>1982.6</v>
      </c>
      <c r="C1782" s="43">
        <v>6443.3</v>
      </c>
      <c r="D1782" s="43">
        <v>635.4</v>
      </c>
      <c r="E1782" s="43">
        <v>1217</v>
      </c>
      <c r="F1782" s="43">
        <v>2353.1999999999998</v>
      </c>
      <c r="G1782" s="43">
        <v>4423.8999999999996</v>
      </c>
      <c r="H1782" s="43">
        <v>1049</v>
      </c>
      <c r="I1782" s="43">
        <v>2443</v>
      </c>
      <c r="J1782" s="153">
        <v>139.30000000000001</v>
      </c>
      <c r="K1782" s="153">
        <v>263</v>
      </c>
      <c r="L1782" s="153">
        <v>6159.5</v>
      </c>
      <c r="M1782" s="153">
        <v>14790.2</v>
      </c>
      <c r="N1782" s="153">
        <v>19420.900000000001</v>
      </c>
      <c r="O1782" s="153">
        <v>16311.8</v>
      </c>
      <c r="P1782" s="153">
        <v>14869.3</v>
      </c>
      <c r="Q1782" s="153">
        <v>33103.4</v>
      </c>
      <c r="R1782" s="13">
        <f t="shared" si="91"/>
        <v>40449.699999999997</v>
      </c>
    </row>
    <row r="1783" spans="1:18" ht="15.6" x14ac:dyDescent="0.3">
      <c r="A1783" s="152">
        <v>43097</v>
      </c>
      <c r="B1783" s="43">
        <v>2185.9</v>
      </c>
      <c r="C1783" s="43">
        <v>5600.1</v>
      </c>
      <c r="D1783" s="43">
        <v>795.4</v>
      </c>
      <c r="E1783" s="43">
        <v>1204.5999999999999</v>
      </c>
      <c r="F1783" s="153">
        <v>1579.7</v>
      </c>
      <c r="G1783" s="153">
        <v>3530</v>
      </c>
      <c r="H1783" s="153">
        <v>1194.2</v>
      </c>
      <c r="I1783" s="153">
        <v>3108.3</v>
      </c>
      <c r="J1783" s="153">
        <v>58</v>
      </c>
      <c r="K1783" s="153">
        <v>213.5</v>
      </c>
      <c r="L1783" s="153">
        <v>5813.2</v>
      </c>
      <c r="M1783" s="153">
        <v>13656.5</v>
      </c>
      <c r="N1783" s="153">
        <v>16013</v>
      </c>
      <c r="O1783" s="153">
        <v>10658</v>
      </c>
      <c r="P1783" s="153">
        <v>12667</v>
      </c>
      <c r="Q1783" s="153">
        <v>28398.7</v>
      </c>
      <c r="R1783" s="13">
        <f t="shared" si="91"/>
        <v>34493.199999999997</v>
      </c>
    </row>
    <row r="1784" spans="1:18" ht="15.6" x14ac:dyDescent="0.3">
      <c r="A1784" s="152">
        <v>42740</v>
      </c>
      <c r="B1784" s="43">
        <v>2110.6</v>
      </c>
      <c r="C1784" s="43">
        <v>6534</v>
      </c>
      <c r="D1784" s="43">
        <v>629</v>
      </c>
      <c r="E1784" s="43">
        <v>1249.0999999999999</v>
      </c>
      <c r="F1784" s="43">
        <v>2428.1</v>
      </c>
      <c r="G1784" s="43">
        <v>4452.8</v>
      </c>
      <c r="H1784" s="43">
        <v>1071.2</v>
      </c>
      <c r="I1784" s="43">
        <v>2463.5</v>
      </c>
      <c r="J1784" s="153">
        <v>139.30000000000001</v>
      </c>
      <c r="K1784" s="153">
        <v>263</v>
      </c>
      <c r="L1784" s="153">
        <v>6378.2</v>
      </c>
      <c r="M1784" s="153">
        <v>14962.4</v>
      </c>
      <c r="N1784" s="153">
        <v>19330.3</v>
      </c>
      <c r="O1784" s="153">
        <v>17005.7</v>
      </c>
      <c r="P1784" s="153">
        <v>13786.1</v>
      </c>
      <c r="Q1784" s="153">
        <v>34535.4</v>
      </c>
      <c r="R1784" s="13">
        <f t="shared" si="91"/>
        <v>39494.6</v>
      </c>
    </row>
    <row r="1785" spans="1:18" ht="15.6" x14ac:dyDescent="0.3">
      <c r="A1785" s="152">
        <v>43104</v>
      </c>
      <c r="B1785" s="43">
        <v>2005.8</v>
      </c>
      <c r="C1785" s="43">
        <v>5781.9</v>
      </c>
      <c r="D1785" s="43">
        <v>774.2</v>
      </c>
      <c r="E1785" s="43">
        <v>1244.2</v>
      </c>
      <c r="F1785" s="153">
        <v>1613.7</v>
      </c>
      <c r="G1785" s="153">
        <v>3533</v>
      </c>
      <c r="H1785" s="153">
        <v>1144.7</v>
      </c>
      <c r="I1785" s="153">
        <v>3172.1</v>
      </c>
      <c r="J1785" s="153">
        <v>58</v>
      </c>
      <c r="K1785" s="153">
        <v>213.6</v>
      </c>
      <c r="L1785" s="153">
        <v>5596.4</v>
      </c>
      <c r="M1785" s="153">
        <v>13944.8</v>
      </c>
      <c r="N1785" s="153">
        <v>15561</v>
      </c>
      <c r="O1785" s="153">
        <v>11547.8</v>
      </c>
      <c r="P1785" s="153">
        <v>11728.2</v>
      </c>
      <c r="Q1785" s="153">
        <v>29725.7</v>
      </c>
      <c r="R1785" s="13">
        <f t="shared" si="91"/>
        <v>32885.599999999999</v>
      </c>
    </row>
    <row r="1786" spans="1:18" ht="15.6" x14ac:dyDescent="0.3">
      <c r="A1786" s="152">
        <v>42747</v>
      </c>
      <c r="B1786" s="43">
        <v>1966.5</v>
      </c>
      <c r="C1786" s="43">
        <v>6768.8</v>
      </c>
      <c r="D1786" s="43">
        <v>618.29999999999995</v>
      </c>
      <c r="E1786" s="43">
        <v>1282.9000000000001</v>
      </c>
      <c r="F1786" s="153">
        <v>2426.6999999999998</v>
      </c>
      <c r="G1786" s="153">
        <v>4543.7</v>
      </c>
      <c r="H1786" s="153">
        <v>1075.0999999999999</v>
      </c>
      <c r="I1786" s="153">
        <v>2498.8000000000002</v>
      </c>
      <c r="J1786" s="153">
        <v>139.30000000000001</v>
      </c>
      <c r="K1786" s="153">
        <v>263</v>
      </c>
      <c r="L1786" s="153">
        <v>6225.9</v>
      </c>
      <c r="M1786" s="153">
        <v>15357.2</v>
      </c>
      <c r="N1786" s="153">
        <v>19770.099999999999</v>
      </c>
      <c r="O1786" s="153">
        <v>17933.5</v>
      </c>
      <c r="P1786" s="153">
        <v>13186.5</v>
      </c>
      <c r="Q1786" s="153">
        <v>36114.6</v>
      </c>
      <c r="R1786" s="13">
        <f t="shared" si="91"/>
        <v>39182.5</v>
      </c>
    </row>
    <row r="1787" spans="1:18" ht="15.6" x14ac:dyDescent="0.3">
      <c r="A1787" s="152">
        <v>43111</v>
      </c>
      <c r="B1787" s="43">
        <v>1990.4</v>
      </c>
      <c r="C1787" s="43">
        <v>5874.6</v>
      </c>
      <c r="D1787" s="43">
        <v>696.3</v>
      </c>
      <c r="E1787" s="43">
        <v>1322</v>
      </c>
      <c r="F1787" s="153">
        <v>1500</v>
      </c>
      <c r="G1787" s="153">
        <v>3701.6</v>
      </c>
      <c r="H1787" s="153">
        <v>1082.4000000000001</v>
      </c>
      <c r="I1787" s="153">
        <v>3254.7</v>
      </c>
      <c r="J1787" s="153">
        <v>58</v>
      </c>
      <c r="K1787" s="153">
        <v>214.3</v>
      </c>
      <c r="L1787" s="153">
        <v>5327.2</v>
      </c>
      <c r="M1787" s="153">
        <v>14367.2</v>
      </c>
      <c r="N1787" s="153">
        <v>16789.599999999999</v>
      </c>
      <c r="O1787" s="153">
        <v>12207</v>
      </c>
      <c r="P1787" s="153">
        <v>11789.9</v>
      </c>
      <c r="Q1787" s="153">
        <v>30904.2</v>
      </c>
      <c r="R1787" s="13">
        <f t="shared" si="91"/>
        <v>33906.699999999997</v>
      </c>
    </row>
    <row r="1788" spans="1:18" ht="15.6" x14ac:dyDescent="0.3">
      <c r="A1788" s="152">
        <v>42754</v>
      </c>
      <c r="B1788" s="43">
        <v>2184</v>
      </c>
      <c r="C1788" s="43">
        <v>6867.6</v>
      </c>
      <c r="D1788" s="43">
        <v>627.79999999999995</v>
      </c>
      <c r="E1788" s="43">
        <v>1315.2</v>
      </c>
      <c r="F1788" s="43">
        <v>2521.8000000000002</v>
      </c>
      <c r="G1788" s="43">
        <v>4657.8999999999996</v>
      </c>
      <c r="H1788" s="43">
        <v>1312</v>
      </c>
      <c r="I1788" s="43">
        <v>2547.9</v>
      </c>
      <c r="J1788" s="153">
        <v>136.9</v>
      </c>
      <c r="K1788" s="153">
        <v>265.39999999999998</v>
      </c>
      <c r="L1788" s="153">
        <v>6782.5</v>
      </c>
      <c r="M1788" s="153">
        <v>15654</v>
      </c>
      <c r="N1788" s="153">
        <v>20161.900000000001</v>
      </c>
      <c r="O1788" s="153">
        <v>18912.099999999999</v>
      </c>
      <c r="P1788" s="153">
        <v>12464.3</v>
      </c>
      <c r="Q1788" s="153">
        <v>37376.199999999997</v>
      </c>
      <c r="R1788" s="13">
        <f t="shared" si="91"/>
        <v>39408.699999999997</v>
      </c>
    </row>
    <row r="1789" spans="1:18" ht="15.6" x14ac:dyDescent="0.3">
      <c r="A1789" s="152">
        <v>43118</v>
      </c>
      <c r="B1789" s="43">
        <v>2038.3</v>
      </c>
      <c r="C1789" s="43">
        <v>6024.5</v>
      </c>
      <c r="D1789" s="43">
        <v>725.9</v>
      </c>
      <c r="E1789" s="43">
        <v>1325.4</v>
      </c>
      <c r="F1789" s="153">
        <v>1456.3</v>
      </c>
      <c r="G1789" s="153">
        <v>3804.5</v>
      </c>
      <c r="H1789" s="153">
        <v>1099</v>
      </c>
      <c r="I1789" s="153">
        <v>3375.4</v>
      </c>
      <c r="J1789" s="153">
        <v>58</v>
      </c>
      <c r="K1789" s="153">
        <v>214.3</v>
      </c>
      <c r="L1789" s="153">
        <v>5377.6</v>
      </c>
      <c r="M1789" s="153">
        <v>14744</v>
      </c>
      <c r="N1789" s="153">
        <v>17636.5</v>
      </c>
      <c r="O1789" s="153">
        <v>12764.8</v>
      </c>
      <c r="P1789" s="153">
        <v>11162.6</v>
      </c>
      <c r="Q1789" s="153">
        <v>32073.1</v>
      </c>
      <c r="R1789" s="13">
        <f t="shared" si="91"/>
        <v>34176.699999999997</v>
      </c>
    </row>
    <row r="1790" spans="1:18" ht="15.6" x14ac:dyDescent="0.3">
      <c r="A1790" s="152">
        <v>42761</v>
      </c>
      <c r="B1790" s="43">
        <v>2244.9</v>
      </c>
      <c r="C1790" s="43">
        <v>6976.8</v>
      </c>
      <c r="D1790" s="43">
        <v>639.6</v>
      </c>
      <c r="E1790" s="43">
        <v>1336.3</v>
      </c>
      <c r="F1790" s="43">
        <v>2553.4</v>
      </c>
      <c r="G1790" s="43">
        <v>4785.8999999999996</v>
      </c>
      <c r="H1790" s="43">
        <v>1334.8</v>
      </c>
      <c r="I1790" s="43">
        <v>2613.6999999999998</v>
      </c>
      <c r="J1790" s="153">
        <v>136.80000000000001</v>
      </c>
      <c r="K1790" s="153">
        <v>265.39999999999998</v>
      </c>
      <c r="L1790" s="153">
        <v>6909.6</v>
      </c>
      <c r="M1790" s="153">
        <v>15978.1</v>
      </c>
      <c r="N1790" s="153">
        <v>20540.900000000001</v>
      </c>
      <c r="O1790" s="153">
        <v>19676.7</v>
      </c>
      <c r="P1790" s="153">
        <v>11563.3</v>
      </c>
      <c r="Q1790" s="153">
        <v>38824.400000000001</v>
      </c>
      <c r="R1790" s="13">
        <f t="shared" si="91"/>
        <v>39013.800000000003</v>
      </c>
    </row>
    <row r="1791" spans="1:18" ht="15.6" x14ac:dyDescent="0.3">
      <c r="A1791" s="152">
        <v>43125</v>
      </c>
      <c r="B1791" s="43">
        <v>2032.5</v>
      </c>
      <c r="C1791" s="43">
        <v>6248.7</v>
      </c>
      <c r="D1791" s="43">
        <v>694.8</v>
      </c>
      <c r="E1791" s="43">
        <v>1370.8</v>
      </c>
      <c r="F1791" s="153">
        <v>1420.1</v>
      </c>
      <c r="G1791" s="153">
        <v>3914.2</v>
      </c>
      <c r="H1791" s="153">
        <v>916.1</v>
      </c>
      <c r="I1791" s="153">
        <v>3511.1</v>
      </c>
      <c r="J1791" s="153">
        <v>88</v>
      </c>
      <c r="K1791" s="153">
        <v>214.3</v>
      </c>
      <c r="L1791" s="153">
        <v>5151.5</v>
      </c>
      <c r="M1791" s="153">
        <v>15259.1</v>
      </c>
      <c r="N1791" s="153">
        <v>18441</v>
      </c>
      <c r="O1791" s="153">
        <v>13810.9</v>
      </c>
      <c r="P1791" s="153">
        <v>10301.9</v>
      </c>
      <c r="Q1791" s="153">
        <v>33292.800000000003</v>
      </c>
      <c r="R1791" s="13">
        <f t="shared" si="91"/>
        <v>33894.400000000001</v>
      </c>
    </row>
    <row r="1792" spans="1:18" ht="15.6" x14ac:dyDescent="0.3">
      <c r="A1792" s="152">
        <v>42768</v>
      </c>
      <c r="B1792" s="43">
        <v>2277</v>
      </c>
      <c r="C1792" s="43">
        <v>7212.5</v>
      </c>
      <c r="D1792" s="43">
        <v>623.5</v>
      </c>
      <c r="E1792" s="43">
        <v>1422.2</v>
      </c>
      <c r="F1792" s="43">
        <v>2493.6</v>
      </c>
      <c r="G1792" s="43">
        <v>4980.3999999999996</v>
      </c>
      <c r="H1792" s="43">
        <v>1297.7</v>
      </c>
      <c r="I1792" s="43">
        <v>2698.5</v>
      </c>
      <c r="J1792" s="153">
        <v>138.80000000000001</v>
      </c>
      <c r="K1792" s="153">
        <v>265.39999999999998</v>
      </c>
      <c r="L1792" s="153">
        <v>6830.7</v>
      </c>
      <c r="M1792" s="153">
        <v>16579.2</v>
      </c>
      <c r="N1792" s="153">
        <v>20387.900000000001</v>
      </c>
      <c r="O1792" s="153">
        <v>20801.5</v>
      </c>
      <c r="P1792" s="153">
        <v>10457.799999999999</v>
      </c>
      <c r="Q1792" s="153">
        <v>40390.5</v>
      </c>
      <c r="R1792" s="13">
        <f t="shared" si="91"/>
        <v>37676.400000000001</v>
      </c>
    </row>
    <row r="1793" spans="1:18" ht="15.6" x14ac:dyDescent="0.3">
      <c r="A1793" s="152">
        <v>43132</v>
      </c>
      <c r="B1793" s="43">
        <v>1925.4</v>
      </c>
      <c r="C1793" s="43">
        <v>6477</v>
      </c>
      <c r="D1793" s="43">
        <v>701.3</v>
      </c>
      <c r="E1793" s="43">
        <v>1396.7</v>
      </c>
      <c r="F1793" s="153">
        <v>1455.3</v>
      </c>
      <c r="G1793" s="153">
        <v>3956.3</v>
      </c>
      <c r="H1793" s="153">
        <v>938.2</v>
      </c>
      <c r="I1793" s="153">
        <v>3624.5</v>
      </c>
      <c r="J1793" s="153">
        <v>56.9</v>
      </c>
      <c r="K1793" s="153">
        <v>272.39999999999998</v>
      </c>
      <c r="L1793" s="153">
        <v>5077.2</v>
      </c>
      <c r="M1793" s="153">
        <v>15727</v>
      </c>
      <c r="N1793" s="153">
        <v>19249.400000000001</v>
      </c>
      <c r="O1793" s="153">
        <v>14772.1</v>
      </c>
      <c r="P1793" s="153">
        <v>9508</v>
      </c>
      <c r="Q1793" s="153">
        <v>34753.599999999999</v>
      </c>
      <c r="R1793" s="13">
        <f t="shared" si="91"/>
        <v>33834.6</v>
      </c>
    </row>
    <row r="1794" spans="1:18" ht="15.6" x14ac:dyDescent="0.3">
      <c r="A1794" s="152">
        <v>42775</v>
      </c>
      <c r="B1794" s="43">
        <v>2262.5</v>
      </c>
      <c r="C1794" s="43">
        <v>7395.3</v>
      </c>
      <c r="D1794" s="43">
        <v>647.70000000000005</v>
      </c>
      <c r="E1794" s="43">
        <v>1442.9</v>
      </c>
      <c r="F1794" s="153">
        <v>2526.8000000000002</v>
      </c>
      <c r="G1794" s="153">
        <v>5047.2</v>
      </c>
      <c r="H1794" s="153">
        <v>1434.8</v>
      </c>
      <c r="I1794" s="153">
        <v>2773.5</v>
      </c>
      <c r="J1794" s="153">
        <v>138.80000000000001</v>
      </c>
      <c r="K1794" s="153">
        <v>265.39999999999998</v>
      </c>
      <c r="L1794" s="153">
        <v>7010.7</v>
      </c>
      <c r="M1794" s="153">
        <v>16924.3</v>
      </c>
      <c r="N1794" s="153">
        <v>19919.7</v>
      </c>
      <c r="O1794" s="153">
        <v>22053.200000000001</v>
      </c>
      <c r="P1794" s="153">
        <v>10209.6</v>
      </c>
      <c r="Q1794" s="153">
        <v>41528.699999999997</v>
      </c>
      <c r="R1794" s="13">
        <f t="shared" si="91"/>
        <v>37140</v>
      </c>
    </row>
    <row r="1795" spans="1:18" ht="15.6" x14ac:dyDescent="0.3">
      <c r="A1795" s="152">
        <v>43139</v>
      </c>
      <c r="B1795" s="43">
        <v>1796.6</v>
      </c>
      <c r="C1795" s="43">
        <v>6737.1</v>
      </c>
      <c r="D1795" s="43">
        <v>688.8</v>
      </c>
      <c r="E1795" s="43">
        <v>1456.2</v>
      </c>
      <c r="F1795" s="153">
        <v>1423.3</v>
      </c>
      <c r="G1795" s="153">
        <v>4097.8999999999996</v>
      </c>
      <c r="H1795" s="153">
        <v>933.2</v>
      </c>
      <c r="I1795" s="153">
        <v>3652.9</v>
      </c>
      <c r="J1795" s="153">
        <v>56.9</v>
      </c>
      <c r="K1795" s="153">
        <v>272.39999999999998</v>
      </c>
      <c r="L1795" s="153">
        <v>4898.8</v>
      </c>
      <c r="M1795" s="153">
        <v>16216.4</v>
      </c>
      <c r="N1795" s="153">
        <v>20359.400000000001</v>
      </c>
      <c r="O1795" s="153">
        <v>15636.6</v>
      </c>
      <c r="P1795" s="153">
        <v>8773.1</v>
      </c>
      <c r="Q1795" s="153">
        <v>36049.5</v>
      </c>
      <c r="R1795" s="13">
        <f t="shared" si="91"/>
        <v>34031.300000000003</v>
      </c>
    </row>
    <row r="1796" spans="1:18" ht="15.6" x14ac:dyDescent="0.3">
      <c r="A1796" s="152">
        <v>42782</v>
      </c>
      <c r="B1796" s="43">
        <v>2305.8000000000002</v>
      </c>
      <c r="C1796" s="43">
        <v>7596.5</v>
      </c>
      <c r="D1796" s="43">
        <v>564.4</v>
      </c>
      <c r="E1796" s="43">
        <v>1554</v>
      </c>
      <c r="F1796" s="43">
        <v>2437.1999999999998</v>
      </c>
      <c r="G1796" s="43">
        <v>5215.7</v>
      </c>
      <c r="H1796" s="43">
        <v>1414.4</v>
      </c>
      <c r="I1796" s="43">
        <v>2881.2</v>
      </c>
      <c r="J1796" s="153">
        <v>111.2</v>
      </c>
      <c r="K1796" s="153">
        <v>306</v>
      </c>
      <c r="L1796" s="153">
        <v>6833</v>
      </c>
      <c r="M1796" s="153">
        <v>17553.3</v>
      </c>
      <c r="N1796" s="153">
        <v>19457.5</v>
      </c>
      <c r="O1796" s="153">
        <v>23258.400000000001</v>
      </c>
      <c r="P1796" s="153">
        <v>9569.1</v>
      </c>
      <c r="Q1796" s="153">
        <v>42505.7</v>
      </c>
      <c r="R1796" s="13">
        <f t="shared" si="91"/>
        <v>35859.599999999999</v>
      </c>
    </row>
    <row r="1797" spans="1:18" ht="15.6" x14ac:dyDescent="0.3">
      <c r="A1797" s="152">
        <v>43146</v>
      </c>
      <c r="B1797" s="43">
        <v>1636.1</v>
      </c>
      <c r="C1797" s="43">
        <v>6971.3</v>
      </c>
      <c r="D1797" s="43">
        <v>646.5</v>
      </c>
      <c r="E1797" s="43">
        <v>1511.2</v>
      </c>
      <c r="F1797" s="153">
        <v>1492.8</v>
      </c>
      <c r="G1797" s="153">
        <v>4139.6000000000004</v>
      </c>
      <c r="H1797" s="153">
        <v>955.8</v>
      </c>
      <c r="I1797" s="153">
        <v>3739</v>
      </c>
      <c r="J1797" s="153">
        <v>78.400000000000006</v>
      </c>
      <c r="K1797" s="153">
        <v>273.39999999999998</v>
      </c>
      <c r="L1797" s="153">
        <v>4809.6000000000004</v>
      </c>
      <c r="M1797" s="153">
        <v>16634.5</v>
      </c>
      <c r="N1797" s="153">
        <v>21062.7</v>
      </c>
      <c r="O1797" s="153">
        <v>16488.7</v>
      </c>
      <c r="P1797" s="153">
        <v>7770.1</v>
      </c>
      <c r="Q1797" s="153">
        <v>36943.300000000003</v>
      </c>
      <c r="R1797" s="13">
        <f t="shared" si="91"/>
        <v>33642.400000000001</v>
      </c>
    </row>
    <row r="1798" spans="1:18" ht="15.6" x14ac:dyDescent="0.3">
      <c r="A1798" s="152">
        <v>42789</v>
      </c>
      <c r="B1798" s="43">
        <v>2227.1999999999998</v>
      </c>
      <c r="C1798" s="43">
        <v>7836.1</v>
      </c>
      <c r="D1798" s="43">
        <v>528.20000000000005</v>
      </c>
      <c r="E1798" s="43">
        <v>1621.6</v>
      </c>
      <c r="F1798" s="43">
        <v>2440.1</v>
      </c>
      <c r="G1798" s="43">
        <v>5330.6</v>
      </c>
      <c r="H1798" s="43">
        <v>1372.8</v>
      </c>
      <c r="I1798" s="43">
        <v>2937.7</v>
      </c>
      <c r="J1798" s="153">
        <v>75.900000000000006</v>
      </c>
      <c r="K1798" s="153">
        <v>340.2</v>
      </c>
      <c r="L1798" s="153">
        <v>6644.2</v>
      </c>
      <c r="M1798" s="153">
        <v>18066.2</v>
      </c>
      <c r="N1798" s="153">
        <v>18652.099999999999</v>
      </c>
      <c r="O1798" s="153">
        <v>24756.2</v>
      </c>
      <c r="P1798" s="153">
        <v>9009.2000000000007</v>
      </c>
      <c r="Q1798" s="153">
        <v>43493.3</v>
      </c>
      <c r="R1798" s="13">
        <f t="shared" si="91"/>
        <v>34305.5</v>
      </c>
    </row>
    <row r="1799" spans="1:18" ht="15.6" x14ac:dyDescent="0.3">
      <c r="A1799" s="152">
        <v>43153</v>
      </c>
      <c r="B1799" s="43">
        <v>1599</v>
      </c>
      <c r="C1799" s="43">
        <v>7083.3</v>
      </c>
      <c r="D1799" s="43">
        <v>699.9</v>
      </c>
      <c r="E1799" s="43">
        <v>1530.7</v>
      </c>
      <c r="F1799" s="153">
        <v>1348.9</v>
      </c>
      <c r="G1799" s="153">
        <v>4247.3</v>
      </c>
      <c r="H1799" s="153">
        <v>926.9</v>
      </c>
      <c r="I1799" s="153">
        <v>3827.5</v>
      </c>
      <c r="J1799" s="153">
        <v>95.4</v>
      </c>
      <c r="K1799" s="153">
        <v>276.39999999999998</v>
      </c>
      <c r="L1799" s="153">
        <v>4670.1000000000004</v>
      </c>
      <c r="M1799" s="153">
        <v>16965.2</v>
      </c>
      <c r="N1799" s="153">
        <v>21540</v>
      </c>
      <c r="O1799" s="153">
        <v>17764.400000000001</v>
      </c>
      <c r="P1799" s="153">
        <v>7726</v>
      </c>
      <c r="Q1799" s="153">
        <v>37845.300000000003</v>
      </c>
      <c r="R1799" s="13">
        <f t="shared" si="91"/>
        <v>33936.1</v>
      </c>
    </row>
    <row r="1800" spans="1:18" ht="15.6" x14ac:dyDescent="0.3">
      <c r="A1800" s="152">
        <v>42796</v>
      </c>
      <c r="B1800" s="43">
        <v>2182.1</v>
      </c>
      <c r="C1800" s="43">
        <v>7965</v>
      </c>
      <c r="D1800" s="43">
        <v>545.4</v>
      </c>
      <c r="E1800" s="43">
        <v>1651.9</v>
      </c>
      <c r="F1800" s="43">
        <v>2328</v>
      </c>
      <c r="G1800" s="43">
        <v>5573.4</v>
      </c>
      <c r="H1800" s="43">
        <v>1429.4</v>
      </c>
      <c r="I1800" s="43">
        <v>2986.2</v>
      </c>
      <c r="J1800" s="153">
        <v>100.4</v>
      </c>
      <c r="K1800" s="153">
        <v>340.2</v>
      </c>
      <c r="L1800" s="153">
        <v>6585.3</v>
      </c>
      <c r="M1800" s="153">
        <v>18516.7</v>
      </c>
      <c r="N1800" s="153">
        <v>17939.5</v>
      </c>
      <c r="O1800" s="153">
        <v>26210</v>
      </c>
      <c r="P1800" s="153">
        <v>8511.7999999999993</v>
      </c>
      <c r="Q1800" s="153">
        <v>44410.6</v>
      </c>
      <c r="R1800" s="13">
        <f t="shared" si="91"/>
        <v>33036.6</v>
      </c>
    </row>
    <row r="1801" spans="1:18" ht="15.6" x14ac:dyDescent="0.3">
      <c r="A1801" s="152">
        <v>43160</v>
      </c>
      <c r="B1801" s="43">
        <v>1446.8</v>
      </c>
      <c r="C1801" s="43">
        <v>7278.7</v>
      </c>
      <c r="D1801" s="43">
        <v>645.70000000000005</v>
      </c>
      <c r="E1801" s="43">
        <v>1645.4</v>
      </c>
      <c r="F1801" s="153">
        <v>1422.2</v>
      </c>
      <c r="G1801" s="153">
        <v>4296.6000000000004</v>
      </c>
      <c r="H1801" s="153">
        <v>1090</v>
      </c>
      <c r="I1801" s="153">
        <v>3829.4</v>
      </c>
      <c r="J1801" s="153">
        <v>95.4</v>
      </c>
      <c r="K1801" s="153">
        <v>276.39999999999998</v>
      </c>
      <c r="L1801" s="153">
        <v>4700.1000000000004</v>
      </c>
      <c r="M1801" s="153">
        <v>17326.599999999999</v>
      </c>
      <c r="N1801" s="153">
        <v>22320.799999999999</v>
      </c>
      <c r="O1801" s="153">
        <v>18805.7</v>
      </c>
      <c r="P1801" s="153">
        <v>9237.9</v>
      </c>
      <c r="Q1801" s="153">
        <v>38767.1</v>
      </c>
      <c r="R1801" s="13">
        <f t="shared" si="91"/>
        <v>36258.799999999996</v>
      </c>
    </row>
    <row r="1802" spans="1:18" ht="15.6" x14ac:dyDescent="0.3">
      <c r="A1802" s="152">
        <v>42803</v>
      </c>
      <c r="B1802" s="43">
        <v>2087.3000000000002</v>
      </c>
      <c r="C1802" s="43">
        <v>8192.7000000000007</v>
      </c>
      <c r="D1802" s="43">
        <v>526.70000000000005</v>
      </c>
      <c r="E1802" s="43">
        <v>1721.5</v>
      </c>
      <c r="F1802" s="43">
        <v>2137.5</v>
      </c>
      <c r="G1802" s="43">
        <v>5827.7</v>
      </c>
      <c r="H1802" s="43">
        <v>1382.6</v>
      </c>
      <c r="I1802" s="43">
        <v>3049.9</v>
      </c>
      <c r="J1802" s="153">
        <v>96.4</v>
      </c>
      <c r="K1802" s="153">
        <v>344.2</v>
      </c>
      <c r="L1802" s="153">
        <v>6230.4</v>
      </c>
      <c r="M1802" s="153">
        <v>19136</v>
      </c>
      <c r="N1802" s="153">
        <v>17614.5</v>
      </c>
      <c r="O1802" s="153">
        <v>27745.3</v>
      </c>
      <c r="P1802" s="153">
        <v>8134.6</v>
      </c>
      <c r="Q1802" s="153">
        <v>45259.4</v>
      </c>
      <c r="R1802" s="13">
        <f t="shared" si="91"/>
        <v>31979.5</v>
      </c>
    </row>
    <row r="1803" spans="1:18" ht="15.6" x14ac:dyDescent="0.3">
      <c r="A1803" s="152">
        <v>43167</v>
      </c>
      <c r="B1803" s="43">
        <v>1358.3</v>
      </c>
      <c r="C1803" s="43">
        <v>7374.1</v>
      </c>
      <c r="D1803" s="43">
        <v>636.4</v>
      </c>
      <c r="E1803" s="43">
        <v>1710.4</v>
      </c>
      <c r="F1803" s="153">
        <v>1423.1</v>
      </c>
      <c r="G1803" s="153">
        <v>4355.5</v>
      </c>
      <c r="H1803" s="153">
        <v>1015</v>
      </c>
      <c r="I1803" s="153">
        <v>3945</v>
      </c>
      <c r="J1803" s="153">
        <v>95.4</v>
      </c>
      <c r="K1803" s="153">
        <v>276.39999999999998</v>
      </c>
      <c r="L1803" s="153">
        <v>4528.1000000000004</v>
      </c>
      <c r="M1803" s="153">
        <v>17661.400000000001</v>
      </c>
      <c r="N1803" s="153">
        <v>23419.5</v>
      </c>
      <c r="O1803" s="153">
        <v>20212.099999999999</v>
      </c>
      <c r="P1803" s="153">
        <v>9607.5</v>
      </c>
      <c r="Q1803" s="153">
        <v>39667.1</v>
      </c>
      <c r="R1803" s="13">
        <f t="shared" si="91"/>
        <v>37555.1</v>
      </c>
    </row>
    <row r="1804" spans="1:18" ht="15.6" x14ac:dyDescent="0.3">
      <c r="A1804" s="152">
        <v>42810</v>
      </c>
      <c r="B1804" s="43">
        <v>2079.6</v>
      </c>
      <c r="C1804" s="43">
        <v>8452</v>
      </c>
      <c r="D1804" s="43">
        <v>537.79999999999995</v>
      </c>
      <c r="E1804" s="43">
        <v>1780.7</v>
      </c>
      <c r="F1804" s="43">
        <v>1977.8</v>
      </c>
      <c r="G1804" s="43">
        <v>6067.2</v>
      </c>
      <c r="H1804" s="43">
        <v>1326.7</v>
      </c>
      <c r="I1804" s="43">
        <v>3118.7</v>
      </c>
      <c r="J1804" s="153">
        <v>78.3</v>
      </c>
      <c r="K1804" s="153">
        <v>366.2</v>
      </c>
      <c r="L1804" s="153">
        <v>6000.2</v>
      </c>
      <c r="M1804" s="153">
        <v>19784.7</v>
      </c>
      <c r="N1804" s="153">
        <v>17579.3</v>
      </c>
      <c r="O1804" s="153">
        <v>29127.5</v>
      </c>
      <c r="P1804" s="153">
        <v>8296.7999999999993</v>
      </c>
      <c r="Q1804" s="153">
        <v>45692.1</v>
      </c>
      <c r="R1804" s="13">
        <f t="shared" si="91"/>
        <v>31876.3</v>
      </c>
    </row>
    <row r="1805" spans="1:18" ht="15.6" x14ac:dyDescent="0.3">
      <c r="A1805" s="152">
        <v>43174</v>
      </c>
      <c r="B1805" s="43">
        <v>1183.3</v>
      </c>
      <c r="C1805" s="43">
        <v>7642.1</v>
      </c>
      <c r="D1805" s="43">
        <v>627</v>
      </c>
      <c r="E1805" s="43">
        <v>1738</v>
      </c>
      <c r="F1805" s="153">
        <v>1425.2</v>
      </c>
      <c r="G1805" s="153">
        <v>4449.6000000000004</v>
      </c>
      <c r="H1805" s="153">
        <v>989.6</v>
      </c>
      <c r="I1805" s="153">
        <v>4028.2</v>
      </c>
      <c r="J1805" s="153">
        <v>95.4</v>
      </c>
      <c r="K1805" s="153">
        <v>276.39999999999998</v>
      </c>
      <c r="L1805" s="153">
        <v>4320.5</v>
      </c>
      <c r="M1805" s="153">
        <v>18134.2</v>
      </c>
      <c r="N1805" s="153">
        <v>23514.400000000001</v>
      </c>
      <c r="O1805" s="153">
        <v>21587.4</v>
      </c>
      <c r="P1805" s="153">
        <v>9817.7999999999993</v>
      </c>
      <c r="Q1805" s="153">
        <v>40215.800000000003</v>
      </c>
      <c r="R1805" s="13">
        <f t="shared" si="91"/>
        <v>37652.699999999997</v>
      </c>
    </row>
    <row r="1806" spans="1:18" ht="15.6" x14ac:dyDescent="0.3">
      <c r="A1806" s="152">
        <v>42817</v>
      </c>
      <c r="B1806" s="43">
        <v>2089.1999999999998</v>
      </c>
      <c r="C1806" s="43">
        <v>8696.2000000000007</v>
      </c>
      <c r="D1806" s="43">
        <v>523.6</v>
      </c>
      <c r="E1806" s="43">
        <v>1831.9</v>
      </c>
      <c r="F1806" s="43">
        <v>1948.5</v>
      </c>
      <c r="G1806" s="43">
        <v>6199.2</v>
      </c>
      <c r="H1806" s="43">
        <v>1331.6</v>
      </c>
      <c r="I1806" s="43">
        <v>3184.3</v>
      </c>
      <c r="J1806" s="153">
        <v>76</v>
      </c>
      <c r="K1806" s="153">
        <v>368.5</v>
      </c>
      <c r="L1806" s="153">
        <v>5968.9</v>
      </c>
      <c r="M1806" s="153">
        <v>20280.2</v>
      </c>
      <c r="N1806" s="153">
        <v>16893.400000000001</v>
      </c>
      <c r="O1806" s="153">
        <v>30530.3</v>
      </c>
      <c r="P1806" s="153">
        <v>8026.3</v>
      </c>
      <c r="Q1806" s="153">
        <v>46643.6</v>
      </c>
      <c r="R1806" s="13">
        <f t="shared" si="91"/>
        <v>30888.6</v>
      </c>
    </row>
    <row r="1807" spans="1:18" ht="15.6" x14ac:dyDescent="0.3">
      <c r="A1807" s="152">
        <v>43181</v>
      </c>
      <c r="B1807" s="43">
        <v>1230.2</v>
      </c>
      <c r="C1807" s="43">
        <v>7709.1</v>
      </c>
      <c r="D1807" s="43">
        <v>561.5</v>
      </c>
      <c r="E1807" s="43">
        <v>1831.8</v>
      </c>
      <c r="F1807" s="153">
        <v>1428.9</v>
      </c>
      <c r="G1807" s="153">
        <v>4515.1000000000004</v>
      </c>
      <c r="H1807" s="153">
        <v>1059.0999999999999</v>
      </c>
      <c r="I1807" s="153">
        <v>4099.3</v>
      </c>
      <c r="J1807" s="153">
        <v>65.900000000000006</v>
      </c>
      <c r="K1807" s="153">
        <v>307.7</v>
      </c>
      <c r="L1807" s="153">
        <v>4345.5</v>
      </c>
      <c r="M1807" s="153">
        <v>18462.900000000001</v>
      </c>
      <c r="N1807" s="153">
        <v>23491.4</v>
      </c>
      <c r="O1807" s="153">
        <v>22963.5</v>
      </c>
      <c r="P1807" s="153">
        <v>9352.4</v>
      </c>
      <c r="Q1807" s="153">
        <v>40998.699999999997</v>
      </c>
      <c r="R1807" s="13">
        <f t="shared" ref="R1807:R1870" si="92">P1807+N1807+L1807</f>
        <v>37189.300000000003</v>
      </c>
    </row>
    <row r="1808" spans="1:18" ht="15.6" x14ac:dyDescent="0.3">
      <c r="A1808" s="152">
        <v>42824</v>
      </c>
      <c r="B1808" s="43">
        <v>2027.1</v>
      </c>
      <c r="C1808" s="43">
        <v>9025.4</v>
      </c>
      <c r="D1808" s="43">
        <v>492</v>
      </c>
      <c r="E1808" s="43">
        <v>1888.5</v>
      </c>
      <c r="F1808" s="153">
        <v>1964.2</v>
      </c>
      <c r="G1808" s="153">
        <v>6310.7</v>
      </c>
      <c r="H1808" s="153">
        <v>1380.1</v>
      </c>
      <c r="I1808" s="153">
        <v>3243.9</v>
      </c>
      <c r="J1808" s="153">
        <v>108.8</v>
      </c>
      <c r="K1808" s="153">
        <v>376.6</v>
      </c>
      <c r="L1808" s="153">
        <v>5972.3</v>
      </c>
      <c r="M1808" s="153">
        <v>20845.099999999999</v>
      </c>
      <c r="N1808" s="153">
        <v>16433.8</v>
      </c>
      <c r="O1808" s="153">
        <v>32128</v>
      </c>
      <c r="P1808" s="153">
        <v>7753.5</v>
      </c>
      <c r="Q1808" s="153">
        <v>47334.1</v>
      </c>
      <c r="R1808" s="13">
        <f t="shared" si="92"/>
        <v>30159.599999999999</v>
      </c>
    </row>
    <row r="1809" spans="1:18" ht="15.6" x14ac:dyDescent="0.3">
      <c r="A1809" s="152">
        <v>43188</v>
      </c>
      <c r="B1809" s="43">
        <v>978.7</v>
      </c>
      <c r="C1809" s="43">
        <v>8001.9</v>
      </c>
      <c r="D1809" s="43">
        <v>534.4</v>
      </c>
      <c r="E1809" s="43">
        <v>1871.3</v>
      </c>
      <c r="F1809" s="153">
        <v>1441.6</v>
      </c>
      <c r="G1809" s="153">
        <v>4554</v>
      </c>
      <c r="H1809" s="153">
        <v>1005.7</v>
      </c>
      <c r="I1809" s="153">
        <v>4156.3</v>
      </c>
      <c r="J1809" s="153">
        <v>65.900000000000006</v>
      </c>
      <c r="K1809" s="153">
        <v>307.7</v>
      </c>
      <c r="L1809" s="153">
        <v>4026.4</v>
      </c>
      <c r="M1809" s="153">
        <v>18891.099999999999</v>
      </c>
      <c r="N1809" s="153">
        <v>23124</v>
      </c>
      <c r="O1809" s="153">
        <v>24229.200000000001</v>
      </c>
      <c r="P1809" s="153">
        <v>9905.7000000000007</v>
      </c>
      <c r="Q1809" s="153">
        <v>41578.5</v>
      </c>
      <c r="R1809" s="13">
        <f t="shared" si="92"/>
        <v>37056.1</v>
      </c>
    </row>
    <row r="1810" spans="1:18" ht="15.6" x14ac:dyDescent="0.3">
      <c r="A1810" s="152">
        <v>42831</v>
      </c>
      <c r="B1810" s="43">
        <v>1971.4</v>
      </c>
      <c r="C1810" s="43">
        <v>9287.6</v>
      </c>
      <c r="D1810" s="43">
        <v>491.8</v>
      </c>
      <c r="E1810" s="43">
        <v>1917.4</v>
      </c>
      <c r="F1810" s="43">
        <v>1818.4</v>
      </c>
      <c r="G1810" s="43">
        <v>6569.3</v>
      </c>
      <c r="H1810" s="43">
        <v>1347.7</v>
      </c>
      <c r="I1810" s="43">
        <v>3328.6</v>
      </c>
      <c r="J1810" s="153">
        <v>130.30000000000001</v>
      </c>
      <c r="K1810" s="153">
        <v>376.6</v>
      </c>
      <c r="L1810" s="153">
        <v>5759.6</v>
      </c>
      <c r="M1810" s="153">
        <v>21479.4</v>
      </c>
      <c r="N1810" s="153">
        <v>16095.5</v>
      </c>
      <c r="O1810" s="153">
        <v>33204.199999999997</v>
      </c>
      <c r="P1810" s="153">
        <v>7350.1</v>
      </c>
      <c r="Q1810" s="153">
        <v>48139.7</v>
      </c>
      <c r="R1810" s="13">
        <f t="shared" si="92"/>
        <v>29205.199999999997</v>
      </c>
    </row>
    <row r="1811" spans="1:18" ht="15.6" x14ac:dyDescent="0.3">
      <c r="A1811" s="152">
        <v>43195</v>
      </c>
      <c r="B1811" s="43">
        <v>901</v>
      </c>
      <c r="C1811" s="43">
        <v>8152.9</v>
      </c>
      <c r="D1811" s="43">
        <v>497.4</v>
      </c>
      <c r="E1811" s="43">
        <v>1919</v>
      </c>
      <c r="F1811" s="153">
        <v>1298.7</v>
      </c>
      <c r="G1811" s="153">
        <v>4706.3999999999996</v>
      </c>
      <c r="H1811" s="153">
        <v>947.8</v>
      </c>
      <c r="I1811" s="153">
        <v>4241.3999999999996</v>
      </c>
      <c r="J1811" s="153">
        <v>65.900000000000006</v>
      </c>
      <c r="K1811" s="153">
        <v>307.7</v>
      </c>
      <c r="L1811" s="153">
        <v>3710.7</v>
      </c>
      <c r="M1811" s="153">
        <v>19327.400000000001</v>
      </c>
      <c r="N1811" s="153">
        <v>22051.9</v>
      </c>
      <c r="O1811" s="153">
        <v>26141.200000000001</v>
      </c>
      <c r="P1811" s="153">
        <v>10996.5</v>
      </c>
      <c r="Q1811" s="153">
        <v>41998.2</v>
      </c>
      <c r="R1811" s="13">
        <f t="shared" si="92"/>
        <v>36759.1</v>
      </c>
    </row>
    <row r="1812" spans="1:18" ht="15.6" x14ac:dyDescent="0.3">
      <c r="A1812" s="152">
        <v>42838</v>
      </c>
      <c r="B1812" s="43">
        <v>1880.6</v>
      </c>
      <c r="C1812" s="43">
        <v>9646.4</v>
      </c>
      <c r="D1812" s="43">
        <v>406.9</v>
      </c>
      <c r="E1812" s="43">
        <v>2016</v>
      </c>
      <c r="F1812" s="43">
        <v>1691.3</v>
      </c>
      <c r="G1812" s="43">
        <v>6760.3</v>
      </c>
      <c r="H1812" s="43">
        <v>1325.3</v>
      </c>
      <c r="I1812" s="43">
        <v>3419.5</v>
      </c>
      <c r="J1812" s="153">
        <v>128.80000000000001</v>
      </c>
      <c r="K1812" s="153">
        <v>378.1</v>
      </c>
      <c r="L1812" s="153">
        <v>5432.8</v>
      </c>
      <c r="M1812" s="153">
        <v>22220.2</v>
      </c>
      <c r="N1812" s="153">
        <v>15443.5</v>
      </c>
      <c r="O1812" s="153">
        <v>34612.5</v>
      </c>
      <c r="P1812" s="153">
        <v>7130.2</v>
      </c>
      <c r="Q1812" s="153">
        <v>48494.9</v>
      </c>
      <c r="R1812" s="13">
        <f t="shared" si="92"/>
        <v>28006.5</v>
      </c>
    </row>
    <row r="1813" spans="1:18" ht="15.6" x14ac:dyDescent="0.3">
      <c r="A1813" s="152">
        <v>43202</v>
      </c>
      <c r="B1813" s="43">
        <v>769.8</v>
      </c>
      <c r="C1813" s="43">
        <v>8315.1</v>
      </c>
      <c r="D1813" s="43">
        <v>462.1</v>
      </c>
      <c r="E1813" s="43">
        <v>1977.7</v>
      </c>
      <c r="F1813" s="153">
        <v>1117.2</v>
      </c>
      <c r="G1813" s="153">
        <v>4826.8</v>
      </c>
      <c r="H1813" s="153">
        <v>777.7</v>
      </c>
      <c r="I1813" s="153">
        <v>4350.8</v>
      </c>
      <c r="J1813" s="153">
        <v>64.900000000000006</v>
      </c>
      <c r="K1813" s="153">
        <v>309.2</v>
      </c>
      <c r="L1813" s="153">
        <v>3191.7</v>
      </c>
      <c r="M1813" s="153">
        <v>19779.599999999999</v>
      </c>
      <c r="N1813" s="153">
        <v>21549.7</v>
      </c>
      <c r="O1813" s="153">
        <v>27735</v>
      </c>
      <c r="P1813" s="153">
        <v>11634.8</v>
      </c>
      <c r="Q1813" s="153">
        <v>42400.5</v>
      </c>
      <c r="R1813" s="13">
        <f t="shared" si="92"/>
        <v>36376.199999999997</v>
      </c>
    </row>
    <row r="1814" spans="1:18" ht="15.6" x14ac:dyDescent="0.3">
      <c r="A1814" s="152">
        <v>42845</v>
      </c>
      <c r="B1814" s="43">
        <v>1677.7</v>
      </c>
      <c r="C1814" s="43">
        <v>9887.6</v>
      </c>
      <c r="D1814" s="43">
        <v>387.2</v>
      </c>
      <c r="E1814" s="43">
        <v>2025.9</v>
      </c>
      <c r="F1814" s="43">
        <v>1423.3</v>
      </c>
      <c r="G1814" s="43">
        <v>7011.3</v>
      </c>
      <c r="H1814" s="43">
        <v>1269.9000000000001</v>
      </c>
      <c r="I1814" s="43">
        <v>3524.8</v>
      </c>
      <c r="J1814" s="153">
        <v>123.8</v>
      </c>
      <c r="K1814" s="153">
        <v>383.2</v>
      </c>
      <c r="L1814" s="153">
        <v>4881.8</v>
      </c>
      <c r="M1814" s="153">
        <v>22832.9</v>
      </c>
      <c r="N1814" s="153">
        <v>15057.2</v>
      </c>
      <c r="O1814" s="153">
        <v>35986.9</v>
      </c>
      <c r="P1814" s="153">
        <v>7156.1</v>
      </c>
      <c r="Q1814" s="153">
        <v>49201.5</v>
      </c>
      <c r="R1814" s="13">
        <f t="shared" si="92"/>
        <v>27095.100000000002</v>
      </c>
    </row>
    <row r="1815" spans="1:18" ht="15.6" x14ac:dyDescent="0.3">
      <c r="A1815" s="152">
        <v>43209</v>
      </c>
      <c r="B1815" s="43">
        <v>662.4</v>
      </c>
      <c r="C1815" s="43">
        <v>8496.5</v>
      </c>
      <c r="D1815" s="43">
        <v>386.4</v>
      </c>
      <c r="E1815" s="43">
        <v>2061.8000000000002</v>
      </c>
      <c r="F1815" s="153">
        <v>1070.7</v>
      </c>
      <c r="G1815" s="153">
        <v>4981.6000000000004</v>
      </c>
      <c r="H1815" s="153">
        <v>737.6</v>
      </c>
      <c r="I1815" s="153">
        <v>4477.5</v>
      </c>
      <c r="J1815" s="153">
        <v>43.4</v>
      </c>
      <c r="K1815" s="153">
        <v>350.5</v>
      </c>
      <c r="L1815" s="153">
        <v>2900.5</v>
      </c>
      <c r="M1815" s="153">
        <v>20368</v>
      </c>
      <c r="N1815" s="153">
        <v>20545.8</v>
      </c>
      <c r="O1815" s="153">
        <v>29436.1</v>
      </c>
      <c r="P1815" s="153">
        <v>11560.1</v>
      </c>
      <c r="Q1815" s="153">
        <v>42846.6</v>
      </c>
      <c r="R1815" s="13">
        <f t="shared" si="92"/>
        <v>35006.400000000001</v>
      </c>
    </row>
    <row r="1816" spans="1:18" ht="15.6" x14ac:dyDescent="0.3">
      <c r="A1816" s="152">
        <v>42852</v>
      </c>
      <c r="B1816" s="43">
        <v>1663.9</v>
      </c>
      <c r="C1816" s="43">
        <v>10123.200000000001</v>
      </c>
      <c r="D1816" s="43">
        <v>287.3</v>
      </c>
      <c r="E1816" s="43">
        <v>2132.1</v>
      </c>
      <c r="F1816" s="43">
        <v>1325.2</v>
      </c>
      <c r="G1816" s="43">
        <v>7171.3</v>
      </c>
      <c r="H1816" s="43">
        <v>1117.0999999999999</v>
      </c>
      <c r="I1816" s="43">
        <v>3645.9</v>
      </c>
      <c r="J1816" s="153">
        <v>123.8</v>
      </c>
      <c r="K1816" s="153">
        <v>383.2</v>
      </c>
      <c r="L1816" s="153">
        <v>4517.3999999999996</v>
      </c>
      <c r="M1816" s="153">
        <v>23455.7</v>
      </c>
      <c r="N1816" s="153">
        <v>14602.6</v>
      </c>
      <c r="O1816" s="153">
        <v>37213</v>
      </c>
      <c r="P1816" s="153">
        <v>6834.2</v>
      </c>
      <c r="Q1816" s="153">
        <v>49842</v>
      </c>
      <c r="R1816" s="13">
        <f t="shared" si="92"/>
        <v>25954.199999999997</v>
      </c>
    </row>
    <row r="1817" spans="1:18" ht="15.6" x14ac:dyDescent="0.3">
      <c r="A1817" s="152">
        <v>43216</v>
      </c>
      <c r="B1817" s="43">
        <v>737.6</v>
      </c>
      <c r="C1817" s="43">
        <v>8529.2999999999993</v>
      </c>
      <c r="D1817" s="43">
        <v>411.5</v>
      </c>
      <c r="E1817" s="43">
        <v>2092.8000000000002</v>
      </c>
      <c r="F1817" s="153">
        <v>931.9</v>
      </c>
      <c r="G1817" s="153">
        <v>5134.6000000000004</v>
      </c>
      <c r="H1817" s="153">
        <v>749.4</v>
      </c>
      <c r="I1817" s="153">
        <v>4522.3999999999996</v>
      </c>
      <c r="J1817" s="153">
        <v>21.8</v>
      </c>
      <c r="K1817" s="153">
        <v>372.1</v>
      </c>
      <c r="L1817" s="153">
        <v>2852.2</v>
      </c>
      <c r="M1817" s="153">
        <v>20651.099999999999</v>
      </c>
      <c r="N1817" s="153">
        <v>20091.3</v>
      </c>
      <c r="O1817" s="153">
        <v>30910.400000000001</v>
      </c>
      <c r="P1817" s="153">
        <v>11285.1</v>
      </c>
      <c r="Q1817" s="153">
        <v>43485.2</v>
      </c>
      <c r="R1817" s="13">
        <f t="shared" si="92"/>
        <v>34228.6</v>
      </c>
    </row>
    <row r="1818" spans="1:18" ht="15.6" x14ac:dyDescent="0.3">
      <c r="A1818" s="152">
        <v>42859</v>
      </c>
      <c r="B1818" s="43">
        <v>1475.3</v>
      </c>
      <c r="C1818" s="43">
        <v>10303.9</v>
      </c>
      <c r="D1818" s="43">
        <v>257</v>
      </c>
      <c r="E1818" s="43">
        <v>2170.1999999999998</v>
      </c>
      <c r="F1818" s="43">
        <v>1107.0999999999999</v>
      </c>
      <c r="G1818" s="43">
        <v>7359.3</v>
      </c>
      <c r="H1818" s="43">
        <v>944</v>
      </c>
      <c r="I1818" s="43">
        <v>3825</v>
      </c>
      <c r="J1818" s="153">
        <v>113.9</v>
      </c>
      <c r="K1818" s="153">
        <v>393.2</v>
      </c>
      <c r="L1818" s="153">
        <v>3897.4</v>
      </c>
      <c r="M1818" s="153">
        <v>24051.5</v>
      </c>
      <c r="N1818" s="153">
        <v>14157.4</v>
      </c>
      <c r="O1818" s="153">
        <v>37935.9</v>
      </c>
      <c r="P1818" s="153">
        <v>6869.6</v>
      </c>
      <c r="Q1818" s="153">
        <v>50130.3</v>
      </c>
      <c r="R1818" s="13">
        <f t="shared" si="92"/>
        <v>24924.400000000001</v>
      </c>
    </row>
    <row r="1819" spans="1:18" ht="15.6" x14ac:dyDescent="0.3">
      <c r="A1819" s="152">
        <v>43223</v>
      </c>
      <c r="B1819" s="43">
        <v>632.5</v>
      </c>
      <c r="C1819" s="43">
        <v>8617.6</v>
      </c>
      <c r="D1819" s="43">
        <v>380.7</v>
      </c>
      <c r="E1819" s="43">
        <v>2139.5</v>
      </c>
      <c r="F1819" s="153">
        <v>829.9</v>
      </c>
      <c r="G1819" s="153">
        <v>5259.1</v>
      </c>
      <c r="H1819" s="153">
        <v>700.6</v>
      </c>
      <c r="I1819" s="153">
        <v>4574.3</v>
      </c>
      <c r="J1819" s="153">
        <v>21.8</v>
      </c>
      <c r="K1819" s="153">
        <v>382.6</v>
      </c>
      <c r="L1819" s="153">
        <v>2565.4</v>
      </c>
      <c r="M1819" s="153">
        <v>20973.1</v>
      </c>
      <c r="N1819" s="153">
        <v>19002.099999999999</v>
      </c>
      <c r="O1819" s="153">
        <v>32629.5</v>
      </c>
      <c r="P1819" s="153">
        <v>11167.5</v>
      </c>
      <c r="Q1819" s="153">
        <v>43957.1</v>
      </c>
      <c r="R1819" s="13">
        <f t="shared" si="92"/>
        <v>32735</v>
      </c>
    </row>
    <row r="1820" spans="1:18" ht="15.6" x14ac:dyDescent="0.3">
      <c r="A1820" s="152">
        <v>42866</v>
      </c>
      <c r="B1820" s="43">
        <v>1371.6</v>
      </c>
      <c r="C1820" s="43">
        <v>10531.3</v>
      </c>
      <c r="D1820" s="43">
        <v>248.2</v>
      </c>
      <c r="E1820" s="43">
        <v>2184.5</v>
      </c>
      <c r="F1820" s="43">
        <v>943</v>
      </c>
      <c r="G1820" s="43">
        <v>7592.9</v>
      </c>
      <c r="H1820" s="43">
        <v>776.4</v>
      </c>
      <c r="I1820" s="43">
        <v>4020.6</v>
      </c>
      <c r="J1820" s="153">
        <v>132.5</v>
      </c>
      <c r="K1820" s="153">
        <v>395.5</v>
      </c>
      <c r="L1820" s="153">
        <v>3471.7</v>
      </c>
      <c r="M1820" s="153">
        <v>24724.7</v>
      </c>
      <c r="N1820" s="153">
        <v>13319.3</v>
      </c>
      <c r="O1820" s="153">
        <v>39479.300000000003</v>
      </c>
      <c r="P1820" s="153">
        <v>6879.4</v>
      </c>
      <c r="Q1820" s="153">
        <v>50475.7</v>
      </c>
      <c r="R1820" s="13">
        <f t="shared" si="92"/>
        <v>23670.399999999998</v>
      </c>
    </row>
    <row r="1821" spans="1:18" ht="15.6" x14ac:dyDescent="0.3">
      <c r="A1821" s="152">
        <v>43230</v>
      </c>
      <c r="B1821" s="43">
        <v>465.2</v>
      </c>
      <c r="C1821" s="43">
        <v>8804</v>
      </c>
      <c r="D1821" s="43">
        <v>310.7</v>
      </c>
      <c r="E1821" s="43">
        <v>2208.8000000000002</v>
      </c>
      <c r="F1821" s="153">
        <v>847.6</v>
      </c>
      <c r="G1821" s="153">
        <v>5280.9</v>
      </c>
      <c r="H1821" s="153">
        <v>573.29999999999995</v>
      </c>
      <c r="I1821" s="153">
        <v>4706.7</v>
      </c>
      <c r="J1821" s="153">
        <v>21.8</v>
      </c>
      <c r="K1821" s="153">
        <v>382.6</v>
      </c>
      <c r="L1821" s="153">
        <v>2218.6</v>
      </c>
      <c r="M1821" s="153">
        <v>21383</v>
      </c>
      <c r="N1821" s="153">
        <v>18424.099999999999</v>
      </c>
      <c r="O1821" s="153">
        <v>34193.300000000003</v>
      </c>
      <c r="P1821" s="153">
        <v>10794.8</v>
      </c>
      <c r="Q1821" s="153">
        <v>44611.6</v>
      </c>
      <c r="R1821" s="13">
        <f t="shared" si="92"/>
        <v>31437.499999999996</v>
      </c>
    </row>
    <row r="1822" spans="1:18" ht="15.6" x14ac:dyDescent="0.3">
      <c r="A1822" s="152">
        <v>42873</v>
      </c>
      <c r="B1822" s="43">
        <v>999.3</v>
      </c>
      <c r="C1822" s="43">
        <v>10923.4</v>
      </c>
      <c r="D1822" s="43">
        <v>305.60000000000002</v>
      </c>
      <c r="E1822" s="43">
        <v>2241</v>
      </c>
      <c r="F1822" s="43">
        <v>852.8</v>
      </c>
      <c r="G1822" s="43">
        <v>7718.4</v>
      </c>
      <c r="H1822" s="43">
        <v>699.1</v>
      </c>
      <c r="I1822" s="43">
        <v>4133.5</v>
      </c>
      <c r="J1822" s="153">
        <v>83.2</v>
      </c>
      <c r="K1822" s="153">
        <v>442.1</v>
      </c>
      <c r="L1822" s="153">
        <v>2940</v>
      </c>
      <c r="M1822" s="153">
        <v>25458.3</v>
      </c>
      <c r="N1822" s="153">
        <v>12724.1</v>
      </c>
      <c r="O1822" s="153">
        <v>40531.699999999997</v>
      </c>
      <c r="P1822" s="153">
        <v>7017.5</v>
      </c>
      <c r="Q1822" s="153">
        <v>50810.400000000001</v>
      </c>
      <c r="R1822" s="13">
        <f t="shared" si="92"/>
        <v>22681.599999999999</v>
      </c>
    </row>
    <row r="1823" spans="1:18" ht="15.6" x14ac:dyDescent="0.3">
      <c r="A1823" s="152">
        <v>43237</v>
      </c>
      <c r="B1823" s="43">
        <v>395.6</v>
      </c>
      <c r="C1823" s="43">
        <v>8895.7999999999993</v>
      </c>
      <c r="D1823" s="43">
        <v>288.89999999999998</v>
      </c>
      <c r="E1823" s="43">
        <v>2249.1999999999998</v>
      </c>
      <c r="F1823" s="153">
        <v>730.8</v>
      </c>
      <c r="G1823" s="153">
        <v>5432.2</v>
      </c>
      <c r="H1823" s="153">
        <v>531.6</v>
      </c>
      <c r="I1823" s="153">
        <v>4784.3</v>
      </c>
      <c r="J1823" s="153">
        <v>21.8</v>
      </c>
      <c r="K1823" s="153">
        <v>383.6</v>
      </c>
      <c r="L1823" s="153">
        <v>1968.7</v>
      </c>
      <c r="M1823" s="153">
        <v>21745.1</v>
      </c>
      <c r="N1823" s="153">
        <v>17809</v>
      </c>
      <c r="O1823" s="153">
        <v>35662.6</v>
      </c>
      <c r="P1823" s="153">
        <v>9751.5</v>
      </c>
      <c r="Q1823" s="153">
        <v>45440.4</v>
      </c>
      <c r="R1823" s="13">
        <f t="shared" si="92"/>
        <v>29529.200000000001</v>
      </c>
    </row>
    <row r="1824" spans="1:18" ht="15.6" x14ac:dyDescent="0.3">
      <c r="A1824" s="152">
        <v>42880</v>
      </c>
      <c r="B1824" s="43">
        <v>820</v>
      </c>
      <c r="C1824" s="43">
        <v>11096.3</v>
      </c>
      <c r="D1824" s="43">
        <v>240.9</v>
      </c>
      <c r="E1824" s="43">
        <v>2285.1999999999998</v>
      </c>
      <c r="F1824" s="43">
        <v>649</v>
      </c>
      <c r="G1824" s="43">
        <v>7922.5</v>
      </c>
      <c r="H1824" s="43">
        <v>574</v>
      </c>
      <c r="I1824" s="43">
        <v>4254.1000000000004</v>
      </c>
      <c r="J1824" s="153">
        <v>43.7</v>
      </c>
      <c r="K1824" s="153">
        <v>483.8</v>
      </c>
      <c r="L1824" s="153">
        <v>2327.5</v>
      </c>
      <c r="M1824" s="153">
        <v>26041.9</v>
      </c>
      <c r="N1824" s="153">
        <v>11803.7</v>
      </c>
      <c r="O1824" s="153">
        <v>41864.1</v>
      </c>
      <c r="P1824" s="153">
        <v>7281.9</v>
      </c>
      <c r="Q1824" s="153">
        <v>51156.2</v>
      </c>
      <c r="R1824" s="13">
        <f t="shared" si="92"/>
        <v>21413.1</v>
      </c>
    </row>
    <row r="1825" spans="1:18" ht="15.6" x14ac:dyDescent="0.3">
      <c r="A1825" s="152">
        <v>43244</v>
      </c>
      <c r="B1825" s="43">
        <v>262.3</v>
      </c>
      <c r="C1825" s="43">
        <v>9044.1</v>
      </c>
      <c r="D1825" s="43">
        <v>235.6</v>
      </c>
      <c r="E1825" s="43">
        <v>2303.5</v>
      </c>
      <c r="F1825" s="153">
        <v>558.20000000000005</v>
      </c>
      <c r="G1825" s="153">
        <v>5614</v>
      </c>
      <c r="H1825" s="153">
        <v>477.3</v>
      </c>
      <c r="I1825" s="153">
        <v>4843</v>
      </c>
      <c r="J1825" s="153">
        <v>21.8</v>
      </c>
      <c r="K1825" s="153">
        <v>383.6</v>
      </c>
      <c r="L1825" s="153">
        <v>1555.1</v>
      </c>
      <c r="M1825" s="153">
        <v>22188.2</v>
      </c>
      <c r="N1825" s="153">
        <v>16907.3</v>
      </c>
      <c r="O1825" s="153">
        <v>37557.199999999997</v>
      </c>
      <c r="P1825" s="153">
        <v>9377.2000000000007</v>
      </c>
      <c r="Q1825" s="153">
        <v>46088.1</v>
      </c>
      <c r="R1825" s="13">
        <f t="shared" si="92"/>
        <v>27839.599999999999</v>
      </c>
    </row>
    <row r="1826" spans="1:18" ht="15.6" x14ac:dyDescent="0.3">
      <c r="A1826" s="188">
        <v>42887</v>
      </c>
      <c r="B1826" s="43">
        <v>558.29999999999995</v>
      </c>
      <c r="C1826" s="43">
        <v>11354</v>
      </c>
      <c r="D1826" s="43">
        <v>213</v>
      </c>
      <c r="E1826" s="43">
        <v>2343</v>
      </c>
      <c r="F1826" s="43">
        <v>552</v>
      </c>
      <c r="G1826" s="43">
        <v>8033</v>
      </c>
      <c r="H1826" s="43">
        <v>517</v>
      </c>
      <c r="I1826" s="43">
        <v>4329</v>
      </c>
      <c r="J1826" s="153">
        <v>44</v>
      </c>
      <c r="K1826" s="153">
        <v>484</v>
      </c>
      <c r="L1826" s="153">
        <v>1883</v>
      </c>
      <c r="M1826" s="153">
        <v>22419</v>
      </c>
      <c r="N1826" s="153">
        <v>10938.5</v>
      </c>
      <c r="O1826" s="153">
        <v>43077.9</v>
      </c>
      <c r="P1826" s="153">
        <v>7121.5</v>
      </c>
      <c r="Q1826" s="153">
        <v>51475.7</v>
      </c>
      <c r="R1826" s="13">
        <f t="shared" si="92"/>
        <v>19943</v>
      </c>
    </row>
    <row r="1827" spans="1:18" ht="15.6" x14ac:dyDescent="0.3">
      <c r="A1827" s="188">
        <v>43251</v>
      </c>
      <c r="B1827" s="43">
        <v>161</v>
      </c>
      <c r="C1827" s="43">
        <v>9150</v>
      </c>
      <c r="D1827" s="43">
        <v>170</v>
      </c>
      <c r="E1827" s="43">
        <v>2314</v>
      </c>
      <c r="F1827" s="153">
        <v>485</v>
      </c>
      <c r="G1827" s="153">
        <v>5689</v>
      </c>
      <c r="H1827" s="153">
        <v>467</v>
      </c>
      <c r="I1827" s="153">
        <v>4854</v>
      </c>
      <c r="J1827" s="153">
        <v>22</v>
      </c>
      <c r="K1827" s="153">
        <v>384</v>
      </c>
      <c r="L1827" s="153">
        <v>1305</v>
      </c>
      <c r="M1827" s="153">
        <v>26513</v>
      </c>
      <c r="N1827" s="153">
        <v>16297.5</v>
      </c>
      <c r="O1827" s="153">
        <v>39002.9</v>
      </c>
      <c r="P1827" s="153">
        <v>9025.9</v>
      </c>
      <c r="Q1827" s="153">
        <v>46604.2</v>
      </c>
      <c r="R1827" s="13">
        <f t="shared" si="92"/>
        <v>26628.400000000001</v>
      </c>
    </row>
    <row r="1828" spans="1:18" ht="15.6" x14ac:dyDescent="0.3">
      <c r="A1828" s="152">
        <v>42894</v>
      </c>
      <c r="B1828" s="43">
        <v>2121.9</v>
      </c>
      <c r="C1828" s="43">
        <v>341.8</v>
      </c>
      <c r="D1828" s="43">
        <v>616.4</v>
      </c>
      <c r="E1828" s="43">
        <v>68.2</v>
      </c>
      <c r="F1828" s="43">
        <v>1816.2</v>
      </c>
      <c r="G1828" s="43">
        <v>126.7</v>
      </c>
      <c r="H1828" s="43">
        <v>1530.8</v>
      </c>
      <c r="I1828" s="43">
        <v>156.1</v>
      </c>
      <c r="J1828" s="153">
        <v>178.5</v>
      </c>
      <c r="K1828" s="153">
        <v>25.6</v>
      </c>
      <c r="L1828" s="153">
        <v>6263.8</v>
      </c>
      <c r="M1828" s="153">
        <v>718.4</v>
      </c>
      <c r="N1828" s="153">
        <v>10547</v>
      </c>
      <c r="O1828" s="153">
        <v>44070.2</v>
      </c>
      <c r="P1828" s="153">
        <v>6972.7</v>
      </c>
      <c r="Q1828" s="153">
        <v>51964.800000000003</v>
      </c>
      <c r="R1828" s="13">
        <f t="shared" si="92"/>
        <v>23783.5</v>
      </c>
    </row>
    <row r="1829" spans="1:18" ht="15.6" x14ac:dyDescent="0.3">
      <c r="A1829" s="152">
        <v>43258</v>
      </c>
      <c r="B1829" s="43">
        <v>948.3</v>
      </c>
      <c r="C1829" s="43">
        <v>67.099999999999994</v>
      </c>
      <c r="D1829" s="43">
        <v>524.20000000000005</v>
      </c>
      <c r="E1829" s="43">
        <v>78.400000000000006</v>
      </c>
      <c r="F1829" s="153">
        <v>1376.7</v>
      </c>
      <c r="G1829" s="153">
        <v>113.1</v>
      </c>
      <c r="H1829" s="153">
        <v>1264.9000000000001</v>
      </c>
      <c r="I1829" s="153">
        <v>51.5</v>
      </c>
      <c r="J1829" s="153">
        <v>102.5</v>
      </c>
      <c r="K1829" s="153">
        <v>0</v>
      </c>
      <c r="L1829" s="153">
        <v>4216.6000000000004</v>
      </c>
      <c r="M1829" s="153">
        <v>310</v>
      </c>
      <c r="N1829" s="153">
        <v>15828.2</v>
      </c>
      <c r="O1829" s="153">
        <v>40408.6</v>
      </c>
      <c r="P1829" s="153">
        <v>8948.1</v>
      </c>
      <c r="Q1829" s="153">
        <v>47201.599999999999</v>
      </c>
      <c r="R1829" s="13">
        <f t="shared" si="92"/>
        <v>28992.9</v>
      </c>
    </row>
    <row r="1830" spans="1:18" ht="15.6" x14ac:dyDescent="0.3">
      <c r="A1830" s="152">
        <v>42901</v>
      </c>
      <c r="B1830" s="43">
        <v>2010.9</v>
      </c>
      <c r="C1830" s="43">
        <v>611.79999999999995</v>
      </c>
      <c r="D1830" s="43">
        <v>681.6</v>
      </c>
      <c r="E1830" s="43">
        <v>85.8</v>
      </c>
      <c r="F1830" s="43">
        <v>1740.1</v>
      </c>
      <c r="G1830" s="43">
        <v>390.9</v>
      </c>
      <c r="H1830" s="43">
        <v>1487</v>
      </c>
      <c r="I1830" s="43">
        <v>313</v>
      </c>
      <c r="J1830" s="153">
        <v>169.3</v>
      </c>
      <c r="K1830" s="153">
        <v>34.799999999999997</v>
      </c>
      <c r="L1830" s="153">
        <v>6088.9</v>
      </c>
      <c r="M1830" s="153">
        <v>1436.2</v>
      </c>
      <c r="N1830" s="153">
        <v>9864.2999999999993</v>
      </c>
      <c r="O1830" s="153">
        <v>45281.7</v>
      </c>
      <c r="P1830" s="153">
        <v>6787.7</v>
      </c>
      <c r="Q1830" s="153">
        <v>52260.9</v>
      </c>
      <c r="R1830" s="13">
        <f t="shared" si="92"/>
        <v>22740.9</v>
      </c>
    </row>
    <row r="1831" spans="1:18" ht="15.6" x14ac:dyDescent="0.3">
      <c r="A1831" s="152">
        <v>43265</v>
      </c>
      <c r="B1831" s="43">
        <v>952.3</v>
      </c>
      <c r="C1831" s="43">
        <v>171</v>
      </c>
      <c r="D1831" s="43">
        <v>498.6</v>
      </c>
      <c r="E1831" s="43">
        <v>129.4</v>
      </c>
      <c r="F1831" s="153">
        <v>1475.9</v>
      </c>
      <c r="G1831" s="153">
        <v>192.6</v>
      </c>
      <c r="H1831" s="153">
        <v>1224.8</v>
      </c>
      <c r="I1831" s="153">
        <v>242.4</v>
      </c>
      <c r="J1831" s="153">
        <v>99.8</v>
      </c>
      <c r="K1831" s="153">
        <v>1.6</v>
      </c>
      <c r="L1831" s="153">
        <v>4251.3</v>
      </c>
      <c r="M1831" s="153">
        <v>736.9</v>
      </c>
      <c r="N1831" s="153">
        <v>14231.2</v>
      </c>
      <c r="O1831" s="153">
        <v>42171.5</v>
      </c>
      <c r="P1831" s="153">
        <v>8257.7999999999993</v>
      </c>
      <c r="Q1831" s="153">
        <v>48193.7</v>
      </c>
      <c r="R1831" s="13">
        <f t="shared" si="92"/>
        <v>26740.3</v>
      </c>
    </row>
    <row r="1832" spans="1:18" ht="15.6" x14ac:dyDescent="0.3">
      <c r="A1832" s="152">
        <v>42908</v>
      </c>
      <c r="B1832" s="43">
        <v>1887.5</v>
      </c>
      <c r="C1832" s="43">
        <v>886.7</v>
      </c>
      <c r="D1832" s="43">
        <v>718.6</v>
      </c>
      <c r="E1832" s="43">
        <v>128</v>
      </c>
      <c r="F1832" s="43">
        <v>1618</v>
      </c>
      <c r="G1832" s="43">
        <v>583.4</v>
      </c>
      <c r="H1832" s="43">
        <v>1436.8</v>
      </c>
      <c r="I1832" s="43">
        <v>554.1</v>
      </c>
      <c r="J1832" s="153">
        <v>169.3</v>
      </c>
      <c r="K1832" s="153">
        <v>34.799999999999997</v>
      </c>
      <c r="L1832" s="153">
        <v>5830.2</v>
      </c>
      <c r="M1832" s="153">
        <v>2187</v>
      </c>
      <c r="N1832" s="153">
        <v>9159.7000000000007</v>
      </c>
      <c r="O1832" s="153">
        <v>46302.5</v>
      </c>
      <c r="P1832" s="153">
        <v>6755.9</v>
      </c>
      <c r="Q1832" s="153">
        <v>52605.1</v>
      </c>
      <c r="R1832" s="13">
        <f t="shared" si="92"/>
        <v>21745.8</v>
      </c>
    </row>
    <row r="1833" spans="1:18" ht="15.6" x14ac:dyDescent="0.3">
      <c r="A1833" s="152">
        <v>43272</v>
      </c>
      <c r="B1833" s="43">
        <v>1067.3</v>
      </c>
      <c r="C1833" s="43">
        <v>264.8</v>
      </c>
      <c r="D1833" s="43">
        <v>499.8</v>
      </c>
      <c r="E1833" s="43">
        <v>160.4</v>
      </c>
      <c r="F1833" s="153">
        <v>1549.5</v>
      </c>
      <c r="G1833" s="153">
        <v>298</v>
      </c>
      <c r="H1833" s="153">
        <v>1215.9000000000001</v>
      </c>
      <c r="I1833" s="153">
        <v>368.9</v>
      </c>
      <c r="J1833" s="153">
        <v>125.8</v>
      </c>
      <c r="K1833" s="153">
        <v>1.6</v>
      </c>
      <c r="L1833" s="153">
        <v>4458.2</v>
      </c>
      <c r="M1833" s="153">
        <v>1093.7</v>
      </c>
      <c r="N1833" s="153">
        <v>13601.2</v>
      </c>
      <c r="O1833" s="153">
        <v>43651.4</v>
      </c>
      <c r="P1833" s="153">
        <v>8115.8</v>
      </c>
      <c r="Q1833" s="153">
        <v>48694.1</v>
      </c>
      <c r="R1833" s="13">
        <f t="shared" si="92"/>
        <v>26175.200000000001</v>
      </c>
    </row>
    <row r="1834" spans="1:18" ht="15.6" x14ac:dyDescent="0.3">
      <c r="A1834" s="152">
        <v>42915</v>
      </c>
      <c r="B1834" s="43">
        <v>1811.4</v>
      </c>
      <c r="C1834" s="43">
        <v>1080.8</v>
      </c>
      <c r="D1834" s="43">
        <v>721.6</v>
      </c>
      <c r="E1834" s="43">
        <v>170.9</v>
      </c>
      <c r="F1834" s="43">
        <v>1519.3</v>
      </c>
      <c r="G1834" s="43">
        <v>783</v>
      </c>
      <c r="H1834" s="43">
        <v>1463.5</v>
      </c>
      <c r="I1834" s="43">
        <v>639.79999999999995</v>
      </c>
      <c r="J1834" s="153">
        <v>148.5</v>
      </c>
      <c r="K1834" s="153">
        <v>53.5</v>
      </c>
      <c r="L1834" s="153">
        <v>5664.4</v>
      </c>
      <c r="M1834" s="153">
        <v>2728.1</v>
      </c>
      <c r="N1834" s="153">
        <v>8191.1</v>
      </c>
      <c r="O1834" s="153">
        <v>47411.4</v>
      </c>
      <c r="P1834" s="153">
        <v>6842.8</v>
      </c>
      <c r="Q1834" s="153">
        <v>52883.8</v>
      </c>
      <c r="R1834" s="13">
        <f t="shared" si="92"/>
        <v>20698.300000000003</v>
      </c>
    </row>
    <row r="1835" spans="1:18" ht="15.6" x14ac:dyDescent="0.3">
      <c r="A1835" s="152">
        <v>43279</v>
      </c>
      <c r="B1835" s="43">
        <v>1117.2</v>
      </c>
      <c r="C1835" s="43">
        <v>351.4</v>
      </c>
      <c r="D1835" s="43">
        <v>545.6</v>
      </c>
      <c r="E1835" s="43">
        <v>200.5</v>
      </c>
      <c r="F1835" s="153">
        <v>1489</v>
      </c>
      <c r="G1835" s="153">
        <v>442.1</v>
      </c>
      <c r="H1835" s="153">
        <v>1233.7</v>
      </c>
      <c r="I1835" s="153">
        <v>484.3</v>
      </c>
      <c r="J1835" s="153">
        <v>125.8</v>
      </c>
      <c r="K1835" s="153">
        <v>2.6</v>
      </c>
      <c r="L1835" s="153">
        <v>4511.2</v>
      </c>
      <c r="M1835" s="153">
        <v>1480.8</v>
      </c>
      <c r="N1835" s="153">
        <v>12527.1</v>
      </c>
      <c r="O1835" s="153">
        <v>45166.2</v>
      </c>
      <c r="P1835" s="153">
        <v>7739.6</v>
      </c>
      <c r="Q1835" s="153">
        <v>49552.3</v>
      </c>
      <c r="R1835" s="13">
        <f t="shared" si="92"/>
        <v>24777.9</v>
      </c>
    </row>
    <row r="1836" spans="1:18" ht="15.6" x14ac:dyDescent="0.3">
      <c r="A1836" s="152">
        <v>42922</v>
      </c>
      <c r="B1836" s="43">
        <v>1659.2</v>
      </c>
      <c r="C1836" s="43">
        <v>1381.5</v>
      </c>
      <c r="D1836" s="43">
        <v>665.4</v>
      </c>
      <c r="E1836" s="43">
        <v>251.5</v>
      </c>
      <c r="F1836" s="43">
        <v>1529.1</v>
      </c>
      <c r="G1836" s="43">
        <v>818.3</v>
      </c>
      <c r="H1836" s="43">
        <v>1565.5</v>
      </c>
      <c r="I1836" s="43">
        <v>676.6</v>
      </c>
      <c r="J1836" s="153">
        <v>127.5</v>
      </c>
      <c r="K1836" s="153">
        <v>75.599999999999994</v>
      </c>
      <c r="L1836" s="153">
        <v>5546.8</v>
      </c>
      <c r="M1836" s="153">
        <v>3203.4</v>
      </c>
      <c r="N1836" s="153">
        <v>7471.6</v>
      </c>
      <c r="O1836" s="153">
        <v>48291.9</v>
      </c>
      <c r="P1836" s="153">
        <v>6663.4</v>
      </c>
      <c r="Q1836" s="153">
        <v>53291.199999999997</v>
      </c>
      <c r="R1836" s="13">
        <f t="shared" si="92"/>
        <v>19681.8</v>
      </c>
    </row>
    <row r="1837" spans="1:18" ht="15.6" x14ac:dyDescent="0.3">
      <c r="A1837" s="152">
        <v>43286</v>
      </c>
      <c r="B1837" s="43">
        <v>1121.7</v>
      </c>
      <c r="C1837" s="43">
        <v>410.6</v>
      </c>
      <c r="D1837" s="43">
        <v>505.1</v>
      </c>
      <c r="E1837" s="43">
        <v>251</v>
      </c>
      <c r="F1837" s="153">
        <v>1440.1</v>
      </c>
      <c r="G1837" s="153">
        <v>530.6</v>
      </c>
      <c r="H1837" s="153">
        <v>1155.0999999999999</v>
      </c>
      <c r="I1837" s="153">
        <v>565.9</v>
      </c>
      <c r="J1837" s="153">
        <v>139.80000000000001</v>
      </c>
      <c r="K1837" s="153">
        <v>8.6</v>
      </c>
      <c r="L1837" s="153">
        <v>4361.7</v>
      </c>
      <c r="M1837" s="153">
        <v>1766.7</v>
      </c>
      <c r="N1837" s="153">
        <v>11532.5</v>
      </c>
      <c r="O1837" s="153">
        <v>46562.8</v>
      </c>
      <c r="P1837" s="153">
        <v>7164.7</v>
      </c>
      <c r="Q1837" s="153">
        <v>50285.9</v>
      </c>
      <c r="R1837" s="13">
        <f t="shared" si="92"/>
        <v>23058.9</v>
      </c>
    </row>
    <row r="1838" spans="1:18" ht="15.6" x14ac:dyDescent="0.3">
      <c r="A1838" s="152">
        <v>42929</v>
      </c>
      <c r="B1838" s="43">
        <v>1683.6</v>
      </c>
      <c r="C1838" s="43">
        <v>1632.4</v>
      </c>
      <c r="D1838" s="43">
        <v>713.7</v>
      </c>
      <c r="E1838" s="43">
        <v>294.89999999999998</v>
      </c>
      <c r="F1838" s="43">
        <v>1461.9</v>
      </c>
      <c r="G1838" s="43">
        <v>988.6</v>
      </c>
      <c r="H1838" s="43">
        <v>1679.5</v>
      </c>
      <c r="I1838" s="43">
        <v>762</v>
      </c>
      <c r="J1838" s="153">
        <v>127.5</v>
      </c>
      <c r="K1838" s="153">
        <v>75.599999999999994</v>
      </c>
      <c r="L1838" s="153">
        <v>5666.2</v>
      </c>
      <c r="M1838" s="153">
        <v>3753.5</v>
      </c>
      <c r="N1838" s="153">
        <v>6896.3</v>
      </c>
      <c r="O1838" s="153">
        <v>49333.8</v>
      </c>
      <c r="P1838" s="153">
        <v>6715</v>
      </c>
      <c r="Q1838" s="153">
        <v>53649.1</v>
      </c>
      <c r="R1838" s="13">
        <f t="shared" si="92"/>
        <v>19277.5</v>
      </c>
    </row>
    <row r="1839" spans="1:18" ht="15.6" x14ac:dyDescent="0.3">
      <c r="A1839" s="152">
        <v>43293</v>
      </c>
      <c r="B1839" s="43">
        <v>989.1</v>
      </c>
      <c r="C1839" s="43">
        <v>573.70000000000005</v>
      </c>
      <c r="D1839" s="43">
        <v>506</v>
      </c>
      <c r="E1839" s="43">
        <v>320.7</v>
      </c>
      <c r="F1839" s="153">
        <v>1445.1</v>
      </c>
      <c r="G1839" s="153">
        <v>652.9</v>
      </c>
      <c r="H1839" s="153">
        <v>1124.0999999999999</v>
      </c>
      <c r="I1839" s="153">
        <v>645.5</v>
      </c>
      <c r="J1839" s="153">
        <v>162.80000000000001</v>
      </c>
      <c r="K1839" s="153">
        <v>8.6</v>
      </c>
      <c r="L1839" s="153">
        <v>4227.1000000000004</v>
      </c>
      <c r="M1839" s="153">
        <v>2201.4</v>
      </c>
      <c r="N1839" s="153">
        <v>10880.5</v>
      </c>
      <c r="O1839" s="153">
        <v>47855.9</v>
      </c>
      <c r="P1839" s="153">
        <v>6811.8</v>
      </c>
      <c r="Q1839" s="153">
        <v>50891.1</v>
      </c>
      <c r="R1839" s="13">
        <f t="shared" si="92"/>
        <v>21919.4</v>
      </c>
    </row>
    <row r="1840" spans="1:18" ht="15.6" x14ac:dyDescent="0.3">
      <c r="A1840" s="152">
        <v>42936</v>
      </c>
      <c r="B1840" s="43">
        <v>1648.4</v>
      </c>
      <c r="C1840" s="43">
        <v>1818.9</v>
      </c>
      <c r="D1840" s="43">
        <v>706.8</v>
      </c>
      <c r="E1840" s="43">
        <v>356.1</v>
      </c>
      <c r="F1840" s="43">
        <v>1479.4</v>
      </c>
      <c r="G1840" s="43">
        <v>1123.0999999999999</v>
      </c>
      <c r="H1840" s="43">
        <v>1726.2</v>
      </c>
      <c r="I1840" s="43">
        <v>855.8</v>
      </c>
      <c r="J1840" s="153">
        <v>126.9</v>
      </c>
      <c r="K1840" s="153">
        <v>76.3</v>
      </c>
      <c r="L1840" s="153">
        <v>5687.6</v>
      </c>
      <c r="M1840" s="153">
        <v>4230.2</v>
      </c>
      <c r="N1840" s="153">
        <v>6093.9</v>
      </c>
      <c r="O1840" s="153">
        <v>50228.1</v>
      </c>
      <c r="P1840" s="153">
        <v>6444.7</v>
      </c>
      <c r="Q1840" s="153">
        <v>54083.1</v>
      </c>
      <c r="R1840" s="13">
        <f t="shared" si="92"/>
        <v>18226.199999999997</v>
      </c>
    </row>
    <row r="1841" spans="1:24" ht="15.6" x14ac:dyDescent="0.3">
      <c r="A1841" s="152">
        <v>43300</v>
      </c>
      <c r="B1841" s="43">
        <v>1019.4</v>
      </c>
      <c r="C1841" s="43">
        <v>685</v>
      </c>
      <c r="D1841" s="43">
        <v>474.1</v>
      </c>
      <c r="E1841" s="43">
        <v>394.1</v>
      </c>
      <c r="F1841" s="153">
        <v>1414</v>
      </c>
      <c r="G1841" s="153">
        <v>762.3</v>
      </c>
      <c r="H1841" s="153">
        <v>1119.5</v>
      </c>
      <c r="I1841" s="153">
        <v>760.6</v>
      </c>
      <c r="J1841" s="153">
        <v>176.8</v>
      </c>
      <c r="K1841" s="153">
        <v>8.6</v>
      </c>
      <c r="L1841" s="153">
        <v>4203.8</v>
      </c>
      <c r="M1841" s="153">
        <v>2610.5</v>
      </c>
      <c r="N1841" s="153">
        <v>9937.1</v>
      </c>
      <c r="O1841" s="153">
        <v>49137.8</v>
      </c>
      <c r="P1841" s="153">
        <v>6526.4</v>
      </c>
      <c r="Q1841" s="153">
        <v>51656.5</v>
      </c>
      <c r="R1841" s="13">
        <f t="shared" si="92"/>
        <v>20667.3</v>
      </c>
    </row>
    <row r="1842" spans="1:24" ht="15.6" x14ac:dyDescent="0.3">
      <c r="A1842" s="152">
        <v>42943</v>
      </c>
      <c r="B1842" s="43">
        <v>1393.1</v>
      </c>
      <c r="C1842" s="43">
        <v>2121.1999999999998</v>
      </c>
      <c r="D1842" s="43">
        <v>674</v>
      </c>
      <c r="E1842" s="43">
        <v>401.5</v>
      </c>
      <c r="F1842" s="43">
        <v>1427.5</v>
      </c>
      <c r="G1842" s="43">
        <v>1213.7</v>
      </c>
      <c r="H1842" s="43">
        <v>1628.3</v>
      </c>
      <c r="I1842" s="43">
        <v>1000.7</v>
      </c>
      <c r="J1842" s="153">
        <v>126.9</v>
      </c>
      <c r="K1842" s="153">
        <v>76.3</v>
      </c>
      <c r="L1842" s="153">
        <v>5249.8</v>
      </c>
      <c r="M1842" s="153">
        <v>4813.3999999999996</v>
      </c>
      <c r="N1842" s="153">
        <v>5040</v>
      </c>
      <c r="O1842" s="153">
        <v>51318.7</v>
      </c>
      <c r="P1842" s="153">
        <v>5964.5</v>
      </c>
      <c r="Q1842" s="153">
        <v>54720.800000000003</v>
      </c>
      <c r="R1842" s="13">
        <f t="shared" si="92"/>
        <v>16254.3</v>
      </c>
    </row>
    <row r="1843" spans="1:24" ht="15.6" x14ac:dyDescent="0.3">
      <c r="A1843" s="152">
        <v>43307</v>
      </c>
      <c r="B1843" s="43">
        <v>984</v>
      </c>
      <c r="C1843" s="43">
        <v>792.8</v>
      </c>
      <c r="D1843" s="43">
        <v>490.3</v>
      </c>
      <c r="E1843" s="43">
        <v>417.4</v>
      </c>
      <c r="F1843" s="153">
        <v>1390.3</v>
      </c>
      <c r="G1843" s="153">
        <v>918.2</v>
      </c>
      <c r="H1843" s="153">
        <v>1198.8</v>
      </c>
      <c r="I1843" s="153">
        <v>841</v>
      </c>
      <c r="J1843" s="153">
        <v>136.30000000000001</v>
      </c>
      <c r="K1843" s="153">
        <v>27.7</v>
      </c>
      <c r="L1843" s="153">
        <v>4199.6000000000004</v>
      </c>
      <c r="M1843" s="153">
        <v>2997.1</v>
      </c>
      <c r="N1843" s="153">
        <v>8604.6</v>
      </c>
      <c r="O1843" s="153">
        <v>50762.400000000001</v>
      </c>
      <c r="P1843" s="153">
        <v>5763.6</v>
      </c>
      <c r="Q1843" s="153">
        <v>52369.599999999999</v>
      </c>
      <c r="R1843" s="13">
        <f t="shared" si="92"/>
        <v>18567.800000000003</v>
      </c>
    </row>
    <row r="1844" spans="1:24" ht="15.6" x14ac:dyDescent="0.3">
      <c r="A1844" s="152">
        <v>42950</v>
      </c>
      <c r="B1844" s="43">
        <v>1497.9</v>
      </c>
      <c r="C1844" s="43">
        <v>2249.5</v>
      </c>
      <c r="D1844" s="43">
        <v>640.9</v>
      </c>
      <c r="E1844" s="43">
        <v>451.1</v>
      </c>
      <c r="F1844" s="43">
        <v>1386.7</v>
      </c>
      <c r="G1844" s="43">
        <v>1392.6</v>
      </c>
      <c r="H1844" s="43">
        <v>1493.4</v>
      </c>
      <c r="I1844" s="43">
        <v>1212.2</v>
      </c>
      <c r="J1844" s="153">
        <v>126.9</v>
      </c>
      <c r="K1844" s="153">
        <v>76.3</v>
      </c>
      <c r="L1844" s="153">
        <v>5145.8999999999996</v>
      </c>
      <c r="M1844" s="153">
        <v>5381.7</v>
      </c>
      <c r="N1844" s="153">
        <v>4118.5</v>
      </c>
      <c r="O1844" s="153">
        <v>52292.2</v>
      </c>
      <c r="P1844" s="153">
        <v>5397.3</v>
      </c>
      <c r="Q1844" s="153">
        <v>55269.599999999999</v>
      </c>
      <c r="R1844" s="13">
        <f t="shared" si="92"/>
        <v>14661.699999999999</v>
      </c>
    </row>
    <row r="1845" spans="1:24" ht="15.6" x14ac:dyDescent="0.3">
      <c r="A1845" s="152">
        <v>43314</v>
      </c>
      <c r="B1845" s="43">
        <v>925.5</v>
      </c>
      <c r="C1845" s="43">
        <v>901.4</v>
      </c>
      <c r="D1845" s="43">
        <v>551.29999999999995</v>
      </c>
      <c r="E1845" s="43">
        <v>417.8</v>
      </c>
      <c r="F1845" s="153">
        <v>1347.2</v>
      </c>
      <c r="G1845" s="153">
        <v>1077.8</v>
      </c>
      <c r="H1845" s="153">
        <v>1197.0999999999999</v>
      </c>
      <c r="I1845" s="153">
        <v>917.4</v>
      </c>
      <c r="J1845" s="153">
        <v>150.80000000000001</v>
      </c>
      <c r="K1845" s="153">
        <v>27.7</v>
      </c>
      <c r="L1845" s="153">
        <v>4171.8</v>
      </c>
      <c r="M1845" s="153">
        <v>3342</v>
      </c>
      <c r="N1845" s="153">
        <v>7730.3</v>
      </c>
      <c r="O1845" s="153">
        <v>52191.1</v>
      </c>
      <c r="P1845" s="153">
        <v>5170.8</v>
      </c>
      <c r="Q1845" s="153">
        <v>53384.2</v>
      </c>
      <c r="R1845" s="13">
        <f t="shared" si="92"/>
        <v>17072.900000000001</v>
      </c>
    </row>
    <row r="1846" spans="1:24" ht="15.6" x14ac:dyDescent="0.3">
      <c r="A1846" s="152">
        <v>42957</v>
      </c>
      <c r="B1846" s="43">
        <v>1663.9</v>
      </c>
      <c r="C1846" s="43">
        <v>2402.1999999999998</v>
      </c>
      <c r="D1846" s="43">
        <v>607.70000000000005</v>
      </c>
      <c r="E1846" s="43">
        <v>520.6</v>
      </c>
      <c r="F1846" s="153">
        <v>1415.8</v>
      </c>
      <c r="G1846" s="153">
        <v>1580.2</v>
      </c>
      <c r="H1846" s="153">
        <v>1444.3</v>
      </c>
      <c r="I1846" s="153">
        <v>1323.4</v>
      </c>
      <c r="J1846" s="153">
        <v>101.9</v>
      </c>
      <c r="K1846" s="153">
        <v>101.3</v>
      </c>
      <c r="L1846" s="153">
        <v>5233.6000000000004</v>
      </c>
      <c r="M1846" s="153">
        <v>5927.6</v>
      </c>
      <c r="N1846" s="153">
        <v>3482.5</v>
      </c>
      <c r="O1846" s="153">
        <v>52990.7</v>
      </c>
      <c r="P1846" s="153">
        <v>5107.7</v>
      </c>
      <c r="Q1846" s="153">
        <v>56012.4</v>
      </c>
      <c r="R1846" s="13">
        <f t="shared" si="92"/>
        <v>13823.800000000001</v>
      </c>
    </row>
    <row r="1847" spans="1:24" ht="15.6" x14ac:dyDescent="0.3">
      <c r="A1847" s="152">
        <v>43321</v>
      </c>
      <c r="B1847" s="43">
        <v>1166.5</v>
      </c>
      <c r="C1847" s="43">
        <v>1041.0999999999999</v>
      </c>
      <c r="D1847" s="43">
        <v>579.29999999999995</v>
      </c>
      <c r="E1847" s="43">
        <v>497.3</v>
      </c>
      <c r="F1847" s="153">
        <v>1406.2</v>
      </c>
      <c r="G1847" s="153">
        <v>1177.0999999999999</v>
      </c>
      <c r="H1847" s="153">
        <v>1196.5</v>
      </c>
      <c r="I1847" s="153">
        <v>1060.4000000000001</v>
      </c>
      <c r="J1847" s="153">
        <v>164.8</v>
      </c>
      <c r="K1847" s="153">
        <v>27.7</v>
      </c>
      <c r="L1847" s="153">
        <v>4513.2</v>
      </c>
      <c r="M1847" s="153">
        <v>3803.6</v>
      </c>
      <c r="N1847" s="153">
        <v>6849.3</v>
      </c>
      <c r="O1847" s="153">
        <v>53411.1</v>
      </c>
      <c r="P1847" s="153">
        <v>4717.7</v>
      </c>
      <c r="Q1847" s="153">
        <v>53970.8</v>
      </c>
      <c r="R1847" s="13">
        <f t="shared" si="92"/>
        <v>16080.2</v>
      </c>
    </row>
    <row r="1848" spans="1:24" ht="15.6" x14ac:dyDescent="0.3">
      <c r="A1848" s="152">
        <v>42964</v>
      </c>
      <c r="B1848" s="43">
        <v>1610.3</v>
      </c>
      <c r="C1848" s="43">
        <v>2583.1999999999998</v>
      </c>
      <c r="D1848" s="43">
        <v>565.70000000000005</v>
      </c>
      <c r="E1848" s="43">
        <v>580.6</v>
      </c>
      <c r="F1848" s="153">
        <v>1473.8</v>
      </c>
      <c r="G1848" s="153">
        <v>1668.3</v>
      </c>
      <c r="H1848" s="153">
        <v>1372.3</v>
      </c>
      <c r="I1848" s="153">
        <v>1490.5</v>
      </c>
      <c r="J1848" s="153">
        <v>98.9</v>
      </c>
      <c r="K1848" s="153">
        <v>104</v>
      </c>
      <c r="L1848" s="153">
        <v>5121</v>
      </c>
      <c r="M1848" s="153">
        <v>6426.6</v>
      </c>
      <c r="N1848" s="153">
        <v>2859.8</v>
      </c>
      <c r="O1848" s="153">
        <v>53715.7</v>
      </c>
      <c r="P1848" s="153">
        <v>4005.9</v>
      </c>
      <c r="Q1848" s="153">
        <v>56714</v>
      </c>
      <c r="R1848" s="13">
        <f t="shared" si="92"/>
        <v>11986.7</v>
      </c>
    </row>
    <row r="1849" spans="1:24" ht="15.6" x14ac:dyDescent="0.3">
      <c r="A1849" s="152">
        <v>43328</v>
      </c>
      <c r="B1849" s="43">
        <v>1274.0999999999999</v>
      </c>
      <c r="C1849" s="43">
        <v>1188.3</v>
      </c>
      <c r="D1849" s="43">
        <v>539.9</v>
      </c>
      <c r="E1849" s="43">
        <v>544.4</v>
      </c>
      <c r="F1849" s="153">
        <v>1384.1</v>
      </c>
      <c r="G1849" s="153">
        <v>1232.9000000000001</v>
      </c>
      <c r="H1849" s="153">
        <v>941.7</v>
      </c>
      <c r="I1849" s="153">
        <v>1259</v>
      </c>
      <c r="J1849" s="153">
        <v>153.1</v>
      </c>
      <c r="K1849" s="153">
        <v>39.4</v>
      </c>
      <c r="L1849" s="153">
        <v>4292.7</v>
      </c>
      <c r="M1849" s="153">
        <v>4264</v>
      </c>
      <c r="N1849" s="153">
        <v>5709.2</v>
      </c>
      <c r="O1849" s="153">
        <v>54724.5</v>
      </c>
      <c r="P1849" s="153">
        <v>4243.8</v>
      </c>
      <c r="Q1849" s="153">
        <v>54517.9</v>
      </c>
      <c r="R1849" s="13">
        <f t="shared" si="92"/>
        <v>14245.7</v>
      </c>
    </row>
    <row r="1850" spans="1:24" ht="15.6" x14ac:dyDescent="0.3">
      <c r="A1850" s="152">
        <v>42971</v>
      </c>
      <c r="B1850" s="43">
        <v>1583.4</v>
      </c>
      <c r="C1850" s="43">
        <v>2905.4</v>
      </c>
      <c r="D1850" s="43">
        <v>552.79999999999995</v>
      </c>
      <c r="E1850" s="43">
        <v>639.29999999999995</v>
      </c>
      <c r="F1850" s="43">
        <v>1422.1</v>
      </c>
      <c r="G1850" s="43">
        <v>1838.7</v>
      </c>
      <c r="H1850" s="43">
        <v>1274.4000000000001</v>
      </c>
      <c r="I1850" s="43">
        <v>1656.6</v>
      </c>
      <c r="J1850" s="153">
        <v>106.9</v>
      </c>
      <c r="K1850" s="153">
        <v>104</v>
      </c>
      <c r="L1850" s="153">
        <v>4939.5</v>
      </c>
      <c r="M1850" s="153">
        <v>7144</v>
      </c>
      <c r="N1850" s="153">
        <v>2064.4</v>
      </c>
      <c r="O1850" s="153">
        <v>54699.4</v>
      </c>
      <c r="P1850" s="153">
        <v>3442.1</v>
      </c>
      <c r="Q1850" s="153">
        <v>57401</v>
      </c>
      <c r="R1850" s="13">
        <f t="shared" si="92"/>
        <v>10446</v>
      </c>
    </row>
    <row r="1851" spans="1:24" ht="15.6" x14ac:dyDescent="0.3">
      <c r="A1851" s="152">
        <v>43335</v>
      </c>
      <c r="B1851" s="43">
        <v>1312.5</v>
      </c>
      <c r="C1851" s="43">
        <v>1264.3</v>
      </c>
      <c r="D1851" s="43">
        <v>569.79999999999995</v>
      </c>
      <c r="E1851" s="43">
        <v>603.5</v>
      </c>
      <c r="F1851" s="153">
        <v>1317.7</v>
      </c>
      <c r="G1851" s="153">
        <v>1407</v>
      </c>
      <c r="H1851" s="153">
        <v>931.4</v>
      </c>
      <c r="I1851" s="153">
        <v>1348.1</v>
      </c>
      <c r="J1851" s="153">
        <v>171.8</v>
      </c>
      <c r="K1851" s="153">
        <v>45.5</v>
      </c>
      <c r="L1851" s="153">
        <v>4303.2</v>
      </c>
      <c r="M1851" s="153">
        <v>4668.3</v>
      </c>
      <c r="N1851" s="153">
        <v>4540.3</v>
      </c>
      <c r="O1851" s="153">
        <v>56001</v>
      </c>
      <c r="P1851" s="153">
        <v>3381.6</v>
      </c>
      <c r="Q1851" s="153">
        <v>55491</v>
      </c>
      <c r="R1851" s="13">
        <f t="shared" si="92"/>
        <v>12225.099999999999</v>
      </c>
    </row>
    <row r="1852" spans="1:24" ht="15.6" x14ac:dyDescent="0.3">
      <c r="A1852" s="152">
        <v>42978</v>
      </c>
      <c r="B1852" s="43">
        <v>1700.9</v>
      </c>
      <c r="C1852" s="43">
        <v>2968.2</v>
      </c>
      <c r="D1852" s="43">
        <v>576.70000000000005</v>
      </c>
      <c r="E1852" s="43">
        <v>650.6</v>
      </c>
      <c r="F1852" s="43">
        <v>1427.4</v>
      </c>
      <c r="G1852" s="43">
        <v>1926.1</v>
      </c>
      <c r="H1852" s="43">
        <v>1284.8</v>
      </c>
      <c r="I1852" s="43">
        <v>1721.5</v>
      </c>
      <c r="J1852" s="153">
        <v>98.9</v>
      </c>
      <c r="K1852" s="153">
        <v>104</v>
      </c>
      <c r="L1852" s="153">
        <v>5088.7</v>
      </c>
      <c r="M1852" s="153">
        <v>7370.3</v>
      </c>
      <c r="N1852" s="153">
        <v>1010.5</v>
      </c>
      <c r="O1852" s="153">
        <v>55394.8</v>
      </c>
      <c r="P1852" s="153">
        <v>2359</v>
      </c>
      <c r="Q1852" s="153">
        <v>58117.599999999999</v>
      </c>
      <c r="R1852" s="13">
        <f t="shared" si="92"/>
        <v>8458.2000000000007</v>
      </c>
      <c r="S1852" s="153"/>
      <c r="T1852" s="153"/>
      <c r="U1852" s="153"/>
      <c r="V1852" s="153"/>
      <c r="W1852" s="153"/>
      <c r="X1852" s="153"/>
    </row>
    <row r="1853" spans="1:24" ht="15.6" x14ac:dyDescent="0.3">
      <c r="A1853" s="152">
        <v>43342</v>
      </c>
      <c r="B1853" s="43">
        <v>1414.6</v>
      </c>
      <c r="C1853" s="43">
        <v>1287.0999999999999</v>
      </c>
      <c r="D1853" s="43">
        <v>551.5</v>
      </c>
      <c r="E1853" s="43">
        <v>640.1</v>
      </c>
      <c r="F1853" s="153">
        <v>1313.4</v>
      </c>
      <c r="G1853" s="153">
        <v>1527.4</v>
      </c>
      <c r="H1853" s="153">
        <v>943.1</v>
      </c>
      <c r="I1853" s="153">
        <v>1433.9</v>
      </c>
      <c r="J1853" s="153">
        <v>173.3</v>
      </c>
      <c r="K1853" s="153">
        <v>66.8</v>
      </c>
      <c r="L1853" s="153">
        <v>4396</v>
      </c>
      <c r="M1853" s="153">
        <v>4955.3</v>
      </c>
      <c r="N1853" s="153">
        <v>3362.1</v>
      </c>
      <c r="O1853" s="153">
        <v>57209.4</v>
      </c>
      <c r="P1853" s="153">
        <v>2658.8</v>
      </c>
      <c r="Q1853" s="153">
        <v>56214.400000000001</v>
      </c>
      <c r="R1853" s="13">
        <f t="shared" si="92"/>
        <v>10416.9</v>
      </c>
      <c r="S1853" s="153"/>
      <c r="T1853" s="153"/>
      <c r="U1853" s="153"/>
      <c r="V1853" s="153"/>
      <c r="W1853" s="153"/>
      <c r="X1853" s="153"/>
    </row>
    <row r="1854" spans="1:24" ht="15.6" x14ac:dyDescent="0.3">
      <c r="A1854" s="152">
        <v>42985</v>
      </c>
      <c r="B1854" s="43">
        <v>1685.1</v>
      </c>
      <c r="C1854" s="43">
        <v>3148.3</v>
      </c>
      <c r="D1854" s="43">
        <v>547.5</v>
      </c>
      <c r="E1854" s="43">
        <v>711.1</v>
      </c>
      <c r="F1854" s="43">
        <v>1351.3</v>
      </c>
      <c r="G1854" s="43">
        <v>2057.8000000000002</v>
      </c>
      <c r="H1854" s="43">
        <v>1283.3</v>
      </c>
      <c r="I1854" s="43">
        <v>1763.4</v>
      </c>
      <c r="J1854" s="153">
        <v>98.9</v>
      </c>
      <c r="K1854" s="153">
        <v>129</v>
      </c>
      <c r="L1854" s="153">
        <v>4966.1000000000004</v>
      </c>
      <c r="M1854" s="153">
        <v>7809.6</v>
      </c>
      <c r="N1854" s="153">
        <v>9788.4</v>
      </c>
      <c r="O1854" s="153">
        <v>714.6</v>
      </c>
      <c r="P1854" s="153">
        <v>15842.3</v>
      </c>
      <c r="Q1854" s="153">
        <v>1151.5</v>
      </c>
      <c r="R1854" s="13">
        <f t="shared" si="92"/>
        <v>30596.799999999996</v>
      </c>
    </row>
    <row r="1855" spans="1:24" ht="15.6" x14ac:dyDescent="0.3">
      <c r="A1855" s="152">
        <v>43349</v>
      </c>
      <c r="B1855" s="43">
        <v>1449</v>
      </c>
      <c r="C1855" s="43">
        <v>1448</v>
      </c>
      <c r="D1855" s="43">
        <v>541.1</v>
      </c>
      <c r="E1855" s="43">
        <v>673.1</v>
      </c>
      <c r="F1855" s="153">
        <v>1303.8</v>
      </c>
      <c r="G1855" s="153">
        <v>1629.3</v>
      </c>
      <c r="H1855" s="153">
        <v>881.3</v>
      </c>
      <c r="I1855" s="153">
        <v>1547.8</v>
      </c>
      <c r="J1855" s="153">
        <v>179.3</v>
      </c>
      <c r="K1855" s="153">
        <v>86.2</v>
      </c>
      <c r="L1855" s="153">
        <v>4354.3999999999996</v>
      </c>
      <c r="M1855" s="153">
        <v>5384.4</v>
      </c>
      <c r="N1855" s="153">
        <v>14444.2</v>
      </c>
      <c r="O1855" s="153">
        <v>727.2</v>
      </c>
      <c r="P1855" s="153">
        <v>16119</v>
      </c>
      <c r="Q1855" s="153">
        <v>895.8</v>
      </c>
      <c r="R1855" s="13">
        <f t="shared" si="92"/>
        <v>34917.599999999999</v>
      </c>
    </row>
    <row r="1856" spans="1:24" ht="15.6" x14ac:dyDescent="0.3">
      <c r="A1856" s="152">
        <v>42992</v>
      </c>
      <c r="B1856" s="43">
        <v>1531.7</v>
      </c>
      <c r="C1856" s="43">
        <v>3359.8</v>
      </c>
      <c r="D1856" s="43">
        <v>552.20000000000005</v>
      </c>
      <c r="E1856" s="43">
        <v>737.3</v>
      </c>
      <c r="F1856" s="43">
        <v>1335.7</v>
      </c>
      <c r="G1856" s="43">
        <v>2196.1</v>
      </c>
      <c r="H1856" s="43">
        <v>1304.2</v>
      </c>
      <c r="I1856" s="43">
        <v>1815</v>
      </c>
      <c r="J1856" s="153">
        <v>121.8</v>
      </c>
      <c r="K1856" s="153">
        <v>129</v>
      </c>
      <c r="L1856" s="153">
        <v>4845.7</v>
      </c>
      <c r="M1856" s="153">
        <v>8237.2999999999993</v>
      </c>
      <c r="N1856" s="153">
        <v>9611.6</v>
      </c>
      <c r="O1856" s="153">
        <v>1418.3</v>
      </c>
      <c r="P1856" s="153">
        <v>17235.599999999999</v>
      </c>
      <c r="Q1856" s="153">
        <v>2096.4</v>
      </c>
      <c r="R1856" s="13">
        <f t="shared" si="92"/>
        <v>31692.899999999998</v>
      </c>
    </row>
    <row r="1857" spans="1:18" ht="15.6" x14ac:dyDescent="0.3">
      <c r="A1857" s="152">
        <v>43356</v>
      </c>
      <c r="B1857" s="43">
        <v>1396.4</v>
      </c>
      <c r="C1857" s="43">
        <v>1568.4</v>
      </c>
      <c r="D1857" s="43">
        <v>553.29999999999995</v>
      </c>
      <c r="E1857" s="43">
        <v>707.3</v>
      </c>
      <c r="F1857" s="153">
        <v>1349.2</v>
      </c>
      <c r="G1857" s="153">
        <v>1738.3</v>
      </c>
      <c r="H1857" s="153">
        <v>1038.5999999999999</v>
      </c>
      <c r="I1857" s="153">
        <v>1599.4</v>
      </c>
      <c r="J1857" s="153">
        <v>170.3</v>
      </c>
      <c r="K1857" s="153">
        <v>86.2</v>
      </c>
      <c r="L1857" s="153">
        <v>4507.7</v>
      </c>
      <c r="M1857" s="153">
        <v>5699.5</v>
      </c>
      <c r="N1857" s="153">
        <v>14750.3</v>
      </c>
      <c r="O1857" s="153">
        <v>1804.9</v>
      </c>
      <c r="P1857" s="153">
        <v>16235.6</v>
      </c>
      <c r="Q1857" s="153">
        <v>1696.7</v>
      </c>
      <c r="R1857" s="13">
        <f t="shared" si="92"/>
        <v>35493.599999999999</v>
      </c>
    </row>
    <row r="1858" spans="1:18" ht="15.6" x14ac:dyDescent="0.3">
      <c r="A1858" s="152">
        <v>42999</v>
      </c>
      <c r="B1858" s="43">
        <v>1450.6</v>
      </c>
      <c r="C1858" s="43">
        <v>3614.4</v>
      </c>
      <c r="D1858" s="43">
        <v>543.20000000000005</v>
      </c>
      <c r="E1858" s="43">
        <v>788.6</v>
      </c>
      <c r="F1858" s="153">
        <v>1383</v>
      </c>
      <c r="G1858" s="153">
        <v>2268</v>
      </c>
      <c r="H1858" s="153">
        <v>1376.9</v>
      </c>
      <c r="I1858" s="153">
        <v>1842.1</v>
      </c>
      <c r="J1858" s="153">
        <v>101.8</v>
      </c>
      <c r="K1858" s="153">
        <v>149.80000000000001</v>
      </c>
      <c r="L1858" s="153">
        <v>4855.5</v>
      </c>
      <c r="M1858" s="153">
        <v>8663</v>
      </c>
      <c r="N1858" s="153">
        <v>9204.4</v>
      </c>
      <c r="O1858" s="153">
        <v>2145.6999999999998</v>
      </c>
      <c r="P1858" s="153">
        <v>19232.900000000001</v>
      </c>
      <c r="Q1858" s="153">
        <v>3081.7</v>
      </c>
      <c r="R1858" s="13">
        <f t="shared" si="92"/>
        <v>33292.800000000003</v>
      </c>
    </row>
    <row r="1859" spans="1:18" ht="15.6" x14ac:dyDescent="0.3">
      <c r="A1859" s="152">
        <v>43363</v>
      </c>
      <c r="B1859" s="43">
        <v>1384.9</v>
      </c>
      <c r="C1859" s="43">
        <v>1755.6</v>
      </c>
      <c r="D1859" s="43">
        <v>635.5</v>
      </c>
      <c r="E1859" s="43">
        <v>721.6</v>
      </c>
      <c r="F1859" s="153">
        <v>1419.6</v>
      </c>
      <c r="G1859" s="153">
        <v>1912.7</v>
      </c>
      <c r="H1859" s="153">
        <v>1118.0999999999999</v>
      </c>
      <c r="I1859" s="153">
        <v>1649.3</v>
      </c>
      <c r="J1859" s="153">
        <v>123</v>
      </c>
      <c r="K1859" s="153">
        <v>144</v>
      </c>
      <c r="L1859" s="153">
        <v>4681.2</v>
      </c>
      <c r="M1859" s="153">
        <v>6183.2</v>
      </c>
      <c r="N1859" s="153">
        <v>15104.3</v>
      </c>
      <c r="O1859" s="153">
        <v>3163.7</v>
      </c>
      <c r="P1859" s="153">
        <v>16287.2</v>
      </c>
      <c r="Q1859" s="153">
        <v>2515.9</v>
      </c>
      <c r="R1859" s="13">
        <f t="shared" si="92"/>
        <v>36072.699999999997</v>
      </c>
    </row>
    <row r="1860" spans="1:18" ht="15.6" x14ac:dyDescent="0.3">
      <c r="A1860" s="152">
        <v>43006</v>
      </c>
      <c r="B1860" s="43">
        <v>1448.2</v>
      </c>
      <c r="C1860" s="43">
        <v>3793.7</v>
      </c>
      <c r="D1860" s="43">
        <v>536.20000000000005</v>
      </c>
      <c r="E1860" s="43">
        <v>828.6</v>
      </c>
      <c r="F1860" s="43">
        <v>1293.9000000000001</v>
      </c>
      <c r="G1860" s="43">
        <v>2548.1</v>
      </c>
      <c r="H1860" s="43">
        <v>1246.8</v>
      </c>
      <c r="I1860" s="43">
        <v>2058.4</v>
      </c>
      <c r="J1860" s="153">
        <v>107.2</v>
      </c>
      <c r="K1860" s="153">
        <v>149.80000000000001</v>
      </c>
      <c r="L1860" s="153">
        <v>4632.3</v>
      </c>
      <c r="M1860" s="153">
        <v>9378.5</v>
      </c>
      <c r="N1860" s="153">
        <v>9052.4</v>
      </c>
      <c r="O1860" s="153">
        <v>3042.7</v>
      </c>
      <c r="P1860" s="153">
        <v>19263.099999999999</v>
      </c>
      <c r="Q1860" s="153">
        <v>4001.1</v>
      </c>
      <c r="R1860" s="13">
        <f t="shared" si="92"/>
        <v>32947.800000000003</v>
      </c>
    </row>
    <row r="1861" spans="1:18" ht="15.6" x14ac:dyDescent="0.3">
      <c r="A1861" s="152">
        <v>43370</v>
      </c>
      <c r="B1861" s="43">
        <v>1446.8</v>
      </c>
      <c r="C1861" s="43">
        <v>1845.3</v>
      </c>
      <c r="D1861" s="43">
        <v>659.2</v>
      </c>
      <c r="E1861" s="43">
        <v>752.3</v>
      </c>
      <c r="F1861" s="153">
        <v>1400.1</v>
      </c>
      <c r="G1861" s="153">
        <v>2010.2</v>
      </c>
      <c r="H1861" s="153">
        <v>1168.9000000000001</v>
      </c>
      <c r="I1861" s="153">
        <v>1726.3</v>
      </c>
      <c r="J1861" s="153">
        <v>124.3</v>
      </c>
      <c r="K1861" s="153">
        <v>166.3</v>
      </c>
      <c r="L1861" s="153">
        <v>4799.3999999999996</v>
      </c>
      <c r="M1861" s="153">
        <v>6500.3</v>
      </c>
      <c r="N1861" s="153">
        <v>15127.2</v>
      </c>
      <c r="O1861" s="153">
        <v>4571.8</v>
      </c>
      <c r="P1861" s="153">
        <v>17087.900000000001</v>
      </c>
      <c r="Q1861" s="153">
        <v>3100.6</v>
      </c>
      <c r="R1861" s="13">
        <f t="shared" si="92"/>
        <v>37014.5</v>
      </c>
    </row>
    <row r="1862" spans="1:18" ht="15.6" x14ac:dyDescent="0.3">
      <c r="A1862" s="152">
        <v>43013</v>
      </c>
      <c r="B1862" s="43">
        <v>1323.5</v>
      </c>
      <c r="C1862" s="43">
        <v>3935.9</v>
      </c>
      <c r="D1862" s="43">
        <v>578.1</v>
      </c>
      <c r="E1862" s="43">
        <v>829.5</v>
      </c>
      <c r="F1862" s="43">
        <v>1253.4000000000001</v>
      </c>
      <c r="G1862" s="43">
        <v>2665.4</v>
      </c>
      <c r="H1862" s="43">
        <v>1218.5999999999999</v>
      </c>
      <c r="I1862" s="43">
        <v>2123.4</v>
      </c>
      <c r="J1862" s="153">
        <v>108.2</v>
      </c>
      <c r="K1862" s="153">
        <v>149.80000000000001</v>
      </c>
      <c r="L1862" s="153">
        <v>4481.7</v>
      </c>
      <c r="M1862" s="153">
        <v>9704</v>
      </c>
      <c r="N1862" s="153">
        <v>9976</v>
      </c>
      <c r="O1862" s="153">
        <v>3698.1</v>
      </c>
      <c r="P1862" s="153">
        <v>19820.2</v>
      </c>
      <c r="Q1862" s="153">
        <v>5191.3</v>
      </c>
      <c r="R1862" s="13">
        <f t="shared" si="92"/>
        <v>34277.9</v>
      </c>
    </row>
    <row r="1863" spans="1:18" ht="15.6" x14ac:dyDescent="0.3">
      <c r="A1863" s="152">
        <v>43377</v>
      </c>
      <c r="B1863" s="43">
        <v>1444.9</v>
      </c>
      <c r="C1863" s="43">
        <v>1934.1</v>
      </c>
      <c r="D1863" s="43">
        <v>695.8</v>
      </c>
      <c r="E1863" s="43">
        <v>794.3</v>
      </c>
      <c r="F1863" s="153">
        <v>1324.3</v>
      </c>
      <c r="G1863" s="153">
        <v>2196.6</v>
      </c>
      <c r="H1863" s="153">
        <v>1076</v>
      </c>
      <c r="I1863" s="153">
        <v>1889.8</v>
      </c>
      <c r="J1863" s="153">
        <v>95.5</v>
      </c>
      <c r="K1863" s="153">
        <v>187.4</v>
      </c>
      <c r="L1863" s="153">
        <v>4636.5</v>
      </c>
      <c r="M1863" s="153">
        <v>7002.2</v>
      </c>
      <c r="N1863" s="153">
        <v>14528.7</v>
      </c>
      <c r="O1863" s="153">
        <v>6177</v>
      </c>
      <c r="P1863" s="153">
        <v>16643.099999999999</v>
      </c>
      <c r="Q1863" s="153">
        <v>3905.6</v>
      </c>
      <c r="R1863" s="13">
        <f t="shared" si="92"/>
        <v>35808.300000000003</v>
      </c>
    </row>
    <row r="1864" spans="1:18" ht="15.6" x14ac:dyDescent="0.3">
      <c r="A1864" s="152">
        <v>43020</v>
      </c>
      <c r="B1864" s="43">
        <v>1438.8</v>
      </c>
      <c r="C1864" s="43">
        <v>4065.8</v>
      </c>
      <c r="D1864" s="43">
        <v>605.9</v>
      </c>
      <c r="E1864" s="43">
        <v>865</v>
      </c>
      <c r="F1864" s="43">
        <v>1493.9</v>
      </c>
      <c r="G1864" s="43">
        <v>2676.3</v>
      </c>
      <c r="H1864" s="43">
        <v>1160.4000000000001</v>
      </c>
      <c r="I1864" s="43">
        <v>2235.9</v>
      </c>
      <c r="J1864" s="153">
        <v>83.2</v>
      </c>
      <c r="K1864" s="153">
        <v>176</v>
      </c>
      <c r="L1864" s="153">
        <v>4782.1000000000004</v>
      </c>
      <c r="M1864" s="153">
        <v>10019.1</v>
      </c>
      <c r="N1864" s="153">
        <v>10891.6</v>
      </c>
      <c r="O1864" s="153">
        <v>4037.4</v>
      </c>
      <c r="P1864" s="153">
        <v>19245.3</v>
      </c>
      <c r="Q1864" s="153">
        <v>7041.3</v>
      </c>
      <c r="R1864" s="13">
        <f t="shared" si="92"/>
        <v>34919</v>
      </c>
    </row>
    <row r="1865" spans="1:18" ht="15.6" x14ac:dyDescent="0.3">
      <c r="A1865" s="152">
        <v>43384</v>
      </c>
      <c r="B1865" s="43">
        <v>1309.5</v>
      </c>
      <c r="C1865" s="43">
        <v>2099.6</v>
      </c>
      <c r="D1865" s="43">
        <v>612</v>
      </c>
      <c r="E1865" s="43">
        <v>908.3</v>
      </c>
      <c r="F1865" s="153">
        <v>1506.1</v>
      </c>
      <c r="G1865" s="153">
        <v>2291.3000000000002</v>
      </c>
      <c r="H1865" s="153">
        <v>1071.3</v>
      </c>
      <c r="I1865" s="153">
        <v>2003.2</v>
      </c>
      <c r="J1865" s="153">
        <v>122.5</v>
      </c>
      <c r="K1865" s="153">
        <v>190.8</v>
      </c>
      <c r="L1865" s="153">
        <v>4621.3999999999996</v>
      </c>
      <c r="M1865" s="153">
        <v>7493.3</v>
      </c>
      <c r="N1865" s="153">
        <v>13810.8</v>
      </c>
      <c r="O1865" s="153">
        <v>7277.4</v>
      </c>
      <c r="P1865" s="153">
        <v>15779.2</v>
      </c>
      <c r="Q1865" s="153">
        <v>5063</v>
      </c>
      <c r="R1865" s="13">
        <f t="shared" si="92"/>
        <v>34211.4</v>
      </c>
    </row>
    <row r="1866" spans="1:18" ht="15.6" x14ac:dyDescent="0.3">
      <c r="A1866" s="152">
        <v>43027</v>
      </c>
      <c r="B1866" s="43">
        <v>1515.8</v>
      </c>
      <c r="C1866" s="43">
        <v>4075.6</v>
      </c>
      <c r="D1866" s="43">
        <v>560.29999999999995</v>
      </c>
      <c r="E1866" s="43">
        <v>920.6</v>
      </c>
      <c r="F1866" s="153">
        <v>1620.5</v>
      </c>
      <c r="G1866" s="153">
        <v>2696.4</v>
      </c>
      <c r="H1866" s="153">
        <v>1252.7</v>
      </c>
      <c r="I1866" s="153">
        <v>2268.1</v>
      </c>
      <c r="J1866" s="153">
        <v>73.8</v>
      </c>
      <c r="K1866" s="153">
        <v>178</v>
      </c>
      <c r="L1866" s="153">
        <v>5023</v>
      </c>
      <c r="M1866" s="153">
        <v>10138.700000000001</v>
      </c>
      <c r="N1866" s="153">
        <v>11575.6</v>
      </c>
      <c r="O1866" s="153">
        <v>4641.7</v>
      </c>
      <c r="P1866" s="153">
        <v>18852</v>
      </c>
      <c r="Q1866" s="153">
        <v>9563.9</v>
      </c>
      <c r="R1866" s="13">
        <f t="shared" si="92"/>
        <v>35450.6</v>
      </c>
    </row>
    <row r="1867" spans="1:18" ht="15.6" x14ac:dyDescent="0.3">
      <c r="A1867" s="152">
        <v>43391</v>
      </c>
      <c r="B1867" s="43">
        <v>1322.1</v>
      </c>
      <c r="C1867" s="43">
        <v>2250.9</v>
      </c>
      <c r="D1867" s="43">
        <v>608.5</v>
      </c>
      <c r="E1867" s="43">
        <v>937</v>
      </c>
      <c r="F1867" s="153">
        <v>1603.3</v>
      </c>
      <c r="G1867" s="153">
        <v>2378.1</v>
      </c>
      <c r="H1867" s="153">
        <v>1031</v>
      </c>
      <c r="I1867" s="153">
        <v>2087.6</v>
      </c>
      <c r="J1867" s="153">
        <v>99</v>
      </c>
      <c r="K1867" s="153">
        <v>239.8</v>
      </c>
      <c r="L1867" s="153">
        <v>4663.8999999999996</v>
      </c>
      <c r="M1867" s="153">
        <v>7893.4</v>
      </c>
      <c r="N1867" s="153">
        <v>12947.1</v>
      </c>
      <c r="O1867" s="153">
        <v>8490.6</v>
      </c>
      <c r="P1867" s="153">
        <v>14881.5</v>
      </c>
      <c r="Q1867" s="153">
        <v>6173.5</v>
      </c>
      <c r="R1867" s="13">
        <f t="shared" si="92"/>
        <v>32492.5</v>
      </c>
    </row>
    <row r="1868" spans="1:18" ht="15.6" x14ac:dyDescent="0.3">
      <c r="A1868" s="152">
        <v>43034</v>
      </c>
      <c r="B1868" s="43">
        <v>1504.4</v>
      </c>
      <c r="C1868" s="43">
        <v>4254.7</v>
      </c>
      <c r="D1868" s="43">
        <v>519.4</v>
      </c>
      <c r="E1868" s="43">
        <v>972.2</v>
      </c>
      <c r="F1868" s="43">
        <v>1632.6</v>
      </c>
      <c r="G1868" s="43">
        <v>2765.9</v>
      </c>
      <c r="H1868" s="43">
        <v>1277.9000000000001</v>
      </c>
      <c r="I1868" s="43">
        <v>2323.1999999999998</v>
      </c>
      <c r="J1868" s="153">
        <v>58.5</v>
      </c>
      <c r="K1868" s="153">
        <v>200.6</v>
      </c>
      <c r="L1868" s="153">
        <v>4992.8</v>
      </c>
      <c r="M1868" s="153">
        <v>10516.7</v>
      </c>
      <c r="N1868" s="153">
        <v>11788.7</v>
      </c>
      <c r="O1868" s="153">
        <v>5240</v>
      </c>
      <c r="P1868" s="153">
        <v>18131.099999999999</v>
      </c>
      <c r="Q1868" s="153">
        <v>12186.6</v>
      </c>
      <c r="R1868" s="13">
        <f t="shared" si="92"/>
        <v>34912.6</v>
      </c>
    </row>
    <row r="1869" spans="1:18" ht="15.6" x14ac:dyDescent="0.3">
      <c r="A1869" s="152">
        <v>43398</v>
      </c>
      <c r="B1869" s="43">
        <v>1406.9</v>
      </c>
      <c r="C1869" s="43">
        <v>2361.1999999999998</v>
      </c>
      <c r="D1869" s="43">
        <v>583.6</v>
      </c>
      <c r="E1869" s="43">
        <v>980.2</v>
      </c>
      <c r="F1869" s="153">
        <v>1725.9</v>
      </c>
      <c r="G1869" s="153">
        <v>2474.1</v>
      </c>
      <c r="H1869" s="153">
        <v>995.3</v>
      </c>
      <c r="I1869" s="153">
        <v>2212.3000000000002</v>
      </c>
      <c r="J1869" s="153">
        <v>121</v>
      </c>
      <c r="K1869" s="153">
        <v>243.2</v>
      </c>
      <c r="L1869" s="153">
        <v>4832.7</v>
      </c>
      <c r="M1869" s="153">
        <v>8271</v>
      </c>
      <c r="N1869" s="153">
        <v>12586.5</v>
      </c>
      <c r="O1869" s="153">
        <v>9245.7000000000007</v>
      </c>
      <c r="P1869" s="153">
        <v>13963.9</v>
      </c>
      <c r="Q1869" s="153">
        <v>7486.8</v>
      </c>
      <c r="R1869" s="13">
        <f t="shared" si="92"/>
        <v>31383.100000000002</v>
      </c>
    </row>
    <row r="1870" spans="1:18" ht="15.6" x14ac:dyDescent="0.3">
      <c r="A1870" s="152">
        <v>43041</v>
      </c>
      <c r="B1870" s="43">
        <v>1937.1</v>
      </c>
      <c r="C1870" s="43">
        <v>4331.1000000000004</v>
      </c>
      <c r="D1870" s="43">
        <v>523.20000000000005</v>
      </c>
      <c r="E1870" s="43">
        <v>1013</v>
      </c>
      <c r="F1870" s="43">
        <v>1701.1</v>
      </c>
      <c r="G1870" s="43">
        <v>2851.1</v>
      </c>
      <c r="H1870" s="43">
        <v>1256.7</v>
      </c>
      <c r="I1870" s="43">
        <v>2418.8000000000002</v>
      </c>
      <c r="J1870" s="153">
        <v>58.5</v>
      </c>
      <c r="K1870" s="153">
        <v>200.6</v>
      </c>
      <c r="L1870" s="153">
        <v>5476.5</v>
      </c>
      <c r="M1870" s="153">
        <v>10814.7</v>
      </c>
      <c r="N1870" s="153">
        <v>13663.4</v>
      </c>
      <c r="O1870" s="153">
        <v>5729.8</v>
      </c>
      <c r="P1870" s="153">
        <v>16771.5</v>
      </c>
      <c r="Q1870" s="153">
        <v>14706.8</v>
      </c>
      <c r="R1870" s="13">
        <f t="shared" si="92"/>
        <v>35911.4</v>
      </c>
    </row>
    <row r="1871" spans="1:18" ht="15.6" x14ac:dyDescent="0.3">
      <c r="A1871" s="152">
        <v>43405</v>
      </c>
      <c r="B1871" s="43">
        <v>1460.8</v>
      </c>
      <c r="C1871" s="43">
        <v>2492.6</v>
      </c>
      <c r="D1871" s="43">
        <v>646.20000000000005</v>
      </c>
      <c r="E1871" s="43">
        <v>1036.4000000000001</v>
      </c>
      <c r="F1871" s="153">
        <v>1825.9</v>
      </c>
      <c r="G1871" s="153">
        <v>2591.1999999999998</v>
      </c>
      <c r="H1871" s="153">
        <v>1086.5999999999999</v>
      </c>
      <c r="I1871" s="153">
        <v>2236.1</v>
      </c>
      <c r="J1871" s="153">
        <v>146</v>
      </c>
      <c r="K1871" s="153">
        <v>243.2</v>
      </c>
      <c r="L1871" s="153">
        <v>5165.5</v>
      </c>
      <c r="M1871" s="153">
        <v>8599.4</v>
      </c>
      <c r="N1871" s="153">
        <v>11932.6</v>
      </c>
      <c r="O1871" s="153">
        <v>10601</v>
      </c>
      <c r="P1871" s="153">
        <v>13216.1</v>
      </c>
      <c r="Q1871" s="153">
        <v>8623</v>
      </c>
      <c r="R1871" s="13">
        <f t="shared" ref="R1871:R1934" si="93">P1871+N1871+L1871</f>
        <v>30314.2</v>
      </c>
    </row>
    <row r="1872" spans="1:18" ht="15.6" x14ac:dyDescent="0.3">
      <c r="A1872" s="152">
        <v>43048</v>
      </c>
      <c r="B1872" s="43">
        <v>1989.1</v>
      </c>
      <c r="C1872" s="43">
        <v>4519.8</v>
      </c>
      <c r="D1872" s="43">
        <v>520.70000000000005</v>
      </c>
      <c r="E1872" s="43">
        <v>1035.3</v>
      </c>
      <c r="F1872" s="153">
        <v>1794.2</v>
      </c>
      <c r="G1872" s="153">
        <v>2892.3</v>
      </c>
      <c r="H1872" s="153">
        <v>1305.5</v>
      </c>
      <c r="I1872" s="153">
        <v>2464.5</v>
      </c>
      <c r="J1872" s="153">
        <v>58.5</v>
      </c>
      <c r="K1872" s="153">
        <v>200.6</v>
      </c>
      <c r="L1872" s="153">
        <v>5668</v>
      </c>
      <c r="M1872" s="153">
        <v>11112.5</v>
      </c>
      <c r="N1872" s="153">
        <v>14195.4</v>
      </c>
      <c r="O1872" s="153">
        <v>6147.3</v>
      </c>
      <c r="P1872" s="153">
        <v>15620.4</v>
      </c>
      <c r="Q1872" s="153">
        <v>16962.7</v>
      </c>
      <c r="R1872" s="13">
        <f t="shared" si="93"/>
        <v>35483.800000000003</v>
      </c>
    </row>
    <row r="1873" spans="1:18" ht="15.6" x14ac:dyDescent="0.3">
      <c r="A1873" s="152">
        <v>43412</v>
      </c>
      <c r="B1873" s="43">
        <v>1426.6</v>
      </c>
      <c r="C1873" s="43">
        <v>2623.8</v>
      </c>
      <c r="D1873" s="43">
        <v>675.9</v>
      </c>
      <c r="E1873" s="43">
        <v>1048.5999999999999</v>
      </c>
      <c r="F1873" s="153">
        <v>1971.2</v>
      </c>
      <c r="G1873" s="153">
        <v>2650.4</v>
      </c>
      <c r="H1873" s="153">
        <v>1111.0999999999999</v>
      </c>
      <c r="I1873" s="153">
        <v>2277.1</v>
      </c>
      <c r="J1873" s="153">
        <v>156</v>
      </c>
      <c r="K1873" s="153">
        <v>243.2</v>
      </c>
      <c r="L1873" s="153">
        <v>5340.7</v>
      </c>
      <c r="M1873" s="153">
        <v>8843.1</v>
      </c>
      <c r="N1873" s="153">
        <v>11712.2</v>
      </c>
      <c r="O1873" s="153">
        <v>11714</v>
      </c>
      <c r="P1873" s="153">
        <v>12328.7</v>
      </c>
      <c r="Q1873" s="153">
        <v>9912.9</v>
      </c>
      <c r="R1873" s="13">
        <f t="shared" si="93"/>
        <v>29381.600000000002</v>
      </c>
    </row>
    <row r="1874" spans="1:18" ht="15.6" x14ac:dyDescent="0.3">
      <c r="A1874" s="152">
        <v>43055</v>
      </c>
      <c r="B1874" s="43">
        <v>2047.2</v>
      </c>
      <c r="C1874" s="43">
        <v>4608.2</v>
      </c>
      <c r="D1874" s="43">
        <v>516.4</v>
      </c>
      <c r="E1874" s="43">
        <v>1052.2</v>
      </c>
      <c r="F1874" s="153">
        <v>1696</v>
      </c>
      <c r="G1874" s="153">
        <v>2947.5</v>
      </c>
      <c r="H1874" s="153">
        <v>1360.2</v>
      </c>
      <c r="I1874" s="153">
        <v>2493.6</v>
      </c>
      <c r="J1874" s="153">
        <v>58.5</v>
      </c>
      <c r="K1874" s="153">
        <v>200.6</v>
      </c>
      <c r="L1874" s="153">
        <v>5678.3</v>
      </c>
      <c r="M1874" s="153">
        <v>11302.1</v>
      </c>
      <c r="N1874" s="153">
        <v>14580.6</v>
      </c>
      <c r="O1874" s="153">
        <v>6843</v>
      </c>
      <c r="P1874" s="153">
        <v>14564</v>
      </c>
      <c r="Q1874" s="153">
        <v>18818.8</v>
      </c>
      <c r="R1874" s="13">
        <f t="shared" si="93"/>
        <v>34822.9</v>
      </c>
    </row>
    <row r="1875" spans="1:18" ht="15.6" x14ac:dyDescent="0.3">
      <c r="A1875" s="152">
        <v>43419</v>
      </c>
      <c r="B1875" s="43">
        <v>1369.5</v>
      </c>
      <c r="C1875" s="43">
        <v>2772.9</v>
      </c>
      <c r="D1875" s="43">
        <v>708.8</v>
      </c>
      <c r="E1875" s="43">
        <v>1081.4000000000001</v>
      </c>
      <c r="F1875" s="153">
        <v>1806.3</v>
      </c>
      <c r="G1875" s="153">
        <v>2871.6</v>
      </c>
      <c r="H1875" s="153">
        <v>1126.8</v>
      </c>
      <c r="I1875" s="153">
        <v>2377.4</v>
      </c>
      <c r="J1875" s="153">
        <v>156</v>
      </c>
      <c r="K1875" s="153">
        <v>243.7</v>
      </c>
      <c r="L1875" s="153">
        <v>5167.3</v>
      </c>
      <c r="M1875" s="153">
        <v>9347</v>
      </c>
      <c r="N1875" s="153">
        <v>11754.7</v>
      </c>
      <c r="O1875" s="153">
        <v>12548.8</v>
      </c>
      <c r="P1875" s="153">
        <v>11736.7</v>
      </c>
      <c r="Q1875" s="153">
        <v>10892</v>
      </c>
      <c r="R1875" s="13">
        <f t="shared" si="93"/>
        <v>28658.7</v>
      </c>
    </row>
    <row r="1876" spans="1:18" ht="15.6" x14ac:dyDescent="0.3">
      <c r="A1876" s="152">
        <v>43062</v>
      </c>
      <c r="B1876" s="43">
        <v>1941</v>
      </c>
      <c r="C1876" s="43">
        <v>4769.8</v>
      </c>
      <c r="D1876" s="43">
        <v>523.1</v>
      </c>
      <c r="E1876" s="43">
        <v>1079.9000000000001</v>
      </c>
      <c r="F1876" s="43">
        <v>1675.7</v>
      </c>
      <c r="G1876" s="43">
        <v>3004.3</v>
      </c>
      <c r="H1876" s="43">
        <v>1327</v>
      </c>
      <c r="I1876" s="43">
        <v>2584.9</v>
      </c>
      <c r="J1876" s="153">
        <v>58.5</v>
      </c>
      <c r="K1876" s="153">
        <v>200.6</v>
      </c>
      <c r="L1876" s="153">
        <v>5525.2</v>
      </c>
      <c r="M1876" s="153">
        <v>11639.6</v>
      </c>
      <c r="N1876" s="153">
        <v>14528.5</v>
      </c>
      <c r="O1876" s="153">
        <v>7494.3</v>
      </c>
      <c r="P1876" s="153">
        <v>13303.8</v>
      </c>
      <c r="Q1876" s="153">
        <v>21021.9</v>
      </c>
      <c r="R1876" s="13">
        <f t="shared" si="93"/>
        <v>33357.5</v>
      </c>
    </row>
    <row r="1877" spans="1:18" ht="15.6" x14ac:dyDescent="0.3">
      <c r="A1877" s="152">
        <v>43426</v>
      </c>
      <c r="B1877" s="43">
        <v>1447</v>
      </c>
      <c r="C1877" s="43">
        <v>2845.7</v>
      </c>
      <c r="D1877" s="43">
        <v>654.6</v>
      </c>
      <c r="E1877" s="43">
        <v>1143.8</v>
      </c>
      <c r="F1877" s="153">
        <v>1889.9</v>
      </c>
      <c r="G1877" s="153">
        <v>2924.7</v>
      </c>
      <c r="H1877" s="153">
        <v>1147.0999999999999</v>
      </c>
      <c r="I1877" s="153">
        <v>2438.9</v>
      </c>
      <c r="J1877" s="153">
        <v>156</v>
      </c>
      <c r="K1877" s="153">
        <v>243.7</v>
      </c>
      <c r="L1877" s="153">
        <v>5294.6</v>
      </c>
      <c r="M1877" s="153">
        <v>9596.7000000000007</v>
      </c>
      <c r="N1877" s="153">
        <v>11968</v>
      </c>
      <c r="O1877" s="153">
        <v>13602.1</v>
      </c>
      <c r="P1877" s="153">
        <v>11342</v>
      </c>
      <c r="Q1877" s="153">
        <v>11915.4</v>
      </c>
      <c r="R1877" s="13">
        <f t="shared" si="93"/>
        <v>28604.6</v>
      </c>
    </row>
    <row r="1878" spans="1:18" ht="15.6" x14ac:dyDescent="0.3">
      <c r="A1878" s="152">
        <v>43069</v>
      </c>
      <c r="B1878" s="43">
        <v>1988.8</v>
      </c>
      <c r="C1878" s="43">
        <v>4924.8999999999996</v>
      </c>
      <c r="D1878" s="43">
        <v>544.6</v>
      </c>
      <c r="E1878" s="43">
        <v>1098.5999999999999</v>
      </c>
      <c r="F1878" s="43">
        <v>1579.4</v>
      </c>
      <c r="G1878" s="43">
        <v>3145</v>
      </c>
      <c r="H1878" s="43">
        <v>1280</v>
      </c>
      <c r="I1878" s="43">
        <v>2665.3</v>
      </c>
      <c r="J1878" s="153">
        <v>57.5</v>
      </c>
      <c r="K1878" s="153">
        <v>202.2</v>
      </c>
      <c r="L1878" s="153">
        <v>5450.3</v>
      </c>
      <c r="M1878" s="153">
        <v>12036</v>
      </c>
      <c r="N1878" s="153">
        <v>14812.6</v>
      </c>
      <c r="O1878" s="153">
        <v>8086.6</v>
      </c>
      <c r="P1878" s="153">
        <v>13301.5</v>
      </c>
      <c r="Q1878" s="153">
        <v>22970.799999999999</v>
      </c>
      <c r="R1878" s="13">
        <f t="shared" si="93"/>
        <v>33564.400000000001</v>
      </c>
    </row>
    <row r="1879" spans="1:18" ht="15.6" x14ac:dyDescent="0.3">
      <c r="A1879" s="152">
        <v>43433</v>
      </c>
      <c r="B1879" s="43">
        <v>1538.6</v>
      </c>
      <c r="C1879" s="43">
        <v>2990.9</v>
      </c>
      <c r="D1879" s="43">
        <v>819.1</v>
      </c>
      <c r="E1879" s="43">
        <v>1186.7</v>
      </c>
      <c r="F1879" s="153">
        <v>1843.6</v>
      </c>
      <c r="G1879" s="153">
        <v>3135</v>
      </c>
      <c r="H1879" s="153">
        <v>1174.5</v>
      </c>
      <c r="I1879" s="153">
        <v>2509.3000000000002</v>
      </c>
      <c r="J1879" s="153">
        <v>149.9</v>
      </c>
      <c r="K1879" s="153">
        <v>255.5</v>
      </c>
      <c r="L1879" s="153">
        <v>5525.6</v>
      </c>
      <c r="M1879" s="153">
        <v>10077.4</v>
      </c>
      <c r="N1879" s="153">
        <v>11979.1</v>
      </c>
      <c r="O1879" s="153">
        <v>14768.4</v>
      </c>
      <c r="P1879" s="153">
        <v>10980.8</v>
      </c>
      <c r="Q1879" s="153">
        <v>13167.6</v>
      </c>
      <c r="R1879" s="13">
        <f t="shared" si="93"/>
        <v>28485.5</v>
      </c>
    </row>
    <row r="1880" spans="1:18" ht="15.6" x14ac:dyDescent="0.3">
      <c r="A1880" s="152">
        <v>43076</v>
      </c>
      <c r="B1880" s="43">
        <v>2146.1</v>
      </c>
      <c r="C1880" s="43">
        <v>5024</v>
      </c>
      <c r="D1880" s="43">
        <v>559.5</v>
      </c>
      <c r="E1880" s="43">
        <v>1111.5</v>
      </c>
      <c r="F1880" s="43">
        <v>1706</v>
      </c>
      <c r="G1880" s="43">
        <v>3226.6</v>
      </c>
      <c r="H1880" s="43">
        <v>1267.4000000000001</v>
      </c>
      <c r="I1880" s="43">
        <v>2763.5</v>
      </c>
      <c r="J1880" s="153">
        <v>59.3</v>
      </c>
      <c r="K1880" s="153">
        <v>211.2</v>
      </c>
      <c r="L1880" s="153">
        <v>5738.3</v>
      </c>
      <c r="M1880" s="153">
        <v>12336.8</v>
      </c>
      <c r="N1880" s="153">
        <v>14988.7</v>
      </c>
      <c r="O1880" s="153">
        <v>8777.4</v>
      </c>
      <c r="P1880" s="153">
        <v>13492.8</v>
      </c>
      <c r="Q1880" s="153">
        <v>24161.4</v>
      </c>
      <c r="R1880" s="13">
        <f t="shared" si="93"/>
        <v>34219.800000000003</v>
      </c>
    </row>
    <row r="1881" spans="1:18" ht="15.6" x14ac:dyDescent="0.3">
      <c r="A1881" s="152">
        <v>43440</v>
      </c>
      <c r="B1881" s="43">
        <v>1801.4</v>
      </c>
      <c r="C1881" s="43">
        <v>3146.3</v>
      </c>
      <c r="D1881" s="43">
        <v>888.2</v>
      </c>
      <c r="E1881" s="43">
        <v>1220.5</v>
      </c>
      <c r="F1881" s="153">
        <v>1845.4</v>
      </c>
      <c r="G1881" s="153">
        <v>3268.9</v>
      </c>
      <c r="H1881" s="153">
        <v>1114.3</v>
      </c>
      <c r="I1881" s="153">
        <v>2666.8</v>
      </c>
      <c r="J1881" s="153">
        <v>139.80000000000001</v>
      </c>
      <c r="K1881" s="153">
        <v>265.60000000000002</v>
      </c>
      <c r="L1881" s="153">
        <v>5789</v>
      </c>
      <c r="M1881" s="153">
        <v>10568.1</v>
      </c>
      <c r="N1881" s="153">
        <v>11930.2</v>
      </c>
      <c r="O1881" s="153">
        <v>15720.5</v>
      </c>
      <c r="P1881" s="153">
        <v>10626.3</v>
      </c>
      <c r="Q1881" s="153">
        <v>14314.4</v>
      </c>
      <c r="R1881" s="13">
        <f t="shared" si="93"/>
        <v>28345.5</v>
      </c>
    </row>
    <row r="1882" spans="1:18" ht="15.6" x14ac:dyDescent="0.3">
      <c r="A1882" s="152">
        <v>43083</v>
      </c>
      <c r="B1882" s="43">
        <v>2251.5</v>
      </c>
      <c r="C1882" s="43">
        <v>5249.4</v>
      </c>
      <c r="D1882" s="43">
        <v>726.5</v>
      </c>
      <c r="E1882" s="43">
        <v>1136</v>
      </c>
      <c r="F1882" s="43">
        <v>1636.1</v>
      </c>
      <c r="G1882" s="43">
        <v>3372.3</v>
      </c>
      <c r="H1882" s="43">
        <v>1286.5</v>
      </c>
      <c r="I1882" s="43">
        <v>2941.6</v>
      </c>
      <c r="J1882" s="153">
        <v>58</v>
      </c>
      <c r="K1882" s="153">
        <v>213.5</v>
      </c>
      <c r="L1882" s="153">
        <v>5958.5</v>
      </c>
      <c r="M1882" s="153">
        <v>12912.8</v>
      </c>
      <c r="N1882" s="153">
        <v>15845.1</v>
      </c>
      <c r="O1882" s="153">
        <v>9479.2999999999993</v>
      </c>
      <c r="P1882" s="153">
        <v>13695.8</v>
      </c>
      <c r="Q1882" s="153">
        <v>25701.200000000001</v>
      </c>
      <c r="R1882" s="13">
        <f t="shared" si="93"/>
        <v>35499.4</v>
      </c>
    </row>
    <row r="1883" spans="1:18" ht="15.6" x14ac:dyDescent="0.3">
      <c r="A1883" s="152">
        <v>43447</v>
      </c>
      <c r="B1883" s="43">
        <v>1624.6</v>
      </c>
      <c r="C1883" s="43">
        <v>3385.1</v>
      </c>
      <c r="D1883" s="43">
        <v>853.2</v>
      </c>
      <c r="E1883" s="43">
        <v>1296</v>
      </c>
      <c r="F1883" s="153">
        <v>1730.5</v>
      </c>
      <c r="G1883" s="153">
        <v>3477.6</v>
      </c>
      <c r="H1883" s="153">
        <v>1135.4000000000001</v>
      </c>
      <c r="I1883" s="153">
        <v>2762.5</v>
      </c>
      <c r="J1883" s="153">
        <v>103.5</v>
      </c>
      <c r="K1883" s="153">
        <v>302.39999999999998</v>
      </c>
      <c r="L1883" s="153">
        <v>5447.1</v>
      </c>
      <c r="M1883" s="153">
        <v>11223.6</v>
      </c>
      <c r="N1883" s="153">
        <v>12929</v>
      </c>
      <c r="O1883" s="153">
        <v>16696.099999999999</v>
      </c>
      <c r="P1883" s="153">
        <v>12124.1</v>
      </c>
      <c r="Q1883" s="153">
        <v>15414.2</v>
      </c>
      <c r="R1883" s="13">
        <f t="shared" si="93"/>
        <v>30500.199999999997</v>
      </c>
    </row>
    <row r="1884" spans="1:18" ht="15.6" x14ac:dyDescent="0.3">
      <c r="A1884" s="152">
        <v>43090</v>
      </c>
      <c r="B1884" s="43">
        <v>2294.5</v>
      </c>
      <c r="C1884" s="43">
        <v>5486.9</v>
      </c>
      <c r="D1884" s="43">
        <v>730.9</v>
      </c>
      <c r="E1884" s="43">
        <v>1192.4000000000001</v>
      </c>
      <c r="F1884" s="153">
        <v>1610.1</v>
      </c>
      <c r="G1884" s="153">
        <v>3474.4</v>
      </c>
      <c r="H1884" s="153">
        <v>1216.8</v>
      </c>
      <c r="I1884" s="153">
        <v>3061.3</v>
      </c>
      <c r="J1884" s="153">
        <v>58</v>
      </c>
      <c r="K1884" s="153">
        <v>213.5</v>
      </c>
      <c r="L1884" s="153">
        <v>5910.3</v>
      </c>
      <c r="M1884" s="153">
        <v>13428.4</v>
      </c>
      <c r="N1884" s="153">
        <v>16569.5</v>
      </c>
      <c r="O1884" s="153">
        <v>10000.4</v>
      </c>
      <c r="P1884" s="153">
        <v>13260.9</v>
      </c>
      <c r="Q1884" s="153">
        <v>27110.799999999999</v>
      </c>
      <c r="R1884" s="13">
        <f t="shared" si="93"/>
        <v>35740.700000000004</v>
      </c>
    </row>
    <row r="1885" spans="1:18" ht="15.6" x14ac:dyDescent="0.3">
      <c r="A1885" s="152">
        <v>43454</v>
      </c>
      <c r="B1885" s="43">
        <v>1725.1</v>
      </c>
      <c r="C1885" s="43">
        <v>3519.8</v>
      </c>
      <c r="D1885" s="43">
        <v>846.1</v>
      </c>
      <c r="E1885" s="43">
        <v>1366.5</v>
      </c>
      <c r="F1885" s="153">
        <v>1679.9</v>
      </c>
      <c r="G1885" s="153">
        <v>3688.9</v>
      </c>
      <c r="H1885" s="153">
        <v>1116.2</v>
      </c>
      <c r="I1885" s="153">
        <v>2836.2</v>
      </c>
      <c r="J1885" s="153">
        <v>95</v>
      </c>
      <c r="K1885" s="153">
        <v>323.39999999999998</v>
      </c>
      <c r="L1885" s="153">
        <v>5462.2</v>
      </c>
      <c r="M1885" s="153">
        <v>11734.8</v>
      </c>
      <c r="N1885" s="153">
        <v>13728.8</v>
      </c>
      <c r="O1885" s="153">
        <v>17595.7</v>
      </c>
      <c r="P1885" s="153">
        <v>13904.4</v>
      </c>
      <c r="Q1885" s="153">
        <v>16025.3</v>
      </c>
      <c r="R1885" s="13">
        <f t="shared" si="93"/>
        <v>33095.399999999994</v>
      </c>
    </row>
    <row r="1886" spans="1:18" ht="15.6" x14ac:dyDescent="0.3">
      <c r="A1886" s="152">
        <v>43097</v>
      </c>
      <c r="B1886" s="43">
        <v>2185.9</v>
      </c>
      <c r="C1886" s="43">
        <v>5600.1</v>
      </c>
      <c r="D1886" s="43">
        <v>795.4</v>
      </c>
      <c r="E1886" s="43">
        <v>1204.5999999999999</v>
      </c>
      <c r="F1886" s="43">
        <v>1579.7</v>
      </c>
      <c r="G1886" s="43">
        <v>3530</v>
      </c>
      <c r="H1886" s="43">
        <v>1194.2</v>
      </c>
      <c r="I1886" s="43">
        <v>3108.3</v>
      </c>
      <c r="J1886" s="153">
        <v>58</v>
      </c>
      <c r="K1886" s="153">
        <v>213.5</v>
      </c>
      <c r="L1886" s="153">
        <v>5813.2</v>
      </c>
      <c r="M1886" s="153">
        <v>13656.5</v>
      </c>
      <c r="N1886" s="153">
        <v>16013</v>
      </c>
      <c r="O1886" s="153">
        <v>10658</v>
      </c>
      <c r="P1886" s="153">
        <v>12667</v>
      </c>
      <c r="Q1886" s="153">
        <v>28179.5</v>
      </c>
      <c r="R1886" s="13">
        <f t="shared" si="93"/>
        <v>34493.199999999997</v>
      </c>
    </row>
    <row r="1887" spans="1:18" ht="15.6" x14ac:dyDescent="0.3">
      <c r="A1887" s="152">
        <v>43461</v>
      </c>
      <c r="B1887" s="43">
        <v>1879.4</v>
      </c>
      <c r="C1887" s="43">
        <v>3673.4</v>
      </c>
      <c r="D1887" s="43">
        <v>860.2</v>
      </c>
      <c r="E1887" s="43">
        <v>1377</v>
      </c>
      <c r="F1887" s="153">
        <v>1633.7</v>
      </c>
      <c r="G1887" s="153">
        <v>3857.3</v>
      </c>
      <c r="H1887" s="153">
        <v>1159.3</v>
      </c>
      <c r="I1887" s="153">
        <v>2917.4</v>
      </c>
      <c r="J1887" s="153">
        <v>90.6</v>
      </c>
      <c r="K1887" s="153">
        <v>329.3</v>
      </c>
      <c r="L1887" s="153">
        <v>5623.3</v>
      </c>
      <c r="M1887" s="153">
        <v>12154.4</v>
      </c>
      <c r="N1887" s="153">
        <v>13226</v>
      </c>
      <c r="O1887" s="153">
        <v>18601.599999999999</v>
      </c>
      <c r="P1887" s="153">
        <v>14037.2</v>
      </c>
      <c r="Q1887" s="153">
        <v>16943.900000000001</v>
      </c>
      <c r="R1887" s="13">
        <f t="shared" si="93"/>
        <v>32886.5</v>
      </c>
    </row>
    <row r="1888" spans="1:18" ht="15.6" x14ac:dyDescent="0.3">
      <c r="A1888" s="152">
        <v>43104</v>
      </c>
      <c r="B1888" s="43">
        <v>2005.8</v>
      </c>
      <c r="C1888" s="43">
        <v>5781.9</v>
      </c>
      <c r="D1888" s="43">
        <v>774.2</v>
      </c>
      <c r="E1888" s="43">
        <v>1244.2</v>
      </c>
      <c r="F1888" s="43">
        <v>1613.7</v>
      </c>
      <c r="G1888" s="43">
        <v>3533</v>
      </c>
      <c r="H1888" s="43">
        <v>1144.7</v>
      </c>
      <c r="I1888" s="43">
        <v>3172.1</v>
      </c>
      <c r="J1888" s="153">
        <v>58</v>
      </c>
      <c r="K1888" s="153">
        <v>213.6</v>
      </c>
      <c r="L1888" s="153">
        <v>5596.4</v>
      </c>
      <c r="M1888" s="153">
        <v>13944.8</v>
      </c>
      <c r="N1888" s="153">
        <v>15561</v>
      </c>
      <c r="O1888" s="153">
        <v>11547.3</v>
      </c>
      <c r="P1888" s="153">
        <v>11728.2</v>
      </c>
      <c r="Q1888" s="153">
        <v>29660.799999999999</v>
      </c>
      <c r="R1888" s="13">
        <f t="shared" si="93"/>
        <v>32885.599999999999</v>
      </c>
    </row>
    <row r="1889" spans="1:18" ht="15.6" x14ac:dyDescent="0.3">
      <c r="A1889" s="152">
        <v>43468</v>
      </c>
      <c r="B1889" s="43">
        <v>1808.2</v>
      </c>
      <c r="C1889" s="43">
        <v>3770.6</v>
      </c>
      <c r="D1889" s="43">
        <v>886.1</v>
      </c>
      <c r="E1889" s="43">
        <v>1391</v>
      </c>
      <c r="F1889" s="153">
        <v>1511.3</v>
      </c>
      <c r="G1889" s="153">
        <v>3992.9</v>
      </c>
      <c r="H1889" s="153">
        <v>1167.2</v>
      </c>
      <c r="I1889" s="153">
        <v>2961.6</v>
      </c>
      <c r="J1889" s="153">
        <v>89.9</v>
      </c>
      <c r="K1889" s="153">
        <v>330</v>
      </c>
      <c r="L1889" s="153">
        <v>5462.7</v>
      </c>
      <c r="M1889" s="153">
        <v>12446.1</v>
      </c>
      <c r="N1889" s="153">
        <v>13020.8</v>
      </c>
      <c r="O1889" s="153">
        <v>19266.599999999999</v>
      </c>
      <c r="P1889" s="153">
        <v>12517.3</v>
      </c>
      <c r="Q1889" s="153">
        <v>17851.900000000001</v>
      </c>
      <c r="R1889" s="13">
        <f t="shared" si="93"/>
        <v>31000.799999999999</v>
      </c>
    </row>
    <row r="1890" spans="1:18" ht="15.6" x14ac:dyDescent="0.3">
      <c r="A1890" s="152">
        <v>43111</v>
      </c>
      <c r="B1890" s="43">
        <v>1990.4</v>
      </c>
      <c r="C1890" s="43">
        <v>5874.6</v>
      </c>
      <c r="D1890" s="43">
        <v>696.3</v>
      </c>
      <c r="E1890" s="43">
        <v>1322</v>
      </c>
      <c r="F1890" s="153">
        <v>1500</v>
      </c>
      <c r="G1890" s="153">
        <v>3701.6</v>
      </c>
      <c r="H1890" s="153">
        <v>1082.4000000000001</v>
      </c>
      <c r="I1890" s="153">
        <v>3254.7</v>
      </c>
      <c r="J1890" s="153">
        <v>58</v>
      </c>
      <c r="K1890" s="153">
        <v>214.3</v>
      </c>
      <c r="L1890" s="153">
        <v>5327.2</v>
      </c>
      <c r="M1890" s="153">
        <v>14367.2</v>
      </c>
      <c r="N1890" s="153">
        <v>16789.599999999999</v>
      </c>
      <c r="O1890" s="153">
        <v>12207</v>
      </c>
      <c r="P1890" s="153">
        <v>11789.9</v>
      </c>
      <c r="Q1890" s="153">
        <v>30904.2</v>
      </c>
      <c r="R1890" s="13">
        <f t="shared" si="93"/>
        <v>33906.699999999997</v>
      </c>
    </row>
    <row r="1891" spans="1:18" ht="15.6" x14ac:dyDescent="0.3">
      <c r="A1891" s="152">
        <v>43475</v>
      </c>
      <c r="B1891" s="187">
        <v>0</v>
      </c>
      <c r="C1891" s="187">
        <v>0</v>
      </c>
      <c r="D1891" s="187">
        <v>0</v>
      </c>
      <c r="E1891" s="187">
        <v>0</v>
      </c>
      <c r="F1891" s="187">
        <v>0</v>
      </c>
      <c r="G1891" s="187">
        <v>0</v>
      </c>
      <c r="H1891" s="187">
        <v>0</v>
      </c>
      <c r="I1891" s="187">
        <v>0</v>
      </c>
      <c r="J1891" s="187">
        <v>0</v>
      </c>
      <c r="K1891" s="187">
        <v>0</v>
      </c>
      <c r="L1891" s="187">
        <v>0</v>
      </c>
      <c r="M1891" s="187">
        <v>0</v>
      </c>
      <c r="N1891" s="187">
        <v>0</v>
      </c>
      <c r="O1891" s="187">
        <v>0</v>
      </c>
      <c r="P1891" s="187">
        <v>0</v>
      </c>
      <c r="Q1891" s="187">
        <v>0</v>
      </c>
      <c r="R1891" s="13">
        <f t="shared" si="93"/>
        <v>0</v>
      </c>
    </row>
    <row r="1892" spans="1:18" ht="15.6" x14ac:dyDescent="0.3">
      <c r="A1892" s="152">
        <v>43118</v>
      </c>
      <c r="B1892" s="43">
        <v>2038.3</v>
      </c>
      <c r="C1892" s="43">
        <v>6024.5</v>
      </c>
      <c r="D1892" s="43">
        <v>725.9</v>
      </c>
      <c r="E1892" s="43">
        <v>1325.4</v>
      </c>
      <c r="F1892" s="153">
        <v>1456.3</v>
      </c>
      <c r="G1892" s="153">
        <v>3804.5</v>
      </c>
      <c r="H1892" s="153">
        <v>1099</v>
      </c>
      <c r="I1892" s="153">
        <v>3375.4</v>
      </c>
      <c r="J1892" s="153">
        <v>58</v>
      </c>
      <c r="K1892" s="153">
        <v>214.3</v>
      </c>
      <c r="L1892" s="153">
        <v>5377.6</v>
      </c>
      <c r="M1892" s="153">
        <v>14744</v>
      </c>
      <c r="N1892" s="153">
        <v>17636.5</v>
      </c>
      <c r="O1892" s="153">
        <v>12764.8</v>
      </c>
      <c r="P1892" s="153">
        <v>11162.6</v>
      </c>
      <c r="Q1892" s="153">
        <v>32073.1</v>
      </c>
      <c r="R1892" s="13">
        <f t="shared" si="93"/>
        <v>34176.699999999997</v>
      </c>
    </row>
    <row r="1893" spans="1:18" ht="15.6" x14ac:dyDescent="0.3">
      <c r="A1893" s="152">
        <v>43482</v>
      </c>
      <c r="B1893" s="187">
        <v>0</v>
      </c>
      <c r="C1893" s="187">
        <v>0</v>
      </c>
      <c r="D1893" s="187">
        <v>0</v>
      </c>
      <c r="E1893" s="187">
        <v>0</v>
      </c>
      <c r="F1893" s="187">
        <v>0</v>
      </c>
      <c r="G1893" s="187">
        <v>0</v>
      </c>
      <c r="H1893" s="187">
        <v>0</v>
      </c>
      <c r="I1893" s="187">
        <v>0</v>
      </c>
      <c r="J1893" s="187">
        <v>0</v>
      </c>
      <c r="K1893" s="187">
        <v>0</v>
      </c>
      <c r="L1893" s="187">
        <v>0</v>
      </c>
      <c r="M1893" s="187">
        <v>0</v>
      </c>
      <c r="N1893" s="187">
        <v>0</v>
      </c>
      <c r="O1893" s="187">
        <v>0</v>
      </c>
      <c r="P1893" s="187">
        <v>0</v>
      </c>
      <c r="Q1893" s="187">
        <v>0</v>
      </c>
      <c r="R1893" s="13">
        <f t="shared" si="93"/>
        <v>0</v>
      </c>
    </row>
    <row r="1894" spans="1:18" ht="15.6" x14ac:dyDescent="0.3">
      <c r="A1894" s="152">
        <v>43125</v>
      </c>
      <c r="B1894" s="43">
        <v>2032.5</v>
      </c>
      <c r="C1894" s="43">
        <v>6248.7</v>
      </c>
      <c r="D1894" s="43">
        <v>694.8</v>
      </c>
      <c r="E1894" s="43">
        <v>1370.8</v>
      </c>
      <c r="F1894" s="153">
        <v>1420.1</v>
      </c>
      <c r="G1894" s="153">
        <v>3914.2</v>
      </c>
      <c r="H1894" s="153">
        <v>916.1</v>
      </c>
      <c r="I1894" s="153">
        <v>3511.1</v>
      </c>
      <c r="J1894" s="153">
        <v>88</v>
      </c>
      <c r="K1894" s="153">
        <v>214.3</v>
      </c>
      <c r="L1894" s="153">
        <v>5151.5</v>
      </c>
      <c r="M1894" s="153">
        <v>15259.1</v>
      </c>
      <c r="N1894" s="153">
        <v>18441</v>
      </c>
      <c r="O1894" s="153">
        <v>13810.9</v>
      </c>
      <c r="P1894" s="153">
        <v>10301.9</v>
      </c>
      <c r="Q1894" s="153">
        <v>33292.800000000003</v>
      </c>
      <c r="R1894" s="13">
        <f t="shared" si="93"/>
        <v>33894.400000000001</v>
      </c>
    </row>
    <row r="1895" spans="1:18" ht="15.6" x14ac:dyDescent="0.3">
      <c r="A1895" s="152">
        <v>43489</v>
      </c>
      <c r="B1895" s="187">
        <v>0</v>
      </c>
      <c r="C1895" s="187">
        <v>0</v>
      </c>
      <c r="D1895" s="187">
        <v>0</v>
      </c>
      <c r="E1895" s="187">
        <v>0</v>
      </c>
      <c r="F1895" s="187">
        <v>0</v>
      </c>
      <c r="G1895" s="187">
        <v>0</v>
      </c>
      <c r="H1895" s="187">
        <v>0</v>
      </c>
      <c r="I1895" s="187">
        <v>0</v>
      </c>
      <c r="J1895" s="187">
        <v>0</v>
      </c>
      <c r="K1895" s="187">
        <v>0</v>
      </c>
      <c r="L1895" s="187">
        <v>0</v>
      </c>
      <c r="M1895" s="187">
        <v>0</v>
      </c>
      <c r="N1895" s="187">
        <v>0</v>
      </c>
      <c r="O1895" s="187">
        <v>0</v>
      </c>
      <c r="P1895" s="187">
        <v>0</v>
      </c>
      <c r="Q1895" s="187">
        <v>0</v>
      </c>
      <c r="R1895" s="13">
        <f t="shared" si="93"/>
        <v>0</v>
      </c>
    </row>
    <row r="1896" spans="1:18" ht="15.6" x14ac:dyDescent="0.3">
      <c r="A1896" s="152">
        <v>43132</v>
      </c>
      <c r="B1896" s="43">
        <v>1925.4</v>
      </c>
      <c r="C1896" s="43">
        <v>6477</v>
      </c>
      <c r="D1896" s="43">
        <v>701.3</v>
      </c>
      <c r="E1896" s="43">
        <v>1396.7</v>
      </c>
      <c r="F1896" s="153">
        <v>1455.3</v>
      </c>
      <c r="G1896" s="153">
        <v>3956.3</v>
      </c>
      <c r="H1896" s="153">
        <v>938.2</v>
      </c>
      <c r="I1896" s="153">
        <v>3624.5</v>
      </c>
      <c r="J1896" s="153">
        <v>56.9</v>
      </c>
      <c r="K1896" s="153">
        <v>272.39999999999998</v>
      </c>
      <c r="L1896" s="153">
        <v>5077.2</v>
      </c>
      <c r="M1896" s="153">
        <v>15727</v>
      </c>
      <c r="N1896" s="153">
        <v>19249.400000000001</v>
      </c>
      <c r="O1896" s="153">
        <v>14772.1</v>
      </c>
      <c r="P1896" s="153">
        <v>9508</v>
      </c>
      <c r="Q1896" s="153">
        <v>34753.599999999999</v>
      </c>
      <c r="R1896" s="13">
        <f t="shared" si="93"/>
        <v>33834.6</v>
      </c>
    </row>
    <row r="1897" spans="1:18" ht="15.6" x14ac:dyDescent="0.3">
      <c r="A1897" s="152">
        <v>43496</v>
      </c>
      <c r="B1897" s="187">
        <v>0</v>
      </c>
      <c r="C1897" s="187">
        <v>0</v>
      </c>
      <c r="D1897" s="187">
        <v>0</v>
      </c>
      <c r="E1897" s="187">
        <v>0</v>
      </c>
      <c r="F1897" s="187">
        <v>0</v>
      </c>
      <c r="G1897" s="187">
        <v>0</v>
      </c>
      <c r="H1897" s="187">
        <v>0</v>
      </c>
      <c r="I1897" s="187">
        <v>0</v>
      </c>
      <c r="J1897" s="187">
        <v>0</v>
      </c>
      <c r="K1897" s="187">
        <v>0</v>
      </c>
      <c r="L1897" s="187">
        <v>0</v>
      </c>
      <c r="M1897" s="187">
        <v>0</v>
      </c>
      <c r="N1897" s="187">
        <v>0</v>
      </c>
      <c r="O1897" s="187">
        <v>0</v>
      </c>
      <c r="P1897" s="187">
        <v>0</v>
      </c>
      <c r="Q1897" s="187">
        <v>0</v>
      </c>
      <c r="R1897" s="13">
        <f t="shared" si="93"/>
        <v>0</v>
      </c>
    </row>
    <row r="1898" spans="1:18" ht="15.6" x14ac:dyDescent="0.3">
      <c r="A1898" s="152">
        <v>43139</v>
      </c>
      <c r="B1898" s="43">
        <v>1796.6</v>
      </c>
      <c r="C1898" s="43">
        <v>6737.1</v>
      </c>
      <c r="D1898" s="43">
        <v>688.8</v>
      </c>
      <c r="E1898" s="43">
        <v>1456.2</v>
      </c>
      <c r="F1898" s="153">
        <v>1423.3</v>
      </c>
      <c r="G1898" s="153">
        <v>4097.8999999999996</v>
      </c>
      <c r="H1898" s="153">
        <v>933.2</v>
      </c>
      <c r="I1898" s="153">
        <v>3652.9</v>
      </c>
      <c r="J1898" s="153">
        <v>56.9</v>
      </c>
      <c r="K1898" s="153">
        <v>272.39999999999998</v>
      </c>
      <c r="L1898" s="153">
        <v>4898.8</v>
      </c>
      <c r="M1898" s="153">
        <v>16216.4</v>
      </c>
      <c r="N1898" s="153">
        <v>20359.400000000001</v>
      </c>
      <c r="O1898" s="153">
        <v>15636.6</v>
      </c>
      <c r="P1898" s="153">
        <v>8773.1</v>
      </c>
      <c r="Q1898" s="153">
        <v>36049.5</v>
      </c>
      <c r="R1898" s="13">
        <f t="shared" si="93"/>
        <v>34031.300000000003</v>
      </c>
    </row>
    <row r="1899" spans="1:18" ht="15.6" x14ac:dyDescent="0.3">
      <c r="A1899" s="152">
        <v>43503</v>
      </c>
      <c r="B1899" s="187">
        <v>0</v>
      </c>
      <c r="C1899" s="187">
        <v>0</v>
      </c>
      <c r="D1899" s="187">
        <v>0</v>
      </c>
      <c r="E1899" s="187">
        <v>0</v>
      </c>
      <c r="F1899" s="187">
        <v>0</v>
      </c>
      <c r="G1899" s="187">
        <v>0</v>
      </c>
      <c r="H1899" s="187">
        <v>0</v>
      </c>
      <c r="I1899" s="187">
        <v>0</v>
      </c>
      <c r="J1899" s="187">
        <v>0</v>
      </c>
      <c r="K1899" s="187">
        <v>0</v>
      </c>
      <c r="L1899" s="187">
        <v>0</v>
      </c>
      <c r="M1899" s="187">
        <v>0</v>
      </c>
      <c r="N1899" s="187">
        <v>0</v>
      </c>
      <c r="O1899" s="187">
        <v>0</v>
      </c>
      <c r="P1899" s="187">
        <v>0</v>
      </c>
      <c r="Q1899" s="187">
        <v>0</v>
      </c>
      <c r="R1899" s="13">
        <f t="shared" si="93"/>
        <v>0</v>
      </c>
    </row>
    <row r="1900" spans="1:18" ht="15.6" x14ac:dyDescent="0.3">
      <c r="A1900" s="152">
        <v>43146</v>
      </c>
      <c r="B1900" s="43">
        <v>1636.1</v>
      </c>
      <c r="C1900" s="43">
        <v>6971.3</v>
      </c>
      <c r="D1900" s="43">
        <v>646.5</v>
      </c>
      <c r="E1900" s="43">
        <v>1511.2</v>
      </c>
      <c r="F1900" s="43">
        <v>1492.8</v>
      </c>
      <c r="G1900" s="43">
        <v>4139.6000000000004</v>
      </c>
      <c r="H1900" s="43">
        <v>955.8</v>
      </c>
      <c r="I1900" s="43">
        <v>3739</v>
      </c>
      <c r="J1900" s="153">
        <v>78.400000000000006</v>
      </c>
      <c r="K1900" s="153">
        <v>273.39999999999998</v>
      </c>
      <c r="L1900" s="153">
        <v>4809.6000000000004</v>
      </c>
      <c r="M1900" s="153">
        <v>16634.5</v>
      </c>
      <c r="N1900" s="153">
        <v>21062.7</v>
      </c>
      <c r="O1900" s="153">
        <v>16488.5</v>
      </c>
      <c r="P1900" s="153">
        <v>7770.1</v>
      </c>
      <c r="Q1900" s="153">
        <v>36867.599999999999</v>
      </c>
      <c r="R1900" s="13">
        <f t="shared" si="93"/>
        <v>33642.400000000001</v>
      </c>
    </row>
    <row r="1901" spans="1:18" ht="15.6" x14ac:dyDescent="0.3">
      <c r="A1901" s="152">
        <v>43510</v>
      </c>
      <c r="B1901" s="43">
        <v>2565.6999999999998</v>
      </c>
      <c r="C1901" s="43">
        <v>4724.6000000000004</v>
      </c>
      <c r="D1901" s="43">
        <v>941.7</v>
      </c>
      <c r="E1901" s="43">
        <v>1851.1</v>
      </c>
      <c r="F1901" s="153">
        <v>1468.7</v>
      </c>
      <c r="G1901" s="153">
        <v>4658.6000000000004</v>
      </c>
      <c r="H1901" s="153">
        <v>1401.8</v>
      </c>
      <c r="I1901" s="153">
        <v>3394.4</v>
      </c>
      <c r="J1901" s="153">
        <v>119.2</v>
      </c>
      <c r="K1901" s="153">
        <v>357.8</v>
      </c>
      <c r="L1901" s="153">
        <v>6497.2</v>
      </c>
      <c r="M1901" s="153">
        <v>14986.5</v>
      </c>
      <c r="N1901" s="153">
        <v>13559.8</v>
      </c>
      <c r="O1901" s="153">
        <v>24784.2</v>
      </c>
      <c r="P1901" s="153">
        <v>13458.7</v>
      </c>
      <c r="Q1901" s="153">
        <v>23442.1</v>
      </c>
      <c r="R1901" s="13">
        <f t="shared" si="93"/>
        <v>33515.699999999997</v>
      </c>
    </row>
    <row r="1902" spans="1:18" ht="15.6" x14ac:dyDescent="0.3">
      <c r="A1902" s="152">
        <v>43153</v>
      </c>
      <c r="B1902" s="43">
        <v>1599</v>
      </c>
      <c r="C1902" s="43">
        <v>7083.3</v>
      </c>
      <c r="D1902" s="43">
        <v>699.9</v>
      </c>
      <c r="E1902" s="43">
        <v>1530.7</v>
      </c>
      <c r="F1902" s="43">
        <v>1348.9</v>
      </c>
      <c r="G1902" s="43">
        <v>4247.3</v>
      </c>
      <c r="H1902" s="43">
        <v>926.9</v>
      </c>
      <c r="I1902" s="43">
        <v>3827.5</v>
      </c>
      <c r="J1902" s="153">
        <v>95.4</v>
      </c>
      <c r="K1902" s="153">
        <v>276.39999999999998</v>
      </c>
      <c r="L1902" s="153">
        <v>4670.1000000000004</v>
      </c>
      <c r="M1902" s="153">
        <v>16965.2</v>
      </c>
      <c r="N1902" s="153">
        <v>21540</v>
      </c>
      <c r="O1902" s="153">
        <v>17728.8</v>
      </c>
      <c r="P1902" s="153">
        <v>7726</v>
      </c>
      <c r="Q1902" s="153">
        <v>37769.599999999999</v>
      </c>
      <c r="R1902" s="13">
        <f t="shared" si="93"/>
        <v>33936.1</v>
      </c>
    </row>
    <row r="1903" spans="1:18" ht="15.6" x14ac:dyDescent="0.3">
      <c r="A1903" s="152">
        <v>43517</v>
      </c>
      <c r="B1903" s="43">
        <v>2534.6</v>
      </c>
      <c r="C1903" s="43">
        <v>4983.5</v>
      </c>
      <c r="D1903" s="43">
        <v>959.1</v>
      </c>
      <c r="E1903" s="43">
        <v>1937.1</v>
      </c>
      <c r="F1903" s="153">
        <v>1440.1</v>
      </c>
      <c r="G1903" s="153">
        <v>4762.3999999999996</v>
      </c>
      <c r="H1903" s="153">
        <v>1254.3</v>
      </c>
      <c r="I1903" s="153">
        <v>3611.9</v>
      </c>
      <c r="J1903" s="153">
        <v>119.2</v>
      </c>
      <c r="K1903" s="153">
        <v>357.8</v>
      </c>
      <c r="L1903" s="153">
        <v>6307.4</v>
      </c>
      <c r="M1903" s="153">
        <v>15652.6</v>
      </c>
      <c r="N1903" s="153">
        <v>14030.6</v>
      </c>
      <c r="O1903" s="153">
        <v>25525.3</v>
      </c>
      <c r="P1903" s="153">
        <v>13383.9</v>
      </c>
      <c r="Q1903" s="153">
        <v>25574.9</v>
      </c>
      <c r="R1903" s="13">
        <f t="shared" si="93"/>
        <v>33721.9</v>
      </c>
    </row>
    <row r="1904" spans="1:18" ht="15.6" x14ac:dyDescent="0.3">
      <c r="A1904" s="152">
        <v>43160</v>
      </c>
      <c r="B1904" s="43">
        <v>1446.8</v>
      </c>
      <c r="C1904" s="43">
        <v>7278.7</v>
      </c>
      <c r="D1904" s="43">
        <v>645.70000000000005</v>
      </c>
      <c r="E1904" s="43">
        <v>1645.4</v>
      </c>
      <c r="F1904" s="43">
        <v>1422.2</v>
      </c>
      <c r="G1904" s="43">
        <v>4296.6000000000004</v>
      </c>
      <c r="H1904" s="43">
        <v>1090</v>
      </c>
      <c r="I1904" s="43">
        <v>3829.4</v>
      </c>
      <c r="J1904" s="153">
        <v>95.4</v>
      </c>
      <c r="K1904" s="153">
        <v>276.39999999999998</v>
      </c>
      <c r="L1904" s="153">
        <v>4700.1000000000004</v>
      </c>
      <c r="M1904" s="153">
        <v>17326.599999999999</v>
      </c>
      <c r="N1904" s="153">
        <v>22320.799999999999</v>
      </c>
      <c r="O1904" s="153">
        <v>18805.5</v>
      </c>
      <c r="P1904" s="153">
        <v>9237.9</v>
      </c>
      <c r="Q1904" s="153">
        <v>38767.1</v>
      </c>
      <c r="R1904" s="13">
        <f t="shared" si="93"/>
        <v>36258.799999999996</v>
      </c>
    </row>
    <row r="1905" spans="1:18" ht="15.6" x14ac:dyDescent="0.3">
      <c r="A1905" s="152">
        <v>43524</v>
      </c>
      <c r="B1905" s="43">
        <v>2586.1</v>
      </c>
      <c r="C1905" s="43">
        <v>5209</v>
      </c>
      <c r="D1905" s="43">
        <v>998.2</v>
      </c>
      <c r="E1905" s="43">
        <v>1986.2</v>
      </c>
      <c r="F1905" s="153">
        <v>1463.5</v>
      </c>
      <c r="G1905" s="153">
        <v>4894.5</v>
      </c>
      <c r="H1905" s="153">
        <v>1148.2</v>
      </c>
      <c r="I1905" s="153">
        <v>3826</v>
      </c>
      <c r="J1905" s="153">
        <v>111.9</v>
      </c>
      <c r="K1905" s="153">
        <v>358.1</v>
      </c>
      <c r="L1905" s="153">
        <v>6307.9</v>
      </c>
      <c r="M1905" s="153">
        <v>16273.8</v>
      </c>
      <c r="N1905" s="153">
        <v>14256.3</v>
      </c>
      <c r="O1905" s="153">
        <v>26269.3</v>
      </c>
      <c r="P1905" s="153">
        <v>12712.5</v>
      </c>
      <c r="Q1905" s="153">
        <v>26557.8</v>
      </c>
      <c r="R1905" s="13">
        <f t="shared" si="93"/>
        <v>33276.699999999997</v>
      </c>
    </row>
    <row r="1906" spans="1:18" ht="15.6" x14ac:dyDescent="0.3">
      <c r="A1906" s="152">
        <v>43167</v>
      </c>
      <c r="B1906" s="43">
        <v>1358.3</v>
      </c>
      <c r="C1906" s="43">
        <v>7374.1</v>
      </c>
      <c r="D1906" s="43">
        <v>636.4</v>
      </c>
      <c r="E1906" s="43">
        <v>1710.4</v>
      </c>
      <c r="F1906" s="43">
        <v>1423.1</v>
      </c>
      <c r="G1906" s="43">
        <v>4355.5</v>
      </c>
      <c r="H1906" s="43">
        <v>1015</v>
      </c>
      <c r="I1906" s="43">
        <v>3945</v>
      </c>
      <c r="J1906" s="153">
        <v>95.4</v>
      </c>
      <c r="K1906" s="153">
        <v>276.39999999999998</v>
      </c>
      <c r="L1906" s="153">
        <v>4528.1000000000004</v>
      </c>
      <c r="M1906" s="153">
        <v>17661.400000000001</v>
      </c>
      <c r="N1906" s="153">
        <v>23419.5</v>
      </c>
      <c r="O1906" s="153">
        <v>20211.900000000001</v>
      </c>
      <c r="P1906" s="153">
        <v>9607.5</v>
      </c>
      <c r="Q1906" s="153">
        <v>39667.1</v>
      </c>
      <c r="R1906" s="13">
        <f t="shared" si="93"/>
        <v>37555.1</v>
      </c>
    </row>
    <row r="1907" spans="1:18" ht="15.6" x14ac:dyDescent="0.3">
      <c r="A1907" s="152">
        <v>43531</v>
      </c>
      <c r="B1907" s="43">
        <v>2425.4</v>
      </c>
      <c r="C1907" s="43">
        <v>5538.2</v>
      </c>
      <c r="D1907" s="43">
        <v>881.3</v>
      </c>
      <c r="E1907" s="43">
        <v>2121.1</v>
      </c>
      <c r="F1907" s="153">
        <v>1373.9</v>
      </c>
      <c r="G1907" s="153">
        <v>5000</v>
      </c>
      <c r="H1907" s="153">
        <v>1037.0999999999999</v>
      </c>
      <c r="I1907" s="153">
        <v>3997.6</v>
      </c>
      <c r="J1907" s="153">
        <v>109.9</v>
      </c>
      <c r="K1907" s="153">
        <v>360.3</v>
      </c>
      <c r="L1907" s="153">
        <v>5827.6</v>
      </c>
      <c r="M1907" s="153">
        <v>17017.099999999999</v>
      </c>
      <c r="N1907" s="153">
        <v>13842.5</v>
      </c>
      <c r="O1907" s="153">
        <v>27055.1</v>
      </c>
      <c r="P1907" s="153">
        <v>13804.5</v>
      </c>
      <c r="Q1907" s="153">
        <v>27377.599999999999</v>
      </c>
      <c r="R1907" s="13">
        <f t="shared" si="93"/>
        <v>33474.6</v>
      </c>
    </row>
    <row r="1908" spans="1:18" ht="15.6" x14ac:dyDescent="0.3">
      <c r="A1908" s="152">
        <v>43174</v>
      </c>
      <c r="B1908" s="43">
        <v>1183.3</v>
      </c>
      <c r="C1908" s="43">
        <v>7642.1</v>
      </c>
      <c r="D1908" s="43">
        <v>627</v>
      </c>
      <c r="E1908" s="43">
        <v>1738</v>
      </c>
      <c r="F1908" s="43">
        <v>1425.2</v>
      </c>
      <c r="G1908" s="43">
        <v>4449.6000000000004</v>
      </c>
      <c r="H1908" s="43">
        <v>989.6</v>
      </c>
      <c r="I1908" s="43">
        <v>4028.2</v>
      </c>
      <c r="J1908" s="153">
        <v>95.4</v>
      </c>
      <c r="K1908" s="153">
        <v>276.39999999999998</v>
      </c>
      <c r="L1908" s="153">
        <v>4320.5</v>
      </c>
      <c r="M1908" s="153">
        <v>18134.2</v>
      </c>
      <c r="N1908" s="153">
        <v>23514.400000000001</v>
      </c>
      <c r="O1908" s="153">
        <v>21587.200000000001</v>
      </c>
      <c r="P1908" s="153">
        <v>9817.7999999999993</v>
      </c>
      <c r="Q1908" s="153">
        <v>40215.800000000003</v>
      </c>
      <c r="R1908" s="13">
        <f t="shared" si="93"/>
        <v>37652.699999999997</v>
      </c>
    </row>
    <row r="1909" spans="1:18" ht="15.6" x14ac:dyDescent="0.3">
      <c r="A1909" s="152">
        <v>43538</v>
      </c>
      <c r="B1909" s="43">
        <v>2415</v>
      </c>
      <c r="C1909" s="43">
        <v>5675.4</v>
      </c>
      <c r="D1909" s="43">
        <v>875.3</v>
      </c>
      <c r="E1909" s="43">
        <v>2186.3000000000002</v>
      </c>
      <c r="F1909" s="153">
        <v>1334.3</v>
      </c>
      <c r="G1909" s="153">
        <v>5103.3</v>
      </c>
      <c r="H1909" s="153">
        <v>1023.9</v>
      </c>
      <c r="I1909" s="153">
        <v>4048.7</v>
      </c>
      <c r="J1909" s="153">
        <v>120.7</v>
      </c>
      <c r="K1909" s="153">
        <v>360.4</v>
      </c>
      <c r="L1909" s="153">
        <v>5769.1</v>
      </c>
      <c r="M1909" s="153">
        <v>17374.099999999999</v>
      </c>
      <c r="N1909" s="153">
        <v>13934.2</v>
      </c>
      <c r="O1909" s="153">
        <v>27819.3</v>
      </c>
      <c r="P1909" s="153">
        <v>13188.9</v>
      </c>
      <c r="Q1909" s="153">
        <v>28317</v>
      </c>
      <c r="R1909" s="13">
        <f t="shared" si="93"/>
        <v>32892.199999999997</v>
      </c>
    </row>
    <row r="1910" spans="1:18" ht="15.6" x14ac:dyDescent="0.3">
      <c r="A1910" s="152">
        <v>43181</v>
      </c>
      <c r="B1910" s="43">
        <v>1230.2</v>
      </c>
      <c r="C1910" s="43">
        <v>7709.1</v>
      </c>
      <c r="D1910" s="43">
        <v>561.5</v>
      </c>
      <c r="E1910" s="43">
        <v>1831.8</v>
      </c>
      <c r="F1910" s="43">
        <v>1428.9</v>
      </c>
      <c r="G1910" s="43">
        <v>4515.1000000000004</v>
      </c>
      <c r="H1910" s="43">
        <v>1059.0999999999999</v>
      </c>
      <c r="I1910" s="43">
        <v>4099.3</v>
      </c>
      <c r="J1910" s="153">
        <v>65.900000000000006</v>
      </c>
      <c r="K1910" s="153">
        <v>307.7</v>
      </c>
      <c r="L1910" s="153">
        <v>4345.5</v>
      </c>
      <c r="M1910" s="153">
        <v>18462.900000000001</v>
      </c>
      <c r="N1910" s="153">
        <v>23491.4</v>
      </c>
      <c r="O1910" s="153">
        <v>22963.3</v>
      </c>
      <c r="P1910" s="153">
        <v>9352.4</v>
      </c>
      <c r="Q1910" s="153">
        <v>40998.699999999997</v>
      </c>
      <c r="R1910" s="13">
        <f t="shared" si="93"/>
        <v>37189.300000000003</v>
      </c>
    </row>
    <row r="1911" spans="1:18" ht="15.6" x14ac:dyDescent="0.3">
      <c r="A1911" s="152">
        <v>43545</v>
      </c>
      <c r="B1911" s="43">
        <v>2462.9</v>
      </c>
      <c r="C1911" s="43">
        <v>5906.8</v>
      </c>
      <c r="D1911" s="43">
        <v>853.5</v>
      </c>
      <c r="E1911" s="43">
        <v>2231.4</v>
      </c>
      <c r="F1911" s="153">
        <v>1321.9</v>
      </c>
      <c r="G1911" s="153">
        <v>5199</v>
      </c>
      <c r="H1911" s="153">
        <v>1061.5999999999999</v>
      </c>
      <c r="I1911" s="153">
        <v>4100.8</v>
      </c>
      <c r="J1911" s="153">
        <v>120.7</v>
      </c>
      <c r="K1911" s="153">
        <v>360.4</v>
      </c>
      <c r="L1911" s="153">
        <v>5820.6</v>
      </c>
      <c r="M1911" s="153">
        <v>17798.3</v>
      </c>
      <c r="N1911" s="153">
        <v>13879.2</v>
      </c>
      <c r="O1911" s="153">
        <v>28778.9</v>
      </c>
      <c r="P1911" s="153">
        <v>12429.5</v>
      </c>
      <c r="Q1911" s="153">
        <v>29238.5</v>
      </c>
      <c r="R1911" s="13">
        <f t="shared" si="93"/>
        <v>32129.300000000003</v>
      </c>
    </row>
    <row r="1912" spans="1:18" ht="15.6" x14ac:dyDescent="0.3">
      <c r="A1912" s="152">
        <v>43188</v>
      </c>
      <c r="B1912" s="43">
        <v>978.7</v>
      </c>
      <c r="C1912" s="43">
        <v>8001.9</v>
      </c>
      <c r="D1912" s="43">
        <v>534.4</v>
      </c>
      <c r="E1912" s="43">
        <v>1871.3</v>
      </c>
      <c r="F1912" s="43">
        <v>1441.6</v>
      </c>
      <c r="G1912" s="43">
        <v>4554</v>
      </c>
      <c r="H1912" s="43">
        <v>1005.7</v>
      </c>
      <c r="I1912" s="43">
        <v>4156.3</v>
      </c>
      <c r="J1912" s="153">
        <v>65.900000000000006</v>
      </c>
      <c r="K1912" s="153">
        <v>307.7</v>
      </c>
      <c r="L1912" s="153">
        <v>4026.4</v>
      </c>
      <c r="M1912" s="153">
        <v>18891.099999999999</v>
      </c>
      <c r="N1912" s="153">
        <v>23124</v>
      </c>
      <c r="O1912" s="153">
        <v>24229</v>
      </c>
      <c r="P1912" s="153">
        <v>9905.7000000000007</v>
      </c>
      <c r="Q1912" s="153">
        <v>41578.5</v>
      </c>
      <c r="R1912" s="13">
        <f t="shared" si="93"/>
        <v>37056.1</v>
      </c>
    </row>
    <row r="1913" spans="1:18" ht="15.6" x14ac:dyDescent="0.3">
      <c r="A1913" s="152">
        <v>43552</v>
      </c>
      <c r="B1913" s="43">
        <v>2563.3000000000002</v>
      </c>
      <c r="C1913" s="43">
        <v>6073</v>
      </c>
      <c r="D1913" s="43">
        <v>922.8</v>
      </c>
      <c r="E1913" s="43">
        <v>2320.3000000000002</v>
      </c>
      <c r="F1913" s="153">
        <v>1403.4</v>
      </c>
      <c r="G1913" s="153">
        <v>5314.3</v>
      </c>
      <c r="H1913" s="153">
        <v>1102.9000000000001</v>
      </c>
      <c r="I1913" s="153">
        <v>4142.3999999999996</v>
      </c>
      <c r="J1913" s="153">
        <v>117</v>
      </c>
      <c r="K1913" s="153">
        <v>364.3</v>
      </c>
      <c r="L1913" s="153">
        <v>6109.5</v>
      </c>
      <c r="M1913" s="153">
        <v>18214.2</v>
      </c>
      <c r="N1913" s="153">
        <v>13154.3</v>
      </c>
      <c r="O1913" s="153">
        <v>30041.1</v>
      </c>
      <c r="P1913" s="153">
        <v>13635.9</v>
      </c>
      <c r="Q1913" s="153">
        <v>30003.9</v>
      </c>
      <c r="R1913" s="13">
        <f t="shared" si="93"/>
        <v>32899.699999999997</v>
      </c>
    </row>
    <row r="1914" spans="1:18" ht="15.6" x14ac:dyDescent="0.3">
      <c r="A1914" s="152">
        <v>43195</v>
      </c>
      <c r="B1914" s="43">
        <v>901</v>
      </c>
      <c r="C1914" s="43">
        <v>8152.9</v>
      </c>
      <c r="D1914" s="43">
        <v>497.4</v>
      </c>
      <c r="E1914" s="43">
        <v>1919</v>
      </c>
      <c r="F1914" s="43">
        <v>1298.7</v>
      </c>
      <c r="G1914" s="43">
        <v>4706.3999999999996</v>
      </c>
      <c r="H1914" s="43">
        <v>947.8</v>
      </c>
      <c r="I1914" s="43">
        <v>4241.3999999999996</v>
      </c>
      <c r="J1914" s="153">
        <v>65.900000000000006</v>
      </c>
      <c r="K1914" s="153">
        <v>307.7</v>
      </c>
      <c r="L1914" s="153">
        <v>3710.7</v>
      </c>
      <c r="M1914" s="153">
        <v>19327.400000000001</v>
      </c>
      <c r="N1914" s="153">
        <v>22051.9</v>
      </c>
      <c r="O1914" s="153">
        <v>26141</v>
      </c>
      <c r="P1914" s="153">
        <v>10996.5</v>
      </c>
      <c r="Q1914" s="153">
        <v>41945.599999999999</v>
      </c>
      <c r="R1914" s="13">
        <f t="shared" si="93"/>
        <v>36759.1</v>
      </c>
    </row>
    <row r="1915" spans="1:18" ht="15.6" x14ac:dyDescent="0.3">
      <c r="A1915" s="152">
        <v>43559</v>
      </c>
      <c r="B1915" s="43">
        <v>2432.9</v>
      </c>
      <c r="C1915" s="43">
        <v>6271.4</v>
      </c>
      <c r="D1915" s="43">
        <v>893.6</v>
      </c>
      <c r="E1915" s="43">
        <v>2404.4</v>
      </c>
      <c r="F1915" s="153">
        <v>1342.1</v>
      </c>
      <c r="G1915" s="153">
        <v>5475.5</v>
      </c>
      <c r="H1915" s="153">
        <v>1043.5999999999999</v>
      </c>
      <c r="I1915" s="153">
        <v>4251</v>
      </c>
      <c r="J1915" s="153">
        <v>83.5</v>
      </c>
      <c r="K1915" s="153">
        <v>398.6</v>
      </c>
      <c r="L1915" s="153">
        <v>5795.8</v>
      </c>
      <c r="M1915" s="153">
        <v>18800.900000000001</v>
      </c>
      <c r="N1915" s="153">
        <v>12719.3</v>
      </c>
      <c r="O1915" s="153">
        <v>31024</v>
      </c>
      <c r="P1915" s="153">
        <v>13016.5</v>
      </c>
      <c r="Q1915" s="153">
        <v>30893.7</v>
      </c>
      <c r="R1915" s="13">
        <f t="shared" si="93"/>
        <v>31531.599999999999</v>
      </c>
    </row>
    <row r="1916" spans="1:18" ht="15.6" x14ac:dyDescent="0.3">
      <c r="A1916" s="152">
        <v>43202</v>
      </c>
      <c r="B1916" s="43">
        <v>769.8</v>
      </c>
      <c r="C1916" s="43">
        <v>8315.1</v>
      </c>
      <c r="D1916" s="43">
        <v>462.1</v>
      </c>
      <c r="E1916" s="43">
        <v>1977.7</v>
      </c>
      <c r="F1916" s="43">
        <v>1117.2</v>
      </c>
      <c r="G1916" s="43">
        <v>4826.8</v>
      </c>
      <c r="H1916" s="43">
        <v>777.7</v>
      </c>
      <c r="I1916" s="43">
        <v>4350.8</v>
      </c>
      <c r="J1916" s="153">
        <v>64.900000000000006</v>
      </c>
      <c r="K1916" s="153">
        <v>309.2</v>
      </c>
      <c r="L1916" s="153">
        <v>3191.7</v>
      </c>
      <c r="M1916" s="153">
        <v>19779.599999999999</v>
      </c>
      <c r="N1916" s="153">
        <v>21549.7</v>
      </c>
      <c r="O1916" s="153">
        <v>27734.799999999999</v>
      </c>
      <c r="P1916" s="153">
        <v>11634.8</v>
      </c>
      <c r="Q1916" s="153">
        <v>42347.9</v>
      </c>
      <c r="R1916" s="13">
        <f t="shared" si="93"/>
        <v>36376.199999999997</v>
      </c>
    </row>
    <row r="1917" spans="1:18" ht="15.6" x14ac:dyDescent="0.3">
      <c r="A1917" s="152">
        <v>43566</v>
      </c>
      <c r="B1917" s="43">
        <v>2520.5</v>
      </c>
      <c r="C1917" s="43">
        <v>6421</v>
      </c>
      <c r="D1917" s="43">
        <v>819.1</v>
      </c>
      <c r="E1917" s="43">
        <v>2476.9</v>
      </c>
      <c r="F1917" s="153">
        <v>1247.5999999999999</v>
      </c>
      <c r="G1917" s="153">
        <v>5630.7</v>
      </c>
      <c r="H1917" s="153">
        <v>942.3</v>
      </c>
      <c r="I1917" s="153">
        <v>4374.1000000000004</v>
      </c>
      <c r="J1917" s="153">
        <v>83.5</v>
      </c>
      <c r="K1917" s="153">
        <v>398.6</v>
      </c>
      <c r="L1917" s="153">
        <v>5613.1</v>
      </c>
      <c r="M1917" s="153">
        <v>19301.3</v>
      </c>
      <c r="N1917" s="153">
        <v>12442.7</v>
      </c>
      <c r="O1917" s="153">
        <v>32248.2</v>
      </c>
      <c r="P1917" s="153">
        <v>12927.8</v>
      </c>
      <c r="Q1917" s="153">
        <v>31364.400000000001</v>
      </c>
      <c r="R1917" s="13">
        <f t="shared" si="93"/>
        <v>30983.599999999999</v>
      </c>
    </row>
    <row r="1918" spans="1:18" ht="15.6" x14ac:dyDescent="0.3">
      <c r="A1918" s="152">
        <v>43209</v>
      </c>
      <c r="B1918" s="43">
        <v>662.4</v>
      </c>
      <c r="C1918" s="43">
        <v>8496.5</v>
      </c>
      <c r="D1918" s="43">
        <v>386.4</v>
      </c>
      <c r="E1918" s="43">
        <v>2061.8000000000002</v>
      </c>
      <c r="F1918" s="43">
        <v>1070.7</v>
      </c>
      <c r="G1918" s="43">
        <v>4981.6000000000004</v>
      </c>
      <c r="H1918" s="43">
        <v>737.6</v>
      </c>
      <c r="I1918" s="43">
        <v>4477.5</v>
      </c>
      <c r="J1918" s="153">
        <v>43.4</v>
      </c>
      <c r="K1918" s="153">
        <v>350.5</v>
      </c>
      <c r="L1918" s="153">
        <v>2900.5</v>
      </c>
      <c r="M1918" s="153">
        <v>20368</v>
      </c>
      <c r="N1918" s="153">
        <v>20545.8</v>
      </c>
      <c r="O1918" s="153">
        <v>29370.2</v>
      </c>
      <c r="P1918" s="153">
        <v>11560.1</v>
      </c>
      <c r="Q1918" s="153">
        <v>42794</v>
      </c>
      <c r="R1918" s="13">
        <f t="shared" si="93"/>
        <v>35006.400000000001</v>
      </c>
    </row>
    <row r="1919" spans="1:18" ht="15.6" x14ac:dyDescent="0.3">
      <c r="A1919" s="152">
        <v>43573</v>
      </c>
      <c r="B1919" s="43">
        <v>2365.6999999999998</v>
      </c>
      <c r="C1919" s="43">
        <v>6838.9</v>
      </c>
      <c r="D1919" s="43">
        <v>772.4</v>
      </c>
      <c r="E1919" s="43">
        <v>2567</v>
      </c>
      <c r="F1919" s="153">
        <v>1135.8</v>
      </c>
      <c r="G1919" s="153">
        <v>5796.7</v>
      </c>
      <c r="H1919" s="153">
        <v>904.5</v>
      </c>
      <c r="I1919" s="153">
        <v>4475.8999999999996</v>
      </c>
      <c r="J1919" s="153">
        <v>66.5</v>
      </c>
      <c r="K1919" s="153">
        <v>416.1</v>
      </c>
      <c r="L1919" s="153">
        <v>5245</v>
      </c>
      <c r="M1919" s="153">
        <v>20094.599999999999</v>
      </c>
      <c r="N1919" s="153">
        <v>11973.9</v>
      </c>
      <c r="O1919" s="153">
        <v>33496.9</v>
      </c>
      <c r="P1919" s="153">
        <v>13128.1</v>
      </c>
      <c r="Q1919" s="153">
        <v>31759.1</v>
      </c>
      <c r="R1919" s="13">
        <f t="shared" si="93"/>
        <v>30347</v>
      </c>
    </row>
    <row r="1920" spans="1:18" ht="15.6" x14ac:dyDescent="0.3">
      <c r="A1920" s="152">
        <v>43216</v>
      </c>
      <c r="B1920" s="43">
        <v>737.6</v>
      </c>
      <c r="C1920" s="43">
        <v>8529.2999999999993</v>
      </c>
      <c r="D1920" s="43">
        <v>411.5</v>
      </c>
      <c r="E1920" s="43">
        <v>2092.8000000000002</v>
      </c>
      <c r="F1920" s="43">
        <v>931.9</v>
      </c>
      <c r="G1920" s="43">
        <v>5134.6000000000004</v>
      </c>
      <c r="H1920" s="43">
        <v>749.4</v>
      </c>
      <c r="I1920" s="43">
        <v>4522.3999999999996</v>
      </c>
      <c r="J1920" s="153">
        <v>21.8</v>
      </c>
      <c r="K1920" s="153">
        <v>372.1</v>
      </c>
      <c r="L1920" s="153">
        <v>2852.2</v>
      </c>
      <c r="M1920" s="153">
        <v>20651.099999999999</v>
      </c>
      <c r="N1920" s="153">
        <v>20091.3</v>
      </c>
      <c r="O1920" s="153">
        <v>30844.5</v>
      </c>
      <c r="P1920" s="153">
        <v>11285.1</v>
      </c>
      <c r="Q1920" s="153">
        <v>43485.2</v>
      </c>
      <c r="R1920" s="13">
        <f t="shared" si="93"/>
        <v>34228.6</v>
      </c>
    </row>
    <row r="1921" spans="1:18" ht="15.6" x14ac:dyDescent="0.3">
      <c r="A1921" s="152">
        <v>43580</v>
      </c>
      <c r="B1921" s="43">
        <v>2183.6999999999998</v>
      </c>
      <c r="C1921" s="43">
        <v>7071</v>
      </c>
      <c r="D1921" s="43">
        <v>710.2</v>
      </c>
      <c r="E1921" s="43">
        <v>2672.5</v>
      </c>
      <c r="F1921" s="153">
        <v>1004.4</v>
      </c>
      <c r="G1921" s="153">
        <v>5947.3</v>
      </c>
      <c r="H1921" s="153">
        <v>847.1</v>
      </c>
      <c r="I1921" s="153">
        <v>4542.8</v>
      </c>
      <c r="J1921" s="153">
        <v>66.5</v>
      </c>
      <c r="K1921" s="153">
        <v>416.1</v>
      </c>
      <c r="L1921" s="153">
        <v>4811.8999999999996</v>
      </c>
      <c r="M1921" s="153">
        <v>20649.7</v>
      </c>
      <c r="N1921" s="153">
        <v>11194.3</v>
      </c>
      <c r="O1921" s="153">
        <v>34863</v>
      </c>
      <c r="P1921" s="153">
        <v>12874.3</v>
      </c>
      <c r="Q1921" s="153">
        <v>32263.1</v>
      </c>
      <c r="R1921" s="13">
        <f t="shared" si="93"/>
        <v>28880.5</v>
      </c>
    </row>
    <row r="1922" spans="1:18" ht="15.6" x14ac:dyDescent="0.3">
      <c r="A1922" s="152">
        <v>43223</v>
      </c>
      <c r="B1922" s="43">
        <v>632.5</v>
      </c>
      <c r="C1922" s="43">
        <v>8617.6</v>
      </c>
      <c r="D1922" s="43">
        <v>380.7</v>
      </c>
      <c r="E1922" s="43">
        <v>2139.5</v>
      </c>
      <c r="F1922" s="43">
        <v>829.9</v>
      </c>
      <c r="G1922" s="43">
        <v>5259.1</v>
      </c>
      <c r="H1922" s="43">
        <v>700.6</v>
      </c>
      <c r="I1922" s="43">
        <v>4574.3</v>
      </c>
      <c r="J1922" s="153">
        <v>21.8</v>
      </c>
      <c r="K1922" s="153">
        <v>382.6</v>
      </c>
      <c r="L1922" s="153">
        <v>2565.4</v>
      </c>
      <c r="M1922" s="153">
        <v>20973.1</v>
      </c>
      <c r="N1922" s="153">
        <v>19002.099999999999</v>
      </c>
      <c r="O1922" s="153">
        <v>32629.3</v>
      </c>
      <c r="P1922" s="153">
        <v>11167.5</v>
      </c>
      <c r="Q1922" s="153">
        <v>43957.1</v>
      </c>
      <c r="R1922" s="13">
        <f t="shared" si="93"/>
        <v>32735</v>
      </c>
    </row>
    <row r="1923" spans="1:18" ht="15.6" x14ac:dyDescent="0.3">
      <c r="A1923" s="152">
        <v>43587</v>
      </c>
      <c r="B1923" s="43">
        <v>1954.3</v>
      </c>
      <c r="C1923" s="43">
        <v>7334.8</v>
      </c>
      <c r="D1923" s="43">
        <v>651.29999999999995</v>
      </c>
      <c r="E1923" s="43">
        <v>2730</v>
      </c>
      <c r="F1923" s="153">
        <v>836.6</v>
      </c>
      <c r="G1923" s="153">
        <v>6144.4</v>
      </c>
      <c r="H1923" s="153">
        <v>736</v>
      </c>
      <c r="I1923" s="153">
        <v>4657.8</v>
      </c>
      <c r="J1923" s="153">
        <v>59.1</v>
      </c>
      <c r="K1923" s="153">
        <v>447.9</v>
      </c>
      <c r="L1923" s="153">
        <v>4237.3999999999996</v>
      </c>
      <c r="M1923" s="153">
        <v>21314.799999999999</v>
      </c>
      <c r="N1923" s="153">
        <v>10327.799999999999</v>
      </c>
      <c r="O1923" s="153">
        <v>36017</v>
      </c>
      <c r="P1923" s="153">
        <v>12118.4</v>
      </c>
      <c r="Q1923" s="153">
        <v>32869.800000000003</v>
      </c>
      <c r="R1923" s="13">
        <f t="shared" si="93"/>
        <v>26683.599999999999</v>
      </c>
    </row>
    <row r="1924" spans="1:18" ht="15.6" x14ac:dyDescent="0.3">
      <c r="A1924" s="152">
        <v>43230</v>
      </c>
      <c r="B1924" s="43">
        <v>465.2</v>
      </c>
      <c r="C1924" s="43">
        <v>8804</v>
      </c>
      <c r="D1924" s="43">
        <v>310.7</v>
      </c>
      <c r="E1924" s="43">
        <v>2208.8000000000002</v>
      </c>
      <c r="F1924" s="43">
        <v>847.6</v>
      </c>
      <c r="G1924" s="43">
        <v>5280.9</v>
      </c>
      <c r="H1924" s="43">
        <v>573.29999999999995</v>
      </c>
      <c r="I1924" s="43">
        <v>4706.7</v>
      </c>
      <c r="J1924" s="153">
        <v>21.8</v>
      </c>
      <c r="K1924" s="153">
        <v>382.6</v>
      </c>
      <c r="L1924" s="153">
        <v>2218.6</v>
      </c>
      <c r="M1924" s="153">
        <v>21383</v>
      </c>
      <c r="N1924" s="153">
        <v>18424.099999999999</v>
      </c>
      <c r="O1924" s="153">
        <v>34190.300000000003</v>
      </c>
      <c r="P1924" s="153">
        <v>10794.8</v>
      </c>
      <c r="Q1924" s="153">
        <v>44536.5</v>
      </c>
      <c r="R1924" s="13">
        <f t="shared" si="93"/>
        <v>31437.499999999996</v>
      </c>
    </row>
    <row r="1925" spans="1:18" ht="15.6" x14ac:dyDescent="0.3">
      <c r="A1925" s="152">
        <v>43594</v>
      </c>
      <c r="B1925" s="43">
        <v>1642</v>
      </c>
      <c r="C1925" s="43">
        <v>7700.2</v>
      </c>
      <c r="D1925" s="43">
        <v>475.5</v>
      </c>
      <c r="E1925" s="43">
        <v>2860.5</v>
      </c>
      <c r="F1925" s="153">
        <v>737.5</v>
      </c>
      <c r="G1925" s="153">
        <v>6333.4</v>
      </c>
      <c r="H1925" s="153">
        <v>610</v>
      </c>
      <c r="I1925" s="153">
        <v>4807.2</v>
      </c>
      <c r="J1925" s="153">
        <v>52.4</v>
      </c>
      <c r="K1925" s="153">
        <v>447.9</v>
      </c>
      <c r="L1925" s="153">
        <v>3517.5</v>
      </c>
      <c r="M1925" s="153">
        <v>22149.3</v>
      </c>
      <c r="N1925" s="153">
        <v>9897.2999999999993</v>
      </c>
      <c r="O1925" s="153">
        <v>37000.9</v>
      </c>
      <c r="P1925" s="153">
        <v>11873.2</v>
      </c>
      <c r="Q1925" s="153">
        <v>33363.9</v>
      </c>
      <c r="R1925" s="13">
        <f t="shared" si="93"/>
        <v>25288</v>
      </c>
    </row>
    <row r="1926" spans="1:18" ht="15.6" x14ac:dyDescent="0.3">
      <c r="A1926" s="152">
        <v>43237</v>
      </c>
      <c r="B1926" s="43">
        <v>395.6</v>
      </c>
      <c r="C1926" s="43">
        <v>8895.7999999999993</v>
      </c>
      <c r="D1926" s="43">
        <v>288.89999999999998</v>
      </c>
      <c r="E1926" s="43">
        <v>2249.1999999999998</v>
      </c>
      <c r="F1926" s="43">
        <v>730.8</v>
      </c>
      <c r="G1926" s="43">
        <v>5432.2</v>
      </c>
      <c r="H1926" s="43">
        <v>531.6</v>
      </c>
      <c r="I1926" s="43">
        <v>4784.3</v>
      </c>
      <c r="J1926" s="153">
        <v>21.8</v>
      </c>
      <c r="K1926" s="153">
        <v>383.6</v>
      </c>
      <c r="L1926" s="153">
        <v>1968.7</v>
      </c>
      <c r="M1926" s="153">
        <v>21745.1</v>
      </c>
      <c r="N1926" s="153">
        <v>17809</v>
      </c>
      <c r="O1926" s="153">
        <v>35659.599999999999</v>
      </c>
      <c r="P1926" s="153">
        <v>9751.5</v>
      </c>
      <c r="Q1926" s="153">
        <v>45440.4</v>
      </c>
      <c r="R1926" s="13">
        <f t="shared" si="93"/>
        <v>29529.200000000001</v>
      </c>
    </row>
    <row r="1927" spans="1:18" ht="15.6" x14ac:dyDescent="0.3">
      <c r="A1927" s="152">
        <v>43601</v>
      </c>
      <c r="B1927" s="43">
        <v>1306.7</v>
      </c>
      <c r="C1927" s="43">
        <v>8011.9</v>
      </c>
      <c r="D1927" s="43">
        <v>262.8</v>
      </c>
      <c r="E1927" s="43">
        <v>3098.8</v>
      </c>
      <c r="F1927" s="153">
        <v>595.5</v>
      </c>
      <c r="G1927" s="153">
        <v>6511.5</v>
      </c>
      <c r="H1927" s="153">
        <v>490.8</v>
      </c>
      <c r="I1927" s="153">
        <v>4933.1000000000004</v>
      </c>
      <c r="J1927" s="153">
        <v>27.9</v>
      </c>
      <c r="K1927" s="153">
        <v>476</v>
      </c>
      <c r="L1927" s="153">
        <v>2683.7</v>
      </c>
      <c r="M1927" s="153">
        <v>23031.4</v>
      </c>
      <c r="N1927" s="153">
        <v>9460.1</v>
      </c>
      <c r="O1927" s="153">
        <v>37880.199999999997</v>
      </c>
      <c r="P1927" s="153">
        <v>11838.2</v>
      </c>
      <c r="Q1927" s="153">
        <v>33934.699999999997</v>
      </c>
      <c r="R1927" s="13">
        <f t="shared" si="93"/>
        <v>23982.000000000004</v>
      </c>
    </row>
    <row r="1928" spans="1:18" ht="15.6" x14ac:dyDescent="0.3">
      <c r="A1928" s="152">
        <v>43244</v>
      </c>
      <c r="B1928" s="43">
        <v>262.3</v>
      </c>
      <c r="C1928" s="43">
        <v>9044.1</v>
      </c>
      <c r="D1928" s="43">
        <v>235.6</v>
      </c>
      <c r="E1928" s="43">
        <v>2303.5</v>
      </c>
      <c r="F1928" s="43">
        <v>558.20000000000005</v>
      </c>
      <c r="G1928" s="43">
        <v>5614</v>
      </c>
      <c r="H1928" s="43">
        <v>477.3</v>
      </c>
      <c r="I1928" s="43">
        <v>4843</v>
      </c>
      <c r="J1928" s="153">
        <v>21.8</v>
      </c>
      <c r="K1928" s="153">
        <v>383.6</v>
      </c>
      <c r="L1928" s="153">
        <v>1555.1</v>
      </c>
      <c r="M1928" s="153">
        <v>22188.2</v>
      </c>
      <c r="N1928" s="153">
        <v>16907.3</v>
      </c>
      <c r="O1928" s="153">
        <v>37554.400000000001</v>
      </c>
      <c r="P1928" s="153">
        <v>9377.2000000000007</v>
      </c>
      <c r="Q1928" s="153">
        <v>46088.1</v>
      </c>
      <c r="R1928" s="13">
        <f t="shared" si="93"/>
        <v>27839.599999999999</v>
      </c>
    </row>
    <row r="1929" spans="1:18" ht="15.6" x14ac:dyDescent="0.3">
      <c r="A1929" s="152">
        <v>43608</v>
      </c>
      <c r="B1929" s="43">
        <v>1167.9000000000001</v>
      </c>
      <c r="C1929" s="43">
        <v>8229.9</v>
      </c>
      <c r="D1929" s="43">
        <v>233</v>
      </c>
      <c r="E1929" s="43">
        <v>3129.1</v>
      </c>
      <c r="F1929" s="153">
        <v>539.9</v>
      </c>
      <c r="G1929" s="153">
        <v>6612.5</v>
      </c>
      <c r="H1929" s="153">
        <v>432.6</v>
      </c>
      <c r="I1929" s="153">
        <v>5019.3</v>
      </c>
      <c r="J1929" s="153">
        <v>27.9</v>
      </c>
      <c r="K1929" s="153">
        <v>476</v>
      </c>
      <c r="L1929" s="153">
        <v>2401.4</v>
      </c>
      <c r="M1929" s="153">
        <v>23466.7</v>
      </c>
      <c r="N1929" s="153">
        <v>8646.5</v>
      </c>
      <c r="O1929" s="153">
        <v>39600.6</v>
      </c>
      <c r="P1929" s="153">
        <v>11825</v>
      </c>
      <c r="Q1929" s="153">
        <v>34403.699999999997</v>
      </c>
      <c r="R1929" s="13">
        <f t="shared" si="93"/>
        <v>22872.9</v>
      </c>
    </row>
    <row r="1930" spans="1:18" ht="15.6" x14ac:dyDescent="0.3">
      <c r="A1930" s="152">
        <v>43251</v>
      </c>
      <c r="B1930" s="43">
        <v>161</v>
      </c>
      <c r="C1930" s="43">
        <v>9150.1</v>
      </c>
      <c r="D1930" s="43">
        <v>170.1</v>
      </c>
      <c r="E1930" s="43">
        <v>2342.8000000000002</v>
      </c>
      <c r="F1930" s="43">
        <v>485</v>
      </c>
      <c r="G1930" s="43">
        <v>5688.6</v>
      </c>
      <c r="H1930" s="43">
        <v>466.9</v>
      </c>
      <c r="I1930" s="43">
        <v>4854.1000000000004</v>
      </c>
      <c r="J1930" s="153">
        <v>21.8</v>
      </c>
      <c r="K1930" s="153">
        <v>383.6</v>
      </c>
      <c r="L1930" s="153">
        <v>1304.7</v>
      </c>
      <c r="M1930" s="153">
        <v>22419.200000000001</v>
      </c>
      <c r="N1930" s="153">
        <v>16297.5</v>
      </c>
      <c r="O1930" s="153">
        <v>39002.9</v>
      </c>
      <c r="P1930" s="153">
        <v>9025.9</v>
      </c>
      <c r="Q1930" s="153">
        <v>46604.2</v>
      </c>
      <c r="R1930" s="13">
        <f t="shared" si="93"/>
        <v>26628.100000000002</v>
      </c>
    </row>
    <row r="1931" spans="1:18" ht="15.6" x14ac:dyDescent="0.3">
      <c r="A1931" s="152">
        <v>43615</v>
      </c>
      <c r="B1931" s="43">
        <v>808.2</v>
      </c>
      <c r="C1931" s="43">
        <v>8591.2000000000007</v>
      </c>
      <c r="D1931" s="43">
        <v>128.6</v>
      </c>
      <c r="E1931" s="43">
        <v>3203.5</v>
      </c>
      <c r="F1931" s="153">
        <v>376.2</v>
      </c>
      <c r="G1931" s="153">
        <v>6776.2</v>
      </c>
      <c r="H1931" s="153">
        <v>290.8</v>
      </c>
      <c r="I1931" s="153">
        <v>5163.7</v>
      </c>
      <c r="J1931" s="153">
        <v>24.4</v>
      </c>
      <c r="K1931" s="153">
        <v>479.3</v>
      </c>
      <c r="L1931" s="153">
        <v>1628.1</v>
      </c>
      <c r="M1931" s="153">
        <v>24214</v>
      </c>
      <c r="N1931" s="153">
        <v>7867.7</v>
      </c>
      <c r="O1931" s="153">
        <v>40370.5</v>
      </c>
      <c r="P1931" s="153">
        <v>11769.2</v>
      </c>
      <c r="Q1931" s="153">
        <v>34912.800000000003</v>
      </c>
      <c r="R1931" s="13">
        <f t="shared" si="93"/>
        <v>21265</v>
      </c>
    </row>
    <row r="1932" spans="1:18" ht="15.6" x14ac:dyDescent="0.3">
      <c r="A1932" s="152">
        <v>43258</v>
      </c>
      <c r="B1932" s="43">
        <v>948.3</v>
      </c>
      <c r="C1932" s="43">
        <v>67.099999999999994</v>
      </c>
      <c r="D1932" s="43">
        <v>524.20000000000005</v>
      </c>
      <c r="E1932" s="43">
        <v>78.400000000000006</v>
      </c>
      <c r="F1932" s="43">
        <v>1376.7</v>
      </c>
      <c r="G1932" s="43">
        <v>113.1</v>
      </c>
      <c r="H1932" s="43">
        <v>1264.9000000000001</v>
      </c>
      <c r="I1932" s="43">
        <v>51.5</v>
      </c>
      <c r="J1932" s="153">
        <v>102.5</v>
      </c>
      <c r="K1932" s="153">
        <v>0</v>
      </c>
      <c r="L1932" s="153">
        <v>4216.6000000000004</v>
      </c>
      <c r="M1932" s="153">
        <v>310</v>
      </c>
      <c r="N1932" s="153">
        <v>15828.2</v>
      </c>
      <c r="O1932" s="153">
        <v>40408.6</v>
      </c>
      <c r="P1932" s="153">
        <v>8948.1</v>
      </c>
      <c r="Q1932" s="153">
        <v>47201.599999999999</v>
      </c>
      <c r="R1932" s="13">
        <f t="shared" si="93"/>
        <v>28992.9</v>
      </c>
    </row>
    <row r="1933" spans="1:18" ht="15.6" x14ac:dyDescent="0.3">
      <c r="A1933" s="152">
        <v>43622</v>
      </c>
      <c r="B1933" s="43">
        <v>2429.6999999999998</v>
      </c>
      <c r="C1933" s="43">
        <v>191.3</v>
      </c>
      <c r="D1933" s="43">
        <v>853.8</v>
      </c>
      <c r="E1933" s="43">
        <v>30</v>
      </c>
      <c r="F1933" s="153">
        <v>1347.4</v>
      </c>
      <c r="G1933" s="153">
        <v>78.2</v>
      </c>
      <c r="H1933" s="153">
        <v>948</v>
      </c>
      <c r="I1933" s="153">
        <v>57.5</v>
      </c>
      <c r="J1933" s="153">
        <v>189.1</v>
      </c>
      <c r="K1933" s="153">
        <v>23.1</v>
      </c>
      <c r="L1933" s="153">
        <v>5768</v>
      </c>
      <c r="M1933" s="153">
        <v>380.1</v>
      </c>
      <c r="N1933" s="153">
        <v>7147.6</v>
      </c>
      <c r="O1933" s="153">
        <v>41259.1</v>
      </c>
      <c r="P1933" s="153">
        <v>11266.1</v>
      </c>
      <c r="Q1933" s="153">
        <v>35671.699999999997</v>
      </c>
      <c r="R1933" s="13">
        <f t="shared" si="93"/>
        <v>24181.7</v>
      </c>
    </row>
    <row r="1934" spans="1:18" ht="15.6" x14ac:dyDescent="0.3">
      <c r="A1934" s="152">
        <v>43265</v>
      </c>
      <c r="B1934" s="43">
        <v>952.3</v>
      </c>
      <c r="C1934" s="43">
        <v>171</v>
      </c>
      <c r="D1934" s="43">
        <v>498.6</v>
      </c>
      <c r="E1934" s="43">
        <v>129.4</v>
      </c>
      <c r="F1934" s="43">
        <v>1475.9</v>
      </c>
      <c r="G1934" s="43">
        <v>192.6</v>
      </c>
      <c r="H1934" s="43">
        <v>1224.8</v>
      </c>
      <c r="I1934" s="43">
        <v>242.4</v>
      </c>
      <c r="J1934" s="153">
        <v>99.8</v>
      </c>
      <c r="K1934" s="153">
        <v>1.6</v>
      </c>
      <c r="L1934" s="153">
        <v>4251.3</v>
      </c>
      <c r="M1934" s="153">
        <v>736.9</v>
      </c>
      <c r="N1934" s="153">
        <v>14231.2</v>
      </c>
      <c r="O1934" s="153">
        <v>42171.5</v>
      </c>
      <c r="P1934" s="153">
        <v>8257.7999999999993</v>
      </c>
      <c r="Q1934" s="153">
        <v>48114.1</v>
      </c>
      <c r="R1934" s="13">
        <f t="shared" si="93"/>
        <v>26740.3</v>
      </c>
    </row>
    <row r="1935" spans="1:18" ht="15.6" x14ac:dyDescent="0.3">
      <c r="A1935" s="152">
        <v>43629</v>
      </c>
      <c r="B1935" s="43">
        <v>2145.8000000000002</v>
      </c>
      <c r="C1935" s="43">
        <v>454.1</v>
      </c>
      <c r="D1935" s="43">
        <v>895.8</v>
      </c>
      <c r="E1935" s="43">
        <v>45.8</v>
      </c>
      <c r="F1935" s="153">
        <v>1358</v>
      </c>
      <c r="G1935" s="153">
        <v>172.9</v>
      </c>
      <c r="H1935" s="153">
        <v>945.9</v>
      </c>
      <c r="I1935" s="153">
        <v>105.3</v>
      </c>
      <c r="J1935" s="153">
        <v>179.1</v>
      </c>
      <c r="K1935" s="153">
        <v>33</v>
      </c>
      <c r="L1935" s="153">
        <v>5524.6</v>
      </c>
      <c r="M1935" s="153">
        <v>811.1</v>
      </c>
      <c r="N1935" s="153">
        <v>6545.1</v>
      </c>
      <c r="O1935" s="153">
        <v>41900</v>
      </c>
      <c r="P1935" s="153">
        <v>11101.1</v>
      </c>
      <c r="Q1935" s="153">
        <v>36408.300000000003</v>
      </c>
      <c r="R1935" s="13">
        <f t="shared" ref="R1935:R1980" si="94">P1935+N1935+L1935</f>
        <v>23170.800000000003</v>
      </c>
    </row>
    <row r="1936" spans="1:18" ht="15.6" x14ac:dyDescent="0.3">
      <c r="A1936" s="152">
        <v>43272</v>
      </c>
      <c r="B1936" s="43">
        <v>1067.3</v>
      </c>
      <c r="C1936" s="43">
        <v>264.8</v>
      </c>
      <c r="D1936" s="43">
        <v>499.8</v>
      </c>
      <c r="E1936" s="43">
        <v>160.4</v>
      </c>
      <c r="F1936" s="153">
        <v>1549.5</v>
      </c>
      <c r="G1936" s="153">
        <v>298</v>
      </c>
      <c r="H1936" s="153">
        <v>1215.9000000000001</v>
      </c>
      <c r="I1936" s="153">
        <v>368.9</v>
      </c>
      <c r="J1936" s="153">
        <v>125.8</v>
      </c>
      <c r="K1936" s="153">
        <v>1.6</v>
      </c>
      <c r="L1936" s="153">
        <v>4458.2</v>
      </c>
      <c r="M1936" s="153">
        <v>1093.7</v>
      </c>
      <c r="N1936" s="153">
        <v>13601.2</v>
      </c>
      <c r="O1936" s="153">
        <v>43651.4</v>
      </c>
      <c r="P1936" s="153">
        <v>8115.8</v>
      </c>
      <c r="Q1936" s="153">
        <v>48614.5</v>
      </c>
      <c r="R1936" s="13">
        <f t="shared" si="94"/>
        <v>26175.200000000001</v>
      </c>
    </row>
    <row r="1937" spans="1:18" ht="15.6" x14ac:dyDescent="0.3">
      <c r="A1937" s="152">
        <v>43636</v>
      </c>
      <c r="B1937" s="43">
        <v>2134.4</v>
      </c>
      <c r="C1937" s="43">
        <v>687.5</v>
      </c>
      <c r="D1937" s="43">
        <v>945.7</v>
      </c>
      <c r="E1937" s="43">
        <v>51.6</v>
      </c>
      <c r="F1937" s="153">
        <v>1393.7</v>
      </c>
      <c r="G1937" s="153">
        <v>298.3</v>
      </c>
      <c r="H1937" s="153">
        <v>1070.4000000000001</v>
      </c>
      <c r="I1937" s="153">
        <v>137.69999999999999</v>
      </c>
      <c r="J1937" s="153">
        <v>173.9</v>
      </c>
      <c r="K1937" s="153">
        <v>54.5</v>
      </c>
      <c r="L1937" s="153">
        <v>5718.1</v>
      </c>
      <c r="M1937" s="153">
        <v>1229.5999999999999</v>
      </c>
      <c r="N1937" s="153">
        <v>6143.6</v>
      </c>
      <c r="O1937" s="153">
        <v>42596.4</v>
      </c>
      <c r="P1937" s="153">
        <v>10544.2</v>
      </c>
      <c r="Q1937" s="153">
        <v>37114.300000000003</v>
      </c>
      <c r="R1937" s="13">
        <f t="shared" si="94"/>
        <v>22405.9</v>
      </c>
    </row>
    <row r="1938" spans="1:18" ht="15.6" x14ac:dyDescent="0.3">
      <c r="A1938" s="152">
        <v>43279</v>
      </c>
      <c r="B1938" s="43">
        <v>1117.2</v>
      </c>
      <c r="C1938" s="43">
        <v>351.4</v>
      </c>
      <c r="D1938" s="43">
        <v>545.6</v>
      </c>
      <c r="E1938" s="43">
        <v>200.5</v>
      </c>
      <c r="F1938" s="43">
        <v>1489</v>
      </c>
      <c r="G1938" s="43">
        <v>442.1</v>
      </c>
      <c r="H1938" s="43">
        <v>1233.7</v>
      </c>
      <c r="I1938" s="43">
        <v>484.3</v>
      </c>
      <c r="J1938" s="153">
        <v>125.8</v>
      </c>
      <c r="K1938" s="153">
        <v>2.6</v>
      </c>
      <c r="L1938" s="153">
        <v>4511.2</v>
      </c>
      <c r="M1938" s="153">
        <v>1480.8</v>
      </c>
      <c r="N1938" s="153">
        <v>12527.1</v>
      </c>
      <c r="O1938" s="153">
        <v>45166.2</v>
      </c>
      <c r="P1938" s="153">
        <v>7739.6</v>
      </c>
      <c r="Q1938" s="153">
        <v>49552.3</v>
      </c>
      <c r="R1938" s="13">
        <f t="shared" si="94"/>
        <v>24777.9</v>
      </c>
    </row>
    <row r="1939" spans="1:18" ht="15.6" x14ac:dyDescent="0.3">
      <c r="A1939" s="152">
        <v>43643</v>
      </c>
      <c r="B1939" s="43">
        <v>1825.4</v>
      </c>
      <c r="C1939" s="43">
        <v>1071.0999999999999</v>
      </c>
      <c r="D1939" s="43">
        <v>853.3</v>
      </c>
      <c r="E1939" s="43">
        <v>161.19999999999999</v>
      </c>
      <c r="F1939" s="153">
        <v>1387.2</v>
      </c>
      <c r="G1939" s="153">
        <v>406.8</v>
      </c>
      <c r="H1939" s="153">
        <v>1018.8</v>
      </c>
      <c r="I1939" s="153">
        <v>271.89999999999998</v>
      </c>
      <c r="J1939" s="153">
        <v>173.9</v>
      </c>
      <c r="K1939" s="153">
        <v>54.5</v>
      </c>
      <c r="L1939" s="153">
        <v>5258.7</v>
      </c>
      <c r="M1939" s="153">
        <v>1965.5</v>
      </c>
      <c r="N1939" s="153">
        <v>6025.9</v>
      </c>
      <c r="O1939" s="153">
        <v>42889.7</v>
      </c>
      <c r="P1939" s="153">
        <v>10620.1</v>
      </c>
      <c r="Q1939" s="153">
        <v>37906</v>
      </c>
      <c r="R1939" s="13">
        <f t="shared" si="94"/>
        <v>21904.7</v>
      </c>
    </row>
    <row r="1940" spans="1:18" ht="15.6" x14ac:dyDescent="0.3">
      <c r="A1940" s="152">
        <v>43286</v>
      </c>
      <c r="B1940" s="43">
        <v>1121.7</v>
      </c>
      <c r="C1940" s="43">
        <v>410.6</v>
      </c>
      <c r="D1940" s="43">
        <v>505.1</v>
      </c>
      <c r="E1940" s="43">
        <v>251</v>
      </c>
      <c r="F1940" s="43">
        <v>1440.1</v>
      </c>
      <c r="G1940" s="43">
        <v>530.6</v>
      </c>
      <c r="H1940" s="43">
        <v>1155.0999999999999</v>
      </c>
      <c r="I1940" s="43">
        <v>565.9</v>
      </c>
      <c r="J1940" s="153">
        <v>139.80000000000001</v>
      </c>
      <c r="K1940" s="153">
        <v>8.6</v>
      </c>
      <c r="L1940" s="153">
        <v>4361.7</v>
      </c>
      <c r="M1940" s="153">
        <v>1766.7</v>
      </c>
      <c r="N1940" s="153">
        <v>11532.5</v>
      </c>
      <c r="O1940" s="153">
        <v>46562.8</v>
      </c>
      <c r="P1940" s="153">
        <v>7164.7</v>
      </c>
      <c r="Q1940" s="153">
        <v>50285.9</v>
      </c>
      <c r="R1940" s="13">
        <f t="shared" si="94"/>
        <v>23058.9</v>
      </c>
    </row>
    <row r="1941" spans="1:18" ht="15.6" x14ac:dyDescent="0.3">
      <c r="A1941" s="152">
        <v>43650</v>
      </c>
      <c r="B1941" s="43">
        <v>1664.9</v>
      </c>
      <c r="C1941" s="43">
        <v>1359.7</v>
      </c>
      <c r="D1941" s="43">
        <v>797.1</v>
      </c>
      <c r="E1941" s="43">
        <v>228.6</v>
      </c>
      <c r="F1941" s="153">
        <v>1309.0999999999999</v>
      </c>
      <c r="G1941" s="153">
        <v>576.9</v>
      </c>
      <c r="H1941" s="153">
        <v>955.6</v>
      </c>
      <c r="I1941" s="153">
        <v>404</v>
      </c>
      <c r="J1941" s="153">
        <v>157.19999999999999</v>
      </c>
      <c r="K1941" s="153">
        <v>55.3</v>
      </c>
      <c r="L1941" s="153">
        <v>4883.8999999999996</v>
      </c>
      <c r="M1941" s="153">
        <v>2624.6</v>
      </c>
      <c r="N1941" s="153">
        <v>5395.5</v>
      </c>
      <c r="O1941" s="153">
        <v>44025.5</v>
      </c>
      <c r="P1941" s="153">
        <v>10059.9</v>
      </c>
      <c r="Q1941" s="153">
        <v>38534.5</v>
      </c>
      <c r="R1941" s="13">
        <f t="shared" si="94"/>
        <v>20339.3</v>
      </c>
    </row>
    <row r="1942" spans="1:18" ht="15.6" x14ac:dyDescent="0.3">
      <c r="A1942" s="152">
        <v>43293</v>
      </c>
      <c r="B1942" s="43">
        <v>989.1</v>
      </c>
      <c r="C1942" s="43">
        <v>573.70000000000005</v>
      </c>
      <c r="D1942" s="43">
        <v>506</v>
      </c>
      <c r="E1942" s="43">
        <v>320.7</v>
      </c>
      <c r="F1942" s="43">
        <v>1445.1</v>
      </c>
      <c r="G1942" s="43">
        <v>652.9</v>
      </c>
      <c r="H1942" s="43">
        <v>1124.0999999999999</v>
      </c>
      <c r="I1942" s="43">
        <v>645.5</v>
      </c>
      <c r="J1942" s="153">
        <v>162.80000000000001</v>
      </c>
      <c r="K1942" s="153">
        <v>8.6</v>
      </c>
      <c r="L1942" s="153">
        <v>4227.1000000000004</v>
      </c>
      <c r="M1942" s="153">
        <v>2201.4</v>
      </c>
      <c r="N1942" s="153">
        <v>10880.5</v>
      </c>
      <c r="O1942" s="153">
        <v>47855.9</v>
      </c>
      <c r="P1942" s="153">
        <v>6811.8</v>
      </c>
      <c r="Q1942" s="153">
        <v>50832.9</v>
      </c>
      <c r="R1942" s="13">
        <f t="shared" si="94"/>
        <v>21919.4</v>
      </c>
    </row>
    <row r="1943" spans="1:18" ht="15.6" x14ac:dyDescent="0.3">
      <c r="A1943" s="152">
        <v>43657</v>
      </c>
      <c r="B1943" s="43">
        <v>1642.9</v>
      </c>
      <c r="C1943" s="43">
        <v>1509.3</v>
      </c>
      <c r="D1943" s="43">
        <v>837.3</v>
      </c>
      <c r="E1943" s="43">
        <v>277</v>
      </c>
      <c r="F1943" s="153">
        <v>1297.0999999999999</v>
      </c>
      <c r="G1943" s="153">
        <v>661.2</v>
      </c>
      <c r="H1943" s="153">
        <v>994.3</v>
      </c>
      <c r="I1943" s="153">
        <v>404.1</v>
      </c>
      <c r="J1943" s="153">
        <v>173.2</v>
      </c>
      <c r="K1943" s="153">
        <v>59.4</v>
      </c>
      <c r="L1943" s="153">
        <v>4944.8999999999996</v>
      </c>
      <c r="M1943" s="153">
        <v>2911</v>
      </c>
      <c r="N1943" s="153">
        <v>4913</v>
      </c>
      <c r="O1943" s="153">
        <v>44708</v>
      </c>
      <c r="P1943" s="153">
        <v>9278.7999999999993</v>
      </c>
      <c r="Q1943" s="153">
        <v>39381.300000000003</v>
      </c>
      <c r="R1943" s="13">
        <f t="shared" si="94"/>
        <v>19136.699999999997</v>
      </c>
    </row>
    <row r="1944" spans="1:18" ht="15.6" x14ac:dyDescent="0.3">
      <c r="A1944" s="152">
        <v>43300</v>
      </c>
      <c r="B1944" s="43">
        <v>1019.4</v>
      </c>
      <c r="C1944" s="43">
        <v>685</v>
      </c>
      <c r="D1944" s="43">
        <v>474.1</v>
      </c>
      <c r="E1944" s="43">
        <v>394.1</v>
      </c>
      <c r="F1944" s="43">
        <v>1414</v>
      </c>
      <c r="G1944" s="43">
        <v>762.3</v>
      </c>
      <c r="H1944" s="43">
        <v>1119.5</v>
      </c>
      <c r="I1944" s="43">
        <v>760.6</v>
      </c>
      <c r="J1944" s="153">
        <v>176.8</v>
      </c>
      <c r="K1944" s="153">
        <v>8.6</v>
      </c>
      <c r="L1944" s="153">
        <v>4203.8</v>
      </c>
      <c r="M1944" s="153">
        <v>2610.5</v>
      </c>
      <c r="N1944" s="153">
        <v>9937.1</v>
      </c>
      <c r="O1944" s="153">
        <v>49137.8</v>
      </c>
      <c r="P1944" s="153">
        <v>6526.4</v>
      </c>
      <c r="Q1944" s="153">
        <v>51513.1</v>
      </c>
      <c r="R1944" s="13">
        <f t="shared" si="94"/>
        <v>20667.3</v>
      </c>
    </row>
    <row r="1945" spans="1:18" ht="15.6" x14ac:dyDescent="0.3">
      <c r="A1945" s="152">
        <v>43664</v>
      </c>
      <c r="B1945" s="43">
        <v>1612.9</v>
      </c>
      <c r="C1945" s="43">
        <v>1789.1</v>
      </c>
      <c r="D1945" s="43">
        <v>832.6</v>
      </c>
      <c r="E1945" s="43">
        <v>303.10000000000002</v>
      </c>
      <c r="F1945" s="153">
        <v>1357</v>
      </c>
      <c r="G1945" s="153">
        <v>784.1</v>
      </c>
      <c r="H1945" s="153">
        <v>1008.3</v>
      </c>
      <c r="I1945" s="153">
        <v>471.3</v>
      </c>
      <c r="J1945" s="153">
        <v>297.7</v>
      </c>
      <c r="K1945" s="153">
        <v>59.4</v>
      </c>
      <c r="L1945" s="153">
        <v>5108.5</v>
      </c>
      <c r="M1945" s="153">
        <v>3407</v>
      </c>
      <c r="N1945" s="153">
        <v>4455.7</v>
      </c>
      <c r="O1945" s="153">
        <v>45286.6</v>
      </c>
      <c r="P1945" s="153">
        <v>8563.1</v>
      </c>
      <c r="Q1945" s="153">
        <v>40018.800000000003</v>
      </c>
      <c r="R1945" s="13">
        <f t="shared" si="94"/>
        <v>18127.3</v>
      </c>
    </row>
    <row r="1946" spans="1:18" ht="15.6" x14ac:dyDescent="0.3">
      <c r="A1946" s="152">
        <v>43307</v>
      </c>
      <c r="B1946" s="43">
        <v>984</v>
      </c>
      <c r="C1946" s="43">
        <v>792.8</v>
      </c>
      <c r="D1946" s="43">
        <v>490.3</v>
      </c>
      <c r="E1946" s="43">
        <v>417.4</v>
      </c>
      <c r="F1946" s="43">
        <v>1390.3</v>
      </c>
      <c r="G1946" s="43">
        <v>918.2</v>
      </c>
      <c r="H1946" s="43">
        <v>1198.8</v>
      </c>
      <c r="I1946" s="43">
        <v>841</v>
      </c>
      <c r="J1946" s="153">
        <v>136.30000000000001</v>
      </c>
      <c r="K1946" s="153">
        <v>27.7</v>
      </c>
      <c r="L1946" s="153">
        <v>4199.6000000000004</v>
      </c>
      <c r="M1946" s="153">
        <v>2997.1</v>
      </c>
      <c r="N1946" s="153">
        <v>8604.6</v>
      </c>
      <c r="O1946" s="153">
        <v>50762.3</v>
      </c>
      <c r="P1946" s="153">
        <v>5763.6</v>
      </c>
      <c r="Q1946" s="153">
        <v>52369.599999999999</v>
      </c>
      <c r="R1946" s="13">
        <f t="shared" si="94"/>
        <v>18567.800000000003</v>
      </c>
    </row>
    <row r="1947" spans="1:18" ht="15.6" x14ac:dyDescent="0.3">
      <c r="A1947" s="152">
        <v>43671</v>
      </c>
      <c r="B1947" s="43">
        <v>1532.4</v>
      </c>
      <c r="C1947" s="43">
        <v>2025</v>
      </c>
      <c r="D1947" s="43">
        <v>853.8</v>
      </c>
      <c r="E1947" s="43">
        <v>320.89999999999998</v>
      </c>
      <c r="F1947" s="153">
        <v>1393.2</v>
      </c>
      <c r="G1947" s="153">
        <v>842.8</v>
      </c>
      <c r="H1947" s="153">
        <v>998.8</v>
      </c>
      <c r="I1947" s="153">
        <v>568.70000000000005</v>
      </c>
      <c r="J1947" s="153">
        <v>303.7</v>
      </c>
      <c r="K1947" s="153">
        <v>59.4</v>
      </c>
      <c r="L1947" s="153">
        <v>5081.8999999999996</v>
      </c>
      <c r="M1947" s="153">
        <v>3816.7</v>
      </c>
      <c r="N1947" s="153">
        <v>3894.6</v>
      </c>
      <c r="O1947" s="153">
        <v>45990.7</v>
      </c>
      <c r="P1947" s="153">
        <v>7784.9</v>
      </c>
      <c r="Q1947" s="153">
        <v>40940.1</v>
      </c>
      <c r="R1947" s="13">
        <f t="shared" si="94"/>
        <v>16761.400000000001</v>
      </c>
    </row>
    <row r="1948" spans="1:18" ht="15.6" x14ac:dyDescent="0.3">
      <c r="A1948" s="152">
        <v>43314</v>
      </c>
      <c r="B1948" s="43">
        <v>925.5</v>
      </c>
      <c r="C1948" s="43">
        <v>901.4</v>
      </c>
      <c r="D1948" s="43">
        <v>551.29999999999995</v>
      </c>
      <c r="E1948" s="43">
        <v>417.8</v>
      </c>
      <c r="F1948" s="43">
        <v>1347.2</v>
      </c>
      <c r="G1948" s="43">
        <v>1077.8</v>
      </c>
      <c r="H1948" s="43">
        <v>1197.0999999999999</v>
      </c>
      <c r="I1948" s="43">
        <v>917.4</v>
      </c>
      <c r="J1948" s="153">
        <v>150.80000000000001</v>
      </c>
      <c r="K1948" s="153">
        <v>27.7</v>
      </c>
      <c r="L1948" s="153">
        <v>4171.8</v>
      </c>
      <c r="M1948" s="153">
        <v>3342</v>
      </c>
      <c r="N1948" s="153">
        <v>7730.3</v>
      </c>
      <c r="O1948" s="153">
        <v>52191.1</v>
      </c>
      <c r="P1948" s="153">
        <v>5170.8</v>
      </c>
      <c r="Q1948" s="153">
        <v>53304.800000000003</v>
      </c>
      <c r="R1948" s="13">
        <f t="shared" si="94"/>
        <v>17072.900000000001</v>
      </c>
    </row>
    <row r="1949" spans="1:18" ht="15.6" x14ac:dyDescent="0.3">
      <c r="A1949" s="152">
        <v>43678</v>
      </c>
      <c r="B1949" s="43">
        <v>1532.2</v>
      </c>
      <c r="C1949" s="43">
        <v>2154.8000000000002</v>
      </c>
      <c r="D1949" s="43">
        <v>779.8</v>
      </c>
      <c r="E1949" s="43">
        <v>430</v>
      </c>
      <c r="F1949" s="153">
        <v>1577.7</v>
      </c>
      <c r="G1949" s="153">
        <v>883.3</v>
      </c>
      <c r="H1949" s="153">
        <v>987</v>
      </c>
      <c r="I1949" s="153">
        <v>636.5</v>
      </c>
      <c r="J1949" s="153">
        <v>325.2</v>
      </c>
      <c r="K1949" s="153">
        <v>79.8</v>
      </c>
      <c r="L1949" s="153">
        <v>5202</v>
      </c>
      <c r="M1949" s="153">
        <v>4184.3</v>
      </c>
      <c r="N1949" s="153">
        <v>3244.5</v>
      </c>
      <c r="O1949" s="153">
        <v>46683.3</v>
      </c>
      <c r="P1949" s="153">
        <v>6869.4</v>
      </c>
      <c r="Q1949" s="153">
        <v>41957.3</v>
      </c>
      <c r="R1949" s="13">
        <f t="shared" si="94"/>
        <v>15315.9</v>
      </c>
    </row>
    <row r="1950" spans="1:18" ht="15.6" x14ac:dyDescent="0.3">
      <c r="A1950" s="152">
        <v>43321</v>
      </c>
      <c r="B1950" s="43">
        <v>1166.5</v>
      </c>
      <c r="C1950" s="43">
        <v>1041.0999999999999</v>
      </c>
      <c r="D1950" s="43">
        <v>579.29999999999995</v>
      </c>
      <c r="E1950" s="43">
        <v>497.3</v>
      </c>
      <c r="F1950" s="43">
        <v>1406.2</v>
      </c>
      <c r="G1950" s="43">
        <v>1177.0999999999999</v>
      </c>
      <c r="H1950" s="43">
        <v>1196.5</v>
      </c>
      <c r="I1950" s="43">
        <v>1060.4000000000001</v>
      </c>
      <c r="J1950" s="153">
        <v>164.8</v>
      </c>
      <c r="K1950" s="153">
        <v>27.7</v>
      </c>
      <c r="L1950" s="153">
        <v>4513.2</v>
      </c>
      <c r="M1950" s="153">
        <v>3803.6</v>
      </c>
      <c r="N1950" s="153">
        <v>6849.3</v>
      </c>
      <c r="O1950" s="153">
        <v>53343.3</v>
      </c>
      <c r="P1950" s="153">
        <v>4717.7</v>
      </c>
      <c r="Q1950" s="153">
        <v>53891.4</v>
      </c>
      <c r="R1950" s="13">
        <f t="shared" si="94"/>
        <v>16080.2</v>
      </c>
    </row>
    <row r="1951" spans="1:18" ht="15.6" x14ac:dyDescent="0.3">
      <c r="A1951" s="152">
        <v>43685</v>
      </c>
      <c r="B1951" s="43">
        <v>1406.6</v>
      </c>
      <c r="C1951" s="43">
        <v>2385.9</v>
      </c>
      <c r="D1951" s="43">
        <v>696.4</v>
      </c>
      <c r="E1951" s="43">
        <v>535.5</v>
      </c>
      <c r="F1951" s="153">
        <v>1578.6</v>
      </c>
      <c r="G1951" s="153">
        <v>1061.4000000000001</v>
      </c>
      <c r="H1951" s="153">
        <v>1011.2</v>
      </c>
      <c r="I1951" s="153">
        <v>747.8</v>
      </c>
      <c r="J1951" s="153">
        <v>334.4</v>
      </c>
      <c r="K1951" s="153">
        <v>90.6</v>
      </c>
      <c r="L1951" s="153">
        <v>5027.3</v>
      </c>
      <c r="M1951" s="153">
        <v>4821.2</v>
      </c>
      <c r="N1951" s="153">
        <v>2592.8000000000002</v>
      </c>
      <c r="O1951" s="153">
        <v>47391.199999999997</v>
      </c>
      <c r="P1951" s="153">
        <v>5647.9</v>
      </c>
      <c r="Q1951" s="153">
        <v>43012.800000000003</v>
      </c>
      <c r="R1951" s="13">
        <f t="shared" si="94"/>
        <v>13268</v>
      </c>
    </row>
    <row r="1952" spans="1:18" ht="15.6" x14ac:dyDescent="0.3">
      <c r="A1952" s="152">
        <v>43328</v>
      </c>
      <c r="B1952" s="43">
        <v>1274.0999999999999</v>
      </c>
      <c r="C1952" s="43">
        <v>1188.3</v>
      </c>
      <c r="D1952" s="43">
        <v>539.9</v>
      </c>
      <c r="E1952" s="43">
        <v>544.4</v>
      </c>
      <c r="F1952" s="43">
        <v>1384.1</v>
      </c>
      <c r="G1952" s="43">
        <v>1232.9000000000001</v>
      </c>
      <c r="H1952" s="43">
        <v>941.7</v>
      </c>
      <c r="I1952" s="43">
        <v>1259</v>
      </c>
      <c r="J1952" s="153">
        <v>153.1</v>
      </c>
      <c r="K1952" s="153">
        <v>39.4</v>
      </c>
      <c r="L1952" s="153">
        <v>4292.7</v>
      </c>
      <c r="M1952" s="153">
        <v>4264</v>
      </c>
      <c r="N1952" s="153">
        <v>5709.2</v>
      </c>
      <c r="O1952" s="153">
        <v>54656.6</v>
      </c>
      <c r="P1952" s="153">
        <v>4243.8</v>
      </c>
      <c r="Q1952" s="153">
        <v>54517.9</v>
      </c>
      <c r="R1952" s="13">
        <f t="shared" si="94"/>
        <v>14245.7</v>
      </c>
    </row>
    <row r="1953" spans="1:18" ht="15.6" x14ac:dyDescent="0.3">
      <c r="A1953" s="152">
        <v>43692</v>
      </c>
      <c r="B1953" s="43">
        <v>1519.6</v>
      </c>
      <c r="C1953" s="43">
        <v>2515.5</v>
      </c>
      <c r="D1953" s="43">
        <v>688.3</v>
      </c>
      <c r="E1953" s="43">
        <v>624</v>
      </c>
      <c r="F1953" s="153">
        <v>1510.9</v>
      </c>
      <c r="G1953" s="153">
        <v>1293.5</v>
      </c>
      <c r="H1953" s="153">
        <v>947</v>
      </c>
      <c r="I1953" s="153">
        <v>878.1</v>
      </c>
      <c r="J1953" s="153">
        <v>296.5</v>
      </c>
      <c r="K1953" s="153">
        <v>148.1</v>
      </c>
      <c r="L1953" s="153">
        <v>4962.3</v>
      </c>
      <c r="M1953" s="153">
        <v>5459.3</v>
      </c>
      <c r="N1953" s="153">
        <v>2172.4</v>
      </c>
      <c r="O1953" s="153">
        <v>47930.9</v>
      </c>
      <c r="P1953" s="153">
        <v>4499.3</v>
      </c>
      <c r="Q1953" s="153">
        <v>44118.8</v>
      </c>
      <c r="R1953" s="13">
        <f t="shared" si="94"/>
        <v>11634</v>
      </c>
    </row>
    <row r="1954" spans="1:18" ht="15.6" x14ac:dyDescent="0.3">
      <c r="A1954" s="152">
        <v>43335</v>
      </c>
      <c r="B1954" s="43">
        <v>1312.5</v>
      </c>
      <c r="C1954" s="43">
        <v>1264.3</v>
      </c>
      <c r="D1954" s="43">
        <v>569.79999999999995</v>
      </c>
      <c r="E1954" s="43">
        <v>603.5</v>
      </c>
      <c r="F1954" s="43">
        <v>1317.7</v>
      </c>
      <c r="G1954" s="43">
        <v>1407</v>
      </c>
      <c r="H1954" s="43">
        <v>931.4</v>
      </c>
      <c r="I1954" s="43">
        <v>1348.1</v>
      </c>
      <c r="J1954" s="153">
        <v>171.8</v>
      </c>
      <c r="K1954" s="153">
        <v>45.5</v>
      </c>
      <c r="L1954" s="153">
        <v>4303.2</v>
      </c>
      <c r="M1954" s="153">
        <v>4668.3</v>
      </c>
      <c r="N1954" s="153">
        <v>4540.3</v>
      </c>
      <c r="O1954" s="153">
        <v>56001</v>
      </c>
      <c r="P1954" s="153">
        <v>3381.6</v>
      </c>
      <c r="Q1954" s="153">
        <v>55415.1</v>
      </c>
      <c r="R1954" s="13">
        <f t="shared" si="94"/>
        <v>12225.099999999999</v>
      </c>
    </row>
    <row r="1955" spans="1:18" ht="15.6" x14ac:dyDescent="0.3">
      <c r="A1955" s="152">
        <v>43699</v>
      </c>
      <c r="B1955" s="43">
        <v>1519.2</v>
      </c>
      <c r="C1955" s="43">
        <v>2741.2</v>
      </c>
      <c r="D1955" s="43">
        <v>696.6</v>
      </c>
      <c r="E1955" s="43">
        <v>688.1</v>
      </c>
      <c r="F1955" s="153">
        <v>1700.3</v>
      </c>
      <c r="G1955" s="153">
        <v>1340</v>
      </c>
      <c r="H1955" s="153">
        <v>970.7</v>
      </c>
      <c r="I1955" s="153">
        <v>982.5</v>
      </c>
      <c r="J1955" s="153">
        <v>296.5</v>
      </c>
      <c r="K1955" s="153">
        <v>148.1</v>
      </c>
      <c r="L1955" s="153">
        <v>5183.3</v>
      </c>
      <c r="M1955" s="153">
        <v>5900</v>
      </c>
      <c r="N1955" s="153">
        <v>1558.6</v>
      </c>
      <c r="O1955" s="153">
        <v>48542.1</v>
      </c>
      <c r="P1955" s="153">
        <v>3721.2</v>
      </c>
      <c r="Q1955" s="153">
        <v>44992.1</v>
      </c>
      <c r="R1955" s="13">
        <f t="shared" si="94"/>
        <v>10463.099999999999</v>
      </c>
    </row>
    <row r="1956" spans="1:18" ht="15.6" x14ac:dyDescent="0.3">
      <c r="A1956" s="152">
        <v>43342</v>
      </c>
      <c r="B1956" s="43">
        <v>1414.6</v>
      </c>
      <c r="C1956" s="43">
        <v>1287.0999999999999</v>
      </c>
      <c r="D1956" s="43">
        <v>551.5</v>
      </c>
      <c r="E1956" s="43">
        <v>640.1</v>
      </c>
      <c r="F1956" s="43">
        <v>1313.4</v>
      </c>
      <c r="G1956" s="43">
        <v>1527.4</v>
      </c>
      <c r="H1956" s="43">
        <v>943.1</v>
      </c>
      <c r="I1956" s="43">
        <v>1433.9</v>
      </c>
      <c r="J1956" s="153">
        <v>173.3</v>
      </c>
      <c r="K1956" s="153">
        <v>66.8</v>
      </c>
      <c r="L1956" s="153">
        <v>4396</v>
      </c>
      <c r="M1956" s="153">
        <v>4955.3</v>
      </c>
      <c r="N1956" s="153">
        <v>3362.1</v>
      </c>
      <c r="O1956" s="153">
        <v>57209.4</v>
      </c>
      <c r="P1956" s="153">
        <v>2658.8</v>
      </c>
      <c r="Q1956" s="153">
        <v>56107.5</v>
      </c>
      <c r="R1956" s="13">
        <f t="shared" si="94"/>
        <v>10416.9</v>
      </c>
    </row>
    <row r="1957" spans="1:18" ht="15.6" x14ac:dyDescent="0.3">
      <c r="A1957" s="152">
        <v>43706</v>
      </c>
      <c r="B1957" s="43">
        <v>1379.2</v>
      </c>
      <c r="C1957" s="43">
        <v>2926.2</v>
      </c>
      <c r="D1957" s="43">
        <v>657.7</v>
      </c>
      <c r="E1957" s="43">
        <v>786.1</v>
      </c>
      <c r="F1957" s="153">
        <v>1670.3</v>
      </c>
      <c r="G1957" s="153">
        <v>1501.3</v>
      </c>
      <c r="H1957" s="153">
        <v>889.4</v>
      </c>
      <c r="I1957" s="153">
        <v>1097.0999999999999</v>
      </c>
      <c r="J1957" s="153">
        <v>340</v>
      </c>
      <c r="K1957" s="153">
        <v>148.1</v>
      </c>
      <c r="L1957" s="153">
        <v>4936.5</v>
      </c>
      <c r="M1957" s="153">
        <v>6458.9</v>
      </c>
      <c r="N1957" s="153">
        <v>1010.8</v>
      </c>
      <c r="O1957" s="153">
        <v>48924.1</v>
      </c>
      <c r="P1957" s="153">
        <v>2594.1</v>
      </c>
      <c r="Q1957" s="153">
        <v>46188.6</v>
      </c>
      <c r="R1957" s="13">
        <f t="shared" si="94"/>
        <v>8541.4</v>
      </c>
    </row>
    <row r="1958" spans="1:18" ht="15.6" x14ac:dyDescent="0.3">
      <c r="A1958" s="152">
        <v>43349</v>
      </c>
      <c r="B1958" s="43">
        <v>1449</v>
      </c>
      <c r="C1958" s="43">
        <v>1448</v>
      </c>
      <c r="D1958" s="43">
        <v>541.1</v>
      </c>
      <c r="E1958" s="43">
        <v>673.1</v>
      </c>
      <c r="F1958" s="43">
        <v>1303.8</v>
      </c>
      <c r="G1958" s="43">
        <v>1629.3</v>
      </c>
      <c r="H1958" s="43">
        <v>881.3</v>
      </c>
      <c r="I1958" s="43">
        <v>1547.8</v>
      </c>
      <c r="J1958" s="153">
        <v>179.3</v>
      </c>
      <c r="K1958" s="153">
        <v>86.2</v>
      </c>
      <c r="L1958" s="153">
        <v>4354.3999999999996</v>
      </c>
      <c r="M1958" s="153">
        <v>5384.4</v>
      </c>
      <c r="N1958" s="153">
        <v>14444.2</v>
      </c>
      <c r="O1958" s="153">
        <v>727.2</v>
      </c>
      <c r="P1958" s="153">
        <v>16119</v>
      </c>
      <c r="Q1958" s="153">
        <v>825.3</v>
      </c>
      <c r="R1958" s="13">
        <f t="shared" si="94"/>
        <v>34917.599999999999</v>
      </c>
    </row>
    <row r="1959" spans="1:18" ht="15.6" x14ac:dyDescent="0.3">
      <c r="A1959" s="152">
        <v>43713</v>
      </c>
      <c r="B1959" s="43">
        <v>1425.4</v>
      </c>
      <c r="C1959" s="43">
        <v>3069.2</v>
      </c>
      <c r="D1959" s="43">
        <v>680.9</v>
      </c>
      <c r="E1959" s="43">
        <v>836.6</v>
      </c>
      <c r="F1959" s="153">
        <v>1716.8</v>
      </c>
      <c r="G1959" s="153">
        <v>1641.8</v>
      </c>
      <c r="H1959" s="153">
        <v>1017.6</v>
      </c>
      <c r="I1959" s="153">
        <v>1129.4000000000001</v>
      </c>
      <c r="J1959" s="153">
        <v>302.5</v>
      </c>
      <c r="K1959" s="153">
        <v>186.3</v>
      </c>
      <c r="L1959" s="153">
        <v>5143</v>
      </c>
      <c r="M1959" s="153">
        <v>6863.3</v>
      </c>
      <c r="N1959" s="153">
        <v>6778.1</v>
      </c>
      <c r="O1959" s="153">
        <v>412.2</v>
      </c>
      <c r="P1959" s="153">
        <v>9033.2000000000007</v>
      </c>
      <c r="Q1959" s="153">
        <v>476</v>
      </c>
      <c r="R1959" s="13">
        <f t="shared" si="94"/>
        <v>20954.300000000003</v>
      </c>
    </row>
    <row r="1960" spans="1:18" ht="15.6" x14ac:dyDescent="0.3">
      <c r="A1960" s="152">
        <v>43356</v>
      </c>
      <c r="B1960" s="43">
        <v>1396.4</v>
      </c>
      <c r="C1960" s="43">
        <v>1568.4</v>
      </c>
      <c r="D1960" s="43">
        <v>553.29999999999995</v>
      </c>
      <c r="E1960" s="43">
        <v>707.3</v>
      </c>
      <c r="F1960" s="43">
        <v>1349.2</v>
      </c>
      <c r="G1960" s="43">
        <v>1738.3</v>
      </c>
      <c r="H1960" s="43">
        <v>1038.5999999999999</v>
      </c>
      <c r="I1960" s="43">
        <v>1599.4</v>
      </c>
      <c r="J1960" s="153">
        <v>170.3</v>
      </c>
      <c r="K1960" s="153">
        <v>86.2</v>
      </c>
      <c r="L1960" s="153">
        <v>4507.7</v>
      </c>
      <c r="M1960" s="153">
        <v>5699.5</v>
      </c>
      <c r="N1960" s="153">
        <v>14750.3</v>
      </c>
      <c r="O1960" s="153">
        <v>1804.9</v>
      </c>
      <c r="P1960" s="153">
        <v>16235.6</v>
      </c>
      <c r="Q1960" s="153">
        <v>1561</v>
      </c>
      <c r="R1960" s="13">
        <f t="shared" si="94"/>
        <v>35493.599999999999</v>
      </c>
    </row>
    <row r="1961" spans="1:18" ht="15.6" x14ac:dyDescent="0.3">
      <c r="A1961" s="152">
        <v>43720</v>
      </c>
      <c r="B1961" s="43">
        <v>1370.8</v>
      </c>
      <c r="C1961" s="43">
        <v>3277.8</v>
      </c>
      <c r="D1961" s="43">
        <v>627.4</v>
      </c>
      <c r="E1961" s="43">
        <v>923.3</v>
      </c>
      <c r="F1961" s="153">
        <v>1686.1</v>
      </c>
      <c r="G1961" s="153">
        <v>1719.5</v>
      </c>
      <c r="H1961" s="153">
        <v>923.6</v>
      </c>
      <c r="I1961" s="153">
        <v>1255.8</v>
      </c>
      <c r="J1961" s="153">
        <v>312.5</v>
      </c>
      <c r="K1961" s="153">
        <v>196.3</v>
      </c>
      <c r="L1961" s="153">
        <v>4920.3</v>
      </c>
      <c r="M1961" s="153">
        <v>7372.6</v>
      </c>
      <c r="N1961" s="153">
        <v>7785.4</v>
      </c>
      <c r="O1961" s="153">
        <v>869.5</v>
      </c>
      <c r="P1961" s="153">
        <v>10059.4</v>
      </c>
      <c r="Q1961" s="153">
        <v>1121.5</v>
      </c>
      <c r="R1961" s="13">
        <f t="shared" si="94"/>
        <v>22765.1</v>
      </c>
    </row>
    <row r="1962" spans="1:18" ht="15.6" x14ac:dyDescent="0.3">
      <c r="A1962" s="152">
        <v>43363</v>
      </c>
      <c r="B1962" s="43">
        <v>1384.9</v>
      </c>
      <c r="C1962" s="43">
        <v>1755.6</v>
      </c>
      <c r="D1962" s="43">
        <v>635.5</v>
      </c>
      <c r="E1962" s="43">
        <v>721.6</v>
      </c>
      <c r="F1962" s="43">
        <v>1419.6</v>
      </c>
      <c r="G1962" s="43">
        <v>1912.7</v>
      </c>
      <c r="H1962" s="43">
        <v>1118.0999999999999</v>
      </c>
      <c r="I1962" s="43">
        <v>1649.3</v>
      </c>
      <c r="J1962" s="153">
        <v>123</v>
      </c>
      <c r="K1962" s="153">
        <v>144</v>
      </c>
      <c r="L1962" s="153">
        <v>4681.2</v>
      </c>
      <c r="M1962" s="153">
        <v>6183.2</v>
      </c>
      <c r="N1962" s="153">
        <v>15104.3</v>
      </c>
      <c r="O1962" s="153">
        <v>3163.7</v>
      </c>
      <c r="P1962" s="153">
        <v>16287.2</v>
      </c>
      <c r="Q1962" s="153">
        <v>2380.1</v>
      </c>
      <c r="R1962" s="13">
        <f t="shared" si="94"/>
        <v>36072.699999999997</v>
      </c>
    </row>
    <row r="1963" spans="1:18" ht="15.6" x14ac:dyDescent="0.3">
      <c r="A1963" s="152">
        <v>43727</v>
      </c>
      <c r="B1963" s="43">
        <v>1322.5</v>
      </c>
      <c r="C1963" s="43">
        <v>3430.5</v>
      </c>
      <c r="D1963" s="43">
        <v>644.6</v>
      </c>
      <c r="E1963" s="43">
        <v>954.2</v>
      </c>
      <c r="F1963" s="153">
        <v>1521.6</v>
      </c>
      <c r="G1963" s="153">
        <v>1904.4</v>
      </c>
      <c r="H1963" s="153">
        <v>935.4</v>
      </c>
      <c r="I1963" s="153">
        <v>1354.5</v>
      </c>
      <c r="J1963" s="153">
        <v>281</v>
      </c>
      <c r="K1963" s="153">
        <v>227.4</v>
      </c>
      <c r="L1963" s="153">
        <v>4705.1000000000004</v>
      </c>
      <c r="M1963" s="153">
        <v>7871</v>
      </c>
      <c r="N1963" s="153">
        <v>8000.4</v>
      </c>
      <c r="O1963" s="153">
        <v>1148.5</v>
      </c>
      <c r="P1963" s="153">
        <v>10146.4</v>
      </c>
      <c r="Q1963" s="153">
        <v>2072.4</v>
      </c>
      <c r="R1963" s="13">
        <f t="shared" si="94"/>
        <v>22851.9</v>
      </c>
    </row>
    <row r="1964" spans="1:18" ht="15.6" x14ac:dyDescent="0.3">
      <c r="A1964" s="152">
        <v>43370</v>
      </c>
      <c r="B1964" s="43">
        <v>1446.8</v>
      </c>
      <c r="C1964" s="43">
        <v>1845.3</v>
      </c>
      <c r="D1964" s="43">
        <v>659.2</v>
      </c>
      <c r="E1964" s="43">
        <v>752.3</v>
      </c>
      <c r="F1964" s="43">
        <v>1400.1</v>
      </c>
      <c r="G1964" s="43">
        <v>1990.9</v>
      </c>
      <c r="H1964" s="43">
        <v>1168.9000000000001</v>
      </c>
      <c r="I1964" s="43">
        <v>1726.3</v>
      </c>
      <c r="J1964" s="153">
        <v>124.3</v>
      </c>
      <c r="K1964" s="153">
        <v>166.3</v>
      </c>
      <c r="L1964" s="153">
        <v>4799.3999999999996</v>
      </c>
      <c r="M1964" s="153">
        <v>6481</v>
      </c>
      <c r="N1964" s="153">
        <v>15127.2</v>
      </c>
      <c r="O1964" s="153">
        <v>4571.8</v>
      </c>
      <c r="P1964" s="153">
        <v>17087.900000000001</v>
      </c>
      <c r="Q1964" s="153">
        <v>3021.1</v>
      </c>
      <c r="R1964" s="13">
        <f t="shared" si="94"/>
        <v>37014.5</v>
      </c>
    </row>
    <row r="1965" spans="1:18" ht="15.6" x14ac:dyDescent="0.3">
      <c r="A1965" s="152">
        <v>43734</v>
      </c>
      <c r="B1965" s="43">
        <v>1247.0999999999999</v>
      </c>
      <c r="C1965" s="43">
        <v>3632.9</v>
      </c>
      <c r="D1965" s="43">
        <v>633.1</v>
      </c>
      <c r="E1965" s="43">
        <v>1039.7</v>
      </c>
      <c r="F1965" s="153">
        <v>1437.6</v>
      </c>
      <c r="G1965" s="153">
        <v>2115.3000000000002</v>
      </c>
      <c r="H1965" s="153">
        <v>940</v>
      </c>
      <c r="I1965" s="153">
        <v>1414.2</v>
      </c>
      <c r="J1965" s="153">
        <v>208</v>
      </c>
      <c r="K1965" s="153">
        <v>236.6</v>
      </c>
      <c r="L1965" s="153">
        <v>4465.8</v>
      </c>
      <c r="M1965" s="153">
        <v>8438.7000000000007</v>
      </c>
      <c r="N1965" s="153">
        <v>8104.7</v>
      </c>
      <c r="O1965" s="153">
        <v>1606.8</v>
      </c>
      <c r="P1965" s="153">
        <v>11305.2</v>
      </c>
      <c r="Q1965" s="153">
        <v>2989.7</v>
      </c>
      <c r="R1965" s="13">
        <f t="shared" si="94"/>
        <v>23875.7</v>
      </c>
    </row>
    <row r="1966" spans="1:18" ht="15.6" x14ac:dyDescent="0.3">
      <c r="A1966" s="152">
        <v>43377</v>
      </c>
      <c r="B1966" s="43">
        <v>1444.9</v>
      </c>
      <c r="C1966" s="43">
        <v>1934.1</v>
      </c>
      <c r="D1966" s="43">
        <v>695.8</v>
      </c>
      <c r="E1966" s="43">
        <v>771</v>
      </c>
      <c r="F1966" s="43">
        <v>1324.3</v>
      </c>
      <c r="G1966" s="43">
        <v>2177.3000000000002</v>
      </c>
      <c r="H1966" s="43">
        <v>1076</v>
      </c>
      <c r="I1966" s="43">
        <v>1889.8</v>
      </c>
      <c r="J1966" s="153">
        <v>95.5</v>
      </c>
      <c r="K1966" s="153">
        <v>187.4</v>
      </c>
      <c r="L1966" s="153">
        <v>4636.5</v>
      </c>
      <c r="M1966" s="153">
        <v>6959.6</v>
      </c>
      <c r="N1966" s="153">
        <v>14528.7</v>
      </c>
      <c r="O1966" s="153">
        <v>6177</v>
      </c>
      <c r="P1966" s="153">
        <v>16643.099999999999</v>
      </c>
      <c r="Q1966" s="153">
        <v>3905.6</v>
      </c>
      <c r="R1966" s="13">
        <f t="shared" si="94"/>
        <v>35808.300000000003</v>
      </c>
    </row>
    <row r="1967" spans="1:18" ht="15.6" x14ac:dyDescent="0.3">
      <c r="A1967" s="152">
        <v>43741</v>
      </c>
      <c r="B1967" s="43">
        <v>1323.2</v>
      </c>
      <c r="C1967" s="43">
        <v>3707.2</v>
      </c>
      <c r="D1967" s="43">
        <v>588.6</v>
      </c>
      <c r="E1967" s="43">
        <v>1105.0999999999999</v>
      </c>
      <c r="F1967" s="153">
        <v>1302.2</v>
      </c>
      <c r="G1967" s="153">
        <v>2326.1</v>
      </c>
      <c r="H1967" s="153">
        <v>1081.9000000000001</v>
      </c>
      <c r="I1967" s="153">
        <v>1496.5</v>
      </c>
      <c r="J1967" s="153">
        <v>204.5</v>
      </c>
      <c r="K1967" s="153">
        <v>291.3</v>
      </c>
      <c r="L1967" s="153">
        <v>4500.3999999999996</v>
      </c>
      <c r="M1967" s="153">
        <v>8926.2000000000007</v>
      </c>
      <c r="N1967" s="153">
        <v>7914.8</v>
      </c>
      <c r="O1967" s="153">
        <v>2081.1999999999998</v>
      </c>
      <c r="P1967" s="153">
        <v>12359.2</v>
      </c>
      <c r="Q1967" s="153">
        <v>4028.2</v>
      </c>
      <c r="R1967" s="13">
        <f t="shared" si="94"/>
        <v>24774.400000000001</v>
      </c>
    </row>
    <row r="1968" spans="1:18" ht="15.6" x14ac:dyDescent="0.3">
      <c r="A1968" s="152">
        <v>43384</v>
      </c>
      <c r="B1968" s="43">
        <v>1309.5</v>
      </c>
      <c r="C1968" s="43">
        <v>2099.6</v>
      </c>
      <c r="D1968" s="43">
        <v>612</v>
      </c>
      <c r="E1968" s="43">
        <v>885</v>
      </c>
      <c r="F1968" s="43">
        <v>1506.1</v>
      </c>
      <c r="G1968" s="43">
        <v>2272</v>
      </c>
      <c r="H1968" s="43">
        <v>1071.3</v>
      </c>
      <c r="I1968" s="43">
        <v>1990.4</v>
      </c>
      <c r="J1968" s="153">
        <v>122.5</v>
      </c>
      <c r="K1968" s="153">
        <v>190.8</v>
      </c>
      <c r="L1968" s="153">
        <v>4621.3999999999996</v>
      </c>
      <c r="M1968" s="153">
        <v>7437.8</v>
      </c>
      <c r="N1968" s="153">
        <v>13810.8</v>
      </c>
      <c r="O1968" s="153">
        <v>7277.4</v>
      </c>
      <c r="P1968" s="153">
        <v>15779.2</v>
      </c>
      <c r="Q1968" s="153">
        <v>4961.5</v>
      </c>
      <c r="R1968" s="13">
        <f t="shared" si="94"/>
        <v>34211.4</v>
      </c>
    </row>
    <row r="1969" spans="1:18" ht="15.6" x14ac:dyDescent="0.3">
      <c r="A1969" s="152">
        <v>43748</v>
      </c>
      <c r="B1969" s="43">
        <v>1296.9000000000001</v>
      </c>
      <c r="C1969" s="43">
        <v>3896</v>
      </c>
      <c r="D1969" s="43">
        <v>590.1</v>
      </c>
      <c r="E1969" s="43">
        <v>1138.4000000000001</v>
      </c>
      <c r="F1969" s="153">
        <v>1302</v>
      </c>
      <c r="G1969" s="153">
        <v>2472.1999999999998</v>
      </c>
      <c r="H1969" s="153">
        <v>1011.1</v>
      </c>
      <c r="I1969" s="153">
        <v>1618.2</v>
      </c>
      <c r="J1969" s="153">
        <v>184.5</v>
      </c>
      <c r="K1969" s="153">
        <v>312.39999999999998</v>
      </c>
      <c r="L1969" s="153">
        <v>4384.5</v>
      </c>
      <c r="M1969" s="153">
        <v>9437.1</v>
      </c>
      <c r="N1969" s="153">
        <v>7726.7</v>
      </c>
      <c r="O1969" s="153">
        <v>2637.8</v>
      </c>
      <c r="P1969" s="153">
        <v>13004.1</v>
      </c>
      <c r="Q1969" s="153">
        <v>4984.3</v>
      </c>
      <c r="R1969" s="13">
        <f t="shared" si="94"/>
        <v>25115.3</v>
      </c>
    </row>
    <row r="1970" spans="1:18" ht="15.6" x14ac:dyDescent="0.3">
      <c r="A1970" s="152">
        <v>43391</v>
      </c>
      <c r="B1970" s="43">
        <v>1322.1</v>
      </c>
      <c r="C1970" s="43">
        <v>2250.9</v>
      </c>
      <c r="D1970" s="43">
        <v>608.5</v>
      </c>
      <c r="E1970" s="43">
        <v>913.6</v>
      </c>
      <c r="F1970" s="153">
        <v>1603.3</v>
      </c>
      <c r="G1970" s="153">
        <v>2358.8000000000002</v>
      </c>
      <c r="H1970" s="153">
        <v>1031</v>
      </c>
      <c r="I1970" s="153">
        <v>2074.6999999999998</v>
      </c>
      <c r="J1970" s="153">
        <v>99</v>
      </c>
      <c r="K1970" s="153">
        <v>239.8</v>
      </c>
      <c r="L1970" s="153">
        <v>4663.8999999999996</v>
      </c>
      <c r="M1970" s="153">
        <v>7837.9</v>
      </c>
      <c r="N1970" s="153">
        <v>12947.1</v>
      </c>
      <c r="O1970" s="153">
        <v>8490.6</v>
      </c>
      <c r="P1970" s="153">
        <v>14881.5</v>
      </c>
      <c r="Q1970" s="153">
        <v>6072</v>
      </c>
      <c r="R1970" s="13">
        <f t="shared" si="94"/>
        <v>32492.5</v>
      </c>
    </row>
    <row r="1971" spans="1:18" ht="15.6" x14ac:dyDescent="0.3">
      <c r="A1971" s="152">
        <v>43755</v>
      </c>
      <c r="B1971" s="43">
        <v>1240.0999999999999</v>
      </c>
      <c r="C1971" s="43">
        <v>4049.3</v>
      </c>
      <c r="D1971" s="43">
        <v>616.79999999999995</v>
      </c>
      <c r="E1971" s="43">
        <v>1162.9000000000001</v>
      </c>
      <c r="F1971" s="153">
        <v>1171.8</v>
      </c>
      <c r="G1971" s="153">
        <v>2643.9</v>
      </c>
      <c r="H1971" s="153">
        <v>916</v>
      </c>
      <c r="I1971" s="153">
        <v>1765.8</v>
      </c>
      <c r="J1971" s="153">
        <v>204.5</v>
      </c>
      <c r="K1971" s="153">
        <v>312.89999999999998</v>
      </c>
      <c r="L1971" s="153">
        <v>4149.2</v>
      </c>
      <c r="M1971" s="153">
        <v>9934.7999999999993</v>
      </c>
      <c r="N1971" s="153">
        <v>7729.2</v>
      </c>
      <c r="O1971" s="153">
        <v>3126.8</v>
      </c>
      <c r="P1971" s="153">
        <v>12096.4</v>
      </c>
      <c r="Q1971" s="153">
        <v>6367.2</v>
      </c>
      <c r="R1971" s="13">
        <f t="shared" si="94"/>
        <v>23974.799999999999</v>
      </c>
    </row>
    <row r="1972" spans="1:18" ht="15.6" x14ac:dyDescent="0.3">
      <c r="A1972" s="152">
        <v>43398</v>
      </c>
      <c r="B1972" s="43">
        <v>1406.9</v>
      </c>
      <c r="C1972" s="43">
        <v>2361.1999999999998</v>
      </c>
      <c r="D1972" s="43">
        <v>583.6</v>
      </c>
      <c r="E1972" s="43">
        <v>980.2</v>
      </c>
      <c r="F1972" s="153">
        <v>1725.9</v>
      </c>
      <c r="G1972" s="153">
        <v>2454.8000000000002</v>
      </c>
      <c r="H1972" s="153">
        <v>995.3</v>
      </c>
      <c r="I1972" s="153">
        <v>2212.3000000000002</v>
      </c>
      <c r="J1972" s="153">
        <v>121</v>
      </c>
      <c r="K1972" s="153">
        <v>243.2</v>
      </c>
      <c r="L1972" s="153">
        <v>4832.7</v>
      </c>
      <c r="M1972" s="153">
        <v>8251.7000000000007</v>
      </c>
      <c r="N1972" s="153">
        <v>12586.5</v>
      </c>
      <c r="O1972" s="153">
        <v>9245.7000000000007</v>
      </c>
      <c r="P1972" s="153">
        <v>13963.9</v>
      </c>
      <c r="Q1972" s="153">
        <v>7385.3</v>
      </c>
      <c r="R1972" s="13">
        <f t="shared" si="94"/>
        <v>31383.100000000002</v>
      </c>
    </row>
    <row r="1973" spans="1:18" ht="15.6" x14ac:dyDescent="0.3">
      <c r="A1973" s="152">
        <v>43762</v>
      </c>
      <c r="B1973" s="43">
        <v>1190.9000000000001</v>
      </c>
      <c r="C1973" s="43">
        <v>4195.6000000000004</v>
      </c>
      <c r="D1973" s="43">
        <v>573.29999999999995</v>
      </c>
      <c r="E1973" s="43">
        <v>1248.7</v>
      </c>
      <c r="F1973" s="153">
        <v>1234</v>
      </c>
      <c r="G1973" s="153">
        <v>2758.6</v>
      </c>
      <c r="H1973" s="153">
        <v>943.3</v>
      </c>
      <c r="I1973" s="153">
        <v>1836.6</v>
      </c>
      <c r="J1973" s="153">
        <v>279</v>
      </c>
      <c r="K1973" s="153">
        <v>317.89999999999998</v>
      </c>
      <c r="L1973" s="153">
        <v>4220.5</v>
      </c>
      <c r="M1973" s="153">
        <v>10357.299999999999</v>
      </c>
      <c r="N1973" s="153">
        <v>7784</v>
      </c>
      <c r="O1973" s="153">
        <v>3621.1</v>
      </c>
      <c r="P1973" s="153">
        <v>11316.7</v>
      </c>
      <c r="Q1973" s="153">
        <v>7954.6</v>
      </c>
      <c r="R1973" s="13">
        <f t="shared" si="94"/>
        <v>23321.200000000001</v>
      </c>
    </row>
    <row r="1974" spans="1:18" ht="15.6" x14ac:dyDescent="0.3">
      <c r="A1974" s="152">
        <v>43405</v>
      </c>
      <c r="B1974" s="43">
        <v>1460.8</v>
      </c>
      <c r="C1974" s="43">
        <v>2492.6</v>
      </c>
      <c r="D1974" s="43">
        <v>646.20000000000005</v>
      </c>
      <c r="E1974" s="43">
        <v>1036.4000000000001</v>
      </c>
      <c r="F1974" s="153">
        <v>1825.9</v>
      </c>
      <c r="G1974" s="153">
        <v>2571.9</v>
      </c>
      <c r="H1974" s="153">
        <v>1086.5999999999999</v>
      </c>
      <c r="I1974" s="153">
        <v>2236.1</v>
      </c>
      <c r="J1974" s="153">
        <v>146</v>
      </c>
      <c r="K1974" s="153">
        <v>243.2</v>
      </c>
      <c r="L1974" s="153">
        <v>5165.5</v>
      </c>
      <c r="M1974" s="153">
        <v>8580.1</v>
      </c>
      <c r="N1974" s="153">
        <v>11932.6</v>
      </c>
      <c r="O1974" s="153">
        <v>10601</v>
      </c>
      <c r="P1974" s="153">
        <v>13216.1</v>
      </c>
      <c r="Q1974" s="153">
        <v>8329.5</v>
      </c>
      <c r="R1974" s="13">
        <f t="shared" si="94"/>
        <v>30314.2</v>
      </c>
    </row>
    <row r="1975" spans="1:18" ht="15.6" x14ac:dyDescent="0.3">
      <c r="A1975" s="152">
        <v>43769</v>
      </c>
      <c r="B1975" s="43">
        <v>1126</v>
      </c>
      <c r="C1975" s="43">
        <v>4351.1000000000004</v>
      </c>
      <c r="D1975" s="43">
        <v>580.1</v>
      </c>
      <c r="E1975" s="43">
        <v>1252.7</v>
      </c>
      <c r="F1975" s="153">
        <v>1232.7</v>
      </c>
      <c r="G1975" s="153">
        <v>2878.6</v>
      </c>
      <c r="H1975" s="153">
        <v>921.3</v>
      </c>
      <c r="I1975" s="153">
        <v>1925.1</v>
      </c>
      <c r="J1975" s="153">
        <v>312.5</v>
      </c>
      <c r="K1975" s="153">
        <v>358.3</v>
      </c>
      <c r="L1975" s="153">
        <v>4172.5</v>
      </c>
      <c r="M1975" s="153">
        <v>10765.9</v>
      </c>
      <c r="N1975" s="153">
        <v>7954.1</v>
      </c>
      <c r="O1975" s="153">
        <v>3939</v>
      </c>
      <c r="P1975" s="153">
        <v>11564.6</v>
      </c>
      <c r="Q1975" s="43">
        <v>9514</v>
      </c>
      <c r="R1975" s="13">
        <f t="shared" si="94"/>
        <v>23691.200000000001</v>
      </c>
    </row>
    <row r="1976" spans="1:18" ht="15.6" x14ac:dyDescent="0.3">
      <c r="A1976" s="152">
        <v>43412</v>
      </c>
      <c r="B1976" s="43">
        <v>1426.6</v>
      </c>
      <c r="C1976" s="43">
        <v>2623.8</v>
      </c>
      <c r="D1976" s="43">
        <v>675.9</v>
      </c>
      <c r="E1976" s="43">
        <v>1048.5999999999999</v>
      </c>
      <c r="F1976" s="43">
        <v>1971.2</v>
      </c>
      <c r="G1976" s="43">
        <v>2650.4</v>
      </c>
      <c r="H1976" s="43">
        <v>1111.0999999999999</v>
      </c>
      <c r="I1976" s="43">
        <v>2277.1</v>
      </c>
      <c r="J1976" s="153">
        <v>156</v>
      </c>
      <c r="K1976" s="153">
        <v>243.2</v>
      </c>
      <c r="L1976" s="153">
        <v>5340.7</v>
      </c>
      <c r="M1976" s="153">
        <v>8843.1</v>
      </c>
      <c r="N1976" s="153">
        <v>11712.2</v>
      </c>
      <c r="O1976" s="153">
        <v>11714</v>
      </c>
      <c r="P1976" s="153">
        <v>12328.7</v>
      </c>
      <c r="Q1976" s="153">
        <v>9551.5</v>
      </c>
      <c r="R1976" s="13">
        <f t="shared" si="94"/>
        <v>29381.600000000002</v>
      </c>
    </row>
    <row r="1977" spans="1:18" ht="15.6" x14ac:dyDescent="0.3">
      <c r="A1977" s="152">
        <v>43776</v>
      </c>
      <c r="B1977" s="43">
        <v>1117</v>
      </c>
      <c r="C1977" s="43">
        <v>4434.8999999999996</v>
      </c>
      <c r="D1977" s="43">
        <v>532.9</v>
      </c>
      <c r="E1977" s="171">
        <v>1312.5</v>
      </c>
      <c r="F1977" s="217">
        <v>1189.8</v>
      </c>
      <c r="G1977" s="217">
        <v>3003</v>
      </c>
      <c r="H1977" s="217">
        <v>841</v>
      </c>
      <c r="I1977" s="217">
        <v>2076.5</v>
      </c>
      <c r="J1977" s="217">
        <v>277</v>
      </c>
      <c r="K1977" s="217">
        <v>392.6</v>
      </c>
      <c r="L1977" s="217">
        <v>3957.6</v>
      </c>
      <c r="M1977" s="217">
        <v>11219.4</v>
      </c>
      <c r="N1977" s="217">
        <v>7933.4</v>
      </c>
      <c r="O1977" s="217">
        <v>4541.2</v>
      </c>
      <c r="P1977" s="217">
        <v>11543.1</v>
      </c>
      <c r="Q1977" s="217">
        <v>10731.6</v>
      </c>
      <c r="R1977" s="13">
        <f t="shared" si="94"/>
        <v>23434.1</v>
      </c>
    </row>
    <row r="1978" spans="1:18" ht="15.6" x14ac:dyDescent="0.3">
      <c r="A1978" s="152">
        <v>43419</v>
      </c>
      <c r="B1978" s="43">
        <v>1369.5</v>
      </c>
      <c r="C1978" s="43">
        <v>2772.9</v>
      </c>
      <c r="D1978" s="43">
        <v>708.8</v>
      </c>
      <c r="E1978" s="43">
        <v>1081.4000000000001</v>
      </c>
      <c r="F1978" s="43">
        <v>1806.3</v>
      </c>
      <c r="G1978" s="43">
        <v>2871.6</v>
      </c>
      <c r="H1978" s="43">
        <v>1126.8</v>
      </c>
      <c r="I1978" s="43">
        <v>2377.4</v>
      </c>
      <c r="J1978" s="153">
        <v>156</v>
      </c>
      <c r="K1978" s="153">
        <v>243.7</v>
      </c>
      <c r="L1978" s="153">
        <v>5167.3</v>
      </c>
      <c r="M1978" s="153">
        <v>9347</v>
      </c>
      <c r="N1978" s="153">
        <v>11754.7</v>
      </c>
      <c r="O1978" s="153">
        <v>12548.8</v>
      </c>
      <c r="P1978" s="153">
        <v>11736.7</v>
      </c>
      <c r="Q1978" s="153">
        <v>10824</v>
      </c>
      <c r="R1978" s="13">
        <f t="shared" si="94"/>
        <v>28658.7</v>
      </c>
    </row>
    <row r="1979" spans="1:18" ht="15.6" x14ac:dyDescent="0.3">
      <c r="A1979" s="152">
        <v>43783</v>
      </c>
      <c r="B1979" s="43">
        <v>1187.9000000000001</v>
      </c>
      <c r="C1979" s="43">
        <v>4606.5</v>
      </c>
      <c r="D1979" s="43">
        <v>509.6</v>
      </c>
      <c r="E1979" s="43">
        <v>1365.9</v>
      </c>
      <c r="F1979" s="153">
        <v>1173</v>
      </c>
      <c r="G1979" s="153">
        <v>3116.9</v>
      </c>
      <c r="H1979" s="153">
        <v>782.6</v>
      </c>
      <c r="I1979" s="153">
        <v>2203.1999999999998</v>
      </c>
      <c r="J1979" s="153">
        <v>257</v>
      </c>
      <c r="K1979" s="153">
        <v>412.2</v>
      </c>
      <c r="L1979" s="153">
        <v>3910</v>
      </c>
      <c r="M1979" s="153">
        <v>11704.6</v>
      </c>
      <c r="N1979" s="153">
        <v>8048.4</v>
      </c>
      <c r="O1979" s="153">
        <v>5214.3</v>
      </c>
      <c r="P1979" s="153">
        <v>11352.4</v>
      </c>
      <c r="Q1979" s="153">
        <v>12368.4</v>
      </c>
      <c r="R1979" s="13">
        <f t="shared" si="94"/>
        <v>23310.799999999999</v>
      </c>
    </row>
    <row r="1980" spans="1:18" ht="15.6" x14ac:dyDescent="0.3">
      <c r="A1980" s="152">
        <v>43426</v>
      </c>
      <c r="B1980" s="171">
        <v>1447</v>
      </c>
      <c r="C1980" s="171">
        <v>2845.7</v>
      </c>
      <c r="D1980" s="171">
        <v>654.6</v>
      </c>
      <c r="E1980" s="171">
        <v>1143.8</v>
      </c>
      <c r="F1980" s="217">
        <v>1889.9</v>
      </c>
      <c r="G1980" s="217">
        <v>2924.7</v>
      </c>
      <c r="H1980" s="217">
        <v>1147.0999999999999</v>
      </c>
      <c r="I1980" s="217">
        <v>2438.9</v>
      </c>
      <c r="J1980" s="217">
        <v>156</v>
      </c>
      <c r="K1980" s="217">
        <v>243.7</v>
      </c>
      <c r="L1980" s="217">
        <v>5294.6</v>
      </c>
      <c r="M1980" s="217">
        <v>9596.7000000000007</v>
      </c>
      <c r="N1980" s="217">
        <v>11968</v>
      </c>
      <c r="O1980" s="217">
        <v>13602.1</v>
      </c>
      <c r="P1980" s="217">
        <v>11342.1</v>
      </c>
      <c r="Q1980" s="217">
        <v>11733.9</v>
      </c>
      <c r="R1980" s="13">
        <f t="shared" si="94"/>
        <v>28604.699999999997</v>
      </c>
    </row>
    <row r="1981" spans="1:18" ht="15.6" x14ac:dyDescent="0.3">
      <c r="A1981" s="152">
        <v>43790</v>
      </c>
      <c r="B1981" s="171">
        <v>1223.7</v>
      </c>
      <c r="C1981" s="171">
        <v>4714</v>
      </c>
      <c r="D1981" s="171">
        <v>544.70000000000005</v>
      </c>
      <c r="E1981" s="171">
        <v>1401.5</v>
      </c>
      <c r="F1981" s="217">
        <v>1237.2</v>
      </c>
      <c r="G1981" s="217">
        <v>3279.4</v>
      </c>
      <c r="H1981" s="217">
        <v>860.6</v>
      </c>
      <c r="I1981" s="217">
        <v>2293.1999999999998</v>
      </c>
      <c r="J1981" s="217">
        <v>211.3</v>
      </c>
      <c r="K1981" s="217">
        <v>461.7</v>
      </c>
      <c r="L1981" s="217">
        <v>4077.6</v>
      </c>
      <c r="M1981" s="217">
        <v>12149.8</v>
      </c>
      <c r="N1981" s="217">
        <v>8219.7999999999993</v>
      </c>
      <c r="O1981" s="217">
        <v>5849.6</v>
      </c>
      <c r="P1981" s="217">
        <v>10770.7</v>
      </c>
      <c r="Q1981" s="217">
        <v>14489.8</v>
      </c>
      <c r="R1981" s="13">
        <f t="shared" ref="R1981:R2022" si="95">P1981+N1981+L1981</f>
        <v>23068.1</v>
      </c>
    </row>
    <row r="1982" spans="1:18" ht="15.6" x14ac:dyDescent="0.3">
      <c r="A1982" s="152">
        <v>43433</v>
      </c>
      <c r="B1982" s="153">
        <v>1538.6</v>
      </c>
      <c r="C1982" s="43">
        <v>2990.9</v>
      </c>
      <c r="D1982" s="43">
        <v>819.1</v>
      </c>
      <c r="E1982" s="43">
        <v>1186.7</v>
      </c>
      <c r="F1982" s="153">
        <v>1843.6</v>
      </c>
      <c r="G1982" s="7">
        <v>3135</v>
      </c>
      <c r="H1982" s="153">
        <v>1174.5</v>
      </c>
      <c r="I1982" s="153">
        <v>2509.3000000000002</v>
      </c>
      <c r="J1982" s="153">
        <v>149.9</v>
      </c>
      <c r="K1982" s="153">
        <v>255.5</v>
      </c>
      <c r="L1982" s="153">
        <v>5525.6</v>
      </c>
      <c r="M1982" s="153">
        <v>10077.4</v>
      </c>
      <c r="N1982" s="153">
        <v>11979.1</v>
      </c>
      <c r="O1982" s="153">
        <v>14768.4</v>
      </c>
      <c r="P1982" s="153">
        <v>10980.8</v>
      </c>
      <c r="Q1982" s="153">
        <v>12986.1</v>
      </c>
      <c r="R1982" s="13">
        <f t="shared" si="95"/>
        <v>28485.5</v>
      </c>
    </row>
    <row r="1983" spans="1:18" ht="15.6" x14ac:dyDescent="0.3">
      <c r="A1983" s="152">
        <v>43797</v>
      </c>
      <c r="B1983" s="218">
        <v>1318.8</v>
      </c>
      <c r="C1983" s="218">
        <v>4778.3999999999996</v>
      </c>
      <c r="D1983" s="218">
        <v>526</v>
      </c>
      <c r="E1983" s="218">
        <v>1420.7</v>
      </c>
      <c r="F1983" s="218">
        <v>1185.3</v>
      </c>
      <c r="G1983" s="218">
        <v>3366.9</v>
      </c>
      <c r="H1983" s="218">
        <v>868.9</v>
      </c>
      <c r="I1983" s="218">
        <v>2314.4</v>
      </c>
      <c r="J1983" s="218">
        <v>175</v>
      </c>
      <c r="K1983" s="218">
        <v>501.1</v>
      </c>
      <c r="L1983" s="218">
        <v>4073.9</v>
      </c>
      <c r="M1983" s="218">
        <v>12381.5</v>
      </c>
      <c r="N1983" s="218">
        <v>8271.1</v>
      </c>
      <c r="O1983" s="218">
        <v>6344.4</v>
      </c>
      <c r="P1983" s="218">
        <v>9956.2999999999993</v>
      </c>
      <c r="Q1983" s="218">
        <v>15988</v>
      </c>
      <c r="R1983" s="13">
        <f t="shared" si="95"/>
        <v>22301.300000000003</v>
      </c>
    </row>
    <row r="1984" spans="1:18" ht="15.6" x14ac:dyDescent="0.3">
      <c r="A1984" s="152">
        <v>43440</v>
      </c>
      <c r="B1984" s="218">
        <v>1801.4</v>
      </c>
      <c r="C1984" s="218">
        <v>3146.3</v>
      </c>
      <c r="D1984" s="218">
        <v>888.2</v>
      </c>
      <c r="E1984" s="218">
        <v>1220.5</v>
      </c>
      <c r="F1984" s="218">
        <v>1845.4</v>
      </c>
      <c r="G1984" s="218">
        <v>3268.9</v>
      </c>
      <c r="H1984" s="218">
        <v>1114.3</v>
      </c>
      <c r="I1984" s="218">
        <v>2666.8</v>
      </c>
      <c r="J1984" s="218">
        <v>139</v>
      </c>
      <c r="K1984" s="218">
        <v>540.70000000000005</v>
      </c>
      <c r="L1984" s="218">
        <v>5789</v>
      </c>
      <c r="M1984" s="218">
        <v>10568.1</v>
      </c>
      <c r="N1984" s="218">
        <v>11930.2</v>
      </c>
      <c r="O1984" s="218">
        <v>15720.5</v>
      </c>
      <c r="P1984" s="218">
        <v>10626.3</v>
      </c>
      <c r="Q1984" s="218">
        <v>14076.4</v>
      </c>
      <c r="R1984" s="13">
        <f t="shared" si="95"/>
        <v>28345.5</v>
      </c>
    </row>
    <row r="1985" spans="1:18" ht="15.6" x14ac:dyDescent="0.3">
      <c r="A1985" s="152">
        <v>43804</v>
      </c>
      <c r="B1985" s="218">
        <v>1284.3</v>
      </c>
      <c r="C1985" s="218">
        <v>4921.7</v>
      </c>
      <c r="D1985" s="218">
        <v>525.4</v>
      </c>
      <c r="E1985" s="218">
        <v>1455</v>
      </c>
      <c r="F1985" s="218">
        <v>1302.8</v>
      </c>
      <c r="G1985" s="218">
        <v>3468.7</v>
      </c>
      <c r="H1985" s="218">
        <v>935.6</v>
      </c>
      <c r="I1985" s="218">
        <v>2384.9</v>
      </c>
      <c r="J1985" s="218">
        <v>139.80000000000001</v>
      </c>
      <c r="K1985" s="218">
        <v>265.60000000000002</v>
      </c>
      <c r="L1985" s="218">
        <v>4187.1000000000004</v>
      </c>
      <c r="M1985" s="218">
        <v>12771</v>
      </c>
      <c r="N1985" s="218">
        <v>8613.2999999999993</v>
      </c>
      <c r="O1985" s="218">
        <v>6875.8</v>
      </c>
      <c r="P1985" s="218">
        <v>9563.2999999999993</v>
      </c>
      <c r="Q1985" s="218">
        <v>17431.2</v>
      </c>
      <c r="R1985" s="13">
        <f t="shared" si="95"/>
        <v>22363.699999999997</v>
      </c>
    </row>
    <row r="1986" spans="1:18" ht="15.6" x14ac:dyDescent="0.3">
      <c r="A1986" s="152">
        <v>43447</v>
      </c>
      <c r="B1986" s="39">
        <v>1624.6</v>
      </c>
      <c r="C1986" s="39">
        <v>3385.1</v>
      </c>
      <c r="D1986" s="39">
        <v>853.2</v>
      </c>
      <c r="E1986" s="39">
        <v>1296</v>
      </c>
      <c r="F1986" s="39">
        <v>1730.5</v>
      </c>
      <c r="G1986" s="39">
        <v>3477.6</v>
      </c>
      <c r="H1986" s="39">
        <v>1135.4000000000001</v>
      </c>
      <c r="I1986" s="39">
        <v>2762.5</v>
      </c>
      <c r="J1986" s="39">
        <v>103.5</v>
      </c>
      <c r="K1986" s="39">
        <v>302.39999999999998</v>
      </c>
      <c r="L1986" s="39">
        <v>5447.1</v>
      </c>
      <c r="M1986" s="39">
        <v>11223.6</v>
      </c>
      <c r="N1986" s="39">
        <v>12929</v>
      </c>
      <c r="O1986" s="39">
        <v>16696.099999999999</v>
      </c>
      <c r="P1986" s="39">
        <v>12124.1</v>
      </c>
      <c r="Q1986" s="39">
        <v>15414.2</v>
      </c>
      <c r="R1986" s="13">
        <f t="shared" si="95"/>
        <v>30500.199999999997</v>
      </c>
    </row>
    <row r="1987" spans="1:18" ht="15.6" x14ac:dyDescent="0.3">
      <c r="A1987" s="224">
        <v>43811</v>
      </c>
      <c r="B1987" s="39">
        <v>1441</v>
      </c>
      <c r="C1987" s="39">
        <v>5134.3999999999996</v>
      </c>
      <c r="D1987" s="39">
        <v>541.5</v>
      </c>
      <c r="E1987" s="39">
        <v>1484.9</v>
      </c>
      <c r="F1987" s="39">
        <v>1374.2</v>
      </c>
      <c r="G1987" s="39">
        <v>3632</v>
      </c>
      <c r="H1987" s="39">
        <v>1028.0999999999999</v>
      </c>
      <c r="I1987" s="39">
        <v>2489.8000000000002</v>
      </c>
      <c r="J1987" s="39">
        <v>140.5</v>
      </c>
      <c r="K1987" s="39">
        <v>560.20000000000005</v>
      </c>
      <c r="L1987" s="39">
        <v>4525.2</v>
      </c>
      <c r="M1987" s="39">
        <v>13301.4</v>
      </c>
      <c r="N1987" s="39">
        <v>9602.6</v>
      </c>
      <c r="O1987" s="39">
        <v>7595.8</v>
      </c>
      <c r="P1987" s="39">
        <v>9588.1</v>
      </c>
      <c r="Q1987" s="39">
        <v>18837</v>
      </c>
      <c r="R1987" s="13">
        <f t="shared" si="95"/>
        <v>23715.9</v>
      </c>
    </row>
    <row r="1988" spans="1:18" ht="15.6" x14ac:dyDescent="0.3">
      <c r="A1988" s="152">
        <v>43454</v>
      </c>
      <c r="B1988" s="7">
        <v>1725.1</v>
      </c>
      <c r="C1988" s="7">
        <v>3519.8</v>
      </c>
      <c r="D1988" s="7">
        <v>846.1</v>
      </c>
      <c r="E1988" s="7">
        <v>1366.5</v>
      </c>
      <c r="F1988" s="7">
        <v>1679.9</v>
      </c>
      <c r="G1988" s="7">
        <v>3676.6</v>
      </c>
      <c r="H1988" s="7">
        <v>1116.2</v>
      </c>
      <c r="I1988" s="7">
        <v>2836.2</v>
      </c>
      <c r="J1988" s="7">
        <v>95</v>
      </c>
      <c r="K1988" s="7">
        <v>323.39999999999998</v>
      </c>
      <c r="L1988" s="7">
        <v>5462.2</v>
      </c>
      <c r="M1988" s="7">
        <v>11722.5</v>
      </c>
      <c r="N1988" s="7">
        <v>13728.8</v>
      </c>
      <c r="O1988" s="7">
        <v>17595.7</v>
      </c>
      <c r="P1988" s="7">
        <v>13904.4</v>
      </c>
      <c r="Q1988" s="7">
        <v>16025.3</v>
      </c>
      <c r="R1988" s="13">
        <f t="shared" si="95"/>
        <v>33095.399999999994</v>
      </c>
    </row>
    <row r="1989" spans="1:18" ht="15.6" x14ac:dyDescent="0.3">
      <c r="A1989" s="224">
        <v>43818</v>
      </c>
      <c r="B1989" s="7">
        <v>1489.2</v>
      </c>
      <c r="C1989" s="7">
        <v>5312.1</v>
      </c>
      <c r="D1989" s="7">
        <v>557.70000000000005</v>
      </c>
      <c r="E1989" s="7">
        <v>1523.3</v>
      </c>
      <c r="F1989" s="7">
        <v>1385.5</v>
      </c>
      <c r="G1989" s="7">
        <v>3821.1</v>
      </c>
      <c r="H1989" s="7">
        <v>1103.9000000000001</v>
      </c>
      <c r="I1989" s="7">
        <v>2581.9</v>
      </c>
      <c r="J1989" s="7">
        <v>195.6</v>
      </c>
      <c r="K1989" s="7">
        <v>571.5</v>
      </c>
      <c r="L1989" s="7">
        <v>4731.8999999999996</v>
      </c>
      <c r="M1989" s="7">
        <v>13809.8</v>
      </c>
      <c r="N1989" s="7">
        <v>9895.6</v>
      </c>
      <c r="O1989" s="7">
        <v>7927.6</v>
      </c>
      <c r="P1989" s="7">
        <v>9316.9</v>
      </c>
      <c r="Q1989" s="7">
        <v>19844.3</v>
      </c>
      <c r="R1989" s="13">
        <f t="shared" si="95"/>
        <v>23944.400000000001</v>
      </c>
    </row>
    <row r="1990" spans="1:18" ht="15.6" x14ac:dyDescent="0.3">
      <c r="A1990" s="226">
        <v>43461</v>
      </c>
      <c r="B1990" s="7">
        <v>1879.4</v>
      </c>
      <c r="C1990" s="7">
        <v>3673.4</v>
      </c>
      <c r="D1990" s="7">
        <v>860.2</v>
      </c>
      <c r="E1990" s="7">
        <v>1377</v>
      </c>
      <c r="F1990" s="7">
        <v>1633.7</v>
      </c>
      <c r="G1990" s="7">
        <v>3857.3</v>
      </c>
      <c r="H1990" s="7">
        <v>1159.3</v>
      </c>
      <c r="I1990" s="7">
        <v>2917.4</v>
      </c>
      <c r="J1990" s="7">
        <v>90.6</v>
      </c>
      <c r="K1990" s="7">
        <v>329.3</v>
      </c>
      <c r="L1990" s="7">
        <v>5623.3</v>
      </c>
      <c r="M1990" s="7">
        <v>12154.4</v>
      </c>
      <c r="N1990" s="7">
        <v>13226</v>
      </c>
      <c r="O1990" s="7">
        <v>18601.599999999999</v>
      </c>
      <c r="P1990" s="7">
        <v>14037.2</v>
      </c>
      <c r="Q1990" s="7">
        <v>16943.900000000001</v>
      </c>
      <c r="R1990" s="13">
        <f t="shared" si="95"/>
        <v>32886.5</v>
      </c>
    </row>
    <row r="1991" spans="1:18" ht="15.6" x14ac:dyDescent="0.3">
      <c r="A1991" s="226">
        <v>43825</v>
      </c>
      <c r="B1991" s="7">
        <v>1489.4</v>
      </c>
      <c r="C1991" s="7">
        <v>5419.2</v>
      </c>
      <c r="D1991" s="7">
        <v>560.1</v>
      </c>
      <c r="E1991" s="7">
        <v>1532</v>
      </c>
      <c r="F1991" s="7">
        <v>1363.1</v>
      </c>
      <c r="G1991" s="7">
        <v>3930.4</v>
      </c>
      <c r="H1991" s="7">
        <v>1123.8</v>
      </c>
      <c r="I1991" s="7">
        <v>2646.2</v>
      </c>
      <c r="J1991" s="7">
        <v>169.1</v>
      </c>
      <c r="K1991" s="7">
        <v>621.29999999999995</v>
      </c>
      <c r="L1991" s="7">
        <v>4705.5</v>
      </c>
      <c r="M1991" s="7">
        <v>14149.1</v>
      </c>
      <c r="N1991" s="7">
        <v>9979.6</v>
      </c>
      <c r="O1991" s="7">
        <v>8375</v>
      </c>
      <c r="P1991" s="7">
        <v>8570.7999999999993</v>
      </c>
      <c r="Q1991" s="7">
        <v>20920.8</v>
      </c>
      <c r="R1991" s="13">
        <f t="shared" si="95"/>
        <v>23255.9</v>
      </c>
    </row>
    <row r="1992" spans="1:18" ht="15.6" x14ac:dyDescent="0.3">
      <c r="A1992" s="152">
        <v>43468</v>
      </c>
      <c r="B1992" s="7">
        <v>1808.2</v>
      </c>
      <c r="C1992" s="7">
        <v>3770.6</v>
      </c>
      <c r="D1992" s="7">
        <v>886.1</v>
      </c>
      <c r="E1992" s="7">
        <v>1391</v>
      </c>
      <c r="F1992" s="7">
        <v>1511.3</v>
      </c>
      <c r="G1992" s="7">
        <v>3992.9</v>
      </c>
      <c r="H1992" s="7">
        <v>1167.2</v>
      </c>
      <c r="I1992" s="7">
        <v>2961.6</v>
      </c>
      <c r="J1992" s="7">
        <v>89.9</v>
      </c>
      <c r="K1992" s="7">
        <v>330</v>
      </c>
      <c r="L1992" s="7">
        <v>5462.7</v>
      </c>
      <c r="M1992" s="7">
        <v>12446.1</v>
      </c>
      <c r="N1992" s="7">
        <v>13020.8</v>
      </c>
      <c r="O1992" s="7">
        <v>19266.599999999999</v>
      </c>
      <c r="P1992" s="7">
        <v>12517.3</v>
      </c>
      <c r="Q1992" s="7">
        <v>17851.900000000001</v>
      </c>
      <c r="R1992" s="13">
        <f t="shared" si="95"/>
        <v>31000.799999999999</v>
      </c>
    </row>
    <row r="1993" spans="1:18" ht="15.6" x14ac:dyDescent="0.3">
      <c r="A1993" s="152">
        <v>43832</v>
      </c>
      <c r="B1993" s="7">
        <v>1439.8</v>
      </c>
      <c r="C1993" s="7">
        <v>5504.5</v>
      </c>
      <c r="D1993" s="7">
        <v>525.70000000000005</v>
      </c>
      <c r="E1993" s="7">
        <v>1574.8</v>
      </c>
      <c r="F1993" s="7">
        <v>1205.3</v>
      </c>
      <c r="G1993" s="7">
        <v>4092</v>
      </c>
      <c r="H1993" s="7">
        <v>1075.7</v>
      </c>
      <c r="I1993" s="7">
        <v>2706</v>
      </c>
      <c r="J1993" s="7">
        <v>187.1</v>
      </c>
      <c r="K1993" s="7">
        <v>623.4</v>
      </c>
      <c r="L1993" s="7">
        <v>4433.6000000000004</v>
      </c>
      <c r="M1993" s="7">
        <v>14500.6</v>
      </c>
      <c r="N1993" s="7">
        <v>9626.9</v>
      </c>
      <c r="O1993" s="7">
        <v>8889.6</v>
      </c>
      <c r="P1993" s="7">
        <v>7807.5</v>
      </c>
      <c r="Q1993" s="7">
        <v>21963.8</v>
      </c>
      <c r="R1993" s="13">
        <f t="shared" si="95"/>
        <v>21868</v>
      </c>
    </row>
    <row r="1994" spans="1:18" ht="15.6" x14ac:dyDescent="0.3">
      <c r="A1994" s="38">
        <v>43475</v>
      </c>
      <c r="B1994" s="7">
        <v>1808.2</v>
      </c>
      <c r="C1994" s="7">
        <v>3770.6</v>
      </c>
      <c r="D1994" s="7">
        <v>886.1</v>
      </c>
      <c r="E1994" s="7">
        <v>1391</v>
      </c>
      <c r="F1994" s="7">
        <v>1511.3</v>
      </c>
      <c r="G1994" s="7">
        <v>3992.9</v>
      </c>
      <c r="H1994" s="7">
        <v>1167.2</v>
      </c>
      <c r="I1994" s="7">
        <v>2961.6</v>
      </c>
      <c r="J1994" s="7">
        <v>89.9</v>
      </c>
      <c r="K1994" s="7">
        <v>330</v>
      </c>
      <c r="L1994" s="7">
        <v>5462.7</v>
      </c>
      <c r="M1994" s="7">
        <v>12446.1</v>
      </c>
      <c r="N1994" s="7">
        <v>13020.8</v>
      </c>
      <c r="O1994" s="7">
        <v>19266.599999999999</v>
      </c>
      <c r="P1994" s="7">
        <v>12517.2</v>
      </c>
      <c r="Q1994" s="7">
        <v>17851.900000000001</v>
      </c>
      <c r="R1994" s="13">
        <f t="shared" si="95"/>
        <v>31000.7</v>
      </c>
    </row>
    <row r="1995" spans="1:18" ht="15.6" x14ac:dyDescent="0.3">
      <c r="A1995" s="38">
        <v>43839</v>
      </c>
      <c r="B1995" s="7">
        <v>1537.6</v>
      </c>
      <c r="C1995" s="7">
        <v>5612.2</v>
      </c>
      <c r="D1995" s="7">
        <v>461.1</v>
      </c>
      <c r="E1995" s="7">
        <v>1663.4</v>
      </c>
      <c r="F1995" s="7">
        <v>1383.1</v>
      </c>
      <c r="G1995" s="7">
        <v>4201.1000000000004</v>
      </c>
      <c r="H1995" s="7">
        <v>1055.8</v>
      </c>
      <c r="I1995" s="7">
        <v>2859.8</v>
      </c>
      <c r="J1995" s="7">
        <v>187.1</v>
      </c>
      <c r="K1995" s="7">
        <v>623.79999999999995</v>
      </c>
      <c r="L1995" s="7">
        <v>4624.6000000000004</v>
      </c>
      <c r="M1995" s="7">
        <v>14960.3</v>
      </c>
      <c r="N1995" s="7">
        <v>9867</v>
      </c>
      <c r="O1995" s="7">
        <v>9434.2999999999993</v>
      </c>
      <c r="P1995" s="7">
        <v>7240.6</v>
      </c>
      <c r="Q1995" s="7">
        <v>23242.2</v>
      </c>
      <c r="R1995" s="13">
        <f t="shared" si="95"/>
        <v>21732.199999999997</v>
      </c>
    </row>
    <row r="1996" spans="1:18" ht="15.6" x14ac:dyDescent="0.3">
      <c r="A1996" s="38">
        <v>43482</v>
      </c>
      <c r="B1996" s="7">
        <v>1808.2</v>
      </c>
      <c r="C1996" s="7">
        <v>3770.6</v>
      </c>
      <c r="D1996" s="7">
        <v>886.1</v>
      </c>
      <c r="E1996" s="7">
        <v>1391</v>
      </c>
      <c r="F1996" s="7">
        <v>1511.3</v>
      </c>
      <c r="G1996" s="7">
        <v>3992.9</v>
      </c>
      <c r="H1996" s="7">
        <v>1167.2</v>
      </c>
      <c r="I1996" s="7">
        <v>2961.6</v>
      </c>
      <c r="J1996" s="7">
        <v>89.9</v>
      </c>
      <c r="K1996" s="7">
        <v>330</v>
      </c>
      <c r="L1996" s="7">
        <v>5462.7</v>
      </c>
      <c r="M1996" s="7">
        <v>12446.1</v>
      </c>
      <c r="N1996" s="7">
        <v>13020.8</v>
      </c>
      <c r="O1996" s="7">
        <v>19266.599999999999</v>
      </c>
      <c r="P1996" s="7">
        <v>12517.2</v>
      </c>
      <c r="Q1996" s="7">
        <v>17851.900000000001</v>
      </c>
      <c r="R1996" s="13">
        <f t="shared" si="95"/>
        <v>31000.7</v>
      </c>
    </row>
    <row r="1997" spans="1:18" ht="15.6" x14ac:dyDescent="0.3">
      <c r="A1997" s="38">
        <v>43846</v>
      </c>
      <c r="B1997" s="7">
        <v>1608.9</v>
      </c>
      <c r="C1997" s="7">
        <v>5825.2</v>
      </c>
      <c r="D1997" s="7">
        <v>437.2</v>
      </c>
      <c r="E1997" s="7">
        <v>1692.6</v>
      </c>
      <c r="F1997" s="7">
        <v>1430.6</v>
      </c>
      <c r="G1997" s="7">
        <v>4373.7</v>
      </c>
      <c r="H1997" s="7">
        <v>1128.5</v>
      </c>
      <c r="I1997" s="7">
        <v>2970</v>
      </c>
      <c r="J1997" s="7">
        <v>190.4</v>
      </c>
      <c r="K1997" s="7">
        <v>623.79999999999995</v>
      </c>
      <c r="L1997" s="7">
        <v>4795.6000000000004</v>
      </c>
      <c r="M1997" s="7">
        <v>15485.3</v>
      </c>
      <c r="N1997" s="7">
        <v>10481.799999999999</v>
      </c>
      <c r="O1997" s="7">
        <v>9826.2999999999993</v>
      </c>
      <c r="P1997" s="7">
        <v>6977.5</v>
      </c>
      <c r="Q1997" s="7">
        <v>24225.9</v>
      </c>
      <c r="R1997" s="13">
        <f t="shared" si="95"/>
        <v>22254.9</v>
      </c>
    </row>
    <row r="1998" spans="1:18" ht="15.6" x14ac:dyDescent="0.3">
      <c r="A1998" s="38">
        <v>43489</v>
      </c>
      <c r="B1998" s="7">
        <v>1808.2</v>
      </c>
      <c r="C1998" s="7">
        <v>3770.6</v>
      </c>
      <c r="D1998" s="7">
        <v>886.1</v>
      </c>
      <c r="E1998" s="7">
        <v>1391</v>
      </c>
      <c r="F1998" s="7">
        <v>1511.3</v>
      </c>
      <c r="G1998" s="7">
        <v>3992.9</v>
      </c>
      <c r="H1998" s="7">
        <v>1167.2</v>
      </c>
      <c r="I1998" s="7">
        <v>2961.6</v>
      </c>
      <c r="J1998" s="7">
        <v>89.9</v>
      </c>
      <c r="K1998" s="7">
        <v>330</v>
      </c>
      <c r="L1998" s="7">
        <v>5462.7</v>
      </c>
      <c r="M1998" s="7">
        <v>12446.1</v>
      </c>
      <c r="N1998" s="7">
        <v>13020.8</v>
      </c>
      <c r="O1998" s="7">
        <v>19266.599999999999</v>
      </c>
      <c r="P1998" s="7">
        <v>12517.2</v>
      </c>
      <c r="Q1998" s="7">
        <v>17851.900000000001</v>
      </c>
      <c r="R1998" s="13">
        <f t="shared" si="95"/>
        <v>31000.7</v>
      </c>
    </row>
    <row r="1999" spans="1:18" ht="15.6" x14ac:dyDescent="0.3">
      <c r="A1999" s="38">
        <v>43853</v>
      </c>
      <c r="B1999" s="7">
        <v>1824.5</v>
      </c>
      <c r="C1999" s="7">
        <v>5901.5</v>
      </c>
      <c r="D1999" s="7">
        <v>409.4</v>
      </c>
      <c r="E1999" s="7">
        <v>1735.1</v>
      </c>
      <c r="F1999" s="7">
        <v>1589.9</v>
      </c>
      <c r="G1999" s="7">
        <v>4427.6000000000004</v>
      </c>
      <c r="H1999" s="7">
        <v>1209.5</v>
      </c>
      <c r="I1999" s="7">
        <v>3015.5</v>
      </c>
      <c r="J1999" s="7">
        <v>190.4</v>
      </c>
      <c r="K1999" s="7">
        <v>623.79999999999995</v>
      </c>
      <c r="L1999" s="7">
        <v>5223.6000000000004</v>
      </c>
      <c r="M1999" s="7">
        <v>15703.6</v>
      </c>
      <c r="N1999" s="7">
        <v>11034.5</v>
      </c>
      <c r="O1999" s="7">
        <v>10508.3</v>
      </c>
      <c r="P1999" s="7">
        <v>6215.9</v>
      </c>
      <c r="Q1999" s="7">
        <v>25457.200000000001</v>
      </c>
      <c r="R1999" s="13">
        <f t="shared" si="95"/>
        <v>22474</v>
      </c>
    </row>
    <row r="2000" spans="1:18" ht="15.6" x14ac:dyDescent="0.3">
      <c r="A2000" s="38">
        <v>43496</v>
      </c>
      <c r="B2000" s="7">
        <v>1808.2</v>
      </c>
      <c r="C2000" s="7">
        <v>3770.6</v>
      </c>
      <c r="D2000" s="7">
        <v>886.1</v>
      </c>
      <c r="E2000" s="7">
        <v>1391</v>
      </c>
      <c r="F2000" s="7">
        <v>1511.3</v>
      </c>
      <c r="G2000" s="7">
        <v>3992.9</v>
      </c>
      <c r="H2000" s="7">
        <v>1167.2</v>
      </c>
      <c r="I2000" s="7">
        <v>2961.6</v>
      </c>
      <c r="J2000" s="7">
        <v>89.9</v>
      </c>
      <c r="K2000" s="7">
        <v>330</v>
      </c>
      <c r="L2000" s="7">
        <v>5462.7</v>
      </c>
      <c r="M2000" s="7">
        <v>12446.1</v>
      </c>
      <c r="N2000" s="7">
        <v>13020.8</v>
      </c>
      <c r="O2000" s="7">
        <v>19266.599999999999</v>
      </c>
      <c r="P2000" s="7">
        <v>12517.2</v>
      </c>
      <c r="Q2000" s="7">
        <v>17851.900000000001</v>
      </c>
      <c r="R2000" s="13">
        <f t="shared" si="95"/>
        <v>31000.7</v>
      </c>
    </row>
    <row r="2001" spans="1:18" ht="15.6" x14ac:dyDescent="0.3">
      <c r="A2001" s="38">
        <v>43860</v>
      </c>
      <c r="B2001" s="7">
        <v>1814.1</v>
      </c>
      <c r="C2001" s="7">
        <v>6060.9</v>
      </c>
      <c r="D2001" s="7">
        <v>455</v>
      </c>
      <c r="E2001" s="7">
        <v>1735.6</v>
      </c>
      <c r="F2001" s="7">
        <v>1558.8</v>
      </c>
      <c r="G2001" s="7">
        <v>4552.3999999999996</v>
      </c>
      <c r="H2001" s="7">
        <v>1139.2</v>
      </c>
      <c r="I2001" s="7">
        <v>3135.7</v>
      </c>
      <c r="J2001" s="7">
        <v>190.4</v>
      </c>
      <c r="K2001" s="7">
        <v>623.79999999999995</v>
      </c>
      <c r="L2001" s="7">
        <v>5157.3</v>
      </c>
      <c r="M2001" s="7">
        <v>16108.4</v>
      </c>
      <c r="N2001" s="7">
        <v>11683.3</v>
      </c>
      <c r="O2001" s="7">
        <v>11107.3</v>
      </c>
      <c r="P2001" s="7">
        <v>5471.4</v>
      </c>
      <c r="Q2001" s="7">
        <v>26836.400000000001</v>
      </c>
      <c r="R2001" s="13">
        <f t="shared" si="95"/>
        <v>22311.999999999996</v>
      </c>
    </row>
    <row r="2002" spans="1:18" ht="15.6" x14ac:dyDescent="0.3">
      <c r="A2002" s="152">
        <v>43503</v>
      </c>
      <c r="B2002" s="7">
        <v>1808.2</v>
      </c>
      <c r="C2002" s="7">
        <v>3770.6</v>
      </c>
      <c r="D2002" s="7">
        <v>886.1</v>
      </c>
      <c r="E2002" s="7">
        <v>1391</v>
      </c>
      <c r="F2002" s="7">
        <v>1511.3</v>
      </c>
      <c r="G2002" s="7">
        <v>3992.9</v>
      </c>
      <c r="H2002" s="7">
        <v>1167.2</v>
      </c>
      <c r="I2002" s="7">
        <v>2961.6</v>
      </c>
      <c r="J2002" s="7">
        <v>89.9</v>
      </c>
      <c r="K2002" s="7">
        <v>330</v>
      </c>
      <c r="L2002" s="7">
        <v>5462.7</v>
      </c>
      <c r="M2002" s="7">
        <v>12446.1</v>
      </c>
      <c r="N2002" s="7">
        <v>13020.8</v>
      </c>
      <c r="O2002" s="7">
        <v>19266.599999999999</v>
      </c>
      <c r="P2002" s="7">
        <v>12517.2</v>
      </c>
      <c r="Q2002" s="7">
        <v>17851.900000000001</v>
      </c>
      <c r="R2002" s="13">
        <f t="shared" si="95"/>
        <v>31000.7</v>
      </c>
    </row>
    <row r="2003" spans="1:18" ht="15.6" x14ac:dyDescent="0.3">
      <c r="A2003" s="152">
        <v>43867</v>
      </c>
      <c r="B2003" s="7">
        <v>1908.1</v>
      </c>
      <c r="C2003" s="7">
        <v>6261</v>
      </c>
      <c r="D2003" s="7">
        <v>393.2</v>
      </c>
      <c r="E2003" s="7">
        <v>1809.1</v>
      </c>
      <c r="F2003" s="7">
        <v>1576.6</v>
      </c>
      <c r="G2003" s="7">
        <v>4732.2</v>
      </c>
      <c r="H2003" s="7">
        <v>1218.8</v>
      </c>
      <c r="I2003" s="7">
        <v>3188.5</v>
      </c>
      <c r="J2003" s="7">
        <v>197.4</v>
      </c>
      <c r="K2003" s="7">
        <v>623.79999999999995</v>
      </c>
      <c r="L2003" s="7">
        <v>5294.1</v>
      </c>
      <c r="M2003" s="7">
        <v>16614.7</v>
      </c>
      <c r="N2003" s="7">
        <v>11869.4</v>
      </c>
      <c r="O2003" s="7">
        <v>11890</v>
      </c>
      <c r="P2003" s="7">
        <v>5504.9</v>
      </c>
      <c r="Q2003" s="7">
        <v>27447.7</v>
      </c>
      <c r="R2003" s="13">
        <f t="shared" si="95"/>
        <v>22668.400000000001</v>
      </c>
    </row>
    <row r="2004" spans="1:18" ht="15.6" x14ac:dyDescent="0.3">
      <c r="A2004" s="38">
        <v>43510</v>
      </c>
      <c r="B2004" s="7">
        <v>2565.6999999999998</v>
      </c>
      <c r="C2004" s="7">
        <v>4724.6000000000004</v>
      </c>
      <c r="D2004" s="7">
        <v>941.7</v>
      </c>
      <c r="E2004" s="7">
        <v>1851.1</v>
      </c>
      <c r="F2004" s="7">
        <v>1468.7</v>
      </c>
      <c r="G2004" s="7">
        <v>4658.6000000000004</v>
      </c>
      <c r="H2004" s="7">
        <v>1401.8</v>
      </c>
      <c r="I2004" s="7">
        <v>3394.4</v>
      </c>
      <c r="J2004" s="7">
        <v>119.2</v>
      </c>
      <c r="K2004" s="7">
        <v>357.8</v>
      </c>
      <c r="L2004" s="7">
        <v>6497.2</v>
      </c>
      <c r="M2004" s="7">
        <v>14986.5</v>
      </c>
      <c r="N2004" s="7">
        <v>13559.8</v>
      </c>
      <c r="O2004" s="7">
        <v>24756.2</v>
      </c>
      <c r="P2004" s="7">
        <v>13458.7</v>
      </c>
      <c r="Q2004" s="7">
        <v>23304.1</v>
      </c>
      <c r="R2004" s="13">
        <f t="shared" si="95"/>
        <v>33515.699999999997</v>
      </c>
    </row>
    <row r="2005" spans="1:18" ht="15.6" x14ac:dyDescent="0.3">
      <c r="A2005" s="38">
        <v>43874</v>
      </c>
      <c r="B2005" s="7">
        <v>1852.1</v>
      </c>
      <c r="C2005" s="7">
        <v>6483.1</v>
      </c>
      <c r="D2005" s="7">
        <v>364.1</v>
      </c>
      <c r="E2005" s="7">
        <v>1854.3</v>
      </c>
      <c r="F2005" s="7">
        <v>1488.5</v>
      </c>
      <c r="G2005" s="7">
        <v>4898.8</v>
      </c>
      <c r="H2005" s="7">
        <v>1191.9000000000001</v>
      </c>
      <c r="I2005" s="7">
        <v>3294.1</v>
      </c>
      <c r="J2005" s="7">
        <v>148.4</v>
      </c>
      <c r="K2005" s="7">
        <v>679.8</v>
      </c>
      <c r="L2005" s="7">
        <v>5045</v>
      </c>
      <c r="M2005" s="7">
        <v>17210.099999999999</v>
      </c>
      <c r="N2005" s="7">
        <v>12357.3</v>
      </c>
      <c r="O2005" s="7">
        <v>12651.2</v>
      </c>
      <c r="P2005" s="7">
        <v>5041.3999999999996</v>
      </c>
      <c r="Q2005" s="7">
        <v>28405.5</v>
      </c>
      <c r="R2005" s="13">
        <f t="shared" si="95"/>
        <v>22443.699999999997</v>
      </c>
    </row>
    <row r="2006" spans="1:18" ht="15.6" x14ac:dyDescent="0.3">
      <c r="A2006" s="38">
        <v>43517</v>
      </c>
      <c r="B2006" s="7">
        <v>2534.6</v>
      </c>
      <c r="C2006" s="7">
        <v>4983.5</v>
      </c>
      <c r="D2006" s="7">
        <v>959.1</v>
      </c>
      <c r="E2006" s="7">
        <v>1937.1</v>
      </c>
      <c r="F2006" s="7">
        <v>1440.1</v>
      </c>
      <c r="G2006" s="7">
        <v>4762.3999999999996</v>
      </c>
      <c r="H2006" s="7">
        <v>1254.3</v>
      </c>
      <c r="I2006" s="7">
        <v>3611.9</v>
      </c>
      <c r="J2006" s="7">
        <v>119.2</v>
      </c>
      <c r="K2006" s="7">
        <v>357.8</v>
      </c>
      <c r="L2006" s="7">
        <v>6307.4</v>
      </c>
      <c r="M2006" s="7">
        <v>15652.6</v>
      </c>
      <c r="N2006" s="7">
        <v>14030.6</v>
      </c>
      <c r="O2006" s="7">
        <v>25525.3</v>
      </c>
      <c r="P2006" s="7">
        <v>13383.9</v>
      </c>
      <c r="Q2006" s="7">
        <v>25499.1</v>
      </c>
      <c r="R2006" s="13">
        <f t="shared" si="95"/>
        <v>33721.9</v>
      </c>
    </row>
    <row r="2007" spans="1:18" ht="15.6" x14ac:dyDescent="0.3">
      <c r="A2007" s="38">
        <v>43881</v>
      </c>
      <c r="B2007" s="7">
        <v>1859.7</v>
      </c>
      <c r="C2007" s="7">
        <v>6586.6</v>
      </c>
      <c r="D2007" s="7">
        <v>363.6</v>
      </c>
      <c r="E2007" s="7">
        <v>1874.2</v>
      </c>
      <c r="F2007" s="7">
        <v>1537</v>
      </c>
      <c r="G2007" s="7">
        <v>5051.3</v>
      </c>
      <c r="H2007" s="7">
        <v>1110.0999999999999</v>
      </c>
      <c r="I2007" s="7">
        <v>3426.2</v>
      </c>
      <c r="J2007" s="7">
        <v>148.4</v>
      </c>
      <c r="K2007" s="7">
        <v>679.8</v>
      </c>
      <c r="L2007" s="7">
        <v>5018.8</v>
      </c>
      <c r="M2007" s="7">
        <v>17618.099999999999</v>
      </c>
      <c r="N2007" s="7">
        <v>12377.3</v>
      </c>
      <c r="O2007" s="7">
        <v>13495.9</v>
      </c>
      <c r="P2007" s="7">
        <v>4782.8</v>
      </c>
      <c r="Q2007" s="7">
        <v>28937.5</v>
      </c>
      <c r="R2007" s="13">
        <f t="shared" si="95"/>
        <v>22178.899999999998</v>
      </c>
    </row>
    <row r="2008" spans="1:18" ht="15.6" x14ac:dyDescent="0.3">
      <c r="A2008" s="38">
        <v>43524</v>
      </c>
      <c r="B2008" s="7">
        <v>2586.1</v>
      </c>
      <c r="C2008" s="7">
        <v>5209</v>
      </c>
      <c r="D2008" s="7">
        <v>998.2</v>
      </c>
      <c r="E2008" s="7">
        <v>1986.2</v>
      </c>
      <c r="F2008" s="7">
        <v>1463.5</v>
      </c>
      <c r="G2008" s="7">
        <v>4894.5</v>
      </c>
      <c r="H2008" s="7">
        <v>1148.2</v>
      </c>
      <c r="I2008" s="7">
        <v>3826</v>
      </c>
      <c r="J2008" s="7">
        <v>111.9</v>
      </c>
      <c r="K2008" s="7">
        <v>358.1</v>
      </c>
      <c r="L2008" s="7">
        <v>6307.9</v>
      </c>
      <c r="M2008" s="7">
        <v>16273.8</v>
      </c>
      <c r="N2008" s="7">
        <v>14256.3</v>
      </c>
      <c r="O2008" s="7">
        <v>26269.3</v>
      </c>
      <c r="P2008" s="7">
        <v>12712.5</v>
      </c>
      <c r="Q2008" s="7">
        <v>26482</v>
      </c>
      <c r="R2008" s="13">
        <f t="shared" si="95"/>
        <v>33276.699999999997</v>
      </c>
    </row>
    <row r="2009" spans="1:18" ht="15.6" x14ac:dyDescent="0.3">
      <c r="A2009" s="38">
        <v>43888</v>
      </c>
      <c r="B2009" s="7">
        <v>1775.6</v>
      </c>
      <c r="C2009" s="7">
        <v>6828</v>
      </c>
      <c r="D2009" s="7">
        <v>356.7</v>
      </c>
      <c r="E2009" s="7">
        <v>1937.5</v>
      </c>
      <c r="F2009" s="7">
        <v>1574.6</v>
      </c>
      <c r="G2009" s="7">
        <v>5230.1000000000004</v>
      </c>
      <c r="H2009" s="7">
        <v>1057.0999999999999</v>
      </c>
      <c r="I2009" s="7">
        <v>3591.4</v>
      </c>
      <c r="J2009" s="7">
        <v>148.4</v>
      </c>
      <c r="K2009" s="7">
        <v>679.8</v>
      </c>
      <c r="L2009" s="7">
        <v>4912.3999999999996</v>
      </c>
      <c r="M2009" s="7">
        <v>18266.900000000001</v>
      </c>
      <c r="N2009" s="7">
        <v>12261.9</v>
      </c>
      <c r="O2009" s="7">
        <v>14380.2</v>
      </c>
      <c r="P2009" s="7">
        <v>4432.3</v>
      </c>
      <c r="Q2009" s="7">
        <v>29633</v>
      </c>
      <c r="R2009" s="13">
        <f t="shared" si="95"/>
        <v>21606.6</v>
      </c>
    </row>
    <row r="2010" spans="1:18" ht="15.6" x14ac:dyDescent="0.3">
      <c r="A2010" s="38">
        <v>43531</v>
      </c>
      <c r="B2010" s="7">
        <v>2425.4</v>
      </c>
      <c r="C2010" s="7">
        <v>5538.2</v>
      </c>
      <c r="D2010" s="7">
        <v>881.3</v>
      </c>
      <c r="E2010" s="7">
        <v>2121.1</v>
      </c>
      <c r="F2010" s="7">
        <v>1373.9</v>
      </c>
      <c r="G2010" s="7">
        <v>5000</v>
      </c>
      <c r="H2010" s="7">
        <v>1037.0999999999999</v>
      </c>
      <c r="I2010" s="7">
        <v>3997.6</v>
      </c>
      <c r="J2010" s="7">
        <v>109.9</v>
      </c>
      <c r="K2010" s="7">
        <v>360.3</v>
      </c>
      <c r="L2010" s="7">
        <v>5827.6</v>
      </c>
      <c r="M2010" s="7">
        <v>17017.099999999999</v>
      </c>
      <c r="N2010" s="7">
        <v>13842.5</v>
      </c>
      <c r="O2010" s="7">
        <v>27055.1</v>
      </c>
      <c r="P2010" s="7">
        <v>13804.5</v>
      </c>
      <c r="Q2010" s="7">
        <v>27301.8</v>
      </c>
      <c r="R2010" s="13">
        <f t="shared" si="95"/>
        <v>33474.6</v>
      </c>
    </row>
    <row r="2011" spans="1:18" ht="15.6" x14ac:dyDescent="0.3">
      <c r="A2011" s="38">
        <v>43895</v>
      </c>
      <c r="B2011" s="7">
        <v>1779.4</v>
      </c>
      <c r="C2011" s="7">
        <v>6993.6</v>
      </c>
      <c r="D2011" s="7">
        <v>336.8</v>
      </c>
      <c r="E2011" s="7">
        <v>1964.1</v>
      </c>
      <c r="F2011" s="7">
        <v>1606.9</v>
      </c>
      <c r="G2011" s="7">
        <v>5369.5</v>
      </c>
      <c r="H2011" s="7">
        <v>1046</v>
      </c>
      <c r="I2011" s="7">
        <v>3707.2</v>
      </c>
      <c r="J2011" s="7">
        <v>148.4</v>
      </c>
      <c r="K2011" s="7">
        <v>679.8</v>
      </c>
      <c r="L2011" s="7">
        <v>4917.3</v>
      </c>
      <c r="M2011" s="7">
        <v>18714.2</v>
      </c>
      <c r="N2011" s="7">
        <v>12881.3</v>
      </c>
      <c r="O2011" s="7">
        <v>15231.9</v>
      </c>
      <c r="P2011" s="7">
        <v>4167.5</v>
      </c>
      <c r="Q2011" s="7">
        <v>30200.7</v>
      </c>
      <c r="R2011" s="13">
        <f t="shared" si="95"/>
        <v>21966.1</v>
      </c>
    </row>
    <row r="2012" spans="1:18" ht="15.6" x14ac:dyDescent="0.3">
      <c r="A2012" s="38">
        <v>43538</v>
      </c>
      <c r="B2012" s="7">
        <v>2415</v>
      </c>
      <c r="C2012" s="7">
        <v>5675.4</v>
      </c>
      <c r="D2012" s="7">
        <v>875.3</v>
      </c>
      <c r="E2012" s="7">
        <v>2186.3000000000002</v>
      </c>
      <c r="F2012" s="7">
        <v>1334.3</v>
      </c>
      <c r="G2012" s="7">
        <v>5103.3</v>
      </c>
      <c r="H2012" s="7">
        <v>1023.9</v>
      </c>
      <c r="I2012" s="7">
        <v>4048.7</v>
      </c>
      <c r="J2012" s="7">
        <v>120.7</v>
      </c>
      <c r="K2012" s="7">
        <v>360.4</v>
      </c>
      <c r="L2012" s="7">
        <v>5769.1</v>
      </c>
      <c r="M2012" s="7">
        <v>17374.099999999999</v>
      </c>
      <c r="N2012" s="7">
        <v>13934.2</v>
      </c>
      <c r="O2012" s="7">
        <v>27819.3</v>
      </c>
      <c r="P2012" s="7">
        <v>13188.9</v>
      </c>
      <c r="Q2012" s="7">
        <v>28234.1</v>
      </c>
      <c r="R2012" s="13">
        <f t="shared" si="95"/>
        <v>32892.199999999997</v>
      </c>
    </row>
    <row r="2013" spans="1:18" ht="15.6" x14ac:dyDescent="0.3">
      <c r="A2013" s="38">
        <v>43902</v>
      </c>
      <c r="B2013" s="7">
        <v>1746.6</v>
      </c>
      <c r="C2013" s="7">
        <v>7133.3</v>
      </c>
      <c r="D2013" s="7">
        <v>306.2</v>
      </c>
      <c r="E2013" s="7">
        <v>2031.4</v>
      </c>
      <c r="F2013" s="7">
        <v>1614.3</v>
      </c>
      <c r="G2013" s="7">
        <v>5490.4</v>
      </c>
      <c r="H2013" s="7">
        <v>1070.4000000000001</v>
      </c>
      <c r="I2013" s="7">
        <v>3748.7</v>
      </c>
      <c r="J2013" s="7">
        <v>146.4</v>
      </c>
      <c r="K2013" s="7">
        <v>682.2</v>
      </c>
      <c r="L2013" s="7">
        <v>4883.8999999999996</v>
      </c>
      <c r="M2013" s="7">
        <v>19086</v>
      </c>
      <c r="N2013" s="7">
        <v>12815.7</v>
      </c>
      <c r="O2013" s="7">
        <v>16202.1</v>
      </c>
      <c r="P2013" s="7">
        <v>4315.7</v>
      </c>
      <c r="Q2013" s="7">
        <v>30684</v>
      </c>
      <c r="R2013" s="13">
        <f t="shared" si="95"/>
        <v>22015.300000000003</v>
      </c>
    </row>
    <row r="2014" spans="1:18" ht="15.6" x14ac:dyDescent="0.3">
      <c r="A2014" s="38">
        <v>43545</v>
      </c>
      <c r="B2014" s="7">
        <v>2462.9</v>
      </c>
      <c r="C2014" s="7">
        <v>5906.8</v>
      </c>
      <c r="D2014" s="7">
        <v>853.5</v>
      </c>
      <c r="E2014" s="7">
        <v>2231.4</v>
      </c>
      <c r="F2014" s="7">
        <v>1321.9</v>
      </c>
      <c r="G2014" s="7">
        <v>5199</v>
      </c>
      <c r="H2014" s="7">
        <v>1061.5999999999999</v>
      </c>
      <c r="I2014" s="7">
        <v>4100.8</v>
      </c>
      <c r="J2014" s="7">
        <v>120.7</v>
      </c>
      <c r="K2014" s="7">
        <v>360.4</v>
      </c>
      <c r="L2014" s="7">
        <v>5820.6</v>
      </c>
      <c r="M2014" s="7">
        <v>17798.3</v>
      </c>
      <c r="N2014" s="7">
        <v>13879.2</v>
      </c>
      <c r="O2014" s="7">
        <v>28778.9</v>
      </c>
      <c r="P2014" s="7">
        <v>12429.5</v>
      </c>
      <c r="Q2014" s="7">
        <v>29175.3</v>
      </c>
      <c r="R2014" s="13">
        <f t="shared" si="95"/>
        <v>32129.300000000003</v>
      </c>
    </row>
    <row r="2015" spans="1:18" ht="15.6" x14ac:dyDescent="0.3">
      <c r="A2015" s="38">
        <v>43909</v>
      </c>
      <c r="B2015" s="7">
        <v>1928.3</v>
      </c>
      <c r="C2015" s="7">
        <v>7321.9</v>
      </c>
      <c r="D2015" s="7">
        <v>289.5</v>
      </c>
      <c r="E2015" s="7">
        <v>2044.2</v>
      </c>
      <c r="F2015" s="7">
        <v>1640.4</v>
      </c>
      <c r="G2015" s="7">
        <v>5632.2</v>
      </c>
      <c r="H2015" s="7">
        <v>1119.7</v>
      </c>
      <c r="I2015" s="7">
        <v>3821.1</v>
      </c>
      <c r="J2015" s="7">
        <v>230.4</v>
      </c>
      <c r="K2015" s="7">
        <v>682.2</v>
      </c>
      <c r="L2015" s="7">
        <v>5208.3</v>
      </c>
      <c r="M2015" s="7">
        <v>19501.7</v>
      </c>
      <c r="N2015" s="7">
        <v>13783.9</v>
      </c>
      <c r="O2015" s="7">
        <v>17048.099999999999</v>
      </c>
      <c r="P2015" s="7">
        <v>4612.8999999999996</v>
      </c>
      <c r="Q2015" s="7">
        <v>31291.1</v>
      </c>
      <c r="R2015" s="13">
        <f t="shared" si="95"/>
        <v>23605.1</v>
      </c>
    </row>
    <row r="2016" spans="1:18" ht="15.6" x14ac:dyDescent="0.3">
      <c r="A2016" s="38">
        <v>43552</v>
      </c>
      <c r="B2016" s="7">
        <v>2563.3000000000002</v>
      </c>
      <c r="C2016" s="7">
        <v>6073</v>
      </c>
      <c r="D2016" s="7">
        <v>922.8</v>
      </c>
      <c r="E2016" s="7">
        <v>2320.3000000000002</v>
      </c>
      <c r="F2016" s="7">
        <v>1403.4</v>
      </c>
      <c r="G2016" s="7">
        <v>5314.3</v>
      </c>
      <c r="H2016" s="7">
        <v>1102.9000000000001</v>
      </c>
      <c r="I2016" s="7">
        <v>4142.3999999999996</v>
      </c>
      <c r="J2016" s="7">
        <v>117</v>
      </c>
      <c r="K2016" s="7">
        <v>364.3</v>
      </c>
      <c r="L2016" s="7">
        <v>6109.5</v>
      </c>
      <c r="M2016" s="7">
        <v>18214.2</v>
      </c>
      <c r="N2016" s="7">
        <v>13154.3</v>
      </c>
      <c r="O2016" s="7">
        <v>30041.1</v>
      </c>
      <c r="P2016" s="7">
        <v>13635.9</v>
      </c>
      <c r="Q2016" s="7">
        <v>29940.6</v>
      </c>
      <c r="R2016" s="13">
        <f t="shared" si="95"/>
        <v>32899.699999999997</v>
      </c>
    </row>
    <row r="2017" spans="1:18" ht="15.6" x14ac:dyDescent="0.3">
      <c r="A2017" s="38">
        <v>43916</v>
      </c>
      <c r="B2017" s="7">
        <v>1812.1</v>
      </c>
      <c r="C2017" s="7">
        <v>7492.2</v>
      </c>
      <c r="D2017" s="7">
        <v>279.2</v>
      </c>
      <c r="E2017" s="7">
        <v>2060.1</v>
      </c>
      <c r="F2017" s="7">
        <v>1537.5</v>
      </c>
      <c r="G2017" s="7">
        <v>5710.2</v>
      </c>
      <c r="H2017" s="7">
        <v>1148.5</v>
      </c>
      <c r="I2017" s="7">
        <v>3830.3</v>
      </c>
      <c r="J2017" s="7">
        <v>230.4</v>
      </c>
      <c r="K2017" s="7">
        <v>682.3</v>
      </c>
      <c r="L2017" s="7">
        <v>5007.7</v>
      </c>
      <c r="M2017" s="7">
        <v>19775.099999999999</v>
      </c>
      <c r="N2017" s="7">
        <v>13600.8</v>
      </c>
      <c r="O2017" s="7">
        <v>18306.599999999999</v>
      </c>
      <c r="P2017" s="7">
        <v>5102</v>
      </c>
      <c r="Q2017" s="7">
        <v>31759.5</v>
      </c>
      <c r="R2017" s="13">
        <f t="shared" si="95"/>
        <v>23710.5</v>
      </c>
    </row>
    <row r="2018" spans="1:18" ht="15.6" x14ac:dyDescent="0.3">
      <c r="A2018" s="38">
        <v>43559</v>
      </c>
      <c r="B2018" s="7">
        <v>2432.9</v>
      </c>
      <c r="C2018" s="7">
        <v>6271.4</v>
      </c>
      <c r="D2018" s="7">
        <v>893.6</v>
      </c>
      <c r="E2018" s="7">
        <v>2404.4</v>
      </c>
      <c r="F2018" s="7">
        <v>1342.1</v>
      </c>
      <c r="G2018" s="7">
        <v>5475.5</v>
      </c>
      <c r="H2018" s="7">
        <v>1043.5999999999999</v>
      </c>
      <c r="I2018" s="7">
        <v>4251</v>
      </c>
      <c r="J2018" s="7">
        <v>83.5</v>
      </c>
      <c r="K2018" s="7">
        <v>398.6</v>
      </c>
      <c r="L2018" s="7">
        <v>5795.8</v>
      </c>
      <c r="M2018" s="7">
        <v>18800.900000000001</v>
      </c>
      <c r="N2018" s="7">
        <v>12719.3</v>
      </c>
      <c r="O2018" s="7">
        <v>31024</v>
      </c>
      <c r="P2018" s="7">
        <v>13016.5</v>
      </c>
      <c r="Q2018" s="7">
        <v>30830.400000000001</v>
      </c>
      <c r="R2018" s="13">
        <f t="shared" si="95"/>
        <v>31531.599999999999</v>
      </c>
    </row>
    <row r="2019" spans="1:18" ht="15.6" x14ac:dyDescent="0.3">
      <c r="A2019" s="38">
        <v>43923</v>
      </c>
      <c r="B2019" s="7">
        <v>1702.9</v>
      </c>
      <c r="C2019" s="7">
        <v>7715</v>
      </c>
      <c r="D2019" s="7">
        <v>288.39999999999998</v>
      </c>
      <c r="E2019" s="7">
        <v>2070.9</v>
      </c>
      <c r="F2019" s="7">
        <v>1566.6</v>
      </c>
      <c r="G2019" s="7">
        <v>5785</v>
      </c>
      <c r="H2019" s="7">
        <v>1112.2</v>
      </c>
      <c r="I2019" s="7">
        <v>3898.8</v>
      </c>
      <c r="J2019" s="7">
        <v>216.3</v>
      </c>
      <c r="K2019" s="7">
        <v>685.3</v>
      </c>
      <c r="L2019" s="7">
        <v>4886.3</v>
      </c>
      <c r="M2019" s="7">
        <v>20155.099999999999</v>
      </c>
      <c r="N2019" s="7">
        <v>14159.5</v>
      </c>
      <c r="O2019" s="7">
        <v>19596.900000000001</v>
      </c>
      <c r="P2019" s="7">
        <v>5263.4</v>
      </c>
      <c r="Q2019" s="7">
        <v>32121.5</v>
      </c>
      <c r="R2019" s="13">
        <f t="shared" si="95"/>
        <v>24309.200000000001</v>
      </c>
    </row>
    <row r="2020" spans="1:18" ht="15.6" x14ac:dyDescent="0.3">
      <c r="A2020" s="38">
        <v>43566</v>
      </c>
      <c r="B2020" s="7">
        <v>2520.5</v>
      </c>
      <c r="C2020" s="7">
        <v>6421</v>
      </c>
      <c r="D2020" s="7">
        <v>819.1</v>
      </c>
      <c r="E2020" s="7">
        <v>2476.9</v>
      </c>
      <c r="F2020" s="7">
        <v>1247.5999999999999</v>
      </c>
      <c r="G2020" s="7">
        <v>5630.7</v>
      </c>
      <c r="H2020" s="7">
        <v>942.3</v>
      </c>
      <c r="I2020" s="7">
        <v>4374.1000000000004</v>
      </c>
      <c r="J2020" s="7">
        <v>83.5</v>
      </c>
      <c r="K2020" s="7">
        <v>398.6</v>
      </c>
      <c r="L2020" s="7">
        <v>5613.1</v>
      </c>
      <c r="M2020" s="7">
        <v>19301.3</v>
      </c>
      <c r="N2020" s="7">
        <v>12442.7</v>
      </c>
      <c r="O2020" s="7">
        <v>32248.2</v>
      </c>
      <c r="P2020" s="7">
        <v>12927.8</v>
      </c>
      <c r="Q2020" s="7">
        <v>31299.8</v>
      </c>
      <c r="R2020" s="13">
        <f t="shared" si="95"/>
        <v>30983.599999999999</v>
      </c>
    </row>
    <row r="2021" spans="1:18" ht="15.6" x14ac:dyDescent="0.3">
      <c r="A2021" s="38">
        <v>43930</v>
      </c>
      <c r="B2021" s="7">
        <v>1662.7</v>
      </c>
      <c r="C2021" s="7">
        <v>7933.6</v>
      </c>
      <c r="D2021" s="7">
        <v>256.5</v>
      </c>
      <c r="E2021" s="7">
        <v>2108.1999999999998</v>
      </c>
      <c r="F2021" s="7">
        <v>1345</v>
      </c>
      <c r="G2021" s="7">
        <v>6008.8</v>
      </c>
      <c r="H2021" s="7">
        <v>858.4</v>
      </c>
      <c r="I2021" s="7">
        <v>4126.3</v>
      </c>
      <c r="J2021" s="7">
        <v>221.3</v>
      </c>
      <c r="K2021" s="7">
        <v>699</v>
      </c>
      <c r="L2021" s="7">
        <v>4343.8</v>
      </c>
      <c r="M2021" s="7">
        <v>20876</v>
      </c>
      <c r="N2021" s="7">
        <v>13844</v>
      </c>
      <c r="O2021" s="7">
        <v>20819</v>
      </c>
      <c r="P2021" s="7">
        <v>4983.1000000000004</v>
      </c>
      <c r="Q2021" s="7">
        <v>32646.6</v>
      </c>
      <c r="R2021" s="13">
        <f t="shared" si="95"/>
        <v>23170.899999999998</v>
      </c>
    </row>
    <row r="2022" spans="1:18" ht="15.6" x14ac:dyDescent="0.3">
      <c r="A2022" s="38">
        <v>43573</v>
      </c>
      <c r="B2022" s="7">
        <v>2365.6999999999998</v>
      </c>
      <c r="C2022" s="7">
        <v>6838.9</v>
      </c>
      <c r="D2022" s="7">
        <v>772.4</v>
      </c>
      <c r="E2022" s="7">
        <v>2567</v>
      </c>
      <c r="F2022" s="7">
        <v>1135.8</v>
      </c>
      <c r="G2022" s="7">
        <v>5796.7</v>
      </c>
      <c r="H2022" s="7">
        <v>904.5</v>
      </c>
      <c r="I2022" s="7">
        <v>4475.8999999999996</v>
      </c>
      <c r="J2022" s="7">
        <v>66.5</v>
      </c>
      <c r="K2022" s="7">
        <v>416.1</v>
      </c>
      <c r="L2022" s="7">
        <v>5245</v>
      </c>
      <c r="M2022" s="7">
        <v>20094.599999999999</v>
      </c>
      <c r="N2022" s="7">
        <v>11973.9</v>
      </c>
      <c r="O2022" s="7">
        <v>33496.9</v>
      </c>
      <c r="P2022" s="7">
        <v>13128.1</v>
      </c>
      <c r="Q2022" s="7">
        <v>31695.8</v>
      </c>
      <c r="R2022" s="13">
        <f t="shared" si="95"/>
        <v>30347</v>
      </c>
    </row>
    <row r="2023" spans="1:18" ht="15.6" x14ac:dyDescent="0.3">
      <c r="A2023" s="38">
        <v>43937</v>
      </c>
      <c r="B2023" s="7">
        <v>1500.7</v>
      </c>
      <c r="C2023" s="7">
        <v>8134.8</v>
      </c>
      <c r="D2023" s="7">
        <v>256.89999999999998</v>
      </c>
      <c r="E2023" s="7">
        <v>2139.8000000000002</v>
      </c>
      <c r="F2023" s="7">
        <v>1269.0999999999999</v>
      </c>
      <c r="G2023" s="7">
        <v>6152.9</v>
      </c>
      <c r="H2023" s="7">
        <v>840</v>
      </c>
      <c r="I2023" s="7">
        <v>4249.8</v>
      </c>
      <c r="J2023" s="7">
        <v>179</v>
      </c>
      <c r="K2023" s="7">
        <v>741.2</v>
      </c>
      <c r="L2023" s="7">
        <v>4045.8</v>
      </c>
      <c r="M2023" s="7">
        <v>21418.6</v>
      </c>
      <c r="N2023" s="7">
        <v>13740</v>
      </c>
      <c r="O2023" s="7">
        <v>21649.7</v>
      </c>
      <c r="P2023" s="7">
        <v>4799.5</v>
      </c>
      <c r="Q2023" s="7">
        <v>33175.1</v>
      </c>
      <c r="R2023" s="13">
        <f>P2023+N2023+L2023</f>
        <v>22585.3</v>
      </c>
    </row>
    <row r="2024" spans="1:18" ht="15.6" x14ac:dyDescent="0.3">
      <c r="A2024" s="38">
        <v>43580</v>
      </c>
      <c r="B2024" s="7">
        <v>2183.6999999999998</v>
      </c>
      <c r="C2024" s="7">
        <v>7071</v>
      </c>
      <c r="D2024" s="7">
        <v>710.2</v>
      </c>
      <c r="E2024" s="7">
        <v>2672.5</v>
      </c>
      <c r="F2024" s="7">
        <v>1004.4</v>
      </c>
      <c r="G2024" s="7">
        <v>5947.3</v>
      </c>
      <c r="H2024" s="7">
        <v>847.1</v>
      </c>
      <c r="I2024" s="7">
        <v>4542.8</v>
      </c>
      <c r="J2024" s="7">
        <v>66.5</v>
      </c>
      <c r="K2024" s="7">
        <v>416.1</v>
      </c>
      <c r="L2024" s="7">
        <v>4811.8999999999996</v>
      </c>
      <c r="M2024" s="7">
        <v>20649.7</v>
      </c>
      <c r="N2024" s="7">
        <v>11194.3</v>
      </c>
      <c r="O2024" s="7">
        <v>34863</v>
      </c>
      <c r="P2024" s="7">
        <v>12874.3</v>
      </c>
      <c r="Q2024" s="7">
        <v>32199.1</v>
      </c>
      <c r="R2024" s="13">
        <f t="shared" ref="R2024:R2088" si="96">P2024+N2024+L2024</f>
        <v>28880.5</v>
      </c>
    </row>
    <row r="2025" spans="1:18" ht="15.6" x14ac:dyDescent="0.3">
      <c r="A2025" s="38">
        <v>43944</v>
      </c>
      <c r="B2025" s="7">
        <v>1560.4</v>
      </c>
      <c r="C2025" s="7">
        <v>8264.5</v>
      </c>
      <c r="D2025" s="7">
        <v>200.2</v>
      </c>
      <c r="E2025" s="7">
        <v>2208.5</v>
      </c>
      <c r="F2025" s="7">
        <v>1306.3</v>
      </c>
      <c r="G2025" s="7">
        <v>6280.9</v>
      </c>
      <c r="H2025" s="7">
        <v>874.8</v>
      </c>
      <c r="I2025" s="7">
        <v>4300.7</v>
      </c>
      <c r="J2025" s="7">
        <v>133.30000000000001</v>
      </c>
      <c r="K2025" s="7">
        <v>802.3</v>
      </c>
      <c r="L2025" s="7">
        <v>4074.9</v>
      </c>
      <c r="M2025" s="7">
        <v>21856.799999999999</v>
      </c>
      <c r="N2025" s="7">
        <v>14045.2</v>
      </c>
      <c r="O2025" s="7">
        <v>22701.200000000001</v>
      </c>
      <c r="P2025" s="7">
        <v>5307.5</v>
      </c>
      <c r="Q2025" s="7">
        <v>33745.4</v>
      </c>
      <c r="R2025" s="13">
        <f t="shared" si="96"/>
        <v>23427.600000000002</v>
      </c>
    </row>
    <row r="2026" spans="1:18" ht="15.6" x14ac:dyDescent="0.3">
      <c r="A2026" s="38">
        <v>43587</v>
      </c>
      <c r="B2026" s="7">
        <v>1954.3</v>
      </c>
      <c r="C2026" s="7">
        <v>7334.8</v>
      </c>
      <c r="D2026" s="7">
        <v>651.29999999999995</v>
      </c>
      <c r="E2026" s="7">
        <v>2730</v>
      </c>
      <c r="F2026" s="7">
        <v>836.6</v>
      </c>
      <c r="G2026" s="7">
        <v>6144.4</v>
      </c>
      <c r="H2026" s="7">
        <v>736</v>
      </c>
      <c r="I2026" s="7">
        <v>4657.8</v>
      </c>
      <c r="J2026" s="7">
        <v>59.1</v>
      </c>
      <c r="K2026" s="7">
        <v>447.9</v>
      </c>
      <c r="L2026" s="7">
        <v>4237.3999999999996</v>
      </c>
      <c r="M2026" s="7">
        <v>21314.799999999999</v>
      </c>
      <c r="N2026" s="7">
        <v>10327.799999999999</v>
      </c>
      <c r="O2026" s="7">
        <v>36017</v>
      </c>
      <c r="P2026" s="7">
        <v>12118.4</v>
      </c>
      <c r="Q2026" s="7">
        <v>32747.8</v>
      </c>
      <c r="R2026" s="13">
        <f t="shared" si="96"/>
        <v>26683.599999999999</v>
      </c>
    </row>
    <row r="2027" spans="1:18" ht="15.6" x14ac:dyDescent="0.3">
      <c r="A2027" s="38">
        <v>43951</v>
      </c>
      <c r="B2027" s="7">
        <v>1411.4</v>
      </c>
      <c r="C2027" s="7">
        <v>8463.2999999999993</v>
      </c>
      <c r="D2027" s="7">
        <v>173.4</v>
      </c>
      <c r="E2027" s="7">
        <v>2225.4</v>
      </c>
      <c r="F2027" s="7">
        <v>1243.5999999999999</v>
      </c>
      <c r="G2027" s="7">
        <v>6495.7</v>
      </c>
      <c r="H2027" s="7">
        <v>831.7</v>
      </c>
      <c r="I2027" s="7">
        <v>4390.8999999999996</v>
      </c>
      <c r="J2027" s="7">
        <v>89.8</v>
      </c>
      <c r="K2027" s="7">
        <v>851.4</v>
      </c>
      <c r="L2027" s="7">
        <v>3749.9</v>
      </c>
      <c r="M2027" s="7">
        <v>22426.7</v>
      </c>
      <c r="N2027" s="7">
        <v>13419.4</v>
      </c>
      <c r="O2027" s="7">
        <v>24101.599999999999</v>
      </c>
      <c r="P2027" s="7">
        <v>5520.1</v>
      </c>
      <c r="Q2027" s="7">
        <v>34185.9</v>
      </c>
      <c r="R2027" s="13">
        <f t="shared" si="96"/>
        <v>22689.4</v>
      </c>
    </row>
    <row r="2028" spans="1:18" ht="15.6" x14ac:dyDescent="0.3">
      <c r="A2028" s="38">
        <v>43594</v>
      </c>
      <c r="B2028" s="7">
        <v>1642</v>
      </c>
      <c r="C2028" s="7">
        <v>7700.2</v>
      </c>
      <c r="D2028" s="7">
        <v>475.5</v>
      </c>
      <c r="E2028" s="7">
        <v>2860.5</v>
      </c>
      <c r="F2028" s="7">
        <v>737.5</v>
      </c>
      <c r="G2028" s="7">
        <v>6333.4</v>
      </c>
      <c r="H2028" s="7">
        <v>610</v>
      </c>
      <c r="I2028" s="7">
        <v>4807.2</v>
      </c>
      <c r="J2028" s="7">
        <v>52.4</v>
      </c>
      <c r="K2028" s="7">
        <v>447.9</v>
      </c>
      <c r="L2028" s="7">
        <v>3517.5</v>
      </c>
      <c r="M2028" s="7">
        <v>22149.3</v>
      </c>
      <c r="N2028" s="7">
        <v>9897.2999999999993</v>
      </c>
      <c r="O2028" s="7">
        <v>37000.9</v>
      </c>
      <c r="P2028" s="7">
        <v>11873.2</v>
      </c>
      <c r="Q2028" s="7">
        <v>33363.9</v>
      </c>
      <c r="R2028" s="13">
        <f t="shared" si="96"/>
        <v>25288</v>
      </c>
    </row>
    <row r="2029" spans="1:18" ht="15.6" x14ac:dyDescent="0.3">
      <c r="A2029" s="38">
        <v>43958</v>
      </c>
      <c r="B2029" s="7">
        <v>1244.5999999999999</v>
      </c>
      <c r="C2029" s="7">
        <v>8641.4</v>
      </c>
      <c r="D2029" s="7">
        <v>197.9</v>
      </c>
      <c r="E2029" s="7">
        <v>2242.9</v>
      </c>
      <c r="F2029" s="7">
        <v>1241.5999999999999</v>
      </c>
      <c r="G2029" s="7">
        <v>6551.3</v>
      </c>
      <c r="H2029" s="7">
        <v>800</v>
      </c>
      <c r="I2029" s="7">
        <v>4476.3999999999996</v>
      </c>
      <c r="J2029" s="7">
        <v>100.8</v>
      </c>
      <c r="K2029" s="7">
        <v>883.3</v>
      </c>
      <c r="L2029" s="7">
        <v>3584.8</v>
      </c>
      <c r="M2029" s="7">
        <v>22795.200000000001</v>
      </c>
      <c r="N2029" s="7">
        <v>13181.6</v>
      </c>
      <c r="O2029" s="7">
        <v>25412.6</v>
      </c>
      <c r="P2029" s="7">
        <v>5701.8</v>
      </c>
      <c r="Q2029" s="7">
        <v>34659.699999999997</v>
      </c>
      <c r="R2029" s="13">
        <f t="shared" si="96"/>
        <v>22468.2</v>
      </c>
    </row>
    <row r="2030" spans="1:18" ht="15.6" x14ac:dyDescent="0.3">
      <c r="A2030" s="38">
        <v>43601</v>
      </c>
      <c r="B2030" s="7">
        <v>1306.7</v>
      </c>
      <c r="C2030" s="7">
        <v>8011.9</v>
      </c>
      <c r="D2030" s="7">
        <v>262.8</v>
      </c>
      <c r="E2030" s="7">
        <v>3098.8</v>
      </c>
      <c r="F2030" s="7">
        <v>595.5</v>
      </c>
      <c r="G2030" s="7">
        <v>6511.5</v>
      </c>
      <c r="H2030" s="7">
        <v>490.8</v>
      </c>
      <c r="I2030" s="7">
        <v>4933.1000000000004</v>
      </c>
      <c r="J2030" s="7">
        <v>27.9</v>
      </c>
      <c r="K2030" s="7">
        <v>476</v>
      </c>
      <c r="L2030" s="7">
        <v>2683.7</v>
      </c>
      <c r="M2030" s="7">
        <v>23031.4</v>
      </c>
      <c r="N2030" s="7">
        <v>9460.1</v>
      </c>
      <c r="O2030" s="7">
        <v>37880.199999999997</v>
      </c>
      <c r="P2030" s="7">
        <v>11838.2</v>
      </c>
      <c r="Q2030" s="7">
        <v>33934.699999999997</v>
      </c>
      <c r="R2030" s="13">
        <f t="shared" si="96"/>
        <v>23982.000000000004</v>
      </c>
    </row>
    <row r="2031" spans="1:18" ht="15.6" x14ac:dyDescent="0.3">
      <c r="A2031" s="38">
        <v>43965</v>
      </c>
      <c r="B2031" s="7">
        <v>1170.2</v>
      </c>
      <c r="C2031" s="7">
        <v>8768.4</v>
      </c>
      <c r="D2031" s="7">
        <v>193.8</v>
      </c>
      <c r="E2031" s="7">
        <v>2254.9</v>
      </c>
      <c r="F2031" s="7">
        <v>1185.7</v>
      </c>
      <c r="G2031" s="7">
        <v>6688.9</v>
      </c>
      <c r="H2031" s="7">
        <v>742.1</v>
      </c>
      <c r="I2031" s="7">
        <v>4567.8</v>
      </c>
      <c r="J2031" s="7">
        <v>100.8</v>
      </c>
      <c r="K2031" s="7">
        <v>883.3</v>
      </c>
      <c r="L2031" s="7">
        <v>3392.6</v>
      </c>
      <c r="M2031" s="7">
        <v>23163.3</v>
      </c>
      <c r="N2031" s="7">
        <v>12804.5</v>
      </c>
      <c r="O2031" s="7">
        <v>26673.9</v>
      </c>
      <c r="P2031" s="7">
        <v>6406.7</v>
      </c>
      <c r="Q2031" s="7">
        <v>35111.199999999997</v>
      </c>
      <c r="R2031" s="13">
        <f t="shared" si="96"/>
        <v>22603.8</v>
      </c>
    </row>
    <row r="2032" spans="1:18" ht="15.6" x14ac:dyDescent="0.3">
      <c r="A2032" s="38">
        <v>43608</v>
      </c>
      <c r="B2032" s="7">
        <v>1167.9000000000001</v>
      </c>
      <c r="C2032" s="7">
        <v>8229.9</v>
      </c>
      <c r="D2032" s="7">
        <v>233</v>
      </c>
      <c r="E2032" s="7">
        <v>3129.1</v>
      </c>
      <c r="F2032" s="7">
        <v>539.9</v>
      </c>
      <c r="G2032" s="7">
        <v>6612.5</v>
      </c>
      <c r="H2032" s="7">
        <v>432.6</v>
      </c>
      <c r="I2032" s="7">
        <v>5019.3</v>
      </c>
      <c r="J2032" s="7">
        <v>27.9</v>
      </c>
      <c r="K2032" s="7">
        <v>476</v>
      </c>
      <c r="L2032" s="7">
        <v>2401.4</v>
      </c>
      <c r="M2032" s="7">
        <v>23466.7</v>
      </c>
      <c r="N2032" s="7">
        <v>8646.5</v>
      </c>
      <c r="O2032" s="7">
        <v>39600.6</v>
      </c>
      <c r="P2032" s="7">
        <v>11825</v>
      </c>
      <c r="Q2032" s="7">
        <v>34346.9</v>
      </c>
      <c r="R2032" s="13">
        <f t="shared" si="96"/>
        <v>22872.9</v>
      </c>
    </row>
    <row r="2033" spans="1:18" ht="15.6" x14ac:dyDescent="0.3">
      <c r="A2033" s="38">
        <v>43972</v>
      </c>
      <c r="B2033" s="7">
        <v>995.3</v>
      </c>
      <c r="C2033" s="7">
        <v>9038.9</v>
      </c>
      <c r="D2033" s="7">
        <v>175.3</v>
      </c>
      <c r="E2033" s="7">
        <v>2268</v>
      </c>
      <c r="F2033" s="7">
        <v>1121.8</v>
      </c>
      <c r="G2033" s="7">
        <v>6840.9</v>
      </c>
      <c r="H2033" s="7">
        <v>705.3</v>
      </c>
      <c r="I2033" s="7">
        <v>4654.7</v>
      </c>
      <c r="J2033" s="7">
        <v>43.4</v>
      </c>
      <c r="K2033" s="7">
        <v>922</v>
      </c>
      <c r="L2033" s="7">
        <v>3041.1</v>
      </c>
      <c r="M2033" s="7">
        <v>23724.5</v>
      </c>
      <c r="N2033" s="7">
        <v>12170.5</v>
      </c>
      <c r="O2033" s="7">
        <v>27667.8</v>
      </c>
      <c r="P2033" s="7">
        <v>6719.2</v>
      </c>
      <c r="Q2033" s="7">
        <v>35442.9</v>
      </c>
      <c r="R2033" s="13">
        <f t="shared" si="96"/>
        <v>21930.799999999999</v>
      </c>
    </row>
    <row r="2034" spans="1:18" ht="15.6" x14ac:dyDescent="0.3">
      <c r="A2034" s="38">
        <v>43615</v>
      </c>
      <c r="B2034" s="7">
        <v>808.2</v>
      </c>
      <c r="C2034" s="7">
        <v>8591.2000000000007</v>
      </c>
      <c r="D2034" s="7">
        <v>128.6</v>
      </c>
      <c r="E2034" s="7">
        <v>3203.5</v>
      </c>
      <c r="F2034" s="7">
        <v>376.2</v>
      </c>
      <c r="G2034" s="7">
        <v>6776.2</v>
      </c>
      <c r="H2034" s="7">
        <v>290.8</v>
      </c>
      <c r="I2034" s="7">
        <v>5163.7</v>
      </c>
      <c r="J2034" s="7">
        <v>24.4</v>
      </c>
      <c r="K2034" s="7">
        <v>479.3</v>
      </c>
      <c r="L2034" s="7">
        <v>1628.1</v>
      </c>
      <c r="M2034" s="7">
        <v>24214</v>
      </c>
      <c r="N2034" s="7">
        <v>7867.7</v>
      </c>
      <c r="O2034" s="7">
        <v>40370.5</v>
      </c>
      <c r="P2034" s="7">
        <v>11769.2</v>
      </c>
      <c r="Q2034" s="7">
        <v>34912.800000000003</v>
      </c>
      <c r="R2034" s="13">
        <f t="shared" si="96"/>
        <v>21265</v>
      </c>
    </row>
    <row r="2035" spans="1:18" ht="15.6" x14ac:dyDescent="0.3">
      <c r="A2035" s="38">
        <v>43979</v>
      </c>
      <c r="B2035" s="7">
        <v>641.29999999999995</v>
      </c>
      <c r="C2035" s="7">
        <v>9526.2000000000007</v>
      </c>
      <c r="D2035" s="7">
        <v>128.80000000000001</v>
      </c>
      <c r="E2035" s="7">
        <v>2317.8000000000002</v>
      </c>
      <c r="F2035" s="7">
        <v>1040.0999999999999</v>
      </c>
      <c r="G2035" s="7">
        <v>6960.3</v>
      </c>
      <c r="H2035" s="7">
        <v>614.20000000000005</v>
      </c>
      <c r="I2035" s="7">
        <v>4750.8999999999996</v>
      </c>
      <c r="J2035" s="7">
        <v>43.4</v>
      </c>
      <c r="K2035" s="7">
        <v>922.1</v>
      </c>
      <c r="L2035" s="7">
        <v>2467.8000000000002</v>
      </c>
      <c r="M2035" s="7">
        <v>24477.3</v>
      </c>
      <c r="N2035" s="7">
        <v>11461.2</v>
      </c>
      <c r="O2035" s="7">
        <v>29014.6</v>
      </c>
      <c r="P2035" s="7">
        <v>6731.3</v>
      </c>
      <c r="Q2035" s="7">
        <v>35926</v>
      </c>
      <c r="R2035" s="13">
        <f t="shared" si="96"/>
        <v>20660.3</v>
      </c>
    </row>
    <row r="2036" spans="1:18" ht="15.6" x14ac:dyDescent="0.3">
      <c r="A2036" s="38">
        <v>43622</v>
      </c>
      <c r="B2036" s="7">
        <v>2429.6999999999998</v>
      </c>
      <c r="C2036" s="7">
        <v>191.3</v>
      </c>
      <c r="D2036" s="7">
        <v>853.8</v>
      </c>
      <c r="E2036" s="7">
        <v>30</v>
      </c>
      <c r="F2036" s="7">
        <v>1347.4</v>
      </c>
      <c r="G2036" s="7">
        <v>78.2</v>
      </c>
      <c r="H2036" s="7">
        <v>948</v>
      </c>
      <c r="I2036" s="7">
        <v>57.5</v>
      </c>
      <c r="J2036" s="7">
        <v>189.1</v>
      </c>
      <c r="K2036" s="7">
        <v>23.1</v>
      </c>
      <c r="L2036" s="7">
        <v>5768</v>
      </c>
      <c r="M2036" s="7">
        <v>380.1</v>
      </c>
      <c r="N2036" s="7">
        <v>7147.6</v>
      </c>
      <c r="O2036" s="7">
        <v>41259.1</v>
      </c>
      <c r="P2036" s="7">
        <v>11266.1</v>
      </c>
      <c r="Q2036" s="7">
        <v>35652.699999999997</v>
      </c>
      <c r="R2036" s="13">
        <f t="shared" si="96"/>
        <v>24181.7</v>
      </c>
    </row>
    <row r="2037" spans="1:18" ht="15.6" x14ac:dyDescent="0.3">
      <c r="A2037" s="38">
        <v>43986</v>
      </c>
      <c r="B2037" s="7">
        <v>1976.3</v>
      </c>
      <c r="C2037" s="7">
        <v>121.8</v>
      </c>
      <c r="D2037" s="7">
        <v>529.5</v>
      </c>
      <c r="E2037" s="7">
        <v>2.1</v>
      </c>
      <c r="F2037" s="7">
        <v>1751.9</v>
      </c>
      <c r="G2037" s="7">
        <v>18</v>
      </c>
      <c r="H2037" s="7">
        <v>1136.5</v>
      </c>
      <c r="I2037" s="7">
        <v>9</v>
      </c>
      <c r="J2037" s="7">
        <v>261.89999999999998</v>
      </c>
      <c r="K2037" s="7">
        <v>21.4</v>
      </c>
      <c r="L2037" s="7">
        <v>5656.1</v>
      </c>
      <c r="M2037" s="7">
        <v>172.4</v>
      </c>
      <c r="N2037" s="7">
        <v>10880.7</v>
      </c>
      <c r="O2037" s="7">
        <v>30252.2</v>
      </c>
      <c r="P2037" s="7">
        <v>7442.4</v>
      </c>
      <c r="Q2037" s="7">
        <v>36218.6</v>
      </c>
      <c r="R2037" s="13">
        <f t="shared" si="96"/>
        <v>23979.199999999997</v>
      </c>
    </row>
    <row r="2038" spans="1:18" ht="15.6" x14ac:dyDescent="0.3">
      <c r="A2038" s="38">
        <v>43629</v>
      </c>
      <c r="B2038" s="7">
        <v>2145.8000000000002</v>
      </c>
      <c r="C2038" s="7">
        <v>454.1</v>
      </c>
      <c r="D2038" s="7">
        <v>895.8</v>
      </c>
      <c r="E2038" s="7">
        <v>45.8</v>
      </c>
      <c r="F2038" s="7">
        <v>1358</v>
      </c>
      <c r="G2038" s="7">
        <v>172.9</v>
      </c>
      <c r="H2038" s="7">
        <v>945.9</v>
      </c>
      <c r="I2038" s="7">
        <v>105.3</v>
      </c>
      <c r="J2038" s="7">
        <v>179.1</v>
      </c>
      <c r="K2038" s="7">
        <v>33</v>
      </c>
      <c r="L2038" s="7">
        <v>5524.6</v>
      </c>
      <c r="M2038" s="7">
        <v>811.1</v>
      </c>
      <c r="N2038" s="7">
        <v>6545.1</v>
      </c>
      <c r="O2038" s="7">
        <v>41900</v>
      </c>
      <c r="P2038" s="7">
        <v>11101.1</v>
      </c>
      <c r="Q2038" s="7">
        <v>36327.1</v>
      </c>
      <c r="R2038" s="13">
        <f t="shared" si="96"/>
        <v>23170.800000000003</v>
      </c>
    </row>
    <row r="2039" spans="1:18" ht="15.6" x14ac:dyDescent="0.3">
      <c r="A2039" s="38">
        <v>43993</v>
      </c>
      <c r="B2039" s="7">
        <v>2038.7</v>
      </c>
      <c r="C2039" s="7">
        <v>288.5</v>
      </c>
      <c r="D2039" s="7">
        <v>571.1</v>
      </c>
      <c r="E2039" s="7">
        <v>17.5</v>
      </c>
      <c r="F2039" s="7">
        <v>1767.1</v>
      </c>
      <c r="G2039" s="7">
        <v>130</v>
      </c>
      <c r="H2039" s="7">
        <v>1059.4000000000001</v>
      </c>
      <c r="I2039" s="7">
        <v>174.5</v>
      </c>
      <c r="J2039" s="7">
        <v>238.2</v>
      </c>
      <c r="K2039" s="7">
        <v>48.5</v>
      </c>
      <c r="L2039" s="7">
        <v>5674.4</v>
      </c>
      <c r="M2039" s="7">
        <v>658.9</v>
      </c>
      <c r="N2039" s="7">
        <v>10361.1</v>
      </c>
      <c r="O2039" s="7">
        <v>31129.7</v>
      </c>
      <c r="P2039" s="7">
        <v>7593</v>
      </c>
      <c r="Q2039" s="7">
        <v>36606.1</v>
      </c>
      <c r="R2039" s="13">
        <f t="shared" si="96"/>
        <v>23628.5</v>
      </c>
    </row>
    <row r="2040" spans="1:18" ht="15.6" x14ac:dyDescent="0.3">
      <c r="A2040" s="38">
        <v>43636</v>
      </c>
      <c r="B2040" s="7">
        <v>2134.4</v>
      </c>
      <c r="C2040" s="7">
        <v>687.5</v>
      </c>
      <c r="D2040" s="7">
        <v>945.7</v>
      </c>
      <c r="E2040" s="7">
        <v>51.6</v>
      </c>
      <c r="F2040" s="7">
        <v>1393.7</v>
      </c>
      <c r="G2040" s="7">
        <v>298.3</v>
      </c>
      <c r="H2040" s="7">
        <v>1070.4000000000001</v>
      </c>
      <c r="I2040" s="7">
        <v>137.69999999999999</v>
      </c>
      <c r="J2040" s="7">
        <v>173.9</v>
      </c>
      <c r="K2040" s="7">
        <v>54.5</v>
      </c>
      <c r="L2040" s="7">
        <v>5718.1</v>
      </c>
      <c r="M2040" s="7">
        <v>1229.5999999999999</v>
      </c>
      <c r="N2040" s="7">
        <v>6143.6</v>
      </c>
      <c r="O2040" s="7">
        <v>42596.4</v>
      </c>
      <c r="P2040" s="7">
        <v>10544.2</v>
      </c>
      <c r="Q2040" s="7">
        <v>37052.199999999997</v>
      </c>
      <c r="R2040" s="13">
        <f t="shared" si="96"/>
        <v>22405.9</v>
      </c>
    </row>
    <row r="2041" spans="1:18" ht="15.6" x14ac:dyDescent="0.3">
      <c r="A2041" s="38">
        <v>44000</v>
      </c>
      <c r="B2041" s="7">
        <v>1987.9</v>
      </c>
      <c r="C2041" s="7">
        <v>602.6</v>
      </c>
      <c r="D2041" s="7">
        <v>600.70000000000005</v>
      </c>
      <c r="E2041" s="7">
        <v>43.2</v>
      </c>
      <c r="F2041" s="7">
        <v>1643.4</v>
      </c>
      <c r="G2041" s="7">
        <v>319.3</v>
      </c>
      <c r="H2041" s="7">
        <v>1027.5999999999999</v>
      </c>
      <c r="I2041" s="7">
        <v>318.89999999999998</v>
      </c>
      <c r="J2041" s="7">
        <v>223.5</v>
      </c>
      <c r="K2041" s="7">
        <v>85</v>
      </c>
      <c r="L2041" s="7">
        <v>5483</v>
      </c>
      <c r="M2041" s="7">
        <v>1369</v>
      </c>
      <c r="N2041" s="7">
        <v>9509.7000000000007</v>
      </c>
      <c r="O2041" s="7">
        <v>32442.7</v>
      </c>
      <c r="P2041" s="7">
        <v>7892.5</v>
      </c>
      <c r="Q2041" s="7">
        <v>36908.5</v>
      </c>
      <c r="R2041" s="13">
        <f t="shared" si="96"/>
        <v>22885.200000000001</v>
      </c>
    </row>
    <row r="2042" spans="1:18" ht="15.6" x14ac:dyDescent="0.3">
      <c r="A2042" s="38">
        <v>43643</v>
      </c>
      <c r="B2042" s="7">
        <v>1825.4</v>
      </c>
      <c r="C2042" s="7">
        <v>1071.0999999999999</v>
      </c>
      <c r="D2042" s="7">
        <v>853.3</v>
      </c>
      <c r="E2042" s="7">
        <v>161.19999999999999</v>
      </c>
      <c r="F2042" s="7">
        <v>1387.2</v>
      </c>
      <c r="G2042" s="7">
        <v>385.3</v>
      </c>
      <c r="H2042" s="7">
        <v>1018.8</v>
      </c>
      <c r="I2042" s="7">
        <v>271.89999999999998</v>
      </c>
      <c r="J2042" s="7">
        <v>173.9</v>
      </c>
      <c r="K2042" s="7">
        <v>54.5</v>
      </c>
      <c r="L2042" s="7">
        <v>5258.7</v>
      </c>
      <c r="M2042" s="7">
        <v>1944</v>
      </c>
      <c r="N2042" s="7">
        <v>6025.9</v>
      </c>
      <c r="O2042" s="7">
        <v>42889.7</v>
      </c>
      <c r="P2042" s="7">
        <v>10620.1</v>
      </c>
      <c r="Q2042" s="7">
        <v>37780</v>
      </c>
      <c r="R2042" s="13">
        <f t="shared" si="96"/>
        <v>21904.7</v>
      </c>
    </row>
    <row r="2043" spans="1:18" ht="15.6" x14ac:dyDescent="0.3">
      <c r="A2043" s="38">
        <v>44007</v>
      </c>
      <c r="B2043" s="7">
        <v>1932.9</v>
      </c>
      <c r="C2043" s="7">
        <v>838.6</v>
      </c>
      <c r="D2043" s="7">
        <v>510.8</v>
      </c>
      <c r="E2043" s="7">
        <v>100.5</v>
      </c>
      <c r="F2043" s="7">
        <v>1621.1</v>
      </c>
      <c r="G2043" s="7">
        <v>464.2</v>
      </c>
      <c r="H2043" s="7">
        <v>1098.8</v>
      </c>
      <c r="I2043" s="7">
        <v>389.3</v>
      </c>
      <c r="J2043" s="7">
        <v>225</v>
      </c>
      <c r="K2043" s="7">
        <v>85</v>
      </c>
      <c r="L2043" s="7">
        <v>5388.7</v>
      </c>
      <c r="M2043" s="7">
        <v>1877.6</v>
      </c>
      <c r="N2043" s="7">
        <v>8430.9</v>
      </c>
      <c r="O2043" s="7">
        <v>33882.6</v>
      </c>
      <c r="P2043" s="7">
        <v>7745.1</v>
      </c>
      <c r="Q2043" s="7">
        <v>37297.5</v>
      </c>
      <c r="R2043" s="13">
        <f t="shared" si="96"/>
        <v>21564.7</v>
      </c>
    </row>
    <row r="2044" spans="1:18" ht="15.6" x14ac:dyDescent="0.3">
      <c r="A2044" s="38">
        <v>43650</v>
      </c>
      <c r="B2044" s="7">
        <v>1664.9</v>
      </c>
      <c r="C2044" s="7">
        <v>1359.7</v>
      </c>
      <c r="D2044" s="7">
        <v>797.1</v>
      </c>
      <c r="E2044" s="7">
        <v>228.6</v>
      </c>
      <c r="F2044" s="7">
        <v>1309.0999999999999</v>
      </c>
      <c r="G2044" s="7">
        <v>555.5</v>
      </c>
      <c r="H2044" s="7">
        <v>955.6</v>
      </c>
      <c r="I2044" s="7">
        <v>404</v>
      </c>
      <c r="J2044" s="7">
        <v>157.19999999999999</v>
      </c>
      <c r="K2044" s="7">
        <v>55.3</v>
      </c>
      <c r="L2044" s="7">
        <v>4883.8999999999996</v>
      </c>
      <c r="M2044" s="7">
        <v>2603.1999999999998</v>
      </c>
      <c r="N2044" s="7">
        <v>5395.5</v>
      </c>
      <c r="O2044" s="7">
        <v>44025.5</v>
      </c>
      <c r="P2044" s="7">
        <v>10059.9</v>
      </c>
      <c r="Q2044" s="7">
        <v>38472.400000000001</v>
      </c>
      <c r="R2044" s="13">
        <f t="shared" si="96"/>
        <v>20339.3</v>
      </c>
    </row>
    <row r="2045" spans="1:18" ht="15.6" x14ac:dyDescent="0.3">
      <c r="A2045" s="38">
        <v>44014</v>
      </c>
      <c r="B2045" s="7">
        <v>1825.6</v>
      </c>
      <c r="C2045" s="7">
        <v>1007.8</v>
      </c>
      <c r="D2045" s="7">
        <v>610.79999999999995</v>
      </c>
      <c r="E2045" s="7">
        <v>117.9</v>
      </c>
      <c r="F2045" s="7">
        <v>1583.8</v>
      </c>
      <c r="G2045" s="7">
        <v>587.5</v>
      </c>
      <c r="H2045" s="7">
        <v>1105.5</v>
      </c>
      <c r="I2045" s="7">
        <v>411.1</v>
      </c>
      <c r="J2045" s="7">
        <v>179</v>
      </c>
      <c r="K2045" s="7">
        <v>131.19999999999999</v>
      </c>
      <c r="L2045" s="7">
        <v>5304.7</v>
      </c>
      <c r="M2045" s="7">
        <v>2255.5</v>
      </c>
      <c r="N2045" s="7">
        <v>7945.8</v>
      </c>
      <c r="O2045" s="7">
        <v>34966.9</v>
      </c>
      <c r="P2045" s="7">
        <v>8229.7999999999993</v>
      </c>
      <c r="Q2045" s="7">
        <v>37765</v>
      </c>
      <c r="R2045" s="13">
        <f t="shared" si="96"/>
        <v>21480.3</v>
      </c>
    </row>
    <row r="2046" spans="1:18" ht="15.6" x14ac:dyDescent="0.3">
      <c r="A2046" s="38">
        <v>43657</v>
      </c>
      <c r="B2046" s="7">
        <v>1642.9</v>
      </c>
      <c r="C2046" s="7">
        <v>1509.3</v>
      </c>
      <c r="D2046" s="7">
        <v>837.3</v>
      </c>
      <c r="E2046" s="7">
        <v>277</v>
      </c>
      <c r="F2046" s="7">
        <v>1297.0999999999999</v>
      </c>
      <c r="G2046" s="7">
        <v>639.79999999999995</v>
      </c>
      <c r="H2046" s="7">
        <v>994.3</v>
      </c>
      <c r="I2046" s="7">
        <v>404.1</v>
      </c>
      <c r="J2046" s="7">
        <v>173.2</v>
      </c>
      <c r="K2046" s="7">
        <v>59.4</v>
      </c>
      <c r="L2046" s="7">
        <v>4944.8999999999996</v>
      </c>
      <c r="M2046" s="7">
        <v>2889.6</v>
      </c>
      <c r="N2046" s="7">
        <v>4913</v>
      </c>
      <c r="O2046" s="7">
        <v>44708</v>
      </c>
      <c r="P2046" s="7">
        <v>9278.7999999999993</v>
      </c>
      <c r="Q2046" s="7">
        <v>39381.300000000003</v>
      </c>
      <c r="R2046" s="13">
        <f t="shared" si="96"/>
        <v>19136.699999999997</v>
      </c>
    </row>
    <row r="2047" spans="1:18" ht="15.6" x14ac:dyDescent="0.3">
      <c r="A2047" s="38">
        <v>44021</v>
      </c>
      <c r="B2047" s="7">
        <v>1871.1</v>
      </c>
      <c r="C2047" s="7">
        <v>1312</v>
      </c>
      <c r="D2047" s="7">
        <v>535.5</v>
      </c>
      <c r="E2047" s="7">
        <v>207.6</v>
      </c>
      <c r="F2047" s="7">
        <v>1680</v>
      </c>
      <c r="G2047" s="7">
        <v>772.1</v>
      </c>
      <c r="H2047" s="7">
        <v>1151.0999999999999</v>
      </c>
      <c r="I2047" s="7">
        <v>468.6</v>
      </c>
      <c r="J2047" s="7">
        <v>190</v>
      </c>
      <c r="K2047" s="7">
        <v>136.69999999999999</v>
      </c>
      <c r="L2047" s="7">
        <v>5427.7</v>
      </c>
      <c r="M2047" s="7">
        <v>2896.9</v>
      </c>
      <c r="N2047" s="7">
        <v>7508.6</v>
      </c>
      <c r="O2047" s="7">
        <v>35981.199999999997</v>
      </c>
      <c r="P2047" s="7">
        <v>7967.5</v>
      </c>
      <c r="Q2047" s="7">
        <v>38340.300000000003</v>
      </c>
      <c r="R2047" s="13">
        <f t="shared" si="96"/>
        <v>20903.8</v>
      </c>
    </row>
    <row r="2048" spans="1:18" ht="15.6" x14ac:dyDescent="0.3">
      <c r="A2048" s="38">
        <v>43664</v>
      </c>
      <c r="B2048" s="7">
        <v>1612.9</v>
      </c>
      <c r="C2048" s="7">
        <v>1789.1</v>
      </c>
      <c r="D2048" s="7">
        <v>832.6</v>
      </c>
      <c r="E2048" s="7">
        <v>303.10000000000002</v>
      </c>
      <c r="F2048" s="7">
        <v>1357</v>
      </c>
      <c r="G2048" s="7">
        <v>762.6</v>
      </c>
      <c r="H2048" s="7">
        <v>1008.3</v>
      </c>
      <c r="I2048" s="7">
        <v>471.3</v>
      </c>
      <c r="J2048" s="7">
        <v>297.7</v>
      </c>
      <c r="K2048" s="7">
        <v>59.4</v>
      </c>
      <c r="L2048" s="7">
        <v>5108.5</v>
      </c>
      <c r="M2048" s="7">
        <v>3385.6</v>
      </c>
      <c r="N2048" s="7">
        <v>4455.7</v>
      </c>
      <c r="O2048" s="7">
        <v>45286.6</v>
      </c>
      <c r="P2048" s="7">
        <v>8563.1</v>
      </c>
      <c r="Q2048" s="7">
        <v>40018.800000000003</v>
      </c>
      <c r="R2048" s="13">
        <f t="shared" si="96"/>
        <v>18127.3</v>
      </c>
    </row>
    <row r="2049" spans="1:18" ht="15.6" x14ac:dyDescent="0.3">
      <c r="A2049" s="38">
        <v>44028</v>
      </c>
      <c r="B2049" s="7">
        <v>1695.6</v>
      </c>
      <c r="C2049" s="7">
        <v>1618</v>
      </c>
      <c r="D2049" s="7">
        <v>675.6</v>
      </c>
      <c r="E2049" s="7">
        <v>213.6</v>
      </c>
      <c r="F2049" s="7">
        <v>1770.1</v>
      </c>
      <c r="G2049" s="7">
        <v>838.3</v>
      </c>
      <c r="H2049" s="7">
        <v>1172.2</v>
      </c>
      <c r="I2049" s="7">
        <v>596.20000000000005</v>
      </c>
      <c r="J2049" s="7">
        <v>203</v>
      </c>
      <c r="K2049" s="7">
        <v>158.80000000000001</v>
      </c>
      <c r="L2049" s="7">
        <v>5516.5</v>
      </c>
      <c r="M2049" s="7">
        <v>3424.8</v>
      </c>
      <c r="N2049" s="7">
        <v>6678.2</v>
      </c>
      <c r="O2049" s="7">
        <v>37032.1</v>
      </c>
      <c r="P2049" s="7">
        <v>7865.4</v>
      </c>
      <c r="Q2049" s="7">
        <v>38807.5</v>
      </c>
      <c r="R2049" s="13">
        <f t="shared" si="96"/>
        <v>20060.099999999999</v>
      </c>
    </row>
    <row r="2050" spans="1:18" ht="15.6" x14ac:dyDescent="0.3">
      <c r="A2050" s="38">
        <v>43671</v>
      </c>
      <c r="B2050" s="7">
        <v>1532.4</v>
      </c>
      <c r="C2050" s="7">
        <v>2025</v>
      </c>
      <c r="D2050" s="7">
        <v>853.8</v>
      </c>
      <c r="E2050" s="7">
        <v>320.89999999999998</v>
      </c>
      <c r="F2050" s="7">
        <v>1393.2</v>
      </c>
      <c r="G2050" s="7">
        <v>821.4</v>
      </c>
      <c r="H2050" s="7">
        <v>998.8</v>
      </c>
      <c r="I2050" s="7">
        <v>568.70000000000005</v>
      </c>
      <c r="J2050" s="7">
        <v>303.7</v>
      </c>
      <c r="K2050" s="7">
        <v>59.4</v>
      </c>
      <c r="L2050" s="7">
        <v>5081.8999999999996</v>
      </c>
      <c r="M2050" s="7">
        <v>3795.3</v>
      </c>
      <c r="N2050" s="7">
        <v>3894.6</v>
      </c>
      <c r="O2050" s="7">
        <v>45990.7</v>
      </c>
      <c r="P2050" s="7">
        <v>7784.9</v>
      </c>
      <c r="Q2050" s="7">
        <v>40940.1</v>
      </c>
      <c r="R2050" s="13">
        <f t="shared" si="96"/>
        <v>16761.400000000001</v>
      </c>
    </row>
    <row r="2051" spans="1:18" ht="15.6" x14ac:dyDescent="0.3">
      <c r="A2051" s="38">
        <v>44035</v>
      </c>
      <c r="B2051" s="7">
        <v>1732</v>
      </c>
      <c r="C2051" s="7">
        <v>1792.4</v>
      </c>
      <c r="D2051" s="7">
        <v>659.9</v>
      </c>
      <c r="E2051" s="7">
        <v>266.7</v>
      </c>
      <c r="F2051" s="7">
        <v>1808.3</v>
      </c>
      <c r="G2051" s="7">
        <v>1047.0999999999999</v>
      </c>
      <c r="H2051" s="7">
        <v>1280.4000000000001</v>
      </c>
      <c r="I2051" s="7">
        <v>646.1</v>
      </c>
      <c r="J2051" s="7">
        <v>207</v>
      </c>
      <c r="K2051" s="7">
        <v>177.8</v>
      </c>
      <c r="L2051" s="7">
        <v>5687.6</v>
      </c>
      <c r="M2051" s="7">
        <v>3930.2</v>
      </c>
      <c r="N2051" s="7">
        <v>5677.7</v>
      </c>
      <c r="O2051" s="7">
        <v>38003.4</v>
      </c>
      <c r="P2051" s="7">
        <v>7448.7</v>
      </c>
      <c r="Q2051" s="7">
        <v>39329.699999999997</v>
      </c>
      <c r="R2051" s="13">
        <f t="shared" si="96"/>
        <v>18814</v>
      </c>
    </row>
    <row r="2052" spans="1:18" ht="15.6" x14ac:dyDescent="0.3">
      <c r="A2052" s="38">
        <v>43678</v>
      </c>
      <c r="B2052" s="7">
        <v>1532.2</v>
      </c>
      <c r="C2052" s="7">
        <v>2154.8000000000002</v>
      </c>
      <c r="D2052" s="7">
        <v>779.8</v>
      </c>
      <c r="E2052" s="7">
        <v>430</v>
      </c>
      <c r="F2052" s="7">
        <v>1577.7</v>
      </c>
      <c r="G2052" s="7">
        <v>861.8</v>
      </c>
      <c r="H2052" s="7">
        <v>987</v>
      </c>
      <c r="I2052" s="7">
        <v>636.5</v>
      </c>
      <c r="J2052" s="7">
        <v>325.2</v>
      </c>
      <c r="K2052" s="7">
        <v>79.8</v>
      </c>
      <c r="L2052" s="7">
        <v>5202</v>
      </c>
      <c r="M2052" s="7">
        <v>4162.8999999999996</v>
      </c>
      <c r="N2052" s="7">
        <v>3244.5</v>
      </c>
      <c r="O2052" s="7">
        <v>46683.3</v>
      </c>
      <c r="P2052" s="7">
        <v>6869.4</v>
      </c>
      <c r="Q2052" s="7">
        <v>41901.1</v>
      </c>
      <c r="R2052" s="13">
        <f t="shared" si="96"/>
        <v>15315.9</v>
      </c>
    </row>
    <row r="2053" spans="1:18" ht="15.6" x14ac:dyDescent="0.3">
      <c r="A2053" s="38">
        <v>44042</v>
      </c>
      <c r="B2053" s="7">
        <v>1727.1</v>
      </c>
      <c r="C2053" s="7">
        <v>2070.1</v>
      </c>
      <c r="D2053" s="7">
        <v>704.1</v>
      </c>
      <c r="E2053" s="7">
        <v>311.2</v>
      </c>
      <c r="F2053" s="7">
        <v>1852</v>
      </c>
      <c r="G2053" s="7">
        <v>1155.3</v>
      </c>
      <c r="H2053" s="7">
        <v>1214.9000000000001</v>
      </c>
      <c r="I2053" s="7">
        <v>803.8</v>
      </c>
      <c r="J2053" s="7">
        <v>197</v>
      </c>
      <c r="K2053" s="7">
        <v>187.9</v>
      </c>
      <c r="L2053" s="7">
        <v>5695.1</v>
      </c>
      <c r="M2053" s="7">
        <v>4528.3</v>
      </c>
      <c r="N2053" s="7">
        <v>5093.8</v>
      </c>
      <c r="O2053" s="7">
        <v>38688.800000000003</v>
      </c>
      <c r="P2053" s="7">
        <v>6979.8</v>
      </c>
      <c r="Q2053" s="7">
        <v>39960.9</v>
      </c>
      <c r="R2053" s="13">
        <f t="shared" si="96"/>
        <v>17768.7</v>
      </c>
    </row>
    <row r="2054" spans="1:18" ht="15.6" x14ac:dyDescent="0.3">
      <c r="A2054" s="38">
        <v>43685</v>
      </c>
      <c r="B2054" s="7">
        <v>1406.6</v>
      </c>
      <c r="C2054" s="7">
        <v>2385.9</v>
      </c>
      <c r="D2054" s="7">
        <v>696.4</v>
      </c>
      <c r="E2054" s="7">
        <v>535.5</v>
      </c>
      <c r="F2054" s="7">
        <v>1578.6</v>
      </c>
      <c r="G2054" s="7">
        <v>1040</v>
      </c>
      <c r="H2054" s="7">
        <v>1011.2</v>
      </c>
      <c r="I2054" s="7">
        <v>747.8</v>
      </c>
      <c r="J2054" s="7">
        <v>334.4</v>
      </c>
      <c r="K2054" s="7">
        <v>90.6</v>
      </c>
      <c r="L2054" s="7">
        <v>5027.3</v>
      </c>
      <c r="M2054" s="7">
        <v>4799.8</v>
      </c>
      <c r="N2054" s="7">
        <v>2592.8000000000002</v>
      </c>
      <c r="O2054" s="7">
        <v>47391.199999999997</v>
      </c>
      <c r="P2054" s="7">
        <v>5647.9</v>
      </c>
      <c r="Q2054" s="7">
        <v>42944.3</v>
      </c>
      <c r="R2054" s="13">
        <f t="shared" si="96"/>
        <v>13268</v>
      </c>
    </row>
    <row r="2055" spans="1:18" ht="15.6" x14ac:dyDescent="0.3">
      <c r="A2055" s="38">
        <v>44049</v>
      </c>
      <c r="B2055" s="7">
        <v>1558.3</v>
      </c>
      <c r="C2055" s="7">
        <v>2263</v>
      </c>
      <c r="D2055" s="7">
        <v>678.3</v>
      </c>
      <c r="E2055" s="7">
        <v>351</v>
      </c>
      <c r="F2055" s="7">
        <v>1853</v>
      </c>
      <c r="G2055" s="7">
        <v>1325</v>
      </c>
      <c r="H2055" s="7">
        <v>1318.2</v>
      </c>
      <c r="I2055" s="7">
        <v>848</v>
      </c>
      <c r="J2055" s="7">
        <v>187</v>
      </c>
      <c r="K2055" s="7">
        <v>209.3</v>
      </c>
      <c r="L2055" s="7">
        <v>5594.9</v>
      </c>
      <c r="M2055" s="7">
        <v>4996.3</v>
      </c>
      <c r="N2055" s="7">
        <v>4137.8999999999996</v>
      </c>
      <c r="O2055" s="7">
        <v>40021.9</v>
      </c>
      <c r="P2055" s="7">
        <v>6445.9</v>
      </c>
      <c r="Q2055" s="7">
        <v>41064.800000000003</v>
      </c>
      <c r="R2055" s="13">
        <f t="shared" si="96"/>
        <v>16178.699999999999</v>
      </c>
    </row>
    <row r="2056" spans="1:18" ht="15.6" x14ac:dyDescent="0.3">
      <c r="A2056" s="38">
        <v>43692</v>
      </c>
      <c r="B2056" s="7">
        <v>1519.6</v>
      </c>
      <c r="C2056" s="7">
        <v>2515.5</v>
      </c>
      <c r="D2056" s="7">
        <v>688.3</v>
      </c>
      <c r="E2056" s="7">
        <v>624</v>
      </c>
      <c r="F2056" s="7">
        <v>1510.9</v>
      </c>
      <c r="G2056" s="7">
        <v>1293.5</v>
      </c>
      <c r="H2056" s="7">
        <v>947</v>
      </c>
      <c r="I2056" s="7">
        <v>878.1</v>
      </c>
      <c r="J2056" s="7">
        <v>296.5</v>
      </c>
      <c r="K2056" s="7">
        <v>148.1</v>
      </c>
      <c r="L2056" s="7">
        <v>4962.3</v>
      </c>
      <c r="M2056" s="7">
        <v>5459.3</v>
      </c>
      <c r="N2056" s="7">
        <v>2172.4</v>
      </c>
      <c r="O2056" s="7">
        <v>47930.9</v>
      </c>
      <c r="P2056" s="7">
        <v>4499.3</v>
      </c>
      <c r="Q2056" s="7">
        <v>44118.8</v>
      </c>
      <c r="R2056" s="13">
        <f t="shared" si="96"/>
        <v>11634</v>
      </c>
    </row>
    <row r="2057" spans="1:18" ht="15.6" x14ac:dyDescent="0.3">
      <c r="A2057" s="38">
        <v>44056</v>
      </c>
      <c r="B2057" s="7">
        <v>1642.5</v>
      </c>
      <c r="C2057" s="7">
        <v>2367</v>
      </c>
      <c r="D2057" s="7">
        <v>691.1</v>
      </c>
      <c r="E2057" s="7">
        <v>384.9</v>
      </c>
      <c r="F2057" s="7">
        <v>1877.6</v>
      </c>
      <c r="G2057" s="7">
        <v>1430</v>
      </c>
      <c r="H2057" s="7">
        <v>1244.8</v>
      </c>
      <c r="I2057" s="7">
        <v>1012</v>
      </c>
      <c r="J2057" s="7">
        <v>254.9</v>
      </c>
      <c r="K2057" s="7">
        <v>209.3</v>
      </c>
      <c r="L2057" s="7">
        <v>5710.9</v>
      </c>
      <c r="M2057" s="7">
        <v>5403.2</v>
      </c>
      <c r="N2057" s="7">
        <v>3002.5</v>
      </c>
      <c r="O2057" s="7">
        <v>41218.9</v>
      </c>
      <c r="P2057" s="7">
        <v>5534.2</v>
      </c>
      <c r="Q2057" s="7">
        <v>41963.8</v>
      </c>
      <c r="R2057" s="13">
        <f t="shared" si="96"/>
        <v>14247.6</v>
      </c>
    </row>
    <row r="2058" spans="1:18" ht="15.6" x14ac:dyDescent="0.3">
      <c r="A2058" s="38">
        <v>43699</v>
      </c>
      <c r="B2058" s="7">
        <v>1519.2</v>
      </c>
      <c r="C2058" s="7">
        <v>2741.2</v>
      </c>
      <c r="D2058" s="7">
        <v>696.6</v>
      </c>
      <c r="E2058" s="7">
        <v>688.1</v>
      </c>
      <c r="F2058" s="7">
        <v>1700.3</v>
      </c>
      <c r="G2058" s="7">
        <v>1340</v>
      </c>
      <c r="H2058" s="7">
        <v>970.7</v>
      </c>
      <c r="I2058" s="7">
        <v>982.5</v>
      </c>
      <c r="J2058" s="7">
        <v>296.5</v>
      </c>
      <c r="K2058" s="7">
        <v>148.1</v>
      </c>
      <c r="L2058" s="7">
        <v>5183.3</v>
      </c>
      <c r="M2058" s="7">
        <v>5900</v>
      </c>
      <c r="N2058" s="7">
        <v>1558.6</v>
      </c>
      <c r="O2058" s="7">
        <v>48542.1</v>
      </c>
      <c r="P2058" s="7">
        <v>3721.2</v>
      </c>
      <c r="Q2058" s="7">
        <v>44992.1</v>
      </c>
      <c r="R2058" s="13">
        <f t="shared" si="96"/>
        <v>10463.099999999999</v>
      </c>
    </row>
    <row r="2059" spans="1:18" ht="15.6" x14ac:dyDescent="0.3">
      <c r="A2059" s="38">
        <v>44063</v>
      </c>
      <c r="B2059" s="7">
        <v>1856.3</v>
      </c>
      <c r="C2059" s="7">
        <v>2636.9</v>
      </c>
      <c r="D2059" s="7">
        <v>638.29999999999995</v>
      </c>
      <c r="E2059" s="7">
        <v>446.3</v>
      </c>
      <c r="F2059" s="7">
        <v>1882.5</v>
      </c>
      <c r="G2059" s="7">
        <v>1572.8</v>
      </c>
      <c r="H2059" s="7">
        <v>1200.7</v>
      </c>
      <c r="I2059" s="7">
        <v>1180.3</v>
      </c>
      <c r="J2059" s="7">
        <v>250.9</v>
      </c>
      <c r="K2059" s="7">
        <v>213.3</v>
      </c>
      <c r="L2059" s="7">
        <v>5828.6</v>
      </c>
      <c r="M2059" s="7">
        <v>6049.6</v>
      </c>
      <c r="N2059" s="7">
        <v>2333.8000000000002</v>
      </c>
      <c r="O2059" s="7">
        <v>42158</v>
      </c>
      <c r="P2059" s="7">
        <v>4308.3</v>
      </c>
      <c r="Q2059" s="7">
        <v>43240.2</v>
      </c>
      <c r="R2059" s="13">
        <f t="shared" si="96"/>
        <v>12470.7</v>
      </c>
    </row>
    <row r="2060" spans="1:18" ht="15.6" x14ac:dyDescent="0.3">
      <c r="A2060" s="38">
        <v>43706</v>
      </c>
      <c r="B2060" s="7">
        <v>1379.2</v>
      </c>
      <c r="C2060" s="7">
        <v>2926.2</v>
      </c>
      <c r="D2060" s="7">
        <v>657.7</v>
      </c>
      <c r="E2060" s="7">
        <v>786.1</v>
      </c>
      <c r="F2060" s="7">
        <v>1670.3</v>
      </c>
      <c r="G2060" s="7">
        <v>1501.3</v>
      </c>
      <c r="H2060" s="7">
        <v>889.4</v>
      </c>
      <c r="I2060" s="7">
        <v>1097.0999999999999</v>
      </c>
      <c r="J2060" s="7">
        <v>340</v>
      </c>
      <c r="K2060" s="7">
        <v>148.1</v>
      </c>
      <c r="L2060" s="7">
        <v>4936.5</v>
      </c>
      <c r="M2060" s="7">
        <v>6458.9</v>
      </c>
      <c r="N2060" s="7">
        <v>1010.8</v>
      </c>
      <c r="O2060" s="7">
        <v>48924.1</v>
      </c>
      <c r="P2060" s="7">
        <v>2594.1</v>
      </c>
      <c r="Q2060" s="7">
        <v>46188.6</v>
      </c>
      <c r="R2060" s="13">
        <f t="shared" si="96"/>
        <v>8541.4</v>
      </c>
    </row>
    <row r="2061" spans="1:18" ht="15.6" x14ac:dyDescent="0.3">
      <c r="A2061" s="38">
        <v>44070</v>
      </c>
      <c r="B2061" s="7">
        <v>1863.1</v>
      </c>
      <c r="C2061" s="7">
        <v>2849.5</v>
      </c>
      <c r="D2061" s="7">
        <v>626.79999999999995</v>
      </c>
      <c r="E2061" s="7">
        <v>461.8</v>
      </c>
      <c r="F2061" s="7">
        <v>1984.5</v>
      </c>
      <c r="G2061" s="7">
        <v>1718.8</v>
      </c>
      <c r="H2061" s="7">
        <v>1182.4000000000001</v>
      </c>
      <c r="I2061" s="7">
        <v>1289.5999999999999</v>
      </c>
      <c r="J2061" s="7">
        <v>273.89999999999998</v>
      </c>
      <c r="K2061" s="7">
        <v>213.3</v>
      </c>
      <c r="L2061" s="7">
        <v>5930.7</v>
      </c>
      <c r="M2061" s="7">
        <v>6533</v>
      </c>
      <c r="N2061" s="7">
        <v>1965.3</v>
      </c>
      <c r="O2061" s="7">
        <v>42622.2</v>
      </c>
      <c r="P2061" s="7">
        <v>3517.5</v>
      </c>
      <c r="Q2061" s="7">
        <v>43994.400000000001</v>
      </c>
      <c r="R2061" s="13">
        <f t="shared" si="96"/>
        <v>11413.5</v>
      </c>
    </row>
    <row r="2062" spans="1:18" ht="15.6" x14ac:dyDescent="0.3">
      <c r="A2062" s="38">
        <v>43713</v>
      </c>
      <c r="B2062" s="7">
        <v>1425.4</v>
      </c>
      <c r="C2062" s="7">
        <v>3069.2</v>
      </c>
      <c r="D2062" s="7">
        <v>680.9</v>
      </c>
      <c r="E2062" s="7">
        <v>836.6</v>
      </c>
      <c r="F2062" s="7">
        <v>1716.8</v>
      </c>
      <c r="G2062" s="7">
        <v>1641.8</v>
      </c>
      <c r="H2062" s="7">
        <v>1017.6</v>
      </c>
      <c r="I2062" s="7">
        <v>1129.4000000000001</v>
      </c>
      <c r="J2062" s="7">
        <v>302.5</v>
      </c>
      <c r="K2062" s="7">
        <v>186.3</v>
      </c>
      <c r="L2062" s="7">
        <v>5143</v>
      </c>
      <c r="M2062" s="7">
        <v>6863.3</v>
      </c>
      <c r="N2062" s="7">
        <v>6778.1</v>
      </c>
      <c r="O2062" s="7">
        <v>412.2</v>
      </c>
      <c r="P2062" s="7">
        <v>9033.2000000000007</v>
      </c>
      <c r="Q2062" s="7">
        <v>419.5</v>
      </c>
      <c r="R2062" s="13">
        <f t="shared" si="96"/>
        <v>20954.300000000003</v>
      </c>
    </row>
    <row r="2063" spans="1:18" ht="15.6" x14ac:dyDescent="0.3">
      <c r="A2063" s="38">
        <v>44077</v>
      </c>
      <c r="B2063" s="7">
        <v>1856.1</v>
      </c>
      <c r="C2063" s="7">
        <v>3000.5</v>
      </c>
      <c r="D2063" s="7">
        <v>517.5</v>
      </c>
      <c r="E2063" s="7">
        <v>568.1</v>
      </c>
      <c r="F2063" s="7">
        <v>1831.7</v>
      </c>
      <c r="G2063" s="7">
        <v>1973.7</v>
      </c>
      <c r="H2063" s="7">
        <v>1226</v>
      </c>
      <c r="I2063" s="7">
        <v>1486.1</v>
      </c>
      <c r="J2063" s="7">
        <v>256.8</v>
      </c>
      <c r="K2063" s="7">
        <v>231.6</v>
      </c>
      <c r="L2063" s="7">
        <v>5688.2</v>
      </c>
      <c r="M2063" s="7">
        <v>7259.9</v>
      </c>
      <c r="N2063" s="7">
        <v>18601.2</v>
      </c>
      <c r="O2063" s="7">
        <v>245.7</v>
      </c>
      <c r="P2063" s="7">
        <v>29359.7</v>
      </c>
      <c r="Q2063" s="7">
        <v>526.20000000000005</v>
      </c>
      <c r="R2063" s="13">
        <f t="shared" si="96"/>
        <v>53649.1</v>
      </c>
    </row>
    <row r="2064" spans="1:18" ht="15.6" x14ac:dyDescent="0.3">
      <c r="A2064" s="38">
        <v>43720</v>
      </c>
      <c r="B2064" s="7">
        <v>1370.8</v>
      </c>
      <c r="C2064" s="7">
        <v>3277.8</v>
      </c>
      <c r="D2064" s="7">
        <v>627.4</v>
      </c>
      <c r="E2064" s="7">
        <v>923.3</v>
      </c>
      <c r="F2064" s="7">
        <v>1686.1</v>
      </c>
      <c r="G2064" s="7">
        <v>1719.5</v>
      </c>
      <c r="H2064" s="7">
        <v>923.6</v>
      </c>
      <c r="I2064" s="7">
        <v>1255.8</v>
      </c>
      <c r="J2064" s="7">
        <v>312.5</v>
      </c>
      <c r="K2064" s="7">
        <v>196.3</v>
      </c>
      <c r="L2064" s="7">
        <v>4920.3</v>
      </c>
      <c r="M2064" s="7">
        <v>7372.6</v>
      </c>
      <c r="N2064" s="7">
        <v>7785.4</v>
      </c>
      <c r="O2064" s="7">
        <v>869.5</v>
      </c>
      <c r="P2064" s="7">
        <v>10059.4</v>
      </c>
      <c r="Q2064" s="7">
        <v>1121.5</v>
      </c>
      <c r="R2064" s="13">
        <f t="shared" si="96"/>
        <v>22765.1</v>
      </c>
    </row>
    <row r="2065" spans="1:19" ht="15.6" x14ac:dyDescent="0.3">
      <c r="A2065" s="38">
        <v>44084</v>
      </c>
      <c r="B2065" s="7">
        <v>1705.7</v>
      </c>
      <c r="C2065" s="7">
        <v>3210.4</v>
      </c>
      <c r="D2065" s="7">
        <v>478.3</v>
      </c>
      <c r="E2065" s="7">
        <v>639.70000000000005</v>
      </c>
      <c r="F2065" s="7">
        <v>1794.9</v>
      </c>
      <c r="G2065" s="7">
        <v>2052.9</v>
      </c>
      <c r="H2065" s="7">
        <v>1244.2</v>
      </c>
      <c r="I2065" s="7">
        <v>1491.9</v>
      </c>
      <c r="J2065" s="7">
        <v>236.8</v>
      </c>
      <c r="K2065" s="7">
        <v>277.89999999999998</v>
      </c>
      <c r="L2065" s="7">
        <v>5459.9</v>
      </c>
      <c r="M2065" s="7">
        <v>7672.8</v>
      </c>
      <c r="N2065" s="7">
        <v>19308.400000000001</v>
      </c>
      <c r="O2065" s="7">
        <v>1147.7</v>
      </c>
      <c r="P2065" s="7">
        <v>30084</v>
      </c>
      <c r="Q2065" s="7">
        <v>2259</v>
      </c>
      <c r="R2065" s="13">
        <f t="shared" si="96"/>
        <v>54852.3</v>
      </c>
    </row>
    <row r="2066" spans="1:19" ht="15.6" x14ac:dyDescent="0.3">
      <c r="A2066" s="38">
        <v>43727</v>
      </c>
      <c r="B2066" s="7">
        <v>1322.5</v>
      </c>
      <c r="C2066" s="7">
        <v>3430.5</v>
      </c>
      <c r="D2066" s="7">
        <v>644.6</v>
      </c>
      <c r="E2066" s="7">
        <v>954.2</v>
      </c>
      <c r="F2066" s="7">
        <v>1521.6</v>
      </c>
      <c r="G2066" s="7">
        <v>1904.4</v>
      </c>
      <c r="H2066" s="7">
        <v>935.4</v>
      </c>
      <c r="I2066" s="7">
        <v>1354.5</v>
      </c>
      <c r="J2066" s="7">
        <v>281</v>
      </c>
      <c r="K2066" s="7">
        <v>227.4</v>
      </c>
      <c r="L2066" s="7">
        <v>4705.1000000000004</v>
      </c>
      <c r="M2066" s="7">
        <v>7871</v>
      </c>
      <c r="N2066" s="7">
        <v>8000.4</v>
      </c>
      <c r="O2066" s="7">
        <v>1148.5</v>
      </c>
      <c r="P2066" s="7">
        <v>10146.4</v>
      </c>
      <c r="Q2066" s="7">
        <v>2002.6</v>
      </c>
      <c r="R2066" s="13">
        <f t="shared" si="96"/>
        <v>22851.9</v>
      </c>
    </row>
    <row r="2067" spans="1:19" ht="15.6" x14ac:dyDescent="0.3">
      <c r="A2067" s="38">
        <v>44091</v>
      </c>
      <c r="B2067" s="7">
        <v>1637</v>
      </c>
      <c r="C2067" s="7">
        <v>3372.1</v>
      </c>
      <c r="D2067" s="7">
        <v>419.2</v>
      </c>
      <c r="E2067" s="7">
        <v>705.5</v>
      </c>
      <c r="F2067" s="7">
        <v>1732.6</v>
      </c>
      <c r="G2067" s="7">
        <v>2215.5</v>
      </c>
      <c r="H2067" s="7">
        <v>1296.5</v>
      </c>
      <c r="I2067" s="7">
        <v>1570.8</v>
      </c>
      <c r="J2067" s="7">
        <v>256.8</v>
      </c>
      <c r="K2067" s="7">
        <v>277.89999999999998</v>
      </c>
      <c r="L2067" s="7">
        <v>5342.1</v>
      </c>
      <c r="M2067" s="7">
        <v>8141.8</v>
      </c>
      <c r="N2067" s="7">
        <v>20602.2</v>
      </c>
      <c r="O2067" s="7">
        <v>1992.9</v>
      </c>
      <c r="P2067" s="7">
        <v>31996.2</v>
      </c>
      <c r="Q2067" s="7">
        <v>3541.5</v>
      </c>
      <c r="R2067" s="13">
        <f t="shared" si="96"/>
        <v>57940.5</v>
      </c>
    </row>
    <row r="2068" spans="1:19" ht="15.6" x14ac:dyDescent="0.3">
      <c r="A2068" s="38">
        <v>43734</v>
      </c>
      <c r="B2068" s="7">
        <v>1247.0999999999999</v>
      </c>
      <c r="C2068" s="7">
        <v>3632.9</v>
      </c>
      <c r="D2068" s="7">
        <v>633.1</v>
      </c>
      <c r="E2068" s="7">
        <v>1039.7</v>
      </c>
      <c r="F2068" s="7">
        <v>1437.6</v>
      </c>
      <c r="G2068" s="7">
        <v>2115.3000000000002</v>
      </c>
      <c r="H2068" s="7">
        <v>940</v>
      </c>
      <c r="I2068" s="7">
        <v>1414.2</v>
      </c>
      <c r="J2068" s="7">
        <v>208</v>
      </c>
      <c r="K2068" s="7">
        <v>236.6</v>
      </c>
      <c r="L2068" s="7">
        <v>4465.8</v>
      </c>
      <c r="M2068" s="7">
        <v>8438.7000000000007</v>
      </c>
      <c r="N2068" s="7">
        <v>8104.7</v>
      </c>
      <c r="O2068" s="7">
        <v>1606.8</v>
      </c>
      <c r="P2068" s="7">
        <v>11305.2</v>
      </c>
      <c r="Q2068" s="7">
        <v>2853.8</v>
      </c>
      <c r="R2068" s="13">
        <f t="shared" si="96"/>
        <v>23875.7</v>
      </c>
    </row>
    <row r="2069" spans="1:19" ht="15.6" x14ac:dyDescent="0.3">
      <c r="A2069" s="38">
        <v>44098</v>
      </c>
      <c r="B2069" s="7">
        <v>1633.2</v>
      </c>
      <c r="C2069" s="7">
        <v>3658.2</v>
      </c>
      <c r="D2069" s="7">
        <v>321</v>
      </c>
      <c r="E2069" s="7">
        <v>806.5</v>
      </c>
      <c r="F2069" s="7">
        <v>1709.8</v>
      </c>
      <c r="G2069" s="7">
        <v>2345.6999999999998</v>
      </c>
      <c r="H2069" s="7">
        <v>1304.5</v>
      </c>
      <c r="I2069" s="7">
        <v>1679</v>
      </c>
      <c r="J2069" s="7">
        <v>233.8</v>
      </c>
      <c r="K2069" s="7">
        <v>298.60000000000002</v>
      </c>
      <c r="L2069" s="7">
        <v>5202.3</v>
      </c>
      <c r="M2069" s="7">
        <v>8787.9</v>
      </c>
      <c r="N2069" s="7">
        <v>21879.200000000001</v>
      </c>
      <c r="O2069" s="7">
        <v>2743</v>
      </c>
      <c r="P2069" s="7">
        <v>33447.800000000003</v>
      </c>
      <c r="Q2069" s="7">
        <v>4681.1000000000004</v>
      </c>
      <c r="R2069" s="13">
        <f t="shared" si="96"/>
        <v>60529.3</v>
      </c>
    </row>
    <row r="2070" spans="1:19" ht="15.6" x14ac:dyDescent="0.3">
      <c r="A2070" s="38">
        <v>43741</v>
      </c>
      <c r="B2070" s="7">
        <v>1323.2</v>
      </c>
      <c r="C2070" s="7">
        <v>3707.2</v>
      </c>
      <c r="D2070" s="7">
        <v>588.6</v>
      </c>
      <c r="E2070" s="7">
        <v>1105.0999999999999</v>
      </c>
      <c r="F2070" s="7">
        <v>1302.2</v>
      </c>
      <c r="G2070" s="7">
        <v>2326.1</v>
      </c>
      <c r="H2070" s="7">
        <v>1081.9000000000001</v>
      </c>
      <c r="I2070" s="7">
        <v>1496.5</v>
      </c>
      <c r="J2070" s="7">
        <v>204.5</v>
      </c>
      <c r="K2070" s="7">
        <v>291.3</v>
      </c>
      <c r="L2070" s="7">
        <v>4500.3999999999996</v>
      </c>
      <c r="M2070" s="7">
        <v>8926.2000000000007</v>
      </c>
      <c r="N2070" s="7">
        <v>7914.8</v>
      </c>
      <c r="O2070" s="7">
        <v>2081.1999999999998</v>
      </c>
      <c r="P2070" s="7">
        <v>12359.2</v>
      </c>
      <c r="Q2070" s="7">
        <v>3892.3</v>
      </c>
      <c r="R2070" s="13">
        <f t="shared" si="96"/>
        <v>24774.400000000001</v>
      </c>
    </row>
    <row r="2071" spans="1:19" ht="15.6" x14ac:dyDescent="0.3">
      <c r="A2071" s="38">
        <v>44105</v>
      </c>
      <c r="B2071" s="7">
        <v>1512.5</v>
      </c>
      <c r="C2071" s="7">
        <v>3874.7</v>
      </c>
      <c r="D2071" s="7">
        <v>314.3</v>
      </c>
      <c r="E2071" s="7">
        <v>849.5</v>
      </c>
      <c r="F2071" s="7">
        <v>1667.4</v>
      </c>
      <c r="G2071" s="7">
        <v>2602.6999999999998</v>
      </c>
      <c r="H2071" s="7">
        <v>1315.8</v>
      </c>
      <c r="I2071" s="7">
        <v>1842.2</v>
      </c>
      <c r="J2071" s="7">
        <v>220.3</v>
      </c>
      <c r="K2071" s="7">
        <v>321.60000000000002</v>
      </c>
      <c r="L2071" s="7">
        <v>5030.1000000000004</v>
      </c>
      <c r="M2071" s="7">
        <v>9490.7000000000007</v>
      </c>
      <c r="N2071" s="7">
        <v>22170</v>
      </c>
      <c r="O2071" s="7">
        <v>3677.8</v>
      </c>
      <c r="P2071" s="7">
        <v>33970</v>
      </c>
      <c r="Q2071" s="7">
        <v>6749.7</v>
      </c>
      <c r="R2071" s="13">
        <f t="shared" si="96"/>
        <v>61170.1</v>
      </c>
    </row>
    <row r="2072" spans="1:19" ht="15.6" x14ac:dyDescent="0.3">
      <c r="A2072" s="38">
        <v>43748</v>
      </c>
      <c r="B2072" s="7">
        <v>1296.9000000000001</v>
      </c>
      <c r="C2072" s="7">
        <v>3896</v>
      </c>
      <c r="D2072" s="7">
        <v>590.1</v>
      </c>
      <c r="E2072" s="7">
        <v>1138.4000000000001</v>
      </c>
      <c r="F2072" s="7">
        <v>1302</v>
      </c>
      <c r="G2072" s="7">
        <v>2472.1999999999998</v>
      </c>
      <c r="H2072" s="7">
        <v>1011.1</v>
      </c>
      <c r="I2072" s="7">
        <v>1618.2</v>
      </c>
      <c r="J2072" s="7">
        <v>184.5</v>
      </c>
      <c r="K2072" s="7">
        <v>312.39999999999998</v>
      </c>
      <c r="L2072" s="7">
        <v>4384.5</v>
      </c>
      <c r="M2072" s="7">
        <v>9437.1</v>
      </c>
      <c r="N2072" s="7">
        <v>7726.7</v>
      </c>
      <c r="O2072" s="7">
        <v>2637.8</v>
      </c>
      <c r="P2072" s="7">
        <v>13004.1</v>
      </c>
      <c r="Q2072" s="7">
        <v>4848.3999999999996</v>
      </c>
      <c r="R2072" s="13">
        <f t="shared" si="96"/>
        <v>25115.3</v>
      </c>
    </row>
    <row r="2073" spans="1:19" ht="15.6" x14ac:dyDescent="0.3">
      <c r="A2073" s="38">
        <v>44112</v>
      </c>
      <c r="B2073" s="7">
        <v>1533.4</v>
      </c>
      <c r="C2073" s="7">
        <v>4096.7</v>
      </c>
      <c r="D2073" s="7">
        <v>317.89999999999998</v>
      </c>
      <c r="E2073" s="7">
        <v>876.4</v>
      </c>
      <c r="F2073" s="7">
        <v>1530</v>
      </c>
      <c r="G2073" s="7">
        <v>2825.8</v>
      </c>
      <c r="H2073" s="7">
        <v>1450</v>
      </c>
      <c r="I2073" s="7">
        <v>1876.9</v>
      </c>
      <c r="J2073" s="7">
        <v>220.6</v>
      </c>
      <c r="K2073" s="7">
        <v>321.60000000000002</v>
      </c>
      <c r="L2073" s="7">
        <v>5051.8999999999996</v>
      </c>
      <c r="M2073" s="7">
        <v>9997.4</v>
      </c>
      <c r="N2073" s="7">
        <v>22010.1</v>
      </c>
      <c r="O2073" s="7">
        <v>4492.8999999999996</v>
      </c>
      <c r="P2073" s="7">
        <v>34217.199999999997</v>
      </c>
      <c r="Q2073" s="7">
        <v>9018</v>
      </c>
      <c r="R2073" s="13">
        <f t="shared" si="96"/>
        <v>61279.199999999997</v>
      </c>
    </row>
    <row r="2074" spans="1:19" ht="15.6" x14ac:dyDescent="0.3">
      <c r="A2074" s="38">
        <v>43755</v>
      </c>
      <c r="B2074" s="7">
        <v>1240.0999999999999</v>
      </c>
      <c r="C2074" s="7">
        <v>4049.3</v>
      </c>
      <c r="D2074" s="7">
        <v>616.79999999999995</v>
      </c>
      <c r="E2074" s="7">
        <v>1162.9000000000001</v>
      </c>
      <c r="F2074" s="7">
        <v>1171.8</v>
      </c>
      <c r="G2074" s="7">
        <v>2643.9</v>
      </c>
      <c r="H2074" s="7">
        <v>916</v>
      </c>
      <c r="I2074" s="7">
        <v>1765.8</v>
      </c>
      <c r="J2074" s="7">
        <v>204.5</v>
      </c>
      <c r="K2074" s="7">
        <v>312.89999999999998</v>
      </c>
      <c r="L2074" s="7">
        <v>4149.2</v>
      </c>
      <c r="M2074" s="7">
        <v>9934.7999999999993</v>
      </c>
      <c r="N2074" s="7">
        <v>7729.2</v>
      </c>
      <c r="O2074" s="7">
        <v>3126.8</v>
      </c>
      <c r="P2074" s="7">
        <v>12096.4</v>
      </c>
      <c r="Q2074" s="7">
        <v>6164.8</v>
      </c>
      <c r="R2074" s="13">
        <f t="shared" si="96"/>
        <v>23974.799999999999</v>
      </c>
    </row>
    <row r="2075" spans="1:19" ht="15.6" x14ac:dyDescent="0.3">
      <c r="A2075" s="38">
        <v>44119</v>
      </c>
      <c r="B2075" s="7">
        <v>1643.2</v>
      </c>
      <c r="C2075" s="7">
        <v>4144.3999999999996</v>
      </c>
      <c r="D2075" s="7">
        <v>403.9</v>
      </c>
      <c r="E2075" s="7">
        <v>879.4</v>
      </c>
      <c r="F2075" s="7">
        <v>1507</v>
      </c>
      <c r="G2075" s="7">
        <v>2904.7</v>
      </c>
      <c r="H2075" s="7">
        <v>1452.2</v>
      </c>
      <c r="I2075" s="7">
        <v>1939.5</v>
      </c>
      <c r="J2075" s="7">
        <v>220.9</v>
      </c>
      <c r="K2075" s="7">
        <v>321.60000000000002</v>
      </c>
      <c r="L2075" s="7">
        <v>5227.2</v>
      </c>
      <c r="M2075" s="7">
        <v>10189.5</v>
      </c>
      <c r="N2075" s="7">
        <v>22943.7</v>
      </c>
      <c r="O2075" s="7">
        <v>5390.9</v>
      </c>
      <c r="P2075" s="7">
        <v>33926.300000000003</v>
      </c>
      <c r="Q2075" s="7">
        <v>11423.2</v>
      </c>
      <c r="R2075" s="13">
        <f t="shared" si="96"/>
        <v>62097.2</v>
      </c>
    </row>
    <row r="2076" spans="1:19" ht="15.6" x14ac:dyDescent="0.3">
      <c r="A2076" s="38">
        <v>43762</v>
      </c>
      <c r="B2076" s="7">
        <v>1190.9000000000001</v>
      </c>
      <c r="C2076" s="7">
        <v>4195.6000000000004</v>
      </c>
      <c r="D2076" s="7">
        <v>573.29999999999995</v>
      </c>
      <c r="E2076" s="7">
        <v>1248.7</v>
      </c>
      <c r="F2076" s="7">
        <v>1234</v>
      </c>
      <c r="G2076" s="7">
        <v>2758.6</v>
      </c>
      <c r="H2076" s="7">
        <v>943.3</v>
      </c>
      <c r="I2076" s="7">
        <v>1836.6</v>
      </c>
      <c r="J2076" s="7">
        <v>279</v>
      </c>
      <c r="K2076" s="7">
        <v>317.89999999999998</v>
      </c>
      <c r="L2076" s="7">
        <v>4220.5</v>
      </c>
      <c r="M2076" s="7">
        <v>10357.299999999999</v>
      </c>
      <c r="N2076" s="7">
        <v>7784</v>
      </c>
      <c r="O2076" s="7">
        <v>3621.1</v>
      </c>
      <c r="P2076" s="7">
        <v>11316.7</v>
      </c>
      <c r="Q2076" s="7">
        <v>7831.3</v>
      </c>
      <c r="R2076" s="13">
        <f t="shared" si="96"/>
        <v>23321.200000000001</v>
      </c>
    </row>
    <row r="2077" spans="1:19" ht="15.6" x14ac:dyDescent="0.3">
      <c r="A2077" s="38">
        <v>44126</v>
      </c>
      <c r="B2077" s="7">
        <v>1553.2</v>
      </c>
      <c r="C2077" s="7">
        <v>4365.1000000000004</v>
      </c>
      <c r="D2077" s="7">
        <v>384.8</v>
      </c>
      <c r="E2077" s="7">
        <v>915.3</v>
      </c>
      <c r="F2077" s="7">
        <v>1566</v>
      </c>
      <c r="G2077" s="7">
        <v>2995.7</v>
      </c>
      <c r="H2077" s="7">
        <v>1823</v>
      </c>
      <c r="I2077" s="7">
        <v>2017.4</v>
      </c>
      <c r="J2077" s="7">
        <v>200.9</v>
      </c>
      <c r="K2077" s="7">
        <v>338.5</v>
      </c>
      <c r="L2077" s="7">
        <v>5527.8</v>
      </c>
      <c r="M2077" s="7">
        <v>10632.1</v>
      </c>
      <c r="N2077" s="7">
        <v>24453.200000000001</v>
      </c>
      <c r="O2077" s="7">
        <v>6125.1</v>
      </c>
      <c r="P2077" s="7">
        <v>32850.800000000003</v>
      </c>
      <c r="Q2077" s="7">
        <v>14119.3</v>
      </c>
      <c r="R2077" s="13">
        <f t="shared" si="96"/>
        <v>62831.8</v>
      </c>
    </row>
    <row r="2078" spans="1:19" ht="15.6" x14ac:dyDescent="0.3">
      <c r="A2078" s="38">
        <v>43769</v>
      </c>
      <c r="B2078" s="7">
        <v>1126</v>
      </c>
      <c r="C2078" s="7">
        <v>4351.1000000000004</v>
      </c>
      <c r="D2078" s="7">
        <v>580.1</v>
      </c>
      <c r="E2078" s="7">
        <v>1252.7</v>
      </c>
      <c r="F2078" s="7">
        <v>1232.7</v>
      </c>
      <c r="G2078" s="7">
        <v>2878.6</v>
      </c>
      <c r="H2078" s="7">
        <v>921.3</v>
      </c>
      <c r="I2078" s="7">
        <v>1925.1</v>
      </c>
      <c r="J2078" s="7">
        <v>312.5</v>
      </c>
      <c r="K2078" s="7">
        <v>358.3</v>
      </c>
      <c r="L2078" s="7">
        <v>4172.5</v>
      </c>
      <c r="M2078" s="7">
        <v>10765.9</v>
      </c>
      <c r="N2078" s="7">
        <v>7954.1</v>
      </c>
      <c r="O2078" s="7">
        <v>3939</v>
      </c>
      <c r="P2078" s="7">
        <v>11564.6</v>
      </c>
      <c r="Q2078" s="7">
        <v>9333.7000000000007</v>
      </c>
      <c r="R2078" s="13">
        <f t="shared" si="96"/>
        <v>23691.200000000001</v>
      </c>
    </row>
    <row r="2079" spans="1:19" ht="15.6" x14ac:dyDescent="0.3">
      <c r="A2079" s="38">
        <v>44133</v>
      </c>
      <c r="B2079" s="7">
        <v>1633.2</v>
      </c>
      <c r="C2079" s="7">
        <v>4484.3999999999996</v>
      </c>
      <c r="D2079" s="7">
        <v>418.6</v>
      </c>
      <c r="E2079" s="7">
        <v>937.7</v>
      </c>
      <c r="F2079" s="7">
        <v>1616.6</v>
      </c>
      <c r="G2079" s="7">
        <v>3108.5</v>
      </c>
      <c r="H2079" s="7">
        <v>1936.2</v>
      </c>
      <c r="I2079" s="7">
        <v>2080.8000000000002</v>
      </c>
      <c r="J2079" s="7">
        <v>200.9</v>
      </c>
      <c r="K2079" s="7">
        <v>340</v>
      </c>
      <c r="L2079" s="7">
        <v>5805.5</v>
      </c>
      <c r="M2079" s="7">
        <v>10951.4</v>
      </c>
      <c r="N2079" s="7">
        <v>26335.3</v>
      </c>
      <c r="O2079" s="7">
        <v>6853.9</v>
      </c>
      <c r="P2079" s="7">
        <v>31853.200000000001</v>
      </c>
      <c r="Q2079" s="7">
        <v>16647.5</v>
      </c>
      <c r="R2079" s="13">
        <f t="shared" si="96"/>
        <v>63994</v>
      </c>
      <c r="S2079" s="234"/>
    </row>
    <row r="2080" spans="1:19" ht="15.6" x14ac:dyDescent="0.3">
      <c r="A2080" s="38">
        <v>43776</v>
      </c>
      <c r="B2080" s="7">
        <v>1117</v>
      </c>
      <c r="C2080" s="7">
        <v>4434.8999999999996</v>
      </c>
      <c r="D2080" s="7">
        <v>532.9</v>
      </c>
      <c r="E2080" s="7">
        <v>1312.5</v>
      </c>
      <c r="F2080" s="7">
        <v>1189.8</v>
      </c>
      <c r="G2080" s="7">
        <v>3003</v>
      </c>
      <c r="H2080" s="7">
        <v>841</v>
      </c>
      <c r="I2080" s="7">
        <v>2076.5</v>
      </c>
      <c r="J2080" s="7">
        <v>277</v>
      </c>
      <c r="K2080" s="7">
        <v>392.6</v>
      </c>
      <c r="L2080" s="7">
        <v>3957.6</v>
      </c>
      <c r="M2080" s="7">
        <v>11219.4</v>
      </c>
      <c r="N2080" s="7">
        <v>7933.4</v>
      </c>
      <c r="O2080" s="7">
        <v>4541.2</v>
      </c>
      <c r="P2080" s="7">
        <v>11543.1</v>
      </c>
      <c r="Q2080" s="7">
        <v>10594.5</v>
      </c>
      <c r="R2080" s="13">
        <f t="shared" si="96"/>
        <v>23434.1</v>
      </c>
      <c r="S2080" s="234"/>
    </row>
    <row r="2081" spans="1:19" ht="15.6" x14ac:dyDescent="0.3">
      <c r="A2081" s="38">
        <v>44140</v>
      </c>
      <c r="B2081" s="7">
        <v>1600.6</v>
      </c>
      <c r="C2081" s="7">
        <v>4585.3</v>
      </c>
      <c r="D2081" s="7">
        <v>420.9</v>
      </c>
      <c r="E2081" s="7">
        <v>944.6</v>
      </c>
      <c r="F2081" s="7">
        <v>1553.8</v>
      </c>
      <c r="G2081" s="7">
        <v>3274.6</v>
      </c>
      <c r="H2081" s="7">
        <v>1973.2</v>
      </c>
      <c r="I2081" s="7">
        <v>2161.8000000000002</v>
      </c>
      <c r="J2081" s="7">
        <v>202.7</v>
      </c>
      <c r="K2081" s="7">
        <v>340</v>
      </c>
      <c r="L2081" s="7">
        <v>5751.1</v>
      </c>
      <c r="M2081" s="7">
        <v>11306.4</v>
      </c>
      <c r="N2081" s="7">
        <v>26582.7</v>
      </c>
      <c r="O2081" s="7">
        <v>7584.8</v>
      </c>
      <c r="P2081" s="7">
        <v>30111.599999999999</v>
      </c>
      <c r="Q2081" s="7">
        <v>19788.7</v>
      </c>
      <c r="R2081" s="13">
        <f t="shared" si="96"/>
        <v>62445.4</v>
      </c>
      <c r="S2081" s="234"/>
    </row>
    <row r="2082" spans="1:19" ht="15.6" x14ac:dyDescent="0.3">
      <c r="A2082" s="38">
        <v>43783</v>
      </c>
      <c r="B2082" s="7">
        <v>1187.9000000000001</v>
      </c>
      <c r="C2082" s="7">
        <v>4606.5</v>
      </c>
      <c r="D2082" s="7">
        <v>509.6</v>
      </c>
      <c r="E2082" s="7">
        <v>1365.9</v>
      </c>
      <c r="F2082" s="7">
        <v>1173</v>
      </c>
      <c r="G2082" s="7">
        <v>3116.9</v>
      </c>
      <c r="H2082" s="7">
        <v>782.6</v>
      </c>
      <c r="I2082" s="7">
        <v>2203.1999999999998</v>
      </c>
      <c r="J2082" s="7">
        <v>257</v>
      </c>
      <c r="K2082" s="7">
        <v>412.2</v>
      </c>
      <c r="L2082" s="7">
        <v>3910</v>
      </c>
      <c r="M2082" s="7">
        <v>11704.6</v>
      </c>
      <c r="N2082" s="7">
        <v>8048.4</v>
      </c>
      <c r="O2082" s="7">
        <v>5214.3</v>
      </c>
      <c r="P2082" s="7">
        <v>11352.4</v>
      </c>
      <c r="Q2082" s="7">
        <v>12244</v>
      </c>
      <c r="R2082" s="13">
        <f t="shared" si="96"/>
        <v>23310.799999999999</v>
      </c>
      <c r="S2082" s="234"/>
    </row>
    <row r="2083" spans="1:19" ht="15.6" x14ac:dyDescent="0.3">
      <c r="A2083" s="38">
        <v>44147</v>
      </c>
      <c r="B2083" s="7">
        <v>1567.2</v>
      </c>
      <c r="C2083" s="7">
        <v>4646.2</v>
      </c>
      <c r="D2083" s="7">
        <v>412.9</v>
      </c>
      <c r="E2083" s="7">
        <v>954.8</v>
      </c>
      <c r="F2083" s="7">
        <v>1459.7</v>
      </c>
      <c r="G2083" s="7">
        <v>3377.8</v>
      </c>
      <c r="H2083" s="7">
        <v>2031.5</v>
      </c>
      <c r="I2083" s="7">
        <v>2256.1999999999998</v>
      </c>
      <c r="J2083" s="7">
        <v>201.9</v>
      </c>
      <c r="K2083" s="7">
        <v>341.9</v>
      </c>
      <c r="L2083" s="7">
        <v>5673</v>
      </c>
      <c r="M2083" s="7">
        <v>11576.8</v>
      </c>
      <c r="N2083" s="7">
        <v>26826.7</v>
      </c>
      <c r="O2083" s="7">
        <v>8429.4</v>
      </c>
      <c r="P2083" s="7">
        <v>28940.9</v>
      </c>
      <c r="Q2083" s="7">
        <v>22347.1</v>
      </c>
      <c r="R2083" s="13">
        <f t="shared" si="96"/>
        <v>61440.600000000006</v>
      </c>
      <c r="S2083" s="234"/>
    </row>
    <row r="2084" spans="1:19" ht="15.6" x14ac:dyDescent="0.3">
      <c r="A2084" s="38">
        <v>43790</v>
      </c>
      <c r="B2084" s="7">
        <v>1223.7</v>
      </c>
      <c r="C2084" s="7">
        <v>4714</v>
      </c>
      <c r="D2084" s="7">
        <v>544.70000000000005</v>
      </c>
      <c r="E2084" s="7">
        <v>1401.5</v>
      </c>
      <c r="F2084" s="7">
        <v>1237.2</v>
      </c>
      <c r="G2084" s="7">
        <v>3279.4</v>
      </c>
      <c r="H2084" s="7">
        <v>860.6</v>
      </c>
      <c r="I2084" s="7">
        <v>2293.1999999999998</v>
      </c>
      <c r="J2084" s="7">
        <v>211.3</v>
      </c>
      <c r="K2084" s="7">
        <v>461.6</v>
      </c>
      <c r="L2084" s="7">
        <v>4077.5</v>
      </c>
      <c r="M2084" s="7">
        <v>12149.8</v>
      </c>
      <c r="N2084" s="7">
        <v>8219.7999999999993</v>
      </c>
      <c r="O2084" s="7">
        <v>5849.6</v>
      </c>
      <c r="P2084" s="7">
        <v>10770.7</v>
      </c>
      <c r="Q2084" s="7">
        <v>14489.8</v>
      </c>
      <c r="R2084" s="13">
        <f t="shared" si="96"/>
        <v>23068</v>
      </c>
      <c r="S2084" s="234"/>
    </row>
    <row r="2085" spans="1:19" ht="15.6" x14ac:dyDescent="0.3">
      <c r="A2085" s="38">
        <v>44154</v>
      </c>
      <c r="B2085" s="7">
        <v>1532.8</v>
      </c>
      <c r="C2085" s="7">
        <v>4836.5</v>
      </c>
      <c r="D2085" s="7">
        <v>419.7</v>
      </c>
      <c r="E2085" s="7">
        <v>967.9</v>
      </c>
      <c r="F2085" s="7">
        <v>1510.4</v>
      </c>
      <c r="G2085" s="7">
        <v>3441.7</v>
      </c>
      <c r="H2085" s="7">
        <v>2485.3000000000002</v>
      </c>
      <c r="I2085" s="7">
        <v>2304.1999999999998</v>
      </c>
      <c r="J2085" s="7">
        <v>177.4</v>
      </c>
      <c r="K2085" s="7">
        <v>369.8</v>
      </c>
      <c r="L2085" s="7">
        <v>6125.5</v>
      </c>
      <c r="M2085" s="7">
        <v>11920.1</v>
      </c>
      <c r="N2085" s="7">
        <v>27621.1</v>
      </c>
      <c r="O2085" s="7">
        <v>9300.6</v>
      </c>
      <c r="P2085" s="7">
        <v>27296.799999999999</v>
      </c>
      <c r="Q2085" s="7">
        <v>24633.9</v>
      </c>
      <c r="R2085" s="13">
        <f t="shared" si="96"/>
        <v>61043.399999999994</v>
      </c>
      <c r="S2085" s="234"/>
    </row>
    <row r="2086" spans="1:19" ht="15.6" x14ac:dyDescent="0.3">
      <c r="A2086" s="38">
        <v>43797</v>
      </c>
      <c r="B2086" s="7">
        <v>1318.8</v>
      </c>
      <c r="C2086" s="7">
        <v>4778.3999999999996</v>
      </c>
      <c r="D2086" s="7">
        <v>526</v>
      </c>
      <c r="E2086" s="7">
        <v>1420.7</v>
      </c>
      <c r="F2086" s="7">
        <v>1185.3</v>
      </c>
      <c r="G2086" s="7">
        <v>3366.9</v>
      </c>
      <c r="H2086" s="7">
        <v>868.9</v>
      </c>
      <c r="I2086" s="7">
        <v>2314.4</v>
      </c>
      <c r="J2086" s="7">
        <v>175</v>
      </c>
      <c r="K2086" s="7">
        <v>501.1</v>
      </c>
      <c r="L2086" s="7">
        <v>4073.9</v>
      </c>
      <c r="M2086" s="7">
        <v>12381.5</v>
      </c>
      <c r="N2086" s="7">
        <v>8271.1</v>
      </c>
      <c r="O2086" s="7">
        <v>6344.4</v>
      </c>
      <c r="P2086" s="7">
        <v>9956.2999999999993</v>
      </c>
      <c r="Q2086" s="7">
        <v>15987.9</v>
      </c>
      <c r="R2086" s="13">
        <f t="shared" si="96"/>
        <v>22301.300000000003</v>
      </c>
      <c r="S2086" s="234"/>
    </row>
    <row r="2087" spans="1:19" ht="15.6" x14ac:dyDescent="0.3">
      <c r="A2087" s="38">
        <v>44161</v>
      </c>
      <c r="B2087" s="7">
        <v>1530.5</v>
      </c>
      <c r="C2087" s="7">
        <v>4949.3999999999996</v>
      </c>
      <c r="D2087" s="7">
        <v>393.6</v>
      </c>
      <c r="E2087" s="7">
        <v>1000.5</v>
      </c>
      <c r="F2087" s="7">
        <v>1520.8</v>
      </c>
      <c r="G2087" s="7">
        <v>3594.9</v>
      </c>
      <c r="H2087" s="7">
        <v>2503.1</v>
      </c>
      <c r="I2087" s="7">
        <v>2433.9</v>
      </c>
      <c r="J2087" s="7">
        <v>172.4</v>
      </c>
      <c r="K2087" s="7">
        <v>393</v>
      </c>
      <c r="L2087" s="7">
        <v>6120.3</v>
      </c>
      <c r="M2087" s="7">
        <v>12371.6</v>
      </c>
      <c r="N2087" s="7">
        <v>27920.3</v>
      </c>
      <c r="O2087" s="7">
        <v>10372.9</v>
      </c>
      <c r="P2087" s="7">
        <v>25211.200000000001</v>
      </c>
      <c r="Q2087" s="7">
        <v>27126.400000000001</v>
      </c>
      <c r="R2087" s="13">
        <f t="shared" si="96"/>
        <v>59251.8</v>
      </c>
      <c r="S2087" s="234"/>
    </row>
    <row r="2088" spans="1:19" ht="15.6" x14ac:dyDescent="0.3">
      <c r="A2088" s="38">
        <v>43804</v>
      </c>
      <c r="B2088" s="7">
        <v>1284.3</v>
      </c>
      <c r="C2088" s="7">
        <v>4921.7</v>
      </c>
      <c r="D2088" s="7">
        <v>525.4</v>
      </c>
      <c r="E2088" s="7">
        <v>1455</v>
      </c>
      <c r="F2088" s="7">
        <v>1302.8</v>
      </c>
      <c r="G2088" s="7">
        <v>3468.7</v>
      </c>
      <c r="H2088" s="7">
        <v>935.6</v>
      </c>
      <c r="I2088" s="7">
        <v>2384.9</v>
      </c>
      <c r="J2088" s="7">
        <v>139</v>
      </c>
      <c r="K2088" s="7">
        <v>540.70000000000005</v>
      </c>
      <c r="L2088" s="7">
        <v>4187.1000000000004</v>
      </c>
      <c r="M2088" s="7">
        <v>12771</v>
      </c>
      <c r="N2088" s="7">
        <v>8613.2999999999993</v>
      </c>
      <c r="O2088" s="7">
        <v>6875.8</v>
      </c>
      <c r="P2088" s="7">
        <v>9563.2999999999993</v>
      </c>
      <c r="Q2088" s="7">
        <v>17431.2</v>
      </c>
      <c r="R2088" s="13">
        <f t="shared" si="96"/>
        <v>22363.699999999997</v>
      </c>
      <c r="S2088" s="234"/>
    </row>
    <row r="2089" spans="1:19" ht="15.6" x14ac:dyDescent="0.3">
      <c r="A2089" s="38">
        <v>44168</v>
      </c>
      <c r="B2089" s="7">
        <v>1595.7</v>
      </c>
      <c r="C2089" s="7">
        <v>5141.3999999999996</v>
      </c>
      <c r="D2089" s="7">
        <v>400.7</v>
      </c>
      <c r="E2089" s="7">
        <v>1022.8</v>
      </c>
      <c r="F2089" s="7">
        <v>1475.3</v>
      </c>
      <c r="G2089" s="7">
        <v>3767.7</v>
      </c>
      <c r="H2089" s="7">
        <v>2559.4</v>
      </c>
      <c r="I2089" s="7">
        <v>2559.3000000000002</v>
      </c>
      <c r="J2089" s="7">
        <v>153.1</v>
      </c>
      <c r="K2089" s="7">
        <v>433.1</v>
      </c>
      <c r="L2089" s="7">
        <v>6184.2</v>
      </c>
      <c r="M2089" s="7">
        <v>12924.2</v>
      </c>
      <c r="N2089" s="7">
        <v>28567.5</v>
      </c>
      <c r="O2089" s="7">
        <v>11087.8</v>
      </c>
      <c r="P2089" s="7">
        <v>23088.9</v>
      </c>
      <c r="Q2089" s="7">
        <v>29817.7</v>
      </c>
      <c r="R2089" s="13">
        <f t="shared" ref="R2089:R2152" si="97">P2089+N2089+L2089</f>
        <v>57840.6</v>
      </c>
      <c r="S2089" s="234"/>
    </row>
    <row r="2090" spans="1:19" ht="15.6" x14ac:dyDescent="0.3">
      <c r="A2090" s="38">
        <v>43811</v>
      </c>
      <c r="B2090" s="7">
        <v>1441</v>
      </c>
      <c r="C2090" s="7">
        <v>5134.3999999999996</v>
      </c>
      <c r="D2090" s="7">
        <v>541.5</v>
      </c>
      <c r="E2090" s="7">
        <v>1484.9</v>
      </c>
      <c r="F2090" s="7">
        <v>1374.2</v>
      </c>
      <c r="G2090" s="7">
        <v>3632</v>
      </c>
      <c r="H2090" s="7">
        <v>1028.0999999999999</v>
      </c>
      <c r="I2090" s="7">
        <v>2489.8000000000002</v>
      </c>
      <c r="J2090" s="7">
        <v>140.5</v>
      </c>
      <c r="K2090" s="7">
        <v>560.20000000000005</v>
      </c>
      <c r="L2090" s="7">
        <v>4525.2</v>
      </c>
      <c r="M2090" s="7">
        <v>13301.4</v>
      </c>
      <c r="N2090" s="7">
        <v>9602.6</v>
      </c>
      <c r="O2090" s="7">
        <v>7595.8</v>
      </c>
      <c r="P2090" s="7">
        <v>9588.1</v>
      </c>
      <c r="Q2090" s="7">
        <v>18837</v>
      </c>
      <c r="R2090" s="13">
        <f t="shared" si="97"/>
        <v>23715.9</v>
      </c>
      <c r="S2090" s="234"/>
    </row>
    <row r="2091" spans="1:19" ht="15.6" x14ac:dyDescent="0.3">
      <c r="A2091" s="38">
        <v>44175</v>
      </c>
      <c r="B2091" s="7">
        <v>1644.8</v>
      </c>
      <c r="C2091" s="7">
        <v>5251.3</v>
      </c>
      <c r="D2091" s="7">
        <v>438.3</v>
      </c>
      <c r="E2091" s="7">
        <v>1028.4000000000001</v>
      </c>
      <c r="F2091" s="7">
        <v>1595.2</v>
      </c>
      <c r="G2091" s="7">
        <v>3845.6</v>
      </c>
      <c r="H2091" s="7">
        <v>2649.2</v>
      </c>
      <c r="I2091" s="7">
        <v>2604.3000000000002</v>
      </c>
      <c r="J2091" s="7">
        <v>158.6</v>
      </c>
      <c r="K2091" s="7">
        <v>433.1</v>
      </c>
      <c r="L2091" s="7">
        <v>6486.1</v>
      </c>
      <c r="M2091" s="7">
        <v>13162.7</v>
      </c>
      <c r="N2091" s="7">
        <v>29526.6</v>
      </c>
      <c r="O2091" s="7">
        <v>12053.2</v>
      </c>
      <c r="P2091" s="7">
        <v>21421.8</v>
      </c>
      <c r="Q2091" s="7">
        <v>32407.1</v>
      </c>
      <c r="R2091" s="13">
        <f t="shared" si="97"/>
        <v>57434.499999999993</v>
      </c>
      <c r="S2091" s="234"/>
    </row>
    <row r="2092" spans="1:19" ht="15.6" x14ac:dyDescent="0.3">
      <c r="A2092" s="38">
        <v>43818</v>
      </c>
      <c r="B2092" s="7">
        <v>1489.2</v>
      </c>
      <c r="C2092" s="7">
        <v>5312.1</v>
      </c>
      <c r="D2092" s="7">
        <v>557.70000000000005</v>
      </c>
      <c r="E2092" s="7">
        <v>1523.3</v>
      </c>
      <c r="F2092" s="7">
        <v>1385.5</v>
      </c>
      <c r="G2092" s="7">
        <v>3820.7</v>
      </c>
      <c r="H2092" s="7">
        <v>1103.9000000000001</v>
      </c>
      <c r="I2092" s="7">
        <v>2581.9</v>
      </c>
      <c r="J2092" s="7">
        <v>195.6</v>
      </c>
      <c r="K2092" s="7">
        <v>571.5</v>
      </c>
      <c r="L2092" s="7">
        <v>4731.8999999999996</v>
      </c>
      <c r="M2092" s="7">
        <v>13809.4</v>
      </c>
      <c r="N2092" s="7">
        <v>9895.6</v>
      </c>
      <c r="O2092" s="7">
        <v>7927.6</v>
      </c>
      <c r="P2092" s="7">
        <v>9316.9</v>
      </c>
      <c r="Q2092" s="7">
        <v>19768.5</v>
      </c>
      <c r="R2092" s="13">
        <f t="shared" si="97"/>
        <v>23944.400000000001</v>
      </c>
      <c r="S2092" s="234"/>
    </row>
    <row r="2093" spans="1:19" ht="15.6" x14ac:dyDescent="0.3">
      <c r="A2093" s="38">
        <v>44182</v>
      </c>
      <c r="B2093" s="7">
        <v>1660.9</v>
      </c>
      <c r="C2093" s="7">
        <v>5407.7</v>
      </c>
      <c r="D2093" s="7">
        <v>496.2</v>
      </c>
      <c r="E2093" s="7">
        <v>1038</v>
      </c>
      <c r="F2093" s="7">
        <v>1595.7</v>
      </c>
      <c r="G2093" s="7">
        <v>3922.5</v>
      </c>
      <c r="H2093" s="7">
        <v>2632.7</v>
      </c>
      <c r="I2093" s="7">
        <v>2699.4</v>
      </c>
      <c r="J2093" s="7">
        <v>128.1</v>
      </c>
      <c r="K2093" s="7">
        <v>461.5</v>
      </c>
      <c r="L2093" s="7">
        <v>6513.5</v>
      </c>
      <c r="M2093" s="7">
        <v>13529</v>
      </c>
      <c r="N2093" s="7">
        <v>29342.1</v>
      </c>
      <c r="O2093" s="7">
        <v>12888.9</v>
      </c>
      <c r="P2093" s="7">
        <v>19256.099999999999</v>
      </c>
      <c r="Q2093" s="7">
        <v>34902.199999999997</v>
      </c>
      <c r="R2093" s="13">
        <f t="shared" si="97"/>
        <v>55111.7</v>
      </c>
      <c r="S2093" s="234"/>
    </row>
    <row r="2094" spans="1:19" ht="15.6" x14ac:dyDescent="0.3">
      <c r="A2094" s="38">
        <v>43825</v>
      </c>
      <c r="B2094" s="7">
        <v>1489.4</v>
      </c>
      <c r="C2094" s="7">
        <v>5419.2</v>
      </c>
      <c r="D2094" s="7">
        <v>560.1</v>
      </c>
      <c r="E2094" s="7">
        <v>1532</v>
      </c>
      <c r="F2094" s="7">
        <v>1363.1</v>
      </c>
      <c r="G2094" s="7">
        <v>3929.6</v>
      </c>
      <c r="H2094" s="7">
        <v>1123.8</v>
      </c>
      <c r="I2094" s="7">
        <v>2646.2</v>
      </c>
      <c r="J2094" s="7">
        <v>169.1</v>
      </c>
      <c r="K2094" s="7">
        <v>621.29999999999995</v>
      </c>
      <c r="L2094" s="7">
        <v>4705.5</v>
      </c>
      <c r="M2094" s="7">
        <v>14148.2</v>
      </c>
      <c r="N2094" s="7">
        <v>9979.6</v>
      </c>
      <c r="O2094" s="7">
        <v>8375</v>
      </c>
      <c r="P2094" s="7">
        <v>8570.7999999999993</v>
      </c>
      <c r="Q2094" s="7">
        <v>20845</v>
      </c>
      <c r="R2094" s="13">
        <f t="shared" si="97"/>
        <v>23255.9</v>
      </c>
      <c r="S2094" s="234"/>
    </row>
    <row r="2095" spans="1:19" ht="15.6" x14ac:dyDescent="0.3">
      <c r="A2095" s="38">
        <v>44189</v>
      </c>
      <c r="B2095" s="7">
        <v>1635.2</v>
      </c>
      <c r="C2095" s="7">
        <v>5465.6</v>
      </c>
      <c r="D2095" s="7">
        <v>507.6</v>
      </c>
      <c r="E2095" s="7">
        <v>1062.2</v>
      </c>
      <c r="F2095" s="7">
        <v>1671.3</v>
      </c>
      <c r="G2095" s="7">
        <v>4105.8</v>
      </c>
      <c r="H2095" s="7">
        <v>2681.2</v>
      </c>
      <c r="I2095" s="7">
        <v>2843.7</v>
      </c>
      <c r="J2095" s="7">
        <v>103.8</v>
      </c>
      <c r="K2095" s="7">
        <v>486.5</v>
      </c>
      <c r="L2095" s="7">
        <v>6599.2</v>
      </c>
      <c r="M2095" s="7">
        <v>13963.9</v>
      </c>
      <c r="N2095" s="7">
        <v>28967</v>
      </c>
      <c r="O2095" s="7">
        <v>14228.5</v>
      </c>
      <c r="P2095" s="7">
        <v>17513.099999999999</v>
      </c>
      <c r="Q2095" s="7">
        <v>37340.6</v>
      </c>
      <c r="R2095" s="13">
        <f t="shared" si="97"/>
        <v>53079.299999999996</v>
      </c>
      <c r="S2095" s="234"/>
    </row>
    <row r="2096" spans="1:19" ht="15.6" x14ac:dyDescent="0.3">
      <c r="A2096" s="38">
        <v>43832</v>
      </c>
      <c r="B2096" s="7">
        <v>1439.8</v>
      </c>
      <c r="C2096" s="7">
        <v>5504.5</v>
      </c>
      <c r="D2096" s="7">
        <v>525.70000000000005</v>
      </c>
      <c r="E2096" s="7">
        <v>1574.8</v>
      </c>
      <c r="F2096" s="7">
        <v>1205.3</v>
      </c>
      <c r="G2096" s="7">
        <v>4092</v>
      </c>
      <c r="H2096" s="7">
        <v>1075.7</v>
      </c>
      <c r="I2096" s="7">
        <v>2706</v>
      </c>
      <c r="J2096" s="7">
        <v>187.1</v>
      </c>
      <c r="K2096" s="7">
        <v>623.4</v>
      </c>
      <c r="L2096" s="7">
        <v>4433.6000000000004</v>
      </c>
      <c r="M2096" s="7">
        <v>14500.6</v>
      </c>
      <c r="N2096" s="7">
        <v>9626.9</v>
      </c>
      <c r="O2096" s="7">
        <v>8889.6</v>
      </c>
      <c r="P2096" s="7">
        <v>7807.5</v>
      </c>
      <c r="Q2096" s="7">
        <v>21963.8</v>
      </c>
      <c r="R2096" s="13">
        <f t="shared" si="97"/>
        <v>21868</v>
      </c>
      <c r="S2096" s="234"/>
    </row>
    <row r="2097" spans="1:19" ht="15.6" x14ac:dyDescent="0.3">
      <c r="A2097" s="38">
        <v>44196</v>
      </c>
      <c r="B2097" s="7">
        <v>1459.6</v>
      </c>
      <c r="C2097" s="7">
        <v>5664.8</v>
      </c>
      <c r="D2097" s="7">
        <v>495.1</v>
      </c>
      <c r="E2097" s="7">
        <v>1082.3</v>
      </c>
      <c r="F2097" s="7">
        <v>1753.4</v>
      </c>
      <c r="G2097" s="7">
        <v>4227.6000000000004</v>
      </c>
      <c r="H2097" s="7">
        <v>2647</v>
      </c>
      <c r="I2097" s="7">
        <v>2919</v>
      </c>
      <c r="J2097" s="7">
        <v>100.8</v>
      </c>
      <c r="K2097" s="7">
        <v>488.9</v>
      </c>
      <c r="L2097" s="7">
        <v>6455.8</v>
      </c>
      <c r="M2097" s="7">
        <v>14382.6</v>
      </c>
      <c r="N2097" s="7">
        <v>28688.1</v>
      </c>
      <c r="O2097" s="7">
        <v>15256.3</v>
      </c>
      <c r="P2097" s="7">
        <v>15693.1</v>
      </c>
      <c r="Q2097" s="7">
        <v>39074.9</v>
      </c>
      <c r="R2097" s="13">
        <f t="shared" si="97"/>
        <v>50837</v>
      </c>
      <c r="S2097" s="234"/>
    </row>
    <row r="2098" spans="1:19" ht="15.6" x14ac:dyDescent="0.3">
      <c r="A2098" s="38">
        <v>43839</v>
      </c>
      <c r="B2098" s="7">
        <v>1537.6</v>
      </c>
      <c r="C2098" s="7">
        <v>5612.2</v>
      </c>
      <c r="D2098" s="7">
        <v>461.1</v>
      </c>
      <c r="E2098" s="7">
        <v>1663.4</v>
      </c>
      <c r="F2098" s="7">
        <v>1383.1</v>
      </c>
      <c r="G2098" s="7">
        <v>4201.1000000000004</v>
      </c>
      <c r="H2098" s="7">
        <v>1055.8</v>
      </c>
      <c r="I2098" s="7">
        <v>2859.8</v>
      </c>
      <c r="J2098" s="7">
        <v>187.1</v>
      </c>
      <c r="K2098" s="7">
        <v>623.79999999999995</v>
      </c>
      <c r="L2098" s="7">
        <v>4624.6000000000004</v>
      </c>
      <c r="M2098" s="7">
        <v>14960.3</v>
      </c>
      <c r="N2098" s="7">
        <v>9867</v>
      </c>
      <c r="O2098" s="7">
        <v>9434.2999999999993</v>
      </c>
      <c r="P2098" s="7">
        <v>7240.6</v>
      </c>
      <c r="Q2098" s="7">
        <v>23172.9</v>
      </c>
      <c r="R2098" s="13">
        <f t="shared" si="97"/>
        <v>21732.199999999997</v>
      </c>
      <c r="S2098" s="234"/>
    </row>
    <row r="2099" spans="1:19" ht="15.6" x14ac:dyDescent="0.3">
      <c r="A2099" s="38">
        <v>44203</v>
      </c>
      <c r="B2099" s="7">
        <v>1446.4</v>
      </c>
      <c r="C2099" s="7">
        <v>5770.9</v>
      </c>
      <c r="D2099" s="7">
        <v>499.2</v>
      </c>
      <c r="E2099" s="7">
        <v>1087.8</v>
      </c>
      <c r="F2099" s="7">
        <v>1816.4</v>
      </c>
      <c r="G2099" s="7">
        <v>4294.8999999999996</v>
      </c>
      <c r="H2099" s="7">
        <v>2456.5</v>
      </c>
      <c r="I2099" s="7">
        <v>3098.5</v>
      </c>
      <c r="J2099" s="7">
        <v>100.8</v>
      </c>
      <c r="K2099" s="7">
        <v>488.9</v>
      </c>
      <c r="L2099" s="7">
        <v>6319.3</v>
      </c>
      <c r="M2099" s="7">
        <v>14741</v>
      </c>
      <c r="N2099" s="7">
        <v>28661.5</v>
      </c>
      <c r="O2099" s="7">
        <v>16720.599999999999</v>
      </c>
      <c r="P2099" s="7">
        <v>14561.1</v>
      </c>
      <c r="Q2099" s="7">
        <v>41114.9</v>
      </c>
      <c r="R2099" s="13">
        <f t="shared" si="97"/>
        <v>49541.9</v>
      </c>
      <c r="S2099" s="234"/>
    </row>
    <row r="2100" spans="1:19" ht="15.6" x14ac:dyDescent="0.3">
      <c r="A2100" s="38">
        <v>43846</v>
      </c>
      <c r="B2100" s="7">
        <v>1608.9</v>
      </c>
      <c r="C2100" s="7">
        <v>5825.2</v>
      </c>
      <c r="D2100" s="7">
        <v>437.2</v>
      </c>
      <c r="E2100" s="7">
        <v>1692.6</v>
      </c>
      <c r="F2100" s="7">
        <v>1430.6</v>
      </c>
      <c r="G2100" s="7">
        <v>4373.7</v>
      </c>
      <c r="H2100" s="7">
        <v>1128.5</v>
      </c>
      <c r="I2100" s="7">
        <v>2970</v>
      </c>
      <c r="J2100" s="7">
        <v>190.4</v>
      </c>
      <c r="K2100" s="7">
        <v>623.79999999999995</v>
      </c>
      <c r="L2100" s="7">
        <v>4795.6000000000004</v>
      </c>
      <c r="M2100" s="7">
        <v>15485.3</v>
      </c>
      <c r="N2100" s="7">
        <v>10481.799999999999</v>
      </c>
      <c r="O2100" s="7">
        <v>9826.2999999999993</v>
      </c>
      <c r="P2100" s="7">
        <v>6977.5</v>
      </c>
      <c r="Q2100" s="7">
        <v>24225.9</v>
      </c>
      <c r="R2100" s="13">
        <f t="shared" si="97"/>
        <v>22254.9</v>
      </c>
      <c r="S2100" s="234"/>
    </row>
    <row r="2101" spans="1:19" ht="15.6" x14ac:dyDescent="0.3">
      <c r="A2101" s="38">
        <v>44210</v>
      </c>
      <c r="B2101" s="7">
        <v>1393.6</v>
      </c>
      <c r="C2101" s="7">
        <v>5854.6</v>
      </c>
      <c r="D2101" s="7">
        <v>475.5</v>
      </c>
      <c r="E2101" s="7">
        <v>1109.8</v>
      </c>
      <c r="F2101" s="7">
        <v>1921.9</v>
      </c>
      <c r="G2101" s="7">
        <v>4349.5</v>
      </c>
      <c r="H2101" s="7">
        <v>2423.1999999999998</v>
      </c>
      <c r="I2101" s="7">
        <v>3202.2</v>
      </c>
      <c r="J2101" s="7">
        <v>170.8</v>
      </c>
      <c r="K2101" s="7">
        <v>488.9</v>
      </c>
      <c r="L2101" s="7">
        <v>6384.9</v>
      </c>
      <c r="M2101" s="7">
        <v>15005</v>
      </c>
      <c r="N2101" s="7">
        <v>29212.400000000001</v>
      </c>
      <c r="O2101" s="7">
        <v>17607.3</v>
      </c>
      <c r="P2101" s="7">
        <v>13999.7</v>
      </c>
      <c r="Q2101" s="7">
        <v>43367.8</v>
      </c>
      <c r="R2101" s="13">
        <f t="shared" si="97"/>
        <v>49597.000000000007</v>
      </c>
      <c r="S2101" s="234"/>
    </row>
    <row r="2102" spans="1:19" ht="15.6" x14ac:dyDescent="0.3">
      <c r="A2102" s="38">
        <v>43853</v>
      </c>
      <c r="B2102" s="7">
        <v>1824.5</v>
      </c>
      <c r="C2102" s="7">
        <v>5901.5</v>
      </c>
      <c r="D2102" s="7">
        <v>409.4</v>
      </c>
      <c r="E2102" s="7">
        <v>1735.1</v>
      </c>
      <c r="F2102" s="7">
        <v>1589.9</v>
      </c>
      <c r="G2102" s="7">
        <v>4427.6000000000004</v>
      </c>
      <c r="H2102" s="7">
        <v>1209.5</v>
      </c>
      <c r="I2102" s="7">
        <v>3015.5</v>
      </c>
      <c r="J2102" s="7">
        <v>190.4</v>
      </c>
      <c r="K2102" s="7">
        <v>623.79999999999995</v>
      </c>
      <c r="L2102" s="7">
        <v>5223.6000000000004</v>
      </c>
      <c r="M2102" s="7">
        <v>15703.6</v>
      </c>
      <c r="N2102" s="7">
        <v>11034.5</v>
      </c>
      <c r="O2102" s="7">
        <v>10508.3</v>
      </c>
      <c r="P2102" s="7">
        <v>6215.9</v>
      </c>
      <c r="Q2102" s="7">
        <v>25388.1</v>
      </c>
      <c r="R2102" s="13">
        <f t="shared" si="97"/>
        <v>22474</v>
      </c>
      <c r="S2102" s="234"/>
    </row>
    <row r="2103" spans="1:19" ht="15.6" x14ac:dyDescent="0.3">
      <c r="A2103" s="38">
        <v>44217</v>
      </c>
      <c r="B2103" s="7">
        <v>1356.2</v>
      </c>
      <c r="C2103" s="7">
        <v>6001.4</v>
      </c>
      <c r="D2103" s="7">
        <v>443.1</v>
      </c>
      <c r="E2103" s="7">
        <v>1156.5999999999999</v>
      </c>
      <c r="F2103" s="7">
        <v>1894.3</v>
      </c>
      <c r="G2103" s="7">
        <v>4513.2</v>
      </c>
      <c r="H2103" s="7">
        <v>2398.1</v>
      </c>
      <c r="I2103" s="7">
        <v>3349.8</v>
      </c>
      <c r="J2103" s="7">
        <v>168</v>
      </c>
      <c r="K2103" s="7">
        <v>489.8</v>
      </c>
      <c r="L2103" s="7">
        <v>6259.7</v>
      </c>
      <c r="M2103" s="7">
        <v>15510.8</v>
      </c>
      <c r="N2103" s="7">
        <v>29648.7</v>
      </c>
      <c r="O2103" s="7">
        <v>19021.3</v>
      </c>
      <c r="P2103" s="7">
        <v>12271.2</v>
      </c>
      <c r="Q2103" s="7">
        <v>45562.3</v>
      </c>
      <c r="R2103" s="13">
        <f t="shared" si="97"/>
        <v>48179.6</v>
      </c>
      <c r="S2103" s="234"/>
    </row>
    <row r="2104" spans="1:19" ht="15.6" x14ac:dyDescent="0.3">
      <c r="A2104" s="38">
        <v>43860</v>
      </c>
      <c r="B2104" s="7">
        <v>1814.1</v>
      </c>
      <c r="C2104" s="7">
        <v>6060.9</v>
      </c>
      <c r="D2104" s="7">
        <v>455</v>
      </c>
      <c r="E2104" s="7">
        <v>1735.6</v>
      </c>
      <c r="F2104" s="7">
        <v>1558.8</v>
      </c>
      <c r="G2104" s="7">
        <v>4552.3999999999996</v>
      </c>
      <c r="H2104" s="7">
        <v>1139.2</v>
      </c>
      <c r="I2104" s="7">
        <v>3135.7</v>
      </c>
      <c r="J2104" s="7">
        <v>190.4</v>
      </c>
      <c r="K2104" s="7">
        <v>623.79999999999995</v>
      </c>
      <c r="L2104" s="7">
        <v>5157.3</v>
      </c>
      <c r="M2104" s="7">
        <v>16108.4</v>
      </c>
      <c r="N2104" s="7">
        <v>11683.3</v>
      </c>
      <c r="O2104" s="7">
        <v>11107.3</v>
      </c>
      <c r="P2104" s="7">
        <v>5471.4</v>
      </c>
      <c r="Q2104" s="7">
        <v>26770.400000000001</v>
      </c>
      <c r="R2104" s="13">
        <f t="shared" si="97"/>
        <v>22311.999999999996</v>
      </c>
      <c r="S2104" s="234"/>
    </row>
    <row r="2105" spans="1:19" ht="15.6" x14ac:dyDescent="0.3">
      <c r="A2105" s="38">
        <v>44224</v>
      </c>
      <c r="B2105" s="7">
        <v>1358.1</v>
      </c>
      <c r="C2105" s="7">
        <v>6186.8</v>
      </c>
      <c r="D2105" s="7">
        <v>445.2</v>
      </c>
      <c r="E2105" s="7">
        <v>1207.5999999999999</v>
      </c>
      <c r="F2105" s="7">
        <v>2019.1</v>
      </c>
      <c r="G2105" s="7">
        <v>4638.8999999999996</v>
      </c>
      <c r="H2105" s="7">
        <v>2415.1999999999998</v>
      </c>
      <c r="I2105" s="7">
        <v>3485.1</v>
      </c>
      <c r="J2105" s="7">
        <v>167.2</v>
      </c>
      <c r="K2105" s="7">
        <v>490.6</v>
      </c>
      <c r="L2105" s="7">
        <v>6404.7</v>
      </c>
      <c r="M2105" s="7">
        <v>16008.9</v>
      </c>
      <c r="N2105" s="7">
        <v>36089.800000000003</v>
      </c>
      <c r="O2105" s="7">
        <v>20016.7</v>
      </c>
      <c r="P2105" s="7">
        <v>11131.8</v>
      </c>
      <c r="Q2105" s="7">
        <v>47525.7</v>
      </c>
      <c r="R2105" s="13">
        <f t="shared" si="97"/>
        <v>53626.3</v>
      </c>
      <c r="S2105" s="234"/>
    </row>
    <row r="2106" spans="1:19" ht="15.6" x14ac:dyDescent="0.3">
      <c r="A2106" s="38">
        <v>43867</v>
      </c>
      <c r="B2106" s="7">
        <v>1908.1</v>
      </c>
      <c r="C2106" s="7">
        <v>6261</v>
      </c>
      <c r="D2106" s="7">
        <v>393.2</v>
      </c>
      <c r="E2106" s="7">
        <v>1809.1</v>
      </c>
      <c r="F2106" s="7">
        <v>1576.6</v>
      </c>
      <c r="G2106" s="7">
        <v>4732.2</v>
      </c>
      <c r="H2106" s="7">
        <v>1218.8</v>
      </c>
      <c r="I2106" s="7">
        <v>3188.5</v>
      </c>
      <c r="J2106" s="7">
        <v>197.4</v>
      </c>
      <c r="K2106" s="7">
        <v>623.79999999999995</v>
      </c>
      <c r="L2106" s="7">
        <v>5294.1</v>
      </c>
      <c r="M2106" s="7">
        <v>16614.7</v>
      </c>
      <c r="N2106" s="7">
        <v>11869.4</v>
      </c>
      <c r="O2106" s="7">
        <v>11890</v>
      </c>
      <c r="P2106" s="7">
        <v>5504.9</v>
      </c>
      <c r="Q2106" s="7">
        <v>27363.7</v>
      </c>
      <c r="R2106" s="13">
        <f t="shared" si="97"/>
        <v>22668.400000000001</v>
      </c>
      <c r="S2106" s="234"/>
    </row>
    <row r="2107" spans="1:19" ht="15.6" x14ac:dyDescent="0.3">
      <c r="A2107" s="38">
        <v>44231</v>
      </c>
      <c r="B2107" s="7">
        <v>1440.2</v>
      </c>
      <c r="C2107" s="7">
        <v>6316.4</v>
      </c>
      <c r="D2107" s="7">
        <v>483.5</v>
      </c>
      <c r="E2107" s="7">
        <v>1224.9000000000001</v>
      </c>
      <c r="F2107" s="7">
        <v>2074.9</v>
      </c>
      <c r="G2107" s="7">
        <v>4828.2</v>
      </c>
      <c r="H2107" s="7">
        <v>2392.8000000000002</v>
      </c>
      <c r="I2107" s="7">
        <v>3585.8</v>
      </c>
      <c r="J2107" s="7">
        <v>165.4</v>
      </c>
      <c r="K2107" s="7">
        <v>492.5</v>
      </c>
      <c r="L2107" s="7">
        <v>6556.9</v>
      </c>
      <c r="M2107" s="7">
        <v>16447.8</v>
      </c>
      <c r="N2107" s="7">
        <v>35972.699999999997</v>
      </c>
      <c r="O2107" s="7">
        <v>21582.5</v>
      </c>
      <c r="P2107" s="7">
        <v>9722.6</v>
      </c>
      <c r="Q2107" s="7">
        <v>49739.6</v>
      </c>
      <c r="R2107" s="13">
        <f t="shared" si="97"/>
        <v>52252.2</v>
      </c>
      <c r="S2107" s="234"/>
    </row>
    <row r="2108" spans="1:19" ht="15.6" x14ac:dyDescent="0.3">
      <c r="A2108" s="38">
        <v>43874</v>
      </c>
      <c r="B2108" s="7">
        <v>1852.1</v>
      </c>
      <c r="C2108" s="7">
        <v>6483.1</v>
      </c>
      <c r="D2108" s="7">
        <v>364.1</v>
      </c>
      <c r="E2108" s="7">
        <v>1854.3</v>
      </c>
      <c r="F2108" s="7">
        <v>1488.5</v>
      </c>
      <c r="G2108" s="7">
        <v>4898.8</v>
      </c>
      <c r="H2108" s="7">
        <v>1191.9000000000001</v>
      </c>
      <c r="I2108" s="7">
        <v>3294.1</v>
      </c>
      <c r="J2108" s="7">
        <v>148.4</v>
      </c>
      <c r="K2108" s="7">
        <v>679.8</v>
      </c>
      <c r="L2108" s="7">
        <v>5045</v>
      </c>
      <c r="M2108" s="7">
        <v>17210.099999999999</v>
      </c>
      <c r="N2108" s="7">
        <v>12357.3</v>
      </c>
      <c r="O2108" s="7">
        <v>12650.9</v>
      </c>
      <c r="P2108" s="7">
        <v>5041.3999999999996</v>
      </c>
      <c r="Q2108" s="7">
        <v>28321.5</v>
      </c>
      <c r="R2108" s="13">
        <f t="shared" si="97"/>
        <v>22443.699999999997</v>
      </c>
      <c r="S2108" s="234"/>
    </row>
    <row r="2109" spans="1:19" ht="15.6" x14ac:dyDescent="0.3">
      <c r="A2109" s="38">
        <v>44238</v>
      </c>
      <c r="B2109" s="7">
        <v>1430.9</v>
      </c>
      <c r="C2109" s="7">
        <v>6448.1</v>
      </c>
      <c r="D2109" s="7">
        <v>439</v>
      </c>
      <c r="E2109" s="7">
        <v>1264</v>
      </c>
      <c r="F2109" s="7">
        <v>2057.9</v>
      </c>
      <c r="G2109" s="7">
        <v>4906.5</v>
      </c>
      <c r="H2109" s="7">
        <v>2476.4</v>
      </c>
      <c r="I2109" s="7">
        <v>3715.8</v>
      </c>
      <c r="J2109" s="7">
        <v>172.2</v>
      </c>
      <c r="K2109" s="7">
        <v>492.9</v>
      </c>
      <c r="L2109" s="7">
        <v>6576.3</v>
      </c>
      <c r="M2109" s="7">
        <v>16827.5</v>
      </c>
      <c r="N2109" s="7">
        <v>35584.699999999997</v>
      </c>
      <c r="O2109" s="7">
        <v>22969.599999999999</v>
      </c>
      <c r="P2109" s="7">
        <v>9178.4</v>
      </c>
      <c r="Q2109" s="7">
        <v>50682.3</v>
      </c>
      <c r="R2109" s="13">
        <f t="shared" si="97"/>
        <v>51339.4</v>
      </c>
      <c r="S2109" s="234"/>
    </row>
    <row r="2110" spans="1:19" ht="15.6" x14ac:dyDescent="0.3">
      <c r="A2110" s="38">
        <v>43881</v>
      </c>
      <c r="B2110" s="7">
        <v>1859.7</v>
      </c>
      <c r="C2110" s="7">
        <v>6586.6</v>
      </c>
      <c r="D2110" s="7">
        <v>363.6</v>
      </c>
      <c r="E2110" s="7">
        <v>1874.2</v>
      </c>
      <c r="F2110" s="7">
        <v>1537</v>
      </c>
      <c r="G2110" s="7">
        <v>5051.3</v>
      </c>
      <c r="H2110" s="7">
        <v>1110.0999999999999</v>
      </c>
      <c r="I2110" s="7">
        <v>3426.2</v>
      </c>
      <c r="J2110" s="7">
        <v>148.4</v>
      </c>
      <c r="K2110" s="7">
        <v>679.8</v>
      </c>
      <c r="L2110" s="7">
        <v>5018.8</v>
      </c>
      <c r="M2110" s="7">
        <v>17618.099999999999</v>
      </c>
      <c r="N2110" s="7">
        <v>12377.3</v>
      </c>
      <c r="O2110" s="7">
        <v>13495.6</v>
      </c>
      <c r="P2110" s="7">
        <v>4782.8</v>
      </c>
      <c r="Q2110" s="7">
        <v>28919.5</v>
      </c>
      <c r="R2110" s="13">
        <f t="shared" si="97"/>
        <v>22178.899999999998</v>
      </c>
      <c r="S2110" s="234"/>
    </row>
    <row r="2111" spans="1:19" ht="15.6" x14ac:dyDescent="0.3">
      <c r="A2111" s="38">
        <v>44245</v>
      </c>
      <c r="B2111" s="7">
        <v>1384.2</v>
      </c>
      <c r="C2111" s="7">
        <v>6535.4</v>
      </c>
      <c r="D2111" s="7">
        <v>447.7</v>
      </c>
      <c r="E2111" s="7">
        <v>1277.3</v>
      </c>
      <c r="F2111" s="7">
        <v>2021.4</v>
      </c>
      <c r="G2111" s="7">
        <v>5002.5</v>
      </c>
      <c r="H2111" s="7">
        <v>2353.8000000000002</v>
      </c>
      <c r="I2111" s="7">
        <v>3887.2</v>
      </c>
      <c r="J2111" s="7">
        <v>144.19999999999999</v>
      </c>
      <c r="K2111" s="7">
        <v>517.9</v>
      </c>
      <c r="L2111" s="7">
        <v>6351.3</v>
      </c>
      <c r="M2111" s="7">
        <v>17220.2</v>
      </c>
      <c r="N2111" s="7">
        <v>34847.9</v>
      </c>
      <c r="O2111" s="7">
        <v>24159.7</v>
      </c>
      <c r="P2111" s="7">
        <v>8292.6</v>
      </c>
      <c r="Q2111" s="7">
        <v>51660.3</v>
      </c>
      <c r="R2111" s="13">
        <f t="shared" si="97"/>
        <v>49491.8</v>
      </c>
      <c r="S2111" s="234"/>
    </row>
    <row r="2112" spans="1:19" ht="15.6" x14ac:dyDescent="0.3">
      <c r="A2112" s="38">
        <v>43888</v>
      </c>
      <c r="B2112" s="7">
        <v>1775.6</v>
      </c>
      <c r="C2112" s="7">
        <v>6828</v>
      </c>
      <c r="D2112" s="7">
        <v>356.7</v>
      </c>
      <c r="E2112" s="7">
        <v>1937.5</v>
      </c>
      <c r="F2112" s="7">
        <v>1574.6</v>
      </c>
      <c r="G2112" s="7">
        <v>5230.1000000000004</v>
      </c>
      <c r="H2112" s="7">
        <v>1057.0999999999999</v>
      </c>
      <c r="I2112" s="7">
        <v>3591.4</v>
      </c>
      <c r="J2112" s="7">
        <v>148.4</v>
      </c>
      <c r="K2112" s="7">
        <v>679.8</v>
      </c>
      <c r="L2112" s="7">
        <v>4912.3999999999996</v>
      </c>
      <c r="M2112" s="7">
        <v>18266.900000000001</v>
      </c>
      <c r="N2112" s="7">
        <v>12261.9</v>
      </c>
      <c r="O2112" s="7">
        <v>14380.2</v>
      </c>
      <c r="P2112" s="7">
        <v>4432.3</v>
      </c>
      <c r="Q2112" s="7">
        <v>29589</v>
      </c>
      <c r="R2112" s="13">
        <f t="shared" si="97"/>
        <v>21606.6</v>
      </c>
      <c r="S2112" s="234"/>
    </row>
    <row r="2113" spans="1:19" ht="15.6" x14ac:dyDescent="0.3">
      <c r="A2113" s="38">
        <v>44252</v>
      </c>
      <c r="B2113" s="7">
        <v>1335.1</v>
      </c>
      <c r="C2113" s="7">
        <v>6671.9</v>
      </c>
      <c r="D2113" s="7">
        <v>404.6</v>
      </c>
      <c r="E2113" s="7">
        <v>1329.8</v>
      </c>
      <c r="F2113" s="7">
        <v>1984</v>
      </c>
      <c r="G2113" s="7">
        <v>5108.3</v>
      </c>
      <c r="H2113" s="7">
        <v>2285.1</v>
      </c>
      <c r="I2113" s="7">
        <v>3999.9</v>
      </c>
      <c r="J2113" s="7">
        <v>154.19999999999999</v>
      </c>
      <c r="K2113" s="7">
        <v>517.9</v>
      </c>
      <c r="L2113" s="7">
        <v>6163</v>
      </c>
      <c r="M2113" s="7">
        <v>17627.7</v>
      </c>
      <c r="N2113" s="7">
        <v>32953.599999999999</v>
      </c>
      <c r="O2113" s="7">
        <v>26169.9</v>
      </c>
      <c r="P2113" s="7">
        <v>7465.8</v>
      </c>
      <c r="Q2113" s="7">
        <v>52683.4</v>
      </c>
      <c r="R2113" s="13">
        <f t="shared" si="97"/>
        <v>46582.400000000001</v>
      </c>
      <c r="S2113" s="234"/>
    </row>
    <row r="2114" spans="1:19" ht="15.6" x14ac:dyDescent="0.3">
      <c r="A2114" s="38">
        <v>43895</v>
      </c>
      <c r="B2114" s="7">
        <v>1779.4</v>
      </c>
      <c r="C2114" s="7">
        <v>6993.6</v>
      </c>
      <c r="D2114" s="7">
        <v>336.8</v>
      </c>
      <c r="E2114" s="7">
        <v>1964.1</v>
      </c>
      <c r="F2114" s="7">
        <v>1606.9</v>
      </c>
      <c r="G2114" s="7">
        <v>5369.5</v>
      </c>
      <c r="H2114" s="7">
        <v>1046</v>
      </c>
      <c r="I2114" s="7">
        <v>3707.2</v>
      </c>
      <c r="J2114" s="7">
        <v>148.4</v>
      </c>
      <c r="K2114" s="7">
        <v>679.8</v>
      </c>
      <c r="L2114" s="7">
        <v>4917.3</v>
      </c>
      <c r="M2114" s="7">
        <v>18714.2</v>
      </c>
      <c r="N2114" s="7">
        <v>12881.3</v>
      </c>
      <c r="O2114" s="7">
        <v>15231.9</v>
      </c>
      <c r="P2114" s="7">
        <v>4167.5</v>
      </c>
      <c r="Q2114" s="7">
        <v>30092</v>
      </c>
      <c r="R2114" s="13">
        <f t="shared" si="97"/>
        <v>21966.1</v>
      </c>
      <c r="S2114" s="234"/>
    </row>
    <row r="2115" spans="1:19" ht="15.6" x14ac:dyDescent="0.3">
      <c r="A2115" s="38">
        <v>44259</v>
      </c>
      <c r="B2115" s="7">
        <v>1376.1</v>
      </c>
      <c r="C2115" s="7">
        <v>6782.8</v>
      </c>
      <c r="D2115" s="7">
        <v>413.9</v>
      </c>
      <c r="E2115" s="7">
        <v>1340.7</v>
      </c>
      <c r="F2115" s="7">
        <v>1941.5</v>
      </c>
      <c r="G2115" s="7">
        <v>5218.6000000000004</v>
      </c>
      <c r="H2115" s="7">
        <v>2138.1</v>
      </c>
      <c r="I2115" s="7">
        <v>4236</v>
      </c>
      <c r="J2115" s="7">
        <v>154.19999999999999</v>
      </c>
      <c r="K2115" s="7">
        <v>518.4</v>
      </c>
      <c r="L2115" s="7">
        <v>6023.8</v>
      </c>
      <c r="M2115" s="7">
        <v>18096.5</v>
      </c>
      <c r="N2115" s="7">
        <v>31756.3</v>
      </c>
      <c r="O2115" s="7">
        <v>27762.7</v>
      </c>
      <c r="P2115" s="7">
        <v>7111.4</v>
      </c>
      <c r="Q2115" s="7">
        <v>53320.3</v>
      </c>
      <c r="R2115" s="13">
        <f t="shared" si="97"/>
        <v>44891.5</v>
      </c>
      <c r="S2115" s="234"/>
    </row>
    <row r="2116" spans="1:19" ht="15.6" x14ac:dyDescent="0.3">
      <c r="A2116" s="38">
        <v>43902</v>
      </c>
      <c r="B2116" s="7">
        <v>1746.6</v>
      </c>
      <c r="C2116" s="7">
        <v>7133.3</v>
      </c>
      <c r="D2116" s="7">
        <v>306.2</v>
      </c>
      <c r="E2116" s="7">
        <v>2031.4</v>
      </c>
      <c r="F2116" s="7">
        <v>1614.3</v>
      </c>
      <c r="G2116" s="7">
        <v>5490.4</v>
      </c>
      <c r="H2116" s="7">
        <v>1070.4000000000001</v>
      </c>
      <c r="I2116" s="7">
        <v>3748.7</v>
      </c>
      <c r="J2116" s="7">
        <v>146.4</v>
      </c>
      <c r="K2116" s="7">
        <v>682.2</v>
      </c>
      <c r="L2116" s="7">
        <v>4883.8999999999996</v>
      </c>
      <c r="M2116" s="7">
        <v>19086</v>
      </c>
      <c r="N2116" s="7">
        <v>12815.7</v>
      </c>
      <c r="O2116" s="7">
        <v>16202.1</v>
      </c>
      <c r="P2116" s="7">
        <v>4315.7</v>
      </c>
      <c r="Q2116" s="7">
        <v>30531.7</v>
      </c>
      <c r="R2116" s="13">
        <f t="shared" si="97"/>
        <v>22015.300000000003</v>
      </c>
      <c r="S2116" s="234"/>
    </row>
    <row r="2117" spans="1:19" ht="15.6" x14ac:dyDescent="0.3">
      <c r="A2117" s="38">
        <v>44266</v>
      </c>
      <c r="B2117" s="7">
        <v>1428.2</v>
      </c>
      <c r="C2117" s="7">
        <v>6896.9</v>
      </c>
      <c r="D2117" s="7">
        <v>387.9</v>
      </c>
      <c r="E2117" s="7">
        <v>1377.7</v>
      </c>
      <c r="F2117" s="7">
        <v>1765.4</v>
      </c>
      <c r="G2117" s="7">
        <v>5537</v>
      </c>
      <c r="H2117" s="7">
        <v>2016.8</v>
      </c>
      <c r="I2117" s="7">
        <v>4428.8</v>
      </c>
      <c r="J2117" s="7">
        <v>153.30000000000001</v>
      </c>
      <c r="K2117" s="7">
        <v>518.4</v>
      </c>
      <c r="L2117" s="7">
        <v>5751.6</v>
      </c>
      <c r="M2117" s="7">
        <v>18758.8</v>
      </c>
      <c r="N2117" s="7">
        <v>30542.7</v>
      </c>
      <c r="O2117" s="7">
        <v>29962.1</v>
      </c>
      <c r="P2117" s="7">
        <v>6779.6</v>
      </c>
      <c r="Q2117" s="7">
        <v>53854.400000000001</v>
      </c>
      <c r="R2117" s="13">
        <f t="shared" si="97"/>
        <v>43073.9</v>
      </c>
      <c r="S2117" s="234"/>
    </row>
    <row r="2118" spans="1:19" ht="15.6" x14ac:dyDescent="0.3">
      <c r="A2118" s="38">
        <v>43909</v>
      </c>
      <c r="B2118" s="7">
        <v>1928.3</v>
      </c>
      <c r="C2118" s="7">
        <v>7321.9</v>
      </c>
      <c r="D2118" s="7">
        <v>289.5</v>
      </c>
      <c r="E2118" s="7">
        <v>2044.2</v>
      </c>
      <c r="F2118" s="7">
        <v>1640.4</v>
      </c>
      <c r="G2118" s="7">
        <v>5632.2</v>
      </c>
      <c r="H2118" s="7">
        <v>1119.7</v>
      </c>
      <c r="I2118" s="7">
        <v>3821.1</v>
      </c>
      <c r="J2118" s="7">
        <v>230.4</v>
      </c>
      <c r="K2118" s="7">
        <v>682.2</v>
      </c>
      <c r="L2118" s="7">
        <v>5208.3</v>
      </c>
      <c r="M2118" s="7">
        <v>19501.7</v>
      </c>
      <c r="N2118" s="7">
        <v>13783.9</v>
      </c>
      <c r="O2118" s="7">
        <v>17048.099999999999</v>
      </c>
      <c r="P2118" s="7">
        <v>4612.8999999999996</v>
      </c>
      <c r="Q2118" s="7">
        <v>31138.799999999999</v>
      </c>
      <c r="R2118" s="13">
        <f t="shared" si="97"/>
        <v>23605.1</v>
      </c>
      <c r="S2118" s="234"/>
    </row>
    <row r="2119" spans="1:19" ht="15.6" x14ac:dyDescent="0.3">
      <c r="A2119" s="38">
        <v>44273</v>
      </c>
      <c r="B2119" s="7">
        <v>1398.7</v>
      </c>
      <c r="C2119" s="7">
        <v>7017.1</v>
      </c>
      <c r="D2119" s="7">
        <v>354.6</v>
      </c>
      <c r="E2119" s="7">
        <v>1439.8</v>
      </c>
      <c r="F2119" s="7">
        <v>1648.2</v>
      </c>
      <c r="G2119" s="7">
        <v>5767.7</v>
      </c>
      <c r="H2119" s="7">
        <v>1956.5</v>
      </c>
      <c r="I2119" s="7">
        <v>4600.8999999999996</v>
      </c>
      <c r="J2119" s="7">
        <v>78.3</v>
      </c>
      <c r="K2119" s="7">
        <v>592.1</v>
      </c>
      <c r="L2119" s="7">
        <v>5436.3</v>
      </c>
      <c r="M2119" s="7">
        <v>19417.599999999999</v>
      </c>
      <c r="N2119" s="7">
        <v>32988.6</v>
      </c>
      <c r="O2119" s="7">
        <v>31998.1</v>
      </c>
      <c r="P2119" s="7">
        <v>6380.1</v>
      </c>
      <c r="Q2119" s="7">
        <v>54355.8</v>
      </c>
      <c r="R2119" s="13">
        <f t="shared" si="97"/>
        <v>44805</v>
      </c>
      <c r="S2119" s="234"/>
    </row>
    <row r="2120" spans="1:19" ht="15.6" x14ac:dyDescent="0.3">
      <c r="A2120" s="38">
        <v>43916</v>
      </c>
      <c r="B2120" s="7">
        <v>1812.1</v>
      </c>
      <c r="C2120" s="7">
        <v>7492.2</v>
      </c>
      <c r="D2120" s="7">
        <v>279.2</v>
      </c>
      <c r="E2120" s="7">
        <v>2060.1</v>
      </c>
      <c r="F2120" s="7">
        <v>1537.5</v>
      </c>
      <c r="G2120" s="7">
        <v>5710.2</v>
      </c>
      <c r="H2120" s="7">
        <v>1148.5</v>
      </c>
      <c r="I2120" s="7">
        <v>3830.3</v>
      </c>
      <c r="J2120" s="7">
        <v>230.4</v>
      </c>
      <c r="K2120" s="7">
        <v>682.3</v>
      </c>
      <c r="L2120" s="7">
        <v>5007.7</v>
      </c>
      <c r="M2120" s="7">
        <v>19775.099999999999</v>
      </c>
      <c r="N2120" s="7">
        <v>13600.8</v>
      </c>
      <c r="O2120" s="7">
        <v>18306.599999999999</v>
      </c>
      <c r="P2120" s="7">
        <v>5102</v>
      </c>
      <c r="Q2120" s="7">
        <v>31607.200000000001</v>
      </c>
      <c r="R2120" s="13">
        <f t="shared" si="97"/>
        <v>23710.5</v>
      </c>
      <c r="S2120" s="234"/>
    </row>
    <row r="2121" spans="1:19" ht="15.6" x14ac:dyDescent="0.3">
      <c r="A2121" s="38">
        <v>44280</v>
      </c>
      <c r="B2121" s="7">
        <v>1426.7</v>
      </c>
      <c r="C2121" s="7">
        <v>7087.1</v>
      </c>
      <c r="D2121" s="7">
        <v>331.4</v>
      </c>
      <c r="E2121" s="7">
        <v>1451.5</v>
      </c>
      <c r="F2121" s="7">
        <v>1550.7</v>
      </c>
      <c r="G2121" s="7">
        <v>5927</v>
      </c>
      <c r="H2121" s="7">
        <v>2030.7</v>
      </c>
      <c r="I2121" s="7">
        <v>4628.6000000000004</v>
      </c>
      <c r="J2121" s="7">
        <v>78.3</v>
      </c>
      <c r="K2121" s="7">
        <v>592.1</v>
      </c>
      <c r="L2121" s="7">
        <v>5417.7</v>
      </c>
      <c r="M2121" s="7">
        <v>19686.3</v>
      </c>
      <c r="N2121" s="7">
        <v>31808.400000000001</v>
      </c>
      <c r="O2121" s="7">
        <v>33917.599999999999</v>
      </c>
      <c r="P2121" s="7">
        <v>6024.9</v>
      </c>
      <c r="Q2121" s="7">
        <v>54816.7</v>
      </c>
      <c r="R2121" s="13">
        <f t="shared" si="97"/>
        <v>43251</v>
      </c>
      <c r="S2121" s="234"/>
    </row>
    <row r="2122" spans="1:19" ht="15.6" x14ac:dyDescent="0.3">
      <c r="A2122" s="38">
        <v>43923</v>
      </c>
      <c r="B2122" s="7">
        <v>1702.9</v>
      </c>
      <c r="C2122" s="7">
        <v>7715</v>
      </c>
      <c r="D2122" s="7">
        <v>288.39999999999998</v>
      </c>
      <c r="E2122" s="7">
        <v>2070.9</v>
      </c>
      <c r="F2122" s="7">
        <v>1566.6</v>
      </c>
      <c r="G2122" s="7">
        <v>5785</v>
      </c>
      <c r="H2122" s="7">
        <v>1112.2</v>
      </c>
      <c r="I2122" s="7">
        <v>3898.8</v>
      </c>
      <c r="J2122" s="7">
        <v>216.3</v>
      </c>
      <c r="K2122" s="7">
        <v>685.3</v>
      </c>
      <c r="L2122" s="7">
        <v>4886.3</v>
      </c>
      <c r="M2122" s="7">
        <v>20155.099999999999</v>
      </c>
      <c r="N2122" s="7">
        <v>14159.5</v>
      </c>
      <c r="O2122" s="7">
        <v>19596.900000000001</v>
      </c>
      <c r="P2122" s="7">
        <v>5263.4</v>
      </c>
      <c r="Q2122" s="7">
        <v>31969.200000000001</v>
      </c>
      <c r="R2122" s="13">
        <f t="shared" si="97"/>
        <v>24309.200000000001</v>
      </c>
      <c r="S2122" s="234"/>
    </row>
    <row r="2123" spans="1:19" ht="15.6" x14ac:dyDescent="0.3">
      <c r="A2123" s="38">
        <v>44287</v>
      </c>
      <c r="B2123" s="7">
        <v>1271.8</v>
      </c>
      <c r="C2123" s="7">
        <v>7276.1</v>
      </c>
      <c r="D2123" s="7">
        <v>301.3</v>
      </c>
      <c r="E2123" s="7">
        <v>1493.6</v>
      </c>
      <c r="F2123" s="7">
        <v>1408.1</v>
      </c>
      <c r="G2123" s="7">
        <v>6140.9</v>
      </c>
      <c r="H2123" s="7">
        <v>1804.2</v>
      </c>
      <c r="I2123" s="7">
        <v>4817.8</v>
      </c>
      <c r="J2123" s="7">
        <v>80.099999999999994</v>
      </c>
      <c r="K2123" s="7">
        <v>592.1</v>
      </c>
      <c r="L2123" s="7">
        <v>4865.5</v>
      </c>
      <c r="M2123" s="7">
        <v>20320.5</v>
      </c>
      <c r="N2123" s="7">
        <v>30512.1</v>
      </c>
      <c r="O2123" s="7">
        <v>35971</v>
      </c>
      <c r="P2123" s="7">
        <v>5587.3</v>
      </c>
      <c r="Q2123" s="7">
        <v>55161.9</v>
      </c>
      <c r="R2123" s="13">
        <f t="shared" si="97"/>
        <v>40964.9</v>
      </c>
      <c r="S2123" s="234"/>
    </row>
    <row r="2124" spans="1:19" ht="15.6" x14ac:dyDescent="0.3">
      <c r="A2124" s="38">
        <v>43930</v>
      </c>
      <c r="B2124" s="7">
        <v>1662.7</v>
      </c>
      <c r="C2124" s="7">
        <v>7933.6</v>
      </c>
      <c r="D2124" s="7">
        <v>256.5</v>
      </c>
      <c r="E2124" s="7">
        <v>2108.1999999999998</v>
      </c>
      <c r="F2124" s="7">
        <v>1345</v>
      </c>
      <c r="G2124" s="7">
        <v>6008.8</v>
      </c>
      <c r="H2124" s="7">
        <v>858.4</v>
      </c>
      <c r="I2124" s="7">
        <v>4126.3</v>
      </c>
      <c r="J2124" s="7">
        <v>221.3</v>
      </c>
      <c r="K2124" s="7">
        <v>699</v>
      </c>
      <c r="L2124" s="7">
        <v>4343.8</v>
      </c>
      <c r="M2124" s="7">
        <v>20876</v>
      </c>
      <c r="N2124" s="7">
        <v>13844</v>
      </c>
      <c r="O2124" s="7">
        <v>20819</v>
      </c>
      <c r="P2124" s="7">
        <v>4983.1000000000004</v>
      </c>
      <c r="Q2124" s="7">
        <v>32494.2</v>
      </c>
      <c r="R2124" s="13">
        <f t="shared" si="97"/>
        <v>23170.899999999998</v>
      </c>
      <c r="S2124" s="234"/>
    </row>
    <row r="2125" spans="1:19" ht="15.6" x14ac:dyDescent="0.3">
      <c r="A2125" s="38">
        <v>44294</v>
      </c>
      <c r="B2125" s="7">
        <v>1146.3</v>
      </c>
      <c r="C2125" s="7">
        <v>7400.3</v>
      </c>
      <c r="D2125" s="7">
        <v>259.3</v>
      </c>
      <c r="E2125" s="7">
        <v>1512.5</v>
      </c>
      <c r="F2125" s="7">
        <v>1251.0999999999999</v>
      </c>
      <c r="G2125" s="7">
        <v>6270.3</v>
      </c>
      <c r="H2125" s="7">
        <v>1606.9</v>
      </c>
      <c r="I2125" s="7">
        <v>5010</v>
      </c>
      <c r="J2125" s="7">
        <v>78.099999999999994</v>
      </c>
      <c r="K2125" s="7">
        <v>594.5</v>
      </c>
      <c r="L2125" s="7">
        <v>4341.7</v>
      </c>
      <c r="M2125" s="7">
        <v>20787.599999999999</v>
      </c>
      <c r="N2125" s="7">
        <v>29023.5</v>
      </c>
      <c r="O2125" s="7">
        <v>37787.300000000003</v>
      </c>
      <c r="P2125" s="7">
        <v>5264.6</v>
      </c>
      <c r="Q2125" s="7">
        <v>55498</v>
      </c>
      <c r="R2125" s="13">
        <f t="shared" si="97"/>
        <v>38629.799999999996</v>
      </c>
      <c r="S2125" s="234"/>
    </row>
    <row r="2126" spans="1:19" ht="15.6" x14ac:dyDescent="0.3">
      <c r="A2126" s="38">
        <v>43937</v>
      </c>
      <c r="B2126" s="7">
        <v>1500.7</v>
      </c>
      <c r="C2126" s="7">
        <v>8134.8</v>
      </c>
      <c r="D2126" s="7">
        <v>256.89999999999998</v>
      </c>
      <c r="E2126" s="7">
        <v>2139.8000000000002</v>
      </c>
      <c r="F2126" s="7">
        <v>1269.0999999999999</v>
      </c>
      <c r="G2126" s="7">
        <v>6152.9</v>
      </c>
      <c r="H2126" s="7">
        <v>840</v>
      </c>
      <c r="I2126" s="7">
        <v>4249.8</v>
      </c>
      <c r="J2126" s="7">
        <v>179</v>
      </c>
      <c r="K2126" s="7">
        <v>741.2</v>
      </c>
      <c r="L2126" s="7">
        <v>4045.8</v>
      </c>
      <c r="M2126" s="7">
        <v>21418.6</v>
      </c>
      <c r="N2126" s="7">
        <v>13740</v>
      </c>
      <c r="O2126" s="7">
        <v>21582.400000000001</v>
      </c>
      <c r="P2126" s="7">
        <v>4799.5</v>
      </c>
      <c r="Q2126" s="7">
        <v>33022.800000000003</v>
      </c>
      <c r="R2126" s="13">
        <f t="shared" si="97"/>
        <v>22585.3</v>
      </c>
      <c r="S2126" s="234"/>
    </row>
    <row r="2127" spans="1:19" ht="15.6" x14ac:dyDescent="0.3">
      <c r="A2127" s="38">
        <v>44301</v>
      </c>
      <c r="B2127" s="7">
        <v>1102.0999999999999</v>
      </c>
      <c r="C2127" s="7">
        <v>7518.7</v>
      </c>
      <c r="D2127" s="7">
        <v>245.6</v>
      </c>
      <c r="E2127" s="7">
        <v>1528.9</v>
      </c>
      <c r="F2127" s="7">
        <v>1271</v>
      </c>
      <c r="G2127" s="7">
        <v>6409.1</v>
      </c>
      <c r="H2127" s="7">
        <v>1332.7</v>
      </c>
      <c r="I2127" s="7">
        <v>5296.9</v>
      </c>
      <c r="J2127" s="7">
        <v>69.7</v>
      </c>
      <c r="K2127" s="7">
        <v>594.9</v>
      </c>
      <c r="L2127" s="7">
        <v>4021</v>
      </c>
      <c r="M2127" s="7">
        <v>21348.6</v>
      </c>
      <c r="N2127" s="7">
        <v>27805.3</v>
      </c>
      <c r="O2127" s="7">
        <v>39393</v>
      </c>
      <c r="P2127" s="7">
        <v>5102.5</v>
      </c>
      <c r="Q2127" s="7">
        <v>55724.4</v>
      </c>
      <c r="R2127" s="13">
        <f t="shared" si="97"/>
        <v>36928.800000000003</v>
      </c>
      <c r="S2127" s="234"/>
    </row>
    <row r="2128" spans="1:19" ht="15.6" x14ac:dyDescent="0.3">
      <c r="A2128" s="38">
        <v>43944</v>
      </c>
      <c r="B2128" s="7">
        <v>1560.4</v>
      </c>
      <c r="C2128" s="7">
        <v>8264.5</v>
      </c>
      <c r="D2128" s="7">
        <v>200.2</v>
      </c>
      <c r="E2128" s="7">
        <v>2208.5</v>
      </c>
      <c r="F2128" s="7">
        <v>1306.3</v>
      </c>
      <c r="G2128" s="7">
        <v>6280.9</v>
      </c>
      <c r="H2128" s="7">
        <v>874.8</v>
      </c>
      <c r="I2128" s="7">
        <v>4300.7</v>
      </c>
      <c r="J2128" s="7">
        <v>133.30000000000001</v>
      </c>
      <c r="K2128" s="7">
        <v>802.3</v>
      </c>
      <c r="L2128" s="7">
        <v>4074.9</v>
      </c>
      <c r="M2128" s="7">
        <v>21856.799999999999</v>
      </c>
      <c r="N2128" s="7">
        <v>14045.2</v>
      </c>
      <c r="O2128" s="7">
        <v>22633.9</v>
      </c>
      <c r="P2128" s="7">
        <v>5307.5</v>
      </c>
      <c r="Q2128" s="7">
        <v>33593</v>
      </c>
      <c r="R2128" s="13">
        <f t="shared" si="97"/>
        <v>23427.600000000002</v>
      </c>
      <c r="S2128" s="234"/>
    </row>
    <row r="2129" spans="1:19" ht="15.6" x14ac:dyDescent="0.3">
      <c r="A2129" s="38">
        <v>44308</v>
      </c>
      <c r="B2129" s="7">
        <v>1097.9000000000001</v>
      </c>
      <c r="C2129" s="7">
        <v>7626.7</v>
      </c>
      <c r="D2129" s="7">
        <v>254.6</v>
      </c>
      <c r="E2129" s="7">
        <v>1555.2</v>
      </c>
      <c r="F2129" s="7">
        <v>1187.7</v>
      </c>
      <c r="G2129" s="7">
        <v>6553.1</v>
      </c>
      <c r="H2129" s="7">
        <v>1083.5</v>
      </c>
      <c r="I2129" s="7">
        <v>5567.5</v>
      </c>
      <c r="J2129" s="7">
        <v>72.099999999999994</v>
      </c>
      <c r="K2129" s="7">
        <v>594.9</v>
      </c>
      <c r="L2129" s="7">
        <v>3695.8</v>
      </c>
      <c r="M2129" s="7">
        <v>21897.4</v>
      </c>
      <c r="N2129" s="7">
        <v>26411.4</v>
      </c>
      <c r="O2129" s="7">
        <v>41308.199999999997</v>
      </c>
      <c r="P2129" s="7">
        <v>5054.6000000000004</v>
      </c>
      <c r="Q2129" s="7">
        <v>56064.800000000003</v>
      </c>
      <c r="R2129" s="13">
        <f t="shared" si="97"/>
        <v>35161.800000000003</v>
      </c>
      <c r="S2129" s="234"/>
    </row>
    <row r="2130" spans="1:19" ht="15.6" x14ac:dyDescent="0.3">
      <c r="A2130" s="38">
        <v>43951</v>
      </c>
      <c r="B2130" s="7">
        <v>1411.4</v>
      </c>
      <c r="C2130" s="7">
        <v>8463.2999999999993</v>
      </c>
      <c r="D2130" s="7">
        <v>173.4</v>
      </c>
      <c r="E2130" s="7">
        <v>2225.4</v>
      </c>
      <c r="F2130" s="7">
        <v>1243.5999999999999</v>
      </c>
      <c r="G2130" s="7">
        <v>6495.7</v>
      </c>
      <c r="H2130" s="7">
        <v>831.7</v>
      </c>
      <c r="I2130" s="7">
        <v>4390.8999999999996</v>
      </c>
      <c r="J2130" s="7">
        <v>89.8</v>
      </c>
      <c r="K2130" s="7">
        <v>851.4</v>
      </c>
      <c r="L2130" s="7">
        <v>3749.9</v>
      </c>
      <c r="M2130" s="7">
        <v>22426.7</v>
      </c>
      <c r="N2130" s="7">
        <v>13419.4</v>
      </c>
      <c r="O2130" s="7">
        <v>24034.2</v>
      </c>
      <c r="P2130" s="7">
        <v>5520.1</v>
      </c>
      <c r="Q2130" s="7">
        <v>34033.599999999999</v>
      </c>
      <c r="R2130" s="13">
        <f t="shared" si="97"/>
        <v>22689.4</v>
      </c>
      <c r="S2130" s="234"/>
    </row>
    <row r="2131" spans="1:19" ht="15.6" x14ac:dyDescent="0.3">
      <c r="A2131" s="38">
        <v>44315</v>
      </c>
      <c r="B2131" s="7">
        <v>922.3</v>
      </c>
      <c r="C2131" s="7">
        <v>7779.1</v>
      </c>
      <c r="D2131" s="7">
        <v>235.3</v>
      </c>
      <c r="E2131" s="7">
        <v>1600.7</v>
      </c>
      <c r="F2131" s="7">
        <v>909.5</v>
      </c>
      <c r="G2131" s="7">
        <v>6745.7</v>
      </c>
      <c r="H2131" s="7">
        <v>877.9</v>
      </c>
      <c r="I2131" s="7">
        <v>5762.4</v>
      </c>
      <c r="J2131" s="7">
        <v>69.599999999999994</v>
      </c>
      <c r="K2131" s="7">
        <v>595</v>
      </c>
      <c r="L2131" s="7">
        <v>3014.6</v>
      </c>
      <c r="M2131" s="7">
        <v>22482.9</v>
      </c>
      <c r="N2131" s="7">
        <v>24353.599999999999</v>
      </c>
      <c r="O2131" s="7">
        <v>43503.3</v>
      </c>
      <c r="P2131" s="7">
        <v>4955.8</v>
      </c>
      <c r="Q2131" s="7">
        <v>56328.9</v>
      </c>
      <c r="R2131" s="13">
        <f t="shared" si="97"/>
        <v>32323.999999999996</v>
      </c>
      <c r="S2131" s="234"/>
    </row>
    <row r="2132" spans="1:19" ht="15.6" x14ac:dyDescent="0.3">
      <c r="A2132" s="38">
        <v>43958</v>
      </c>
      <c r="B2132" s="7">
        <v>1244.5999999999999</v>
      </c>
      <c r="C2132" s="7">
        <v>8641.4</v>
      </c>
      <c r="D2132" s="7">
        <v>197.9</v>
      </c>
      <c r="E2132" s="7">
        <v>2242.9</v>
      </c>
      <c r="F2132" s="7">
        <v>1241.5999999999999</v>
      </c>
      <c r="G2132" s="7">
        <v>6551.3</v>
      </c>
      <c r="H2132" s="7">
        <v>800</v>
      </c>
      <c r="I2132" s="7">
        <v>4476.3999999999996</v>
      </c>
      <c r="J2132" s="7">
        <v>100.8</v>
      </c>
      <c r="K2132" s="7">
        <v>883.3</v>
      </c>
      <c r="L2132" s="7">
        <v>3584.8</v>
      </c>
      <c r="M2132" s="7">
        <v>22795.200000000001</v>
      </c>
      <c r="N2132" s="7">
        <v>13181.6</v>
      </c>
      <c r="O2132" s="7">
        <v>25345.3</v>
      </c>
      <c r="P2132" s="7">
        <v>5701.8</v>
      </c>
      <c r="Q2132" s="7">
        <v>34390.400000000001</v>
      </c>
      <c r="R2132" s="13">
        <f t="shared" si="97"/>
        <v>22468.2</v>
      </c>
      <c r="S2132" s="234"/>
    </row>
    <row r="2133" spans="1:19" ht="15.6" x14ac:dyDescent="0.3">
      <c r="A2133" s="38">
        <v>44322</v>
      </c>
      <c r="B2133" s="7">
        <v>682.5</v>
      </c>
      <c r="C2133" s="7">
        <v>8002</v>
      </c>
      <c r="D2133" s="7">
        <v>208.5</v>
      </c>
      <c r="E2133" s="7">
        <v>1627.4</v>
      </c>
      <c r="F2133" s="7">
        <v>874.9</v>
      </c>
      <c r="G2133" s="7">
        <v>6828.8</v>
      </c>
      <c r="H2133" s="7">
        <v>707.5</v>
      </c>
      <c r="I2133" s="7">
        <v>5915.9</v>
      </c>
      <c r="J2133" s="7">
        <v>48.6</v>
      </c>
      <c r="K2133" s="7">
        <v>631.79999999999995</v>
      </c>
      <c r="L2133" s="7">
        <v>2521.9</v>
      </c>
      <c r="M2133" s="7">
        <v>23006</v>
      </c>
      <c r="N2133" s="7">
        <v>22696.2</v>
      </c>
      <c r="O2133" s="7">
        <v>45047.5</v>
      </c>
      <c r="P2133" s="7">
        <v>4765</v>
      </c>
      <c r="Q2133" s="7">
        <v>56614.1</v>
      </c>
      <c r="R2133" s="13">
        <f t="shared" si="97"/>
        <v>29983.100000000002</v>
      </c>
      <c r="S2133" s="234"/>
    </row>
    <row r="2134" spans="1:19" ht="15.6" x14ac:dyDescent="0.3">
      <c r="A2134" s="38">
        <v>43965</v>
      </c>
      <c r="B2134" s="7">
        <v>1170.2</v>
      </c>
      <c r="C2134" s="7">
        <v>8768.4</v>
      </c>
      <c r="D2134" s="7">
        <v>193.8</v>
      </c>
      <c r="E2134" s="7">
        <v>2254.9</v>
      </c>
      <c r="F2134" s="7">
        <v>1185.7</v>
      </c>
      <c r="G2134" s="7">
        <v>6688.9</v>
      </c>
      <c r="H2134" s="7">
        <v>742.1</v>
      </c>
      <c r="I2134" s="7">
        <v>4567.8</v>
      </c>
      <c r="J2134" s="7">
        <v>100.8</v>
      </c>
      <c r="K2134" s="7">
        <v>883.3</v>
      </c>
      <c r="L2134" s="7">
        <v>3392.6</v>
      </c>
      <c r="M2134" s="7">
        <v>23163.3</v>
      </c>
      <c r="N2134" s="7">
        <v>12804.5</v>
      </c>
      <c r="O2134" s="7">
        <v>26606.6</v>
      </c>
      <c r="P2134" s="7">
        <v>6406.7</v>
      </c>
      <c r="Q2134" s="7">
        <v>34890.400000000001</v>
      </c>
      <c r="R2134" s="13">
        <f t="shared" si="97"/>
        <v>22603.8</v>
      </c>
      <c r="S2134" s="234"/>
    </row>
    <row r="2135" spans="1:19" ht="15.6" x14ac:dyDescent="0.3">
      <c r="A2135" s="38">
        <v>44329</v>
      </c>
      <c r="B2135" s="7">
        <v>584.20000000000005</v>
      </c>
      <c r="C2135" s="7">
        <v>8132.3</v>
      </c>
      <c r="D2135" s="7">
        <v>186.3</v>
      </c>
      <c r="E2135" s="7">
        <v>1689</v>
      </c>
      <c r="F2135" s="7">
        <v>685.3</v>
      </c>
      <c r="G2135" s="7">
        <v>7066.2</v>
      </c>
      <c r="H2135" s="7">
        <v>569.9</v>
      </c>
      <c r="I2135" s="7">
        <v>6055.2</v>
      </c>
      <c r="J2135" s="7">
        <v>48.6</v>
      </c>
      <c r="K2135" s="7">
        <v>631.79999999999995</v>
      </c>
      <c r="L2135" s="7">
        <v>2074.3000000000002</v>
      </c>
      <c r="M2135" s="7">
        <v>23574.6</v>
      </c>
      <c r="N2135" s="7">
        <v>20733.8</v>
      </c>
      <c r="O2135" s="7">
        <v>47287.4</v>
      </c>
      <c r="P2135" s="7">
        <v>4513.6000000000004</v>
      </c>
      <c r="Q2135" s="7">
        <v>56949.7</v>
      </c>
      <c r="R2135" s="13">
        <f t="shared" si="97"/>
        <v>27321.7</v>
      </c>
      <c r="S2135" s="234"/>
    </row>
    <row r="2136" spans="1:19" ht="15.6" x14ac:dyDescent="0.3">
      <c r="A2136" s="38">
        <v>43972</v>
      </c>
      <c r="B2136" s="7">
        <v>995.3</v>
      </c>
      <c r="C2136" s="7">
        <v>9038.9</v>
      </c>
      <c r="D2136" s="7">
        <v>175.3</v>
      </c>
      <c r="E2136" s="7">
        <v>2268</v>
      </c>
      <c r="F2136" s="7">
        <v>1121.8</v>
      </c>
      <c r="G2136" s="7">
        <v>6840.9</v>
      </c>
      <c r="H2136" s="7">
        <v>705.3</v>
      </c>
      <c r="I2136" s="7">
        <v>4654.7</v>
      </c>
      <c r="J2136" s="7">
        <v>43.4</v>
      </c>
      <c r="K2136" s="7">
        <v>922</v>
      </c>
      <c r="L2136" s="7">
        <v>3041.1</v>
      </c>
      <c r="M2136" s="7">
        <v>23724.5</v>
      </c>
      <c r="N2136" s="7">
        <v>12170.5</v>
      </c>
      <c r="O2136" s="7">
        <v>27667.8</v>
      </c>
      <c r="P2136" s="7">
        <v>6719.2</v>
      </c>
      <c r="Q2136" s="7">
        <v>35222.199999999997</v>
      </c>
      <c r="R2136" s="13">
        <f t="shared" si="97"/>
        <v>21930.799999999999</v>
      </c>
      <c r="S2136" s="234"/>
    </row>
    <row r="2137" spans="1:19" ht="15.6" x14ac:dyDescent="0.3">
      <c r="A2137" s="38">
        <v>44336</v>
      </c>
      <c r="B2137" s="7">
        <v>461.4</v>
      </c>
      <c r="C2137" s="7">
        <v>8267.6</v>
      </c>
      <c r="D2137" s="7">
        <v>154.69999999999999</v>
      </c>
      <c r="E2137" s="7">
        <v>1712.7</v>
      </c>
      <c r="F2137" s="7">
        <v>541.5</v>
      </c>
      <c r="G2137" s="7">
        <v>7229.1</v>
      </c>
      <c r="H2137" s="7">
        <v>388.2</v>
      </c>
      <c r="I2137" s="7">
        <v>6240.7</v>
      </c>
      <c r="J2137" s="7">
        <v>28.6</v>
      </c>
      <c r="K2137" s="7">
        <v>653.79999999999995</v>
      </c>
      <c r="L2137" s="7">
        <v>1574.4</v>
      </c>
      <c r="M2137" s="7">
        <v>24103.9</v>
      </c>
      <c r="N2137" s="7">
        <v>19439.7</v>
      </c>
      <c r="O2137" s="7">
        <v>49137.4</v>
      </c>
      <c r="P2137" s="7">
        <v>4274.8999999999996</v>
      </c>
      <c r="Q2137" s="7">
        <v>57244.2</v>
      </c>
      <c r="R2137" s="13">
        <f t="shared" si="97"/>
        <v>25289</v>
      </c>
      <c r="S2137" s="234"/>
    </row>
    <row r="2138" spans="1:19" ht="15.6" x14ac:dyDescent="0.3">
      <c r="A2138" s="38">
        <v>43979</v>
      </c>
      <c r="B2138" s="7">
        <v>641.29999999999995</v>
      </c>
      <c r="C2138" s="7">
        <v>9526.2000000000007</v>
      </c>
      <c r="D2138" s="7">
        <v>128.80000000000001</v>
      </c>
      <c r="E2138" s="7">
        <v>2317.8000000000002</v>
      </c>
      <c r="F2138" s="7">
        <v>1040.0999999999999</v>
      </c>
      <c r="G2138" s="7">
        <v>6960.3</v>
      </c>
      <c r="H2138" s="7">
        <v>614.20000000000005</v>
      </c>
      <c r="I2138" s="7">
        <v>4750.8999999999996</v>
      </c>
      <c r="J2138" s="7">
        <v>43.4</v>
      </c>
      <c r="K2138" s="7">
        <v>922.1</v>
      </c>
      <c r="L2138" s="7">
        <v>2467.8000000000002</v>
      </c>
      <c r="M2138" s="7">
        <v>24477.3</v>
      </c>
      <c r="N2138" s="7">
        <v>11461.2</v>
      </c>
      <c r="O2138" s="7">
        <v>29011.1</v>
      </c>
      <c r="P2138" s="7">
        <v>6731.3</v>
      </c>
      <c r="Q2138" s="7">
        <v>35705.199999999997</v>
      </c>
      <c r="R2138" s="13">
        <f t="shared" si="97"/>
        <v>20660.3</v>
      </c>
      <c r="S2138" s="234"/>
    </row>
    <row r="2139" spans="1:19" ht="15.6" x14ac:dyDescent="0.3">
      <c r="A2139" s="38">
        <v>44343</v>
      </c>
      <c r="B2139" s="7">
        <v>393.7</v>
      </c>
      <c r="C2139" s="7">
        <v>8331.4</v>
      </c>
      <c r="D2139" s="7">
        <v>126.6</v>
      </c>
      <c r="E2139" s="7">
        <v>1743.7</v>
      </c>
      <c r="F2139" s="7">
        <v>424.6</v>
      </c>
      <c r="G2139" s="7">
        <v>7337.4</v>
      </c>
      <c r="H2139" s="7">
        <v>324.60000000000002</v>
      </c>
      <c r="I2139" s="7">
        <v>6280.8</v>
      </c>
      <c r="J2139" s="7">
        <v>28.6</v>
      </c>
      <c r="K2139" s="7">
        <v>653.79999999999995</v>
      </c>
      <c r="L2139" s="7">
        <v>1298</v>
      </c>
      <c r="M2139" s="7">
        <v>24347.1</v>
      </c>
      <c r="N2139" s="7">
        <v>17843.5</v>
      </c>
      <c r="O2139" s="7">
        <v>51264.800000000003</v>
      </c>
      <c r="P2139" s="7">
        <v>4071</v>
      </c>
      <c r="Q2139" s="7">
        <v>57466</v>
      </c>
      <c r="R2139" s="13">
        <f t="shared" si="97"/>
        <v>23212.5</v>
      </c>
      <c r="S2139" s="234"/>
    </row>
    <row r="2140" spans="1:19" ht="15.6" x14ac:dyDescent="0.3">
      <c r="A2140" s="38">
        <v>43986</v>
      </c>
      <c r="B2140" s="7">
        <v>1976.3</v>
      </c>
      <c r="C2140" s="7">
        <v>121.8</v>
      </c>
      <c r="D2140" s="7">
        <v>529.5</v>
      </c>
      <c r="E2140" s="7">
        <v>2.1</v>
      </c>
      <c r="F2140" s="7">
        <v>1751.9</v>
      </c>
      <c r="G2140" s="7">
        <v>18</v>
      </c>
      <c r="H2140" s="7">
        <v>1136.5</v>
      </c>
      <c r="I2140" s="7">
        <v>9</v>
      </c>
      <c r="J2140" s="7">
        <v>261.89999999999998</v>
      </c>
      <c r="K2140" s="7">
        <v>21.4</v>
      </c>
      <c r="L2140" s="7">
        <v>5656.1</v>
      </c>
      <c r="M2140" s="7">
        <v>172.4</v>
      </c>
      <c r="N2140" s="7">
        <v>10880.7</v>
      </c>
      <c r="O2140" s="7">
        <v>30252.2</v>
      </c>
      <c r="P2140" s="7">
        <v>7442.4</v>
      </c>
      <c r="Q2140" s="7">
        <v>35997.800000000003</v>
      </c>
      <c r="R2140" s="13">
        <f t="shared" si="97"/>
        <v>23979.199999999997</v>
      </c>
      <c r="S2140" s="234"/>
    </row>
    <row r="2141" spans="1:19" ht="15.6" x14ac:dyDescent="0.3">
      <c r="A2141" s="38">
        <v>44350</v>
      </c>
      <c r="B2141" s="7">
        <v>1606.9</v>
      </c>
      <c r="C2141" s="7">
        <v>59.6</v>
      </c>
      <c r="D2141" s="7">
        <v>995.2</v>
      </c>
      <c r="E2141" s="7">
        <v>0</v>
      </c>
      <c r="F2141" s="7">
        <v>1624.1</v>
      </c>
      <c r="G2141" s="7">
        <v>21.9</v>
      </c>
      <c r="H2141" s="7">
        <v>1114.8</v>
      </c>
      <c r="I2141" s="7">
        <v>54.7</v>
      </c>
      <c r="J2141" s="7">
        <v>35.200000000000003</v>
      </c>
      <c r="K2141" s="7">
        <v>0</v>
      </c>
      <c r="L2141" s="7">
        <v>5376.2</v>
      </c>
      <c r="M2141" s="7">
        <v>136.30000000000001</v>
      </c>
      <c r="N2141" s="7">
        <v>16386.099999999999</v>
      </c>
      <c r="O2141" s="7">
        <v>52911.7</v>
      </c>
      <c r="P2141" s="7">
        <v>3807.9</v>
      </c>
      <c r="Q2141" s="7">
        <v>57744.6</v>
      </c>
      <c r="R2141" s="13">
        <f t="shared" si="97"/>
        <v>25570.2</v>
      </c>
      <c r="S2141" s="234"/>
    </row>
    <row r="2142" spans="1:19" ht="15.6" x14ac:dyDescent="0.3">
      <c r="A2142" s="38">
        <v>43993</v>
      </c>
      <c r="B2142" s="7">
        <v>2038.7</v>
      </c>
      <c r="C2142" s="7">
        <v>288.5</v>
      </c>
      <c r="D2142" s="7">
        <v>571.1</v>
      </c>
      <c r="E2142" s="7">
        <v>17.5</v>
      </c>
      <c r="F2142" s="7">
        <v>1767.1</v>
      </c>
      <c r="G2142" s="7">
        <v>130</v>
      </c>
      <c r="H2142" s="7">
        <v>1059.4000000000001</v>
      </c>
      <c r="I2142" s="7">
        <v>174.5</v>
      </c>
      <c r="J2142" s="7">
        <v>238.2</v>
      </c>
      <c r="K2142" s="7">
        <v>48.5</v>
      </c>
      <c r="L2142" s="7">
        <v>5674.4</v>
      </c>
      <c r="M2142" s="7">
        <v>658.9</v>
      </c>
      <c r="N2142" s="7">
        <v>10361.1</v>
      </c>
      <c r="O2142" s="7">
        <v>31129.7</v>
      </c>
      <c r="P2142" s="7">
        <v>7593</v>
      </c>
      <c r="Q2142" s="7">
        <v>36385.4</v>
      </c>
      <c r="R2142" s="13">
        <f t="shared" si="97"/>
        <v>23628.5</v>
      </c>
      <c r="S2142" s="234"/>
    </row>
    <row r="2143" spans="1:19" ht="15.6" x14ac:dyDescent="0.3">
      <c r="A2143" s="38">
        <v>44357</v>
      </c>
      <c r="B2143" s="7">
        <v>1587</v>
      </c>
      <c r="C2143" s="7">
        <v>210.2</v>
      </c>
      <c r="D2143" s="7">
        <v>1015.6</v>
      </c>
      <c r="E2143" s="7">
        <v>4.5999999999999996</v>
      </c>
      <c r="F2143" s="7">
        <v>1642.3</v>
      </c>
      <c r="G2143" s="7">
        <v>85.3</v>
      </c>
      <c r="H2143" s="7">
        <v>1111.5</v>
      </c>
      <c r="I2143" s="7">
        <v>108.5</v>
      </c>
      <c r="J2143" s="7">
        <v>8.4</v>
      </c>
      <c r="K2143" s="7">
        <v>26.3</v>
      </c>
      <c r="L2143" s="7">
        <v>5364.7</v>
      </c>
      <c r="M2143" s="7">
        <v>434.8</v>
      </c>
      <c r="N2143" s="7">
        <v>14742.5</v>
      </c>
      <c r="O2143" s="7">
        <v>54573.3</v>
      </c>
      <c r="P2143" s="7">
        <v>3724.9</v>
      </c>
      <c r="Q2143" s="7">
        <v>57893</v>
      </c>
      <c r="R2143" s="13">
        <f t="shared" si="97"/>
        <v>23832.100000000002</v>
      </c>
      <c r="S2143" s="234"/>
    </row>
    <row r="2144" spans="1:19" ht="15.6" x14ac:dyDescent="0.3">
      <c r="A2144" s="38">
        <v>44000</v>
      </c>
      <c r="B2144" s="7">
        <v>1987.9</v>
      </c>
      <c r="C2144" s="7">
        <v>602.6</v>
      </c>
      <c r="D2144" s="7">
        <v>600.70000000000005</v>
      </c>
      <c r="E2144" s="7">
        <v>43.2</v>
      </c>
      <c r="F2144" s="7">
        <v>1643.4</v>
      </c>
      <c r="G2144" s="7">
        <v>319.3</v>
      </c>
      <c r="H2144" s="7">
        <v>1027.5999999999999</v>
      </c>
      <c r="I2144" s="7">
        <v>248.9</v>
      </c>
      <c r="J2144" s="7">
        <v>223.5</v>
      </c>
      <c r="K2144" s="7">
        <v>85</v>
      </c>
      <c r="L2144" s="7">
        <v>5483</v>
      </c>
      <c r="M2144" s="7">
        <v>1299</v>
      </c>
      <c r="N2144" s="7">
        <v>9509.7000000000007</v>
      </c>
      <c r="O2144" s="7">
        <v>32442.7</v>
      </c>
      <c r="P2144" s="7">
        <v>7892.5</v>
      </c>
      <c r="Q2144" s="7">
        <v>36687.699999999997</v>
      </c>
      <c r="R2144" s="13">
        <f t="shared" si="97"/>
        <v>22885.200000000001</v>
      </c>
      <c r="S2144" s="234"/>
    </row>
    <row r="2145" spans="1:19" ht="15.6" x14ac:dyDescent="0.3">
      <c r="A2145" s="38">
        <v>44364</v>
      </c>
      <c r="B2145" s="7">
        <v>1558</v>
      </c>
      <c r="C2145" s="7">
        <v>419.6</v>
      </c>
      <c r="D2145" s="7">
        <v>1030.9000000000001</v>
      </c>
      <c r="E2145" s="7">
        <v>22.9</v>
      </c>
      <c r="F2145" s="7">
        <v>1495.7</v>
      </c>
      <c r="G2145" s="7">
        <v>326.2</v>
      </c>
      <c r="H2145" s="7">
        <v>1055.0999999999999</v>
      </c>
      <c r="I2145" s="7">
        <v>230.7</v>
      </c>
      <c r="J2145" s="7">
        <v>8.4</v>
      </c>
      <c r="K2145" s="7">
        <v>26.3</v>
      </c>
      <c r="L2145" s="7">
        <v>5148.1000000000004</v>
      </c>
      <c r="M2145" s="7">
        <v>1025.7</v>
      </c>
      <c r="N2145" s="7">
        <v>13269.2</v>
      </c>
      <c r="O2145" s="7">
        <v>56262.9</v>
      </c>
      <c r="P2145" s="7">
        <v>3623.4</v>
      </c>
      <c r="Q2145" s="7">
        <v>58136.2</v>
      </c>
      <c r="R2145" s="13">
        <f t="shared" si="97"/>
        <v>22040.700000000004</v>
      </c>
      <c r="S2145" s="234"/>
    </row>
    <row r="2146" spans="1:19" ht="15.6" x14ac:dyDescent="0.3">
      <c r="A2146" s="38">
        <v>44007</v>
      </c>
      <c r="B2146" s="7">
        <v>1932.9</v>
      </c>
      <c r="C2146" s="7">
        <v>838.6</v>
      </c>
      <c r="D2146" s="7">
        <v>510.8</v>
      </c>
      <c r="E2146" s="7">
        <v>68.3</v>
      </c>
      <c r="F2146" s="7">
        <v>1621.1</v>
      </c>
      <c r="G2146" s="7">
        <v>464.2</v>
      </c>
      <c r="H2146" s="7">
        <v>1098.8</v>
      </c>
      <c r="I2146" s="7">
        <v>319.3</v>
      </c>
      <c r="J2146" s="7">
        <v>225</v>
      </c>
      <c r="K2146" s="7">
        <v>85</v>
      </c>
      <c r="L2146" s="7">
        <v>5388.7</v>
      </c>
      <c r="M2146" s="7">
        <v>1775.4</v>
      </c>
      <c r="N2146" s="7">
        <v>8430.9</v>
      </c>
      <c r="O2146" s="7">
        <v>33882.6</v>
      </c>
      <c r="P2146" s="7">
        <v>7745.1</v>
      </c>
      <c r="Q2146" s="7">
        <v>37076.699999999997</v>
      </c>
      <c r="R2146" s="13">
        <f t="shared" si="97"/>
        <v>21564.7</v>
      </c>
      <c r="S2146" s="234"/>
    </row>
    <row r="2147" spans="1:19" ht="15.6" x14ac:dyDescent="0.3">
      <c r="A2147" s="38">
        <v>44371</v>
      </c>
      <c r="B2147" s="7">
        <v>1549.4</v>
      </c>
      <c r="C2147" s="7">
        <v>519.4</v>
      </c>
      <c r="D2147" s="7">
        <v>1039.8</v>
      </c>
      <c r="E2147" s="7">
        <v>31.8</v>
      </c>
      <c r="F2147" s="7">
        <v>1562.6</v>
      </c>
      <c r="G2147" s="7">
        <v>353.1</v>
      </c>
      <c r="H2147" s="7">
        <v>1078.2</v>
      </c>
      <c r="I2147" s="7">
        <v>231.1</v>
      </c>
      <c r="J2147" s="7">
        <v>8.4</v>
      </c>
      <c r="K2147" s="7">
        <v>26.3</v>
      </c>
      <c r="L2147" s="7">
        <v>5238.3999999999996</v>
      </c>
      <c r="M2147" s="7">
        <v>1161.7</v>
      </c>
      <c r="N2147" s="7">
        <v>12147.5</v>
      </c>
      <c r="O2147" s="7">
        <v>57399.6</v>
      </c>
      <c r="P2147" s="7">
        <v>3567.7</v>
      </c>
      <c r="Q2147" s="7">
        <v>58272.9</v>
      </c>
      <c r="R2147" s="13">
        <f t="shared" si="97"/>
        <v>20953.599999999999</v>
      </c>
      <c r="S2147" s="234"/>
    </row>
    <row r="2148" spans="1:19" ht="15.6" x14ac:dyDescent="0.3">
      <c r="A2148" s="38">
        <v>44014</v>
      </c>
      <c r="B2148" s="7">
        <v>1825.6</v>
      </c>
      <c r="C2148" s="7">
        <v>1007.8</v>
      </c>
      <c r="D2148" s="7">
        <v>610.79999999999995</v>
      </c>
      <c r="E2148" s="7">
        <v>117.9</v>
      </c>
      <c r="F2148" s="7">
        <v>1583.8</v>
      </c>
      <c r="G2148" s="7">
        <v>587.5</v>
      </c>
      <c r="H2148" s="7">
        <v>1105.5</v>
      </c>
      <c r="I2148" s="7">
        <v>341.1</v>
      </c>
      <c r="J2148" s="7">
        <v>179</v>
      </c>
      <c r="K2148" s="7">
        <v>131.19999999999999</v>
      </c>
      <c r="L2148" s="7">
        <v>5304.7</v>
      </c>
      <c r="M2148" s="7">
        <v>2185.5</v>
      </c>
      <c r="N2148" s="7">
        <v>7541.8</v>
      </c>
      <c r="O2148" s="7">
        <v>34966.9</v>
      </c>
      <c r="P2148" s="7">
        <v>8229.7999999999993</v>
      </c>
      <c r="Q2148" s="7">
        <v>37544.199999999997</v>
      </c>
      <c r="R2148" s="13">
        <f t="shared" si="97"/>
        <v>21076.3</v>
      </c>
      <c r="S2148" s="234"/>
    </row>
    <row r="2149" spans="1:19" ht="15.6" x14ac:dyDescent="0.3">
      <c r="A2149" s="38">
        <v>44378</v>
      </c>
      <c r="B2149" s="7">
        <v>1514.1</v>
      </c>
      <c r="C2149" s="7">
        <v>655.4</v>
      </c>
      <c r="D2149" s="7">
        <v>932.4</v>
      </c>
      <c r="E2149" s="7">
        <v>151.1</v>
      </c>
      <c r="F2149" s="7">
        <v>1609.8</v>
      </c>
      <c r="G2149" s="7">
        <v>425.1</v>
      </c>
      <c r="H2149" s="7">
        <v>1079.4000000000001</v>
      </c>
      <c r="I2149" s="7">
        <v>283.60000000000002</v>
      </c>
      <c r="J2149" s="7">
        <v>8.4</v>
      </c>
      <c r="K2149" s="7">
        <v>31.6</v>
      </c>
      <c r="L2149" s="7">
        <v>5144.1000000000004</v>
      </c>
      <c r="M2149" s="7">
        <v>1546.8</v>
      </c>
      <c r="N2149" s="7">
        <v>11034.3</v>
      </c>
      <c r="O2149" s="7">
        <v>58685.9</v>
      </c>
      <c r="P2149" s="7">
        <v>3410.3</v>
      </c>
      <c r="Q2149" s="7">
        <v>58494</v>
      </c>
      <c r="R2149" s="13">
        <f t="shared" si="97"/>
        <v>19588.699999999997</v>
      </c>
      <c r="S2149" s="234"/>
    </row>
    <row r="2150" spans="1:19" ht="15.6" x14ac:dyDescent="0.3">
      <c r="A2150" s="38">
        <v>44021</v>
      </c>
      <c r="B2150" s="7">
        <v>1871.1</v>
      </c>
      <c r="C2150" s="7">
        <v>1312</v>
      </c>
      <c r="D2150" s="7">
        <v>535.5</v>
      </c>
      <c r="E2150" s="7">
        <v>207.6</v>
      </c>
      <c r="F2150" s="7">
        <v>1680</v>
      </c>
      <c r="G2150" s="7">
        <v>772.1</v>
      </c>
      <c r="H2150" s="7">
        <v>1151.0999999999999</v>
      </c>
      <c r="I2150" s="7">
        <v>398.6</v>
      </c>
      <c r="J2150" s="7">
        <v>190</v>
      </c>
      <c r="K2150" s="7">
        <v>136.69999999999999</v>
      </c>
      <c r="L2150" s="7">
        <v>5427.7</v>
      </c>
      <c r="M2150" s="7">
        <v>2826.9</v>
      </c>
      <c r="N2150" s="7">
        <v>7508.6</v>
      </c>
      <c r="O2150" s="7">
        <v>35981.199999999997</v>
      </c>
      <c r="P2150" s="7">
        <v>7967.5</v>
      </c>
      <c r="Q2150" s="7">
        <v>38119.599999999999</v>
      </c>
      <c r="R2150" s="13">
        <f t="shared" si="97"/>
        <v>20903.8</v>
      </c>
      <c r="S2150" s="234"/>
    </row>
    <row r="2151" spans="1:19" ht="15.6" x14ac:dyDescent="0.3">
      <c r="A2151" s="38">
        <v>44385</v>
      </c>
      <c r="B2151" s="7">
        <v>1613.7</v>
      </c>
      <c r="C2151" s="7">
        <v>739.3</v>
      </c>
      <c r="D2151" s="7">
        <v>884.4</v>
      </c>
      <c r="E2151" s="7">
        <v>231</v>
      </c>
      <c r="F2151" s="7">
        <v>1584.8</v>
      </c>
      <c r="G2151" s="7">
        <v>577</v>
      </c>
      <c r="H2151" s="7">
        <v>1111.5999999999999</v>
      </c>
      <c r="I2151" s="7">
        <v>323.60000000000002</v>
      </c>
      <c r="J2151" s="7">
        <v>8.4</v>
      </c>
      <c r="K2151" s="7">
        <v>41.7</v>
      </c>
      <c r="L2151" s="7">
        <v>5202.8999999999996</v>
      </c>
      <c r="M2151" s="7">
        <v>1912.7</v>
      </c>
      <c r="N2151" s="7">
        <v>10111.4</v>
      </c>
      <c r="O2151" s="7">
        <v>59747.7</v>
      </c>
      <c r="P2151" s="7">
        <v>3234.2</v>
      </c>
      <c r="Q2151" s="7">
        <v>58691.8</v>
      </c>
      <c r="R2151" s="13">
        <f t="shared" si="97"/>
        <v>18548.5</v>
      </c>
      <c r="S2151" s="234"/>
    </row>
    <row r="2152" spans="1:19" ht="15.6" x14ac:dyDescent="0.3">
      <c r="A2152" s="38">
        <v>44028</v>
      </c>
      <c r="B2152" s="7">
        <v>1695.6</v>
      </c>
      <c r="C2152" s="7">
        <v>1618</v>
      </c>
      <c r="D2152" s="7">
        <v>675.6</v>
      </c>
      <c r="E2152" s="7">
        <v>213.6</v>
      </c>
      <c r="F2152" s="7">
        <v>1770.1</v>
      </c>
      <c r="G2152" s="7">
        <v>838.3</v>
      </c>
      <c r="H2152" s="7">
        <v>1172.2</v>
      </c>
      <c r="I2152" s="7">
        <v>496.2</v>
      </c>
      <c r="J2152" s="7">
        <v>203</v>
      </c>
      <c r="K2152" s="7">
        <v>158.80000000000001</v>
      </c>
      <c r="L2152" s="7">
        <v>5516.5</v>
      </c>
      <c r="M2152" s="7">
        <v>3324.8</v>
      </c>
      <c r="N2152" s="7">
        <v>6678.2</v>
      </c>
      <c r="O2152" s="7">
        <v>37032.1</v>
      </c>
      <c r="P2152" s="7">
        <v>7865.4</v>
      </c>
      <c r="Q2152" s="7">
        <v>38529.1</v>
      </c>
      <c r="R2152" s="13">
        <f t="shared" si="97"/>
        <v>20060.099999999999</v>
      </c>
      <c r="S2152" s="234"/>
    </row>
    <row r="2153" spans="1:19" ht="15.6" x14ac:dyDescent="0.3">
      <c r="A2153" s="38">
        <v>44392</v>
      </c>
      <c r="B2153" s="7">
        <v>1631.1</v>
      </c>
      <c r="C2153" s="7">
        <v>858.9</v>
      </c>
      <c r="D2153" s="7">
        <v>967.4</v>
      </c>
      <c r="E2153" s="7">
        <v>332.6</v>
      </c>
      <c r="F2153" s="7">
        <v>1533</v>
      </c>
      <c r="G2153" s="7">
        <v>742.3</v>
      </c>
      <c r="H2153" s="7">
        <v>1065.0999999999999</v>
      </c>
      <c r="I2153" s="7">
        <v>408.2</v>
      </c>
      <c r="J2153" s="7">
        <v>8.4</v>
      </c>
      <c r="K2153" s="7">
        <v>41.7</v>
      </c>
      <c r="L2153" s="7">
        <v>5205.1000000000004</v>
      </c>
      <c r="M2153" s="7">
        <v>2383.6999999999998</v>
      </c>
      <c r="N2153" s="7">
        <v>9019.4</v>
      </c>
      <c r="O2153" s="7">
        <v>60751.199999999997</v>
      </c>
      <c r="P2153" s="7">
        <v>3132.2</v>
      </c>
      <c r="Q2153" s="7">
        <v>58855.8</v>
      </c>
      <c r="R2153" s="13">
        <f t="shared" ref="R2153:R2216" si="98">P2153+N2153+L2153</f>
        <v>17356.699999999997</v>
      </c>
      <c r="S2153" s="234"/>
    </row>
    <row r="2154" spans="1:19" ht="15.6" x14ac:dyDescent="0.3">
      <c r="A2154" s="38">
        <v>44035</v>
      </c>
      <c r="B2154" s="7">
        <v>1732</v>
      </c>
      <c r="C2154" s="7">
        <v>1792.4</v>
      </c>
      <c r="D2154" s="7">
        <v>659.9</v>
      </c>
      <c r="E2154" s="7">
        <v>266.7</v>
      </c>
      <c r="F2154" s="7">
        <v>1808.3</v>
      </c>
      <c r="G2154" s="7">
        <v>1047.0999999999999</v>
      </c>
      <c r="H2154" s="7">
        <v>1280.4000000000001</v>
      </c>
      <c r="I2154" s="7">
        <v>546.1</v>
      </c>
      <c r="J2154" s="7">
        <v>207</v>
      </c>
      <c r="K2154" s="7">
        <v>177.8</v>
      </c>
      <c r="L2154" s="7">
        <v>5687.6</v>
      </c>
      <c r="M2154" s="7">
        <v>3830.2</v>
      </c>
      <c r="N2154" s="7">
        <v>5677.7</v>
      </c>
      <c r="O2154" s="7">
        <v>38003.4</v>
      </c>
      <c r="P2154" s="7">
        <v>7448.7</v>
      </c>
      <c r="Q2154" s="7">
        <v>39146.699999999997</v>
      </c>
      <c r="R2154" s="13">
        <f t="shared" si="98"/>
        <v>18814</v>
      </c>
      <c r="S2154" s="234"/>
    </row>
    <row r="2155" spans="1:19" ht="15.6" x14ac:dyDescent="0.3">
      <c r="A2155" s="38">
        <v>44399</v>
      </c>
      <c r="B2155" s="7">
        <v>1689.5</v>
      </c>
      <c r="C2155" s="7">
        <v>1023.2</v>
      </c>
      <c r="D2155" s="7">
        <v>1077.2</v>
      </c>
      <c r="E2155" s="7">
        <v>390.7</v>
      </c>
      <c r="F2155" s="7">
        <v>1538.1</v>
      </c>
      <c r="G2155" s="7">
        <v>834.7</v>
      </c>
      <c r="H2155" s="7">
        <v>1062</v>
      </c>
      <c r="I2155" s="7">
        <v>438.3</v>
      </c>
      <c r="J2155" s="7">
        <v>8.4</v>
      </c>
      <c r="K2155" s="7">
        <v>41.7</v>
      </c>
      <c r="L2155" s="7">
        <v>5375.3</v>
      </c>
      <c r="M2155" s="7">
        <v>2728.6</v>
      </c>
      <c r="N2155" s="7">
        <v>7543.2</v>
      </c>
      <c r="O2155" s="7">
        <v>62112.1</v>
      </c>
      <c r="P2155" s="7">
        <v>2808.7</v>
      </c>
      <c r="Q2155" s="7">
        <v>59100</v>
      </c>
      <c r="R2155" s="13">
        <f t="shared" si="98"/>
        <v>15727.2</v>
      </c>
      <c r="S2155" s="234"/>
    </row>
    <row r="2156" spans="1:19" ht="15.6" x14ac:dyDescent="0.3">
      <c r="A2156" s="38">
        <v>44042</v>
      </c>
      <c r="B2156" s="7">
        <v>1727.1</v>
      </c>
      <c r="C2156" s="7">
        <v>2070.1</v>
      </c>
      <c r="D2156" s="7">
        <v>704.1</v>
      </c>
      <c r="E2156" s="7">
        <v>311.2</v>
      </c>
      <c r="F2156" s="7">
        <v>1852</v>
      </c>
      <c r="G2156" s="7">
        <v>1155.3</v>
      </c>
      <c r="H2156" s="7">
        <v>1214.9000000000001</v>
      </c>
      <c r="I2156" s="7">
        <v>703.8</v>
      </c>
      <c r="J2156" s="7">
        <v>197</v>
      </c>
      <c r="K2156" s="7">
        <v>187.9</v>
      </c>
      <c r="L2156" s="7">
        <v>5695.1</v>
      </c>
      <c r="M2156" s="7">
        <v>4428.3</v>
      </c>
      <c r="N2156" s="7">
        <v>5093.8</v>
      </c>
      <c r="O2156" s="7">
        <v>38688.800000000003</v>
      </c>
      <c r="P2156" s="7">
        <v>6979.8</v>
      </c>
      <c r="Q2156" s="7">
        <v>39960.9</v>
      </c>
      <c r="R2156" s="13">
        <f t="shared" si="98"/>
        <v>17768.7</v>
      </c>
      <c r="S2156" s="234"/>
    </row>
    <row r="2157" spans="1:19" ht="15.6" x14ac:dyDescent="0.3">
      <c r="A2157" s="38">
        <v>44406</v>
      </c>
      <c r="B2157" s="7">
        <v>1736.3</v>
      </c>
      <c r="C2157" s="7">
        <v>1118.4000000000001</v>
      </c>
      <c r="D2157" s="7">
        <v>1054.2</v>
      </c>
      <c r="E2157" s="7">
        <v>477.9</v>
      </c>
      <c r="F2157" s="7">
        <v>1437.6</v>
      </c>
      <c r="G2157" s="7">
        <v>966</v>
      </c>
      <c r="H2157" s="7">
        <v>1060</v>
      </c>
      <c r="I2157" s="7">
        <v>511.8</v>
      </c>
      <c r="J2157" s="7">
        <v>8.4</v>
      </c>
      <c r="K2157" s="7">
        <v>41.7</v>
      </c>
      <c r="L2157" s="7">
        <v>5296.4</v>
      </c>
      <c r="M2157" s="7">
        <v>3115.8</v>
      </c>
      <c r="N2157" s="7">
        <v>6200.7</v>
      </c>
      <c r="O2157" s="7">
        <v>63522.8</v>
      </c>
      <c r="P2157" s="7">
        <v>2604.5</v>
      </c>
      <c r="Q2157" s="7">
        <v>59315.6</v>
      </c>
      <c r="R2157" s="13">
        <f t="shared" si="98"/>
        <v>14101.6</v>
      </c>
      <c r="S2157" s="234"/>
    </row>
    <row r="2158" spans="1:19" ht="15.6" x14ac:dyDescent="0.3">
      <c r="A2158" s="38">
        <v>44049</v>
      </c>
      <c r="B2158" s="7">
        <v>1558.3</v>
      </c>
      <c r="C2158" s="7">
        <v>2263</v>
      </c>
      <c r="D2158" s="7">
        <v>678.3</v>
      </c>
      <c r="E2158" s="7">
        <v>351</v>
      </c>
      <c r="F2158" s="7">
        <v>1853</v>
      </c>
      <c r="G2158" s="7">
        <v>1325</v>
      </c>
      <c r="H2158" s="7">
        <v>1318.2</v>
      </c>
      <c r="I2158" s="7">
        <v>748</v>
      </c>
      <c r="J2158" s="7">
        <v>187</v>
      </c>
      <c r="K2158" s="7">
        <v>209.3</v>
      </c>
      <c r="L2158" s="7">
        <v>5594.9</v>
      </c>
      <c r="M2158" s="7">
        <v>4896.3</v>
      </c>
      <c r="N2158" s="7">
        <v>4137.8999999999996</v>
      </c>
      <c r="O2158" s="7">
        <v>40021.9</v>
      </c>
      <c r="P2158" s="7">
        <v>6445.9</v>
      </c>
      <c r="Q2158" s="7">
        <v>40996.9</v>
      </c>
      <c r="R2158" s="13">
        <f t="shared" si="98"/>
        <v>16178.699999999999</v>
      </c>
      <c r="S2158" s="234"/>
    </row>
    <row r="2159" spans="1:19" ht="15.6" x14ac:dyDescent="0.3">
      <c r="A2159" s="38">
        <v>44413</v>
      </c>
      <c r="B2159" s="7">
        <v>1625.1</v>
      </c>
      <c r="C2159" s="7">
        <v>1403.4</v>
      </c>
      <c r="D2159" s="7">
        <v>1003.8</v>
      </c>
      <c r="E2159" s="7">
        <v>549.4</v>
      </c>
      <c r="F2159" s="7">
        <v>1442.9</v>
      </c>
      <c r="G2159" s="7">
        <v>1057.8</v>
      </c>
      <c r="H2159" s="7">
        <v>881.4</v>
      </c>
      <c r="I2159" s="7">
        <v>690.9</v>
      </c>
      <c r="J2159" s="7">
        <v>8.4</v>
      </c>
      <c r="K2159" s="7">
        <v>42.2</v>
      </c>
      <c r="L2159" s="7">
        <v>4961.6000000000004</v>
      </c>
      <c r="M2159" s="7">
        <v>3743.7</v>
      </c>
      <c r="N2159" s="7">
        <v>5518.2</v>
      </c>
      <c r="O2159" s="7">
        <v>64582.9</v>
      </c>
      <c r="P2159" s="7">
        <v>2571.6999999999998</v>
      </c>
      <c r="Q2159" s="7">
        <v>59445.4</v>
      </c>
      <c r="R2159" s="13">
        <f t="shared" si="98"/>
        <v>13051.5</v>
      </c>
      <c r="S2159" s="234"/>
    </row>
    <row r="2160" spans="1:19" ht="15.6" x14ac:dyDescent="0.3">
      <c r="A2160" s="38">
        <v>44056</v>
      </c>
      <c r="B2160" s="7">
        <v>1642.5</v>
      </c>
      <c r="C2160" s="7">
        <v>2367</v>
      </c>
      <c r="D2160" s="7">
        <v>691.1</v>
      </c>
      <c r="E2160" s="7">
        <v>384.9</v>
      </c>
      <c r="F2160" s="7">
        <v>1877.6</v>
      </c>
      <c r="G2160" s="7">
        <v>1430</v>
      </c>
      <c r="H2160" s="7">
        <v>1244.8</v>
      </c>
      <c r="I2160" s="7">
        <v>912</v>
      </c>
      <c r="J2160" s="7">
        <v>254.9</v>
      </c>
      <c r="K2160" s="7">
        <v>209.3</v>
      </c>
      <c r="L2160" s="7">
        <v>5710.9</v>
      </c>
      <c r="M2160" s="7">
        <v>5303.2</v>
      </c>
      <c r="N2160" s="7">
        <v>3002.5</v>
      </c>
      <c r="O2160" s="7">
        <v>41218.9</v>
      </c>
      <c r="P2160" s="7">
        <v>5534.2</v>
      </c>
      <c r="Q2160" s="7">
        <v>41758.9</v>
      </c>
      <c r="R2160" s="13">
        <f t="shared" si="98"/>
        <v>14247.6</v>
      </c>
      <c r="S2160" s="234"/>
    </row>
    <row r="2161" spans="1:19" ht="15.6" x14ac:dyDescent="0.3">
      <c r="A2161" s="38">
        <v>44420</v>
      </c>
      <c r="B2161" s="7">
        <v>1630.7</v>
      </c>
      <c r="C2161" s="7">
        <v>1530.5</v>
      </c>
      <c r="D2161" s="7">
        <v>889.4</v>
      </c>
      <c r="E2161" s="7">
        <v>705.8</v>
      </c>
      <c r="F2161" s="7">
        <v>1271</v>
      </c>
      <c r="G2161" s="7">
        <v>1291</v>
      </c>
      <c r="H2161" s="7">
        <v>877</v>
      </c>
      <c r="I2161" s="7">
        <v>766</v>
      </c>
      <c r="J2161" s="7">
        <v>8.4</v>
      </c>
      <c r="K2161" s="7">
        <v>42.2</v>
      </c>
      <c r="L2161" s="7">
        <v>4676.5</v>
      </c>
      <c r="M2161" s="7">
        <v>4335.5</v>
      </c>
      <c r="N2161" s="7">
        <v>4905.6000000000004</v>
      </c>
      <c r="O2161" s="7">
        <v>65412</v>
      </c>
      <c r="P2161" s="7">
        <v>2381.4</v>
      </c>
      <c r="Q2161" s="7">
        <v>59703.3</v>
      </c>
      <c r="R2161" s="13">
        <f t="shared" si="98"/>
        <v>11963.5</v>
      </c>
      <c r="S2161" s="234"/>
    </row>
    <row r="2162" spans="1:19" ht="15.6" x14ac:dyDescent="0.3">
      <c r="A2162" s="38">
        <v>44063</v>
      </c>
      <c r="B2162" s="7">
        <v>1856.3</v>
      </c>
      <c r="C2162" s="7">
        <v>2636.9</v>
      </c>
      <c r="D2162" s="7">
        <v>638.29999999999995</v>
      </c>
      <c r="E2162" s="7">
        <v>446.3</v>
      </c>
      <c r="F2162" s="7">
        <v>1882.5</v>
      </c>
      <c r="G2162" s="7">
        <v>1572.8</v>
      </c>
      <c r="H2162" s="7">
        <v>1200.7</v>
      </c>
      <c r="I2162" s="7">
        <v>1029.0999999999999</v>
      </c>
      <c r="J2162" s="7">
        <v>250.9</v>
      </c>
      <c r="K2162" s="7">
        <v>213.3</v>
      </c>
      <c r="L2162" s="7">
        <v>5828.6</v>
      </c>
      <c r="M2162" s="7">
        <v>5898.4</v>
      </c>
      <c r="N2162" s="7">
        <v>2333.8000000000002</v>
      </c>
      <c r="O2162" s="7">
        <v>42158</v>
      </c>
      <c r="P2162" s="7">
        <v>4308.3</v>
      </c>
      <c r="Q2162" s="7">
        <v>42975.8</v>
      </c>
      <c r="R2162" s="13">
        <f t="shared" si="98"/>
        <v>12470.7</v>
      </c>
      <c r="S2162" s="234"/>
    </row>
    <row r="2163" spans="1:19" ht="15.6" x14ac:dyDescent="0.3">
      <c r="A2163" s="38">
        <v>44427</v>
      </c>
      <c r="B2163" s="7">
        <v>1472.8</v>
      </c>
      <c r="C2163" s="7">
        <v>1778.8</v>
      </c>
      <c r="D2163" s="7">
        <v>841.6</v>
      </c>
      <c r="E2163" s="7">
        <v>757.8</v>
      </c>
      <c r="F2163" s="7">
        <v>1121.8</v>
      </c>
      <c r="G2163" s="7">
        <v>1461.3</v>
      </c>
      <c r="H2163" s="7">
        <v>673.1</v>
      </c>
      <c r="I2163" s="7">
        <v>970.1</v>
      </c>
      <c r="J2163" s="7">
        <v>7.4</v>
      </c>
      <c r="K2163" s="7">
        <v>43.2</v>
      </c>
      <c r="L2163" s="7">
        <v>4116.7</v>
      </c>
      <c r="M2163" s="7">
        <v>5011.2</v>
      </c>
      <c r="N2163" s="7">
        <v>4151.6000000000004</v>
      </c>
      <c r="O2163" s="7">
        <v>66172.600000000006</v>
      </c>
      <c r="P2163" s="7">
        <v>2196.5</v>
      </c>
      <c r="Q2163" s="7">
        <v>59963.4</v>
      </c>
      <c r="R2163" s="13">
        <f t="shared" si="98"/>
        <v>10464.799999999999</v>
      </c>
      <c r="S2163" s="234"/>
    </row>
    <row r="2164" spans="1:19" ht="15.6" x14ac:dyDescent="0.3">
      <c r="A2164" s="38">
        <v>44070</v>
      </c>
      <c r="B2164" s="7">
        <v>1863.1</v>
      </c>
      <c r="C2164" s="7">
        <v>2849.5</v>
      </c>
      <c r="D2164" s="7">
        <v>626.79999999999995</v>
      </c>
      <c r="E2164" s="7">
        <v>461.8</v>
      </c>
      <c r="F2164" s="7">
        <v>1984.5</v>
      </c>
      <c r="G2164" s="7">
        <v>1718.8</v>
      </c>
      <c r="H2164" s="7">
        <v>1182.4000000000001</v>
      </c>
      <c r="I2164" s="7">
        <v>1138.5</v>
      </c>
      <c r="J2164" s="7">
        <v>273.89999999999998</v>
      </c>
      <c r="K2164" s="7">
        <v>213.3</v>
      </c>
      <c r="L2164" s="7">
        <v>5930.7</v>
      </c>
      <c r="M2164" s="7">
        <v>6381.8</v>
      </c>
      <c r="N2164" s="7">
        <v>1965.3</v>
      </c>
      <c r="O2164" s="7">
        <v>42622.2</v>
      </c>
      <c r="P2164" s="7">
        <v>3517.5</v>
      </c>
      <c r="Q2164" s="7">
        <v>43785.1</v>
      </c>
      <c r="R2164" s="13">
        <f t="shared" si="98"/>
        <v>11413.5</v>
      </c>
      <c r="S2164" s="234"/>
    </row>
    <row r="2165" spans="1:19" ht="15.6" x14ac:dyDescent="0.3">
      <c r="A2165" s="38">
        <v>44434</v>
      </c>
      <c r="B2165" s="7">
        <v>1494.1</v>
      </c>
      <c r="C2165" s="7">
        <v>1904.3</v>
      </c>
      <c r="D2165" s="7">
        <v>738.2</v>
      </c>
      <c r="E2165" s="7">
        <v>873.9</v>
      </c>
      <c r="F2165" s="7">
        <v>1072.8</v>
      </c>
      <c r="G2165" s="7">
        <v>1574.6</v>
      </c>
      <c r="H2165" s="7">
        <v>682.5</v>
      </c>
      <c r="I2165" s="7">
        <v>1032.3</v>
      </c>
      <c r="J2165" s="7">
        <v>7.4</v>
      </c>
      <c r="K2165" s="7">
        <v>43.2</v>
      </c>
      <c r="L2165" s="7">
        <v>3995</v>
      </c>
      <c r="M2165" s="7">
        <v>5428.3</v>
      </c>
      <c r="N2165" s="7">
        <v>3321.4</v>
      </c>
      <c r="O2165" s="7">
        <v>66701.899999999994</v>
      </c>
      <c r="P2165" s="7">
        <v>1940.7</v>
      </c>
      <c r="Q2165" s="7">
        <v>60287.4</v>
      </c>
      <c r="R2165" s="13">
        <f t="shared" si="98"/>
        <v>9257.1</v>
      </c>
      <c r="S2165" s="234"/>
    </row>
    <row r="2166" spans="1:19" ht="15.6" x14ac:dyDescent="0.3">
      <c r="A2166" s="38">
        <v>44077</v>
      </c>
      <c r="B2166" s="7">
        <v>1856.1</v>
      </c>
      <c r="C2166" s="7">
        <v>3000.5</v>
      </c>
      <c r="D2166" s="7">
        <v>517.5</v>
      </c>
      <c r="E2166" s="7">
        <v>568.1</v>
      </c>
      <c r="F2166" s="7">
        <v>1831.7</v>
      </c>
      <c r="G2166" s="7">
        <v>1973.7</v>
      </c>
      <c r="H2166" s="7">
        <v>1226</v>
      </c>
      <c r="I2166" s="7">
        <v>1334.9</v>
      </c>
      <c r="J2166" s="7">
        <v>256.8</v>
      </c>
      <c r="K2166" s="7">
        <v>231.6</v>
      </c>
      <c r="L2166" s="7">
        <v>5688.2</v>
      </c>
      <c r="M2166" s="7">
        <v>7108.7</v>
      </c>
      <c r="N2166" s="7">
        <v>18601.2</v>
      </c>
      <c r="O2166" s="7">
        <v>245.7</v>
      </c>
      <c r="P2166" s="7">
        <v>29359.7</v>
      </c>
      <c r="Q2166" s="7">
        <v>468.7</v>
      </c>
      <c r="R2166" s="13">
        <f t="shared" si="98"/>
        <v>53649.1</v>
      </c>
      <c r="S2166" s="234"/>
    </row>
    <row r="2167" spans="1:19" ht="15.6" x14ac:dyDescent="0.3">
      <c r="A2167" s="38">
        <v>44441</v>
      </c>
      <c r="B2167" s="7">
        <v>1507.4</v>
      </c>
      <c r="C2167" s="7">
        <v>2118.3000000000002</v>
      </c>
      <c r="D2167" s="7">
        <v>760.3</v>
      </c>
      <c r="E2167" s="7">
        <v>885.9</v>
      </c>
      <c r="F2167" s="7">
        <v>1049.3</v>
      </c>
      <c r="G2167" s="7">
        <v>1675.8</v>
      </c>
      <c r="H2167" s="7">
        <v>668.8</v>
      </c>
      <c r="I2167" s="7">
        <v>1095.2</v>
      </c>
      <c r="J2167" s="7">
        <v>7.4</v>
      </c>
      <c r="K2167" s="7">
        <v>43.2</v>
      </c>
      <c r="L2167" s="7">
        <v>3993.3</v>
      </c>
      <c r="M2167" s="7">
        <v>5818.4</v>
      </c>
      <c r="N2167" s="7">
        <v>24158.2</v>
      </c>
      <c r="O2167" s="7">
        <v>167.9</v>
      </c>
      <c r="P2167" s="7">
        <v>21011.4</v>
      </c>
      <c r="Q2167" s="7">
        <v>13.8</v>
      </c>
      <c r="R2167" s="13">
        <f t="shared" si="98"/>
        <v>49162.900000000009</v>
      </c>
      <c r="S2167" s="234"/>
    </row>
    <row r="2168" spans="1:19" ht="15.6" x14ac:dyDescent="0.3">
      <c r="A2168" s="38">
        <v>44084</v>
      </c>
      <c r="B2168" s="7">
        <v>1705.7</v>
      </c>
      <c r="C2168" s="7">
        <v>3210.4</v>
      </c>
      <c r="D2168" s="7">
        <v>478.3</v>
      </c>
      <c r="E2168" s="7">
        <v>639.70000000000005</v>
      </c>
      <c r="F2168" s="7">
        <v>1794.9</v>
      </c>
      <c r="G2168" s="7">
        <v>2052.9</v>
      </c>
      <c r="H2168" s="7">
        <v>1244.2</v>
      </c>
      <c r="I2168" s="7">
        <v>1491.9</v>
      </c>
      <c r="J2168" s="7">
        <v>236.8</v>
      </c>
      <c r="K2168" s="7">
        <v>277.89999999999998</v>
      </c>
      <c r="L2168" s="7">
        <v>5459.9</v>
      </c>
      <c r="M2168" s="7">
        <v>7672.8</v>
      </c>
      <c r="N2168" s="7">
        <v>19308.400000000001</v>
      </c>
      <c r="O2168" s="7">
        <v>1147.7</v>
      </c>
      <c r="P2168" s="7">
        <v>30084</v>
      </c>
      <c r="Q2168" s="7">
        <v>2143.3000000000002</v>
      </c>
      <c r="R2168" s="13">
        <f t="shared" si="98"/>
        <v>54852.3</v>
      </c>
      <c r="S2168" s="234"/>
    </row>
    <row r="2169" spans="1:19" ht="15.6" x14ac:dyDescent="0.3">
      <c r="A2169" s="38">
        <v>44448</v>
      </c>
      <c r="B2169" s="7">
        <v>1742.6</v>
      </c>
      <c r="C2169" s="7">
        <v>2332.6999999999998</v>
      </c>
      <c r="D2169" s="7">
        <v>762.7</v>
      </c>
      <c r="E2169" s="7">
        <v>907.8</v>
      </c>
      <c r="F2169" s="7">
        <v>994.3</v>
      </c>
      <c r="G2169" s="7">
        <v>1807.2</v>
      </c>
      <c r="H2169" s="7">
        <v>569.20000000000005</v>
      </c>
      <c r="I2169" s="7">
        <v>1241.5999999999999</v>
      </c>
      <c r="J2169" s="7">
        <v>27.4</v>
      </c>
      <c r="K2169" s="7">
        <v>43.2</v>
      </c>
      <c r="L2169" s="7">
        <v>4096.3</v>
      </c>
      <c r="M2169" s="7">
        <v>6332.5</v>
      </c>
      <c r="N2169" s="7">
        <v>24212.799999999999</v>
      </c>
      <c r="O2169" s="7">
        <v>359.9</v>
      </c>
      <c r="P2169" s="7">
        <v>22031.200000000001</v>
      </c>
      <c r="Q2169" s="7">
        <v>258.3</v>
      </c>
      <c r="R2169" s="13">
        <f t="shared" si="98"/>
        <v>50340.3</v>
      </c>
      <c r="S2169" s="234"/>
    </row>
    <row r="2170" spans="1:19" ht="15.6" x14ac:dyDescent="0.3">
      <c r="A2170" s="38">
        <v>44091</v>
      </c>
      <c r="B2170" s="7">
        <v>1637</v>
      </c>
      <c r="C2170" s="7">
        <v>3372.1</v>
      </c>
      <c r="D2170" s="7">
        <v>419.2</v>
      </c>
      <c r="E2170" s="7">
        <v>705.5</v>
      </c>
      <c r="F2170" s="7">
        <v>1732.6</v>
      </c>
      <c r="G2170" s="7">
        <v>2215.5</v>
      </c>
      <c r="H2170" s="7">
        <v>1296.5</v>
      </c>
      <c r="I2170" s="7">
        <v>1570.8</v>
      </c>
      <c r="J2170" s="7">
        <v>256.8</v>
      </c>
      <c r="K2170" s="7">
        <v>277.89999999999998</v>
      </c>
      <c r="L2170" s="7">
        <v>5342.1</v>
      </c>
      <c r="M2170" s="7">
        <v>8141.8</v>
      </c>
      <c r="N2170" s="7">
        <v>20602.2</v>
      </c>
      <c r="O2170" s="7">
        <v>1992.9</v>
      </c>
      <c r="P2170" s="7">
        <v>31996.2</v>
      </c>
      <c r="Q2170" s="7">
        <v>3425.9</v>
      </c>
      <c r="R2170" s="13">
        <f t="shared" si="98"/>
        <v>57940.5</v>
      </c>
      <c r="S2170" s="234"/>
    </row>
    <row r="2171" spans="1:19" ht="15.6" x14ac:dyDescent="0.3">
      <c r="A2171" s="38">
        <v>44455</v>
      </c>
      <c r="B2171" s="7">
        <v>1572.5</v>
      </c>
      <c r="C2171" s="7">
        <v>2537.6</v>
      </c>
      <c r="D2171" s="7">
        <v>749.9</v>
      </c>
      <c r="E2171" s="7">
        <v>945.7</v>
      </c>
      <c r="F2171" s="7">
        <v>980.9</v>
      </c>
      <c r="G2171" s="7">
        <v>1945.1</v>
      </c>
      <c r="H2171" s="7">
        <v>575.5</v>
      </c>
      <c r="I2171" s="7">
        <v>1350.7</v>
      </c>
      <c r="J2171" s="7">
        <v>65.5</v>
      </c>
      <c r="K2171" s="7">
        <v>61.4</v>
      </c>
      <c r="L2171" s="7">
        <v>3944.3</v>
      </c>
      <c r="M2171" s="7">
        <v>6840.4</v>
      </c>
      <c r="N2171" s="7">
        <v>24100</v>
      </c>
      <c r="O2171" s="7">
        <v>845.7</v>
      </c>
      <c r="P2171" s="7">
        <v>22659.7</v>
      </c>
      <c r="Q2171" s="7">
        <v>532.70000000000005</v>
      </c>
      <c r="R2171" s="13">
        <f t="shared" si="98"/>
        <v>50704</v>
      </c>
      <c r="S2171" s="234"/>
    </row>
    <row r="2172" spans="1:19" ht="15.6" x14ac:dyDescent="0.3">
      <c r="A2172" s="38">
        <v>44098</v>
      </c>
      <c r="B2172" s="7">
        <v>1633.2</v>
      </c>
      <c r="C2172" s="7">
        <v>3658.2</v>
      </c>
      <c r="D2172" s="7">
        <v>321</v>
      </c>
      <c r="E2172" s="7">
        <v>806.5</v>
      </c>
      <c r="F2172" s="7">
        <v>1709.8</v>
      </c>
      <c r="G2172" s="7">
        <v>2345.6999999999998</v>
      </c>
      <c r="H2172" s="7">
        <v>1304.5</v>
      </c>
      <c r="I2172" s="7">
        <v>1679</v>
      </c>
      <c r="J2172" s="7">
        <v>233.8</v>
      </c>
      <c r="K2172" s="7">
        <v>298.60000000000002</v>
      </c>
      <c r="L2172" s="7">
        <v>5202.3</v>
      </c>
      <c r="M2172" s="7">
        <v>8787.9</v>
      </c>
      <c r="N2172" s="7">
        <v>21879.200000000001</v>
      </c>
      <c r="O2172" s="7">
        <v>2743</v>
      </c>
      <c r="P2172" s="7">
        <v>33447.800000000003</v>
      </c>
      <c r="Q2172" s="7">
        <v>4565.3999999999996</v>
      </c>
      <c r="R2172" s="13">
        <f t="shared" si="98"/>
        <v>60529.3</v>
      </c>
      <c r="S2172" s="234"/>
    </row>
    <row r="2173" spans="1:19" ht="15.6" x14ac:dyDescent="0.3">
      <c r="A2173" s="38">
        <v>44462</v>
      </c>
      <c r="B2173" s="7">
        <v>1567.8</v>
      </c>
      <c r="C2173" s="7">
        <v>2691.5</v>
      </c>
      <c r="D2173" s="7">
        <v>666.7</v>
      </c>
      <c r="E2173" s="7">
        <v>1048.5</v>
      </c>
      <c r="F2173" s="7">
        <v>988.5</v>
      </c>
      <c r="G2173" s="7">
        <v>1988.9</v>
      </c>
      <c r="H2173" s="7">
        <v>582</v>
      </c>
      <c r="I2173" s="7">
        <v>1419</v>
      </c>
      <c r="J2173" s="7">
        <v>60.5</v>
      </c>
      <c r="K2173" s="7">
        <v>61.4</v>
      </c>
      <c r="L2173" s="7">
        <v>3865.5</v>
      </c>
      <c r="M2173" s="7">
        <v>7209.3</v>
      </c>
      <c r="N2173" s="7">
        <v>23794.1</v>
      </c>
      <c r="O2173" s="7">
        <v>1522</v>
      </c>
      <c r="P2173" s="7">
        <v>23224.799999999999</v>
      </c>
      <c r="Q2173" s="7">
        <v>1061.4000000000001</v>
      </c>
      <c r="R2173" s="13">
        <f t="shared" si="98"/>
        <v>50884.399999999994</v>
      </c>
      <c r="S2173" s="234"/>
    </row>
    <row r="2174" spans="1:19" ht="15.6" x14ac:dyDescent="0.3">
      <c r="A2174" s="38">
        <v>44105</v>
      </c>
      <c r="B2174" s="7">
        <v>1512.5</v>
      </c>
      <c r="C2174" s="7">
        <v>3874.7</v>
      </c>
      <c r="D2174" s="7">
        <v>314.3</v>
      </c>
      <c r="E2174" s="7">
        <v>849.5</v>
      </c>
      <c r="F2174" s="7">
        <v>1667.4</v>
      </c>
      <c r="G2174" s="7">
        <v>2602.6999999999998</v>
      </c>
      <c r="H2174" s="7">
        <v>1315.8</v>
      </c>
      <c r="I2174" s="7">
        <v>1842.2</v>
      </c>
      <c r="J2174" s="7">
        <v>220.3</v>
      </c>
      <c r="K2174" s="7">
        <v>321.60000000000002</v>
      </c>
      <c r="L2174" s="7">
        <v>5030.1000000000004</v>
      </c>
      <c r="M2174" s="7">
        <v>9490.7000000000007</v>
      </c>
      <c r="N2174" s="7">
        <v>22170</v>
      </c>
      <c r="O2174" s="7">
        <v>3677.8</v>
      </c>
      <c r="P2174" s="7">
        <v>33970</v>
      </c>
      <c r="Q2174" s="7">
        <v>6577.4</v>
      </c>
      <c r="R2174" s="13">
        <f t="shared" si="98"/>
        <v>61170.1</v>
      </c>
      <c r="S2174" s="234"/>
    </row>
    <row r="2175" spans="1:19" ht="15.6" x14ac:dyDescent="0.3">
      <c r="A2175" s="38">
        <v>44469</v>
      </c>
      <c r="B2175" s="7">
        <v>1517.9</v>
      </c>
      <c r="C2175" s="7">
        <v>2839.2</v>
      </c>
      <c r="D2175" s="7">
        <v>672.1</v>
      </c>
      <c r="E2175" s="7">
        <v>1093.3</v>
      </c>
      <c r="F2175" s="7">
        <v>851.9</v>
      </c>
      <c r="G2175" s="7">
        <v>2232.6999999999998</v>
      </c>
      <c r="H2175" s="7">
        <v>552.79999999999995</v>
      </c>
      <c r="I2175" s="7">
        <v>1526.1</v>
      </c>
      <c r="J2175" s="7">
        <v>60.5</v>
      </c>
      <c r="K2175" s="7">
        <v>61.4</v>
      </c>
      <c r="L2175" s="7">
        <v>3655.3</v>
      </c>
      <c r="M2175" s="7">
        <v>7752.7</v>
      </c>
      <c r="N2175" s="7">
        <v>24084.6</v>
      </c>
      <c r="O2175" s="7">
        <v>2496.6</v>
      </c>
      <c r="P2175" s="7">
        <v>23326.5</v>
      </c>
      <c r="Q2175" s="7">
        <v>2001.7</v>
      </c>
      <c r="R2175" s="13">
        <f t="shared" si="98"/>
        <v>51066.400000000001</v>
      </c>
      <c r="S2175" s="234"/>
    </row>
    <row r="2176" spans="1:19" ht="15.6" x14ac:dyDescent="0.3">
      <c r="A2176" s="38">
        <v>44112</v>
      </c>
      <c r="B2176" s="7">
        <v>1533.4</v>
      </c>
      <c r="C2176" s="7">
        <v>4096.7</v>
      </c>
      <c r="D2176" s="7">
        <v>317.89999999999998</v>
      </c>
      <c r="E2176" s="7">
        <v>876.4</v>
      </c>
      <c r="F2176" s="7">
        <v>1530</v>
      </c>
      <c r="G2176" s="7">
        <v>2825.8</v>
      </c>
      <c r="H2176" s="7">
        <v>1450</v>
      </c>
      <c r="I2176" s="7">
        <v>1876.9</v>
      </c>
      <c r="J2176" s="7">
        <v>220.6</v>
      </c>
      <c r="K2176" s="7">
        <v>321.60000000000002</v>
      </c>
      <c r="L2176" s="7">
        <v>5051.8999999999996</v>
      </c>
      <c r="M2176" s="7">
        <v>9997.4</v>
      </c>
      <c r="N2176" s="7">
        <v>22010.1</v>
      </c>
      <c r="O2176" s="7">
        <v>4492.8999999999996</v>
      </c>
      <c r="P2176" s="7">
        <v>34217.199999999997</v>
      </c>
      <c r="Q2176" s="7">
        <v>8906.7000000000007</v>
      </c>
      <c r="R2176" s="13">
        <f t="shared" si="98"/>
        <v>61279.199999999997</v>
      </c>
      <c r="S2176" s="234"/>
    </row>
    <row r="2177" spans="1:19" ht="15.6" x14ac:dyDescent="0.3">
      <c r="A2177" s="38">
        <v>44476</v>
      </c>
      <c r="B2177" s="7">
        <v>1546.4</v>
      </c>
      <c r="C2177" s="7">
        <v>3055.4</v>
      </c>
      <c r="D2177" s="7">
        <v>609.29999999999995</v>
      </c>
      <c r="E2177" s="7">
        <v>1186.5</v>
      </c>
      <c r="F2177" s="7">
        <v>955.3</v>
      </c>
      <c r="G2177" s="7">
        <v>2320.1999999999998</v>
      </c>
      <c r="H2177" s="7">
        <v>592.5</v>
      </c>
      <c r="I2177" s="7">
        <v>1588.2</v>
      </c>
      <c r="J2177" s="7">
        <v>60.5</v>
      </c>
      <c r="K2177" s="7">
        <v>61.4</v>
      </c>
      <c r="L2177" s="7">
        <v>3764</v>
      </c>
      <c r="M2177" s="7">
        <v>8211.6</v>
      </c>
      <c r="N2177" s="7">
        <v>24206.3</v>
      </c>
      <c r="O2177" s="7">
        <v>3414.8</v>
      </c>
      <c r="P2177" s="7">
        <v>22760.5</v>
      </c>
      <c r="Q2177" s="7">
        <v>3629.2</v>
      </c>
      <c r="R2177" s="13">
        <f t="shared" si="98"/>
        <v>50730.8</v>
      </c>
      <c r="S2177" s="234"/>
    </row>
    <row r="2178" spans="1:19" ht="15.6" x14ac:dyDescent="0.3">
      <c r="A2178" s="38">
        <v>44119</v>
      </c>
      <c r="B2178" s="7">
        <v>1643.2</v>
      </c>
      <c r="C2178" s="7">
        <v>4144.3999999999996</v>
      </c>
      <c r="D2178" s="7">
        <v>403.9</v>
      </c>
      <c r="E2178" s="7">
        <v>879.4</v>
      </c>
      <c r="F2178" s="7">
        <v>1507</v>
      </c>
      <c r="G2178" s="7">
        <v>2904.7</v>
      </c>
      <c r="H2178" s="7">
        <v>1452.2</v>
      </c>
      <c r="I2178" s="7">
        <v>1939.5</v>
      </c>
      <c r="J2178" s="7">
        <v>220.9</v>
      </c>
      <c r="K2178" s="7">
        <v>321.60000000000002</v>
      </c>
      <c r="L2178" s="7">
        <v>5227.2</v>
      </c>
      <c r="M2178" s="7">
        <v>10189.5</v>
      </c>
      <c r="N2178" s="7">
        <v>22943.7</v>
      </c>
      <c r="O2178" s="7">
        <v>5390.9</v>
      </c>
      <c r="P2178" s="7">
        <v>33926.300000000003</v>
      </c>
      <c r="Q2178" s="7">
        <v>11423.2</v>
      </c>
      <c r="R2178" s="13">
        <f t="shared" si="98"/>
        <v>62097.2</v>
      </c>
      <c r="S2178" s="234"/>
    </row>
    <row r="2179" spans="1:19" ht="15.6" x14ac:dyDescent="0.3">
      <c r="A2179" s="38">
        <v>44483</v>
      </c>
      <c r="B2179" s="7">
        <v>1640.9</v>
      </c>
      <c r="C2179" s="7">
        <v>3167.3</v>
      </c>
      <c r="D2179" s="7">
        <v>639.20000000000005</v>
      </c>
      <c r="E2179" s="7">
        <v>1207.4000000000001</v>
      </c>
      <c r="F2179" s="7">
        <v>1000.9</v>
      </c>
      <c r="G2179" s="7">
        <v>2336.8000000000002</v>
      </c>
      <c r="H2179" s="7">
        <v>642.79999999999995</v>
      </c>
      <c r="I2179" s="7">
        <v>1598.8</v>
      </c>
      <c r="J2179" s="7">
        <v>42.4</v>
      </c>
      <c r="K2179" s="7">
        <v>61.4</v>
      </c>
      <c r="L2179" s="7">
        <v>3966.2</v>
      </c>
      <c r="M2179" s="7">
        <v>8371.7999999999993</v>
      </c>
      <c r="N2179" s="7">
        <v>24437.8</v>
      </c>
      <c r="O2179" s="7">
        <v>4456.3999999999996</v>
      </c>
      <c r="P2179" s="7">
        <v>23431.599999999999</v>
      </c>
      <c r="Q2179" s="7">
        <v>5836.5</v>
      </c>
      <c r="R2179" s="13">
        <f t="shared" si="98"/>
        <v>51835.599999999991</v>
      </c>
      <c r="S2179" s="234"/>
    </row>
    <row r="2180" spans="1:19" ht="15.6" x14ac:dyDescent="0.3">
      <c r="A2180" s="38">
        <v>44126</v>
      </c>
      <c r="B2180" s="7">
        <v>1553.2</v>
      </c>
      <c r="C2180" s="7">
        <v>4365.1000000000004</v>
      </c>
      <c r="D2180" s="7">
        <v>384.8</v>
      </c>
      <c r="E2180" s="7">
        <v>915.3</v>
      </c>
      <c r="F2180" s="7">
        <v>1566</v>
      </c>
      <c r="G2180" s="7">
        <v>2995.7</v>
      </c>
      <c r="H2180" s="7">
        <v>1823</v>
      </c>
      <c r="I2180" s="7">
        <v>2017.4</v>
      </c>
      <c r="J2180" s="7">
        <v>200.9</v>
      </c>
      <c r="K2180" s="7">
        <v>338.5</v>
      </c>
      <c r="L2180" s="7">
        <v>5527.8</v>
      </c>
      <c r="M2180" s="7">
        <v>10632.1</v>
      </c>
      <c r="N2180" s="7">
        <v>24453.200000000001</v>
      </c>
      <c r="O2180" s="7">
        <v>6125.1</v>
      </c>
      <c r="P2180" s="7">
        <v>32850.800000000003</v>
      </c>
      <c r="Q2180" s="7">
        <v>14050.5</v>
      </c>
      <c r="R2180" s="13">
        <f t="shared" si="98"/>
        <v>62831.8</v>
      </c>
      <c r="S2180" s="234"/>
    </row>
    <row r="2181" spans="1:19" ht="15.6" x14ac:dyDescent="0.3">
      <c r="A2181" s="38">
        <v>44490</v>
      </c>
      <c r="B2181" s="7">
        <v>1743.8</v>
      </c>
      <c r="C2181" s="7">
        <v>3210.3</v>
      </c>
      <c r="D2181" s="7">
        <v>572.70000000000005</v>
      </c>
      <c r="E2181" s="7">
        <v>1281.4000000000001</v>
      </c>
      <c r="F2181" s="7">
        <v>998.2</v>
      </c>
      <c r="G2181" s="7">
        <v>2381.6999999999998</v>
      </c>
      <c r="H2181" s="7">
        <v>662.7</v>
      </c>
      <c r="I2181" s="7">
        <v>1606.6</v>
      </c>
      <c r="J2181" s="7">
        <v>72.400000000000006</v>
      </c>
      <c r="K2181" s="7">
        <v>77.3</v>
      </c>
      <c r="L2181" s="7">
        <v>4049.9</v>
      </c>
      <c r="M2181" s="7">
        <v>8557.2000000000007</v>
      </c>
      <c r="N2181" s="7">
        <v>24639.7</v>
      </c>
      <c r="O2181" s="7">
        <v>5144.8999999999996</v>
      </c>
      <c r="P2181" s="7">
        <v>22209.200000000001</v>
      </c>
      <c r="Q2181" s="7">
        <v>8242.2999999999993</v>
      </c>
      <c r="R2181" s="13">
        <f t="shared" si="98"/>
        <v>50898.8</v>
      </c>
      <c r="S2181" s="234"/>
    </row>
    <row r="2182" spans="1:19" ht="15.6" x14ac:dyDescent="0.3">
      <c r="A2182" s="38">
        <v>44133</v>
      </c>
      <c r="B2182" s="7">
        <v>1633.2</v>
      </c>
      <c r="C2182" s="7">
        <v>4484.3999999999996</v>
      </c>
      <c r="D2182" s="7">
        <v>418.6</v>
      </c>
      <c r="E2182" s="7">
        <v>937.7</v>
      </c>
      <c r="F2182" s="7">
        <v>1616.6</v>
      </c>
      <c r="G2182" s="7">
        <v>3108.5</v>
      </c>
      <c r="H2182" s="7">
        <v>1936.2</v>
      </c>
      <c r="I2182" s="7">
        <v>2080.8000000000002</v>
      </c>
      <c r="J2182" s="7">
        <v>200.9</v>
      </c>
      <c r="K2182" s="7">
        <v>340</v>
      </c>
      <c r="L2182" s="7">
        <v>5805.5</v>
      </c>
      <c r="M2182" s="7">
        <v>10951.4</v>
      </c>
      <c r="N2182" s="7">
        <v>26335.3</v>
      </c>
      <c r="O2182" s="7">
        <v>6853.9</v>
      </c>
      <c r="P2182" s="7">
        <v>31853.200000000001</v>
      </c>
      <c r="Q2182" s="7">
        <v>16578.599999999999</v>
      </c>
      <c r="R2182" s="13">
        <f t="shared" si="98"/>
        <v>63994</v>
      </c>
      <c r="S2182" s="234"/>
    </row>
    <row r="2183" spans="1:19" ht="15.6" x14ac:dyDescent="0.3">
      <c r="A2183" s="38">
        <v>44497</v>
      </c>
      <c r="B2183" s="7">
        <v>1887.2</v>
      </c>
      <c r="C2183" s="7">
        <v>3272.9</v>
      </c>
      <c r="D2183" s="7">
        <v>600</v>
      </c>
      <c r="E2183" s="7">
        <v>1308.4000000000001</v>
      </c>
      <c r="F2183" s="7">
        <v>1025.4000000000001</v>
      </c>
      <c r="G2183" s="7">
        <v>2427.5</v>
      </c>
      <c r="H2183" s="7">
        <v>728.7</v>
      </c>
      <c r="I2183" s="7">
        <v>1607.5</v>
      </c>
      <c r="J2183" s="7">
        <v>72.400000000000006</v>
      </c>
      <c r="K2183" s="7">
        <v>77.3</v>
      </c>
      <c r="L2183" s="7">
        <v>4313.6000000000004</v>
      </c>
      <c r="M2183" s="7">
        <v>8693.6</v>
      </c>
      <c r="N2183" s="7">
        <v>25115</v>
      </c>
      <c r="O2183" s="7">
        <v>5893.5</v>
      </c>
      <c r="P2183" s="7">
        <v>21422.7</v>
      </c>
      <c r="Q2183" s="7">
        <v>10892.7</v>
      </c>
      <c r="R2183" s="13">
        <f t="shared" si="98"/>
        <v>50851.299999999996</v>
      </c>
      <c r="S2183" s="234"/>
    </row>
    <row r="2184" spans="1:19" ht="15.6" x14ac:dyDescent="0.3">
      <c r="A2184" s="38">
        <v>44140</v>
      </c>
      <c r="B2184" s="7">
        <v>1600.6</v>
      </c>
      <c r="C2184" s="7">
        <v>4585.3</v>
      </c>
      <c r="D2184" s="7">
        <v>420.9</v>
      </c>
      <c r="E2184" s="7">
        <v>944.6</v>
      </c>
      <c r="F2184" s="7">
        <v>1553.8</v>
      </c>
      <c r="G2184" s="7">
        <v>3274.6</v>
      </c>
      <c r="H2184" s="7">
        <v>1973.2</v>
      </c>
      <c r="I2184" s="7">
        <v>2161.8000000000002</v>
      </c>
      <c r="J2184" s="7">
        <v>202.7</v>
      </c>
      <c r="K2184" s="7">
        <v>340</v>
      </c>
      <c r="L2184" s="7">
        <v>5751.1</v>
      </c>
      <c r="M2184" s="7">
        <v>11306.4</v>
      </c>
      <c r="N2184" s="7">
        <v>26582.7</v>
      </c>
      <c r="O2184" s="7">
        <v>7584.8</v>
      </c>
      <c r="P2184" s="7">
        <v>30111.599999999999</v>
      </c>
      <c r="Q2184" s="7">
        <v>19720</v>
      </c>
      <c r="R2184" s="13">
        <f t="shared" si="98"/>
        <v>62445.4</v>
      </c>
      <c r="S2184" s="234"/>
    </row>
    <row r="2185" spans="1:19" ht="15.6" x14ac:dyDescent="0.3">
      <c r="A2185" s="38">
        <v>44504</v>
      </c>
      <c r="B2185" s="7">
        <v>1853.9</v>
      </c>
      <c r="C2185" s="7">
        <v>3365.9</v>
      </c>
      <c r="D2185" s="7">
        <v>533.20000000000005</v>
      </c>
      <c r="E2185" s="7">
        <v>1382.9</v>
      </c>
      <c r="F2185" s="7">
        <v>1141.7</v>
      </c>
      <c r="G2185" s="7">
        <v>2467.8000000000002</v>
      </c>
      <c r="H2185" s="7">
        <v>748.3</v>
      </c>
      <c r="I2185" s="7">
        <v>1650.4</v>
      </c>
      <c r="J2185" s="7">
        <v>52.4</v>
      </c>
      <c r="K2185" s="7">
        <v>96.5</v>
      </c>
      <c r="L2185" s="7">
        <v>4329.6000000000004</v>
      </c>
      <c r="M2185" s="7">
        <v>8963.6</v>
      </c>
      <c r="N2185" s="7">
        <v>25464.2</v>
      </c>
      <c r="O2185" s="7">
        <v>6611.5</v>
      </c>
      <c r="P2185" s="7">
        <v>19010.400000000001</v>
      </c>
      <c r="Q2185" s="7">
        <v>14283</v>
      </c>
      <c r="R2185" s="13">
        <f t="shared" si="98"/>
        <v>48804.200000000004</v>
      </c>
      <c r="S2185" s="234"/>
    </row>
    <row r="2186" spans="1:19" ht="15.6" x14ac:dyDescent="0.3">
      <c r="A2186" s="38">
        <v>44147</v>
      </c>
      <c r="B2186" s="7">
        <v>1567.2</v>
      </c>
      <c r="C2186" s="7">
        <v>4646.2</v>
      </c>
      <c r="D2186" s="7">
        <v>412.9</v>
      </c>
      <c r="E2186" s="7">
        <v>954.8</v>
      </c>
      <c r="F2186" s="7">
        <v>1459.7</v>
      </c>
      <c r="G2186" s="7">
        <v>3377.8</v>
      </c>
      <c r="H2186" s="7">
        <v>2031.5</v>
      </c>
      <c r="I2186" s="7">
        <v>2256.1999999999998</v>
      </c>
      <c r="J2186" s="7">
        <v>201.9</v>
      </c>
      <c r="K2186" s="7">
        <v>341.9</v>
      </c>
      <c r="L2186" s="7">
        <v>5673</v>
      </c>
      <c r="M2186" s="7">
        <v>11576.8</v>
      </c>
      <c r="N2186" s="7">
        <v>26826.7</v>
      </c>
      <c r="O2186" s="7">
        <v>8429.4</v>
      </c>
      <c r="P2186" s="7">
        <v>28940.9</v>
      </c>
      <c r="Q2186" s="7">
        <v>22221.7</v>
      </c>
      <c r="R2186" s="13">
        <f t="shared" si="98"/>
        <v>61440.600000000006</v>
      </c>
      <c r="S2186" s="234"/>
    </row>
    <row r="2187" spans="1:19" ht="15.6" x14ac:dyDescent="0.3">
      <c r="A2187" s="38">
        <v>44511</v>
      </c>
      <c r="B2187" s="7">
        <v>1835.4</v>
      </c>
      <c r="C2187" s="7">
        <v>3500.3</v>
      </c>
      <c r="D2187" s="7">
        <v>574.6</v>
      </c>
      <c r="E2187" s="7">
        <v>1448.6</v>
      </c>
      <c r="F2187" s="7">
        <v>1184</v>
      </c>
      <c r="G2187" s="7">
        <v>2519.1999999999998</v>
      </c>
      <c r="H2187" s="7">
        <v>771.5</v>
      </c>
      <c r="I2187" s="7">
        <v>1709.9</v>
      </c>
      <c r="J2187" s="7">
        <v>52.4</v>
      </c>
      <c r="K2187" s="7">
        <v>96.5</v>
      </c>
      <c r="L2187" s="7">
        <v>4417.8</v>
      </c>
      <c r="M2187" s="7">
        <v>9274.5</v>
      </c>
      <c r="N2187" s="7">
        <v>25201.1</v>
      </c>
      <c r="O2187" s="7">
        <v>7779.2</v>
      </c>
      <c r="P2187" s="7">
        <v>18048.900000000001</v>
      </c>
      <c r="Q2187" s="7">
        <v>16557.2</v>
      </c>
      <c r="R2187" s="13">
        <f t="shared" si="98"/>
        <v>47667.8</v>
      </c>
      <c r="S2187" s="234"/>
    </row>
    <row r="2188" spans="1:19" ht="15.6" x14ac:dyDescent="0.3">
      <c r="A2188" s="38">
        <v>44154</v>
      </c>
      <c r="B2188" s="7">
        <v>1530.5</v>
      </c>
      <c r="C2188" s="7">
        <v>4949.3999999999996</v>
      </c>
      <c r="D2188" s="7">
        <v>393.6</v>
      </c>
      <c r="E2188" s="7">
        <v>1000.5</v>
      </c>
      <c r="F2188" s="7">
        <v>1520.8</v>
      </c>
      <c r="G2188" s="7">
        <v>3594.9</v>
      </c>
      <c r="H2188" s="7">
        <v>2503.1</v>
      </c>
      <c r="I2188" s="7">
        <v>2433.9</v>
      </c>
      <c r="J2188" s="7">
        <v>172.4</v>
      </c>
      <c r="K2188" s="7">
        <v>393</v>
      </c>
      <c r="L2188" s="7">
        <v>6120.3</v>
      </c>
      <c r="M2188" s="7">
        <v>12371.6</v>
      </c>
      <c r="N2188" s="7">
        <v>27920.3</v>
      </c>
      <c r="O2188" s="7">
        <v>10372.9</v>
      </c>
      <c r="P2188" s="7">
        <v>25211.200000000001</v>
      </c>
      <c r="Q2188" s="7">
        <v>27059.5</v>
      </c>
      <c r="R2188" s="13">
        <f t="shared" si="98"/>
        <v>59251.8</v>
      </c>
      <c r="S2188" s="234"/>
    </row>
    <row r="2189" spans="1:19" ht="15.6" x14ac:dyDescent="0.3">
      <c r="A2189" s="38">
        <v>44518</v>
      </c>
      <c r="B2189" s="7">
        <v>2028.4</v>
      </c>
      <c r="C2189" s="7">
        <v>3611.9</v>
      </c>
      <c r="D2189" s="7">
        <v>602</v>
      </c>
      <c r="E2189" s="7">
        <v>1455.6</v>
      </c>
      <c r="F2189" s="7">
        <v>1280.2</v>
      </c>
      <c r="G2189" s="7">
        <v>2556.8000000000002</v>
      </c>
      <c r="H2189" s="7">
        <v>823</v>
      </c>
      <c r="I2189" s="7">
        <v>1733.4</v>
      </c>
      <c r="J2189" s="7">
        <v>52.5</v>
      </c>
      <c r="K2189" s="7">
        <v>96.7</v>
      </c>
      <c r="L2189" s="7">
        <v>4786.1000000000004</v>
      </c>
      <c r="M2189" s="7">
        <v>9454.4</v>
      </c>
      <c r="N2189" s="7">
        <v>25701.200000000001</v>
      </c>
      <c r="O2189" s="7">
        <v>8708.2000000000007</v>
      </c>
      <c r="P2189" s="7">
        <v>17360.400000000001</v>
      </c>
      <c r="Q2189" s="7">
        <v>18810.2</v>
      </c>
      <c r="R2189" s="13">
        <f t="shared" si="98"/>
        <v>47847.700000000004</v>
      </c>
      <c r="S2189" s="234"/>
    </row>
    <row r="2190" spans="1:19" ht="15.6" x14ac:dyDescent="0.3">
      <c r="A2190" s="38">
        <v>44161</v>
      </c>
      <c r="B2190" s="7">
        <v>1530.5</v>
      </c>
      <c r="C2190" s="7">
        <v>4949.3999999999996</v>
      </c>
      <c r="D2190" s="7">
        <v>393.6</v>
      </c>
      <c r="E2190" s="7">
        <v>1000.5</v>
      </c>
      <c r="F2190" s="7">
        <v>1520.8</v>
      </c>
      <c r="G2190" s="7">
        <v>3594.9</v>
      </c>
      <c r="H2190" s="7">
        <v>2503.1</v>
      </c>
      <c r="I2190" s="7">
        <v>2433.9</v>
      </c>
      <c r="J2190" s="7">
        <v>172.4</v>
      </c>
      <c r="K2190" s="7">
        <v>393</v>
      </c>
      <c r="L2190" s="7">
        <v>6120.3</v>
      </c>
      <c r="M2190" s="7">
        <v>12371.6</v>
      </c>
      <c r="N2190" s="7">
        <v>27920.3</v>
      </c>
      <c r="O2190" s="7">
        <v>10372.9</v>
      </c>
      <c r="P2190" s="7">
        <v>25211.200000000001</v>
      </c>
      <c r="Q2190" s="7">
        <v>27059.5</v>
      </c>
      <c r="R2190" s="13">
        <f t="shared" si="98"/>
        <v>59251.8</v>
      </c>
      <c r="S2190" s="234"/>
    </row>
    <row r="2191" spans="1:19" ht="15.6" x14ac:dyDescent="0.3">
      <c r="A2191" s="38">
        <v>44525</v>
      </c>
      <c r="B2191" s="7">
        <v>1979.3</v>
      </c>
      <c r="C2191" s="7">
        <v>3709.5</v>
      </c>
      <c r="D2191" s="7">
        <v>601.29999999999995</v>
      </c>
      <c r="E2191" s="7">
        <v>1478.7</v>
      </c>
      <c r="F2191" s="7">
        <v>1113.7</v>
      </c>
      <c r="G2191" s="7">
        <v>2729.3</v>
      </c>
      <c r="H2191" s="7">
        <v>748</v>
      </c>
      <c r="I2191" s="7">
        <v>1811.4</v>
      </c>
      <c r="J2191" s="7">
        <v>52.4</v>
      </c>
      <c r="K2191" s="7">
        <v>96.8</v>
      </c>
      <c r="L2191" s="7">
        <v>4494.6000000000004</v>
      </c>
      <c r="M2191" s="7">
        <v>9825.7999999999993</v>
      </c>
      <c r="N2191" s="7">
        <v>25783.599999999999</v>
      </c>
      <c r="O2191" s="7">
        <v>9646.7000000000007</v>
      </c>
      <c r="P2191" s="7">
        <v>16096.7</v>
      </c>
      <c r="Q2191" s="7">
        <v>21070.400000000001</v>
      </c>
      <c r="R2191" s="13">
        <f t="shared" si="98"/>
        <v>46374.9</v>
      </c>
      <c r="S2191" s="234"/>
    </row>
    <row r="2192" spans="1:19" ht="15.6" x14ac:dyDescent="0.3">
      <c r="A2192" s="38">
        <v>44168</v>
      </c>
      <c r="B2192" s="7">
        <v>1595.7</v>
      </c>
      <c r="C2192" s="7">
        <v>5141.3999999999996</v>
      </c>
      <c r="D2192" s="7">
        <v>400.7</v>
      </c>
      <c r="E2192" s="7">
        <v>1022.8</v>
      </c>
      <c r="F2192" s="7">
        <v>1475.3</v>
      </c>
      <c r="G2192" s="7">
        <v>3767.7</v>
      </c>
      <c r="H2192" s="7">
        <v>2559.4</v>
      </c>
      <c r="I2192" s="7">
        <v>2559.3000000000002</v>
      </c>
      <c r="J2192" s="7">
        <v>153.1</v>
      </c>
      <c r="K2192" s="7">
        <v>433.1</v>
      </c>
      <c r="L2192" s="7">
        <v>6184.2</v>
      </c>
      <c r="M2192" s="7">
        <v>12924.2</v>
      </c>
      <c r="N2192" s="7">
        <v>28567.5</v>
      </c>
      <c r="O2192" s="7">
        <v>11087.8</v>
      </c>
      <c r="P2192" s="7">
        <v>23088.9</v>
      </c>
      <c r="Q2192" s="7">
        <v>29727.5</v>
      </c>
      <c r="R2192" s="13">
        <f t="shared" si="98"/>
        <v>57840.6</v>
      </c>
      <c r="S2192" s="234"/>
    </row>
    <row r="2193" spans="1:19" ht="15.6" x14ac:dyDescent="0.3">
      <c r="A2193" s="38">
        <v>44532</v>
      </c>
      <c r="B2193" s="7">
        <v>1963.1</v>
      </c>
      <c r="C2193" s="7">
        <v>3806.6</v>
      </c>
      <c r="D2193" s="7">
        <v>632.70000000000005</v>
      </c>
      <c r="E2193" s="7">
        <v>1502.7</v>
      </c>
      <c r="F2193" s="7">
        <v>1123.4000000000001</v>
      </c>
      <c r="G2193" s="7">
        <v>2779.8</v>
      </c>
      <c r="H2193" s="7">
        <v>765.9</v>
      </c>
      <c r="I2193" s="7">
        <v>1852.8</v>
      </c>
      <c r="J2193" s="7">
        <v>35.9</v>
      </c>
      <c r="K2193" s="7">
        <v>97.2</v>
      </c>
      <c r="L2193" s="7">
        <v>4521.1000000000004</v>
      </c>
      <c r="M2193" s="7">
        <v>10039.200000000001</v>
      </c>
      <c r="N2193" s="7">
        <v>26011.4</v>
      </c>
      <c r="O2193" s="7">
        <v>10551.3</v>
      </c>
      <c r="P2193" s="7">
        <v>15300.6</v>
      </c>
      <c r="Q2193" s="7">
        <v>23504.3</v>
      </c>
      <c r="R2193" s="13">
        <f t="shared" si="98"/>
        <v>45833.1</v>
      </c>
      <c r="S2193" s="234"/>
    </row>
    <row r="2194" spans="1:19" ht="15.6" x14ac:dyDescent="0.3">
      <c r="A2194" s="38">
        <v>44175</v>
      </c>
      <c r="B2194" s="7">
        <v>1644.8</v>
      </c>
      <c r="C2194" s="7">
        <v>5251.3</v>
      </c>
      <c r="D2194" s="7">
        <v>438.3</v>
      </c>
      <c r="E2194" s="7">
        <v>1028.4000000000001</v>
      </c>
      <c r="F2194" s="7">
        <v>1595.2</v>
      </c>
      <c r="G2194" s="7">
        <v>3845.6</v>
      </c>
      <c r="H2194" s="7">
        <v>2649.2</v>
      </c>
      <c r="I2194" s="7">
        <v>2604.3000000000002</v>
      </c>
      <c r="J2194" s="7">
        <v>158.6</v>
      </c>
      <c r="K2194" s="7">
        <v>433.1</v>
      </c>
      <c r="L2194" s="7">
        <v>6486.1</v>
      </c>
      <c r="M2194" s="7">
        <v>13162.7</v>
      </c>
      <c r="N2194" s="7">
        <v>29526.6</v>
      </c>
      <c r="O2194" s="7">
        <v>12053.2</v>
      </c>
      <c r="P2194" s="7">
        <v>21421.8</v>
      </c>
      <c r="Q2194" s="7">
        <v>32247.8</v>
      </c>
      <c r="R2194" s="13">
        <f t="shared" si="98"/>
        <v>57434.499999999993</v>
      </c>
      <c r="S2194" s="234"/>
    </row>
    <row r="2195" spans="1:19" ht="15.6" x14ac:dyDescent="0.3">
      <c r="A2195" s="38">
        <v>44539</v>
      </c>
      <c r="B2195" s="7">
        <v>2194.9</v>
      </c>
      <c r="C2195" s="7">
        <v>3901.2</v>
      </c>
      <c r="D2195" s="7">
        <v>685.7</v>
      </c>
      <c r="E2195" s="7">
        <v>1536.5</v>
      </c>
      <c r="F2195" s="7">
        <v>1183.5</v>
      </c>
      <c r="G2195" s="7">
        <v>2849.8</v>
      </c>
      <c r="H2195" s="7">
        <v>797.4</v>
      </c>
      <c r="I2195" s="7">
        <v>1929</v>
      </c>
      <c r="J2195" s="7">
        <v>35.9</v>
      </c>
      <c r="K2195" s="7">
        <v>97.2</v>
      </c>
      <c r="L2195" s="7">
        <v>4897.3</v>
      </c>
      <c r="M2195" s="7">
        <v>10313.6</v>
      </c>
      <c r="N2195" s="7">
        <v>26866.6</v>
      </c>
      <c r="O2195" s="7">
        <v>11644.9</v>
      </c>
      <c r="P2195" s="7">
        <v>14691</v>
      </c>
      <c r="Q2195" s="7">
        <v>25422.5</v>
      </c>
      <c r="R2195" s="13">
        <f t="shared" si="98"/>
        <v>46454.9</v>
      </c>
      <c r="S2195" s="234"/>
    </row>
    <row r="2196" spans="1:19" ht="15.6" x14ac:dyDescent="0.3">
      <c r="A2196" s="38">
        <v>44182</v>
      </c>
      <c r="B2196" s="7">
        <v>1660.9</v>
      </c>
      <c r="C2196" s="7">
        <v>5407.7</v>
      </c>
      <c r="D2196" s="7">
        <v>496.2</v>
      </c>
      <c r="E2196" s="7">
        <v>1038</v>
      </c>
      <c r="F2196" s="7">
        <v>1595.7</v>
      </c>
      <c r="G2196" s="7">
        <v>3922.5</v>
      </c>
      <c r="H2196" s="7">
        <v>2632.7</v>
      </c>
      <c r="I2196" s="7">
        <v>2699.4</v>
      </c>
      <c r="J2196" s="7">
        <v>128.1</v>
      </c>
      <c r="K2196" s="7">
        <v>461.5</v>
      </c>
      <c r="L2196" s="7">
        <v>6513.5</v>
      </c>
      <c r="M2196" s="7">
        <v>13529</v>
      </c>
      <c r="N2196" s="7">
        <v>29342.1</v>
      </c>
      <c r="O2196" s="7">
        <v>12888.9</v>
      </c>
      <c r="P2196" s="7">
        <v>19256.099999999999</v>
      </c>
      <c r="Q2196" s="7">
        <v>34635.599999999999</v>
      </c>
      <c r="R2196" s="13">
        <f t="shared" si="98"/>
        <v>55111.7</v>
      </c>
      <c r="S2196" s="234"/>
    </row>
    <row r="2197" spans="1:19" ht="15.6" x14ac:dyDescent="0.3">
      <c r="A2197" s="38">
        <v>44546</v>
      </c>
      <c r="B2197" s="7">
        <v>2213.3000000000002</v>
      </c>
      <c r="C2197" s="7">
        <v>3978.3</v>
      </c>
      <c r="D2197" s="7">
        <v>727</v>
      </c>
      <c r="E2197" s="7">
        <v>1555.3</v>
      </c>
      <c r="F2197" s="7">
        <v>1262.7</v>
      </c>
      <c r="G2197" s="7">
        <v>2913.5</v>
      </c>
      <c r="H2197" s="7">
        <v>893.2</v>
      </c>
      <c r="I2197" s="7">
        <v>1958.2</v>
      </c>
      <c r="J2197" s="7">
        <v>36.200000000000003</v>
      </c>
      <c r="K2197" s="7">
        <v>97.2</v>
      </c>
      <c r="L2197" s="7">
        <v>5132.3999999999996</v>
      </c>
      <c r="M2197" s="7">
        <v>10502.6</v>
      </c>
      <c r="N2197" s="7">
        <v>26748.1</v>
      </c>
      <c r="O2197" s="7">
        <v>12746.3</v>
      </c>
      <c r="P2197" s="7">
        <v>13647.8</v>
      </c>
      <c r="Q2197" s="7">
        <v>27277.200000000001</v>
      </c>
      <c r="R2197" s="13">
        <f t="shared" si="98"/>
        <v>45528.299999999996</v>
      </c>
      <c r="S2197" s="234"/>
    </row>
    <row r="2198" spans="1:19" ht="15.6" x14ac:dyDescent="0.3">
      <c r="A2198" s="38">
        <v>44189</v>
      </c>
      <c r="B2198" s="7">
        <v>1635.2</v>
      </c>
      <c r="C2198" s="7">
        <v>5465.6</v>
      </c>
      <c r="D2198" s="7">
        <v>507.6</v>
      </c>
      <c r="E2198" s="7">
        <v>1062.2</v>
      </c>
      <c r="F2198" s="7">
        <v>1671.3</v>
      </c>
      <c r="G2198" s="7">
        <v>4105.8</v>
      </c>
      <c r="H2198" s="7">
        <v>2681.2</v>
      </c>
      <c r="I2198" s="7">
        <v>2843.7</v>
      </c>
      <c r="J2198" s="7">
        <v>103.8</v>
      </c>
      <c r="K2198" s="7">
        <v>486.5</v>
      </c>
      <c r="L2198" s="7">
        <v>6599.2</v>
      </c>
      <c r="M2198" s="7">
        <v>13963.9</v>
      </c>
      <c r="N2198" s="7">
        <v>28967</v>
      </c>
      <c r="O2198" s="7">
        <v>14228.5</v>
      </c>
      <c r="P2198" s="7">
        <v>17513.099999999999</v>
      </c>
      <c r="Q2198" s="7">
        <v>37074</v>
      </c>
      <c r="R2198" s="13">
        <f t="shared" si="98"/>
        <v>53079.299999999996</v>
      </c>
      <c r="S2198" s="234"/>
    </row>
    <row r="2199" spans="1:19" ht="15.6" x14ac:dyDescent="0.3">
      <c r="A2199" s="38">
        <v>44553</v>
      </c>
      <c r="B2199" s="7">
        <v>2106.4</v>
      </c>
      <c r="C2199" s="7">
        <v>4172.6000000000004</v>
      </c>
      <c r="D2199" s="7">
        <v>738.5</v>
      </c>
      <c r="E2199" s="7">
        <v>1572.9</v>
      </c>
      <c r="F2199" s="7">
        <v>1270.4000000000001</v>
      </c>
      <c r="G2199" s="7">
        <v>2968.8</v>
      </c>
      <c r="H2199" s="7">
        <v>845.4</v>
      </c>
      <c r="I2199" s="7">
        <v>2026.2</v>
      </c>
      <c r="J2199" s="7">
        <v>36.200000000000003</v>
      </c>
      <c r="K2199" s="7">
        <v>97.2</v>
      </c>
      <c r="L2199" s="7">
        <v>4996.8</v>
      </c>
      <c r="M2199" s="7">
        <v>10837.7</v>
      </c>
      <c r="N2199" s="7">
        <v>27073.1</v>
      </c>
      <c r="O2199" s="7">
        <v>13667.7</v>
      </c>
      <c r="P2199" s="7">
        <v>12448.4</v>
      </c>
      <c r="Q2199" s="7">
        <v>28935.7</v>
      </c>
      <c r="R2199" s="13">
        <f t="shared" si="98"/>
        <v>44518.3</v>
      </c>
      <c r="S2199" s="234"/>
    </row>
    <row r="2200" spans="1:19" ht="15.6" x14ac:dyDescent="0.3">
      <c r="A2200" s="38">
        <v>44196</v>
      </c>
      <c r="B2200" s="7">
        <v>1459.6</v>
      </c>
      <c r="C2200" s="7">
        <v>5664.8</v>
      </c>
      <c r="D2200" s="7">
        <v>495.1</v>
      </c>
      <c r="E2200" s="7">
        <v>1082.3</v>
      </c>
      <c r="F2200" s="7">
        <v>1753.4</v>
      </c>
      <c r="G2200" s="7">
        <v>4227.6000000000004</v>
      </c>
      <c r="H2200" s="7">
        <v>2647</v>
      </c>
      <c r="I2200" s="7">
        <v>2919</v>
      </c>
      <c r="J2200" s="7">
        <v>100.8</v>
      </c>
      <c r="K2200" s="7">
        <v>488.9</v>
      </c>
      <c r="L2200" s="7">
        <v>6455.8</v>
      </c>
      <c r="M2200" s="7">
        <v>14382.6</v>
      </c>
      <c r="N2200" s="7">
        <v>28688.1</v>
      </c>
      <c r="O2200" s="7">
        <v>15256.3</v>
      </c>
      <c r="P2200" s="7">
        <v>15693.1</v>
      </c>
      <c r="Q2200" s="7">
        <v>38871.699999999997</v>
      </c>
      <c r="R2200" s="13">
        <f t="shared" si="98"/>
        <v>50837</v>
      </c>
      <c r="S2200" s="234"/>
    </row>
    <row r="2201" spans="1:19" ht="15.6" x14ac:dyDescent="0.3">
      <c r="A2201" s="38">
        <v>44560</v>
      </c>
      <c r="B2201" s="7">
        <v>2095.3000000000002</v>
      </c>
      <c r="C2201" s="7">
        <v>4225.8999999999996</v>
      </c>
      <c r="D2201" s="7">
        <v>689.8</v>
      </c>
      <c r="E2201" s="7">
        <v>1622.2</v>
      </c>
      <c r="F2201" s="7">
        <v>1221</v>
      </c>
      <c r="G2201" s="7">
        <v>3019</v>
      </c>
      <c r="H2201" s="7">
        <v>807.3</v>
      </c>
      <c r="I2201" s="7">
        <v>2068.8000000000002</v>
      </c>
      <c r="J2201" s="7">
        <v>21.2</v>
      </c>
      <c r="K2201" s="7">
        <v>112.7</v>
      </c>
      <c r="L2201" s="7">
        <v>4834.5</v>
      </c>
      <c r="M2201" s="7">
        <v>11048.6</v>
      </c>
      <c r="N2201" s="7">
        <v>26344.1</v>
      </c>
      <c r="O2201" s="7">
        <v>14652.8</v>
      </c>
      <c r="P2201" s="7">
        <v>11088.3</v>
      </c>
      <c r="Q2201" s="7">
        <v>30613.599999999999</v>
      </c>
      <c r="R2201" s="13">
        <f t="shared" si="98"/>
        <v>42266.899999999994</v>
      </c>
      <c r="S2201" s="234"/>
    </row>
    <row r="2202" spans="1:19" ht="15.6" x14ac:dyDescent="0.3">
      <c r="A2202" s="38">
        <v>44203</v>
      </c>
      <c r="B2202" s="7">
        <v>1446.4</v>
      </c>
      <c r="C2202" s="7">
        <v>5770.9</v>
      </c>
      <c r="D2202" s="7">
        <v>499.2</v>
      </c>
      <c r="E2202" s="7">
        <v>1087.8</v>
      </c>
      <c r="F2202" s="7">
        <v>1816.4</v>
      </c>
      <c r="G2202" s="7">
        <v>4294.8999999999996</v>
      </c>
      <c r="H2202" s="7">
        <v>2456.5</v>
      </c>
      <c r="I2202" s="7">
        <v>3098.5</v>
      </c>
      <c r="J2202" s="7">
        <v>100.8</v>
      </c>
      <c r="K2202" s="7">
        <v>488.9</v>
      </c>
      <c r="L2202" s="7">
        <v>6319.3</v>
      </c>
      <c r="M2202" s="7">
        <v>14741</v>
      </c>
      <c r="N2202" s="7">
        <v>28661.5</v>
      </c>
      <c r="O2202" s="7">
        <v>16720.599999999999</v>
      </c>
      <c r="P2202" s="7">
        <v>14561.1</v>
      </c>
      <c r="Q2202" s="7">
        <v>40911.699999999997</v>
      </c>
      <c r="R2202" s="13">
        <f t="shared" si="98"/>
        <v>49541.9</v>
      </c>
      <c r="S2202" s="234"/>
    </row>
    <row r="2203" spans="1:19" ht="15.6" x14ac:dyDescent="0.3">
      <c r="A2203" s="38">
        <v>44567</v>
      </c>
      <c r="B2203" s="7">
        <v>2041.2</v>
      </c>
      <c r="C2203" s="7">
        <v>4318.3</v>
      </c>
      <c r="D2203" s="7">
        <v>679.9</v>
      </c>
      <c r="E2203" s="7">
        <v>1698</v>
      </c>
      <c r="F2203" s="7">
        <v>1259.5999999999999</v>
      </c>
      <c r="G2203" s="7">
        <v>3076.6</v>
      </c>
      <c r="H2203" s="7">
        <v>805.6</v>
      </c>
      <c r="I2203" s="7">
        <v>2101.3000000000002</v>
      </c>
      <c r="J2203" s="7">
        <v>54.2</v>
      </c>
      <c r="K2203" s="7">
        <v>112.7</v>
      </c>
      <c r="L2203" s="7">
        <v>4840.5</v>
      </c>
      <c r="M2203" s="7">
        <v>11307</v>
      </c>
      <c r="N2203" s="7">
        <v>25790</v>
      </c>
      <c r="O2203" s="7">
        <v>15664.6</v>
      </c>
      <c r="P2203" s="7">
        <v>10803.7</v>
      </c>
      <c r="Q2203" s="7">
        <v>31633.7</v>
      </c>
      <c r="R2203" s="13">
        <f t="shared" si="98"/>
        <v>41434.199999999997</v>
      </c>
      <c r="S2203" s="234"/>
    </row>
    <row r="2204" spans="1:19" ht="15.6" x14ac:dyDescent="0.3">
      <c r="A2204" s="38">
        <v>44210</v>
      </c>
      <c r="B2204" s="7">
        <v>1393.6</v>
      </c>
      <c r="C2204" s="7">
        <v>5854.6</v>
      </c>
      <c r="D2204" s="7">
        <v>475.5</v>
      </c>
      <c r="E2204" s="7">
        <v>1109.8</v>
      </c>
      <c r="F2204" s="7">
        <v>1921.9</v>
      </c>
      <c r="G2204" s="7">
        <v>4349.5</v>
      </c>
      <c r="H2204" s="7">
        <v>2423.1999999999998</v>
      </c>
      <c r="I2204" s="7">
        <v>3202.2</v>
      </c>
      <c r="J2204" s="7">
        <v>170.8</v>
      </c>
      <c r="K2204" s="7">
        <v>488.9</v>
      </c>
      <c r="L2204" s="7">
        <v>6384.9</v>
      </c>
      <c r="M2204" s="7">
        <v>15005</v>
      </c>
      <c r="N2204" s="7">
        <v>29212.400000000001</v>
      </c>
      <c r="O2204" s="7">
        <v>17607.3</v>
      </c>
      <c r="P2204" s="7">
        <v>13999.7</v>
      </c>
      <c r="Q2204" s="7">
        <v>43290.8</v>
      </c>
      <c r="R2204" s="13">
        <f t="shared" si="98"/>
        <v>49597.000000000007</v>
      </c>
      <c r="S2204" s="234"/>
    </row>
    <row r="2205" spans="1:19" ht="15.6" x14ac:dyDescent="0.3">
      <c r="A2205" s="38">
        <v>44574</v>
      </c>
      <c r="B2205" s="7">
        <v>2016.8</v>
      </c>
      <c r="C2205" s="7">
        <v>4483.8999999999996</v>
      </c>
      <c r="D2205" s="7">
        <v>702.2</v>
      </c>
      <c r="E2205" s="7">
        <v>1786.6</v>
      </c>
      <c r="F2205" s="7">
        <v>1273.0999999999999</v>
      </c>
      <c r="G2205" s="7">
        <v>3154.5</v>
      </c>
      <c r="H2205" s="7">
        <v>783.2</v>
      </c>
      <c r="I2205" s="7">
        <v>2160.6999999999998</v>
      </c>
      <c r="J2205" s="7">
        <v>54.6</v>
      </c>
      <c r="K2205" s="7">
        <v>112.7</v>
      </c>
      <c r="L2205" s="7">
        <v>4829.8</v>
      </c>
      <c r="M2205" s="7">
        <v>11698.3</v>
      </c>
      <c r="N2205" s="7">
        <v>25583.599999999999</v>
      </c>
      <c r="O2205" s="7">
        <v>16962.2</v>
      </c>
      <c r="P2205" s="7">
        <v>9670.1</v>
      </c>
      <c r="Q2205" s="7">
        <v>33438.300000000003</v>
      </c>
      <c r="R2205" s="13">
        <f t="shared" si="98"/>
        <v>40083.5</v>
      </c>
      <c r="S2205" s="234"/>
    </row>
    <row r="2206" spans="1:19" ht="15.6" x14ac:dyDescent="0.3">
      <c r="A2206" s="38">
        <v>44217</v>
      </c>
      <c r="B2206" s="7">
        <v>1356.2</v>
      </c>
      <c r="C2206" s="7">
        <v>6001.4</v>
      </c>
      <c r="D2206" s="7">
        <v>443.1</v>
      </c>
      <c r="E2206" s="7">
        <v>1156.5999999999999</v>
      </c>
      <c r="F2206" s="7">
        <v>1894.3</v>
      </c>
      <c r="G2206" s="7">
        <v>4513.2</v>
      </c>
      <c r="H2206" s="7">
        <v>2398.1</v>
      </c>
      <c r="I2206" s="7">
        <v>3349.8</v>
      </c>
      <c r="J2206" s="7">
        <v>168</v>
      </c>
      <c r="K2206" s="7">
        <v>489.8</v>
      </c>
      <c r="L2206" s="7">
        <v>6259.7</v>
      </c>
      <c r="M2206" s="7">
        <v>15510.8</v>
      </c>
      <c r="N2206" s="7">
        <v>29648.7</v>
      </c>
      <c r="O2206" s="7">
        <v>19021.3</v>
      </c>
      <c r="P2206" s="7">
        <v>12271.2</v>
      </c>
      <c r="Q2206" s="7">
        <v>45485.3</v>
      </c>
      <c r="R2206" s="13">
        <f t="shared" si="98"/>
        <v>48179.6</v>
      </c>
      <c r="S2206" s="234"/>
    </row>
    <row r="2207" spans="1:19" ht="15.6" x14ac:dyDescent="0.3">
      <c r="A2207" s="38">
        <v>44581</v>
      </c>
      <c r="B2207" s="7">
        <v>2165.8000000000002</v>
      </c>
      <c r="C2207" s="7">
        <v>4614.1000000000004</v>
      </c>
      <c r="D2207" s="7">
        <v>743.9</v>
      </c>
      <c r="E2207" s="7">
        <v>1831.9</v>
      </c>
      <c r="F2207" s="7">
        <v>1361.7</v>
      </c>
      <c r="G2207" s="7">
        <v>3265.8</v>
      </c>
      <c r="H2207" s="7">
        <v>819.6</v>
      </c>
      <c r="I2207" s="7">
        <v>2234.4</v>
      </c>
      <c r="J2207" s="7">
        <v>54.6</v>
      </c>
      <c r="K2207" s="7">
        <v>113.1</v>
      </c>
      <c r="L2207" s="7">
        <v>5145.6000000000004</v>
      </c>
      <c r="M2207" s="7">
        <v>12059.2</v>
      </c>
      <c r="N2207" s="7">
        <v>25549</v>
      </c>
      <c r="O2207" s="7">
        <v>18399.099999999999</v>
      </c>
      <c r="P2207" s="7">
        <v>9101.5</v>
      </c>
      <c r="Q2207" s="7">
        <v>35032.400000000001</v>
      </c>
      <c r="R2207" s="13">
        <f t="shared" si="98"/>
        <v>39796.1</v>
      </c>
      <c r="S2207" s="234"/>
    </row>
    <row r="2208" spans="1:19" ht="15.6" x14ac:dyDescent="0.3">
      <c r="A2208" s="38">
        <v>44224</v>
      </c>
      <c r="B2208" s="7">
        <v>1358.1</v>
      </c>
      <c r="C2208" s="7">
        <v>6186.8</v>
      </c>
      <c r="D2208" s="7">
        <v>445.2</v>
      </c>
      <c r="E2208" s="7">
        <v>1207.5999999999999</v>
      </c>
      <c r="F2208" s="7">
        <v>2019.1</v>
      </c>
      <c r="G2208" s="7">
        <v>4638.8999999999996</v>
      </c>
      <c r="H2208" s="7">
        <v>2415.1999999999998</v>
      </c>
      <c r="I2208" s="7">
        <v>3485.1</v>
      </c>
      <c r="J2208" s="7">
        <v>167.2</v>
      </c>
      <c r="K2208" s="7">
        <v>490.6</v>
      </c>
      <c r="L2208" s="7">
        <v>6404.7</v>
      </c>
      <c r="M2208" s="7">
        <v>16008.9</v>
      </c>
      <c r="N2208" s="7">
        <v>36089.800000000003</v>
      </c>
      <c r="O2208" s="7">
        <v>20016.7</v>
      </c>
      <c r="P2208" s="7">
        <v>11131.8</v>
      </c>
      <c r="Q2208" s="7">
        <v>47391.199999999997</v>
      </c>
      <c r="R2208" s="13">
        <f t="shared" si="98"/>
        <v>53626.3</v>
      </c>
      <c r="S2208" s="234"/>
    </row>
    <row r="2209" spans="1:19" ht="15.6" x14ac:dyDescent="0.3">
      <c r="A2209" s="38">
        <v>44588</v>
      </c>
      <c r="B2209" s="7">
        <v>2036.6</v>
      </c>
      <c r="C2209" s="7">
        <v>4815</v>
      </c>
      <c r="D2209" s="7">
        <v>710.6</v>
      </c>
      <c r="E2209" s="7">
        <v>1848.1</v>
      </c>
      <c r="F2209" s="7">
        <v>1266.7</v>
      </c>
      <c r="G2209" s="7">
        <v>3366.3</v>
      </c>
      <c r="H2209" s="7">
        <v>751</v>
      </c>
      <c r="I2209" s="7">
        <v>2300.1999999999998</v>
      </c>
      <c r="J2209" s="7">
        <v>54.6</v>
      </c>
      <c r="K2209" s="7">
        <v>113.1</v>
      </c>
      <c r="L2209" s="7">
        <v>4819.5</v>
      </c>
      <c r="M2209" s="7">
        <v>12442.8</v>
      </c>
      <c r="N2209" s="7">
        <v>25557.599999999999</v>
      </c>
      <c r="O2209" s="7">
        <v>19565.7</v>
      </c>
      <c r="P2209" s="7">
        <v>8868.1</v>
      </c>
      <c r="Q2209" s="7">
        <v>36361.4</v>
      </c>
      <c r="R2209" s="13">
        <f t="shared" si="98"/>
        <v>39245.199999999997</v>
      </c>
      <c r="S2209" s="234"/>
    </row>
    <row r="2210" spans="1:19" ht="15.6" x14ac:dyDescent="0.3">
      <c r="A2210" s="38">
        <v>44231</v>
      </c>
      <c r="B2210" s="7">
        <v>1440.2</v>
      </c>
      <c r="C2210" s="7">
        <v>6316.4</v>
      </c>
      <c r="D2210" s="7">
        <v>483.5</v>
      </c>
      <c r="E2210" s="7">
        <v>1224.9000000000001</v>
      </c>
      <c r="F2210" s="7">
        <v>2074.9</v>
      </c>
      <c r="G2210" s="7">
        <v>4828.2</v>
      </c>
      <c r="H2210" s="7">
        <v>2392.8000000000002</v>
      </c>
      <c r="I2210" s="7">
        <v>3585.8</v>
      </c>
      <c r="J2210" s="7">
        <v>165.4</v>
      </c>
      <c r="K2210" s="7">
        <v>492.5</v>
      </c>
      <c r="L2210" s="7">
        <v>6556.9</v>
      </c>
      <c r="M2210" s="7">
        <v>16447.8</v>
      </c>
      <c r="N2210" s="7">
        <v>35972.699999999997</v>
      </c>
      <c r="O2210" s="7">
        <v>21582.5</v>
      </c>
      <c r="P2210" s="7">
        <v>9722.6</v>
      </c>
      <c r="Q2210" s="7">
        <v>49460.7</v>
      </c>
      <c r="R2210" s="13">
        <f t="shared" si="98"/>
        <v>52252.2</v>
      </c>
      <c r="S2210" s="234"/>
    </row>
    <row r="2211" spans="1:19" ht="15.6" x14ac:dyDescent="0.3">
      <c r="A2211" s="38">
        <v>44595</v>
      </c>
      <c r="B2211" s="7">
        <v>1936.6</v>
      </c>
      <c r="C2211" s="7">
        <v>4957.6000000000004</v>
      </c>
      <c r="D2211" s="7">
        <v>652.4</v>
      </c>
      <c r="E2211" s="7">
        <v>1907.7</v>
      </c>
      <c r="F2211" s="7">
        <v>1182.3</v>
      </c>
      <c r="G2211" s="7">
        <v>3466.2</v>
      </c>
      <c r="H2211" s="7">
        <v>697.5</v>
      </c>
      <c r="I2211" s="7">
        <v>2379.1</v>
      </c>
      <c r="J2211" s="7">
        <v>54.6</v>
      </c>
      <c r="K2211" s="7">
        <v>113.1</v>
      </c>
      <c r="L2211" s="7">
        <v>4523.3999999999996</v>
      </c>
      <c r="M2211" s="7">
        <v>12823.7</v>
      </c>
      <c r="N2211" s="7">
        <v>24997.3</v>
      </c>
      <c r="O2211" s="7">
        <v>20715.099999999999</v>
      </c>
      <c r="P2211" s="7">
        <v>9162.9</v>
      </c>
      <c r="Q2211" s="7">
        <v>37662.800000000003</v>
      </c>
      <c r="R2211" s="13">
        <f t="shared" si="98"/>
        <v>38683.599999999999</v>
      </c>
      <c r="S2211" s="234"/>
    </row>
    <row r="2212" spans="1:19" ht="15.6" x14ac:dyDescent="0.3">
      <c r="A2212" s="38">
        <v>44238</v>
      </c>
      <c r="B2212" s="7">
        <v>1430.9</v>
      </c>
      <c r="C2212" s="7">
        <v>6448.1</v>
      </c>
      <c r="D2212" s="7">
        <v>439</v>
      </c>
      <c r="E2212" s="7">
        <v>1264</v>
      </c>
      <c r="F2212" s="7">
        <v>2057.9</v>
      </c>
      <c r="G2212" s="7">
        <v>4906.5</v>
      </c>
      <c r="H2212" s="7">
        <v>2476.4</v>
      </c>
      <c r="I2212" s="7">
        <v>3715.8</v>
      </c>
      <c r="J2212" s="7">
        <v>172.2</v>
      </c>
      <c r="K2212" s="7">
        <v>492.9</v>
      </c>
      <c r="L2212" s="7">
        <v>6576.3</v>
      </c>
      <c r="M2212" s="7">
        <v>16827.5</v>
      </c>
      <c r="N2212" s="7">
        <v>35584.699999999997</v>
      </c>
      <c r="O2212" s="7">
        <v>22969.599999999999</v>
      </c>
      <c r="P2212" s="7">
        <v>9178.4</v>
      </c>
      <c r="Q2212" s="7">
        <v>50460.9</v>
      </c>
      <c r="R2212" s="13">
        <f t="shared" si="98"/>
        <v>51339.4</v>
      </c>
      <c r="S2212" s="234"/>
    </row>
    <row r="2213" spans="1:19" ht="15.6" x14ac:dyDescent="0.3">
      <c r="A2213" s="38">
        <v>44602</v>
      </c>
      <c r="B2213" s="7">
        <v>1825.4</v>
      </c>
      <c r="C2213" s="7">
        <v>5140.8999999999996</v>
      </c>
      <c r="D2213" s="7">
        <v>610.9</v>
      </c>
      <c r="E2213" s="7">
        <v>1963.4</v>
      </c>
      <c r="F2213" s="7">
        <v>1119.5999999999999</v>
      </c>
      <c r="G2213" s="7">
        <v>3554</v>
      </c>
      <c r="H2213" s="7">
        <v>618.29999999999995</v>
      </c>
      <c r="I2213" s="7">
        <v>2464</v>
      </c>
      <c r="J2213" s="7">
        <v>55.6</v>
      </c>
      <c r="K2213" s="7">
        <v>113.1</v>
      </c>
      <c r="L2213" s="7">
        <v>4229.8</v>
      </c>
      <c r="M2213" s="7">
        <v>13235.3</v>
      </c>
      <c r="N2213" s="7">
        <v>24199.8</v>
      </c>
      <c r="O2213" s="7">
        <v>22332.7</v>
      </c>
      <c r="P2213" s="7">
        <v>9311.7000000000007</v>
      </c>
      <c r="Q2213" s="7">
        <v>38809.9</v>
      </c>
      <c r="R2213" s="13">
        <f t="shared" si="98"/>
        <v>37741.300000000003</v>
      </c>
      <c r="S2213" s="234"/>
    </row>
    <row r="2214" spans="1:19" ht="15.6" x14ac:dyDescent="0.3">
      <c r="A2214" s="38">
        <v>44245</v>
      </c>
      <c r="B2214" s="7">
        <v>1384.2</v>
      </c>
      <c r="C2214" s="7">
        <v>6535.4</v>
      </c>
      <c r="D2214" s="7">
        <v>447.7</v>
      </c>
      <c r="E2214" s="7">
        <v>1277.3</v>
      </c>
      <c r="F2214" s="7">
        <v>2021.4</v>
      </c>
      <c r="G2214" s="7">
        <v>5002.5</v>
      </c>
      <c r="H2214" s="7">
        <v>2353.8000000000002</v>
      </c>
      <c r="I2214" s="7">
        <v>3887.2</v>
      </c>
      <c r="J2214" s="7">
        <v>144.19999999999999</v>
      </c>
      <c r="K2214" s="7">
        <v>517.9</v>
      </c>
      <c r="L2214" s="7">
        <v>6351.3</v>
      </c>
      <c r="M2214" s="7">
        <v>17220.2</v>
      </c>
      <c r="N2214" s="7">
        <v>34847.9</v>
      </c>
      <c r="O2214" s="7">
        <v>24159.7</v>
      </c>
      <c r="P2214" s="7">
        <v>8292.6</v>
      </c>
      <c r="Q2214" s="7">
        <v>51445.599999999999</v>
      </c>
      <c r="R2214" s="13">
        <f t="shared" si="98"/>
        <v>49491.8</v>
      </c>
      <c r="S2214" s="234"/>
    </row>
    <row r="2215" spans="1:19" ht="15.6" x14ac:dyDescent="0.3">
      <c r="A2215" s="38">
        <v>44609</v>
      </c>
      <c r="B2215" s="7">
        <v>1869.7</v>
      </c>
      <c r="C2215" s="7">
        <v>5367</v>
      </c>
      <c r="D2215" s="7">
        <v>641.70000000000005</v>
      </c>
      <c r="E2215" s="7">
        <v>2001.1</v>
      </c>
      <c r="F2215" s="7">
        <v>1050.5999999999999</v>
      </c>
      <c r="G2215" s="7">
        <v>3722.2</v>
      </c>
      <c r="H2215" s="7">
        <v>618.29999999999995</v>
      </c>
      <c r="I2215" s="7">
        <v>2541.6999999999998</v>
      </c>
      <c r="J2215" s="7">
        <v>19.8</v>
      </c>
      <c r="K2215" s="7">
        <v>149.9</v>
      </c>
      <c r="L2215" s="7">
        <v>4200.1000000000004</v>
      </c>
      <c r="M2215" s="7">
        <v>13782</v>
      </c>
      <c r="N2215" s="7">
        <v>23354.5</v>
      </c>
      <c r="O2215" s="7">
        <v>24218.9</v>
      </c>
      <c r="P2215" s="7">
        <v>9284.1</v>
      </c>
      <c r="Q2215" s="7">
        <v>40025.300000000003</v>
      </c>
      <c r="R2215" s="13">
        <f t="shared" si="98"/>
        <v>36838.699999999997</v>
      </c>
      <c r="S2215" s="234"/>
    </row>
    <row r="2216" spans="1:19" ht="15.6" x14ac:dyDescent="0.3">
      <c r="A2216" s="38">
        <v>44252</v>
      </c>
      <c r="B2216" s="7">
        <v>1335.1</v>
      </c>
      <c r="C2216" s="7">
        <v>6671.9</v>
      </c>
      <c r="D2216" s="7">
        <v>404.6</v>
      </c>
      <c r="E2216" s="7">
        <v>1329.8</v>
      </c>
      <c r="F2216" s="7">
        <v>1984</v>
      </c>
      <c r="G2216" s="7">
        <v>5108.3</v>
      </c>
      <c r="H2216" s="7">
        <v>2285.1</v>
      </c>
      <c r="I2216" s="7">
        <v>3999.9</v>
      </c>
      <c r="J2216" s="7">
        <v>154.19999999999999</v>
      </c>
      <c r="K2216" s="7">
        <v>517.9</v>
      </c>
      <c r="L2216" s="7">
        <v>6163</v>
      </c>
      <c r="M2216" s="7">
        <v>17627.7</v>
      </c>
      <c r="N2216" s="7">
        <v>32953.599999999999</v>
      </c>
      <c r="O2216" s="7">
        <v>26169.9</v>
      </c>
      <c r="P2216" s="7">
        <v>7465.8</v>
      </c>
      <c r="Q2216" s="7">
        <v>52538.2</v>
      </c>
      <c r="R2216" s="13">
        <f t="shared" si="98"/>
        <v>46582.400000000001</v>
      </c>
      <c r="S2216" s="234"/>
    </row>
    <row r="2217" spans="1:19" ht="15.6" x14ac:dyDescent="0.3">
      <c r="A2217" s="38">
        <v>44616</v>
      </c>
      <c r="B2217" s="7">
        <v>1884.3</v>
      </c>
      <c r="C2217" s="7">
        <v>5472.9</v>
      </c>
      <c r="D2217" s="7">
        <v>589.29999999999995</v>
      </c>
      <c r="E2217" s="7">
        <v>2084.8000000000002</v>
      </c>
      <c r="F2217" s="7">
        <v>1060</v>
      </c>
      <c r="G2217" s="7">
        <v>3795.9</v>
      </c>
      <c r="H2217" s="7">
        <v>583</v>
      </c>
      <c r="I2217" s="7">
        <v>2623.4</v>
      </c>
      <c r="J2217" s="7">
        <v>18.8</v>
      </c>
      <c r="K2217" s="7">
        <v>169.7</v>
      </c>
      <c r="L2217" s="7">
        <v>4135.3</v>
      </c>
      <c r="M2217" s="7">
        <v>14146.7</v>
      </c>
      <c r="N2217" s="7">
        <v>22288.799999999999</v>
      </c>
      <c r="O2217" s="7">
        <v>25769.7</v>
      </c>
      <c r="P2217" s="7">
        <v>9390.2000000000007</v>
      </c>
      <c r="Q2217" s="7">
        <v>40776.300000000003</v>
      </c>
      <c r="R2217" s="13">
        <f t="shared" ref="R2217:R2274" si="99">P2217+N2217+L2217</f>
        <v>35814.300000000003</v>
      </c>
      <c r="S2217" s="234"/>
    </row>
    <row r="2218" spans="1:19" ht="15.6" x14ac:dyDescent="0.3">
      <c r="A2218" s="38">
        <v>44259</v>
      </c>
      <c r="B2218" s="7">
        <v>1376.1</v>
      </c>
      <c r="C2218" s="7">
        <v>6782.8</v>
      </c>
      <c r="D2218" s="7">
        <v>413.9</v>
      </c>
      <c r="E2218" s="7">
        <v>1340.7</v>
      </c>
      <c r="F2218" s="7">
        <v>1941.5</v>
      </c>
      <c r="G2218" s="7">
        <v>5218.6000000000004</v>
      </c>
      <c r="H2218" s="7">
        <v>2138.1</v>
      </c>
      <c r="I2218" s="7">
        <v>4236</v>
      </c>
      <c r="J2218" s="7">
        <v>154.19999999999999</v>
      </c>
      <c r="K2218" s="7">
        <v>518.4</v>
      </c>
      <c r="L2218" s="7">
        <v>6023.8</v>
      </c>
      <c r="M2218" s="7">
        <v>18096.5</v>
      </c>
      <c r="N2218" s="7">
        <v>31756.3</v>
      </c>
      <c r="O2218" s="7">
        <v>27762.7</v>
      </c>
      <c r="P2218" s="7">
        <v>7111.4</v>
      </c>
      <c r="Q2218" s="7">
        <v>53243.3</v>
      </c>
      <c r="R2218" s="13">
        <f t="shared" si="99"/>
        <v>44891.5</v>
      </c>
      <c r="S2218" s="234"/>
    </row>
    <row r="2219" spans="1:19" ht="15.6" x14ac:dyDescent="0.3">
      <c r="A2219" s="38">
        <v>44623</v>
      </c>
      <c r="B2219" s="7">
        <v>1775.3</v>
      </c>
      <c r="C2219" s="7">
        <v>5655.3</v>
      </c>
      <c r="D2219" s="7">
        <v>584.6</v>
      </c>
      <c r="E2219" s="7">
        <v>2102</v>
      </c>
      <c r="F2219" s="7">
        <v>1128.0999999999999</v>
      </c>
      <c r="G2219" s="7">
        <v>3895</v>
      </c>
      <c r="H2219" s="7">
        <v>551.29999999999995</v>
      </c>
      <c r="I2219" s="7">
        <v>2709.1</v>
      </c>
      <c r="J2219" s="7">
        <v>18.8</v>
      </c>
      <c r="K2219" s="7">
        <v>169.7</v>
      </c>
      <c r="L2219" s="7">
        <v>4058</v>
      </c>
      <c r="M2219" s="7">
        <v>14531.2</v>
      </c>
      <c r="N2219" s="7">
        <v>22669.200000000001</v>
      </c>
      <c r="O2219" s="7">
        <v>27533</v>
      </c>
      <c r="P2219" s="7">
        <v>10759.6</v>
      </c>
      <c r="Q2219" s="7">
        <v>41611.199999999997</v>
      </c>
      <c r="R2219" s="13">
        <f t="shared" si="99"/>
        <v>37486.800000000003</v>
      </c>
      <c r="S2219" s="234"/>
    </row>
    <row r="2220" spans="1:19" ht="15.6" x14ac:dyDescent="0.3">
      <c r="A2220" s="38">
        <v>44266</v>
      </c>
      <c r="B2220" s="7">
        <v>1428.2</v>
      </c>
      <c r="C2220" s="7">
        <v>6896.9</v>
      </c>
      <c r="D2220" s="7">
        <v>387.9</v>
      </c>
      <c r="E2220" s="7">
        <v>1377.7</v>
      </c>
      <c r="F2220" s="7">
        <v>1765.4</v>
      </c>
      <c r="G2220" s="7">
        <v>5537</v>
      </c>
      <c r="H2220" s="7">
        <v>2016.8</v>
      </c>
      <c r="I2220" s="7">
        <v>4428.8</v>
      </c>
      <c r="J2220" s="7">
        <v>153.30000000000001</v>
      </c>
      <c r="K2220" s="7">
        <v>518.4</v>
      </c>
      <c r="L2220" s="7">
        <v>5751.6</v>
      </c>
      <c r="M2220" s="7">
        <v>18758.8</v>
      </c>
      <c r="N2220" s="7">
        <v>30542.7</v>
      </c>
      <c r="O2220" s="7">
        <v>29962.1</v>
      </c>
      <c r="P2220" s="7">
        <v>6779.6</v>
      </c>
      <c r="Q2220" s="7">
        <v>53777.4</v>
      </c>
      <c r="R2220" s="13">
        <f t="shared" si="99"/>
        <v>43073.9</v>
      </c>
      <c r="S2220" s="234"/>
    </row>
    <row r="2221" spans="1:19" ht="15.6" x14ac:dyDescent="0.3">
      <c r="A2221" s="38">
        <v>44630</v>
      </c>
      <c r="B2221" s="7">
        <v>1705.4</v>
      </c>
      <c r="C2221" s="7">
        <v>5720.6</v>
      </c>
      <c r="D2221" s="7">
        <v>621.6</v>
      </c>
      <c r="E2221" s="7">
        <v>2149</v>
      </c>
      <c r="F2221" s="7">
        <v>1080.9000000000001</v>
      </c>
      <c r="G2221" s="7">
        <v>4006.9</v>
      </c>
      <c r="H2221" s="7">
        <v>527.9</v>
      </c>
      <c r="I2221" s="7">
        <v>2734.5</v>
      </c>
      <c r="J2221" s="7">
        <v>18.8</v>
      </c>
      <c r="K2221" s="7">
        <v>169.7</v>
      </c>
      <c r="L2221" s="7">
        <v>3954.5</v>
      </c>
      <c r="M2221" s="7">
        <v>14780.7</v>
      </c>
      <c r="N2221" s="7">
        <v>23232.1</v>
      </c>
      <c r="O2221" s="7">
        <v>28806.5</v>
      </c>
      <c r="P2221" s="7">
        <v>11298.5</v>
      </c>
      <c r="Q2221" s="7">
        <v>42325.5</v>
      </c>
      <c r="R2221" s="13">
        <f t="shared" si="99"/>
        <v>38485.1</v>
      </c>
      <c r="S2221" s="234"/>
    </row>
    <row r="2222" spans="1:19" ht="15.6" x14ac:dyDescent="0.3">
      <c r="A2222" s="38">
        <v>44273</v>
      </c>
      <c r="B2222" s="7">
        <v>1398.7</v>
      </c>
      <c r="C2222" s="7">
        <v>7017.1</v>
      </c>
      <c r="D2222" s="7">
        <v>354.6</v>
      </c>
      <c r="E2222" s="7">
        <v>1439.8</v>
      </c>
      <c r="F2222" s="7">
        <v>1648.2</v>
      </c>
      <c r="G2222" s="7">
        <v>5767.7</v>
      </c>
      <c r="H2222" s="7">
        <v>1956.5</v>
      </c>
      <c r="I2222" s="7">
        <v>4600.8999999999996</v>
      </c>
      <c r="J2222" s="7">
        <v>78.3</v>
      </c>
      <c r="K2222" s="7">
        <v>592.1</v>
      </c>
      <c r="L2222" s="7">
        <v>5436.3</v>
      </c>
      <c r="M2222" s="7">
        <v>19417.599999999999</v>
      </c>
      <c r="N2222" s="7">
        <v>32988.6</v>
      </c>
      <c r="O2222" s="7">
        <v>31940.1</v>
      </c>
      <c r="P2222" s="7">
        <v>6380.1</v>
      </c>
      <c r="Q2222" s="7">
        <v>54278.8</v>
      </c>
      <c r="R2222" s="13">
        <f t="shared" si="99"/>
        <v>44805</v>
      </c>
      <c r="S2222" s="234"/>
    </row>
    <row r="2223" spans="1:19" ht="15.6" x14ac:dyDescent="0.3">
      <c r="A2223" s="38">
        <v>44637</v>
      </c>
      <c r="B2223" s="7">
        <v>1586.8</v>
      </c>
      <c r="C2223" s="7">
        <v>5873.3</v>
      </c>
      <c r="D2223" s="7">
        <v>567.6</v>
      </c>
      <c r="E2223" s="7">
        <v>2188.3000000000002</v>
      </c>
      <c r="F2223" s="7">
        <v>1067.2</v>
      </c>
      <c r="G2223" s="7">
        <v>4112</v>
      </c>
      <c r="H2223" s="7">
        <v>503.8</v>
      </c>
      <c r="I2223" s="7">
        <v>2803.4</v>
      </c>
      <c r="J2223" s="7">
        <v>18.8</v>
      </c>
      <c r="K2223" s="7">
        <v>169.7</v>
      </c>
      <c r="L2223" s="7">
        <v>3744.1</v>
      </c>
      <c r="M2223" s="7">
        <v>15146.7</v>
      </c>
      <c r="N2223" s="7">
        <v>22719.4</v>
      </c>
      <c r="O2223" s="7">
        <v>30298.6</v>
      </c>
      <c r="P2223" s="7">
        <v>11161.5</v>
      </c>
      <c r="Q2223" s="7">
        <v>42874.7</v>
      </c>
      <c r="R2223" s="13">
        <f t="shared" si="99"/>
        <v>37625</v>
      </c>
      <c r="S2223" s="234"/>
    </row>
    <row r="2224" spans="1:19" ht="15.6" x14ac:dyDescent="0.3">
      <c r="A2224" s="38">
        <v>44280</v>
      </c>
      <c r="B2224" s="7">
        <v>1426.7</v>
      </c>
      <c r="C2224" s="7">
        <v>7087.1</v>
      </c>
      <c r="D2224" s="7">
        <v>331.4</v>
      </c>
      <c r="E2224" s="7">
        <v>1451.5</v>
      </c>
      <c r="F2224" s="7">
        <v>1550.7</v>
      </c>
      <c r="G2224" s="7">
        <v>5927</v>
      </c>
      <c r="H2224" s="7">
        <v>2030.7</v>
      </c>
      <c r="I2224" s="7">
        <v>4628.6000000000004</v>
      </c>
      <c r="J2224" s="7">
        <v>78.3</v>
      </c>
      <c r="K2224" s="7">
        <v>592.1</v>
      </c>
      <c r="L2224" s="7">
        <v>5417.7</v>
      </c>
      <c r="M2224" s="7">
        <v>19686.3</v>
      </c>
      <c r="N2224" s="7">
        <v>31808.400000000001</v>
      </c>
      <c r="O2224" s="7">
        <v>33917.599999999999</v>
      </c>
      <c r="P2224" s="7">
        <v>6024.9</v>
      </c>
      <c r="Q2224" s="7">
        <v>54739.7</v>
      </c>
      <c r="R2224" s="13">
        <f t="shared" si="99"/>
        <v>43251</v>
      </c>
      <c r="S2224" s="234"/>
    </row>
    <row r="2225" spans="1:19" ht="15.6" x14ac:dyDescent="0.3">
      <c r="A2225" s="38">
        <v>44644</v>
      </c>
      <c r="B2225" s="7">
        <v>1422.3</v>
      </c>
      <c r="C2225" s="7">
        <v>6052.5</v>
      </c>
      <c r="D2225" s="7">
        <v>516.1</v>
      </c>
      <c r="E2225" s="7">
        <v>2242.5</v>
      </c>
      <c r="F2225" s="7">
        <v>1020.2</v>
      </c>
      <c r="G2225" s="7">
        <v>4214.3999999999996</v>
      </c>
      <c r="H2225" s="7">
        <v>512.4</v>
      </c>
      <c r="I2225" s="7">
        <v>2816.5</v>
      </c>
      <c r="J2225" s="7">
        <v>19</v>
      </c>
      <c r="K2225" s="7">
        <v>170</v>
      </c>
      <c r="L2225" s="7">
        <v>3489.9</v>
      </c>
      <c r="M2225" s="7">
        <v>15495.9</v>
      </c>
      <c r="N2225" s="7">
        <v>21473.8</v>
      </c>
      <c r="O2225" s="7">
        <v>32180.3</v>
      </c>
      <c r="P2225" s="7">
        <v>11797.1</v>
      </c>
      <c r="Q2225" s="7">
        <v>43544.9</v>
      </c>
      <c r="R2225" s="13">
        <f t="shared" si="99"/>
        <v>36760.800000000003</v>
      </c>
      <c r="S2225" s="234"/>
    </row>
    <row r="2226" spans="1:19" ht="15.6" x14ac:dyDescent="0.3">
      <c r="A2226" s="230">
        <v>44287</v>
      </c>
      <c r="B2226" s="7">
        <v>1271.8</v>
      </c>
      <c r="C2226" s="7">
        <v>7276.1</v>
      </c>
      <c r="D2226" s="7">
        <v>301.3</v>
      </c>
      <c r="E2226" s="7">
        <v>1493.6</v>
      </c>
      <c r="F2226" s="7">
        <v>1408.1</v>
      </c>
      <c r="G2226" s="7">
        <v>6140.9</v>
      </c>
      <c r="H2226" s="7">
        <v>1804.2</v>
      </c>
      <c r="I2226" s="7">
        <v>4817.8</v>
      </c>
      <c r="J2226" s="7">
        <v>80.099999999999994</v>
      </c>
      <c r="K2226" s="7">
        <v>592.1</v>
      </c>
      <c r="L2226" s="7">
        <v>4865.5</v>
      </c>
      <c r="M2226" s="7">
        <v>20320.5</v>
      </c>
      <c r="N2226" s="7">
        <v>30512.1</v>
      </c>
      <c r="O2226" s="7">
        <v>35971</v>
      </c>
      <c r="P2226" s="7">
        <v>5587.3</v>
      </c>
      <c r="Q2226" s="7">
        <v>55084.9</v>
      </c>
      <c r="R2226" s="13">
        <f t="shared" si="99"/>
        <v>40964.9</v>
      </c>
      <c r="S2226" s="234"/>
    </row>
    <row r="2227" spans="1:19" ht="15.6" x14ac:dyDescent="0.3">
      <c r="A2227" s="230">
        <v>44651</v>
      </c>
      <c r="B2227" s="7">
        <v>1451.3</v>
      </c>
      <c r="C2227" s="7">
        <v>6096</v>
      </c>
      <c r="D2227" s="7">
        <v>459</v>
      </c>
      <c r="E2227" s="7">
        <v>2314.3000000000002</v>
      </c>
      <c r="F2227" s="7">
        <v>934.7</v>
      </c>
      <c r="G2227" s="7">
        <v>4357.3999999999996</v>
      </c>
      <c r="H2227" s="7">
        <v>475.9</v>
      </c>
      <c r="I2227" s="7">
        <v>2864.1</v>
      </c>
      <c r="J2227" s="7">
        <v>15.5</v>
      </c>
      <c r="K2227" s="7">
        <v>173.9</v>
      </c>
      <c r="L2227" s="7">
        <v>3336.4</v>
      </c>
      <c r="M2227" s="7">
        <v>15805.7</v>
      </c>
      <c r="N2227" s="7">
        <v>20623.3</v>
      </c>
      <c r="O2227" s="7">
        <v>33813.300000000003</v>
      </c>
      <c r="P2227" s="7">
        <v>11765</v>
      </c>
      <c r="Q2227" s="7">
        <v>44377.7</v>
      </c>
      <c r="R2227" s="13">
        <f t="shared" si="99"/>
        <v>35724.699999999997</v>
      </c>
      <c r="S2227" s="234"/>
    </row>
    <row r="2228" spans="1:19" ht="15.6" x14ac:dyDescent="0.3">
      <c r="A2228" s="38">
        <v>44294</v>
      </c>
      <c r="B2228" s="7">
        <v>1146.3</v>
      </c>
      <c r="C2228" s="7">
        <v>7400.3</v>
      </c>
      <c r="D2228" s="7">
        <v>259.3</v>
      </c>
      <c r="E2228" s="7">
        <v>1512.5</v>
      </c>
      <c r="F2228" s="7">
        <v>1251.0999999999999</v>
      </c>
      <c r="G2228" s="7">
        <v>6270.3</v>
      </c>
      <c r="H2228" s="7">
        <v>1606.9</v>
      </c>
      <c r="I2228" s="7">
        <v>5010</v>
      </c>
      <c r="J2228" s="7">
        <v>78.099999999999994</v>
      </c>
      <c r="K2228" s="7">
        <v>594.5</v>
      </c>
      <c r="L2228" s="7">
        <v>4341.7</v>
      </c>
      <c r="M2228" s="7">
        <v>20787.599999999999</v>
      </c>
      <c r="N2228" s="7">
        <v>29023.5</v>
      </c>
      <c r="O2228" s="7">
        <v>37787.300000000003</v>
      </c>
      <c r="P2228" s="7">
        <v>5264.6</v>
      </c>
      <c r="Q2228" s="7">
        <v>55498</v>
      </c>
      <c r="R2228" s="13">
        <f t="shared" si="99"/>
        <v>38629.799999999996</v>
      </c>
      <c r="S2228" s="234"/>
    </row>
    <row r="2229" spans="1:19" ht="15.6" x14ac:dyDescent="0.3">
      <c r="A2229" s="38">
        <v>44658</v>
      </c>
      <c r="B2229" s="7">
        <v>1334.1</v>
      </c>
      <c r="C2229" s="7">
        <v>6214.4</v>
      </c>
      <c r="D2229" s="7">
        <v>487.1</v>
      </c>
      <c r="E2229" s="7">
        <v>2347.8000000000002</v>
      </c>
      <c r="F2229" s="7">
        <v>816.9</v>
      </c>
      <c r="G2229" s="7">
        <v>4504.1000000000004</v>
      </c>
      <c r="H2229" s="7">
        <v>438.6</v>
      </c>
      <c r="I2229" s="7">
        <v>2905.7</v>
      </c>
      <c r="J2229" s="7">
        <v>15.5</v>
      </c>
      <c r="K2229" s="7">
        <v>174.1</v>
      </c>
      <c r="L2229" s="7">
        <v>3092.2</v>
      </c>
      <c r="M2229" s="7">
        <v>16146.1</v>
      </c>
      <c r="N2229" s="7">
        <v>20395.900000000001</v>
      </c>
      <c r="O2229" s="7">
        <v>35373.5</v>
      </c>
      <c r="P2229" s="7">
        <v>11507.4</v>
      </c>
      <c r="Q2229" s="7">
        <v>45128.2</v>
      </c>
      <c r="R2229" s="13">
        <f t="shared" si="99"/>
        <v>34995.5</v>
      </c>
      <c r="S2229" s="234"/>
    </row>
    <row r="2230" spans="1:19" ht="15.6" x14ac:dyDescent="0.3">
      <c r="A2230" s="38">
        <v>44301</v>
      </c>
      <c r="B2230" s="7">
        <v>1102.0999999999999</v>
      </c>
      <c r="C2230" s="7">
        <v>7518.7</v>
      </c>
      <c r="D2230" s="7">
        <v>245.6</v>
      </c>
      <c r="E2230" s="7">
        <v>1528.9</v>
      </c>
      <c r="F2230" s="7">
        <v>1271</v>
      </c>
      <c r="G2230" s="7">
        <v>6409.1</v>
      </c>
      <c r="H2230" s="7">
        <v>1332.7</v>
      </c>
      <c r="I2230" s="7">
        <v>5296.9</v>
      </c>
      <c r="J2230" s="7">
        <v>69.7</v>
      </c>
      <c r="K2230" s="7">
        <v>594.9</v>
      </c>
      <c r="L2230" s="7">
        <v>4021</v>
      </c>
      <c r="M2230" s="7">
        <v>21348.6</v>
      </c>
      <c r="N2230" s="7">
        <v>27805.3</v>
      </c>
      <c r="O2230" s="7">
        <v>39393</v>
      </c>
      <c r="P2230" s="7">
        <v>5102.5</v>
      </c>
      <c r="Q2230" s="7">
        <v>55724.4</v>
      </c>
      <c r="R2230" s="13">
        <f t="shared" si="99"/>
        <v>36928.800000000003</v>
      </c>
      <c r="S2230" s="234"/>
    </row>
    <row r="2231" spans="1:19" ht="15.6" x14ac:dyDescent="0.3">
      <c r="A2231" s="38">
        <v>44665</v>
      </c>
      <c r="B2231" s="7">
        <v>1077.2</v>
      </c>
      <c r="C2231" s="7">
        <v>6415.5</v>
      </c>
      <c r="D2231" s="7">
        <v>414.6</v>
      </c>
      <c r="E2231" s="7">
        <v>2437.8000000000002</v>
      </c>
      <c r="F2231" s="7">
        <v>753.8</v>
      </c>
      <c r="G2231" s="7">
        <v>4645.3</v>
      </c>
      <c r="H2231" s="7">
        <v>353.4</v>
      </c>
      <c r="I2231" s="7">
        <v>2977.1</v>
      </c>
      <c r="J2231" s="7">
        <v>15.5</v>
      </c>
      <c r="K2231" s="7">
        <v>174.4</v>
      </c>
      <c r="L2231" s="7">
        <v>2614.5</v>
      </c>
      <c r="M2231" s="7">
        <v>16650.099999999999</v>
      </c>
      <c r="N2231" s="7">
        <v>20078.7</v>
      </c>
      <c r="O2231" s="7">
        <v>36570</v>
      </c>
      <c r="P2231" s="7">
        <v>11078.6</v>
      </c>
      <c r="Q2231" s="7">
        <v>46017.2</v>
      </c>
      <c r="R2231" s="13">
        <f t="shared" si="99"/>
        <v>33771.800000000003</v>
      </c>
      <c r="S2231" s="234"/>
    </row>
    <row r="2232" spans="1:19" ht="15.6" x14ac:dyDescent="0.3">
      <c r="A2232" s="38">
        <v>44308</v>
      </c>
      <c r="B2232" s="7">
        <v>1097.9000000000001</v>
      </c>
      <c r="C2232" s="7">
        <v>7626.7</v>
      </c>
      <c r="D2232" s="7">
        <v>254.6</v>
      </c>
      <c r="E2232" s="7">
        <v>1555.2</v>
      </c>
      <c r="F2232" s="7">
        <v>1187.7</v>
      </c>
      <c r="G2232" s="7">
        <v>6553.1</v>
      </c>
      <c r="H2232" s="7">
        <v>1083.5</v>
      </c>
      <c r="I2232" s="7">
        <v>5567.5</v>
      </c>
      <c r="J2232" s="7">
        <v>72.099999999999994</v>
      </c>
      <c r="K2232" s="7">
        <v>594.9</v>
      </c>
      <c r="L2232" s="7">
        <v>3695.8</v>
      </c>
      <c r="M2232" s="7">
        <v>21897.4</v>
      </c>
      <c r="N2232" s="7">
        <v>26411.4</v>
      </c>
      <c r="O2232" s="7">
        <v>41308.199999999997</v>
      </c>
      <c r="P2232" s="7">
        <v>5054.6000000000004</v>
      </c>
      <c r="Q2232" s="7">
        <v>56064.800000000003</v>
      </c>
      <c r="R2232" s="13">
        <f t="shared" si="99"/>
        <v>35161.800000000003</v>
      </c>
      <c r="S2232" s="234"/>
    </row>
    <row r="2233" spans="1:19" ht="15.6" x14ac:dyDescent="0.3">
      <c r="A2233" s="38">
        <v>44672</v>
      </c>
      <c r="B2233" s="7">
        <v>1017.8</v>
      </c>
      <c r="C2233" s="7">
        <v>6472.2</v>
      </c>
      <c r="D2233" s="7">
        <v>369.9</v>
      </c>
      <c r="E2233" s="7">
        <v>2484.1999999999998</v>
      </c>
      <c r="F2233" s="7">
        <v>700.1</v>
      </c>
      <c r="G2233" s="7">
        <v>4721.2</v>
      </c>
      <c r="H2233" s="7">
        <v>312.5</v>
      </c>
      <c r="I2233" s="7">
        <v>3023.4</v>
      </c>
      <c r="J2233" s="7">
        <v>0.5</v>
      </c>
      <c r="K2233" s="7">
        <v>195.2</v>
      </c>
      <c r="L2233" s="7">
        <v>2400.8000000000002</v>
      </c>
      <c r="M2233" s="7">
        <v>16896.099999999999</v>
      </c>
      <c r="N2233" s="7">
        <v>19383.400000000001</v>
      </c>
      <c r="O2233" s="7">
        <v>38132</v>
      </c>
      <c r="P2233" s="7">
        <v>10849.1</v>
      </c>
      <c r="Q2233" s="7">
        <v>46728.1</v>
      </c>
      <c r="R2233" s="13">
        <f t="shared" si="99"/>
        <v>32633.3</v>
      </c>
      <c r="S2233" s="234"/>
    </row>
    <row r="2234" spans="1:19" ht="15.6" x14ac:dyDescent="0.3">
      <c r="A2234" s="38">
        <v>44315</v>
      </c>
      <c r="B2234" s="7">
        <v>922.3</v>
      </c>
      <c r="C2234" s="7">
        <v>7779.1</v>
      </c>
      <c r="D2234" s="7">
        <v>235.3</v>
      </c>
      <c r="E2234" s="7">
        <v>1600.7</v>
      </c>
      <c r="F2234" s="7">
        <v>909.5</v>
      </c>
      <c r="G2234" s="7">
        <v>6745.7</v>
      </c>
      <c r="H2234" s="7">
        <v>877.9</v>
      </c>
      <c r="I2234" s="7">
        <v>5762.4</v>
      </c>
      <c r="J2234" s="7">
        <v>69.599999999999994</v>
      </c>
      <c r="K2234" s="7">
        <v>595</v>
      </c>
      <c r="L2234" s="7">
        <v>3014.6</v>
      </c>
      <c r="M2234" s="7">
        <v>22482.9</v>
      </c>
      <c r="N2234" s="7">
        <v>24353.599999999999</v>
      </c>
      <c r="O2234" s="7">
        <v>43503.3</v>
      </c>
      <c r="P2234" s="7">
        <v>4955.8</v>
      </c>
      <c r="Q2234" s="7">
        <v>56328.9</v>
      </c>
      <c r="R2234" s="13">
        <f t="shared" si="99"/>
        <v>32323.999999999996</v>
      </c>
      <c r="S2234" s="234"/>
    </row>
    <row r="2235" spans="1:19" ht="15.6" x14ac:dyDescent="0.3">
      <c r="A2235" s="38">
        <v>44679</v>
      </c>
      <c r="B2235" s="7">
        <v>861.6</v>
      </c>
      <c r="C2235" s="7">
        <v>6639.6</v>
      </c>
      <c r="D2235" s="7">
        <v>314</v>
      </c>
      <c r="E2235" s="7">
        <v>2558.4</v>
      </c>
      <c r="F2235" s="7">
        <v>686.1</v>
      </c>
      <c r="G2235" s="7">
        <v>4789.8999999999996</v>
      </c>
      <c r="H2235" s="7">
        <v>280</v>
      </c>
      <c r="I2235" s="7">
        <v>3090.1</v>
      </c>
      <c r="J2235" s="7">
        <v>0.5</v>
      </c>
      <c r="K2235" s="7">
        <v>195.5</v>
      </c>
      <c r="L2235" s="7">
        <v>2142.1999999999998</v>
      </c>
      <c r="M2235" s="7">
        <v>17273.5</v>
      </c>
      <c r="N2235" s="7">
        <v>18261.099999999999</v>
      </c>
      <c r="O2235" s="7">
        <v>40036.9</v>
      </c>
      <c r="P2235" s="7">
        <v>11020</v>
      </c>
      <c r="Q2235" s="7">
        <v>47291.8</v>
      </c>
      <c r="R2235" s="13">
        <f t="shared" si="99"/>
        <v>31423.3</v>
      </c>
      <c r="S2235" s="234"/>
    </row>
    <row r="2236" spans="1:19" ht="15.6" x14ac:dyDescent="0.3">
      <c r="A2236" s="38">
        <v>44322</v>
      </c>
      <c r="B2236" s="7">
        <v>682.5</v>
      </c>
      <c r="C2236" s="7">
        <v>8002</v>
      </c>
      <c r="D2236" s="7">
        <v>208.5</v>
      </c>
      <c r="E2236" s="7">
        <v>1627.4</v>
      </c>
      <c r="F2236" s="7">
        <v>874.9</v>
      </c>
      <c r="G2236" s="7">
        <v>6828.8</v>
      </c>
      <c r="H2236" s="7">
        <v>707.5</v>
      </c>
      <c r="I2236" s="7">
        <v>5915.9</v>
      </c>
      <c r="J2236" s="7">
        <v>48.6</v>
      </c>
      <c r="K2236" s="7">
        <v>631.79999999999995</v>
      </c>
      <c r="L2236" s="7">
        <v>2521.9</v>
      </c>
      <c r="M2236" s="7">
        <v>23006</v>
      </c>
      <c r="N2236" s="7">
        <v>22696.2</v>
      </c>
      <c r="O2236" s="7">
        <v>45047.5</v>
      </c>
      <c r="P2236" s="7">
        <v>4765</v>
      </c>
      <c r="Q2236" s="7">
        <v>56614.1</v>
      </c>
      <c r="R2236" s="13">
        <f t="shared" si="99"/>
        <v>29983.100000000002</v>
      </c>
      <c r="S2236" s="234"/>
    </row>
    <row r="2237" spans="1:19" ht="15.6" x14ac:dyDescent="0.3">
      <c r="A2237" s="38">
        <v>44686</v>
      </c>
      <c r="B2237" s="7">
        <v>750.7</v>
      </c>
      <c r="C2237" s="7">
        <v>6759.3</v>
      </c>
      <c r="D2237" s="7">
        <v>224.4</v>
      </c>
      <c r="E2237" s="7">
        <v>2651</v>
      </c>
      <c r="F2237" s="7">
        <v>644.1</v>
      </c>
      <c r="G2237" s="7">
        <v>4815.5</v>
      </c>
      <c r="H2237" s="7">
        <v>296.2</v>
      </c>
      <c r="I2237" s="7">
        <v>3092.5</v>
      </c>
      <c r="J2237" s="7">
        <v>0.5</v>
      </c>
      <c r="K2237" s="7">
        <v>195.5</v>
      </c>
      <c r="L2237" s="7">
        <v>1916</v>
      </c>
      <c r="M2237" s="7">
        <v>17513.8</v>
      </c>
      <c r="N2237" s="7">
        <v>16949.599999999999</v>
      </c>
      <c r="O2237" s="7">
        <v>41541.1</v>
      </c>
      <c r="P2237" s="7">
        <v>10692</v>
      </c>
      <c r="Q2237" s="7">
        <v>47763.5</v>
      </c>
      <c r="R2237" s="13">
        <f t="shared" si="99"/>
        <v>29557.599999999999</v>
      </c>
      <c r="S2237" s="234"/>
    </row>
    <row r="2238" spans="1:19" ht="15.6" x14ac:dyDescent="0.3">
      <c r="A2238" s="38">
        <v>44329</v>
      </c>
      <c r="B2238" s="7">
        <v>584.20000000000005</v>
      </c>
      <c r="C2238" s="7">
        <v>8132.3</v>
      </c>
      <c r="D2238" s="7">
        <v>186.3</v>
      </c>
      <c r="E2238" s="7">
        <v>1689</v>
      </c>
      <c r="F2238" s="7">
        <v>685.3</v>
      </c>
      <c r="G2238" s="7">
        <v>7066.2</v>
      </c>
      <c r="H2238" s="7">
        <v>569.9</v>
      </c>
      <c r="I2238" s="7">
        <v>6055.2</v>
      </c>
      <c r="J2238" s="7">
        <v>48.6</v>
      </c>
      <c r="K2238" s="7">
        <v>631.79999999999995</v>
      </c>
      <c r="L2238" s="7">
        <v>2074.3000000000002</v>
      </c>
      <c r="M2238" s="7">
        <v>23574.6</v>
      </c>
      <c r="N2238" s="7">
        <v>20733.8</v>
      </c>
      <c r="O2238" s="7">
        <v>47287.4</v>
      </c>
      <c r="P2238" s="7">
        <v>4513.6000000000004</v>
      </c>
      <c r="Q2238" s="7">
        <v>56949.7</v>
      </c>
      <c r="R2238" s="13">
        <f t="shared" si="99"/>
        <v>27321.7</v>
      </c>
      <c r="S2238" s="234"/>
    </row>
    <row r="2239" spans="1:19" ht="15.6" x14ac:dyDescent="0.3">
      <c r="A2239" s="38">
        <v>44693</v>
      </c>
      <c r="B2239" s="7">
        <v>592</v>
      </c>
      <c r="C2239" s="7">
        <v>6883.2</v>
      </c>
      <c r="D2239" s="7">
        <v>200.2</v>
      </c>
      <c r="E2239" s="7">
        <v>2678.1</v>
      </c>
      <c r="F2239" s="7">
        <v>553.70000000000005</v>
      </c>
      <c r="G2239" s="7">
        <v>4968.8999999999996</v>
      </c>
      <c r="H2239" s="7">
        <v>232.8</v>
      </c>
      <c r="I2239" s="7">
        <v>3133.4</v>
      </c>
      <c r="J2239" s="7">
        <v>0.5</v>
      </c>
      <c r="K2239" s="7">
        <v>195.5</v>
      </c>
      <c r="L2239" s="7">
        <v>1579.1</v>
      </c>
      <c r="M2239" s="7">
        <v>17859.099999999999</v>
      </c>
      <c r="N2239" s="7">
        <v>16004.8</v>
      </c>
      <c r="O2239" s="7">
        <v>42921.2</v>
      </c>
      <c r="P2239" s="7">
        <v>10487.5</v>
      </c>
      <c r="Q2239" s="7">
        <v>48720.7</v>
      </c>
      <c r="R2239" s="13">
        <f t="shared" si="99"/>
        <v>28071.399999999998</v>
      </c>
      <c r="S2239" s="234"/>
    </row>
    <row r="2240" spans="1:19" ht="15.6" x14ac:dyDescent="0.3">
      <c r="A2240" s="38">
        <v>44336</v>
      </c>
      <c r="B2240" s="7">
        <v>461.4</v>
      </c>
      <c r="C2240" s="7">
        <v>8267.6</v>
      </c>
      <c r="D2240" s="7">
        <v>154.69999999999999</v>
      </c>
      <c r="E2240" s="7">
        <v>1712.7</v>
      </c>
      <c r="F2240" s="7">
        <v>541.5</v>
      </c>
      <c r="G2240" s="7">
        <v>7229.1</v>
      </c>
      <c r="H2240" s="7">
        <v>388.2</v>
      </c>
      <c r="I2240" s="7">
        <v>6240.7</v>
      </c>
      <c r="J2240" s="7">
        <v>28.6</v>
      </c>
      <c r="K2240" s="7">
        <v>653.79999999999995</v>
      </c>
      <c r="L2240" s="7">
        <v>1574.4</v>
      </c>
      <c r="M2240" s="7">
        <v>24103.9</v>
      </c>
      <c r="N2240" s="7">
        <v>19439.7</v>
      </c>
      <c r="O2240" s="7">
        <v>49137.4</v>
      </c>
      <c r="P2240" s="7">
        <v>4274.8999999999996</v>
      </c>
      <c r="Q2240" s="7">
        <v>57244.2</v>
      </c>
      <c r="R2240" s="13">
        <f t="shared" si="99"/>
        <v>25289</v>
      </c>
      <c r="S2240" s="234"/>
    </row>
    <row r="2241" spans="1:19" ht="15.6" x14ac:dyDescent="0.3">
      <c r="A2241" s="38">
        <v>44700</v>
      </c>
      <c r="B2241" s="7">
        <v>490.8</v>
      </c>
      <c r="C2241" s="7">
        <v>6982.6</v>
      </c>
      <c r="D2241" s="7">
        <v>138.5</v>
      </c>
      <c r="E2241" s="7">
        <v>2731.6</v>
      </c>
      <c r="F2241" s="7">
        <v>480.4</v>
      </c>
      <c r="G2241" s="7">
        <v>5045.1000000000004</v>
      </c>
      <c r="H2241" s="7">
        <v>168.5</v>
      </c>
      <c r="I2241" s="7">
        <v>3202.2</v>
      </c>
      <c r="J2241" s="7">
        <v>0.5</v>
      </c>
      <c r="K2241" s="7">
        <v>195.9</v>
      </c>
      <c r="L2241" s="7">
        <v>1278.5999999999999</v>
      </c>
      <c r="M2241" s="7">
        <v>18157.400000000001</v>
      </c>
      <c r="N2241" s="7">
        <v>14335.4</v>
      </c>
      <c r="O2241" s="7">
        <v>44720.6</v>
      </c>
      <c r="P2241" s="7">
        <v>10224.799999999999</v>
      </c>
      <c r="Q2241" s="7">
        <v>49260.2</v>
      </c>
      <c r="R2241" s="13">
        <f t="shared" si="99"/>
        <v>25838.799999999996</v>
      </c>
      <c r="S2241" s="234"/>
    </row>
    <row r="2242" spans="1:19" ht="15.6" x14ac:dyDescent="0.3">
      <c r="A2242" s="230">
        <v>44343</v>
      </c>
      <c r="B2242" s="7">
        <v>393.7</v>
      </c>
      <c r="C2242" s="7">
        <v>8331.4</v>
      </c>
      <c r="D2242" s="7">
        <v>126.6</v>
      </c>
      <c r="E2242" s="7">
        <v>1743.7</v>
      </c>
      <c r="F2242" s="7">
        <v>424.6</v>
      </c>
      <c r="G2242" s="7">
        <v>7337.4</v>
      </c>
      <c r="H2242" s="7">
        <v>324.60000000000002</v>
      </c>
      <c r="I2242" s="7">
        <v>6280.8</v>
      </c>
      <c r="J2242" s="7">
        <v>28.6</v>
      </c>
      <c r="K2242" s="7">
        <v>653.79999999999995</v>
      </c>
      <c r="L2242" s="7">
        <v>1298</v>
      </c>
      <c r="M2242" s="7">
        <v>24347.1</v>
      </c>
      <c r="N2242" s="7">
        <v>17843.5</v>
      </c>
      <c r="O2242" s="7">
        <v>51264.800000000003</v>
      </c>
      <c r="P2242" s="7">
        <v>4071</v>
      </c>
      <c r="Q2242" s="7">
        <v>57454.2</v>
      </c>
      <c r="R2242" s="13">
        <f t="shared" si="99"/>
        <v>23212.5</v>
      </c>
      <c r="S2242" s="234"/>
    </row>
    <row r="2243" spans="1:19" ht="15.6" x14ac:dyDescent="0.3">
      <c r="A2243" s="230">
        <v>44707</v>
      </c>
      <c r="B2243" s="7">
        <v>368.4</v>
      </c>
      <c r="C2243" s="7">
        <v>7106.5</v>
      </c>
      <c r="D2243" s="7">
        <v>112.3</v>
      </c>
      <c r="E2243" s="7">
        <v>2760</v>
      </c>
      <c r="F2243" s="7">
        <v>303</v>
      </c>
      <c r="G2243" s="7">
        <v>5218.8999999999996</v>
      </c>
      <c r="H2243" s="7">
        <v>122.9</v>
      </c>
      <c r="I2243" s="7">
        <v>3248.4</v>
      </c>
      <c r="J2243" s="7">
        <v>0</v>
      </c>
      <c r="K2243" s="7">
        <v>196.3</v>
      </c>
      <c r="L2243" s="7">
        <v>906.6</v>
      </c>
      <c r="M2243" s="7">
        <v>18530.099999999999</v>
      </c>
      <c r="N2243" s="7">
        <v>12941.4</v>
      </c>
      <c r="O2243" s="7">
        <v>46300.3</v>
      </c>
      <c r="P2243" s="7">
        <v>9930</v>
      </c>
      <c r="Q2243" s="7">
        <v>49666.5</v>
      </c>
      <c r="R2243" s="13">
        <f t="shared" si="99"/>
        <v>23778</v>
      </c>
      <c r="S2243" s="234"/>
    </row>
    <row r="2244" spans="1:19" ht="15.6" x14ac:dyDescent="0.3">
      <c r="A2244" s="230">
        <v>44350</v>
      </c>
      <c r="B2244" s="7">
        <v>1606.9</v>
      </c>
      <c r="C2244" s="7">
        <v>59.6</v>
      </c>
      <c r="D2244" s="7">
        <v>995.2</v>
      </c>
      <c r="E2244" s="7">
        <v>0</v>
      </c>
      <c r="F2244" s="7">
        <v>1624.1</v>
      </c>
      <c r="G2244" s="7">
        <v>21.9</v>
      </c>
      <c r="H2244" s="7">
        <v>1114.8</v>
      </c>
      <c r="I2244" s="7">
        <v>54.7</v>
      </c>
      <c r="J2244" s="7">
        <v>35.200000000000003</v>
      </c>
      <c r="K2244" s="7">
        <v>0</v>
      </c>
      <c r="L2244" s="7">
        <v>5376.2</v>
      </c>
      <c r="M2244" s="7">
        <v>136.30000000000001</v>
      </c>
      <c r="N2244" s="7">
        <v>16386.099999999999</v>
      </c>
      <c r="O2244" s="7">
        <v>52911.7</v>
      </c>
      <c r="P2244" s="7">
        <v>3807.9</v>
      </c>
      <c r="Q2244" s="7">
        <v>57732.9</v>
      </c>
      <c r="R2244" s="13">
        <f t="shared" si="99"/>
        <v>25570.2</v>
      </c>
      <c r="S2244" s="234"/>
    </row>
    <row r="2245" spans="1:19" ht="15.6" x14ac:dyDescent="0.3">
      <c r="A2245" s="230">
        <v>44714</v>
      </c>
      <c r="B2245" s="7">
        <v>1160.0999999999999</v>
      </c>
      <c r="C2245" s="7">
        <v>62.8</v>
      </c>
      <c r="D2245" s="7">
        <v>919.6</v>
      </c>
      <c r="E2245" s="7">
        <v>31.2</v>
      </c>
      <c r="F2245" s="7">
        <v>1367</v>
      </c>
      <c r="G2245" s="7">
        <v>60</v>
      </c>
      <c r="H2245" s="7">
        <v>835.8</v>
      </c>
      <c r="I2245" s="7">
        <v>58</v>
      </c>
      <c r="J2245" s="7">
        <v>64.400000000000006</v>
      </c>
      <c r="K2245" s="7">
        <v>0</v>
      </c>
      <c r="L2245" s="7">
        <v>4346.8</v>
      </c>
      <c r="M2245" s="7">
        <v>212</v>
      </c>
      <c r="N2245" s="7">
        <v>11840.2</v>
      </c>
      <c r="O2245" s="7">
        <v>47681.9</v>
      </c>
      <c r="P2245" s="7">
        <v>9883.4</v>
      </c>
      <c r="Q2245" s="7">
        <v>50077.1</v>
      </c>
      <c r="R2245" s="13">
        <f t="shared" si="99"/>
        <v>26070.399999999998</v>
      </c>
      <c r="S2245" s="234"/>
    </row>
    <row r="2246" spans="1:19" ht="15.6" x14ac:dyDescent="0.3">
      <c r="A2246" s="230">
        <v>44357</v>
      </c>
      <c r="B2246" s="7">
        <v>1587</v>
      </c>
      <c r="C2246" s="7">
        <v>210.2</v>
      </c>
      <c r="D2246" s="7">
        <v>1015.6</v>
      </c>
      <c r="E2246" s="7">
        <v>4.5999999999999996</v>
      </c>
      <c r="F2246" s="7">
        <v>1642.3</v>
      </c>
      <c r="G2246" s="7">
        <v>85.3</v>
      </c>
      <c r="H2246" s="7">
        <v>1111.5</v>
      </c>
      <c r="I2246" s="7">
        <v>108.5</v>
      </c>
      <c r="J2246" s="7">
        <v>8.4</v>
      </c>
      <c r="K2246" s="7">
        <v>26.3</v>
      </c>
      <c r="L2246" s="7">
        <v>5364.7</v>
      </c>
      <c r="M2246" s="7">
        <v>434.8</v>
      </c>
      <c r="N2246" s="7">
        <v>14742.5</v>
      </c>
      <c r="O2246" s="7">
        <v>54573.3</v>
      </c>
      <c r="P2246" s="7">
        <v>3724.9</v>
      </c>
      <c r="Q2246" s="7">
        <v>57881.2</v>
      </c>
      <c r="R2246" s="13">
        <f t="shared" si="99"/>
        <v>23832.100000000002</v>
      </c>
      <c r="S2246" s="234"/>
    </row>
    <row r="2247" spans="1:19" ht="15.6" x14ac:dyDescent="0.3">
      <c r="A2247" s="230">
        <v>44721</v>
      </c>
      <c r="B2247" s="7">
        <v>1125.2</v>
      </c>
      <c r="C2247" s="7">
        <v>217.5</v>
      </c>
      <c r="D2247" s="7">
        <v>897.8</v>
      </c>
      <c r="E2247" s="7">
        <v>87.3</v>
      </c>
      <c r="F2247" s="7">
        <v>1285.9000000000001</v>
      </c>
      <c r="G2247" s="7">
        <v>169.2</v>
      </c>
      <c r="H2247" s="7">
        <v>840.3</v>
      </c>
      <c r="I2247" s="7">
        <v>108.2</v>
      </c>
      <c r="J2247" s="7">
        <v>64.400000000000006</v>
      </c>
      <c r="K2247" s="7">
        <v>0</v>
      </c>
      <c r="L2247" s="7">
        <v>4213.6000000000004</v>
      </c>
      <c r="M2247" s="7">
        <v>582.20000000000005</v>
      </c>
      <c r="N2247" s="7">
        <v>10594.1</v>
      </c>
      <c r="O2247" s="7">
        <v>49069</v>
      </c>
      <c r="P2247" s="7">
        <v>9491.9</v>
      </c>
      <c r="Q2247" s="7">
        <v>50785.8</v>
      </c>
      <c r="R2247" s="13">
        <f t="shared" si="99"/>
        <v>24299.599999999999</v>
      </c>
      <c r="S2247" s="234"/>
    </row>
    <row r="2248" spans="1:19" ht="15.6" x14ac:dyDescent="0.3">
      <c r="A2248" s="230">
        <v>44364</v>
      </c>
      <c r="B2248" s="7">
        <v>1558</v>
      </c>
      <c r="C2248" s="7">
        <v>419.6</v>
      </c>
      <c r="D2248" s="7">
        <v>1030.9000000000001</v>
      </c>
      <c r="E2248" s="7">
        <v>22.9</v>
      </c>
      <c r="F2248" s="7">
        <v>1495.7</v>
      </c>
      <c r="G2248" s="7">
        <v>326.2</v>
      </c>
      <c r="H2248" s="7">
        <v>1055.0999999999999</v>
      </c>
      <c r="I2248" s="7">
        <v>230.7</v>
      </c>
      <c r="J2248" s="7">
        <v>8.4</v>
      </c>
      <c r="K2248" s="7">
        <v>26.3</v>
      </c>
      <c r="L2248" s="7">
        <v>5148.1000000000004</v>
      </c>
      <c r="M2248" s="7">
        <v>1025.7</v>
      </c>
      <c r="N2248" s="7">
        <v>13269.2</v>
      </c>
      <c r="O2248" s="7">
        <v>56262.9</v>
      </c>
      <c r="P2248" s="7">
        <v>3623.4</v>
      </c>
      <c r="Q2248" s="7">
        <v>58124.4</v>
      </c>
      <c r="R2248" s="13">
        <f t="shared" si="99"/>
        <v>22040.700000000004</v>
      </c>
      <c r="S2248" s="234"/>
    </row>
    <row r="2249" spans="1:19" ht="15.6" x14ac:dyDescent="0.3">
      <c r="A2249" s="230">
        <v>44728</v>
      </c>
      <c r="B2249" s="7">
        <v>1248.3</v>
      </c>
      <c r="C2249" s="7">
        <v>274.89999999999998</v>
      </c>
      <c r="D2249" s="7">
        <v>924.8</v>
      </c>
      <c r="E2249" s="7">
        <v>113</v>
      </c>
      <c r="F2249" s="7">
        <v>1258.8</v>
      </c>
      <c r="G2249" s="7">
        <v>328.4</v>
      </c>
      <c r="H2249" s="7">
        <v>848.8</v>
      </c>
      <c r="I2249" s="7">
        <v>202.3</v>
      </c>
      <c r="J2249" s="7">
        <v>74.400000000000006</v>
      </c>
      <c r="K2249" s="7">
        <v>0</v>
      </c>
      <c r="L2249" s="7">
        <v>4355</v>
      </c>
      <c r="M2249" s="7">
        <v>918.5</v>
      </c>
      <c r="N2249" s="7">
        <v>10118.700000000001</v>
      </c>
      <c r="O2249" s="7">
        <v>50216.3</v>
      </c>
      <c r="P2249" s="7">
        <v>9027.2000000000007</v>
      </c>
      <c r="Q2249" s="7">
        <v>51211.4</v>
      </c>
      <c r="R2249" s="13">
        <f t="shared" si="99"/>
        <v>23500.9</v>
      </c>
      <c r="S2249" s="234"/>
    </row>
    <row r="2250" spans="1:19" ht="15.6" x14ac:dyDescent="0.3">
      <c r="A2250" s="230">
        <v>44371</v>
      </c>
      <c r="B2250" s="7">
        <v>1549.4</v>
      </c>
      <c r="C2250" s="7">
        <v>519.4</v>
      </c>
      <c r="D2250" s="7">
        <v>1039.8</v>
      </c>
      <c r="E2250" s="7">
        <v>31.8</v>
      </c>
      <c r="F2250" s="7">
        <v>1562.6</v>
      </c>
      <c r="G2250" s="7">
        <v>353.1</v>
      </c>
      <c r="H2250" s="7">
        <v>1078.2</v>
      </c>
      <c r="I2250" s="7">
        <v>231.1</v>
      </c>
      <c r="J2250" s="7">
        <v>8.4</v>
      </c>
      <c r="K2250" s="7">
        <v>26.3</v>
      </c>
      <c r="L2250" s="7">
        <v>5238.3999999999996</v>
      </c>
      <c r="M2250" s="7">
        <v>1161.7</v>
      </c>
      <c r="N2250" s="7">
        <v>12147.5</v>
      </c>
      <c r="O2250" s="7">
        <v>57399.6</v>
      </c>
      <c r="P2250" s="7">
        <v>3567.7</v>
      </c>
      <c r="Q2250" s="7">
        <v>58272.9</v>
      </c>
      <c r="R2250" s="13">
        <f t="shared" si="99"/>
        <v>20953.599999999999</v>
      </c>
      <c r="S2250" s="234"/>
    </row>
    <row r="2251" spans="1:19" ht="15.6" x14ac:dyDescent="0.3">
      <c r="A2251" s="230">
        <v>44735</v>
      </c>
      <c r="B2251" s="7">
        <v>1342.9</v>
      </c>
      <c r="C2251" s="7">
        <v>339.7</v>
      </c>
      <c r="D2251" s="7">
        <v>996.1</v>
      </c>
      <c r="E2251" s="7">
        <v>151.19999999999999</v>
      </c>
      <c r="F2251" s="7">
        <v>1267.8</v>
      </c>
      <c r="G2251" s="7">
        <v>402.6</v>
      </c>
      <c r="H2251" s="7">
        <v>899.2</v>
      </c>
      <c r="I2251" s="7">
        <v>248.4</v>
      </c>
      <c r="J2251" s="7">
        <v>104.4</v>
      </c>
      <c r="K2251" s="7">
        <v>18</v>
      </c>
      <c r="L2251" s="7">
        <v>4610.3</v>
      </c>
      <c r="M2251" s="7">
        <v>1159.9000000000001</v>
      </c>
      <c r="N2251" s="7">
        <v>8952.7999999999993</v>
      </c>
      <c r="O2251" s="7">
        <v>51471</v>
      </c>
      <c r="P2251" s="7">
        <v>8389.4</v>
      </c>
      <c r="Q2251" s="7">
        <v>51729.1</v>
      </c>
      <c r="R2251" s="13">
        <f t="shared" si="99"/>
        <v>21952.499999999996</v>
      </c>
      <c r="S2251" s="234"/>
    </row>
    <row r="2252" spans="1:19" ht="15.6" x14ac:dyDescent="0.3">
      <c r="A2252" s="230">
        <v>44371</v>
      </c>
      <c r="B2252" s="7">
        <v>1549.4</v>
      </c>
      <c r="C2252" s="7">
        <v>519.4</v>
      </c>
      <c r="D2252" s="7">
        <v>1039.8</v>
      </c>
      <c r="E2252" s="7">
        <v>31.8</v>
      </c>
      <c r="F2252" s="7">
        <v>1562.6</v>
      </c>
      <c r="G2252" s="7">
        <v>353.1</v>
      </c>
      <c r="H2252" s="7">
        <v>1078.2</v>
      </c>
      <c r="I2252" s="7">
        <v>231.1</v>
      </c>
      <c r="J2252" s="7">
        <v>8.4</v>
      </c>
      <c r="K2252" s="7">
        <v>26.3</v>
      </c>
      <c r="L2252" s="7">
        <v>5238.3999999999996</v>
      </c>
      <c r="M2252" s="7">
        <v>1161.7</v>
      </c>
      <c r="N2252" s="7">
        <v>12147.5</v>
      </c>
      <c r="O2252" s="7">
        <v>57399.6</v>
      </c>
      <c r="P2252" s="7">
        <v>3567.7</v>
      </c>
      <c r="Q2252" s="7">
        <v>58272.9</v>
      </c>
      <c r="R2252" s="13">
        <f t="shared" si="99"/>
        <v>20953.599999999999</v>
      </c>
      <c r="S2252" s="234"/>
    </row>
    <row r="2253" spans="1:19" ht="15.6" x14ac:dyDescent="0.3">
      <c r="A2253" s="230">
        <v>44735</v>
      </c>
      <c r="B2253" s="7">
        <v>1342.9</v>
      </c>
      <c r="C2253" s="7">
        <v>339.7</v>
      </c>
      <c r="D2253" s="7">
        <v>996.1</v>
      </c>
      <c r="E2253" s="7">
        <v>151.19999999999999</v>
      </c>
      <c r="F2253" s="7">
        <v>1267.8</v>
      </c>
      <c r="G2253" s="7">
        <v>402.6</v>
      </c>
      <c r="H2253" s="7">
        <v>899.2</v>
      </c>
      <c r="I2253" s="7">
        <v>248.4</v>
      </c>
      <c r="J2253" s="7">
        <v>104.4</v>
      </c>
      <c r="K2253" s="7">
        <v>18</v>
      </c>
      <c r="L2253" s="7">
        <v>4610.3</v>
      </c>
      <c r="M2253" s="7">
        <v>1159.9000000000001</v>
      </c>
      <c r="N2253" s="7">
        <v>8952.7999999999993</v>
      </c>
      <c r="O2253" s="7">
        <v>51471</v>
      </c>
      <c r="P2253" s="7">
        <v>8389.4</v>
      </c>
      <c r="Q2253" s="7">
        <v>51729.1</v>
      </c>
      <c r="R2253" s="13">
        <f t="shared" si="99"/>
        <v>21952.499999999996</v>
      </c>
      <c r="S2253" s="234"/>
    </row>
    <row r="2254" spans="1:19" ht="15.6" x14ac:dyDescent="0.3">
      <c r="A2254" s="230">
        <v>44378</v>
      </c>
      <c r="B2254" s="7">
        <v>1514.1</v>
      </c>
      <c r="C2254" s="7">
        <v>655.4</v>
      </c>
      <c r="D2254" s="7">
        <v>932.4</v>
      </c>
      <c r="E2254" s="7">
        <v>151.1</v>
      </c>
      <c r="F2254" s="7">
        <v>1609.8</v>
      </c>
      <c r="G2254" s="7">
        <v>425.1</v>
      </c>
      <c r="H2254" s="7">
        <v>1079.4000000000001</v>
      </c>
      <c r="I2254" s="7">
        <v>283.60000000000002</v>
      </c>
      <c r="J2254" s="7">
        <v>8.4</v>
      </c>
      <c r="K2254" s="7">
        <v>31.6</v>
      </c>
      <c r="L2254" s="7">
        <v>5144.1000000000004</v>
      </c>
      <c r="M2254" s="7">
        <v>1546.8</v>
      </c>
      <c r="N2254" s="7">
        <v>11034.3</v>
      </c>
      <c r="O2254" s="7">
        <v>58685.9</v>
      </c>
      <c r="P2254" s="7">
        <v>3410.3</v>
      </c>
      <c r="Q2254" s="7">
        <v>58494</v>
      </c>
      <c r="R2254" s="13">
        <f t="shared" si="99"/>
        <v>19588.699999999997</v>
      </c>
      <c r="S2254" s="234"/>
    </row>
    <row r="2255" spans="1:19" ht="15.6" x14ac:dyDescent="0.3">
      <c r="A2255" s="230">
        <v>44742</v>
      </c>
      <c r="B2255" s="7">
        <v>1359.3</v>
      </c>
      <c r="C2255" s="7">
        <v>436.3</v>
      </c>
      <c r="D2255" s="7">
        <v>1003.7</v>
      </c>
      <c r="E2255" s="7">
        <v>191</v>
      </c>
      <c r="F2255" s="7">
        <v>1249.0999999999999</v>
      </c>
      <c r="G2255" s="7">
        <v>527.5</v>
      </c>
      <c r="H2255" s="7">
        <v>903.2</v>
      </c>
      <c r="I2255" s="7">
        <v>274.2</v>
      </c>
      <c r="J2255" s="7">
        <v>94.4</v>
      </c>
      <c r="K2255" s="7">
        <v>18</v>
      </c>
      <c r="L2255" s="7">
        <v>4609.6000000000004</v>
      </c>
      <c r="M2255" s="7">
        <v>1447</v>
      </c>
      <c r="N2255" s="7">
        <v>7858.9</v>
      </c>
      <c r="O2255" s="7">
        <v>52498.400000000001</v>
      </c>
      <c r="P2255" s="7">
        <v>7724.4</v>
      </c>
      <c r="Q2255" s="7">
        <v>52165.4</v>
      </c>
      <c r="R2255" s="13">
        <f t="shared" si="99"/>
        <v>20192.900000000001</v>
      </c>
      <c r="S2255" s="234"/>
    </row>
    <row r="2256" spans="1:19" ht="15.6" x14ac:dyDescent="0.3">
      <c r="A2256" s="230">
        <v>44385</v>
      </c>
      <c r="B2256" s="7">
        <v>1613.7</v>
      </c>
      <c r="C2256" s="7">
        <v>739.3</v>
      </c>
      <c r="D2256" s="7">
        <v>884.4</v>
      </c>
      <c r="E2256" s="7">
        <v>231</v>
      </c>
      <c r="F2256" s="7">
        <v>1584.8</v>
      </c>
      <c r="G2256" s="7">
        <v>577</v>
      </c>
      <c r="H2256" s="7">
        <v>1111.5999999999999</v>
      </c>
      <c r="I2256" s="7">
        <v>323.60000000000002</v>
      </c>
      <c r="J2256" s="7">
        <v>8.4</v>
      </c>
      <c r="K2256" s="7">
        <v>41.7</v>
      </c>
      <c r="L2256" s="7">
        <v>5202.8999999999996</v>
      </c>
      <c r="M2256" s="7">
        <v>1912.7</v>
      </c>
      <c r="N2256" s="7">
        <v>10111.4</v>
      </c>
      <c r="O2256" s="7">
        <v>59747.7</v>
      </c>
      <c r="P2256" s="7">
        <v>3234.2</v>
      </c>
      <c r="Q2256" s="7">
        <v>58691.8</v>
      </c>
      <c r="R2256" s="13">
        <f t="shared" si="99"/>
        <v>18548.5</v>
      </c>
      <c r="S2256" s="234"/>
    </row>
    <row r="2257" spans="1:19" ht="15.6" x14ac:dyDescent="0.3">
      <c r="A2257" s="230">
        <v>44749</v>
      </c>
      <c r="B2257" s="7">
        <v>1530.7</v>
      </c>
      <c r="C2257" s="7">
        <v>505.7</v>
      </c>
      <c r="D2257" s="7">
        <v>1140.5999999999999</v>
      </c>
      <c r="E2257" s="7">
        <v>266.3</v>
      </c>
      <c r="F2257" s="7">
        <v>1387.8</v>
      </c>
      <c r="G2257" s="7">
        <v>621.9</v>
      </c>
      <c r="H2257" s="7">
        <v>1173.4000000000001</v>
      </c>
      <c r="I2257" s="7">
        <v>305</v>
      </c>
      <c r="J2257" s="7">
        <v>124.4</v>
      </c>
      <c r="K2257" s="7">
        <v>18</v>
      </c>
      <c r="L2257" s="7">
        <v>5356.8</v>
      </c>
      <c r="M2257" s="7">
        <v>1716.9</v>
      </c>
      <c r="N2257" s="7">
        <v>7001.8</v>
      </c>
      <c r="O2257" s="7">
        <v>53414.5</v>
      </c>
      <c r="P2257" s="7">
        <v>6920.6</v>
      </c>
      <c r="Q2257" s="7">
        <v>52542.3</v>
      </c>
      <c r="R2257" s="13">
        <f t="shared" si="99"/>
        <v>19279.2</v>
      </c>
      <c r="S2257" s="234"/>
    </row>
    <row r="2258" spans="1:19" ht="15.6" x14ac:dyDescent="0.3">
      <c r="A2258" s="230">
        <v>44392</v>
      </c>
      <c r="B2258" s="7">
        <v>1631.1</v>
      </c>
      <c r="C2258" s="7">
        <v>858.9</v>
      </c>
      <c r="D2258" s="7">
        <v>967.4</v>
      </c>
      <c r="E2258" s="7">
        <v>332.6</v>
      </c>
      <c r="F2258" s="7">
        <v>1533</v>
      </c>
      <c r="G2258" s="7">
        <v>742.3</v>
      </c>
      <c r="H2258" s="7">
        <v>1065.0999999999999</v>
      </c>
      <c r="I2258" s="7">
        <v>408.2</v>
      </c>
      <c r="J2258" s="7">
        <v>8.4</v>
      </c>
      <c r="K2258" s="7">
        <v>41.7</v>
      </c>
      <c r="L2258" s="7">
        <v>5205.1000000000004</v>
      </c>
      <c r="M2258" s="7">
        <v>2383.6999999999998</v>
      </c>
      <c r="N2258" s="7">
        <v>9019.4</v>
      </c>
      <c r="O2258" s="7">
        <v>60751.199999999997</v>
      </c>
      <c r="P2258" s="7">
        <v>3132.2</v>
      </c>
      <c r="Q2258" s="7">
        <v>58855.8</v>
      </c>
      <c r="R2258" s="13">
        <f t="shared" si="99"/>
        <v>17356.699999999997</v>
      </c>
      <c r="S2258" s="234"/>
    </row>
    <row r="2259" spans="1:19" ht="15.6" x14ac:dyDescent="0.3">
      <c r="A2259" s="230">
        <v>44756</v>
      </c>
      <c r="B2259" s="7">
        <v>1561.5</v>
      </c>
      <c r="C2259" s="7">
        <v>615.5</v>
      </c>
      <c r="D2259" s="7">
        <v>1227.4000000000001</v>
      </c>
      <c r="E2259" s="7">
        <v>271.7</v>
      </c>
      <c r="F2259" s="7">
        <v>1571.1</v>
      </c>
      <c r="G2259" s="7">
        <v>624.29999999999995</v>
      </c>
      <c r="H2259" s="7">
        <v>1241.7</v>
      </c>
      <c r="I2259" s="7">
        <v>329.3</v>
      </c>
      <c r="J2259" s="7">
        <v>124.4</v>
      </c>
      <c r="K2259" s="7">
        <v>18</v>
      </c>
      <c r="L2259" s="7">
        <v>5726.1</v>
      </c>
      <c r="M2259" s="7">
        <v>1858.7</v>
      </c>
      <c r="N2259" s="7">
        <v>5926.6</v>
      </c>
      <c r="O2259" s="7">
        <v>54523.6</v>
      </c>
      <c r="P2259" s="7">
        <v>6624.2</v>
      </c>
      <c r="Q2259" s="7">
        <v>52973.4</v>
      </c>
      <c r="R2259" s="13">
        <f t="shared" si="99"/>
        <v>18276.900000000001</v>
      </c>
      <c r="S2259" s="234"/>
    </row>
    <row r="2260" spans="1:19" ht="15.6" x14ac:dyDescent="0.3">
      <c r="A2260" s="230">
        <v>44399</v>
      </c>
      <c r="B2260" s="7">
        <v>1689.5</v>
      </c>
      <c r="C2260" s="7">
        <v>1023.2</v>
      </c>
      <c r="D2260" s="7">
        <v>1077.2</v>
      </c>
      <c r="E2260" s="7">
        <v>390.7</v>
      </c>
      <c r="F2260" s="7">
        <v>1538.1</v>
      </c>
      <c r="G2260" s="7">
        <v>834.7</v>
      </c>
      <c r="H2260" s="7">
        <v>1062</v>
      </c>
      <c r="I2260" s="7">
        <v>438.3</v>
      </c>
      <c r="J2260" s="7">
        <v>8.4</v>
      </c>
      <c r="K2260" s="7">
        <v>41.7</v>
      </c>
      <c r="L2260" s="7">
        <v>5375.3</v>
      </c>
      <c r="M2260" s="7">
        <v>2728.6</v>
      </c>
      <c r="N2260" s="7">
        <v>7543.2</v>
      </c>
      <c r="O2260" s="7">
        <v>62112.1</v>
      </c>
      <c r="P2260" s="7">
        <v>2808.7</v>
      </c>
      <c r="Q2260" s="7">
        <v>59100</v>
      </c>
      <c r="R2260" s="13">
        <f t="shared" si="99"/>
        <v>15727.2</v>
      </c>
      <c r="S2260" s="234"/>
    </row>
    <row r="2261" spans="1:19" ht="15.6" x14ac:dyDescent="0.3">
      <c r="A2261" s="230">
        <v>44763</v>
      </c>
      <c r="B2261" s="7">
        <v>1593.9</v>
      </c>
      <c r="C2261" s="7">
        <v>726.8</v>
      </c>
      <c r="D2261" s="7">
        <v>1154.2</v>
      </c>
      <c r="E2261" s="7">
        <v>398.4</v>
      </c>
      <c r="F2261" s="7">
        <v>1570.9</v>
      </c>
      <c r="G2261" s="7">
        <v>694.5</v>
      </c>
      <c r="H2261" s="7">
        <v>1348.8</v>
      </c>
      <c r="I2261" s="7">
        <v>366.9</v>
      </c>
      <c r="J2261" s="7">
        <v>124.4</v>
      </c>
      <c r="K2261" s="7">
        <v>18</v>
      </c>
      <c r="L2261" s="7">
        <v>5792.2</v>
      </c>
      <c r="M2261" s="7">
        <v>2204.6</v>
      </c>
      <c r="N2261" s="7">
        <v>5209</v>
      </c>
      <c r="O2261" s="7">
        <v>55391.5</v>
      </c>
      <c r="P2261" s="7">
        <v>6170.2</v>
      </c>
      <c r="Q2261" s="7">
        <v>53368.800000000003</v>
      </c>
      <c r="R2261" s="13">
        <f t="shared" si="99"/>
        <v>17171.400000000001</v>
      </c>
      <c r="S2261" s="234"/>
    </row>
    <row r="2262" spans="1:19" ht="15.6" x14ac:dyDescent="0.3">
      <c r="A2262" s="230">
        <v>44406</v>
      </c>
      <c r="B2262" s="7">
        <v>1736.3</v>
      </c>
      <c r="C2262" s="7">
        <v>1118.4000000000001</v>
      </c>
      <c r="D2262" s="7">
        <v>1054.2</v>
      </c>
      <c r="E2262" s="7">
        <v>477.9</v>
      </c>
      <c r="F2262" s="7">
        <v>1437.6</v>
      </c>
      <c r="G2262" s="7">
        <v>966</v>
      </c>
      <c r="H2262" s="7">
        <v>1060</v>
      </c>
      <c r="I2262" s="7">
        <v>511.8</v>
      </c>
      <c r="J2262" s="7">
        <v>8.4</v>
      </c>
      <c r="K2262" s="7">
        <v>41.7</v>
      </c>
      <c r="L2262" s="7">
        <v>5296.4</v>
      </c>
      <c r="M2262" s="7">
        <v>3115.8</v>
      </c>
      <c r="N2262" s="7">
        <v>6200.7</v>
      </c>
      <c r="O2262" s="7">
        <v>63522.8</v>
      </c>
      <c r="P2262" s="7">
        <v>2604.5</v>
      </c>
      <c r="Q2262" s="7">
        <v>59315.6</v>
      </c>
      <c r="R2262" s="13">
        <f t="shared" si="99"/>
        <v>14101.6</v>
      </c>
      <c r="S2262" s="234"/>
    </row>
    <row r="2263" spans="1:19" ht="15.6" x14ac:dyDescent="0.3">
      <c r="A2263" s="230">
        <v>44770</v>
      </c>
      <c r="B2263" s="7">
        <v>1596.2</v>
      </c>
      <c r="C2263" s="7">
        <v>797.3</v>
      </c>
      <c r="D2263" s="7">
        <v>1076.0999999999999</v>
      </c>
      <c r="E2263" s="7">
        <v>496.4</v>
      </c>
      <c r="F2263" s="7">
        <v>1501.7</v>
      </c>
      <c r="G2263" s="7">
        <v>798.8</v>
      </c>
      <c r="H2263" s="7">
        <v>1470.3</v>
      </c>
      <c r="I2263" s="7">
        <v>382.6</v>
      </c>
      <c r="J2263" s="7">
        <v>109.4</v>
      </c>
      <c r="K2263" s="7">
        <v>18</v>
      </c>
      <c r="L2263" s="7">
        <v>5753.7</v>
      </c>
      <c r="M2263" s="7">
        <v>2493</v>
      </c>
      <c r="N2263" s="7">
        <v>4245.8</v>
      </c>
      <c r="O2263" s="7">
        <v>56412.6</v>
      </c>
      <c r="P2263" s="7">
        <v>5631.6</v>
      </c>
      <c r="Q2263" s="7">
        <v>53896.4</v>
      </c>
      <c r="R2263" s="13">
        <f t="shared" si="99"/>
        <v>15631.100000000002</v>
      </c>
      <c r="S2263" s="234"/>
    </row>
    <row r="2264" spans="1:19" ht="15.6" x14ac:dyDescent="0.3">
      <c r="A2264" s="230">
        <v>44413</v>
      </c>
      <c r="B2264" s="7">
        <v>1625.1</v>
      </c>
      <c r="C2264" s="7">
        <v>1403.4</v>
      </c>
      <c r="D2264" s="7">
        <v>1003.8</v>
      </c>
      <c r="E2264" s="7">
        <v>549.4</v>
      </c>
      <c r="F2264" s="7">
        <v>1442.9</v>
      </c>
      <c r="G2264" s="7">
        <v>1057.8</v>
      </c>
      <c r="H2264" s="7">
        <v>881.4</v>
      </c>
      <c r="I2264" s="7">
        <v>690.9</v>
      </c>
      <c r="J2264" s="7">
        <v>8.4</v>
      </c>
      <c r="K2264" s="7">
        <v>42.2</v>
      </c>
      <c r="L2264" s="7">
        <v>4961.6000000000004</v>
      </c>
      <c r="M2264" s="7">
        <v>3743.7</v>
      </c>
      <c r="N2264" s="7">
        <v>5518.2</v>
      </c>
      <c r="O2264" s="7">
        <v>64582.9</v>
      </c>
      <c r="P2264" s="7">
        <v>2571.6999999999998</v>
      </c>
      <c r="Q2264" s="7">
        <v>59445.4</v>
      </c>
      <c r="R2264" s="13">
        <f t="shared" si="99"/>
        <v>13051.5</v>
      </c>
      <c r="S2264" s="234"/>
    </row>
    <row r="2265" spans="1:19" ht="15.6" x14ac:dyDescent="0.3">
      <c r="A2265" s="230">
        <v>44777</v>
      </c>
      <c r="B2265" s="7">
        <v>1517.9</v>
      </c>
      <c r="C2265" s="7">
        <v>1069.7</v>
      </c>
      <c r="D2265" s="7">
        <v>904.8</v>
      </c>
      <c r="E2265" s="7">
        <v>659.2</v>
      </c>
      <c r="F2265" s="7">
        <v>1507.3</v>
      </c>
      <c r="G2265" s="7">
        <v>921.3</v>
      </c>
      <c r="H2265" s="7">
        <v>1458.3</v>
      </c>
      <c r="I2265" s="7">
        <v>440.1</v>
      </c>
      <c r="J2265" s="7">
        <v>109.4</v>
      </c>
      <c r="K2265" s="7">
        <v>18</v>
      </c>
      <c r="L2265" s="7">
        <v>5497.7</v>
      </c>
      <c r="M2265" s="7">
        <v>3108.2</v>
      </c>
      <c r="N2265" s="7">
        <v>3732.3</v>
      </c>
      <c r="O2265" s="7">
        <v>57118</v>
      </c>
      <c r="P2265" s="7">
        <v>4670.3999999999996</v>
      </c>
      <c r="Q2265" s="7">
        <v>54790.9</v>
      </c>
      <c r="R2265" s="13">
        <f t="shared" si="99"/>
        <v>13900.400000000001</v>
      </c>
      <c r="S2265" s="234"/>
    </row>
    <row r="2266" spans="1:19" ht="15.6" x14ac:dyDescent="0.3">
      <c r="A2266" s="230">
        <v>44420</v>
      </c>
      <c r="B2266" s="7">
        <v>1630.7</v>
      </c>
      <c r="C2266" s="7">
        <v>1530.5</v>
      </c>
      <c r="D2266" s="7">
        <v>889.4</v>
      </c>
      <c r="E2266" s="7">
        <v>705.8</v>
      </c>
      <c r="F2266" s="7">
        <v>1271</v>
      </c>
      <c r="G2266" s="7">
        <v>1291</v>
      </c>
      <c r="H2266" s="7">
        <v>877</v>
      </c>
      <c r="I2266" s="7">
        <v>766</v>
      </c>
      <c r="J2266" s="7">
        <v>8.4</v>
      </c>
      <c r="K2266" s="7">
        <v>42.2</v>
      </c>
      <c r="L2266" s="7">
        <v>4676.5</v>
      </c>
      <c r="M2266" s="7">
        <v>4335.5</v>
      </c>
      <c r="N2266" s="7">
        <v>4905.6000000000004</v>
      </c>
      <c r="O2266" s="7">
        <v>65412</v>
      </c>
      <c r="P2266" s="7">
        <v>2381.4</v>
      </c>
      <c r="Q2266" s="7">
        <v>59703.3</v>
      </c>
      <c r="R2266" s="13">
        <f t="shared" si="99"/>
        <v>11963.5</v>
      </c>
      <c r="S2266" s="234"/>
    </row>
    <row r="2267" spans="1:19" ht="15.6" x14ac:dyDescent="0.3">
      <c r="A2267" s="230">
        <v>44784</v>
      </c>
      <c r="B2267" s="7">
        <v>1471.3</v>
      </c>
      <c r="C2267" s="7">
        <v>1162.8</v>
      </c>
      <c r="D2267" s="7">
        <v>865.7</v>
      </c>
      <c r="E2267" s="7">
        <v>745.1</v>
      </c>
      <c r="F2267" s="7">
        <v>1489.2</v>
      </c>
      <c r="G2267" s="7">
        <v>1011</v>
      </c>
      <c r="H2267" s="7">
        <v>1419.6</v>
      </c>
      <c r="I2267" s="7">
        <v>521</v>
      </c>
      <c r="J2267" s="7">
        <v>109.4</v>
      </c>
      <c r="K2267" s="7">
        <v>18</v>
      </c>
      <c r="L2267" s="7">
        <v>5355.2</v>
      </c>
      <c r="M2267" s="7">
        <v>3457.9</v>
      </c>
      <c r="N2267" s="7">
        <v>3208.6</v>
      </c>
      <c r="O2267" s="7">
        <v>57740.9</v>
      </c>
      <c r="P2267" s="7">
        <v>4076.2</v>
      </c>
      <c r="Q2267" s="7">
        <v>55482</v>
      </c>
      <c r="R2267" s="13">
        <f t="shared" si="99"/>
        <v>12640</v>
      </c>
      <c r="S2267" s="234"/>
    </row>
    <row r="2268" spans="1:19" ht="15.6" x14ac:dyDescent="0.3">
      <c r="A2268" s="230">
        <v>44427</v>
      </c>
      <c r="B2268" s="7">
        <v>1472.8</v>
      </c>
      <c r="C2268" s="7">
        <v>1778.8</v>
      </c>
      <c r="D2268" s="7">
        <v>841.6</v>
      </c>
      <c r="E2268" s="7">
        <v>757.8</v>
      </c>
      <c r="F2268" s="7">
        <v>1121.8</v>
      </c>
      <c r="G2268" s="7">
        <v>1461.3</v>
      </c>
      <c r="H2268" s="7">
        <v>673.1</v>
      </c>
      <c r="I2268" s="7">
        <v>970.1</v>
      </c>
      <c r="J2268" s="7">
        <v>7.4</v>
      </c>
      <c r="K2268" s="7">
        <v>43.2</v>
      </c>
      <c r="L2268" s="7">
        <v>4116.7</v>
      </c>
      <c r="M2268" s="7">
        <v>5011.2</v>
      </c>
      <c r="N2268" s="7">
        <v>4151.6000000000004</v>
      </c>
      <c r="O2268" s="7">
        <v>66172.600000000006</v>
      </c>
      <c r="P2268" s="7">
        <v>2196.5</v>
      </c>
      <c r="Q2268" s="7">
        <v>59963.4</v>
      </c>
      <c r="R2268" s="13">
        <f t="shared" si="99"/>
        <v>10464.799999999999</v>
      </c>
      <c r="S2268" s="13"/>
    </row>
    <row r="2269" spans="1:19" x14ac:dyDescent="0.25">
      <c r="A2269" s="230">
        <v>44791</v>
      </c>
      <c r="B2269" s="7" t="s">
        <v>212</v>
      </c>
      <c r="C2269" s="7" t="s">
        <v>212</v>
      </c>
      <c r="D2269" s="7" t="s">
        <v>212</v>
      </c>
      <c r="E2269" s="7" t="s">
        <v>212</v>
      </c>
      <c r="F2269" s="7" t="s">
        <v>212</v>
      </c>
      <c r="G2269" s="7" t="s">
        <v>212</v>
      </c>
      <c r="H2269" s="7" t="s">
        <v>212</v>
      </c>
      <c r="I2269" s="7" t="s">
        <v>212</v>
      </c>
      <c r="J2269" s="7" t="s">
        <v>212</v>
      </c>
      <c r="K2269" s="7" t="s">
        <v>212</v>
      </c>
      <c r="L2269" s="7" t="s">
        <v>212</v>
      </c>
      <c r="M2269" s="7" t="s">
        <v>212</v>
      </c>
      <c r="N2269" s="7" t="s">
        <v>212</v>
      </c>
      <c r="O2269" s="7" t="s">
        <v>212</v>
      </c>
      <c r="P2269" s="7" t="s">
        <v>212</v>
      </c>
      <c r="Q2269" s="7" t="s">
        <v>212</v>
      </c>
      <c r="R2269" s="7" t="s">
        <v>212</v>
      </c>
      <c r="S2269" s="234"/>
    </row>
    <row r="2270" spans="1:19" ht="15.6" x14ac:dyDescent="0.3">
      <c r="A2270" s="230">
        <v>44434</v>
      </c>
      <c r="B2270" s="7">
        <v>1494.1</v>
      </c>
      <c r="C2270" s="7">
        <v>1904.3</v>
      </c>
      <c r="D2270" s="7">
        <v>738.2</v>
      </c>
      <c r="E2270" s="7">
        <v>873.9</v>
      </c>
      <c r="F2270" s="7">
        <v>1072.8</v>
      </c>
      <c r="G2270" s="7">
        <v>1574.6</v>
      </c>
      <c r="H2270" s="7">
        <v>682.5</v>
      </c>
      <c r="I2270" s="7">
        <v>1032.3</v>
      </c>
      <c r="J2270" s="7">
        <v>7.4</v>
      </c>
      <c r="K2270" s="7">
        <v>43.2</v>
      </c>
      <c r="L2270" s="7">
        <v>3995</v>
      </c>
      <c r="M2270" s="7">
        <v>5428.3</v>
      </c>
      <c r="N2270" s="7">
        <v>3321.4</v>
      </c>
      <c r="O2270" s="7">
        <v>66701.899999999994</v>
      </c>
      <c r="P2270" s="7">
        <v>1940.7</v>
      </c>
      <c r="Q2270" s="7">
        <v>60287.4</v>
      </c>
      <c r="R2270" s="13">
        <f t="shared" si="99"/>
        <v>9257.1</v>
      </c>
      <c r="S2270" s="234"/>
    </row>
    <row r="2271" spans="1:19" ht="15.6" x14ac:dyDescent="0.3">
      <c r="A2271" s="230">
        <v>44798</v>
      </c>
      <c r="B2271" s="7">
        <v>1321.6</v>
      </c>
      <c r="C2271" s="7">
        <v>1441.3</v>
      </c>
      <c r="D2271" s="7">
        <v>824.8</v>
      </c>
      <c r="E2271" s="7">
        <v>1046.9000000000001</v>
      </c>
      <c r="F2271" s="7">
        <v>1418.3</v>
      </c>
      <c r="G2271" s="7">
        <v>1278.9000000000001</v>
      </c>
      <c r="H2271" s="7">
        <v>1351.8</v>
      </c>
      <c r="I2271" s="7">
        <v>803.8</v>
      </c>
      <c r="J2271" s="7">
        <v>94</v>
      </c>
      <c r="K2271" s="7">
        <v>34.1</v>
      </c>
      <c r="L2271" s="7">
        <v>5010.5</v>
      </c>
      <c r="M2271" s="7">
        <v>4605.1000000000004</v>
      </c>
      <c r="N2271" s="7">
        <v>2113.6</v>
      </c>
      <c r="O2271" s="7">
        <v>58748.9</v>
      </c>
      <c r="P2271" s="7">
        <v>2962.8</v>
      </c>
      <c r="Q2271" s="7">
        <v>56764.800000000003</v>
      </c>
      <c r="R2271" s="13">
        <f t="shared" si="99"/>
        <v>10086.9</v>
      </c>
      <c r="S2271" s="234"/>
    </row>
    <row r="2272" spans="1:19" ht="15.6" x14ac:dyDescent="0.3">
      <c r="A2272" s="230">
        <v>44441</v>
      </c>
      <c r="B2272" s="7">
        <v>1507.4</v>
      </c>
      <c r="C2272" s="7">
        <v>2118.3000000000002</v>
      </c>
      <c r="D2272" s="7">
        <v>760.3</v>
      </c>
      <c r="E2272" s="7">
        <v>885.9</v>
      </c>
      <c r="F2272" s="7">
        <v>1049.3</v>
      </c>
      <c r="G2272" s="7">
        <v>1675.8</v>
      </c>
      <c r="H2272" s="7">
        <v>668.8</v>
      </c>
      <c r="I2272" s="7">
        <v>1095.2</v>
      </c>
      <c r="J2272" s="7">
        <v>7.4</v>
      </c>
      <c r="K2272" s="7">
        <v>43.2</v>
      </c>
      <c r="L2272" s="7">
        <v>3993.3</v>
      </c>
      <c r="M2272" s="7">
        <v>5818.4</v>
      </c>
      <c r="N2272" s="7">
        <v>24158.2</v>
      </c>
      <c r="O2272" s="7">
        <v>167.9</v>
      </c>
      <c r="P2272" s="7">
        <v>21011.4</v>
      </c>
      <c r="Q2272" s="7">
        <v>13.8</v>
      </c>
      <c r="R2272" s="13">
        <f t="shared" si="99"/>
        <v>49162.900000000009</v>
      </c>
      <c r="S2272" s="234"/>
    </row>
    <row r="2273" spans="1:19" ht="15.6" x14ac:dyDescent="0.3">
      <c r="A2273" s="230">
        <v>44805</v>
      </c>
      <c r="B2273" s="7">
        <v>1347</v>
      </c>
      <c r="C2273" s="7">
        <v>1549</v>
      </c>
      <c r="D2273" s="7">
        <v>747.9</v>
      </c>
      <c r="E2273" s="7">
        <v>1134.3</v>
      </c>
      <c r="F2273" s="7">
        <v>1395.4</v>
      </c>
      <c r="G2273" s="7">
        <v>1429.9</v>
      </c>
      <c r="H2273" s="7">
        <v>1269.0999999999999</v>
      </c>
      <c r="I2273" s="7">
        <v>1004.3</v>
      </c>
      <c r="J2273" s="7">
        <v>94</v>
      </c>
      <c r="K2273" s="7">
        <v>34.1</v>
      </c>
      <c r="L2273" s="7">
        <v>4853.5</v>
      </c>
      <c r="M2273" s="7">
        <v>5151.7</v>
      </c>
      <c r="N2273" s="7">
        <v>11681.3</v>
      </c>
      <c r="O2273" s="7">
        <v>36.799999999999997</v>
      </c>
      <c r="P2273" s="7">
        <v>24391.4</v>
      </c>
      <c r="Q2273" s="7">
        <v>46.6</v>
      </c>
      <c r="R2273" s="13">
        <f t="shared" si="99"/>
        <v>40926.199999999997</v>
      </c>
      <c r="S2273" s="234"/>
    </row>
    <row r="2274" spans="1:19" ht="15.6" x14ac:dyDescent="0.3">
      <c r="A2274" s="230">
        <v>44448</v>
      </c>
      <c r="B2274" s="7">
        <v>1742.6</v>
      </c>
      <c r="C2274" s="7">
        <v>2332.6999999999998</v>
      </c>
      <c r="D2274" s="7">
        <v>762.7</v>
      </c>
      <c r="E2274" s="7">
        <v>907.8</v>
      </c>
      <c r="F2274" s="7">
        <v>994.3</v>
      </c>
      <c r="G2274" s="7">
        <v>1807.2</v>
      </c>
      <c r="H2274" s="7">
        <v>569.20000000000005</v>
      </c>
      <c r="I2274" s="7">
        <v>1241.5999999999999</v>
      </c>
      <c r="J2274" s="7">
        <v>27.4</v>
      </c>
      <c r="K2274" s="7">
        <v>43.2</v>
      </c>
      <c r="L2274" s="7">
        <v>4096.3</v>
      </c>
      <c r="M2274" s="7">
        <v>6332.5</v>
      </c>
      <c r="N2274" s="7">
        <v>24212.799999999999</v>
      </c>
      <c r="O2274" s="7">
        <v>359.9</v>
      </c>
      <c r="P2274" s="7">
        <v>22031.200000000001</v>
      </c>
      <c r="Q2274" s="7">
        <v>258.3</v>
      </c>
      <c r="R2274" s="13">
        <f t="shared" si="99"/>
        <v>50340.3</v>
      </c>
      <c r="S2274" s="234"/>
    </row>
    <row r="2275" spans="1:19" ht="15.6" x14ac:dyDescent="0.3">
      <c r="A2275" s="230">
        <v>44812</v>
      </c>
      <c r="B2275" s="7">
        <v>1234.4000000000001</v>
      </c>
      <c r="C2275" s="7">
        <v>1745.9</v>
      </c>
      <c r="D2275" s="7">
        <v>697.3</v>
      </c>
      <c r="E2275" s="7">
        <v>1201</v>
      </c>
      <c r="F2275" s="7">
        <v>1157.0999999999999</v>
      </c>
      <c r="G2275" s="7">
        <v>1765.2</v>
      </c>
      <c r="H2275" s="7">
        <v>1211.3</v>
      </c>
      <c r="I2275" s="7">
        <v>1082.2</v>
      </c>
      <c r="J2275" s="7">
        <v>94</v>
      </c>
      <c r="K2275" s="7">
        <v>34.1</v>
      </c>
      <c r="L2275" s="7">
        <v>4394.1000000000004</v>
      </c>
      <c r="M2275" s="7">
        <v>5828.5</v>
      </c>
      <c r="N2275" s="7">
        <v>11837.6</v>
      </c>
      <c r="O2275" s="7">
        <v>463.6</v>
      </c>
      <c r="P2275" s="7">
        <v>24858.5</v>
      </c>
      <c r="Q2275" s="7">
        <v>422.5</v>
      </c>
      <c r="R2275" s="13">
        <f>P2275+N2275+L2275</f>
        <v>41090.199999999997</v>
      </c>
      <c r="S2275" s="234"/>
    </row>
    <row r="2276" spans="1:19" ht="15.6" x14ac:dyDescent="0.3">
      <c r="A2276" s="230">
        <v>44455</v>
      </c>
      <c r="B2276" s="7">
        <v>1572.5</v>
      </c>
      <c r="C2276" s="7">
        <v>2537.5</v>
      </c>
      <c r="D2276" s="7">
        <v>749.9</v>
      </c>
      <c r="E2276" s="7">
        <v>945.7</v>
      </c>
      <c r="F2276" s="7">
        <v>980.9</v>
      </c>
      <c r="G2276" s="7">
        <v>1945.1</v>
      </c>
      <c r="H2276" s="7">
        <v>575.5</v>
      </c>
      <c r="I2276" s="7">
        <v>1350.7</v>
      </c>
      <c r="J2276" s="7">
        <v>65.5</v>
      </c>
      <c r="K2276" s="7">
        <v>61.4</v>
      </c>
      <c r="L2276" s="7">
        <v>3944.3</v>
      </c>
      <c r="M2276" s="7">
        <v>6840.3</v>
      </c>
      <c r="N2276" s="7">
        <v>24100</v>
      </c>
      <c r="O2276" s="7">
        <v>845.7</v>
      </c>
      <c r="P2276" s="7">
        <v>22659.7</v>
      </c>
      <c r="Q2276" s="7">
        <v>532.70000000000005</v>
      </c>
      <c r="R2276" s="13">
        <f t="shared" ref="R2276:R2340" si="100">P2276+N2276+L2276</f>
        <v>50704</v>
      </c>
      <c r="S2276" s="234"/>
    </row>
    <row r="2277" spans="1:19" ht="15.6" x14ac:dyDescent="0.3">
      <c r="A2277" s="230">
        <v>44819</v>
      </c>
      <c r="B2277" s="7">
        <v>1056.5</v>
      </c>
      <c r="C2277" s="7">
        <v>1935.4</v>
      </c>
      <c r="D2277" s="7">
        <v>490.7</v>
      </c>
      <c r="E2277" s="7">
        <v>1367.1</v>
      </c>
      <c r="F2277" s="7">
        <v>1227.4000000000001</v>
      </c>
      <c r="G2277" s="7">
        <v>1822.3</v>
      </c>
      <c r="H2277" s="7">
        <v>1009.8</v>
      </c>
      <c r="I2277" s="7">
        <v>1347.7</v>
      </c>
      <c r="J2277" s="7">
        <v>115</v>
      </c>
      <c r="K2277" s="7">
        <v>34.1</v>
      </c>
      <c r="L2277" s="7">
        <v>3899.4</v>
      </c>
      <c r="M2277" s="7">
        <v>6506.7</v>
      </c>
      <c r="N2277" s="7">
        <v>11457</v>
      </c>
      <c r="O2277" s="7">
        <v>1026.7</v>
      </c>
      <c r="P2277" s="7">
        <v>24782.3</v>
      </c>
      <c r="Q2277" s="7">
        <v>945</v>
      </c>
      <c r="R2277" s="13">
        <f t="shared" si="100"/>
        <v>40138.700000000004</v>
      </c>
      <c r="S2277" s="234"/>
    </row>
    <row r="2278" spans="1:19" ht="15.6" x14ac:dyDescent="0.3">
      <c r="A2278" s="230">
        <v>44462</v>
      </c>
      <c r="B2278" s="7">
        <v>1567.8</v>
      </c>
      <c r="C2278" s="7">
        <v>2691.4</v>
      </c>
      <c r="D2278" s="7">
        <v>666.7</v>
      </c>
      <c r="E2278" s="7">
        <v>1048.5</v>
      </c>
      <c r="F2278" s="7">
        <v>988.5</v>
      </c>
      <c r="G2278" s="7">
        <v>1988.9</v>
      </c>
      <c r="H2278" s="7">
        <v>582</v>
      </c>
      <c r="I2278" s="7">
        <v>1419</v>
      </c>
      <c r="J2278" s="7">
        <v>60.5</v>
      </c>
      <c r="K2278" s="7">
        <v>61.4</v>
      </c>
      <c r="L2278" s="7">
        <v>3865.5</v>
      </c>
      <c r="M2278" s="7">
        <v>7209.2</v>
      </c>
      <c r="N2278" s="7">
        <v>23794.1</v>
      </c>
      <c r="O2278" s="7">
        <v>1522</v>
      </c>
      <c r="P2278" s="7">
        <v>23224.799999999999</v>
      </c>
      <c r="Q2278" s="7">
        <v>975.1</v>
      </c>
      <c r="R2278" s="13">
        <f t="shared" si="100"/>
        <v>50884.399999999994</v>
      </c>
      <c r="S2278" s="234"/>
    </row>
    <row r="2279" spans="1:19" ht="15.6" x14ac:dyDescent="0.3">
      <c r="A2279" s="230">
        <v>44826</v>
      </c>
      <c r="B2279" s="7">
        <v>869.2</v>
      </c>
      <c r="C2279" s="7">
        <v>2140.6999999999998</v>
      </c>
      <c r="D2279" s="7">
        <v>591.4</v>
      </c>
      <c r="E2279" s="7">
        <v>1443.2</v>
      </c>
      <c r="F2279" s="7">
        <v>1096.3</v>
      </c>
      <c r="G2279" s="7">
        <v>1993.6</v>
      </c>
      <c r="H2279" s="7">
        <v>907.8</v>
      </c>
      <c r="I2279" s="7">
        <v>1476</v>
      </c>
      <c r="J2279" s="7">
        <v>93.7</v>
      </c>
      <c r="K2279" s="7">
        <v>73.900000000000006</v>
      </c>
      <c r="L2279" s="7">
        <v>3558.5</v>
      </c>
      <c r="M2279" s="7">
        <v>7127.3</v>
      </c>
      <c r="N2279" s="7">
        <v>11394.3</v>
      </c>
      <c r="O2279" s="7">
        <v>1601.3</v>
      </c>
      <c r="P2279" s="7">
        <v>25516.1</v>
      </c>
      <c r="Q2279" s="7">
        <v>1214.3</v>
      </c>
      <c r="R2279" s="13">
        <f t="shared" si="100"/>
        <v>40468.899999999994</v>
      </c>
      <c r="S2279" s="234"/>
    </row>
    <row r="2280" spans="1:19" ht="15.6" x14ac:dyDescent="0.3">
      <c r="A2280" s="230">
        <v>44469</v>
      </c>
      <c r="B2280" s="7">
        <v>1517.9</v>
      </c>
      <c r="C2280" s="7">
        <v>2839.1</v>
      </c>
      <c r="D2280" s="7">
        <v>672.1</v>
      </c>
      <c r="E2280" s="7">
        <v>1093.3</v>
      </c>
      <c r="F2280" s="7">
        <v>851.9</v>
      </c>
      <c r="G2280" s="7">
        <v>2232.6999999999998</v>
      </c>
      <c r="H2280" s="7">
        <v>552.79999999999995</v>
      </c>
      <c r="I2280" s="7">
        <v>1526.1</v>
      </c>
      <c r="J2280" s="7">
        <v>60.5</v>
      </c>
      <c r="K2280" s="7">
        <v>61.4</v>
      </c>
      <c r="L2280" s="7">
        <v>3655.3</v>
      </c>
      <c r="M2280" s="7">
        <v>7752.6</v>
      </c>
      <c r="N2280" s="7">
        <v>24084.6</v>
      </c>
      <c r="O2280" s="7">
        <v>2496.6</v>
      </c>
      <c r="P2280" s="7">
        <v>23326.5</v>
      </c>
      <c r="Q2280" s="7">
        <v>1844.7</v>
      </c>
      <c r="R2280" s="13">
        <f t="shared" si="100"/>
        <v>51066.400000000001</v>
      </c>
      <c r="S2280" s="234"/>
    </row>
    <row r="2281" spans="1:19" ht="15.6" x14ac:dyDescent="0.3">
      <c r="A2281" s="230">
        <v>44833</v>
      </c>
      <c r="B2281" s="7">
        <v>792.8</v>
      </c>
      <c r="C2281" s="7">
        <v>2274.6999999999998</v>
      </c>
      <c r="D2281" s="7">
        <v>539.79999999999995</v>
      </c>
      <c r="E2281" s="7">
        <v>1499.8</v>
      </c>
      <c r="F2281" s="7">
        <v>1005</v>
      </c>
      <c r="G2281" s="7">
        <v>2183.9</v>
      </c>
      <c r="H2281" s="7">
        <v>730.1</v>
      </c>
      <c r="I2281" s="7">
        <v>1721.3</v>
      </c>
      <c r="J2281" s="7">
        <v>90.3</v>
      </c>
      <c r="K2281" s="7">
        <v>77.5</v>
      </c>
      <c r="L2281" s="7">
        <v>3158.1</v>
      </c>
      <c r="M2281" s="7">
        <v>7757.1</v>
      </c>
      <c r="N2281" s="7">
        <v>10975.9</v>
      </c>
      <c r="O2281" s="7">
        <v>2246.8000000000002</v>
      </c>
      <c r="P2281" s="7">
        <v>25675.7</v>
      </c>
      <c r="Q2281" s="7">
        <v>1831.8</v>
      </c>
      <c r="R2281" s="13">
        <f t="shared" si="100"/>
        <v>39809.699999999997</v>
      </c>
      <c r="S2281" s="234"/>
    </row>
    <row r="2282" spans="1:19" ht="15.6" x14ac:dyDescent="0.3">
      <c r="A2282" s="230">
        <v>44476</v>
      </c>
      <c r="B2282" s="7">
        <v>1546.4</v>
      </c>
      <c r="C2282" s="7">
        <v>3055.3</v>
      </c>
      <c r="D2282" s="7">
        <v>609.29999999999995</v>
      </c>
      <c r="E2282" s="7">
        <v>1186.5</v>
      </c>
      <c r="F2282" s="7">
        <v>955.3</v>
      </c>
      <c r="G2282" s="7">
        <v>2320.1999999999998</v>
      </c>
      <c r="H2282" s="7">
        <v>592.5</v>
      </c>
      <c r="I2282" s="7">
        <v>1588.2</v>
      </c>
      <c r="J2282" s="7">
        <v>60.5</v>
      </c>
      <c r="K2282" s="7">
        <v>61.4</v>
      </c>
      <c r="L2282" s="7">
        <v>3764</v>
      </c>
      <c r="M2282" s="7">
        <v>8211.5</v>
      </c>
      <c r="N2282" s="7">
        <v>24206.3</v>
      </c>
      <c r="O2282" s="7">
        <v>3414.8</v>
      </c>
      <c r="P2282" s="7">
        <v>22760.5</v>
      </c>
      <c r="Q2282" s="7">
        <v>3558.5</v>
      </c>
      <c r="R2282" s="13">
        <f t="shared" si="100"/>
        <v>50730.8</v>
      </c>
      <c r="S2282" s="234"/>
    </row>
    <row r="2283" spans="1:19" ht="15.6" x14ac:dyDescent="0.3">
      <c r="A2283" s="230">
        <v>44840</v>
      </c>
      <c r="B2283" s="7">
        <v>724.7</v>
      </c>
      <c r="C2283" s="7">
        <v>2417.1999999999998</v>
      </c>
      <c r="D2283" s="7">
        <v>519.6</v>
      </c>
      <c r="E2283" s="7">
        <v>1548.4</v>
      </c>
      <c r="F2283" s="7">
        <v>864.1</v>
      </c>
      <c r="G2283" s="7">
        <v>2357</v>
      </c>
      <c r="H2283" s="7">
        <v>610.70000000000005</v>
      </c>
      <c r="I2283" s="7">
        <v>1917.5</v>
      </c>
      <c r="J2283" s="7">
        <v>90.3</v>
      </c>
      <c r="K2283" s="7">
        <v>77.5</v>
      </c>
      <c r="L2283" s="7">
        <v>2809.4</v>
      </c>
      <c r="M2283" s="7">
        <v>8317.6</v>
      </c>
      <c r="N2283" s="7">
        <v>10753.5</v>
      </c>
      <c r="O2283" s="7">
        <v>2669.4</v>
      </c>
      <c r="P2283" s="7">
        <v>25512.2</v>
      </c>
      <c r="Q2283" s="7">
        <v>2719.8</v>
      </c>
      <c r="R2283" s="13">
        <f t="shared" si="100"/>
        <v>39075.1</v>
      </c>
      <c r="S2283" s="234"/>
    </row>
    <row r="2284" spans="1:19" ht="15.6" x14ac:dyDescent="0.3">
      <c r="A2284" s="230">
        <v>44483</v>
      </c>
      <c r="B2284" s="7">
        <v>1640.9</v>
      </c>
      <c r="C2284" s="7">
        <v>3167.2</v>
      </c>
      <c r="D2284" s="7">
        <v>639.20000000000005</v>
      </c>
      <c r="E2284" s="7">
        <v>1207.4000000000001</v>
      </c>
      <c r="F2284" s="7">
        <v>1000.9</v>
      </c>
      <c r="G2284" s="7">
        <v>2336.8000000000002</v>
      </c>
      <c r="H2284" s="7">
        <v>642.79999999999995</v>
      </c>
      <c r="I2284" s="7">
        <v>1598.8</v>
      </c>
      <c r="J2284" s="7">
        <v>42.4</v>
      </c>
      <c r="K2284" s="7">
        <v>61.4</v>
      </c>
      <c r="L2284" s="7">
        <v>3966.2</v>
      </c>
      <c r="M2284" s="7">
        <v>8371.7000000000007</v>
      </c>
      <c r="N2284" s="7">
        <v>24437.8</v>
      </c>
      <c r="O2284" s="7">
        <v>4456.3999999999996</v>
      </c>
      <c r="P2284" s="7">
        <v>23431.599999999999</v>
      </c>
      <c r="Q2284" s="7">
        <v>5638.5</v>
      </c>
      <c r="R2284" s="13">
        <f t="shared" si="100"/>
        <v>51835.599999999991</v>
      </c>
      <c r="S2284" s="234"/>
    </row>
    <row r="2285" spans="1:19" ht="15.6" x14ac:dyDescent="0.3">
      <c r="A2285" s="230">
        <v>44847</v>
      </c>
      <c r="B2285" s="7">
        <v>703.7</v>
      </c>
      <c r="C2285" s="7">
        <v>2496.1999999999998</v>
      </c>
      <c r="D2285" s="7">
        <v>454.1</v>
      </c>
      <c r="E2285" s="7">
        <v>1627.6</v>
      </c>
      <c r="F2285" s="7">
        <v>908.7</v>
      </c>
      <c r="G2285" s="7">
        <v>2418</v>
      </c>
      <c r="H2285" s="7">
        <v>601.70000000000005</v>
      </c>
      <c r="I2285" s="7">
        <v>1940.9</v>
      </c>
      <c r="J2285" s="7">
        <v>61.8</v>
      </c>
      <c r="K2285" s="7">
        <v>77.5</v>
      </c>
      <c r="L2285" s="7">
        <v>2730</v>
      </c>
      <c r="M2285" s="7">
        <v>8560.2000000000007</v>
      </c>
      <c r="N2285" s="7">
        <v>10754.6</v>
      </c>
      <c r="O2285" s="7">
        <v>3076.6</v>
      </c>
      <c r="P2285" s="7">
        <v>25950.9</v>
      </c>
      <c r="Q2285" s="7">
        <v>4573.1000000000004</v>
      </c>
      <c r="R2285" s="13">
        <f t="shared" si="100"/>
        <v>39435.5</v>
      </c>
      <c r="S2285" s="234"/>
    </row>
    <row r="2286" spans="1:19" ht="15.6" x14ac:dyDescent="0.3">
      <c r="A2286" s="230">
        <v>44490</v>
      </c>
      <c r="B2286" s="7">
        <v>1743.8</v>
      </c>
      <c r="C2286" s="7">
        <v>3210.3</v>
      </c>
      <c r="D2286" s="7">
        <v>572.70000000000005</v>
      </c>
      <c r="E2286" s="7">
        <v>1281.4000000000001</v>
      </c>
      <c r="F2286" s="7">
        <v>998.2</v>
      </c>
      <c r="G2286" s="7">
        <v>2381.6999999999998</v>
      </c>
      <c r="H2286" s="7">
        <v>662.7</v>
      </c>
      <c r="I2286" s="7">
        <v>1606.6</v>
      </c>
      <c r="J2286" s="7">
        <v>72.400000000000006</v>
      </c>
      <c r="K2286" s="7">
        <v>77.3</v>
      </c>
      <c r="L2286" s="7">
        <v>4049.9</v>
      </c>
      <c r="M2286" s="7">
        <v>8557.2000000000007</v>
      </c>
      <c r="N2286" s="7">
        <v>24639.7</v>
      </c>
      <c r="O2286" s="7">
        <v>5144.8999999999996</v>
      </c>
      <c r="P2286" s="7">
        <v>22209.200000000001</v>
      </c>
      <c r="Q2286" s="7">
        <v>7930.8</v>
      </c>
      <c r="R2286" s="13">
        <f t="shared" si="100"/>
        <v>50898.8</v>
      </c>
      <c r="S2286" s="234"/>
    </row>
    <row r="2287" spans="1:19" ht="15.6" x14ac:dyDescent="0.3">
      <c r="A2287" s="230">
        <v>44854</v>
      </c>
      <c r="B2287" s="7">
        <v>729.1</v>
      </c>
      <c r="C2287" s="7">
        <v>2538.1</v>
      </c>
      <c r="D2287" s="7">
        <v>495.3</v>
      </c>
      <c r="E2287" s="7">
        <v>1648.8</v>
      </c>
      <c r="F2287" s="7">
        <v>1051.0999999999999</v>
      </c>
      <c r="G2287" s="7">
        <v>2469.3000000000002</v>
      </c>
      <c r="H2287" s="7">
        <v>789.1</v>
      </c>
      <c r="I2287" s="7">
        <v>1963.3</v>
      </c>
      <c r="J2287" s="7">
        <v>61.8</v>
      </c>
      <c r="K2287" s="7">
        <v>77.5</v>
      </c>
      <c r="L2287" s="7">
        <v>3126.4</v>
      </c>
      <c r="M2287" s="7">
        <v>8697</v>
      </c>
      <c r="N2287" s="7">
        <v>10399.700000000001</v>
      </c>
      <c r="O2287" s="7">
        <v>3695.5</v>
      </c>
      <c r="P2287" s="7">
        <v>24228.7</v>
      </c>
      <c r="Q2287" s="7">
        <v>7321.7</v>
      </c>
      <c r="R2287" s="13">
        <f t="shared" si="100"/>
        <v>37754.800000000003</v>
      </c>
      <c r="S2287" s="234"/>
    </row>
    <row r="2288" spans="1:19" ht="15.6" x14ac:dyDescent="0.3">
      <c r="A2288" s="230">
        <v>44497</v>
      </c>
      <c r="B2288" s="7">
        <v>1887.2</v>
      </c>
      <c r="C2288" s="7">
        <v>3272.9</v>
      </c>
      <c r="D2288" s="7">
        <v>600</v>
      </c>
      <c r="E2288" s="7">
        <v>1308.4000000000001</v>
      </c>
      <c r="F2288" s="7">
        <v>1025.4000000000001</v>
      </c>
      <c r="G2288" s="7">
        <v>2427.5</v>
      </c>
      <c r="H2288" s="7">
        <v>728.7</v>
      </c>
      <c r="I2288" s="7">
        <v>1607.5</v>
      </c>
      <c r="J2288" s="7">
        <v>72.400000000000006</v>
      </c>
      <c r="K2288" s="7">
        <v>77.3</v>
      </c>
      <c r="L2288" s="7">
        <v>4313.6000000000004</v>
      </c>
      <c r="M2288" s="7">
        <v>8693.6</v>
      </c>
      <c r="N2288" s="7">
        <v>25115</v>
      </c>
      <c r="O2288" s="7">
        <v>5893.5</v>
      </c>
      <c r="P2288" s="7">
        <v>21422.7</v>
      </c>
      <c r="Q2288" s="7">
        <v>10581.3</v>
      </c>
      <c r="R2288" s="13">
        <f t="shared" si="100"/>
        <v>50851.299999999996</v>
      </c>
      <c r="S2288" s="234"/>
    </row>
    <row r="2289" spans="1:26" ht="15.6" x14ac:dyDescent="0.3">
      <c r="A2289" s="230">
        <v>44861</v>
      </c>
      <c r="B2289" s="7">
        <v>777.6</v>
      </c>
      <c r="C2289" s="7">
        <v>2575.1999999999998</v>
      </c>
      <c r="D2289" s="7">
        <v>508.1</v>
      </c>
      <c r="E2289" s="7">
        <v>1656.9</v>
      </c>
      <c r="F2289" s="7">
        <v>1085.2</v>
      </c>
      <c r="G2289" s="7">
        <v>2532.3000000000002</v>
      </c>
      <c r="H2289" s="7">
        <v>923.8</v>
      </c>
      <c r="I2289" s="7">
        <v>1972.9</v>
      </c>
      <c r="J2289" s="7">
        <v>61.7</v>
      </c>
      <c r="K2289" s="7">
        <v>77.7</v>
      </c>
      <c r="L2289" s="7">
        <v>3356.4</v>
      </c>
      <c r="M2289" s="7">
        <v>8815.1</v>
      </c>
      <c r="N2289" s="7">
        <v>10321.700000000001</v>
      </c>
      <c r="O2289" s="7">
        <v>4145.7</v>
      </c>
      <c r="P2289" s="7">
        <v>22407.1</v>
      </c>
      <c r="Q2289" s="7">
        <v>9890.7000000000007</v>
      </c>
      <c r="R2289" s="13">
        <f t="shared" si="100"/>
        <v>36085.199999999997</v>
      </c>
      <c r="S2289" s="234"/>
    </row>
    <row r="2290" spans="1:26" ht="15.6" x14ac:dyDescent="0.3">
      <c r="A2290" s="230">
        <v>44504</v>
      </c>
      <c r="B2290" s="7">
        <v>1853.9</v>
      </c>
      <c r="C2290" s="7">
        <v>3365.9</v>
      </c>
      <c r="D2290" s="7">
        <v>533.20000000000005</v>
      </c>
      <c r="E2290" s="7">
        <v>1382.9</v>
      </c>
      <c r="F2290" s="7">
        <v>1141.7</v>
      </c>
      <c r="G2290" s="7">
        <v>2467.8000000000002</v>
      </c>
      <c r="H2290" s="7">
        <v>748.3</v>
      </c>
      <c r="I2290" s="7">
        <v>1650.4</v>
      </c>
      <c r="J2290" s="7">
        <v>52.4</v>
      </c>
      <c r="K2290" s="7">
        <v>77.3</v>
      </c>
      <c r="L2290" s="7">
        <v>4329.6000000000004</v>
      </c>
      <c r="M2290" s="7">
        <v>8944.2999999999993</v>
      </c>
      <c r="N2290" s="7">
        <v>25464.2</v>
      </c>
      <c r="O2290" s="7">
        <v>6611.5</v>
      </c>
      <c r="P2290" s="7">
        <v>19010.400000000001</v>
      </c>
      <c r="Q2290" s="7">
        <v>14213</v>
      </c>
      <c r="R2290" s="13">
        <f t="shared" si="100"/>
        <v>48804.200000000004</v>
      </c>
      <c r="S2290" s="234"/>
    </row>
    <row r="2291" spans="1:26" ht="15.6" x14ac:dyDescent="0.3">
      <c r="A2291" s="230">
        <v>44868</v>
      </c>
      <c r="B2291" s="7">
        <v>873.6</v>
      </c>
      <c r="C2291" s="7">
        <v>2596.9</v>
      </c>
      <c r="D2291" s="7">
        <v>502.5</v>
      </c>
      <c r="E2291" s="7">
        <v>1676.5</v>
      </c>
      <c r="F2291" s="7">
        <v>1157.9000000000001</v>
      </c>
      <c r="G2291" s="7">
        <v>2536.9</v>
      </c>
      <c r="H2291" s="7">
        <v>931.7</v>
      </c>
      <c r="I2291" s="7">
        <v>2078.6999999999998</v>
      </c>
      <c r="J2291" s="7">
        <v>61.7</v>
      </c>
      <c r="K2291" s="7">
        <v>77.7</v>
      </c>
      <c r="L2291" s="7">
        <v>3527.3</v>
      </c>
      <c r="M2291" s="7">
        <v>8966.6</v>
      </c>
      <c r="N2291" s="7">
        <v>10327.6</v>
      </c>
      <c r="O2291" s="7">
        <v>4402.1000000000004</v>
      </c>
      <c r="P2291" s="7">
        <v>20449.599999999999</v>
      </c>
      <c r="Q2291" s="7">
        <v>12643</v>
      </c>
      <c r="R2291" s="13">
        <f t="shared" si="100"/>
        <v>34304.5</v>
      </c>
      <c r="S2291" s="234"/>
    </row>
    <row r="2292" spans="1:26" ht="15.6" x14ac:dyDescent="0.3">
      <c r="A2292" s="230">
        <v>44511</v>
      </c>
      <c r="B2292" s="7">
        <v>1835.4</v>
      </c>
      <c r="C2292" s="7">
        <v>3500.3</v>
      </c>
      <c r="D2292" s="7">
        <v>574.6</v>
      </c>
      <c r="E2292" s="7">
        <v>1448.6</v>
      </c>
      <c r="F2292" s="7">
        <v>1184</v>
      </c>
      <c r="G2292" s="7">
        <v>2519.1999999999998</v>
      </c>
      <c r="H2292" s="7">
        <v>771.5</v>
      </c>
      <c r="I2292" s="7">
        <v>1709.9</v>
      </c>
      <c r="J2292" s="7">
        <v>52.4</v>
      </c>
      <c r="K2292" s="7">
        <v>77.3</v>
      </c>
      <c r="L2292" s="7">
        <v>4417.8</v>
      </c>
      <c r="M2292" s="7">
        <v>9255.2000000000007</v>
      </c>
      <c r="N2292" s="7">
        <v>25201.1</v>
      </c>
      <c r="O2292" s="7">
        <v>7779.2</v>
      </c>
      <c r="P2292" s="7">
        <v>18048.900000000001</v>
      </c>
      <c r="Q2292" s="7">
        <v>16490.3</v>
      </c>
      <c r="R2292" s="13">
        <f t="shared" si="100"/>
        <v>47667.8</v>
      </c>
      <c r="S2292" s="234"/>
    </row>
    <row r="2293" spans="1:26" ht="15.6" x14ac:dyDescent="0.3">
      <c r="A2293" s="230">
        <v>44875</v>
      </c>
      <c r="B2293" s="7">
        <v>918.7</v>
      </c>
      <c r="C2293" s="7">
        <v>2612.5</v>
      </c>
      <c r="D2293" s="7">
        <v>522.70000000000005</v>
      </c>
      <c r="E2293" s="7">
        <v>1677.6</v>
      </c>
      <c r="F2293" s="7">
        <v>1152.9000000000001</v>
      </c>
      <c r="G2293" s="7">
        <v>2616.1</v>
      </c>
      <c r="H2293" s="7">
        <v>1043.2</v>
      </c>
      <c r="I2293" s="7">
        <v>2101.3000000000002</v>
      </c>
      <c r="J2293" s="7">
        <v>61.7</v>
      </c>
      <c r="K2293" s="7">
        <v>77.7</v>
      </c>
      <c r="L2293" s="7">
        <v>3699.1</v>
      </c>
      <c r="M2293" s="7">
        <v>9085.2000000000007</v>
      </c>
      <c r="N2293" s="7">
        <v>10932.9</v>
      </c>
      <c r="O2293" s="7">
        <v>4966.5</v>
      </c>
      <c r="P2293" s="7">
        <v>21397.9</v>
      </c>
      <c r="Q2293" s="7">
        <v>14585.9</v>
      </c>
      <c r="R2293" s="13">
        <f t="shared" si="100"/>
        <v>36029.9</v>
      </c>
      <c r="S2293" s="234"/>
    </row>
    <row r="2294" spans="1:26" ht="15.6" x14ac:dyDescent="0.3">
      <c r="A2294" s="230">
        <v>44518</v>
      </c>
      <c r="B2294" s="7">
        <v>2028.4</v>
      </c>
      <c r="C2294" s="7">
        <v>3611.9</v>
      </c>
      <c r="D2294" s="7">
        <v>602</v>
      </c>
      <c r="E2294" s="7">
        <v>1455.6</v>
      </c>
      <c r="F2294" s="7">
        <v>1280.2</v>
      </c>
      <c r="G2294" s="7">
        <v>2556.8000000000002</v>
      </c>
      <c r="H2294" s="7">
        <v>823</v>
      </c>
      <c r="I2294" s="7">
        <v>1733.4</v>
      </c>
      <c r="J2294" s="7">
        <v>52.5</v>
      </c>
      <c r="K2294" s="7">
        <v>96.7</v>
      </c>
      <c r="L2294" s="7">
        <v>4786.1000000000004</v>
      </c>
      <c r="M2294" s="7">
        <v>9454.4</v>
      </c>
      <c r="N2294" s="7">
        <v>25701.200000000001</v>
      </c>
      <c r="O2294" s="7">
        <v>8708.2000000000007</v>
      </c>
      <c r="P2294" s="7">
        <v>17360.400000000001</v>
      </c>
      <c r="Q2294" s="7">
        <v>18743.3</v>
      </c>
      <c r="R2294" s="13">
        <f t="shared" si="100"/>
        <v>47847.700000000004</v>
      </c>
      <c r="S2294" s="234"/>
    </row>
    <row r="2295" spans="1:26" ht="15.6" x14ac:dyDescent="0.3">
      <c r="A2295" s="230">
        <v>44882</v>
      </c>
      <c r="B2295" s="7">
        <v>891.8</v>
      </c>
      <c r="C2295" s="7">
        <v>2708.5</v>
      </c>
      <c r="D2295" s="7">
        <v>524.5</v>
      </c>
      <c r="E2295" s="7">
        <v>1678</v>
      </c>
      <c r="F2295" s="7">
        <v>1479.7</v>
      </c>
      <c r="G2295" s="7">
        <v>2640.6</v>
      </c>
      <c r="H2295" s="7">
        <v>1092.9000000000001</v>
      </c>
      <c r="I2295" s="7">
        <v>2118.6999999999998</v>
      </c>
      <c r="J2295" s="7">
        <v>83.7</v>
      </c>
      <c r="K2295" s="7">
        <v>77.7</v>
      </c>
      <c r="L2295" s="7">
        <v>4072.5</v>
      </c>
      <c r="M2295" s="7">
        <v>9223.6</v>
      </c>
      <c r="N2295" s="7">
        <v>12320.9</v>
      </c>
      <c r="O2295" s="7">
        <v>5428.8</v>
      </c>
      <c r="P2295" s="7">
        <v>19655.5</v>
      </c>
      <c r="Q2295" s="7">
        <v>16948.8</v>
      </c>
      <c r="R2295" s="13">
        <f t="shared" si="100"/>
        <v>36048.9</v>
      </c>
      <c r="S2295" s="234"/>
    </row>
    <row r="2296" spans="1:26" ht="15.6" x14ac:dyDescent="0.3">
      <c r="A2296" s="230">
        <v>44525</v>
      </c>
      <c r="B2296" s="7">
        <v>1979.3</v>
      </c>
      <c r="C2296" s="7">
        <v>3709.5</v>
      </c>
      <c r="D2296" s="7">
        <v>601.29999999999995</v>
      </c>
      <c r="E2296" s="7">
        <v>1478.7</v>
      </c>
      <c r="F2296" s="7">
        <v>1113.7</v>
      </c>
      <c r="G2296" s="7">
        <v>2729.3</v>
      </c>
      <c r="H2296" s="7">
        <v>748</v>
      </c>
      <c r="I2296" s="7">
        <v>1810.1</v>
      </c>
      <c r="J2296" s="7">
        <v>52.4</v>
      </c>
      <c r="K2296" s="7">
        <v>96.8</v>
      </c>
      <c r="L2296" s="7">
        <v>4494.6000000000004</v>
      </c>
      <c r="M2296" s="7">
        <v>9824.5</v>
      </c>
      <c r="N2296" s="7">
        <v>25783.599999999999</v>
      </c>
      <c r="O2296" s="7">
        <v>9646.7000000000007</v>
      </c>
      <c r="P2296" s="7">
        <v>16096.7</v>
      </c>
      <c r="Q2296" s="7">
        <v>21070.400000000001</v>
      </c>
      <c r="R2296" s="13">
        <f t="shared" si="100"/>
        <v>46374.9</v>
      </c>
      <c r="S2296" s="234"/>
    </row>
    <row r="2297" spans="1:26" ht="15.6" x14ac:dyDescent="0.3">
      <c r="A2297" s="230">
        <v>44889</v>
      </c>
      <c r="B2297" s="7">
        <v>837.4</v>
      </c>
      <c r="C2297" s="7">
        <v>2800.4</v>
      </c>
      <c r="D2297" s="7">
        <v>529.1</v>
      </c>
      <c r="E2297" s="7">
        <v>1683</v>
      </c>
      <c r="F2297" s="241">
        <v>1370.7</v>
      </c>
      <c r="G2297" s="7">
        <v>2768.5</v>
      </c>
      <c r="H2297" s="7">
        <v>1096.5</v>
      </c>
      <c r="I2297" s="7">
        <v>2146.3000000000002</v>
      </c>
      <c r="J2297" s="7">
        <v>123.2</v>
      </c>
      <c r="K2297" s="7">
        <v>96.5</v>
      </c>
      <c r="L2297" s="7">
        <v>3956.8</v>
      </c>
      <c r="M2297" s="7">
        <v>9494.7999999999993</v>
      </c>
      <c r="N2297" s="7">
        <v>12579.1</v>
      </c>
      <c r="O2297" s="7">
        <v>5773.3</v>
      </c>
      <c r="P2297" s="7">
        <v>18232.3</v>
      </c>
      <c r="Q2297" s="7">
        <v>19065.8</v>
      </c>
      <c r="R2297" s="13">
        <f t="shared" si="100"/>
        <v>34768.200000000004</v>
      </c>
      <c r="S2297" s="234"/>
    </row>
    <row r="2298" spans="1:26" ht="15.6" x14ac:dyDescent="0.3">
      <c r="A2298" s="230">
        <v>44532</v>
      </c>
      <c r="B2298" s="7">
        <v>1963.1</v>
      </c>
      <c r="C2298" s="7">
        <v>3806.6</v>
      </c>
      <c r="D2298" s="7">
        <v>632.70000000000005</v>
      </c>
      <c r="E2298" s="7">
        <v>1502.7</v>
      </c>
      <c r="F2298" s="241">
        <v>1123.4000000000001</v>
      </c>
      <c r="G2298" s="7">
        <v>2779.8</v>
      </c>
      <c r="H2298" s="7">
        <v>765.9</v>
      </c>
      <c r="I2298" s="7">
        <v>1851.5</v>
      </c>
      <c r="J2298" s="7">
        <v>35.9</v>
      </c>
      <c r="K2298" s="7">
        <v>97.2</v>
      </c>
      <c r="L2298" s="7">
        <v>4521.1000000000004</v>
      </c>
      <c r="M2298" s="7">
        <v>10037.9</v>
      </c>
      <c r="N2298" s="7">
        <v>26011.4</v>
      </c>
      <c r="O2298" s="7">
        <v>10551.3</v>
      </c>
      <c r="P2298" s="7">
        <v>15300.6</v>
      </c>
      <c r="Q2298" s="7">
        <v>23439.4</v>
      </c>
      <c r="R2298" s="13">
        <f t="shared" si="100"/>
        <v>45833.1</v>
      </c>
      <c r="S2298" s="7"/>
      <c r="T2298" s="7"/>
      <c r="U2298" s="7"/>
      <c r="W2298" s="13"/>
      <c r="X2298" s="234"/>
      <c r="Y2298" s="11"/>
      <c r="Z2298" s="5"/>
    </row>
    <row r="2299" spans="1:26" ht="15.6" x14ac:dyDescent="0.3">
      <c r="A2299" s="230">
        <v>44896</v>
      </c>
      <c r="B2299" s="7">
        <v>868.5</v>
      </c>
      <c r="C2299" s="7">
        <v>2846.2</v>
      </c>
      <c r="D2299" s="7">
        <v>550.6</v>
      </c>
      <c r="E2299" s="7">
        <v>1690</v>
      </c>
      <c r="F2299" s="241">
        <v>1302.5</v>
      </c>
      <c r="G2299" s="7">
        <v>2853.1</v>
      </c>
      <c r="H2299" s="7">
        <v>1075.9000000000001</v>
      </c>
      <c r="I2299" s="7">
        <v>2233.8000000000002</v>
      </c>
      <c r="J2299" s="7">
        <v>91.7</v>
      </c>
      <c r="K2299" s="7">
        <v>129.1</v>
      </c>
      <c r="L2299" s="7">
        <v>3889.2</v>
      </c>
      <c r="M2299" s="7">
        <v>9752.2000000000007</v>
      </c>
      <c r="N2299" s="7">
        <v>12370.6</v>
      </c>
      <c r="O2299" s="7">
        <v>6673.4</v>
      </c>
      <c r="P2299" s="7">
        <v>17700.8</v>
      </c>
      <c r="Q2299" s="7">
        <v>21173.1</v>
      </c>
      <c r="R2299" s="13">
        <f t="shared" si="100"/>
        <v>33960.6</v>
      </c>
      <c r="S2299" s="7"/>
      <c r="T2299" s="7"/>
      <c r="U2299" s="7"/>
      <c r="W2299" s="13"/>
      <c r="X2299" s="234"/>
      <c r="Y2299" s="11"/>
      <c r="Z2299" s="5"/>
    </row>
    <row r="2300" spans="1:26" ht="15.6" x14ac:dyDescent="0.3">
      <c r="A2300" s="152">
        <v>44539</v>
      </c>
      <c r="B2300" s="7">
        <v>2194.9</v>
      </c>
      <c r="C2300" s="7">
        <v>3901.2</v>
      </c>
      <c r="D2300" s="7">
        <v>685.7</v>
      </c>
      <c r="E2300" s="7">
        <v>1536.5</v>
      </c>
      <c r="F2300" s="242">
        <v>1183.5</v>
      </c>
      <c r="G2300" s="7">
        <v>2849.8</v>
      </c>
      <c r="H2300" s="7">
        <v>797.4</v>
      </c>
      <c r="I2300" s="7">
        <v>1927.7</v>
      </c>
      <c r="J2300" s="7">
        <v>35.9</v>
      </c>
      <c r="K2300" s="7">
        <v>97.2</v>
      </c>
      <c r="L2300" s="7">
        <v>4897.3</v>
      </c>
      <c r="M2300" s="7">
        <v>10312.299999999999</v>
      </c>
      <c r="N2300" s="7">
        <v>26866.6</v>
      </c>
      <c r="O2300" s="7">
        <v>11644.9</v>
      </c>
      <c r="P2300" s="7">
        <v>14691</v>
      </c>
      <c r="Q2300" s="7">
        <v>25357.599999999999</v>
      </c>
      <c r="R2300" s="13">
        <f t="shared" si="100"/>
        <v>46454.9</v>
      </c>
      <c r="S2300" s="7"/>
      <c r="T2300" s="7"/>
      <c r="U2300" s="7"/>
      <c r="W2300" s="13"/>
      <c r="X2300" s="234"/>
      <c r="Y2300" s="11"/>
      <c r="Z2300" s="5"/>
    </row>
    <row r="2301" spans="1:26" ht="15.6" x14ac:dyDescent="0.3">
      <c r="A2301" s="152">
        <v>44903</v>
      </c>
      <c r="B2301" s="7">
        <v>889.6</v>
      </c>
      <c r="C2301" s="7">
        <v>2970.5</v>
      </c>
      <c r="D2301" s="7">
        <v>593.5</v>
      </c>
      <c r="E2301" s="7">
        <v>1697.9</v>
      </c>
      <c r="F2301" s="242">
        <v>1371.1</v>
      </c>
      <c r="G2301" s="7">
        <v>2927.7</v>
      </c>
      <c r="H2301" s="7">
        <v>1156.4000000000001</v>
      </c>
      <c r="I2301" s="7">
        <v>2282.9</v>
      </c>
      <c r="J2301" s="7">
        <v>91.7</v>
      </c>
      <c r="K2301" s="7">
        <v>129.1</v>
      </c>
      <c r="L2301" s="7">
        <v>4102.2</v>
      </c>
      <c r="M2301" s="7">
        <v>10008.1</v>
      </c>
      <c r="N2301" s="7">
        <v>12739</v>
      </c>
      <c r="O2301" s="7">
        <v>7263.9</v>
      </c>
      <c r="P2301" s="7">
        <v>18798.2</v>
      </c>
      <c r="Q2301" s="7">
        <v>23019.1</v>
      </c>
      <c r="R2301" s="13">
        <f t="shared" si="100"/>
        <v>35639.4</v>
      </c>
      <c r="S2301" s="7"/>
      <c r="T2301" s="7"/>
      <c r="U2301" s="7"/>
      <c r="W2301" s="13"/>
      <c r="X2301" s="234"/>
      <c r="Y2301" s="11"/>
      <c r="Z2301" s="5"/>
    </row>
    <row r="2302" spans="1:26" ht="15.6" x14ac:dyDescent="0.3">
      <c r="A2302" s="152">
        <v>44546</v>
      </c>
      <c r="B2302" s="7">
        <v>2213.3000000000002</v>
      </c>
      <c r="C2302" s="7">
        <v>3978.3</v>
      </c>
      <c r="D2302" s="7">
        <v>727</v>
      </c>
      <c r="E2302" s="7">
        <v>1555.3</v>
      </c>
      <c r="F2302" s="242">
        <v>1262.7</v>
      </c>
      <c r="G2302" s="7">
        <v>2913.5</v>
      </c>
      <c r="H2302" s="7">
        <v>893.2</v>
      </c>
      <c r="I2302" s="7">
        <v>1958.2</v>
      </c>
      <c r="J2302" s="7">
        <v>36.200000000000003</v>
      </c>
      <c r="K2302" s="7">
        <v>97.2</v>
      </c>
      <c r="L2302" s="7">
        <v>5132.3999999999996</v>
      </c>
      <c r="M2302" s="7">
        <v>10502.6</v>
      </c>
      <c r="N2302" s="7">
        <v>26748.1</v>
      </c>
      <c r="O2302" s="7">
        <v>12746.3</v>
      </c>
      <c r="P2302" s="7">
        <v>13647.8</v>
      </c>
      <c r="Q2302" s="7">
        <v>27147.4</v>
      </c>
      <c r="R2302" s="13">
        <f t="shared" si="100"/>
        <v>45528.299999999996</v>
      </c>
      <c r="S2302" s="7"/>
      <c r="T2302" s="7"/>
      <c r="U2302" s="7"/>
      <c r="W2302" s="13"/>
      <c r="X2302" s="234"/>
      <c r="Y2302" s="11"/>
      <c r="Z2302" s="5"/>
    </row>
    <row r="2303" spans="1:26" ht="15.6" x14ac:dyDescent="0.3">
      <c r="A2303" s="152">
        <v>44910</v>
      </c>
      <c r="B2303" s="7">
        <v>946.3</v>
      </c>
      <c r="C2303" s="7">
        <v>3008.2</v>
      </c>
      <c r="D2303" s="7">
        <v>595.9</v>
      </c>
      <c r="E2303" s="7">
        <v>1713.6</v>
      </c>
      <c r="F2303" s="242">
        <v>1356.4</v>
      </c>
      <c r="G2303" s="7">
        <v>3030.1</v>
      </c>
      <c r="H2303" s="7">
        <v>1189.9000000000001</v>
      </c>
      <c r="I2303" s="7">
        <v>2362.4</v>
      </c>
      <c r="J2303" s="7">
        <v>112.7</v>
      </c>
      <c r="K2303" s="7">
        <v>129.1</v>
      </c>
      <c r="L2303" s="7">
        <v>4201.1000000000004</v>
      </c>
      <c r="M2303" s="7">
        <v>10243.5</v>
      </c>
      <c r="N2303" s="7">
        <v>12417</v>
      </c>
      <c r="O2303" s="7">
        <v>8222.6</v>
      </c>
      <c r="P2303" s="7">
        <v>17544.7</v>
      </c>
      <c r="Q2303" s="7">
        <v>24928.400000000001</v>
      </c>
      <c r="R2303" s="13">
        <f t="shared" si="100"/>
        <v>34162.800000000003</v>
      </c>
      <c r="S2303" s="7"/>
      <c r="T2303" s="7"/>
      <c r="U2303" s="7"/>
      <c r="W2303" s="13"/>
      <c r="X2303" s="234"/>
      <c r="Y2303" s="11"/>
      <c r="Z2303" s="5"/>
    </row>
    <row r="2304" spans="1:26" ht="15.6" x14ac:dyDescent="0.3">
      <c r="A2304" s="152">
        <v>44553</v>
      </c>
      <c r="B2304" s="7">
        <v>2106.4</v>
      </c>
      <c r="C2304" s="7">
        <v>4172.6000000000004</v>
      </c>
      <c r="D2304" s="7">
        <v>738.5</v>
      </c>
      <c r="E2304" s="7">
        <v>1572.9</v>
      </c>
      <c r="F2304" s="242">
        <v>1270.4000000000001</v>
      </c>
      <c r="G2304" s="7">
        <v>2968.8</v>
      </c>
      <c r="H2304" s="7">
        <v>845.4</v>
      </c>
      <c r="I2304" s="7">
        <v>2026.2</v>
      </c>
      <c r="J2304" s="7">
        <v>36.200000000000003</v>
      </c>
      <c r="K2304" s="7">
        <v>97.2</v>
      </c>
      <c r="L2304" s="7">
        <v>4996.8</v>
      </c>
      <c r="M2304" s="7">
        <v>10837.7</v>
      </c>
      <c r="N2304" s="7">
        <v>27073.1</v>
      </c>
      <c r="O2304" s="7">
        <v>13667.7</v>
      </c>
      <c r="P2304" s="7">
        <v>12448.4</v>
      </c>
      <c r="Q2304" s="7">
        <v>28870.799999999999</v>
      </c>
      <c r="R2304" s="13">
        <f t="shared" si="100"/>
        <v>44518.3</v>
      </c>
      <c r="S2304" s="7"/>
      <c r="T2304" s="7"/>
      <c r="U2304" s="7"/>
      <c r="W2304" s="13"/>
      <c r="X2304" s="234"/>
      <c r="Y2304" s="11"/>
      <c r="Z2304" s="5"/>
    </row>
    <row r="2305" spans="1:26" ht="15.6" x14ac:dyDescent="0.3">
      <c r="A2305" s="152">
        <v>44917</v>
      </c>
      <c r="B2305" s="7">
        <v>1001.6</v>
      </c>
      <c r="C2305" s="7">
        <v>3128.1</v>
      </c>
      <c r="D2305" s="7">
        <v>648.6</v>
      </c>
      <c r="E2305" s="7">
        <v>1735.2</v>
      </c>
      <c r="F2305" s="242">
        <v>1357.9</v>
      </c>
      <c r="G2305" s="7">
        <v>3152.5</v>
      </c>
      <c r="H2305" s="7">
        <v>1217.4000000000001</v>
      </c>
      <c r="I2305" s="7">
        <v>2415.3000000000002</v>
      </c>
      <c r="J2305" s="7">
        <v>116.7</v>
      </c>
      <c r="K2305" s="7">
        <v>149.5</v>
      </c>
      <c r="L2305" s="7">
        <v>4342.1000000000004</v>
      </c>
      <c r="M2305" s="7">
        <v>10580.6</v>
      </c>
      <c r="N2305" s="7">
        <v>12186.1</v>
      </c>
      <c r="O2305" s="7">
        <v>9235.1</v>
      </c>
      <c r="P2305" s="7">
        <v>16402</v>
      </c>
      <c r="Q2305" s="7">
        <v>26705.7</v>
      </c>
      <c r="R2305" s="13">
        <f t="shared" si="100"/>
        <v>32930.199999999997</v>
      </c>
      <c r="S2305" s="7"/>
      <c r="T2305" s="7"/>
      <c r="U2305" s="7"/>
      <c r="W2305" s="13"/>
      <c r="X2305" s="234"/>
      <c r="Y2305" s="11"/>
      <c r="Z2305" s="5"/>
    </row>
    <row r="2306" spans="1:26" ht="15.6" x14ac:dyDescent="0.3">
      <c r="A2306" s="152">
        <v>44560</v>
      </c>
      <c r="B2306" s="7">
        <v>2095.3000000000002</v>
      </c>
      <c r="C2306" s="7">
        <v>4225.8999999999996</v>
      </c>
      <c r="D2306" s="7">
        <v>689.8</v>
      </c>
      <c r="E2306" s="7">
        <v>1622.2</v>
      </c>
      <c r="F2306" s="242">
        <v>1221</v>
      </c>
      <c r="G2306" s="7">
        <v>3019</v>
      </c>
      <c r="H2306" s="7">
        <v>807.3</v>
      </c>
      <c r="I2306" s="7">
        <v>2068.8000000000002</v>
      </c>
      <c r="J2306" s="7">
        <v>21.2</v>
      </c>
      <c r="K2306" s="7">
        <v>112.7</v>
      </c>
      <c r="L2306" s="7">
        <v>4834.5</v>
      </c>
      <c r="M2306" s="7">
        <v>11048.6</v>
      </c>
      <c r="N2306" s="7">
        <v>26344.1</v>
      </c>
      <c r="O2306" s="7">
        <v>14652.8</v>
      </c>
      <c r="P2306" s="7">
        <v>11088.3</v>
      </c>
      <c r="Q2306" s="7">
        <v>30613.599999999999</v>
      </c>
      <c r="R2306" s="13">
        <f t="shared" si="100"/>
        <v>42266.899999999994</v>
      </c>
      <c r="S2306" s="7"/>
      <c r="T2306" s="7"/>
      <c r="U2306" s="7"/>
      <c r="W2306" s="13"/>
      <c r="X2306" s="234"/>
      <c r="Y2306" s="11"/>
      <c r="Z2306" s="5"/>
    </row>
    <row r="2307" spans="1:26" ht="15.6" x14ac:dyDescent="0.3">
      <c r="A2307" s="152">
        <v>44924</v>
      </c>
      <c r="B2307" s="7">
        <v>941.8</v>
      </c>
      <c r="C2307" s="7">
        <v>3174.3</v>
      </c>
      <c r="D2307" s="7">
        <v>632.1</v>
      </c>
      <c r="E2307" s="7">
        <v>1748.2</v>
      </c>
      <c r="F2307" s="242">
        <v>1349.9</v>
      </c>
      <c r="G2307" s="7">
        <v>3173.2</v>
      </c>
      <c r="H2307" s="7">
        <v>1267.3</v>
      </c>
      <c r="I2307" s="7">
        <v>2416.8000000000002</v>
      </c>
      <c r="J2307" s="7">
        <v>116.7</v>
      </c>
      <c r="K2307" s="7">
        <v>149.5</v>
      </c>
      <c r="L2307" s="7">
        <v>4307.8</v>
      </c>
      <c r="M2307" s="7">
        <v>10662.1</v>
      </c>
      <c r="N2307" s="7">
        <v>11743.6</v>
      </c>
      <c r="O2307" s="7">
        <v>9996.9</v>
      </c>
      <c r="P2307" s="7">
        <v>15644.7</v>
      </c>
      <c r="Q2307" s="7">
        <v>28184</v>
      </c>
      <c r="R2307" s="13">
        <f t="shared" si="100"/>
        <v>31696.100000000002</v>
      </c>
      <c r="S2307" s="7"/>
      <c r="T2307" s="7"/>
      <c r="U2307" s="7"/>
      <c r="W2307" s="13"/>
      <c r="X2307" s="234"/>
      <c r="Y2307" s="11"/>
      <c r="Z2307" s="5"/>
    </row>
    <row r="2308" spans="1:26" ht="15.6" x14ac:dyDescent="0.3">
      <c r="A2308" s="243">
        <v>44567</v>
      </c>
      <c r="B2308" s="7">
        <v>2041.2</v>
      </c>
      <c r="C2308" s="7">
        <v>4318.3</v>
      </c>
      <c r="D2308" s="7">
        <v>679.9</v>
      </c>
      <c r="E2308" s="7">
        <v>1698</v>
      </c>
      <c r="F2308" s="7">
        <v>1259.5999999999999</v>
      </c>
      <c r="G2308" s="7">
        <v>3076.6</v>
      </c>
      <c r="H2308" s="7">
        <v>805.6</v>
      </c>
      <c r="I2308" s="7">
        <v>2101.3000000000002</v>
      </c>
      <c r="J2308" s="7">
        <v>54.2</v>
      </c>
      <c r="K2308" s="7">
        <v>112.7</v>
      </c>
      <c r="L2308" s="7">
        <v>4840.5</v>
      </c>
      <c r="M2308" s="7">
        <v>11307</v>
      </c>
      <c r="N2308" s="7">
        <v>25790</v>
      </c>
      <c r="O2308" s="7">
        <v>15664.6</v>
      </c>
      <c r="P2308" s="7">
        <v>10803.7</v>
      </c>
      <c r="Q2308" s="7">
        <v>31633.7</v>
      </c>
      <c r="R2308" s="13">
        <f t="shared" si="100"/>
        <v>41434.199999999997</v>
      </c>
      <c r="S2308" s="234"/>
    </row>
    <row r="2309" spans="1:26" ht="15.6" x14ac:dyDescent="0.3">
      <c r="A2309" s="230">
        <v>44931</v>
      </c>
      <c r="B2309" s="7">
        <v>953.7</v>
      </c>
      <c r="C2309" s="7">
        <v>3194.5</v>
      </c>
      <c r="D2309" s="7">
        <v>626.79999999999995</v>
      </c>
      <c r="E2309" s="7">
        <v>1763.7</v>
      </c>
      <c r="F2309" s="7">
        <v>1295.5999999999999</v>
      </c>
      <c r="G2309" s="7">
        <v>3227.4</v>
      </c>
      <c r="H2309" s="7">
        <v>1207.7</v>
      </c>
      <c r="I2309" s="7">
        <v>2501.6999999999998</v>
      </c>
      <c r="J2309" s="7">
        <v>121.2</v>
      </c>
      <c r="K2309" s="7">
        <v>168.4</v>
      </c>
      <c r="L2309" s="7">
        <v>4205</v>
      </c>
      <c r="M2309" s="7">
        <v>10855.7</v>
      </c>
      <c r="N2309" s="7">
        <v>11612.2</v>
      </c>
      <c r="O2309" s="7">
        <v>10384</v>
      </c>
      <c r="P2309" s="7">
        <v>14741.4</v>
      </c>
      <c r="Q2309" s="7">
        <v>29662.1</v>
      </c>
      <c r="R2309" s="13">
        <f t="shared" si="100"/>
        <v>30558.6</v>
      </c>
      <c r="S2309" s="234"/>
    </row>
    <row r="2310" spans="1:26" ht="15.6" x14ac:dyDescent="0.3">
      <c r="A2310" s="230">
        <v>44574</v>
      </c>
      <c r="B2310" s="7">
        <v>2016.8</v>
      </c>
      <c r="C2310" s="7">
        <v>4483.8999999999996</v>
      </c>
      <c r="D2310" s="7">
        <v>702.2</v>
      </c>
      <c r="E2310" s="7">
        <v>1786.6</v>
      </c>
      <c r="F2310" s="7">
        <v>1273.0999999999999</v>
      </c>
      <c r="G2310" s="7">
        <v>3154.5</v>
      </c>
      <c r="H2310" s="7">
        <v>783.2</v>
      </c>
      <c r="I2310" s="7">
        <v>2160.6999999999998</v>
      </c>
      <c r="J2310" s="7">
        <v>54.6</v>
      </c>
      <c r="K2310" s="7">
        <v>112.7</v>
      </c>
      <c r="L2310" s="7">
        <v>4829.8</v>
      </c>
      <c r="M2310" s="7">
        <v>11698.3</v>
      </c>
      <c r="N2310" s="7">
        <v>25583.599999999999</v>
      </c>
      <c r="O2310" s="7">
        <v>16962.2</v>
      </c>
      <c r="P2310" s="7">
        <v>9670.1</v>
      </c>
      <c r="Q2310" s="7">
        <v>33438.300000000003</v>
      </c>
      <c r="R2310" s="13">
        <f t="shared" si="100"/>
        <v>40083.5</v>
      </c>
      <c r="S2310" s="234"/>
    </row>
    <row r="2311" spans="1:26" ht="15.6" x14ac:dyDescent="0.3">
      <c r="A2311" s="230">
        <v>44938</v>
      </c>
      <c r="B2311" s="7">
        <v>984.6</v>
      </c>
      <c r="C2311" s="7">
        <v>3270.4</v>
      </c>
      <c r="D2311" s="7">
        <v>643.70000000000005</v>
      </c>
      <c r="E2311" s="7">
        <v>1780.7</v>
      </c>
      <c r="F2311" s="7">
        <v>1389.7</v>
      </c>
      <c r="G2311" s="7">
        <v>3314.3</v>
      </c>
      <c r="H2311" s="7">
        <v>1231.5</v>
      </c>
      <c r="I2311" s="7">
        <v>2630.7</v>
      </c>
      <c r="J2311" s="7">
        <v>119.7</v>
      </c>
      <c r="K2311" s="7">
        <v>168.4</v>
      </c>
      <c r="L2311" s="7">
        <v>4369.2</v>
      </c>
      <c r="M2311" s="7">
        <v>11164.6</v>
      </c>
      <c r="N2311" s="7">
        <v>12028.6</v>
      </c>
      <c r="O2311" s="7">
        <v>11099.7</v>
      </c>
      <c r="P2311" s="7">
        <v>13661.4</v>
      </c>
      <c r="Q2311" s="7">
        <v>31728.3</v>
      </c>
      <c r="R2311" s="13">
        <f t="shared" si="100"/>
        <v>30059.200000000001</v>
      </c>
      <c r="S2311" s="234"/>
    </row>
    <row r="2312" spans="1:26" ht="15.6" x14ac:dyDescent="0.3">
      <c r="A2312" s="230">
        <v>44581</v>
      </c>
      <c r="B2312" s="7">
        <v>2165.8000000000002</v>
      </c>
      <c r="C2312" s="7">
        <v>4614.1000000000004</v>
      </c>
      <c r="D2312" s="7">
        <v>743.9</v>
      </c>
      <c r="E2312" s="7">
        <v>1831.9</v>
      </c>
      <c r="F2312" s="7">
        <v>1361.7</v>
      </c>
      <c r="G2312" s="7">
        <v>3265.8</v>
      </c>
      <c r="H2312" s="7">
        <v>819.6</v>
      </c>
      <c r="I2312" s="7">
        <v>2234.4</v>
      </c>
      <c r="J2312" s="7">
        <v>54.6</v>
      </c>
      <c r="K2312" s="7">
        <v>113.1</v>
      </c>
      <c r="L2312" s="7">
        <v>5145.6000000000004</v>
      </c>
      <c r="M2312" s="7">
        <v>12059.2</v>
      </c>
      <c r="N2312" s="7">
        <v>25549</v>
      </c>
      <c r="O2312" s="7">
        <v>18399.099999999999</v>
      </c>
      <c r="P2312" s="7">
        <v>9101.5</v>
      </c>
      <c r="Q2312" s="7">
        <v>35032.400000000001</v>
      </c>
      <c r="R2312" s="13">
        <f t="shared" si="100"/>
        <v>39796.1</v>
      </c>
      <c r="S2312" s="234"/>
    </row>
    <row r="2313" spans="1:26" ht="15.6" x14ac:dyDescent="0.3">
      <c r="A2313" s="230">
        <v>44945</v>
      </c>
      <c r="B2313" s="7">
        <v>1028.3</v>
      </c>
      <c r="C2313" s="7">
        <v>3349.7</v>
      </c>
      <c r="D2313" s="7">
        <v>721.7</v>
      </c>
      <c r="E2313" s="7">
        <v>1787.5</v>
      </c>
      <c r="F2313" s="7">
        <v>1414.1</v>
      </c>
      <c r="G2313" s="7">
        <v>3375.9</v>
      </c>
      <c r="H2313" s="7">
        <v>1296.5999999999999</v>
      </c>
      <c r="I2313" s="7">
        <v>2747.4</v>
      </c>
      <c r="J2313" s="7">
        <v>144.69999999999999</v>
      </c>
      <c r="K2313" s="7">
        <v>168.4</v>
      </c>
      <c r="L2313" s="7">
        <v>4605.3999999999996</v>
      </c>
      <c r="M2313" s="7">
        <v>11428.8</v>
      </c>
      <c r="N2313" s="7">
        <v>12026.4</v>
      </c>
      <c r="O2313" s="7">
        <v>12012.3</v>
      </c>
      <c r="P2313" s="7">
        <v>12906.8</v>
      </c>
      <c r="Q2313" s="7">
        <v>33628.699999999997</v>
      </c>
      <c r="R2313" s="13">
        <f t="shared" si="100"/>
        <v>29538.6</v>
      </c>
      <c r="S2313" s="234"/>
    </row>
    <row r="2314" spans="1:26" ht="15.6" x14ac:dyDescent="0.3">
      <c r="A2314" s="230">
        <v>44588</v>
      </c>
      <c r="B2314" s="7">
        <v>2036.6</v>
      </c>
      <c r="C2314" s="7">
        <v>4815</v>
      </c>
      <c r="D2314" s="7">
        <v>710.6</v>
      </c>
      <c r="E2314" s="7">
        <v>1848.1</v>
      </c>
      <c r="F2314" s="7">
        <v>1266.7</v>
      </c>
      <c r="G2314" s="7">
        <v>3366.3</v>
      </c>
      <c r="H2314" s="7">
        <v>751</v>
      </c>
      <c r="I2314" s="7">
        <v>2300.1999999999998</v>
      </c>
      <c r="J2314" s="7">
        <v>54.6</v>
      </c>
      <c r="K2314" s="7">
        <v>113.1</v>
      </c>
      <c r="L2314" s="7">
        <v>4819.5</v>
      </c>
      <c r="M2314" s="7">
        <v>12442.8</v>
      </c>
      <c r="N2314" s="7">
        <v>25557.599999999999</v>
      </c>
      <c r="O2314" s="7">
        <v>19565.7</v>
      </c>
      <c r="P2314" s="7">
        <v>8868.1</v>
      </c>
      <c r="Q2314" s="7">
        <v>36295.4</v>
      </c>
      <c r="R2314" s="13">
        <f t="shared" si="100"/>
        <v>39245.199999999997</v>
      </c>
      <c r="S2314" s="234"/>
    </row>
    <row r="2315" spans="1:26" ht="15.6" x14ac:dyDescent="0.3">
      <c r="A2315" s="230">
        <v>44952</v>
      </c>
      <c r="B2315" s="7">
        <v>905.2</v>
      </c>
      <c r="C2315" s="7">
        <v>3487.6</v>
      </c>
      <c r="D2315" s="7">
        <v>717.2</v>
      </c>
      <c r="E2315" s="7">
        <v>1816.2</v>
      </c>
      <c r="F2315" s="7">
        <v>1247.8</v>
      </c>
      <c r="G2315" s="7">
        <v>3580.6</v>
      </c>
      <c r="H2315" s="7">
        <v>1262.2</v>
      </c>
      <c r="I2315" s="7">
        <v>2842.6</v>
      </c>
      <c r="J2315" s="7">
        <v>113.2</v>
      </c>
      <c r="K2315" s="7">
        <v>198</v>
      </c>
      <c r="L2315" s="7">
        <v>4245.6000000000004</v>
      </c>
      <c r="M2315" s="7">
        <v>11925</v>
      </c>
      <c r="N2315" s="7">
        <v>13021.3</v>
      </c>
      <c r="O2315" s="7">
        <v>12610.6</v>
      </c>
      <c r="P2315" s="7">
        <v>11683.1</v>
      </c>
      <c r="Q2315" s="7">
        <v>35588.300000000003</v>
      </c>
      <c r="R2315" s="13">
        <f t="shared" si="100"/>
        <v>28950</v>
      </c>
      <c r="S2315" s="234"/>
    </row>
    <row r="2316" spans="1:26" ht="15.6" x14ac:dyDescent="0.3">
      <c r="A2316" s="230">
        <v>44595</v>
      </c>
      <c r="B2316" s="7">
        <v>1936.6</v>
      </c>
      <c r="C2316" s="7">
        <v>4957.6000000000004</v>
      </c>
      <c r="D2316" s="7">
        <v>652.4</v>
      </c>
      <c r="E2316" s="7">
        <v>1907.7</v>
      </c>
      <c r="F2316" s="7">
        <v>1182.3</v>
      </c>
      <c r="G2316" s="7">
        <v>3466.2</v>
      </c>
      <c r="H2316" s="7">
        <v>697.5</v>
      </c>
      <c r="I2316" s="7">
        <v>2379.1</v>
      </c>
      <c r="J2316" s="7">
        <v>54.6</v>
      </c>
      <c r="K2316" s="7">
        <v>113.1</v>
      </c>
      <c r="L2316" s="7">
        <v>4523.3999999999996</v>
      </c>
      <c r="M2316" s="7">
        <v>12823.7</v>
      </c>
      <c r="N2316" s="7">
        <v>24997.3</v>
      </c>
      <c r="O2316" s="7">
        <v>20715.099999999999</v>
      </c>
      <c r="P2316" s="7">
        <v>9162.9</v>
      </c>
      <c r="Q2316" s="7">
        <v>37596.800000000003</v>
      </c>
      <c r="R2316" s="13">
        <f t="shared" si="100"/>
        <v>38683.599999999999</v>
      </c>
      <c r="S2316" s="234"/>
    </row>
    <row r="2317" spans="1:26" ht="15.6" x14ac:dyDescent="0.3">
      <c r="A2317" s="230">
        <v>44959</v>
      </c>
      <c r="B2317" s="244">
        <v>894.5</v>
      </c>
      <c r="C2317" s="7">
        <v>3592.2</v>
      </c>
      <c r="D2317" s="7">
        <v>634.4</v>
      </c>
      <c r="E2317" s="7">
        <v>1916.9</v>
      </c>
      <c r="F2317" s="7">
        <v>1167.7</v>
      </c>
      <c r="G2317" s="7">
        <v>3708.2</v>
      </c>
      <c r="H2317" s="7">
        <v>1058.9000000000001</v>
      </c>
      <c r="I2317" s="7">
        <v>3017</v>
      </c>
      <c r="J2317" s="7">
        <v>83.2</v>
      </c>
      <c r="K2317" s="7">
        <v>228.8</v>
      </c>
      <c r="L2317" s="7">
        <v>3838.8</v>
      </c>
      <c r="M2317" s="7">
        <v>12463.2</v>
      </c>
      <c r="N2317" s="7">
        <v>13786.7</v>
      </c>
      <c r="O2317" s="7">
        <v>13005.5</v>
      </c>
      <c r="P2317" s="7">
        <v>10314</v>
      </c>
      <c r="Q2317" s="7">
        <v>37416.9</v>
      </c>
      <c r="R2317" s="13">
        <f t="shared" si="100"/>
        <v>27939.5</v>
      </c>
      <c r="S2317" s="13"/>
      <c r="T2317" s="234"/>
      <c r="U2317" s="11"/>
      <c r="V2317" s="5"/>
    </row>
    <row r="2318" spans="1:26" ht="15.6" x14ac:dyDescent="0.3">
      <c r="A2318" s="230">
        <v>44602</v>
      </c>
      <c r="B2318" s="244">
        <v>1825.4</v>
      </c>
      <c r="C2318" s="7">
        <v>5140.8999999999996</v>
      </c>
      <c r="D2318" s="7">
        <v>610.9</v>
      </c>
      <c r="E2318" s="7">
        <v>1963.4</v>
      </c>
      <c r="F2318" s="7">
        <v>1119.5999999999999</v>
      </c>
      <c r="G2318" s="7">
        <v>3554</v>
      </c>
      <c r="H2318" s="7">
        <v>618.29999999999995</v>
      </c>
      <c r="I2318" s="7">
        <v>2464</v>
      </c>
      <c r="J2318" s="7">
        <v>55.6</v>
      </c>
      <c r="K2318" s="7">
        <v>113.1</v>
      </c>
      <c r="L2318" s="7">
        <v>4229.8</v>
      </c>
      <c r="M2318" s="7">
        <v>13235.3</v>
      </c>
      <c r="N2318" s="7">
        <v>24199.8</v>
      </c>
      <c r="O2318" s="7">
        <v>22332.7</v>
      </c>
      <c r="P2318" s="7">
        <v>9311.7000000000007</v>
      </c>
      <c r="Q2318" s="7">
        <v>38765.300000000003</v>
      </c>
      <c r="R2318" s="13">
        <f t="shared" si="100"/>
        <v>37741.300000000003</v>
      </c>
      <c r="S2318" s="13"/>
      <c r="T2318" s="234"/>
      <c r="U2318" s="11"/>
      <c r="V2318" s="5"/>
    </row>
    <row r="2319" spans="1:26" ht="15.6" x14ac:dyDescent="0.3">
      <c r="A2319" s="230">
        <v>44966</v>
      </c>
      <c r="B2319" s="244">
        <v>747.5</v>
      </c>
      <c r="C2319" s="7">
        <v>3761</v>
      </c>
      <c r="D2319" s="7">
        <v>608.4</v>
      </c>
      <c r="E2319" s="7">
        <v>1984.2</v>
      </c>
      <c r="F2319" s="7">
        <v>1051.4000000000001</v>
      </c>
      <c r="G2319" s="7">
        <v>3897.2</v>
      </c>
      <c r="H2319" s="7">
        <v>1057.5999999999999</v>
      </c>
      <c r="I2319" s="7">
        <v>3092.2</v>
      </c>
      <c r="J2319" s="7">
        <v>83.7</v>
      </c>
      <c r="K2319" s="7">
        <v>228.8</v>
      </c>
      <c r="L2319" s="7">
        <v>3548.5</v>
      </c>
      <c r="M2319" s="7">
        <v>12963.3</v>
      </c>
      <c r="N2319" s="7">
        <v>14140.7</v>
      </c>
      <c r="O2319" s="7">
        <v>13676</v>
      </c>
      <c r="P2319" s="7">
        <v>8923.5</v>
      </c>
      <c r="Q2319" s="7">
        <v>39166.6</v>
      </c>
      <c r="R2319" s="13">
        <f t="shared" si="100"/>
        <v>26612.7</v>
      </c>
      <c r="S2319" s="13"/>
      <c r="T2319" s="234"/>
      <c r="U2319" s="11"/>
      <c r="V2319" s="5"/>
    </row>
    <row r="2320" spans="1:26" ht="15.6" x14ac:dyDescent="0.3">
      <c r="A2320" s="230">
        <v>44616</v>
      </c>
      <c r="B2320" s="244">
        <v>1884.3</v>
      </c>
      <c r="C2320" s="7">
        <v>5472.9</v>
      </c>
      <c r="D2320" s="7">
        <v>589.29999999999995</v>
      </c>
      <c r="E2320" s="7">
        <v>2084.8000000000002</v>
      </c>
      <c r="F2320" s="7">
        <v>1060</v>
      </c>
      <c r="G2320" s="7">
        <v>3795.9</v>
      </c>
      <c r="H2320" s="7">
        <v>583</v>
      </c>
      <c r="I2320" s="7">
        <v>2623.4</v>
      </c>
      <c r="J2320" s="7">
        <v>18.8</v>
      </c>
      <c r="K2320" s="7">
        <v>169.7</v>
      </c>
      <c r="L2320" s="7">
        <v>4135.3</v>
      </c>
      <c r="M2320" s="7">
        <v>14146.7</v>
      </c>
      <c r="N2320" s="7">
        <v>22288.799999999999</v>
      </c>
      <c r="O2320" s="7">
        <v>25769.7</v>
      </c>
      <c r="P2320" s="7">
        <v>9390.2000000000007</v>
      </c>
      <c r="Q2320" s="7">
        <v>40776.300000000003</v>
      </c>
      <c r="R2320" s="13">
        <f t="shared" si="100"/>
        <v>35814.300000000003</v>
      </c>
      <c r="S2320" s="13"/>
      <c r="T2320" s="234"/>
      <c r="U2320" s="11"/>
      <c r="V2320" s="5"/>
    </row>
    <row r="2321" spans="1:22" ht="15.6" x14ac:dyDescent="0.3">
      <c r="A2321" s="230">
        <v>44980</v>
      </c>
      <c r="B2321" s="244">
        <v>685.3</v>
      </c>
      <c r="C2321" s="7">
        <v>3989</v>
      </c>
      <c r="D2321" s="7">
        <v>587.4</v>
      </c>
      <c r="E2321" s="7">
        <v>2085.1999999999998</v>
      </c>
      <c r="F2321" s="7">
        <v>948.1</v>
      </c>
      <c r="G2321" s="7">
        <v>4254.3</v>
      </c>
      <c r="H2321" s="7">
        <v>934.1</v>
      </c>
      <c r="I2321" s="7">
        <v>3338.3</v>
      </c>
      <c r="J2321" s="7">
        <v>68.599999999999994</v>
      </c>
      <c r="K2321" s="7">
        <v>244.5</v>
      </c>
      <c r="L2321" s="7">
        <v>3223.4</v>
      </c>
      <c r="M2321" s="7">
        <v>13911.3</v>
      </c>
      <c r="N2321" s="7">
        <v>14208.2</v>
      </c>
      <c r="O2321" s="7">
        <v>15029.8</v>
      </c>
      <c r="P2321" s="7">
        <v>7208.6</v>
      </c>
      <c r="Q2321" s="7">
        <v>41605.199999999997</v>
      </c>
      <c r="R2321" s="13">
        <f t="shared" si="100"/>
        <v>24640.200000000004</v>
      </c>
      <c r="S2321" s="13"/>
      <c r="T2321" s="234"/>
      <c r="U2321" s="11"/>
      <c r="V2321" s="5"/>
    </row>
    <row r="2322" spans="1:22" ht="15.6" x14ac:dyDescent="0.3">
      <c r="A2322" s="230">
        <v>44623</v>
      </c>
      <c r="B2322" s="244">
        <v>1775.3</v>
      </c>
      <c r="C2322" s="7">
        <v>5655.3</v>
      </c>
      <c r="D2322" s="7">
        <v>584.6</v>
      </c>
      <c r="E2322" s="7">
        <v>2102</v>
      </c>
      <c r="F2322" s="7">
        <v>1128.0999999999999</v>
      </c>
      <c r="G2322" s="7">
        <v>3895</v>
      </c>
      <c r="H2322" s="7">
        <v>551.29999999999995</v>
      </c>
      <c r="I2322" s="7">
        <v>2709.1</v>
      </c>
      <c r="J2322" s="7">
        <v>18.8</v>
      </c>
      <c r="K2322" s="7">
        <v>169.7</v>
      </c>
      <c r="L2322" s="7">
        <v>4058</v>
      </c>
      <c r="M2322" s="7">
        <v>14531.2</v>
      </c>
      <c r="N2322" s="7">
        <v>22669.200000000001</v>
      </c>
      <c r="O2322" s="7">
        <v>27533</v>
      </c>
      <c r="P2322" s="7">
        <v>10759.6</v>
      </c>
      <c r="Q2322" s="7">
        <v>41611.199999999997</v>
      </c>
      <c r="R2322" s="13">
        <f t="shared" si="100"/>
        <v>37486.800000000003</v>
      </c>
      <c r="S2322" s="13"/>
      <c r="T2322" s="234"/>
      <c r="U2322" s="11"/>
      <c r="V2322" s="5"/>
    </row>
    <row r="2323" spans="1:22" ht="15.6" x14ac:dyDescent="0.3">
      <c r="A2323" s="230">
        <v>44987</v>
      </c>
      <c r="B2323" s="244">
        <v>682.5</v>
      </c>
      <c r="C2323" s="7">
        <v>4057.6</v>
      </c>
      <c r="D2323" s="7">
        <v>581.20000000000005</v>
      </c>
      <c r="E2323" s="7">
        <v>2117</v>
      </c>
      <c r="F2323" s="7">
        <v>953.6</v>
      </c>
      <c r="G2323" s="7">
        <v>4313</v>
      </c>
      <c r="H2323" s="7">
        <v>852</v>
      </c>
      <c r="I2323" s="7">
        <v>3529.3</v>
      </c>
      <c r="J2323" s="7">
        <v>43.6</v>
      </c>
      <c r="K2323" s="7">
        <v>271.60000000000002</v>
      </c>
      <c r="L2323" s="7">
        <v>3113</v>
      </c>
      <c r="M2323" s="7">
        <v>14288.5</v>
      </c>
      <c r="N2323" s="7">
        <v>14568.2</v>
      </c>
      <c r="O2323" s="7">
        <v>16081.8</v>
      </c>
      <c r="P2323" s="7">
        <v>6604.4</v>
      </c>
      <c r="Q2323" s="7">
        <v>42117.8</v>
      </c>
      <c r="R2323" s="13">
        <f t="shared" si="100"/>
        <v>24285.599999999999</v>
      </c>
      <c r="S2323" s="13"/>
      <c r="T2323" s="234"/>
      <c r="U2323" s="11"/>
      <c r="V2323" s="5"/>
    </row>
    <row r="2324" spans="1:22" ht="15.6" x14ac:dyDescent="0.3">
      <c r="A2324" s="230">
        <v>44630</v>
      </c>
      <c r="B2324" s="244">
        <v>1705.4</v>
      </c>
      <c r="C2324" s="7">
        <v>5720.6</v>
      </c>
      <c r="D2324" s="7">
        <v>621.6</v>
      </c>
      <c r="E2324" s="7">
        <v>2149</v>
      </c>
      <c r="F2324" s="7">
        <v>1080.9000000000001</v>
      </c>
      <c r="G2324" s="7">
        <v>4006.9</v>
      </c>
      <c r="H2324" s="7">
        <v>527.9</v>
      </c>
      <c r="I2324" s="7">
        <v>2734.5</v>
      </c>
      <c r="J2324" s="7">
        <v>18.8</v>
      </c>
      <c r="K2324" s="7">
        <v>169.7</v>
      </c>
      <c r="L2324" s="7">
        <v>3954.5</v>
      </c>
      <c r="M2324" s="7">
        <v>14780.7</v>
      </c>
      <c r="N2324" s="7">
        <v>23232.1</v>
      </c>
      <c r="O2324" s="7">
        <v>28806.5</v>
      </c>
      <c r="P2324" s="7">
        <v>11298.5</v>
      </c>
      <c r="Q2324" s="7">
        <v>42325.5</v>
      </c>
      <c r="R2324" s="13">
        <f t="shared" si="100"/>
        <v>38485.1</v>
      </c>
      <c r="S2324" s="13"/>
      <c r="T2324" s="234"/>
      <c r="U2324" s="11"/>
      <c r="V2324" s="5"/>
    </row>
    <row r="2325" spans="1:22" ht="15.6" x14ac:dyDescent="0.3">
      <c r="A2325" s="230">
        <v>44994</v>
      </c>
      <c r="B2325" s="244">
        <v>691.4</v>
      </c>
      <c r="C2325" s="7">
        <v>4118.3</v>
      </c>
      <c r="D2325" s="7">
        <v>524.6</v>
      </c>
      <c r="E2325" s="7">
        <v>2186.9</v>
      </c>
      <c r="F2325" s="7">
        <v>1030.2</v>
      </c>
      <c r="G2325" s="7">
        <v>4374.8999999999996</v>
      </c>
      <c r="H2325" s="7">
        <v>907.9</v>
      </c>
      <c r="I2325" s="7">
        <v>3568.6</v>
      </c>
      <c r="J2325" s="7">
        <v>44.7</v>
      </c>
      <c r="K2325" s="7">
        <v>290.5</v>
      </c>
      <c r="L2325" s="7">
        <v>3198.9</v>
      </c>
      <c r="M2325" s="7">
        <v>14539.2</v>
      </c>
      <c r="N2325" s="7">
        <v>14639.5</v>
      </c>
      <c r="O2325" s="7">
        <v>17246.7</v>
      </c>
      <c r="P2325" s="7">
        <v>6495.9</v>
      </c>
      <c r="Q2325" s="7">
        <v>42839</v>
      </c>
      <c r="R2325" s="13">
        <f t="shared" si="100"/>
        <v>24334.300000000003</v>
      </c>
      <c r="S2325" s="13"/>
      <c r="T2325" s="234"/>
      <c r="U2325" s="11"/>
      <c r="V2325" s="5"/>
    </row>
    <row r="2326" spans="1:22" ht="15.6" x14ac:dyDescent="0.3">
      <c r="A2326" s="230">
        <v>44637</v>
      </c>
      <c r="B2326" s="244">
        <v>1586.8</v>
      </c>
      <c r="C2326" s="7">
        <v>5873.3</v>
      </c>
      <c r="D2326" s="7">
        <v>567.6</v>
      </c>
      <c r="E2326" s="7">
        <v>2188.3000000000002</v>
      </c>
      <c r="F2326" s="7">
        <v>1067.2</v>
      </c>
      <c r="G2326" s="7">
        <v>4112</v>
      </c>
      <c r="H2326" s="7">
        <v>503.8</v>
      </c>
      <c r="I2326" s="7">
        <v>2803.4</v>
      </c>
      <c r="J2326" s="7">
        <v>18.8</v>
      </c>
      <c r="K2326" s="7">
        <v>169.7</v>
      </c>
      <c r="L2326" s="7">
        <v>3744.1</v>
      </c>
      <c r="M2326" s="7">
        <v>15146.7</v>
      </c>
      <c r="N2326" s="7">
        <v>22719.4</v>
      </c>
      <c r="O2326" s="7">
        <v>30297.9</v>
      </c>
      <c r="P2326" s="7">
        <v>11161.5</v>
      </c>
      <c r="Q2326" s="7">
        <v>42874.7</v>
      </c>
      <c r="R2326" s="13">
        <f t="shared" si="100"/>
        <v>37625</v>
      </c>
      <c r="S2326" s="13"/>
      <c r="T2326" s="234"/>
      <c r="U2326" s="11"/>
      <c r="V2326" s="5"/>
    </row>
    <row r="2327" spans="1:22" ht="15.6" x14ac:dyDescent="0.3">
      <c r="A2327" s="230">
        <v>45001</v>
      </c>
      <c r="B2327" s="244">
        <v>696.7</v>
      </c>
      <c r="C2327" s="7">
        <v>4161.8999999999996</v>
      </c>
      <c r="D2327" s="7">
        <v>491.4</v>
      </c>
      <c r="E2327" s="7">
        <v>2244.1999999999998</v>
      </c>
      <c r="F2327" s="7">
        <v>924.8</v>
      </c>
      <c r="G2327" s="7">
        <v>4486.8</v>
      </c>
      <c r="H2327" s="7">
        <v>772.4</v>
      </c>
      <c r="I2327" s="7">
        <v>3717.5</v>
      </c>
      <c r="J2327" s="7">
        <v>77.8</v>
      </c>
      <c r="K2327" s="7">
        <v>290.5</v>
      </c>
      <c r="L2327" s="7">
        <v>2963</v>
      </c>
      <c r="M2327" s="7">
        <v>14900.7</v>
      </c>
      <c r="N2327" s="7">
        <v>16354.1</v>
      </c>
      <c r="O2327" s="7">
        <v>18586.900000000001</v>
      </c>
      <c r="P2327" s="7">
        <v>5944.1</v>
      </c>
      <c r="Q2327" s="7">
        <v>43533.7</v>
      </c>
      <c r="R2327" s="13">
        <f t="shared" si="100"/>
        <v>25261.200000000001</v>
      </c>
      <c r="S2327" s="13"/>
      <c r="T2327" s="234"/>
      <c r="U2327" s="11"/>
      <c r="V2327" s="5"/>
    </row>
    <row r="2328" spans="1:22" ht="15.6" x14ac:dyDescent="0.3">
      <c r="A2328" s="230">
        <v>44644</v>
      </c>
      <c r="B2328" s="244">
        <v>1422.3</v>
      </c>
      <c r="C2328" s="7">
        <v>6052.5</v>
      </c>
      <c r="D2328" s="7">
        <v>516.1</v>
      </c>
      <c r="E2328" s="7">
        <v>2242.5</v>
      </c>
      <c r="F2328" s="7">
        <v>1020.2</v>
      </c>
      <c r="G2328" s="7">
        <v>4214.3999999999996</v>
      </c>
      <c r="H2328" s="7">
        <v>512.4</v>
      </c>
      <c r="I2328" s="7">
        <v>2816.5</v>
      </c>
      <c r="J2328" s="7">
        <v>19</v>
      </c>
      <c r="K2328" s="7">
        <v>170</v>
      </c>
      <c r="L2328" s="7">
        <v>3489.9</v>
      </c>
      <c r="M2328" s="7">
        <v>15495.9</v>
      </c>
      <c r="N2328" s="7">
        <v>21473.8</v>
      </c>
      <c r="O2328" s="7">
        <v>32180.3</v>
      </c>
      <c r="P2328" s="7">
        <v>11797.1</v>
      </c>
      <c r="Q2328" s="7">
        <v>43488.9</v>
      </c>
      <c r="R2328" s="13">
        <f t="shared" si="100"/>
        <v>36760.800000000003</v>
      </c>
      <c r="S2328" s="13"/>
      <c r="T2328" s="234"/>
      <c r="U2328" s="11"/>
      <c r="V2328" s="5"/>
    </row>
    <row r="2329" spans="1:22" ht="15.6" x14ac:dyDescent="0.3">
      <c r="A2329" s="230">
        <v>45008</v>
      </c>
      <c r="B2329" s="244">
        <v>619.29999999999995</v>
      </c>
      <c r="C2329" s="7">
        <v>4278.8</v>
      </c>
      <c r="D2329" s="7">
        <v>485.5</v>
      </c>
      <c r="E2329" s="7">
        <v>2303.9</v>
      </c>
      <c r="F2329" s="7">
        <v>865.7</v>
      </c>
      <c r="G2329" s="7">
        <v>4565.3999999999996</v>
      </c>
      <c r="H2329" s="7">
        <v>689.6</v>
      </c>
      <c r="I2329" s="7">
        <v>3839.1</v>
      </c>
      <c r="J2329" s="7">
        <v>77.2</v>
      </c>
      <c r="K2329" s="7">
        <v>291.10000000000002</v>
      </c>
      <c r="L2329" s="7">
        <v>2737.2</v>
      </c>
      <c r="M2329" s="7">
        <v>15278.2</v>
      </c>
      <c r="N2329" s="7">
        <v>16722.3</v>
      </c>
      <c r="O2329" s="7">
        <v>19243.8</v>
      </c>
      <c r="P2329" s="7">
        <v>5253.3</v>
      </c>
      <c r="Q2329" s="7">
        <v>44507.6</v>
      </c>
      <c r="R2329" s="13">
        <f t="shared" si="100"/>
        <v>24712.799999999999</v>
      </c>
      <c r="S2329" s="13"/>
      <c r="T2329" s="234"/>
      <c r="U2329" s="11"/>
      <c r="V2329" s="5"/>
    </row>
    <row r="2330" spans="1:22" ht="15.6" x14ac:dyDescent="0.3">
      <c r="A2330" s="230">
        <v>44651</v>
      </c>
      <c r="B2330" s="244">
        <v>1451.3</v>
      </c>
      <c r="C2330" s="7">
        <v>6096</v>
      </c>
      <c r="D2330" s="7">
        <v>459</v>
      </c>
      <c r="E2330" s="7">
        <v>2314.3000000000002</v>
      </c>
      <c r="F2330" s="7">
        <v>934.7</v>
      </c>
      <c r="G2330" s="7">
        <v>4357.3999999999996</v>
      </c>
      <c r="H2330" s="7">
        <v>475.9</v>
      </c>
      <c r="I2330" s="7">
        <v>2864.1</v>
      </c>
      <c r="J2330" s="7">
        <v>15.5</v>
      </c>
      <c r="K2330" s="7">
        <v>173.9</v>
      </c>
      <c r="L2330" s="7">
        <v>3336.4</v>
      </c>
      <c r="M2330" s="7">
        <v>15805.7</v>
      </c>
      <c r="N2330" s="7">
        <v>20623.3</v>
      </c>
      <c r="O2330" s="7">
        <v>33813.300000000003</v>
      </c>
      <c r="P2330" s="7">
        <v>11765</v>
      </c>
      <c r="Q2330" s="7">
        <v>44321.7</v>
      </c>
      <c r="R2330" s="13">
        <f t="shared" si="100"/>
        <v>35724.699999999997</v>
      </c>
      <c r="S2330" s="13"/>
      <c r="T2330" s="234"/>
      <c r="U2330" s="11"/>
      <c r="V2330" s="5"/>
    </row>
    <row r="2331" spans="1:22" ht="15.6" x14ac:dyDescent="0.3">
      <c r="A2331" s="230">
        <v>45015</v>
      </c>
      <c r="B2331" s="244">
        <v>615.29999999999995</v>
      </c>
      <c r="C2331" s="7">
        <v>4308.3999999999996</v>
      </c>
      <c r="D2331" s="7">
        <v>487.9</v>
      </c>
      <c r="E2331" s="7">
        <v>2336.8000000000002</v>
      </c>
      <c r="F2331" s="7">
        <v>888.7</v>
      </c>
      <c r="G2331" s="7">
        <v>4596.7</v>
      </c>
      <c r="H2331" s="7">
        <v>664.1</v>
      </c>
      <c r="I2331" s="7">
        <v>3874.7</v>
      </c>
      <c r="J2331" s="7">
        <v>77.099999999999994</v>
      </c>
      <c r="K2331" s="7">
        <v>291.10000000000002</v>
      </c>
      <c r="L2331" s="7">
        <v>2733.1</v>
      </c>
      <c r="M2331" s="7">
        <v>15407.7</v>
      </c>
      <c r="N2331" s="7">
        <v>16832.099999999999</v>
      </c>
      <c r="O2331" s="7">
        <v>20379.599999999999</v>
      </c>
      <c r="P2331" s="7">
        <v>4849.8999999999996</v>
      </c>
      <c r="Q2331" s="7">
        <v>45066.3</v>
      </c>
      <c r="R2331" s="13">
        <f t="shared" si="100"/>
        <v>24415.1</v>
      </c>
      <c r="S2331" s="13"/>
      <c r="T2331" s="234"/>
      <c r="U2331" s="11"/>
      <c r="V2331" s="5"/>
    </row>
    <row r="2332" spans="1:22" ht="15.6" x14ac:dyDescent="0.3">
      <c r="A2332" s="230">
        <v>44658</v>
      </c>
      <c r="B2332" s="244">
        <v>1334.1</v>
      </c>
      <c r="C2332" s="7">
        <v>6214.4</v>
      </c>
      <c r="D2332" s="7">
        <v>487.1</v>
      </c>
      <c r="E2332" s="7">
        <v>2347.8000000000002</v>
      </c>
      <c r="F2332" s="7">
        <v>816.9</v>
      </c>
      <c r="G2332" s="7">
        <v>4504.1000000000004</v>
      </c>
      <c r="H2332" s="7">
        <v>438.6</v>
      </c>
      <c r="I2332" s="7">
        <v>2905.7</v>
      </c>
      <c r="J2332" s="7">
        <v>15.5</v>
      </c>
      <c r="K2332" s="7">
        <v>174.1</v>
      </c>
      <c r="L2332" s="7">
        <v>3092.2</v>
      </c>
      <c r="M2332" s="7">
        <v>16146.1</v>
      </c>
      <c r="N2332" s="7">
        <v>20395.900000000001</v>
      </c>
      <c r="O2332" s="7">
        <v>35373.5</v>
      </c>
      <c r="P2332" s="7">
        <v>11507.4</v>
      </c>
      <c r="Q2332" s="7">
        <v>45128.2</v>
      </c>
      <c r="R2332" s="13">
        <f t="shared" si="100"/>
        <v>34995.5</v>
      </c>
      <c r="S2332" s="13"/>
      <c r="T2332" s="234"/>
      <c r="U2332" s="11"/>
      <c r="V2332" s="5"/>
    </row>
    <row r="2333" spans="1:22" ht="15.6" x14ac:dyDescent="0.3">
      <c r="A2333" s="230">
        <v>45022</v>
      </c>
      <c r="B2333" s="244">
        <v>595.70000000000005</v>
      </c>
      <c r="C2333" s="7">
        <v>4374.2</v>
      </c>
      <c r="D2333" s="7">
        <v>454.5</v>
      </c>
      <c r="E2333" s="7">
        <v>2364.9</v>
      </c>
      <c r="F2333" s="7">
        <v>882.9</v>
      </c>
      <c r="G2333" s="7">
        <v>4658.7</v>
      </c>
      <c r="H2333" s="7">
        <v>603.29999999999995</v>
      </c>
      <c r="I2333" s="7">
        <v>3970.6</v>
      </c>
      <c r="J2333" s="7">
        <v>52.1</v>
      </c>
      <c r="K2333" s="7">
        <v>319.60000000000002</v>
      </c>
      <c r="L2333" s="7">
        <v>2588.5</v>
      </c>
      <c r="M2333" s="7">
        <v>15688</v>
      </c>
      <c r="N2333" s="7">
        <v>16442.900000000001</v>
      </c>
      <c r="O2333" s="7">
        <v>21296.6</v>
      </c>
      <c r="P2333" s="7">
        <v>4530.5</v>
      </c>
      <c r="Q2333" s="7">
        <v>45750.3</v>
      </c>
      <c r="R2333" s="13">
        <f t="shared" si="100"/>
        <v>23561.9</v>
      </c>
      <c r="S2333" s="13"/>
      <c r="T2333" s="234"/>
      <c r="U2333" s="11"/>
      <c r="V2333" s="5"/>
    </row>
    <row r="2334" spans="1:22" ht="15.6" x14ac:dyDescent="0.3">
      <c r="A2334" s="230">
        <v>44665</v>
      </c>
      <c r="B2334" s="244">
        <v>1077.2</v>
      </c>
      <c r="C2334" s="7">
        <v>6415.5</v>
      </c>
      <c r="D2334" s="7">
        <v>414.6</v>
      </c>
      <c r="E2334" s="7">
        <v>2437.8000000000002</v>
      </c>
      <c r="F2334" s="7">
        <v>753.8</v>
      </c>
      <c r="G2334" s="7">
        <v>4645.3</v>
      </c>
      <c r="H2334" s="7">
        <v>353.4</v>
      </c>
      <c r="I2334" s="7">
        <v>2977.1</v>
      </c>
      <c r="J2334" s="7">
        <v>15.5</v>
      </c>
      <c r="K2334" s="7">
        <v>174.4</v>
      </c>
      <c r="L2334" s="7">
        <v>2614.5</v>
      </c>
      <c r="M2334" s="7">
        <v>16650.099999999999</v>
      </c>
      <c r="N2334" s="7">
        <v>20078.7</v>
      </c>
      <c r="O2334" s="7">
        <v>36570</v>
      </c>
      <c r="P2334" s="7">
        <v>11078.6</v>
      </c>
      <c r="Q2334" s="7">
        <v>46017.2</v>
      </c>
      <c r="R2334" s="13">
        <f t="shared" si="100"/>
        <v>33771.800000000003</v>
      </c>
      <c r="S2334" s="13"/>
      <c r="T2334" s="234"/>
      <c r="U2334" s="11"/>
      <c r="V2334" s="5"/>
    </row>
    <row r="2335" spans="1:22" ht="15.6" x14ac:dyDescent="0.3">
      <c r="A2335" s="230">
        <v>45029</v>
      </c>
      <c r="B2335" s="244">
        <v>621.6</v>
      </c>
      <c r="C2335" s="7">
        <v>4411.7</v>
      </c>
      <c r="D2335" s="7">
        <v>376.1</v>
      </c>
      <c r="E2335" s="7">
        <v>2434.3000000000002</v>
      </c>
      <c r="F2335" s="7">
        <v>949</v>
      </c>
      <c r="G2335" s="7">
        <v>4717.6000000000004</v>
      </c>
      <c r="H2335" s="7">
        <v>605.5</v>
      </c>
      <c r="I2335" s="7">
        <v>4006.2</v>
      </c>
      <c r="J2335" s="7">
        <v>92.6</v>
      </c>
      <c r="K2335" s="7">
        <v>321</v>
      </c>
      <c r="L2335" s="7">
        <v>2644.8</v>
      </c>
      <c r="M2335" s="7">
        <v>15890.7</v>
      </c>
      <c r="N2335" s="7">
        <v>15456.8</v>
      </c>
      <c r="O2335" s="7">
        <v>22595.1</v>
      </c>
      <c r="P2335" s="7">
        <v>4047.8</v>
      </c>
      <c r="Q2335" s="7">
        <v>46333</v>
      </c>
      <c r="R2335" s="13">
        <f t="shared" si="100"/>
        <v>22149.399999999998</v>
      </c>
      <c r="S2335" s="13"/>
      <c r="T2335" s="234"/>
      <c r="U2335" s="11"/>
      <c r="V2335" s="5"/>
    </row>
    <row r="2336" spans="1:22" ht="15.6" x14ac:dyDescent="0.3">
      <c r="A2336" s="230">
        <v>44672</v>
      </c>
      <c r="B2336" s="244">
        <v>1017.8</v>
      </c>
      <c r="C2336" s="7">
        <v>6472.2</v>
      </c>
      <c r="D2336" s="7">
        <v>369.9</v>
      </c>
      <c r="E2336" s="7">
        <v>2484.1999999999998</v>
      </c>
      <c r="F2336" s="7">
        <v>700.1</v>
      </c>
      <c r="G2336" s="7">
        <v>4721.2</v>
      </c>
      <c r="H2336" s="7">
        <v>312.5</v>
      </c>
      <c r="I2336" s="7">
        <v>3023.4</v>
      </c>
      <c r="J2336" s="7">
        <v>0.5</v>
      </c>
      <c r="K2336" s="7">
        <v>195.2</v>
      </c>
      <c r="L2336" s="7">
        <v>2400.8000000000002</v>
      </c>
      <c r="M2336" s="7">
        <v>16896.099999999999</v>
      </c>
      <c r="N2336" s="7">
        <v>19383.400000000001</v>
      </c>
      <c r="O2336" s="7">
        <v>38132</v>
      </c>
      <c r="P2336" s="7">
        <v>10849.1</v>
      </c>
      <c r="Q2336" s="7">
        <v>46728.1</v>
      </c>
      <c r="R2336" s="13">
        <f t="shared" si="100"/>
        <v>32633.3</v>
      </c>
      <c r="S2336" s="13"/>
      <c r="T2336" s="234"/>
      <c r="U2336" s="11"/>
      <c r="V2336" s="5"/>
    </row>
    <row r="2337" spans="1:23" ht="15.6" x14ac:dyDescent="0.3">
      <c r="A2337" s="230">
        <v>45036</v>
      </c>
      <c r="B2337" s="244">
        <v>576</v>
      </c>
      <c r="C2337" s="7">
        <v>4480.1000000000004</v>
      </c>
      <c r="D2337" s="7">
        <v>407.8</v>
      </c>
      <c r="E2337" s="7">
        <v>2437.6999999999998</v>
      </c>
      <c r="F2337" s="7">
        <v>803.6</v>
      </c>
      <c r="G2337" s="7">
        <v>4878.7</v>
      </c>
      <c r="H2337" s="7">
        <v>596.9</v>
      </c>
      <c r="I2337" s="7">
        <v>4076.3</v>
      </c>
      <c r="J2337" s="7">
        <v>112.6</v>
      </c>
      <c r="K2337" s="7">
        <v>321.5</v>
      </c>
      <c r="L2337" s="7">
        <v>2497</v>
      </c>
      <c r="M2337" s="7">
        <v>16194.3</v>
      </c>
      <c r="N2337" s="7">
        <v>14780.5</v>
      </c>
      <c r="O2337" s="7">
        <v>23671.4</v>
      </c>
      <c r="P2337" s="7">
        <v>3905.4</v>
      </c>
      <c r="Q2337" s="7">
        <v>46721.599999999999</v>
      </c>
      <c r="R2337" s="13">
        <f t="shared" si="100"/>
        <v>21182.9</v>
      </c>
      <c r="S2337" s="13"/>
      <c r="T2337" s="234"/>
      <c r="U2337" s="11"/>
      <c r="V2337" s="5"/>
    </row>
    <row r="2338" spans="1:23" ht="15.6" x14ac:dyDescent="0.3">
      <c r="A2338" s="230">
        <v>44679</v>
      </c>
      <c r="B2338" s="244">
        <v>861.6</v>
      </c>
      <c r="C2338" s="7">
        <v>6639.6</v>
      </c>
      <c r="D2338" s="7">
        <v>314</v>
      </c>
      <c r="E2338" s="7">
        <v>2558.4</v>
      </c>
      <c r="F2338" s="7">
        <v>686.1</v>
      </c>
      <c r="G2338" s="7">
        <v>4789.8999999999996</v>
      </c>
      <c r="H2338" s="7">
        <v>280</v>
      </c>
      <c r="I2338" s="7">
        <v>3090.1</v>
      </c>
      <c r="J2338" s="7">
        <v>0.5</v>
      </c>
      <c r="K2338" s="7">
        <v>195.5</v>
      </c>
      <c r="L2338" s="7">
        <v>2142.1999999999998</v>
      </c>
      <c r="M2338" s="7">
        <v>17273.5</v>
      </c>
      <c r="N2338" s="7">
        <v>18261.099999999999</v>
      </c>
      <c r="O2338" s="7">
        <v>40036.9</v>
      </c>
      <c r="P2338" s="7">
        <v>11020</v>
      </c>
      <c r="Q2338" s="7">
        <v>47291.8</v>
      </c>
      <c r="R2338" s="13">
        <f t="shared" si="100"/>
        <v>31423.3</v>
      </c>
      <c r="S2338" s="13"/>
      <c r="T2338" s="234"/>
      <c r="U2338" s="11"/>
      <c r="V2338" s="5"/>
    </row>
    <row r="2339" spans="1:23" ht="15.6" x14ac:dyDescent="0.3">
      <c r="A2339" s="230">
        <v>45043</v>
      </c>
      <c r="B2339" s="244">
        <v>565.9</v>
      </c>
      <c r="C2339" s="7">
        <v>4543.8</v>
      </c>
      <c r="D2339" s="7">
        <v>395.9</v>
      </c>
      <c r="E2339" s="7">
        <v>2518.6999999999998</v>
      </c>
      <c r="F2339" s="7">
        <v>764.9</v>
      </c>
      <c r="G2339" s="7">
        <v>4983</v>
      </c>
      <c r="H2339" s="7">
        <v>579.79999999999995</v>
      </c>
      <c r="I2339" s="7">
        <v>4097.7</v>
      </c>
      <c r="J2339" s="7">
        <v>112.6</v>
      </c>
      <c r="K2339" s="7">
        <v>340.1</v>
      </c>
      <c r="L2339" s="7">
        <v>2419.1</v>
      </c>
      <c r="M2339" s="7">
        <v>16483.2</v>
      </c>
      <c r="N2339" s="7">
        <v>12765.7</v>
      </c>
      <c r="O2339" s="7">
        <v>25370.6</v>
      </c>
      <c r="P2339" s="7">
        <v>3633.9</v>
      </c>
      <c r="Q2339" s="7">
        <v>47069.599999999999</v>
      </c>
      <c r="R2339" s="13">
        <f t="shared" si="100"/>
        <v>18818.7</v>
      </c>
      <c r="S2339" s="13"/>
      <c r="T2339" s="234"/>
      <c r="U2339" s="11"/>
      <c r="V2339" s="5"/>
    </row>
    <row r="2340" spans="1:23" ht="15.6" x14ac:dyDescent="0.3">
      <c r="A2340" s="230">
        <v>44686</v>
      </c>
      <c r="B2340" s="244">
        <v>750.7</v>
      </c>
      <c r="C2340" s="7">
        <v>6759.3</v>
      </c>
      <c r="D2340" s="7">
        <v>224.4</v>
      </c>
      <c r="E2340" s="7">
        <v>2651</v>
      </c>
      <c r="F2340" s="7">
        <v>644.1</v>
      </c>
      <c r="G2340" s="7">
        <v>4815.5</v>
      </c>
      <c r="H2340" s="7">
        <v>296.2</v>
      </c>
      <c r="I2340" s="7">
        <v>3092.5</v>
      </c>
      <c r="J2340" s="7">
        <v>0.5</v>
      </c>
      <c r="K2340" s="7">
        <v>195.5</v>
      </c>
      <c r="L2340" s="7">
        <v>1916</v>
      </c>
      <c r="M2340" s="7">
        <v>17513.8</v>
      </c>
      <c r="N2340" s="7">
        <v>16949.599999999999</v>
      </c>
      <c r="O2340" s="7">
        <v>41541.1</v>
      </c>
      <c r="P2340" s="7">
        <v>10692</v>
      </c>
      <c r="Q2340" s="7">
        <v>47763.5</v>
      </c>
      <c r="R2340" s="13">
        <f t="shared" si="100"/>
        <v>29557.599999999999</v>
      </c>
      <c r="S2340" s="13"/>
      <c r="T2340" s="234"/>
      <c r="U2340" s="11"/>
      <c r="V2340" s="5"/>
    </row>
    <row r="2341" spans="1:23" ht="15.6" x14ac:dyDescent="0.3">
      <c r="A2341" s="230">
        <v>45050</v>
      </c>
      <c r="B2341" s="244">
        <v>482.9</v>
      </c>
      <c r="C2341" s="7">
        <v>4637.1000000000004</v>
      </c>
      <c r="D2341" s="7">
        <v>367.6</v>
      </c>
      <c r="E2341" s="7">
        <v>2559.6999999999998</v>
      </c>
      <c r="F2341" s="7">
        <v>729.1</v>
      </c>
      <c r="G2341" s="7">
        <v>5023</v>
      </c>
      <c r="H2341" s="7">
        <v>549.1</v>
      </c>
      <c r="I2341" s="7">
        <v>4127.3</v>
      </c>
      <c r="J2341" s="7">
        <v>112.6</v>
      </c>
      <c r="K2341" s="7">
        <v>340.1</v>
      </c>
      <c r="L2341" s="7">
        <v>2241.3000000000002</v>
      </c>
      <c r="M2341" s="7">
        <v>16687.2</v>
      </c>
      <c r="N2341" s="7">
        <v>11876.9</v>
      </c>
      <c r="O2341" s="7">
        <v>26516.7</v>
      </c>
      <c r="P2341" s="7">
        <v>3285</v>
      </c>
      <c r="Q2341" s="7">
        <v>47480.7</v>
      </c>
      <c r="R2341" s="13">
        <f t="shared" ref="R2341:R2369" si="101">P2341+N2341+L2341</f>
        <v>17403.2</v>
      </c>
      <c r="S2341" s="13"/>
      <c r="T2341" s="234"/>
      <c r="U2341" s="11"/>
      <c r="V2341" s="5"/>
    </row>
    <row r="2342" spans="1:23" ht="15.6" x14ac:dyDescent="0.3">
      <c r="A2342" s="230">
        <v>44686</v>
      </c>
      <c r="B2342" s="244">
        <v>750.7</v>
      </c>
      <c r="C2342" s="7">
        <v>6759.3</v>
      </c>
      <c r="D2342" s="7">
        <v>224.4</v>
      </c>
      <c r="E2342" s="7">
        <v>2651</v>
      </c>
      <c r="F2342" s="7">
        <v>644.1</v>
      </c>
      <c r="G2342" s="7">
        <v>4815.5</v>
      </c>
      <c r="H2342" s="7">
        <v>296.2</v>
      </c>
      <c r="I2342" s="7">
        <v>3092.5</v>
      </c>
      <c r="J2342" s="7">
        <v>0.5</v>
      </c>
      <c r="K2342" s="7">
        <v>195.5</v>
      </c>
      <c r="L2342" s="7">
        <v>1916</v>
      </c>
      <c r="M2342" s="7">
        <v>17513.8</v>
      </c>
      <c r="N2342" s="7">
        <v>16949.599999999999</v>
      </c>
      <c r="O2342" s="7">
        <v>41541.1</v>
      </c>
      <c r="P2342" s="7">
        <v>10692</v>
      </c>
      <c r="Q2342" s="7">
        <v>47763.5</v>
      </c>
      <c r="R2342" s="13">
        <f t="shared" si="101"/>
        <v>29557.599999999999</v>
      </c>
      <c r="S2342" s="13"/>
      <c r="T2342" s="234"/>
      <c r="U2342" s="11"/>
      <c r="V2342" s="5"/>
    </row>
    <row r="2343" spans="1:23" ht="15.6" x14ac:dyDescent="0.3">
      <c r="A2343" s="230">
        <v>45050</v>
      </c>
      <c r="B2343" s="244">
        <v>482.9</v>
      </c>
      <c r="C2343" s="7">
        <v>4637.1000000000004</v>
      </c>
      <c r="D2343" s="7">
        <v>367.6</v>
      </c>
      <c r="E2343" s="7">
        <v>2559.6999999999998</v>
      </c>
      <c r="F2343" s="7">
        <v>729.1</v>
      </c>
      <c r="G2343" s="7">
        <v>5023</v>
      </c>
      <c r="H2343" s="7">
        <v>549.1</v>
      </c>
      <c r="I2343" s="7">
        <v>4127.3</v>
      </c>
      <c r="J2343" s="7">
        <v>112.6</v>
      </c>
      <c r="K2343" s="7">
        <v>340.1</v>
      </c>
      <c r="L2343" s="7">
        <v>2241.3000000000002</v>
      </c>
      <c r="M2343" s="7">
        <v>16687.2</v>
      </c>
      <c r="N2343" s="7">
        <v>11876.9</v>
      </c>
      <c r="O2343" s="7">
        <v>26516.7</v>
      </c>
      <c r="P2343" s="7">
        <v>3285</v>
      </c>
      <c r="Q2343" s="7">
        <v>47480.7</v>
      </c>
      <c r="R2343" s="13">
        <f t="shared" si="101"/>
        <v>17403.2</v>
      </c>
      <c r="S2343" s="13"/>
      <c r="T2343" s="234"/>
      <c r="U2343" s="11"/>
      <c r="V2343" s="5"/>
    </row>
    <row r="2344" spans="1:23" ht="15.6" x14ac:dyDescent="0.3">
      <c r="A2344" s="230">
        <v>44693</v>
      </c>
      <c r="B2344" s="244">
        <v>592</v>
      </c>
      <c r="C2344" s="7">
        <v>6883.2</v>
      </c>
      <c r="D2344" s="7">
        <v>200.2</v>
      </c>
      <c r="E2344" s="7">
        <v>2678.1</v>
      </c>
      <c r="F2344" s="7">
        <v>553.70000000000005</v>
      </c>
      <c r="G2344" s="7">
        <v>4968.8999999999996</v>
      </c>
      <c r="H2344" s="7">
        <v>232.8</v>
      </c>
      <c r="I2344" s="7">
        <v>3133.4</v>
      </c>
      <c r="J2344" s="7">
        <v>0.5</v>
      </c>
      <c r="K2344" s="7">
        <v>195.5</v>
      </c>
      <c r="L2344" s="7">
        <v>1579.1</v>
      </c>
      <c r="M2344" s="7">
        <v>17859.099999999999</v>
      </c>
      <c r="N2344" s="7">
        <v>16004.8</v>
      </c>
      <c r="O2344" s="7">
        <v>42899.5</v>
      </c>
      <c r="P2344" s="7">
        <v>10487.5</v>
      </c>
      <c r="Q2344" s="7">
        <v>48720.7</v>
      </c>
      <c r="R2344" s="13">
        <f t="shared" si="101"/>
        <v>28071.399999999998</v>
      </c>
      <c r="S2344" s="13"/>
      <c r="T2344" s="234"/>
      <c r="U2344" s="11"/>
      <c r="V2344" s="5"/>
    </row>
    <row r="2345" spans="1:23" ht="15.6" x14ac:dyDescent="0.3">
      <c r="A2345" s="230">
        <v>45057</v>
      </c>
      <c r="B2345" s="244">
        <v>386.5</v>
      </c>
      <c r="C2345" s="7">
        <v>4723.1000000000004</v>
      </c>
      <c r="D2345" s="7">
        <v>315.60000000000002</v>
      </c>
      <c r="E2345" s="7">
        <v>2584.5</v>
      </c>
      <c r="F2345" s="7">
        <v>680.2</v>
      </c>
      <c r="G2345" s="7">
        <v>5073.8999999999996</v>
      </c>
      <c r="H2345" s="7">
        <v>508.2</v>
      </c>
      <c r="I2345" s="7">
        <v>4162.5</v>
      </c>
      <c r="J2345" s="7">
        <v>92.1</v>
      </c>
      <c r="K2345" s="7">
        <v>359.8</v>
      </c>
      <c r="L2345" s="7">
        <v>1982.6</v>
      </c>
      <c r="M2345" s="7">
        <v>16903.900000000001</v>
      </c>
      <c r="N2345" s="7">
        <v>10451.4</v>
      </c>
      <c r="O2345" s="7">
        <v>27603.200000000001</v>
      </c>
      <c r="P2345" s="7">
        <v>3112.8</v>
      </c>
      <c r="Q2345" s="7">
        <v>47669.8</v>
      </c>
      <c r="R2345" s="13">
        <f t="shared" si="101"/>
        <v>15546.800000000001</v>
      </c>
      <c r="S2345" s="13"/>
      <c r="T2345" s="234"/>
      <c r="U2345" s="11"/>
      <c r="V2345" s="5"/>
    </row>
    <row r="2346" spans="1:23" ht="15.6" x14ac:dyDescent="0.3">
      <c r="A2346" s="230">
        <v>44700</v>
      </c>
      <c r="B2346" s="244">
        <v>490.8</v>
      </c>
      <c r="C2346" s="7">
        <v>6982.6</v>
      </c>
      <c r="D2346" s="7">
        <v>138.5</v>
      </c>
      <c r="E2346" s="7">
        <v>2731.6</v>
      </c>
      <c r="F2346" s="7">
        <v>480.4</v>
      </c>
      <c r="G2346" s="7">
        <v>5045.1000000000004</v>
      </c>
      <c r="H2346" s="7">
        <v>168.5</v>
      </c>
      <c r="I2346" s="7">
        <v>3202.2</v>
      </c>
      <c r="J2346" s="7">
        <v>0.5</v>
      </c>
      <c r="K2346" s="7">
        <v>195.9</v>
      </c>
      <c r="L2346" s="7">
        <v>1278.5999999999999</v>
      </c>
      <c r="M2346" s="7">
        <v>18157.400000000001</v>
      </c>
      <c r="N2346" s="7">
        <v>14335.4</v>
      </c>
      <c r="O2346" s="7">
        <v>44720.6</v>
      </c>
      <c r="P2346" s="7">
        <v>10224.799999999999</v>
      </c>
      <c r="Q2346" s="7">
        <v>49194.2</v>
      </c>
      <c r="R2346" s="13">
        <f t="shared" si="101"/>
        <v>25838.799999999996</v>
      </c>
      <c r="S2346" s="13"/>
      <c r="T2346" s="234"/>
      <c r="U2346" s="11"/>
      <c r="V2346" s="5"/>
    </row>
    <row r="2347" spans="1:23" ht="15.6" x14ac:dyDescent="0.3">
      <c r="A2347" s="230">
        <v>45064</v>
      </c>
      <c r="B2347" s="244">
        <v>365.3</v>
      </c>
      <c r="C2347" s="7">
        <v>4757.8999999999996</v>
      </c>
      <c r="D2347" s="7">
        <v>272.2</v>
      </c>
      <c r="E2347" s="7">
        <v>2635.4</v>
      </c>
      <c r="F2347" s="7">
        <v>564.79999999999995</v>
      </c>
      <c r="G2347" s="7">
        <v>5183.6000000000004</v>
      </c>
      <c r="H2347" s="7">
        <v>290.10000000000002</v>
      </c>
      <c r="I2347" s="7">
        <v>4319.8999999999996</v>
      </c>
      <c r="J2347" s="7">
        <v>58.8</v>
      </c>
      <c r="K2347" s="7">
        <v>393.4</v>
      </c>
      <c r="L2347" s="7">
        <v>1551.2</v>
      </c>
      <c r="M2347" s="7">
        <v>17290.2</v>
      </c>
      <c r="N2347" s="7">
        <v>8873.4</v>
      </c>
      <c r="O2347" s="7">
        <v>29106</v>
      </c>
      <c r="P2347" s="7">
        <v>2940.5</v>
      </c>
      <c r="Q2347" s="7">
        <v>47899.4</v>
      </c>
      <c r="R2347" s="13">
        <f t="shared" si="101"/>
        <v>13365.1</v>
      </c>
      <c r="S2347" s="13"/>
      <c r="T2347" s="234"/>
      <c r="U2347" s="11"/>
      <c r="V2347" s="5"/>
    </row>
    <row r="2348" spans="1:23" ht="15.6" x14ac:dyDescent="0.3">
      <c r="A2348" s="230">
        <v>44707</v>
      </c>
      <c r="B2348" s="244">
        <v>368.4</v>
      </c>
      <c r="C2348" s="7">
        <v>7106.5</v>
      </c>
      <c r="D2348" s="7">
        <v>112.3</v>
      </c>
      <c r="E2348" s="7">
        <v>2760</v>
      </c>
      <c r="F2348" s="7">
        <v>303</v>
      </c>
      <c r="G2348" s="7">
        <v>5218.8999999999996</v>
      </c>
      <c r="H2348" s="7">
        <v>122.9</v>
      </c>
      <c r="I2348" s="7">
        <v>3248.4</v>
      </c>
      <c r="J2348" s="7">
        <v>0</v>
      </c>
      <c r="K2348" s="7">
        <v>196.3</v>
      </c>
      <c r="L2348" s="7">
        <v>906.6</v>
      </c>
      <c r="M2348" s="7">
        <v>18530.099999999999</v>
      </c>
      <c r="N2348" s="7">
        <v>12941.4</v>
      </c>
      <c r="O2348" s="7">
        <v>46300.3</v>
      </c>
      <c r="P2348" s="7">
        <v>9930</v>
      </c>
      <c r="Q2348" s="7">
        <v>49532.1</v>
      </c>
      <c r="R2348" s="13">
        <f t="shared" si="101"/>
        <v>23778</v>
      </c>
      <c r="S2348" s="13"/>
      <c r="T2348" s="234"/>
      <c r="U2348" s="11"/>
      <c r="V2348" s="5"/>
    </row>
    <row r="2349" spans="1:23" ht="15.6" x14ac:dyDescent="0.3">
      <c r="A2349" s="230">
        <v>45071</v>
      </c>
      <c r="B2349" s="244">
        <v>273.39999999999998</v>
      </c>
      <c r="C2349" s="7">
        <v>4843.7</v>
      </c>
      <c r="D2349" s="7">
        <v>169.8</v>
      </c>
      <c r="E2349" s="7">
        <v>2675.7</v>
      </c>
      <c r="F2349" s="7">
        <v>337.3</v>
      </c>
      <c r="G2349" s="7">
        <v>5353.7</v>
      </c>
      <c r="H2349" s="7">
        <v>163</v>
      </c>
      <c r="I2349" s="7">
        <v>4404.3</v>
      </c>
      <c r="J2349" s="7">
        <v>16.2</v>
      </c>
      <c r="K2349" s="7">
        <v>393.9</v>
      </c>
      <c r="L2349" s="7">
        <v>959.7</v>
      </c>
      <c r="M2349" s="7">
        <v>17671.2</v>
      </c>
      <c r="N2349" s="7">
        <v>7625.4</v>
      </c>
      <c r="O2349" s="7">
        <v>30540.7</v>
      </c>
      <c r="P2349" s="7">
        <v>2833.1</v>
      </c>
      <c r="Q2349" s="7">
        <v>48130.2</v>
      </c>
      <c r="R2349" s="13">
        <f t="shared" si="101"/>
        <v>11418.2</v>
      </c>
      <c r="S2349" s="13"/>
      <c r="T2349" s="234"/>
      <c r="U2349" s="11"/>
      <c r="V2349" s="5"/>
    </row>
    <row r="2350" spans="1:23" ht="15.6" x14ac:dyDescent="0.3">
      <c r="A2350" s="230">
        <v>44714</v>
      </c>
      <c r="B2350" s="244">
        <v>1160.0999999999999</v>
      </c>
      <c r="C2350" s="7">
        <v>62.8</v>
      </c>
      <c r="D2350" s="7">
        <v>919.6</v>
      </c>
      <c r="E2350" s="7">
        <v>31.2</v>
      </c>
      <c r="F2350" s="7">
        <v>1367</v>
      </c>
      <c r="G2350" s="7">
        <v>60</v>
      </c>
      <c r="H2350" s="7">
        <v>835.8</v>
      </c>
      <c r="I2350" s="7">
        <v>58</v>
      </c>
      <c r="J2350" s="7">
        <v>64.400000000000006</v>
      </c>
      <c r="K2350" s="7">
        <v>0</v>
      </c>
      <c r="L2350" s="7">
        <v>4346.8</v>
      </c>
      <c r="M2350" s="7">
        <v>212</v>
      </c>
      <c r="N2350" s="7">
        <v>11840.2</v>
      </c>
      <c r="O2350" s="7">
        <v>47681.9</v>
      </c>
      <c r="P2350" s="7">
        <v>9883.4</v>
      </c>
      <c r="Q2350" s="7">
        <v>50008.7</v>
      </c>
      <c r="R2350" s="13">
        <f t="shared" si="101"/>
        <v>26070.399999999998</v>
      </c>
      <c r="S2350" s="13"/>
      <c r="T2350" s="234"/>
      <c r="U2350" s="11"/>
      <c r="V2350" s="5"/>
    </row>
    <row r="2351" spans="1:23" ht="15.6" x14ac:dyDescent="0.3">
      <c r="A2351" s="230">
        <v>45078</v>
      </c>
      <c r="B2351" s="244">
        <v>674</v>
      </c>
      <c r="C2351" s="7">
        <v>53.4</v>
      </c>
      <c r="D2351" s="7">
        <v>1076.2</v>
      </c>
      <c r="E2351" s="7">
        <v>26.7</v>
      </c>
      <c r="F2351" s="7">
        <v>1123.0999999999999</v>
      </c>
      <c r="G2351" s="7">
        <v>81.900000000000006</v>
      </c>
      <c r="H2351" s="7">
        <v>628.4</v>
      </c>
      <c r="I2351" s="7">
        <v>28.1</v>
      </c>
      <c r="J2351" s="7">
        <v>94.4</v>
      </c>
      <c r="K2351" s="7">
        <v>0</v>
      </c>
      <c r="L2351" s="7">
        <v>3596.1</v>
      </c>
      <c r="M2351" s="7">
        <v>190.1</v>
      </c>
      <c r="N2351" s="7">
        <v>6553.3</v>
      </c>
      <c r="O2351" s="7">
        <v>31785.5</v>
      </c>
      <c r="P2351" s="7">
        <v>2792.8</v>
      </c>
      <c r="Q2351" s="7">
        <v>48377.8</v>
      </c>
      <c r="R2351" s="13">
        <f t="shared" si="101"/>
        <v>12942.2</v>
      </c>
      <c r="S2351" s="13"/>
      <c r="T2351" s="234"/>
      <c r="U2351" s="11"/>
      <c r="V2351" s="5"/>
    </row>
    <row r="2352" spans="1:23" ht="15.6" x14ac:dyDescent="0.3">
      <c r="A2352" s="230">
        <v>44721</v>
      </c>
      <c r="B2352" s="244">
        <v>1125.2</v>
      </c>
      <c r="C2352" s="7">
        <v>217.5</v>
      </c>
      <c r="D2352" s="7">
        <v>897.8</v>
      </c>
      <c r="E2352" s="7">
        <v>87.3</v>
      </c>
      <c r="F2352" s="7">
        <v>1285.9000000000001</v>
      </c>
      <c r="G2352" s="7">
        <v>169.2</v>
      </c>
      <c r="H2352" s="7">
        <v>840.3</v>
      </c>
      <c r="I2352" s="7">
        <v>108.2</v>
      </c>
      <c r="J2352" s="7">
        <v>64.400000000000006</v>
      </c>
      <c r="K2352" s="7">
        <v>0</v>
      </c>
      <c r="L2352" s="7">
        <v>4213.6000000000004</v>
      </c>
      <c r="M2352" s="7">
        <v>582.20000000000005</v>
      </c>
      <c r="N2352" s="7">
        <v>10594.1</v>
      </c>
      <c r="O2352" s="7">
        <v>49069</v>
      </c>
      <c r="P2352" s="7">
        <v>9491.9</v>
      </c>
      <c r="Q2352" s="7">
        <v>50648.800000000003</v>
      </c>
      <c r="R2352" s="13">
        <f t="shared" si="101"/>
        <v>24299.599999999999</v>
      </c>
      <c r="S2352" s="13"/>
      <c r="T2352" s="13"/>
      <c r="U2352" s="234"/>
      <c r="V2352" s="11"/>
      <c r="W2352" s="5"/>
    </row>
    <row r="2353" spans="1:23" ht="15.6" x14ac:dyDescent="0.3">
      <c r="A2353" s="230">
        <v>45085</v>
      </c>
      <c r="B2353" s="244">
        <v>679.5</v>
      </c>
      <c r="C2353" s="7">
        <v>120</v>
      </c>
      <c r="D2353" s="7">
        <v>1130.9000000000001</v>
      </c>
      <c r="E2353" s="7">
        <v>28.7</v>
      </c>
      <c r="F2353" s="7">
        <v>1055</v>
      </c>
      <c r="G2353" s="7">
        <v>145.5</v>
      </c>
      <c r="H2353" s="7">
        <v>551.6</v>
      </c>
      <c r="I2353" s="7">
        <v>145.6</v>
      </c>
      <c r="J2353" s="7">
        <v>94.4</v>
      </c>
      <c r="K2353" s="7">
        <v>0</v>
      </c>
      <c r="L2353" s="7">
        <v>3511.3</v>
      </c>
      <c r="M2353" s="7">
        <v>439.9</v>
      </c>
      <c r="N2353" s="7">
        <v>5633.9</v>
      </c>
      <c r="O2353" s="7">
        <v>32978.1</v>
      </c>
      <c r="P2353" s="7">
        <v>3129.8</v>
      </c>
      <c r="Q2353" s="7">
        <v>48519.1</v>
      </c>
      <c r="R2353" s="13">
        <f t="shared" si="101"/>
        <v>12275</v>
      </c>
      <c r="S2353" s="13"/>
      <c r="T2353" s="13"/>
      <c r="U2353" s="234"/>
      <c r="V2353" s="11"/>
      <c r="W2353" s="5"/>
    </row>
    <row r="2354" spans="1:23" ht="15.6" x14ac:dyDescent="0.3">
      <c r="A2354" s="230">
        <v>44728</v>
      </c>
      <c r="B2354" s="244">
        <v>1248.3</v>
      </c>
      <c r="C2354" s="7">
        <v>274.89999999999998</v>
      </c>
      <c r="D2354" s="7">
        <v>924.8</v>
      </c>
      <c r="E2354" s="7">
        <v>113</v>
      </c>
      <c r="F2354" s="7">
        <v>1258.8</v>
      </c>
      <c r="G2354" s="7">
        <v>328.4</v>
      </c>
      <c r="H2354" s="7">
        <v>848.8</v>
      </c>
      <c r="I2354" s="7">
        <v>202.3</v>
      </c>
      <c r="J2354" s="7">
        <v>74.400000000000006</v>
      </c>
      <c r="K2354" s="7">
        <v>0</v>
      </c>
      <c r="L2354" s="7">
        <v>4355</v>
      </c>
      <c r="M2354" s="7">
        <v>918.5</v>
      </c>
      <c r="N2354" s="7">
        <v>10118.700000000001</v>
      </c>
      <c r="O2354" s="7">
        <v>50216.3</v>
      </c>
      <c r="P2354" s="7">
        <v>9027.2000000000007</v>
      </c>
      <c r="Q2354" s="7">
        <v>51142.9</v>
      </c>
      <c r="R2354" s="13">
        <f t="shared" si="101"/>
        <v>23500.9</v>
      </c>
      <c r="S2354" s="13"/>
      <c r="T2354" s="13"/>
      <c r="U2354" s="234"/>
      <c r="V2354" s="11"/>
      <c r="W2354" s="5"/>
    </row>
    <row r="2355" spans="1:23" ht="15.6" x14ac:dyDescent="0.3">
      <c r="A2355" s="230">
        <v>45092</v>
      </c>
      <c r="B2355" s="244">
        <v>656.9</v>
      </c>
      <c r="C2355" s="7">
        <v>158.19999999999999</v>
      </c>
      <c r="D2355" s="7">
        <v>1103.3</v>
      </c>
      <c r="E2355" s="7">
        <v>93.9</v>
      </c>
      <c r="F2355" s="7">
        <v>1082.8</v>
      </c>
      <c r="G2355" s="7">
        <v>187.5</v>
      </c>
      <c r="H2355" s="7">
        <v>529.29999999999995</v>
      </c>
      <c r="I2355" s="7">
        <v>154.5</v>
      </c>
      <c r="J2355" s="7">
        <v>92.9</v>
      </c>
      <c r="K2355" s="7">
        <v>1.7</v>
      </c>
      <c r="L2355" s="7">
        <v>3465.1</v>
      </c>
      <c r="M2355" s="7">
        <v>595.79999999999995</v>
      </c>
      <c r="N2355" s="7">
        <v>5001.6000000000004</v>
      </c>
      <c r="O2355" s="7">
        <v>33646.400000000001</v>
      </c>
      <c r="P2355" s="7">
        <v>3199.6</v>
      </c>
      <c r="Q2355" s="7">
        <v>48906.9</v>
      </c>
      <c r="R2355" s="13">
        <f t="shared" si="101"/>
        <v>11666.300000000001</v>
      </c>
      <c r="S2355" s="13"/>
      <c r="T2355" s="13"/>
      <c r="U2355" s="234"/>
      <c r="V2355" s="11"/>
      <c r="W2355" s="5"/>
    </row>
    <row r="2356" spans="1:23" ht="15.6" x14ac:dyDescent="0.3">
      <c r="A2356" s="230">
        <v>44735</v>
      </c>
      <c r="B2356" s="244">
        <v>1342.9</v>
      </c>
      <c r="C2356" s="7">
        <v>339.7</v>
      </c>
      <c r="D2356" s="7">
        <v>996.1</v>
      </c>
      <c r="E2356" s="7">
        <v>151.19999999999999</v>
      </c>
      <c r="F2356" s="7">
        <v>1267.8</v>
      </c>
      <c r="G2356" s="7">
        <v>402.6</v>
      </c>
      <c r="H2356" s="7">
        <v>899.2</v>
      </c>
      <c r="I2356" s="7">
        <v>248.4</v>
      </c>
      <c r="J2356" s="7">
        <v>104.4</v>
      </c>
      <c r="K2356" s="7">
        <v>18</v>
      </c>
      <c r="L2356" s="7">
        <v>4610.3</v>
      </c>
      <c r="M2356" s="7">
        <v>1159.9000000000001</v>
      </c>
      <c r="N2356" s="7">
        <v>8952.7999999999993</v>
      </c>
      <c r="O2356" s="7">
        <v>51471</v>
      </c>
      <c r="P2356" s="7">
        <v>8389.4</v>
      </c>
      <c r="Q2356" s="7">
        <v>51596.5</v>
      </c>
      <c r="R2356" s="13">
        <f t="shared" si="101"/>
        <v>21952.499999999996</v>
      </c>
      <c r="S2356" s="13"/>
      <c r="T2356" s="13"/>
      <c r="U2356" s="234"/>
      <c r="V2356" s="11"/>
      <c r="W2356" s="5"/>
    </row>
    <row r="2357" spans="1:23" ht="15.6" x14ac:dyDescent="0.3">
      <c r="A2357" s="230">
        <v>45099</v>
      </c>
      <c r="B2357" s="244">
        <v>730.8</v>
      </c>
      <c r="C2357" s="7">
        <v>183.3</v>
      </c>
      <c r="D2357" s="7">
        <v>1112.9000000000001</v>
      </c>
      <c r="E2357" s="7">
        <v>127.5</v>
      </c>
      <c r="F2357" s="7">
        <v>1025.0999999999999</v>
      </c>
      <c r="G2357" s="7">
        <v>250.5</v>
      </c>
      <c r="H2357" s="7">
        <v>500.9</v>
      </c>
      <c r="I2357" s="7">
        <v>190.4</v>
      </c>
      <c r="J2357" s="7">
        <v>92.9</v>
      </c>
      <c r="K2357" s="7">
        <v>1.7</v>
      </c>
      <c r="L2357" s="7">
        <v>3462.7</v>
      </c>
      <c r="M2357" s="7">
        <v>753.4</v>
      </c>
      <c r="N2357" s="7">
        <v>4536.7</v>
      </c>
      <c r="O2357" s="7">
        <v>34251.699999999997</v>
      </c>
      <c r="P2357" s="7">
        <v>3236</v>
      </c>
      <c r="Q2357" s="7">
        <v>49097.9</v>
      </c>
      <c r="R2357" s="13">
        <f t="shared" si="101"/>
        <v>11235.4</v>
      </c>
      <c r="S2357" s="13"/>
      <c r="T2357" s="13"/>
      <c r="U2357" s="234"/>
      <c r="V2357" s="11"/>
      <c r="W2357" s="5"/>
    </row>
    <row r="2358" spans="1:23" ht="15.6" x14ac:dyDescent="0.3">
      <c r="A2358" s="230">
        <v>44742</v>
      </c>
      <c r="B2358" s="244">
        <v>1359.3</v>
      </c>
      <c r="C2358" s="7">
        <v>436.3</v>
      </c>
      <c r="D2358" s="7">
        <v>1003.7</v>
      </c>
      <c r="E2358" s="7">
        <v>191</v>
      </c>
      <c r="F2358" s="7">
        <v>1249.0999999999999</v>
      </c>
      <c r="G2358" s="7">
        <v>527.5</v>
      </c>
      <c r="H2358" s="7">
        <v>903.2</v>
      </c>
      <c r="I2358" s="7">
        <v>274.2</v>
      </c>
      <c r="J2358" s="7">
        <v>94.4</v>
      </c>
      <c r="K2358" s="7">
        <v>18</v>
      </c>
      <c r="L2358" s="7">
        <v>4609.6000000000004</v>
      </c>
      <c r="M2358" s="7">
        <v>1447</v>
      </c>
      <c r="N2358" s="7">
        <v>7858.9</v>
      </c>
      <c r="O2358" s="7">
        <v>52498.400000000001</v>
      </c>
      <c r="P2358" s="7">
        <v>7724.4</v>
      </c>
      <c r="Q2358" s="7">
        <v>52032.6</v>
      </c>
      <c r="R2358" s="13">
        <f t="shared" si="101"/>
        <v>20192.900000000001</v>
      </c>
      <c r="S2358" s="13"/>
      <c r="T2358" s="13"/>
      <c r="U2358" s="234"/>
      <c r="V2358" s="11"/>
      <c r="W2358" s="5"/>
    </row>
    <row r="2359" spans="1:23" ht="15.6" x14ac:dyDescent="0.3">
      <c r="A2359" s="230">
        <v>45106</v>
      </c>
      <c r="B2359" s="244">
        <v>655.1</v>
      </c>
      <c r="C2359" s="7">
        <v>268.3</v>
      </c>
      <c r="D2359" s="7">
        <v>1119</v>
      </c>
      <c r="E2359" s="7">
        <v>190.6</v>
      </c>
      <c r="F2359" s="7">
        <v>1142.2</v>
      </c>
      <c r="G2359" s="7">
        <v>323.89999999999998</v>
      </c>
      <c r="H2359" s="7">
        <v>561.1</v>
      </c>
      <c r="I2359" s="7">
        <v>259.39999999999998</v>
      </c>
      <c r="J2359" s="7">
        <v>84.9</v>
      </c>
      <c r="K2359" s="7">
        <v>17.399999999999999</v>
      </c>
      <c r="L2359" s="7">
        <v>3562.2</v>
      </c>
      <c r="M2359" s="7">
        <v>1059.5</v>
      </c>
      <c r="N2359" s="7">
        <v>4080.9</v>
      </c>
      <c r="O2359" s="7">
        <v>34959.199999999997</v>
      </c>
      <c r="P2359" s="7">
        <v>3157.7</v>
      </c>
      <c r="Q2359" s="7">
        <v>49364</v>
      </c>
      <c r="R2359" s="13">
        <f t="shared" si="101"/>
        <v>10800.8</v>
      </c>
      <c r="S2359" s="13"/>
      <c r="T2359" s="13"/>
      <c r="U2359" s="234"/>
      <c r="V2359" s="11"/>
      <c r="W2359" s="5"/>
    </row>
    <row r="2360" spans="1:23" ht="15.6" x14ac:dyDescent="0.3">
      <c r="A2360" s="230">
        <v>44749</v>
      </c>
      <c r="B2360" s="244">
        <v>1530.7</v>
      </c>
      <c r="C2360" s="7">
        <v>505.7</v>
      </c>
      <c r="D2360" s="7">
        <v>1140.5999999999999</v>
      </c>
      <c r="E2360" s="7">
        <v>266.3</v>
      </c>
      <c r="F2360" s="7">
        <v>1387.8</v>
      </c>
      <c r="G2360" s="7">
        <v>621.9</v>
      </c>
      <c r="H2360" s="7">
        <v>1173.4000000000001</v>
      </c>
      <c r="I2360" s="7">
        <v>305</v>
      </c>
      <c r="J2360" s="7">
        <v>124.4</v>
      </c>
      <c r="K2360" s="7">
        <v>18</v>
      </c>
      <c r="L2360" s="7">
        <v>5356.8</v>
      </c>
      <c r="M2360" s="7">
        <v>1716.9</v>
      </c>
      <c r="N2360" s="7">
        <v>7001.8</v>
      </c>
      <c r="O2360" s="7">
        <v>53414.5</v>
      </c>
      <c r="P2360" s="7">
        <v>6920.6</v>
      </c>
      <c r="Q2360" s="7">
        <v>52473.5</v>
      </c>
      <c r="R2360" s="13">
        <f t="shared" si="101"/>
        <v>19279.2</v>
      </c>
      <c r="S2360" s="13"/>
      <c r="T2360" s="13"/>
      <c r="U2360" s="234"/>
      <c r="V2360" s="11"/>
      <c r="W2360" s="5"/>
    </row>
    <row r="2361" spans="1:23" ht="15.6" x14ac:dyDescent="0.3">
      <c r="A2361" s="230">
        <v>45113</v>
      </c>
      <c r="B2361" s="244">
        <v>633.20000000000005</v>
      </c>
      <c r="C2361" s="7">
        <v>354.1</v>
      </c>
      <c r="D2361" s="7">
        <v>1064.5</v>
      </c>
      <c r="E2361" s="7">
        <v>319.10000000000002</v>
      </c>
      <c r="F2361" s="7">
        <v>1226</v>
      </c>
      <c r="G2361" s="7">
        <v>424.1</v>
      </c>
      <c r="H2361" s="7">
        <v>606.5</v>
      </c>
      <c r="I2361" s="7">
        <v>329.8</v>
      </c>
      <c r="J2361" s="7">
        <v>42.9</v>
      </c>
      <c r="K2361" s="7">
        <v>17.399999999999999</v>
      </c>
      <c r="L2361" s="7">
        <v>3573.1</v>
      </c>
      <c r="M2361" s="7">
        <v>1444.4</v>
      </c>
      <c r="N2361" s="7">
        <v>4056.7</v>
      </c>
      <c r="O2361" s="7">
        <v>35451.9</v>
      </c>
      <c r="P2361" s="7">
        <v>2899.7</v>
      </c>
      <c r="Q2361" s="7">
        <v>49702.6</v>
      </c>
      <c r="R2361" s="13">
        <f t="shared" si="101"/>
        <v>10529.5</v>
      </c>
      <c r="S2361" s="13"/>
      <c r="T2361" s="13"/>
      <c r="U2361" s="234"/>
      <c r="V2361" s="11"/>
      <c r="W2361" s="5"/>
    </row>
    <row r="2362" spans="1:23" ht="15.6" x14ac:dyDescent="0.3">
      <c r="A2362" s="230">
        <v>44756</v>
      </c>
      <c r="B2362" s="7">
        <v>1561.5</v>
      </c>
      <c r="C2362" s="7">
        <v>615.5</v>
      </c>
      <c r="D2362" s="7">
        <v>1227.4000000000001</v>
      </c>
      <c r="E2362" s="7">
        <v>271.7</v>
      </c>
      <c r="F2362" s="7">
        <v>1571.1</v>
      </c>
      <c r="G2362" s="7">
        <v>624.29999999999995</v>
      </c>
      <c r="H2362" s="7">
        <v>1241.7</v>
      </c>
      <c r="I2362" s="7">
        <v>329.3</v>
      </c>
      <c r="J2362" s="7">
        <v>124.4</v>
      </c>
      <c r="K2362" s="7">
        <v>18</v>
      </c>
      <c r="L2362" s="7">
        <v>5726.1</v>
      </c>
      <c r="M2362" s="7">
        <v>1858.7</v>
      </c>
      <c r="N2362" s="7">
        <v>5926.6</v>
      </c>
      <c r="O2362" s="7">
        <v>54523.6</v>
      </c>
      <c r="P2362" s="7">
        <v>6624.2</v>
      </c>
      <c r="Q2362" s="7">
        <v>52973.4</v>
      </c>
      <c r="R2362" s="13">
        <f t="shared" si="101"/>
        <v>18276.900000000001</v>
      </c>
      <c r="S2362" s="13"/>
      <c r="T2362" s="13"/>
      <c r="U2362" s="234"/>
      <c r="V2362" s="11"/>
      <c r="W2362" s="5"/>
    </row>
    <row r="2363" spans="1:23" ht="15.6" x14ac:dyDescent="0.3">
      <c r="A2363" s="230">
        <v>45120</v>
      </c>
      <c r="B2363" s="7">
        <v>639</v>
      </c>
      <c r="C2363" s="7">
        <v>402.2</v>
      </c>
      <c r="D2363" s="7">
        <v>949.1</v>
      </c>
      <c r="E2363" s="7">
        <v>456.2</v>
      </c>
      <c r="F2363" s="7">
        <v>1222.0999999999999</v>
      </c>
      <c r="G2363" s="7">
        <v>474.7</v>
      </c>
      <c r="H2363" s="7">
        <v>634.5</v>
      </c>
      <c r="I2363" s="7">
        <v>330.1</v>
      </c>
      <c r="J2363" s="7">
        <v>62.9</v>
      </c>
      <c r="K2363" s="7">
        <v>17.399999999999999</v>
      </c>
      <c r="L2363" s="7">
        <v>3507.5</v>
      </c>
      <c r="M2363" s="7">
        <v>1680.6</v>
      </c>
      <c r="N2363" s="7">
        <v>3909.6</v>
      </c>
      <c r="O2363" s="7">
        <v>35835.699999999997</v>
      </c>
      <c r="P2363" s="7">
        <v>2786.5</v>
      </c>
      <c r="Q2363" s="7">
        <v>49886.1</v>
      </c>
      <c r="R2363" s="13">
        <f t="shared" si="101"/>
        <v>10203.6</v>
      </c>
      <c r="S2363" s="13"/>
      <c r="T2363" s="13"/>
      <c r="U2363" s="234"/>
      <c r="V2363" s="11"/>
      <c r="W2363" s="5"/>
    </row>
    <row r="2364" spans="1:23" ht="15.6" x14ac:dyDescent="0.3">
      <c r="A2364" s="230">
        <v>44763</v>
      </c>
      <c r="B2364" s="7">
        <v>1593.9</v>
      </c>
      <c r="C2364" s="7">
        <v>726.8</v>
      </c>
      <c r="D2364" s="7">
        <v>1154.2</v>
      </c>
      <c r="E2364" s="7">
        <v>398.4</v>
      </c>
      <c r="F2364" s="7">
        <v>1570.9</v>
      </c>
      <c r="G2364" s="7">
        <v>694.5</v>
      </c>
      <c r="H2364" s="7">
        <v>1348.8</v>
      </c>
      <c r="I2364" s="7">
        <v>366.9</v>
      </c>
      <c r="J2364" s="7">
        <v>124.4</v>
      </c>
      <c r="K2364" s="7">
        <v>18</v>
      </c>
      <c r="L2364" s="7">
        <v>5792.2</v>
      </c>
      <c r="M2364" s="7">
        <v>2204.6</v>
      </c>
      <c r="N2364" s="7">
        <v>5209</v>
      </c>
      <c r="O2364" s="7">
        <v>55391.5</v>
      </c>
      <c r="P2364" s="7">
        <v>6170.2</v>
      </c>
      <c r="Q2364" s="7">
        <v>53368.800000000003</v>
      </c>
      <c r="R2364" s="13">
        <f t="shared" si="101"/>
        <v>17171.400000000001</v>
      </c>
      <c r="S2364" s="13"/>
      <c r="T2364" s="13"/>
      <c r="U2364" s="234"/>
      <c r="V2364" s="11"/>
      <c r="W2364" s="5"/>
    </row>
    <row r="2365" spans="1:23" ht="15.6" x14ac:dyDescent="0.3">
      <c r="A2365" s="230">
        <v>45127</v>
      </c>
      <c r="B2365" s="7">
        <v>657.1</v>
      </c>
      <c r="C2365" s="7">
        <v>426.2</v>
      </c>
      <c r="D2365" s="7">
        <v>907.7</v>
      </c>
      <c r="E2365" s="7">
        <v>556.5</v>
      </c>
      <c r="F2365" s="7">
        <v>1155.0999999999999</v>
      </c>
      <c r="G2365" s="7">
        <v>618.1</v>
      </c>
      <c r="H2365" s="7">
        <v>554.9</v>
      </c>
      <c r="I2365" s="7">
        <v>457.5</v>
      </c>
      <c r="J2365" s="7">
        <v>70.900000000000006</v>
      </c>
      <c r="K2365" s="7">
        <v>17.399999999999999</v>
      </c>
      <c r="L2365" s="7">
        <v>3345.6</v>
      </c>
      <c r="M2365" s="7">
        <v>2075.8000000000002</v>
      </c>
      <c r="N2365" s="7">
        <v>3812.4</v>
      </c>
      <c r="O2365" s="7">
        <v>36247.199999999997</v>
      </c>
      <c r="P2365" s="7">
        <v>2605.4</v>
      </c>
      <c r="Q2365" s="7">
        <v>50159.3</v>
      </c>
      <c r="R2365" s="13">
        <f t="shared" si="101"/>
        <v>9763.4</v>
      </c>
      <c r="S2365" s="13"/>
      <c r="T2365" s="13"/>
      <c r="U2365" s="234"/>
      <c r="V2365" s="11"/>
      <c r="W2365" s="5"/>
    </row>
    <row r="2366" spans="1:23" ht="15.6" x14ac:dyDescent="0.3">
      <c r="A2366" s="230">
        <v>44770</v>
      </c>
      <c r="B2366" s="7">
        <v>1596.2</v>
      </c>
      <c r="C2366" s="7">
        <v>797.3</v>
      </c>
      <c r="D2366" s="7">
        <v>1076.0999999999999</v>
      </c>
      <c r="E2366" s="7">
        <v>496.4</v>
      </c>
      <c r="F2366" s="7">
        <v>1501.7</v>
      </c>
      <c r="G2366" s="7">
        <v>798.8</v>
      </c>
      <c r="H2366" s="7">
        <v>1470.3</v>
      </c>
      <c r="I2366" s="7">
        <v>382.6</v>
      </c>
      <c r="J2366" s="7">
        <v>109.4</v>
      </c>
      <c r="K2366" s="7">
        <v>18</v>
      </c>
      <c r="L2366" s="7">
        <v>5753.7</v>
      </c>
      <c r="M2366" s="7">
        <v>2493</v>
      </c>
      <c r="N2366" s="7">
        <v>4245.8</v>
      </c>
      <c r="O2366" s="7">
        <v>56412.6</v>
      </c>
      <c r="P2366" s="7">
        <v>5631.6</v>
      </c>
      <c r="Q2366" s="7">
        <v>53896.4</v>
      </c>
      <c r="R2366" s="13">
        <f t="shared" si="101"/>
        <v>15631.100000000002</v>
      </c>
      <c r="S2366" s="13"/>
      <c r="T2366" s="13"/>
      <c r="U2366" s="234"/>
      <c r="V2366" s="11"/>
      <c r="W2366" s="5"/>
    </row>
    <row r="2367" spans="1:23" ht="15.6" x14ac:dyDescent="0.3">
      <c r="A2367" s="230">
        <v>45134</v>
      </c>
      <c r="B2367" s="7">
        <v>646.79999999999995</v>
      </c>
      <c r="C2367" s="7">
        <v>474.3</v>
      </c>
      <c r="D2367" s="7">
        <v>772.6</v>
      </c>
      <c r="E2367" s="7">
        <v>798.9</v>
      </c>
      <c r="F2367" s="7">
        <v>1238.7</v>
      </c>
      <c r="G2367" s="7">
        <v>755.6</v>
      </c>
      <c r="H2367" s="7">
        <v>527.29999999999995</v>
      </c>
      <c r="I2367" s="7">
        <v>537</v>
      </c>
      <c r="J2367" s="7">
        <v>74.099999999999994</v>
      </c>
      <c r="K2367" s="7">
        <v>17.399999999999999</v>
      </c>
      <c r="L2367" s="7">
        <v>3259.5</v>
      </c>
      <c r="M2367" s="7">
        <v>2583.1999999999998</v>
      </c>
      <c r="N2367" s="7">
        <v>3293.8</v>
      </c>
      <c r="O2367" s="7">
        <v>36873.300000000003</v>
      </c>
      <c r="P2367" s="7">
        <v>2351.1</v>
      </c>
      <c r="Q2367" s="7">
        <v>50504.2</v>
      </c>
      <c r="R2367" s="13">
        <f t="shared" si="101"/>
        <v>8904.4</v>
      </c>
      <c r="S2367" s="13"/>
      <c r="T2367" s="13"/>
      <c r="U2367" s="234"/>
      <c r="V2367" s="11"/>
      <c r="W2367" s="5"/>
    </row>
    <row r="2368" spans="1:23" ht="15.6" x14ac:dyDescent="0.3">
      <c r="A2368" s="230">
        <v>44777</v>
      </c>
      <c r="B2368" s="7">
        <v>1517.9</v>
      </c>
      <c r="C2368" s="7">
        <v>1069.7</v>
      </c>
      <c r="D2368" s="7">
        <v>904.8</v>
      </c>
      <c r="E2368" s="7">
        <v>659.2</v>
      </c>
      <c r="F2368" s="7">
        <v>1507.3</v>
      </c>
      <c r="G2368" s="7">
        <v>921.3</v>
      </c>
      <c r="H2368" s="7">
        <v>1458.3</v>
      </c>
      <c r="I2368" s="7">
        <v>440.1</v>
      </c>
      <c r="J2368" s="7">
        <v>109.4</v>
      </c>
      <c r="K2368" s="7">
        <v>18</v>
      </c>
      <c r="L2368" s="7">
        <v>5497.7</v>
      </c>
      <c r="M2368" s="7">
        <v>3108.2</v>
      </c>
      <c r="N2368" s="7">
        <v>3732.3</v>
      </c>
      <c r="O2368" s="7">
        <v>57118</v>
      </c>
      <c r="P2368" s="7">
        <v>4670.3999999999996</v>
      </c>
      <c r="Q2368" s="7">
        <v>54790.9</v>
      </c>
      <c r="R2368" s="13">
        <f t="shared" si="101"/>
        <v>13900.400000000001</v>
      </c>
      <c r="S2368" s="13"/>
      <c r="T2368" s="13"/>
      <c r="U2368" s="234"/>
      <c r="V2368" s="11"/>
      <c r="W2368" s="5"/>
    </row>
    <row r="2369" spans="1:23" ht="15.6" x14ac:dyDescent="0.3">
      <c r="A2369" s="230">
        <v>45141</v>
      </c>
      <c r="B2369" s="7">
        <v>655.8</v>
      </c>
      <c r="C2369" s="7">
        <v>536.20000000000005</v>
      </c>
      <c r="D2369" s="7">
        <v>706.5</v>
      </c>
      <c r="E2369" s="7">
        <v>923.9</v>
      </c>
      <c r="F2369" s="7">
        <v>1327</v>
      </c>
      <c r="G2369" s="7">
        <v>890.9</v>
      </c>
      <c r="H2369" s="7">
        <v>711.7</v>
      </c>
      <c r="I2369" s="7">
        <v>566.6</v>
      </c>
      <c r="J2369" s="7">
        <v>74.3</v>
      </c>
      <c r="K2369" s="7">
        <v>17.399999999999999</v>
      </c>
      <c r="L2369" s="7">
        <v>3475.2</v>
      </c>
      <c r="M2369" s="7">
        <v>2935</v>
      </c>
      <c r="N2369" s="7">
        <v>2965.8</v>
      </c>
      <c r="O2369" s="7">
        <v>37349.5</v>
      </c>
      <c r="P2369" s="7">
        <v>2376.6</v>
      </c>
      <c r="Q2369" s="7">
        <v>50775.9</v>
      </c>
      <c r="R2369" s="13">
        <f t="shared" si="101"/>
        <v>8817.5999999999985</v>
      </c>
      <c r="S2369" s="13"/>
      <c r="T2369" s="13"/>
      <c r="U2369" s="234"/>
      <c r="V2369" s="11"/>
      <c r="W2369" s="5"/>
    </row>
    <row r="2370" spans="1:23" ht="15.6" x14ac:dyDescent="0.3">
      <c r="A2370" s="35" t="s">
        <v>213</v>
      </c>
      <c r="R2370" s="13"/>
      <c r="S2370" s="234"/>
    </row>
    <row r="2371" spans="1:23" x14ac:dyDescent="0.25">
      <c r="A2371" s="159" t="s">
        <v>169</v>
      </c>
      <c r="B2371" s="160"/>
      <c r="C2371" s="160"/>
      <c r="D2371" s="160"/>
      <c r="E2371" s="160"/>
    </row>
    <row r="2372" spans="1:23" x14ac:dyDescent="0.25">
      <c r="A2372" s="159" t="s">
        <v>1</v>
      </c>
      <c r="B2372" s="160"/>
      <c r="C2372" s="160"/>
      <c r="D2372" s="160"/>
      <c r="E2372" s="160"/>
    </row>
    <row r="2373" spans="1:23" x14ac:dyDescent="0.25">
      <c r="A2373" s="159" t="s">
        <v>2</v>
      </c>
      <c r="B2373" s="160"/>
      <c r="C2373" s="160"/>
      <c r="D2373" s="160"/>
      <c r="E2373" s="160"/>
    </row>
  </sheetData>
  <phoneticPr fontId="5" type="noConversion"/>
  <pageMargins left="0.5" right="0.5" top="0.5" bottom="0.5" header="0.5" footer="0.5"/>
  <pageSetup scale="80" orientation="landscape" r:id="rId1"/>
  <headerFooter alignWithMargins="0">
    <oddFooter>&amp;C^, &amp;D&amp;R</oddFooter>
  </headerFooter>
  <rowBreaks count="18" manualBreakCount="18">
    <brk id="43" max="16383" man="1"/>
    <brk id="91" max="16383" man="1"/>
    <brk id="139" max="16383" man="1"/>
    <brk id="187" max="16383" man="1"/>
    <brk id="235" max="16383" man="1"/>
    <brk id="283" max="16383" man="1"/>
    <brk id="331" max="16383" man="1"/>
    <brk id="379" max="16383" man="1"/>
    <brk id="427" max="16383" man="1"/>
    <brk id="475" max="16383" man="1"/>
    <brk id="523" max="16383" man="1"/>
    <brk id="572" max="16383" man="1"/>
    <brk id="573" max="16383" man="1"/>
    <brk id="574" max="16383" man="1"/>
    <brk id="575" max="16383" man="1"/>
    <brk id="576" max="16383" man="1"/>
    <brk id="577" max="16383" man="1"/>
    <brk id="578" max="16383" man="1"/>
  </rowBreaks>
  <colBreaks count="2" manualBreakCount="2">
    <brk id="8" max="1048575" man="1"/>
    <brk id="16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5" tint="-0.249977111117893"/>
  </sheetPr>
  <dimension ref="A1:AO2375"/>
  <sheetViews>
    <sheetView zoomScale="130" zoomScaleNormal="130" workbookViewId="0">
      <pane xSplit="1" ySplit="6" topLeftCell="O2360" activePane="bottomRight" state="frozen"/>
      <selection pane="topRight" activeCell="B1" sqref="B1"/>
      <selection pane="bottomLeft" activeCell="A7" sqref="A7"/>
      <selection pane="bottomRight" activeCell="U2368" sqref="U2368:W2370"/>
    </sheetView>
  </sheetViews>
  <sheetFormatPr defaultRowHeight="15" x14ac:dyDescent="0.25"/>
  <cols>
    <col min="1" max="1" width="9.90625" bestFit="1" customWidth="1"/>
    <col min="13" max="13" width="8.81640625" customWidth="1"/>
    <col min="14" max="14" width="9.90625" customWidth="1"/>
    <col min="16" max="16" width="12.81640625" customWidth="1"/>
    <col min="20" max="20" width="10" customWidth="1"/>
    <col min="22" max="22" width="9.1796875" customWidth="1"/>
    <col min="23" max="23" width="9.453125" customWidth="1"/>
  </cols>
  <sheetData>
    <row r="1" spans="1:39" x14ac:dyDescent="0.25">
      <c r="A1" s="35" t="s">
        <v>149</v>
      </c>
      <c r="B1" s="35"/>
    </row>
    <row r="2" spans="1:39" x14ac:dyDescent="0.25">
      <c r="A2" s="42" t="s">
        <v>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10"/>
      <c r="T2" s="11"/>
      <c r="U2" s="5"/>
      <c r="V2" s="5"/>
      <c r="W2" s="7"/>
      <c r="AH2" s="55" t="s">
        <v>104</v>
      </c>
      <c r="AI2" s="2"/>
      <c r="AJ2" s="2"/>
      <c r="AK2" s="2"/>
      <c r="AL2" s="2"/>
      <c r="AM2" s="2"/>
    </row>
    <row r="3" spans="1:39" x14ac:dyDescent="0.25">
      <c r="A3" s="42" t="s">
        <v>1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10" t="s">
        <v>33</v>
      </c>
      <c r="T3" s="11"/>
      <c r="U3" s="5"/>
      <c r="V3" s="5"/>
      <c r="W3" s="7"/>
      <c r="AH3" s="55" t="s">
        <v>105</v>
      </c>
      <c r="AI3" s="2"/>
      <c r="AJ3" s="2"/>
      <c r="AK3" s="2"/>
      <c r="AL3" s="2"/>
      <c r="AM3" s="2"/>
    </row>
    <row r="4" spans="1:39" x14ac:dyDescent="0.25">
      <c r="A4" s="42" t="s">
        <v>2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 t="s">
        <v>83</v>
      </c>
      <c r="S4" s="10" t="s">
        <v>34</v>
      </c>
      <c r="T4" s="11"/>
      <c r="U4" s="5"/>
      <c r="V4" s="5"/>
      <c r="W4" s="7"/>
      <c r="X4" t="s">
        <v>82</v>
      </c>
      <c r="AH4" s="55" t="s">
        <v>106</v>
      </c>
      <c r="AI4" s="2"/>
      <c r="AJ4" s="2"/>
      <c r="AK4" s="2"/>
      <c r="AL4" s="2"/>
      <c r="AM4" s="2"/>
    </row>
    <row r="5" spans="1:39" x14ac:dyDescent="0.25">
      <c r="A5" s="148"/>
      <c r="B5" s="162"/>
      <c r="C5" s="149"/>
      <c r="D5" s="162"/>
      <c r="E5" s="163"/>
      <c r="F5" s="149"/>
      <c r="G5" s="163"/>
      <c r="H5" s="149"/>
      <c r="I5" s="163"/>
      <c r="J5" s="149"/>
      <c r="K5" s="163"/>
      <c r="L5" s="149"/>
      <c r="M5" s="164"/>
      <c r="N5" s="150"/>
      <c r="O5" s="164"/>
      <c r="P5" s="150"/>
      <c r="Q5" s="164"/>
      <c r="R5" s="149"/>
      <c r="S5" s="10" t="s">
        <v>12</v>
      </c>
      <c r="T5" s="11"/>
      <c r="U5" s="53" t="s">
        <v>35</v>
      </c>
      <c r="V5" s="53" t="s">
        <v>11</v>
      </c>
      <c r="W5" s="52" t="s">
        <v>12</v>
      </c>
      <c r="X5" s="61"/>
      <c r="Y5" s="53" t="s">
        <v>11</v>
      </c>
      <c r="Z5" s="61"/>
      <c r="AA5" s="61"/>
      <c r="AB5" s="53" t="s">
        <v>145</v>
      </c>
      <c r="AH5" s="55" t="s">
        <v>107</v>
      </c>
      <c r="AI5" s="2" t="s">
        <v>108</v>
      </c>
      <c r="AJ5" s="2" t="s">
        <v>108</v>
      </c>
      <c r="AK5" s="2" t="s">
        <v>109</v>
      </c>
      <c r="AL5" s="2" t="s">
        <v>108</v>
      </c>
      <c r="AM5" s="2" t="s">
        <v>108</v>
      </c>
    </row>
    <row r="6" spans="1:39" x14ac:dyDescent="0.25">
      <c r="A6" s="161" t="s">
        <v>78</v>
      </c>
      <c r="B6" s="162" t="s">
        <v>170</v>
      </c>
      <c r="C6" s="149" t="s">
        <v>12</v>
      </c>
      <c r="D6" s="162" t="s">
        <v>171</v>
      </c>
      <c r="E6" s="163" t="s">
        <v>12</v>
      </c>
      <c r="F6" s="149" t="s">
        <v>172</v>
      </c>
      <c r="G6" s="163" t="s">
        <v>12</v>
      </c>
      <c r="H6" s="149" t="s">
        <v>173</v>
      </c>
      <c r="I6" s="163" t="s">
        <v>12</v>
      </c>
      <c r="J6" s="149" t="s">
        <v>174</v>
      </c>
      <c r="K6" s="163" t="s">
        <v>12</v>
      </c>
      <c r="L6" s="149" t="s">
        <v>175</v>
      </c>
      <c r="M6" s="163" t="s">
        <v>12</v>
      </c>
      <c r="N6" s="149" t="s">
        <v>176</v>
      </c>
      <c r="O6" s="163" t="s">
        <v>12</v>
      </c>
      <c r="P6" s="149" t="s">
        <v>177</v>
      </c>
      <c r="Q6" s="163" t="s">
        <v>12</v>
      </c>
      <c r="R6" s="149" t="s">
        <v>178</v>
      </c>
      <c r="S6" s="10" t="s">
        <v>36</v>
      </c>
      <c r="T6" s="14" t="s">
        <v>78</v>
      </c>
      <c r="U6" s="27" t="s">
        <v>11</v>
      </c>
      <c r="V6" s="27" t="s">
        <v>37</v>
      </c>
      <c r="W6" s="27" t="s">
        <v>37</v>
      </c>
      <c r="X6" s="16" t="s">
        <v>9</v>
      </c>
      <c r="Y6" s="16" t="s">
        <v>86</v>
      </c>
      <c r="Z6" s="16" t="s">
        <v>85</v>
      </c>
      <c r="AA6" s="16" t="s">
        <v>9</v>
      </c>
      <c r="AB6" s="16" t="s">
        <v>86</v>
      </c>
      <c r="AC6" s="16" t="s">
        <v>85</v>
      </c>
      <c r="AH6" s="55" t="s">
        <v>110</v>
      </c>
      <c r="AI6" s="2" t="s">
        <v>111</v>
      </c>
      <c r="AJ6" s="2" t="s">
        <v>112</v>
      </c>
      <c r="AK6" s="2" t="s">
        <v>113</v>
      </c>
      <c r="AL6" s="2" t="s">
        <v>114</v>
      </c>
      <c r="AM6" s="2" t="s">
        <v>115</v>
      </c>
    </row>
    <row r="7" spans="1:39" ht="15.6" x14ac:dyDescent="0.3">
      <c r="A7" s="38">
        <v>36523</v>
      </c>
      <c r="B7" s="43">
        <v>894</v>
      </c>
      <c r="C7" s="43">
        <v>7280</v>
      </c>
      <c r="D7" s="43">
        <v>642</v>
      </c>
      <c r="E7" s="43">
        <v>2514</v>
      </c>
      <c r="F7" s="43">
        <v>801</v>
      </c>
      <c r="G7" s="43">
        <v>3375</v>
      </c>
      <c r="H7" s="43">
        <v>721</v>
      </c>
      <c r="I7" s="43">
        <v>2326</v>
      </c>
      <c r="J7" s="43">
        <v>255</v>
      </c>
      <c r="K7" s="43">
        <v>563</v>
      </c>
      <c r="L7" s="43">
        <v>3312</v>
      </c>
      <c r="M7" s="43">
        <v>16058</v>
      </c>
      <c r="N7" s="43">
        <v>7894</v>
      </c>
      <c r="O7" s="43">
        <v>17010</v>
      </c>
      <c r="P7" s="43">
        <v>4521</v>
      </c>
      <c r="Q7" s="43">
        <v>11070</v>
      </c>
      <c r="R7" s="13">
        <f>L7+N7+P7</f>
        <v>15727</v>
      </c>
      <c r="S7" s="13">
        <f>M7+O7+Q7</f>
        <v>44138</v>
      </c>
      <c r="T7" s="123">
        <v>36523</v>
      </c>
      <c r="U7" s="5">
        <f>R7</f>
        <v>15727</v>
      </c>
      <c r="V7" s="5"/>
      <c r="W7" s="7"/>
      <c r="AH7" s="55" t="s">
        <v>116</v>
      </c>
      <c r="AI7" s="2" t="s">
        <v>117</v>
      </c>
      <c r="AJ7" s="2" t="s">
        <v>118</v>
      </c>
      <c r="AK7" s="2" t="s">
        <v>119</v>
      </c>
      <c r="AL7" s="2" t="s">
        <v>120</v>
      </c>
      <c r="AM7" s="2" t="s">
        <v>121</v>
      </c>
    </row>
    <row r="8" spans="1:39" ht="15.6" x14ac:dyDescent="0.3">
      <c r="A8" s="38">
        <v>36888</v>
      </c>
      <c r="B8" s="43">
        <v>998</v>
      </c>
      <c r="C8" s="43">
        <v>5836</v>
      </c>
      <c r="D8" s="43">
        <v>295</v>
      </c>
      <c r="E8" s="43">
        <v>2759</v>
      </c>
      <c r="F8" s="43">
        <v>923</v>
      </c>
      <c r="G8" s="43">
        <v>3301</v>
      </c>
      <c r="H8" s="43">
        <v>666</v>
      </c>
      <c r="I8" s="43">
        <v>3023</v>
      </c>
      <c r="J8" s="43">
        <v>170</v>
      </c>
      <c r="K8" s="43">
        <v>737</v>
      </c>
      <c r="L8" s="43">
        <v>3047</v>
      </c>
      <c r="M8" s="43">
        <v>15656</v>
      </c>
      <c r="N8" s="43">
        <v>6697</v>
      </c>
      <c r="O8" s="43">
        <v>15269</v>
      </c>
      <c r="P8" s="43">
        <v>6104</v>
      </c>
      <c r="Q8" s="43">
        <v>11059</v>
      </c>
      <c r="R8" s="13">
        <f t="shared" ref="R8:R71" si="0">L8+N8+P8</f>
        <v>15848</v>
      </c>
      <c r="S8" s="13">
        <f t="shared" ref="S8:S71" si="1">M8+O8+Q8</f>
        <v>41984</v>
      </c>
      <c r="T8" s="123">
        <v>36888</v>
      </c>
      <c r="U8" s="5">
        <f t="shared" ref="U8:U71" si="2">R8</f>
        <v>15848</v>
      </c>
      <c r="V8" s="5"/>
      <c r="W8" s="7"/>
      <c r="AH8" s="55" t="s">
        <v>122</v>
      </c>
      <c r="AI8" s="2" t="s">
        <v>123</v>
      </c>
      <c r="AJ8" s="2" t="s">
        <v>124</v>
      </c>
      <c r="AK8" s="2" t="s">
        <v>125</v>
      </c>
      <c r="AL8" s="2" t="s">
        <v>126</v>
      </c>
      <c r="AM8" s="2" t="s">
        <v>127</v>
      </c>
    </row>
    <row r="9" spans="1:39" ht="15.6" x14ac:dyDescent="0.3">
      <c r="A9" s="173">
        <v>36531</v>
      </c>
      <c r="B9" s="43">
        <v>854</v>
      </c>
      <c r="C9" s="43">
        <v>7364</v>
      </c>
      <c r="D9" s="43">
        <v>523</v>
      </c>
      <c r="E9" s="43">
        <v>2644</v>
      </c>
      <c r="F9" s="43">
        <v>707</v>
      </c>
      <c r="G9" s="43">
        <v>3493</v>
      </c>
      <c r="H9" s="43">
        <v>638</v>
      </c>
      <c r="I9" s="43">
        <v>2455</v>
      </c>
      <c r="J9" s="43">
        <v>206</v>
      </c>
      <c r="K9" s="43">
        <v>619</v>
      </c>
      <c r="L9" s="43">
        <v>2928</v>
      </c>
      <c r="M9" s="43">
        <v>16575</v>
      </c>
      <c r="N9" s="43">
        <v>7360</v>
      </c>
      <c r="O9" s="43">
        <v>17826</v>
      </c>
      <c r="P9" s="43">
        <v>4436</v>
      </c>
      <c r="Q9" s="43">
        <v>11672</v>
      </c>
      <c r="R9" s="13">
        <f t="shared" si="0"/>
        <v>14724</v>
      </c>
      <c r="S9" s="13">
        <f t="shared" si="1"/>
        <v>46073</v>
      </c>
      <c r="T9" s="123">
        <v>36537</v>
      </c>
      <c r="U9" s="5">
        <f t="shared" si="2"/>
        <v>14724</v>
      </c>
      <c r="V9" s="5"/>
      <c r="W9" s="7"/>
      <c r="AH9" s="55" t="s">
        <v>107</v>
      </c>
      <c r="AI9" s="2" t="s">
        <v>108</v>
      </c>
      <c r="AJ9" s="2" t="s">
        <v>108</v>
      </c>
      <c r="AK9" s="2" t="s">
        <v>109</v>
      </c>
      <c r="AL9" s="2" t="s">
        <v>108</v>
      </c>
      <c r="AM9" s="2" t="s">
        <v>108</v>
      </c>
    </row>
    <row r="10" spans="1:39" ht="15.6" x14ac:dyDescent="0.3">
      <c r="A10" s="173" t="s">
        <v>15</v>
      </c>
      <c r="B10" s="43">
        <v>906</v>
      </c>
      <c r="C10" s="43">
        <v>5946</v>
      </c>
      <c r="D10" s="43">
        <v>179</v>
      </c>
      <c r="E10" s="43">
        <v>2898</v>
      </c>
      <c r="F10" s="43">
        <v>920</v>
      </c>
      <c r="G10" s="43">
        <v>3379</v>
      </c>
      <c r="H10" s="43">
        <v>596</v>
      </c>
      <c r="I10" s="43">
        <v>3132</v>
      </c>
      <c r="J10" s="43">
        <v>173</v>
      </c>
      <c r="K10" s="43">
        <v>748</v>
      </c>
      <c r="L10" s="43">
        <v>2775</v>
      </c>
      <c r="M10" s="43">
        <v>16103</v>
      </c>
      <c r="N10" s="43">
        <v>6253</v>
      </c>
      <c r="O10" s="43">
        <v>15898</v>
      </c>
      <c r="P10" s="43">
        <v>5712</v>
      </c>
      <c r="Q10" s="43">
        <v>11894</v>
      </c>
      <c r="R10" s="13">
        <f t="shared" si="0"/>
        <v>14740</v>
      </c>
      <c r="S10" s="13">
        <f t="shared" si="1"/>
        <v>43895</v>
      </c>
      <c r="T10" s="123">
        <v>36902</v>
      </c>
      <c r="U10" s="5">
        <f t="shared" si="2"/>
        <v>14740</v>
      </c>
      <c r="V10" s="5">
        <f>AVERAGE(U7:U10)</f>
        <v>15259.75</v>
      </c>
      <c r="W10" s="5">
        <f>AVERAGE(S7:S10)</f>
        <v>44022.5</v>
      </c>
      <c r="AH10" s="55" t="s">
        <v>124</v>
      </c>
      <c r="AI10" s="2"/>
      <c r="AJ10" s="2">
        <v>1000</v>
      </c>
      <c r="AK10" s="2"/>
      <c r="AL10" s="2" t="s">
        <v>128</v>
      </c>
      <c r="AM10" s="2">
        <v>10</v>
      </c>
    </row>
    <row r="11" spans="1:39" ht="15.6" x14ac:dyDescent="0.3">
      <c r="A11" s="173">
        <v>36538</v>
      </c>
      <c r="B11" s="43">
        <v>780.4</v>
      </c>
      <c r="C11" s="43">
        <v>7583.5</v>
      </c>
      <c r="D11" s="43">
        <v>430.7</v>
      </c>
      <c r="E11" s="43">
        <v>2745</v>
      </c>
      <c r="F11" s="43">
        <v>687</v>
      </c>
      <c r="G11" s="43">
        <v>3564</v>
      </c>
      <c r="H11" s="43">
        <v>589</v>
      </c>
      <c r="I11" s="43">
        <v>2535</v>
      </c>
      <c r="J11" s="43">
        <v>224</v>
      </c>
      <c r="K11" s="43">
        <v>619</v>
      </c>
      <c r="L11" s="43">
        <v>2711</v>
      </c>
      <c r="M11" s="43">
        <v>17047</v>
      </c>
      <c r="N11" s="43">
        <v>7487</v>
      </c>
      <c r="O11" s="43">
        <v>18837</v>
      </c>
      <c r="P11" s="43">
        <v>4338</v>
      </c>
      <c r="Q11" s="43">
        <v>12360</v>
      </c>
      <c r="R11" s="13">
        <f t="shared" si="0"/>
        <v>14536</v>
      </c>
      <c r="S11" s="13">
        <f t="shared" si="1"/>
        <v>48244</v>
      </c>
      <c r="T11" s="123">
        <v>36537</v>
      </c>
      <c r="U11" s="5">
        <f t="shared" si="2"/>
        <v>14536</v>
      </c>
      <c r="V11" s="5">
        <f>AVERAGE(U8:U11)</f>
        <v>14962</v>
      </c>
      <c r="W11" s="5">
        <f t="shared" ref="W11:W74" si="3">AVERAGE(S8:S11)</f>
        <v>45049</v>
      </c>
      <c r="AH11" s="55" t="s">
        <v>124</v>
      </c>
      <c r="AI11" s="2" t="s">
        <v>129</v>
      </c>
      <c r="AJ11" s="2" t="s">
        <v>130</v>
      </c>
      <c r="AK11" s="2" t="s">
        <v>131</v>
      </c>
      <c r="AL11" s="2" t="s">
        <v>132</v>
      </c>
      <c r="AM11" s="2" t="e">
        <f>-- METR</f>
        <v>#NAME?</v>
      </c>
    </row>
    <row r="12" spans="1:39" ht="15.6" x14ac:dyDescent="0.3">
      <c r="A12" s="173">
        <v>36902</v>
      </c>
      <c r="B12" s="43">
        <v>998</v>
      </c>
      <c r="C12" s="43">
        <v>6063.2</v>
      </c>
      <c r="D12" s="43">
        <v>259</v>
      </c>
      <c r="E12" s="43">
        <v>2933</v>
      </c>
      <c r="F12" s="43">
        <v>894</v>
      </c>
      <c r="G12" s="43">
        <v>3499</v>
      </c>
      <c r="H12" s="43">
        <v>604</v>
      </c>
      <c r="I12" s="43">
        <v>3159</v>
      </c>
      <c r="J12" s="43">
        <v>141</v>
      </c>
      <c r="K12" s="43">
        <v>781</v>
      </c>
      <c r="L12" s="43">
        <v>2896</v>
      </c>
      <c r="M12" s="43">
        <v>16432.5</v>
      </c>
      <c r="N12" s="43">
        <v>5936</v>
      </c>
      <c r="O12" s="43">
        <v>16827</v>
      </c>
      <c r="P12" s="43">
        <v>6140</v>
      </c>
      <c r="Q12" s="43">
        <v>12416</v>
      </c>
      <c r="R12" s="13">
        <f t="shared" si="0"/>
        <v>14972</v>
      </c>
      <c r="S12" s="13">
        <f t="shared" si="1"/>
        <v>45675.5</v>
      </c>
      <c r="T12" s="123">
        <v>36902</v>
      </c>
      <c r="U12" s="5">
        <f t="shared" si="2"/>
        <v>14972</v>
      </c>
      <c r="V12" s="5">
        <f t="shared" ref="V12:V75" si="4">AVERAGE(U9:U12)</f>
        <v>14743</v>
      </c>
      <c r="W12" s="5">
        <f t="shared" si="3"/>
        <v>45971.875</v>
      </c>
      <c r="AH12" s="55" t="s">
        <v>133</v>
      </c>
      <c r="AI12" s="2">
        <v>4228.7</v>
      </c>
      <c r="AJ12" s="2">
        <v>161.9</v>
      </c>
      <c r="AK12" s="2">
        <v>7955.7</v>
      </c>
      <c r="AL12" s="2">
        <v>292.3</v>
      </c>
      <c r="AM12" s="2">
        <v>12184.4</v>
      </c>
    </row>
    <row r="13" spans="1:39" ht="15.6" x14ac:dyDescent="0.3">
      <c r="A13" s="173">
        <v>36545</v>
      </c>
      <c r="B13" s="43">
        <v>808</v>
      </c>
      <c r="C13" s="43">
        <v>7709</v>
      </c>
      <c r="D13" s="43">
        <v>394</v>
      </c>
      <c r="E13" s="43">
        <v>2818</v>
      </c>
      <c r="F13" s="43">
        <v>704</v>
      </c>
      <c r="G13" s="43">
        <v>3617</v>
      </c>
      <c r="H13" s="43">
        <v>535</v>
      </c>
      <c r="I13" s="43">
        <v>2616</v>
      </c>
      <c r="J13" s="43">
        <v>175</v>
      </c>
      <c r="K13" s="43">
        <v>670</v>
      </c>
      <c r="L13" s="43">
        <v>2614</v>
      </c>
      <c r="M13" s="43">
        <v>17430</v>
      </c>
      <c r="N13" s="43">
        <v>7737</v>
      </c>
      <c r="O13" s="43">
        <v>19721</v>
      </c>
      <c r="P13" s="43">
        <v>3887</v>
      </c>
      <c r="Q13" s="43">
        <v>12978</v>
      </c>
      <c r="R13" s="13">
        <f t="shared" si="0"/>
        <v>14238</v>
      </c>
      <c r="S13" s="13">
        <f t="shared" si="1"/>
        <v>50129</v>
      </c>
      <c r="T13" s="123">
        <v>36544</v>
      </c>
      <c r="U13" s="5">
        <f t="shared" si="2"/>
        <v>14238</v>
      </c>
      <c r="V13" s="5">
        <f t="shared" si="4"/>
        <v>14621.5</v>
      </c>
      <c r="W13" s="5">
        <f t="shared" si="3"/>
        <v>46985.875</v>
      </c>
      <c r="AH13" s="55" t="s">
        <v>134</v>
      </c>
      <c r="AI13" s="2">
        <v>4080.7</v>
      </c>
      <c r="AJ13" s="2">
        <v>178.4</v>
      </c>
      <c r="AK13" s="2">
        <v>8134.2</v>
      </c>
      <c r="AL13" s="2">
        <v>298.89999999999998</v>
      </c>
      <c r="AM13" s="2">
        <v>12214.8</v>
      </c>
    </row>
    <row r="14" spans="1:39" ht="15.6" x14ac:dyDescent="0.3">
      <c r="A14" s="173">
        <v>36909</v>
      </c>
      <c r="B14" s="43">
        <v>1032</v>
      </c>
      <c r="C14" s="43">
        <v>6176</v>
      </c>
      <c r="D14" s="43">
        <v>424</v>
      </c>
      <c r="E14" s="43">
        <v>2983</v>
      </c>
      <c r="F14" s="43">
        <v>988</v>
      </c>
      <c r="G14" s="43">
        <v>3525</v>
      </c>
      <c r="H14" s="43">
        <v>1032</v>
      </c>
      <c r="I14" s="43">
        <v>3213</v>
      </c>
      <c r="J14" s="43">
        <v>138</v>
      </c>
      <c r="K14" s="43">
        <v>781</v>
      </c>
      <c r="L14" s="43">
        <v>3614</v>
      </c>
      <c r="M14" s="43">
        <v>16678</v>
      </c>
      <c r="N14" s="43">
        <v>6654</v>
      </c>
      <c r="O14" s="43">
        <v>17667</v>
      </c>
      <c r="P14" s="43">
        <v>3553</v>
      </c>
      <c r="Q14" s="43">
        <v>13114</v>
      </c>
      <c r="R14" s="13">
        <f t="shared" si="0"/>
        <v>13821</v>
      </c>
      <c r="S14" s="13">
        <f t="shared" si="1"/>
        <v>47459</v>
      </c>
      <c r="T14" s="123">
        <v>36909</v>
      </c>
      <c r="U14" s="5">
        <f t="shared" si="2"/>
        <v>13821</v>
      </c>
      <c r="V14" s="5">
        <f t="shared" si="4"/>
        <v>14391.75</v>
      </c>
      <c r="W14" s="5">
        <f t="shared" si="3"/>
        <v>47876.875</v>
      </c>
      <c r="AH14" s="55" t="s">
        <v>135</v>
      </c>
      <c r="AI14" s="2">
        <v>1681.3</v>
      </c>
      <c r="AJ14" s="2">
        <v>160.9</v>
      </c>
      <c r="AK14" s="2">
        <v>3151.8</v>
      </c>
      <c r="AL14" s="2">
        <v>115.8</v>
      </c>
      <c r="AM14" s="2">
        <v>4833.1000000000004</v>
      </c>
    </row>
    <row r="15" spans="1:39" ht="15.6" x14ac:dyDescent="0.3">
      <c r="A15" s="173">
        <v>36552</v>
      </c>
      <c r="B15" s="43">
        <v>870</v>
      </c>
      <c r="C15" s="43">
        <v>7882</v>
      </c>
      <c r="D15" s="43">
        <v>424</v>
      </c>
      <c r="E15" s="43">
        <v>2888</v>
      </c>
      <c r="F15" s="43">
        <v>786</v>
      </c>
      <c r="G15" s="43">
        <v>3697</v>
      </c>
      <c r="H15" s="43">
        <v>442</v>
      </c>
      <c r="I15" s="43">
        <v>2767</v>
      </c>
      <c r="J15" s="43">
        <v>237</v>
      </c>
      <c r="K15" s="43">
        <v>673</v>
      </c>
      <c r="L15" s="43">
        <v>2704</v>
      </c>
      <c r="M15" s="43">
        <v>17907</v>
      </c>
      <c r="N15" s="43">
        <v>7579</v>
      </c>
      <c r="O15" s="43">
        <v>20673</v>
      </c>
      <c r="P15" s="43">
        <v>3593</v>
      </c>
      <c r="Q15" s="43">
        <v>13664</v>
      </c>
      <c r="R15" s="13">
        <f t="shared" si="0"/>
        <v>13876</v>
      </c>
      <c r="S15" s="13">
        <f t="shared" si="1"/>
        <v>52244</v>
      </c>
      <c r="T15" s="123">
        <v>36551</v>
      </c>
      <c r="U15" s="5">
        <f t="shared" si="2"/>
        <v>13876</v>
      </c>
      <c r="V15" s="5">
        <f t="shared" si="4"/>
        <v>14226.75</v>
      </c>
      <c r="W15" s="5">
        <f t="shared" si="3"/>
        <v>48876.875</v>
      </c>
      <c r="AH15" s="55" t="s">
        <v>124</v>
      </c>
      <c r="AI15" s="2"/>
      <c r="AJ15" s="2"/>
      <c r="AK15" s="2"/>
      <c r="AL15" s="2"/>
      <c r="AM15" s="2"/>
    </row>
    <row r="16" spans="1:39" ht="15.6" x14ac:dyDescent="0.3">
      <c r="A16" s="173">
        <v>36916</v>
      </c>
      <c r="B16" s="43">
        <v>1107</v>
      </c>
      <c r="C16" s="43">
        <v>6332</v>
      </c>
      <c r="D16" s="43">
        <v>454</v>
      </c>
      <c r="E16" s="43">
        <v>3030</v>
      </c>
      <c r="F16" s="43">
        <v>973</v>
      </c>
      <c r="G16" s="43">
        <v>3642</v>
      </c>
      <c r="H16" s="43">
        <v>981</v>
      </c>
      <c r="I16" s="43">
        <v>3324</v>
      </c>
      <c r="J16" s="43">
        <v>182</v>
      </c>
      <c r="K16" s="43">
        <v>807</v>
      </c>
      <c r="L16" s="43">
        <v>3654</v>
      </c>
      <c r="M16" s="43">
        <v>17133</v>
      </c>
      <c r="N16" s="43">
        <v>7071</v>
      </c>
      <c r="O16" s="43">
        <v>18382</v>
      </c>
      <c r="P16" s="43">
        <v>6446</v>
      </c>
      <c r="Q16" s="43">
        <v>13996</v>
      </c>
      <c r="R16" s="13">
        <f t="shared" si="0"/>
        <v>17171</v>
      </c>
      <c r="S16" s="13">
        <f t="shared" si="1"/>
        <v>49511</v>
      </c>
      <c r="T16" s="123">
        <v>36916</v>
      </c>
      <c r="U16" s="5">
        <f t="shared" si="2"/>
        <v>17171</v>
      </c>
      <c r="V16" s="5">
        <f t="shared" si="4"/>
        <v>14776.5</v>
      </c>
      <c r="W16" s="5">
        <f t="shared" si="3"/>
        <v>49835.75</v>
      </c>
      <c r="AH16" s="55" t="s">
        <v>136</v>
      </c>
      <c r="AI16" s="2">
        <v>830.2</v>
      </c>
      <c r="AJ16" s="2">
        <v>37.200000000000003</v>
      </c>
      <c r="AK16" s="2">
        <v>4053.3</v>
      </c>
      <c r="AL16" s="2">
        <v>148.9</v>
      </c>
      <c r="AM16" s="2">
        <v>4883.5</v>
      </c>
    </row>
    <row r="17" spans="1:39" ht="15.6" x14ac:dyDescent="0.3">
      <c r="A17" s="38">
        <v>36558</v>
      </c>
      <c r="B17" s="43">
        <v>959</v>
      </c>
      <c r="C17" s="43">
        <v>8037</v>
      </c>
      <c r="D17" s="43">
        <v>482</v>
      </c>
      <c r="E17" s="43">
        <v>2949</v>
      </c>
      <c r="F17" s="43">
        <v>831</v>
      </c>
      <c r="G17" s="43">
        <v>3840</v>
      </c>
      <c r="H17" s="43">
        <v>440</v>
      </c>
      <c r="I17" s="43">
        <v>2882</v>
      </c>
      <c r="J17" s="43">
        <v>188</v>
      </c>
      <c r="K17" s="43">
        <v>692</v>
      </c>
      <c r="L17" s="43">
        <v>2898</v>
      </c>
      <c r="M17" s="43">
        <v>18398</v>
      </c>
      <c r="N17" s="43">
        <v>7771</v>
      </c>
      <c r="O17" s="43">
        <v>21491</v>
      </c>
      <c r="P17" s="43">
        <v>3920</v>
      </c>
      <c r="Q17" s="43">
        <v>14289</v>
      </c>
      <c r="R17" s="13">
        <f t="shared" si="0"/>
        <v>14589</v>
      </c>
      <c r="S17" s="13">
        <f t="shared" si="1"/>
        <v>54178</v>
      </c>
      <c r="T17" s="123">
        <v>36558</v>
      </c>
      <c r="U17" s="5">
        <f t="shared" si="2"/>
        <v>14589</v>
      </c>
      <c r="V17" s="5">
        <f t="shared" si="4"/>
        <v>14864.25</v>
      </c>
      <c r="W17" s="5">
        <f t="shared" si="3"/>
        <v>50848</v>
      </c>
      <c r="AH17" s="55" t="s">
        <v>134</v>
      </c>
      <c r="AI17" s="2">
        <v>818</v>
      </c>
      <c r="AJ17" s="2">
        <v>14.3</v>
      </c>
      <c r="AK17" s="2">
        <v>4067.5</v>
      </c>
      <c r="AL17" s="2">
        <v>149.5</v>
      </c>
      <c r="AM17" s="2">
        <v>4885.5</v>
      </c>
    </row>
    <row r="18" spans="1:39" ht="15.6" x14ac:dyDescent="0.3">
      <c r="A18" s="57">
        <v>36923</v>
      </c>
      <c r="B18" s="43">
        <v>1363</v>
      </c>
      <c r="C18" s="43">
        <v>6428</v>
      </c>
      <c r="D18" s="43">
        <v>543</v>
      </c>
      <c r="E18" s="43">
        <v>3092</v>
      </c>
      <c r="F18" s="43">
        <v>966</v>
      </c>
      <c r="G18" s="43">
        <v>3771</v>
      </c>
      <c r="H18" s="43">
        <v>960</v>
      </c>
      <c r="I18" s="43">
        <v>3390</v>
      </c>
      <c r="J18" s="43">
        <v>128</v>
      </c>
      <c r="K18" s="43">
        <v>839</v>
      </c>
      <c r="L18" s="43">
        <v>3960</v>
      </c>
      <c r="M18" s="43">
        <v>17521</v>
      </c>
      <c r="N18" s="43">
        <v>7569</v>
      </c>
      <c r="O18" s="43">
        <v>18913</v>
      </c>
      <c r="P18" s="43">
        <v>6703</v>
      </c>
      <c r="Q18" s="43">
        <v>14541</v>
      </c>
      <c r="R18" s="13">
        <f t="shared" si="0"/>
        <v>18232</v>
      </c>
      <c r="S18" s="13">
        <f t="shared" si="1"/>
        <v>50975</v>
      </c>
      <c r="T18" s="123">
        <v>36923</v>
      </c>
      <c r="U18" s="5">
        <f t="shared" si="2"/>
        <v>18232</v>
      </c>
      <c r="V18" s="5">
        <f t="shared" si="4"/>
        <v>15967</v>
      </c>
      <c r="W18" s="5">
        <f t="shared" si="3"/>
        <v>51727</v>
      </c>
      <c r="AH18" s="55" t="s">
        <v>135</v>
      </c>
      <c r="AI18" s="2">
        <v>552.6</v>
      </c>
      <c r="AJ18" s="2">
        <v>11.3</v>
      </c>
      <c r="AK18" s="2">
        <v>1987.4</v>
      </c>
      <c r="AL18" s="2">
        <v>73</v>
      </c>
      <c r="AM18" s="2">
        <v>2540</v>
      </c>
    </row>
    <row r="19" spans="1:39" ht="15.6" x14ac:dyDescent="0.3">
      <c r="A19" s="38">
        <v>36565</v>
      </c>
      <c r="B19" s="43">
        <v>1027</v>
      </c>
      <c r="C19" s="43">
        <v>8168</v>
      </c>
      <c r="D19" s="43">
        <v>466</v>
      </c>
      <c r="E19" s="43">
        <v>3094</v>
      </c>
      <c r="F19" s="43">
        <v>800</v>
      </c>
      <c r="G19" s="43">
        <v>3955</v>
      </c>
      <c r="H19" s="43">
        <v>487</v>
      </c>
      <c r="I19" s="43">
        <v>2899.7</v>
      </c>
      <c r="J19" s="43">
        <v>176</v>
      </c>
      <c r="K19" s="43">
        <v>691.5</v>
      </c>
      <c r="L19" s="43">
        <v>2938</v>
      </c>
      <c r="M19" s="43">
        <v>18808</v>
      </c>
      <c r="N19" s="43">
        <v>7408</v>
      </c>
      <c r="O19" s="43">
        <v>22378.799999999999</v>
      </c>
      <c r="P19" s="43">
        <v>3681</v>
      </c>
      <c r="Q19" s="43">
        <v>15192.5</v>
      </c>
      <c r="R19" s="13">
        <f t="shared" si="0"/>
        <v>14027</v>
      </c>
      <c r="S19" s="13">
        <f t="shared" si="1"/>
        <v>56379.3</v>
      </c>
      <c r="T19" s="123">
        <v>36565</v>
      </c>
      <c r="U19" s="5">
        <f t="shared" si="2"/>
        <v>14027</v>
      </c>
      <c r="V19" s="5">
        <f t="shared" si="4"/>
        <v>16004.75</v>
      </c>
      <c r="W19" s="5">
        <f t="shared" si="3"/>
        <v>52760.824999999997</v>
      </c>
      <c r="AH19" s="55" t="s">
        <v>124</v>
      </c>
      <c r="AI19" s="2"/>
      <c r="AJ19" s="2"/>
      <c r="AK19" s="2"/>
      <c r="AL19" s="2"/>
      <c r="AM19" s="2"/>
    </row>
    <row r="20" spans="1:39" ht="15.6" x14ac:dyDescent="0.3">
      <c r="A20" s="38">
        <v>36930</v>
      </c>
      <c r="B20" s="43">
        <v>1291</v>
      </c>
      <c r="C20" s="43">
        <v>6664.7</v>
      </c>
      <c r="D20" s="43">
        <v>509</v>
      </c>
      <c r="E20" s="43">
        <v>3184</v>
      </c>
      <c r="F20" s="43">
        <v>933</v>
      </c>
      <c r="G20" s="43">
        <v>3936</v>
      </c>
      <c r="H20" s="43">
        <v>975</v>
      </c>
      <c r="I20" s="43">
        <v>3507</v>
      </c>
      <c r="J20" s="43">
        <v>124</v>
      </c>
      <c r="K20" s="43">
        <v>842.4</v>
      </c>
      <c r="L20" s="43">
        <v>3833</v>
      </c>
      <c r="M20" s="43">
        <v>18134</v>
      </c>
      <c r="N20" s="43">
        <v>7584.9</v>
      </c>
      <c r="O20" s="43">
        <v>20055</v>
      </c>
      <c r="P20" s="43">
        <v>6480</v>
      </c>
      <c r="Q20" s="43">
        <v>15501.8</v>
      </c>
      <c r="R20" s="13">
        <f t="shared" si="0"/>
        <v>17897.900000000001</v>
      </c>
      <c r="S20" s="13">
        <f t="shared" si="1"/>
        <v>53690.8</v>
      </c>
      <c r="T20" s="123">
        <v>36930</v>
      </c>
      <c r="U20" s="5">
        <f t="shared" si="2"/>
        <v>17897.900000000001</v>
      </c>
      <c r="V20" s="5">
        <f t="shared" si="4"/>
        <v>16186.475</v>
      </c>
      <c r="W20" s="5">
        <f t="shared" si="3"/>
        <v>53805.774999999994</v>
      </c>
      <c r="AH20" s="55" t="s">
        <v>137</v>
      </c>
      <c r="AI20" s="2">
        <v>2352.8000000000002</v>
      </c>
      <c r="AJ20" s="2">
        <v>183.4</v>
      </c>
      <c r="AK20" s="2">
        <v>4653.1000000000004</v>
      </c>
      <c r="AL20" s="2">
        <v>171</v>
      </c>
      <c r="AM20" s="2">
        <v>7005.9</v>
      </c>
    </row>
    <row r="21" spans="1:39" ht="15.6" x14ac:dyDescent="0.3">
      <c r="A21" s="38">
        <v>36572</v>
      </c>
      <c r="B21" s="43">
        <v>984</v>
      </c>
      <c r="C21" s="43">
        <v>8405</v>
      </c>
      <c r="D21" s="43">
        <v>488</v>
      </c>
      <c r="E21" s="43">
        <v>3171</v>
      </c>
      <c r="F21" s="43">
        <v>921</v>
      </c>
      <c r="G21" s="43">
        <v>4057</v>
      </c>
      <c r="H21" s="43">
        <v>489</v>
      </c>
      <c r="I21" s="43">
        <v>2970</v>
      </c>
      <c r="J21" s="43">
        <v>166</v>
      </c>
      <c r="K21" s="43">
        <v>703</v>
      </c>
      <c r="L21" s="43">
        <v>3047</v>
      </c>
      <c r="M21" s="43">
        <v>19306</v>
      </c>
      <c r="N21" s="43">
        <v>7423</v>
      </c>
      <c r="O21" s="43">
        <v>23257.5</v>
      </c>
      <c r="P21" s="43">
        <v>4002</v>
      </c>
      <c r="Q21" s="43">
        <v>15857</v>
      </c>
      <c r="R21" s="13">
        <f t="shared" si="0"/>
        <v>14472</v>
      </c>
      <c r="S21" s="13">
        <f t="shared" si="1"/>
        <v>58420.5</v>
      </c>
      <c r="T21" s="123">
        <v>36572</v>
      </c>
      <c r="U21" s="5">
        <f t="shared" si="2"/>
        <v>14472</v>
      </c>
      <c r="V21" s="5">
        <f t="shared" si="4"/>
        <v>16157.225</v>
      </c>
      <c r="W21" s="5">
        <f t="shared" si="3"/>
        <v>54866.400000000001</v>
      </c>
      <c r="AH21" s="55" t="s">
        <v>134</v>
      </c>
      <c r="AI21" s="2">
        <v>2419.9</v>
      </c>
      <c r="AJ21" s="2">
        <v>102.7</v>
      </c>
      <c r="AK21" s="2">
        <v>4755.8</v>
      </c>
      <c r="AL21" s="2">
        <v>174.7</v>
      </c>
      <c r="AM21" s="2">
        <v>7175.7</v>
      </c>
    </row>
    <row r="22" spans="1:39" ht="15.6" x14ac:dyDescent="0.3">
      <c r="A22" s="38">
        <v>36937</v>
      </c>
      <c r="B22" s="43">
        <v>1260</v>
      </c>
      <c r="C22" s="43">
        <v>6814.9</v>
      </c>
      <c r="D22" s="43">
        <v>482</v>
      </c>
      <c r="E22" s="43">
        <v>3279</v>
      </c>
      <c r="F22" s="43">
        <v>870</v>
      </c>
      <c r="G22" s="43">
        <v>4048</v>
      </c>
      <c r="H22" s="43">
        <v>902</v>
      </c>
      <c r="I22" s="43">
        <v>3595</v>
      </c>
      <c r="J22" s="43">
        <v>163</v>
      </c>
      <c r="K22" s="43">
        <v>842</v>
      </c>
      <c r="L22" s="43">
        <v>3677</v>
      </c>
      <c r="M22" s="43">
        <v>18580</v>
      </c>
      <c r="N22" s="43">
        <v>7576</v>
      </c>
      <c r="O22" s="43">
        <v>20800</v>
      </c>
      <c r="P22" s="43">
        <v>6260</v>
      </c>
      <c r="Q22" s="43">
        <v>16306</v>
      </c>
      <c r="R22" s="13">
        <f t="shared" si="0"/>
        <v>17513</v>
      </c>
      <c r="S22" s="13">
        <f t="shared" si="1"/>
        <v>55686</v>
      </c>
      <c r="T22" s="123">
        <v>36937</v>
      </c>
      <c r="U22" s="5">
        <f t="shared" si="2"/>
        <v>17513</v>
      </c>
      <c r="V22" s="5">
        <f t="shared" si="4"/>
        <v>15977.475</v>
      </c>
      <c r="W22" s="5">
        <f t="shared" si="3"/>
        <v>56044.15</v>
      </c>
      <c r="AH22" s="55" t="s">
        <v>135</v>
      </c>
      <c r="AI22" s="2">
        <v>1280.2</v>
      </c>
      <c r="AJ22" s="2">
        <v>74.2</v>
      </c>
      <c r="AK22" s="2">
        <v>3622</v>
      </c>
      <c r="AL22" s="2">
        <v>133.1</v>
      </c>
      <c r="AM22" s="2">
        <v>4902.2</v>
      </c>
    </row>
    <row r="23" spans="1:39" ht="15.6" x14ac:dyDescent="0.3">
      <c r="A23" s="38">
        <v>36579</v>
      </c>
      <c r="B23" s="43">
        <v>943</v>
      </c>
      <c r="C23" s="43">
        <v>8540</v>
      </c>
      <c r="D23" s="43">
        <v>385</v>
      </c>
      <c r="E23" s="43">
        <v>3286</v>
      </c>
      <c r="F23" s="43">
        <v>910</v>
      </c>
      <c r="G23" s="43">
        <v>4134</v>
      </c>
      <c r="H23" s="43">
        <v>482</v>
      </c>
      <c r="I23" s="43">
        <v>3035</v>
      </c>
      <c r="J23" s="43">
        <v>155</v>
      </c>
      <c r="K23" s="43">
        <v>713</v>
      </c>
      <c r="L23" s="43">
        <v>2875</v>
      </c>
      <c r="M23" s="43">
        <v>19709</v>
      </c>
      <c r="N23" s="43">
        <v>7517</v>
      </c>
      <c r="O23" s="43">
        <v>24291</v>
      </c>
      <c r="P23" s="43">
        <v>3938</v>
      </c>
      <c r="Q23" s="43">
        <v>16479</v>
      </c>
      <c r="R23" s="13">
        <f t="shared" si="0"/>
        <v>14330</v>
      </c>
      <c r="S23" s="13">
        <f t="shared" si="1"/>
        <v>60479</v>
      </c>
      <c r="T23" s="123">
        <v>36579</v>
      </c>
      <c r="U23" s="5">
        <f t="shared" si="2"/>
        <v>14330</v>
      </c>
      <c r="V23" s="5">
        <f t="shared" si="4"/>
        <v>16053.225</v>
      </c>
      <c r="W23" s="5">
        <f t="shared" si="3"/>
        <v>57069.074999999997</v>
      </c>
      <c r="AH23" s="55" t="s">
        <v>124</v>
      </c>
      <c r="AI23" s="2"/>
      <c r="AJ23" s="2"/>
      <c r="AK23" s="2"/>
      <c r="AL23" s="2"/>
      <c r="AM23" s="2"/>
    </row>
    <row r="24" spans="1:39" ht="15.6" x14ac:dyDescent="0.3">
      <c r="A24" s="38">
        <v>36944</v>
      </c>
      <c r="B24" s="43">
        <v>1176</v>
      </c>
      <c r="C24" s="43">
        <v>7056</v>
      </c>
      <c r="D24" s="43">
        <v>404</v>
      </c>
      <c r="E24" s="43">
        <v>3411</v>
      </c>
      <c r="F24" s="43">
        <v>867</v>
      </c>
      <c r="G24" s="43">
        <v>4231</v>
      </c>
      <c r="H24" s="43">
        <v>941</v>
      </c>
      <c r="I24" s="43">
        <v>3737</v>
      </c>
      <c r="J24" s="43">
        <v>174</v>
      </c>
      <c r="K24" s="43">
        <v>867</v>
      </c>
      <c r="L24" s="43">
        <v>3560</v>
      </c>
      <c r="M24" s="43">
        <v>19302</v>
      </c>
      <c r="N24" s="43">
        <v>7303</v>
      </c>
      <c r="O24" s="43">
        <v>21728</v>
      </c>
      <c r="P24" s="43">
        <v>5753</v>
      </c>
      <c r="Q24" s="43">
        <v>17326</v>
      </c>
      <c r="R24" s="13">
        <f t="shared" si="0"/>
        <v>16616</v>
      </c>
      <c r="S24" s="13">
        <f t="shared" si="1"/>
        <v>58356</v>
      </c>
      <c r="T24" s="123">
        <v>36944</v>
      </c>
      <c r="U24" s="5">
        <f t="shared" si="2"/>
        <v>16616</v>
      </c>
      <c r="V24" s="5">
        <f t="shared" si="4"/>
        <v>15732.75</v>
      </c>
      <c r="W24" s="5">
        <f t="shared" si="3"/>
        <v>58235.375</v>
      </c>
      <c r="AH24" s="55" t="s">
        <v>138</v>
      </c>
      <c r="AI24" s="2">
        <v>1361.4</v>
      </c>
      <c r="AJ24" s="2">
        <v>109.4</v>
      </c>
      <c r="AK24" s="2">
        <v>2477.9</v>
      </c>
      <c r="AL24" s="2">
        <v>91</v>
      </c>
      <c r="AM24" s="2">
        <v>3839.3</v>
      </c>
    </row>
    <row r="25" spans="1:39" ht="15.6" x14ac:dyDescent="0.3">
      <c r="A25" s="173">
        <v>36587</v>
      </c>
      <c r="B25" s="43">
        <v>942</v>
      </c>
      <c r="C25" s="43">
        <v>8687</v>
      </c>
      <c r="D25" s="43">
        <v>401</v>
      </c>
      <c r="E25" s="43">
        <v>3371</v>
      </c>
      <c r="F25" s="43">
        <v>1009</v>
      </c>
      <c r="G25" s="43">
        <v>4209</v>
      </c>
      <c r="H25" s="43">
        <v>557</v>
      </c>
      <c r="I25" s="43">
        <v>3076</v>
      </c>
      <c r="J25" s="43">
        <v>247</v>
      </c>
      <c r="K25" s="43">
        <v>741</v>
      </c>
      <c r="L25" s="43">
        <v>3156</v>
      </c>
      <c r="M25" s="43">
        <v>20084</v>
      </c>
      <c r="N25" s="43">
        <v>8148</v>
      </c>
      <c r="O25" s="43">
        <v>25033</v>
      </c>
      <c r="P25" s="43">
        <v>3852</v>
      </c>
      <c r="Q25" s="43">
        <v>17091</v>
      </c>
      <c r="R25" s="13">
        <f t="shared" si="0"/>
        <v>15156</v>
      </c>
      <c r="S25" s="13">
        <f t="shared" si="1"/>
        <v>62208</v>
      </c>
      <c r="T25" s="123">
        <v>36586</v>
      </c>
      <c r="U25" s="5">
        <f t="shared" si="2"/>
        <v>15156</v>
      </c>
      <c r="V25" s="5">
        <f t="shared" si="4"/>
        <v>15903.75</v>
      </c>
      <c r="W25" s="5">
        <f t="shared" si="3"/>
        <v>59182.25</v>
      </c>
      <c r="AH25" s="55" t="s">
        <v>139</v>
      </c>
      <c r="AI25" s="2">
        <v>1372.4</v>
      </c>
      <c r="AJ25" s="2">
        <v>79.8</v>
      </c>
      <c r="AK25" s="2">
        <v>2557.6999999999998</v>
      </c>
      <c r="AL25" s="2">
        <v>94</v>
      </c>
      <c r="AM25" s="2">
        <v>3930.1</v>
      </c>
    </row>
    <row r="26" spans="1:39" ht="15.6" x14ac:dyDescent="0.3">
      <c r="A26" s="173">
        <v>36951</v>
      </c>
      <c r="B26" s="43">
        <v>1204</v>
      </c>
      <c r="C26" s="43">
        <v>7191</v>
      </c>
      <c r="D26" s="43">
        <v>387</v>
      </c>
      <c r="E26" s="43">
        <v>3552</v>
      </c>
      <c r="F26" s="43">
        <v>847</v>
      </c>
      <c r="G26" s="43">
        <v>4318</v>
      </c>
      <c r="H26" s="43">
        <v>910</v>
      </c>
      <c r="I26" s="43">
        <v>3862</v>
      </c>
      <c r="J26" s="43">
        <v>182</v>
      </c>
      <c r="K26" s="43">
        <v>868</v>
      </c>
      <c r="L26" s="43">
        <v>3530</v>
      </c>
      <c r="M26" s="43">
        <v>19792</v>
      </c>
      <c r="N26" s="43">
        <v>7415</v>
      </c>
      <c r="O26" s="43">
        <v>22492</v>
      </c>
      <c r="P26" s="43">
        <v>5129</v>
      </c>
      <c r="Q26" s="43">
        <v>18173</v>
      </c>
      <c r="R26" s="13">
        <f t="shared" si="0"/>
        <v>16074</v>
      </c>
      <c r="S26" s="13">
        <f t="shared" si="1"/>
        <v>60457</v>
      </c>
      <c r="T26" s="123">
        <v>36951</v>
      </c>
      <c r="U26" s="5">
        <f t="shared" si="2"/>
        <v>16074</v>
      </c>
      <c r="V26" s="5">
        <f t="shared" si="4"/>
        <v>15544</v>
      </c>
      <c r="W26" s="5">
        <f t="shared" si="3"/>
        <v>60375</v>
      </c>
      <c r="AH26" s="55" t="s">
        <v>135</v>
      </c>
      <c r="AI26" s="2">
        <v>1032.5999999999999</v>
      </c>
      <c r="AJ26" s="2">
        <v>26</v>
      </c>
      <c r="AK26" s="2">
        <v>2615.6999999999998</v>
      </c>
      <c r="AL26" s="2">
        <v>96.1</v>
      </c>
      <c r="AM26" s="2">
        <v>3648.2</v>
      </c>
    </row>
    <row r="27" spans="1:39" ht="15.6" x14ac:dyDescent="0.3">
      <c r="A27" s="173">
        <v>36594</v>
      </c>
      <c r="B27" s="43">
        <v>1009</v>
      </c>
      <c r="C27" s="43">
        <v>8792</v>
      </c>
      <c r="D27" s="43">
        <v>438</v>
      </c>
      <c r="E27" s="43">
        <v>3371</v>
      </c>
      <c r="F27" s="43">
        <v>1037</v>
      </c>
      <c r="G27" s="43">
        <v>4336</v>
      </c>
      <c r="H27" s="43">
        <v>562</v>
      </c>
      <c r="I27" s="43">
        <v>3121</v>
      </c>
      <c r="J27" s="43">
        <v>290</v>
      </c>
      <c r="K27" s="43">
        <v>749</v>
      </c>
      <c r="L27" s="43">
        <v>3336</v>
      </c>
      <c r="M27" s="43">
        <v>20368</v>
      </c>
      <c r="N27" s="43">
        <v>7952</v>
      </c>
      <c r="O27" s="43">
        <v>25999</v>
      </c>
      <c r="P27" s="43">
        <v>3223</v>
      </c>
      <c r="Q27" s="43">
        <v>18093</v>
      </c>
      <c r="R27" s="13">
        <f t="shared" si="0"/>
        <v>14511</v>
      </c>
      <c r="S27" s="13">
        <f t="shared" si="1"/>
        <v>64460</v>
      </c>
      <c r="T27" s="123">
        <v>36593</v>
      </c>
      <c r="U27" s="5">
        <f t="shared" si="2"/>
        <v>14511</v>
      </c>
      <c r="V27" s="5">
        <f t="shared" si="4"/>
        <v>15589.25</v>
      </c>
      <c r="W27" s="5">
        <f t="shared" si="3"/>
        <v>61370.25</v>
      </c>
      <c r="AH27" s="55" t="s">
        <v>124</v>
      </c>
      <c r="AI27" s="2"/>
      <c r="AJ27" s="2"/>
      <c r="AK27" s="2"/>
      <c r="AL27" s="2"/>
      <c r="AM27" s="2"/>
    </row>
    <row r="28" spans="1:39" ht="15.6" x14ac:dyDescent="0.3">
      <c r="A28" s="173">
        <v>36958</v>
      </c>
      <c r="B28" s="43">
        <v>1075</v>
      </c>
      <c r="C28" s="43">
        <v>7404</v>
      </c>
      <c r="D28" s="43">
        <v>399</v>
      </c>
      <c r="E28" s="43">
        <v>3613</v>
      </c>
      <c r="F28" s="43">
        <v>899</v>
      </c>
      <c r="G28" s="43">
        <v>4420</v>
      </c>
      <c r="H28" s="43">
        <v>798</v>
      </c>
      <c r="I28" s="43">
        <v>4035</v>
      </c>
      <c r="J28" s="43">
        <v>195</v>
      </c>
      <c r="K28" s="43">
        <v>874</v>
      </c>
      <c r="L28" s="43">
        <v>3365</v>
      </c>
      <c r="M28" s="43">
        <v>20346</v>
      </c>
      <c r="N28" s="43">
        <v>7488</v>
      </c>
      <c r="O28" s="43">
        <v>23341</v>
      </c>
      <c r="P28" s="43">
        <v>4733</v>
      </c>
      <c r="Q28" s="43">
        <v>19089</v>
      </c>
      <c r="R28" s="13">
        <f t="shared" si="0"/>
        <v>15586</v>
      </c>
      <c r="S28" s="13">
        <f t="shared" si="1"/>
        <v>62776</v>
      </c>
      <c r="T28" s="123">
        <v>36958</v>
      </c>
      <c r="U28" s="5">
        <f t="shared" si="2"/>
        <v>15586</v>
      </c>
      <c r="V28" s="5">
        <f t="shared" si="4"/>
        <v>15331.75</v>
      </c>
      <c r="W28" s="5">
        <f t="shared" si="3"/>
        <v>62475.25</v>
      </c>
      <c r="AH28" s="55" t="s">
        <v>140</v>
      </c>
      <c r="AI28" s="2">
        <v>173</v>
      </c>
      <c r="AJ28" s="2">
        <v>32</v>
      </c>
      <c r="AK28" s="2">
        <v>766</v>
      </c>
      <c r="AL28" s="2">
        <v>28.1</v>
      </c>
      <c r="AM28" s="2">
        <v>938.9</v>
      </c>
    </row>
    <row r="29" spans="1:39" ht="15.6" x14ac:dyDescent="0.3">
      <c r="A29" s="38">
        <v>36601</v>
      </c>
      <c r="B29" s="43">
        <v>1068</v>
      </c>
      <c r="C29" s="43">
        <v>8875</v>
      </c>
      <c r="D29" s="43">
        <v>321</v>
      </c>
      <c r="E29" s="43">
        <v>3523</v>
      </c>
      <c r="F29" s="43">
        <v>1045</v>
      </c>
      <c r="G29" s="43">
        <v>4389</v>
      </c>
      <c r="H29" s="43">
        <v>600</v>
      </c>
      <c r="I29" s="43">
        <v>3146</v>
      </c>
      <c r="J29" s="43">
        <v>276</v>
      </c>
      <c r="K29" s="43">
        <v>775</v>
      </c>
      <c r="L29" s="43">
        <v>3310</v>
      </c>
      <c r="M29" s="43">
        <v>20709</v>
      </c>
      <c r="N29" s="43">
        <v>7537</v>
      </c>
      <c r="O29" s="43">
        <v>26906</v>
      </c>
      <c r="P29" s="43">
        <v>2941</v>
      </c>
      <c r="Q29" s="43">
        <v>18747</v>
      </c>
      <c r="R29" s="13">
        <f t="shared" si="0"/>
        <v>13788</v>
      </c>
      <c r="S29" s="13">
        <f t="shared" si="1"/>
        <v>66362</v>
      </c>
      <c r="T29" s="123">
        <v>36601</v>
      </c>
      <c r="U29" s="5">
        <f t="shared" si="2"/>
        <v>13788</v>
      </c>
      <c r="V29" s="5">
        <f t="shared" si="4"/>
        <v>14989.75</v>
      </c>
      <c r="W29" s="5">
        <f t="shared" si="3"/>
        <v>63513.75</v>
      </c>
      <c r="AH29" s="55" t="s">
        <v>139</v>
      </c>
      <c r="AI29" s="2">
        <v>173</v>
      </c>
      <c r="AJ29" s="2">
        <v>6.1</v>
      </c>
      <c r="AK29" s="2">
        <v>772.1</v>
      </c>
      <c r="AL29" s="2">
        <v>28.4</v>
      </c>
      <c r="AM29" s="2">
        <v>945</v>
      </c>
    </row>
    <row r="30" spans="1:39" ht="15.6" x14ac:dyDescent="0.3">
      <c r="A30" s="38">
        <v>36965</v>
      </c>
      <c r="B30" s="43">
        <v>1121</v>
      </c>
      <c r="C30" s="43">
        <v>7517</v>
      </c>
      <c r="D30" s="43">
        <v>387</v>
      </c>
      <c r="E30" s="43">
        <v>3648</v>
      </c>
      <c r="F30" s="43">
        <v>1012</v>
      </c>
      <c r="G30" s="43">
        <v>4490</v>
      </c>
      <c r="H30" s="43">
        <v>845</v>
      </c>
      <c r="I30" s="43">
        <v>4073</v>
      </c>
      <c r="J30" s="43">
        <v>261</v>
      </c>
      <c r="K30" s="43">
        <v>878</v>
      </c>
      <c r="L30" s="43">
        <v>3626</v>
      </c>
      <c r="M30" s="43">
        <v>20606</v>
      </c>
      <c r="N30" s="43">
        <v>7315</v>
      </c>
      <c r="O30" s="43">
        <v>24160</v>
      </c>
      <c r="P30" s="43">
        <v>4168</v>
      </c>
      <c r="Q30" s="43">
        <v>19950</v>
      </c>
      <c r="R30" s="13">
        <f t="shared" si="0"/>
        <v>15109</v>
      </c>
      <c r="S30" s="13">
        <f t="shared" si="1"/>
        <v>64716</v>
      </c>
      <c r="T30" s="123">
        <v>36965</v>
      </c>
      <c r="U30" s="5">
        <f t="shared" si="2"/>
        <v>15109</v>
      </c>
      <c r="V30" s="5">
        <f t="shared" si="4"/>
        <v>14748.5</v>
      </c>
      <c r="W30" s="5">
        <f t="shared" si="3"/>
        <v>64578.5</v>
      </c>
      <c r="AH30" s="55" t="s">
        <v>135</v>
      </c>
      <c r="AI30" s="2">
        <v>83.4</v>
      </c>
      <c r="AJ30" s="2">
        <v>19.600000000000001</v>
      </c>
      <c r="AK30" s="2">
        <v>533.9</v>
      </c>
      <c r="AL30" s="2">
        <v>19.600000000000001</v>
      </c>
      <c r="AM30" s="2">
        <v>617.29999999999995</v>
      </c>
    </row>
    <row r="31" spans="1:39" ht="15.6" x14ac:dyDescent="0.3">
      <c r="A31" s="38">
        <v>36608</v>
      </c>
      <c r="B31" s="43">
        <v>1028</v>
      </c>
      <c r="C31" s="43">
        <v>8982</v>
      </c>
      <c r="D31" s="43">
        <v>308</v>
      </c>
      <c r="E31" s="43">
        <v>3586</v>
      </c>
      <c r="F31" s="43">
        <v>1117</v>
      </c>
      <c r="G31" s="43">
        <v>4489</v>
      </c>
      <c r="H31" s="43">
        <v>622</v>
      </c>
      <c r="I31" s="43">
        <v>3192</v>
      </c>
      <c r="J31" s="43">
        <v>254</v>
      </c>
      <c r="K31" s="43">
        <v>797</v>
      </c>
      <c r="L31" s="43">
        <v>3229</v>
      </c>
      <c r="M31" s="43">
        <v>21047</v>
      </c>
      <c r="N31" s="43">
        <v>7316</v>
      </c>
      <c r="O31" s="43">
        <v>27895</v>
      </c>
      <c r="P31" s="43">
        <v>2514</v>
      </c>
      <c r="Q31" s="43">
        <v>19444</v>
      </c>
      <c r="R31" s="13">
        <f t="shared" si="0"/>
        <v>13059</v>
      </c>
      <c r="S31" s="13">
        <f t="shared" si="1"/>
        <v>68386</v>
      </c>
      <c r="T31" s="123">
        <v>36608</v>
      </c>
      <c r="U31" s="5">
        <f t="shared" si="2"/>
        <v>13059</v>
      </c>
      <c r="V31" s="5">
        <f t="shared" si="4"/>
        <v>14385.5</v>
      </c>
      <c r="W31" s="5">
        <f t="shared" si="3"/>
        <v>65560</v>
      </c>
      <c r="AH31" s="55" t="s">
        <v>124</v>
      </c>
      <c r="AI31" s="2"/>
      <c r="AJ31" s="2"/>
      <c r="AK31" s="2"/>
      <c r="AL31" s="2"/>
      <c r="AM31" s="2"/>
    </row>
    <row r="32" spans="1:39" ht="15.6" x14ac:dyDescent="0.3">
      <c r="A32" s="38">
        <v>36972</v>
      </c>
      <c r="B32" s="43">
        <v>1182</v>
      </c>
      <c r="C32" s="43">
        <v>7626</v>
      </c>
      <c r="D32" s="43">
        <v>471</v>
      </c>
      <c r="E32" s="43">
        <v>3670</v>
      </c>
      <c r="F32" s="43">
        <v>1092</v>
      </c>
      <c r="G32" s="43">
        <v>4529</v>
      </c>
      <c r="H32" s="43">
        <v>859</v>
      </c>
      <c r="I32" s="43">
        <v>4136</v>
      </c>
      <c r="J32" s="43">
        <v>275</v>
      </c>
      <c r="K32" s="43">
        <v>905</v>
      </c>
      <c r="L32" s="43">
        <v>3878</v>
      </c>
      <c r="M32" s="43">
        <v>20866</v>
      </c>
      <c r="N32" s="43">
        <v>6439</v>
      </c>
      <c r="O32" s="43">
        <v>25448</v>
      </c>
      <c r="P32" s="43">
        <v>3453</v>
      </c>
      <c r="Q32" s="43">
        <v>20954</v>
      </c>
      <c r="R32" s="13">
        <f t="shared" si="0"/>
        <v>13770</v>
      </c>
      <c r="S32" s="13">
        <f t="shared" si="1"/>
        <v>67268</v>
      </c>
      <c r="T32" s="123">
        <v>36972</v>
      </c>
      <c r="U32" s="5">
        <f t="shared" si="2"/>
        <v>13770</v>
      </c>
      <c r="V32" s="5">
        <f t="shared" si="4"/>
        <v>13931.5</v>
      </c>
      <c r="W32" s="5">
        <f t="shared" si="3"/>
        <v>66683</v>
      </c>
      <c r="AH32" s="55" t="s">
        <v>141</v>
      </c>
      <c r="AI32" s="2">
        <v>8946.1</v>
      </c>
      <c r="AJ32" s="2">
        <v>524</v>
      </c>
      <c r="AK32" s="2">
        <v>19906</v>
      </c>
      <c r="AL32" s="2">
        <v>731.4</v>
      </c>
      <c r="AM32" s="2">
        <v>28852.1</v>
      </c>
    </row>
    <row r="33" spans="1:41" ht="15.6" x14ac:dyDescent="0.3">
      <c r="A33" s="38">
        <v>36615</v>
      </c>
      <c r="B33" s="43">
        <v>1033</v>
      </c>
      <c r="C33" s="43">
        <v>9168</v>
      </c>
      <c r="D33" s="43">
        <v>317</v>
      </c>
      <c r="E33" s="43">
        <v>3631</v>
      </c>
      <c r="F33" s="43">
        <v>1023</v>
      </c>
      <c r="G33" s="43">
        <v>4588</v>
      </c>
      <c r="H33" s="43">
        <v>591</v>
      </c>
      <c r="I33" s="43">
        <v>3282</v>
      </c>
      <c r="J33" s="43">
        <v>256</v>
      </c>
      <c r="K33" s="43">
        <v>797</v>
      </c>
      <c r="L33" s="43">
        <v>3219</v>
      </c>
      <c r="M33" s="43">
        <v>21464</v>
      </c>
      <c r="N33" s="43">
        <v>7249</v>
      </c>
      <c r="O33" s="43">
        <v>28827</v>
      </c>
      <c r="P33" s="43">
        <v>2309</v>
      </c>
      <c r="Q33" s="43">
        <v>19951</v>
      </c>
      <c r="R33" s="13">
        <f t="shared" si="0"/>
        <v>12777</v>
      </c>
      <c r="S33" s="13">
        <f t="shared" si="1"/>
        <v>70242</v>
      </c>
      <c r="T33" s="123">
        <v>36615</v>
      </c>
      <c r="U33" s="5">
        <f t="shared" si="2"/>
        <v>12777</v>
      </c>
      <c r="V33" s="5">
        <f t="shared" si="4"/>
        <v>13678.75</v>
      </c>
      <c r="W33" s="5">
        <f t="shared" si="3"/>
        <v>67653</v>
      </c>
      <c r="AH33" s="55" t="s">
        <v>139</v>
      </c>
      <c r="AI33" s="1">
        <v>8863.7999999999993</v>
      </c>
      <c r="AJ33" s="1">
        <v>381.3</v>
      </c>
      <c r="AK33" s="1">
        <v>20287.2</v>
      </c>
      <c r="AL33" s="1">
        <v>745.4</v>
      </c>
      <c r="AM33" s="1">
        <v>29151.1</v>
      </c>
    </row>
    <row r="34" spans="1:41" ht="15.6" x14ac:dyDescent="0.3">
      <c r="A34" s="38">
        <v>36979</v>
      </c>
      <c r="B34" s="43">
        <v>1184</v>
      </c>
      <c r="C34" s="43">
        <v>7716</v>
      </c>
      <c r="D34" s="43">
        <v>452</v>
      </c>
      <c r="E34" s="43">
        <v>3721</v>
      </c>
      <c r="F34" s="43">
        <v>1000</v>
      </c>
      <c r="G34" s="43">
        <v>4693</v>
      </c>
      <c r="H34" s="43">
        <v>721</v>
      </c>
      <c r="I34" s="43">
        <v>4306</v>
      </c>
      <c r="J34" s="43">
        <v>281</v>
      </c>
      <c r="K34" s="43">
        <v>933</v>
      </c>
      <c r="L34" s="43">
        <v>3638</v>
      </c>
      <c r="M34" s="43">
        <v>21368</v>
      </c>
      <c r="N34" s="43">
        <v>6338</v>
      </c>
      <c r="O34" s="43">
        <v>26668</v>
      </c>
      <c r="P34" s="43">
        <v>2907</v>
      </c>
      <c r="Q34" s="43">
        <v>21648</v>
      </c>
      <c r="R34" s="13">
        <f t="shared" si="0"/>
        <v>12883</v>
      </c>
      <c r="S34" s="13">
        <f t="shared" si="1"/>
        <v>69684</v>
      </c>
      <c r="T34" s="123">
        <v>36979</v>
      </c>
      <c r="U34" s="5">
        <f t="shared" si="2"/>
        <v>12883</v>
      </c>
      <c r="V34" s="5">
        <f t="shared" si="4"/>
        <v>13122.25</v>
      </c>
      <c r="W34" s="5">
        <f t="shared" si="3"/>
        <v>68895</v>
      </c>
      <c r="AH34" s="55" t="s">
        <v>135</v>
      </c>
      <c r="AI34" s="1">
        <v>4630.1000000000004</v>
      </c>
      <c r="AJ34" s="1">
        <v>292</v>
      </c>
      <c r="AK34" s="1">
        <v>11910.7</v>
      </c>
      <c r="AL34" s="1">
        <v>437.6</v>
      </c>
      <c r="AM34" s="1">
        <v>16540.900000000001</v>
      </c>
    </row>
    <row r="35" spans="1:41" ht="15.6" x14ac:dyDescent="0.3">
      <c r="A35" s="38">
        <v>36622</v>
      </c>
      <c r="B35" s="43">
        <v>1088</v>
      </c>
      <c r="C35" s="43">
        <v>9298</v>
      </c>
      <c r="D35" s="43">
        <v>302</v>
      </c>
      <c r="E35" s="43">
        <v>3726</v>
      </c>
      <c r="F35" s="43">
        <v>837</v>
      </c>
      <c r="G35" s="43">
        <v>4794</v>
      </c>
      <c r="H35" s="43">
        <v>596</v>
      </c>
      <c r="I35" s="43">
        <v>3390</v>
      </c>
      <c r="J35" s="43">
        <v>255</v>
      </c>
      <c r="K35" s="43">
        <v>798</v>
      </c>
      <c r="L35" s="43">
        <v>3077</v>
      </c>
      <c r="M35" s="43">
        <v>22007</v>
      </c>
      <c r="N35" s="43">
        <v>7132</v>
      </c>
      <c r="O35" s="43">
        <v>29668</v>
      </c>
      <c r="P35" s="43">
        <v>2021</v>
      </c>
      <c r="Q35" s="43">
        <v>20454</v>
      </c>
      <c r="R35" s="13">
        <f t="shared" si="0"/>
        <v>12230</v>
      </c>
      <c r="S35" s="13">
        <f t="shared" si="1"/>
        <v>72129</v>
      </c>
      <c r="T35" s="123">
        <v>36622</v>
      </c>
      <c r="U35" s="5">
        <f t="shared" si="2"/>
        <v>12230</v>
      </c>
      <c r="V35" s="5">
        <f t="shared" si="4"/>
        <v>12915</v>
      </c>
      <c r="W35" s="5">
        <f t="shared" si="3"/>
        <v>69830.75</v>
      </c>
      <c r="AH35" s="3"/>
      <c r="AI35" s="1"/>
      <c r="AJ35" s="1"/>
      <c r="AK35" s="1"/>
      <c r="AL35" s="1"/>
      <c r="AM35" s="1"/>
    </row>
    <row r="36" spans="1:41" ht="15.6" x14ac:dyDescent="0.3">
      <c r="A36" s="38">
        <v>36986</v>
      </c>
      <c r="B36" s="43">
        <v>1132</v>
      </c>
      <c r="C36" s="43">
        <v>7903</v>
      </c>
      <c r="D36" s="43">
        <v>499</v>
      </c>
      <c r="E36" s="43">
        <v>3793</v>
      </c>
      <c r="F36" s="43">
        <v>910</v>
      </c>
      <c r="G36" s="43">
        <v>4819</v>
      </c>
      <c r="H36" s="43">
        <v>605</v>
      </c>
      <c r="I36" s="43">
        <v>4462</v>
      </c>
      <c r="J36" s="43">
        <v>268</v>
      </c>
      <c r="K36" s="43">
        <v>954</v>
      </c>
      <c r="L36" s="43">
        <v>3415</v>
      </c>
      <c r="M36" s="43">
        <v>21931</v>
      </c>
      <c r="N36" s="43">
        <v>5618</v>
      </c>
      <c r="O36" s="43">
        <v>27841</v>
      </c>
      <c r="P36" s="43">
        <v>2477</v>
      </c>
      <c r="Q36" s="43">
        <v>22284</v>
      </c>
      <c r="R36" s="13">
        <f t="shared" si="0"/>
        <v>11510</v>
      </c>
      <c r="S36" s="13">
        <f t="shared" si="1"/>
        <v>72056</v>
      </c>
      <c r="T36" s="123">
        <v>36986</v>
      </c>
      <c r="U36" s="5">
        <f t="shared" si="2"/>
        <v>11510</v>
      </c>
      <c r="V36" s="5">
        <f t="shared" si="4"/>
        <v>12350</v>
      </c>
      <c r="W36" s="5">
        <f t="shared" si="3"/>
        <v>71027.75</v>
      </c>
      <c r="AH36" s="3"/>
      <c r="AI36" s="1"/>
      <c r="AJ36" s="1"/>
      <c r="AK36" s="1"/>
      <c r="AL36" s="1"/>
      <c r="AM36" s="1"/>
    </row>
    <row r="37" spans="1:41" ht="15.6" x14ac:dyDescent="0.3">
      <c r="A37" s="38">
        <v>36629</v>
      </c>
      <c r="B37" s="43">
        <v>1008</v>
      </c>
      <c r="C37" s="43">
        <v>9460</v>
      </c>
      <c r="D37" s="43">
        <v>328</v>
      </c>
      <c r="E37" s="43">
        <v>3781</v>
      </c>
      <c r="F37" s="43">
        <v>785</v>
      </c>
      <c r="G37" s="43">
        <v>4881</v>
      </c>
      <c r="H37" s="43">
        <v>694</v>
      </c>
      <c r="I37" s="43">
        <v>3435</v>
      </c>
      <c r="J37" s="43">
        <v>246</v>
      </c>
      <c r="K37" s="43">
        <v>825</v>
      </c>
      <c r="L37" s="43">
        <v>3061</v>
      </c>
      <c r="M37" s="43">
        <v>22383</v>
      </c>
      <c r="N37" s="43">
        <v>7258</v>
      </c>
      <c r="O37" s="43">
        <v>30593</v>
      </c>
      <c r="P37" s="43">
        <v>1956</v>
      </c>
      <c r="Q37" s="43">
        <v>20823</v>
      </c>
      <c r="R37" s="13">
        <f t="shared" si="0"/>
        <v>12275</v>
      </c>
      <c r="S37" s="13">
        <f t="shared" si="1"/>
        <v>73799</v>
      </c>
      <c r="T37" s="123">
        <v>36629</v>
      </c>
      <c r="U37" s="5">
        <f t="shared" si="2"/>
        <v>12275</v>
      </c>
      <c r="V37" s="5">
        <f t="shared" si="4"/>
        <v>12224.5</v>
      </c>
      <c r="W37" s="5">
        <f t="shared" si="3"/>
        <v>71917</v>
      </c>
      <c r="AH37" s="3"/>
      <c r="AI37" s="1"/>
      <c r="AJ37" s="1"/>
      <c r="AK37" s="1"/>
      <c r="AL37" s="1"/>
      <c r="AM37" s="1"/>
    </row>
    <row r="38" spans="1:41" ht="15.6" x14ac:dyDescent="0.3">
      <c r="A38" s="38">
        <v>36993</v>
      </c>
      <c r="B38" s="43">
        <v>1098</v>
      </c>
      <c r="C38" s="43">
        <v>8073</v>
      </c>
      <c r="D38" s="43">
        <v>404</v>
      </c>
      <c r="E38" s="43">
        <v>4028</v>
      </c>
      <c r="F38" s="43">
        <v>879</v>
      </c>
      <c r="G38" s="43">
        <v>4927</v>
      </c>
      <c r="H38" s="43">
        <v>569</v>
      </c>
      <c r="I38" s="43">
        <v>4561</v>
      </c>
      <c r="J38" s="43">
        <v>274</v>
      </c>
      <c r="K38" s="43">
        <v>954</v>
      </c>
      <c r="L38" s="43">
        <v>3223</v>
      </c>
      <c r="M38" s="43">
        <v>22543</v>
      </c>
      <c r="N38" s="43">
        <v>5216</v>
      </c>
      <c r="O38" s="43">
        <v>28787</v>
      </c>
      <c r="P38" s="43">
        <v>2090</v>
      </c>
      <c r="Q38" s="43">
        <v>22744</v>
      </c>
      <c r="R38" s="13">
        <f t="shared" si="0"/>
        <v>10529</v>
      </c>
      <c r="S38" s="13">
        <f t="shared" si="1"/>
        <v>74074</v>
      </c>
      <c r="T38" s="123">
        <v>36993</v>
      </c>
      <c r="U38" s="5">
        <f t="shared" si="2"/>
        <v>10529</v>
      </c>
      <c r="V38" s="5">
        <f t="shared" si="4"/>
        <v>11636</v>
      </c>
      <c r="W38" s="5">
        <f t="shared" si="3"/>
        <v>73014.5</v>
      </c>
      <c r="AH38" s="3"/>
      <c r="AI38" s="4"/>
      <c r="AJ38" s="4"/>
      <c r="AK38" s="4"/>
      <c r="AL38" s="4"/>
      <c r="AM38" s="4"/>
    </row>
    <row r="39" spans="1:41" ht="15.6" x14ac:dyDescent="0.3">
      <c r="A39" s="38">
        <v>36636</v>
      </c>
      <c r="B39" s="43">
        <v>867</v>
      </c>
      <c r="C39" s="43">
        <v>9632</v>
      </c>
      <c r="D39" s="43">
        <v>346</v>
      </c>
      <c r="E39" s="43">
        <v>3828</v>
      </c>
      <c r="F39" s="43">
        <v>681</v>
      </c>
      <c r="G39" s="43">
        <v>5072</v>
      </c>
      <c r="H39" s="43">
        <v>665</v>
      </c>
      <c r="I39" s="43">
        <v>3472</v>
      </c>
      <c r="J39" s="43">
        <v>256</v>
      </c>
      <c r="K39" s="43">
        <v>825</v>
      </c>
      <c r="L39" s="43">
        <v>2815</v>
      </c>
      <c r="M39" s="43">
        <v>22829</v>
      </c>
      <c r="N39" s="43">
        <v>7405</v>
      </c>
      <c r="O39" s="43">
        <v>31682</v>
      </c>
      <c r="P39" s="43">
        <v>1909</v>
      </c>
      <c r="Q39" s="43">
        <v>21107</v>
      </c>
      <c r="R39" s="13">
        <f t="shared" si="0"/>
        <v>12129</v>
      </c>
      <c r="S39" s="13">
        <f t="shared" si="1"/>
        <v>75618</v>
      </c>
      <c r="T39" s="123">
        <v>36636</v>
      </c>
      <c r="U39" s="5">
        <f t="shared" si="2"/>
        <v>12129</v>
      </c>
      <c r="V39" s="5">
        <f t="shared" si="4"/>
        <v>11610.75</v>
      </c>
      <c r="W39" s="5">
        <f t="shared" si="3"/>
        <v>73886.75</v>
      </c>
      <c r="AH39" s="3"/>
      <c r="AI39" s="4"/>
      <c r="AJ39" s="4"/>
      <c r="AK39" s="4"/>
      <c r="AL39" s="4"/>
      <c r="AM39" s="4"/>
    </row>
    <row r="40" spans="1:41" ht="15.6" x14ac:dyDescent="0.3">
      <c r="A40" s="38">
        <v>37000</v>
      </c>
      <c r="B40" s="43">
        <v>952</v>
      </c>
      <c r="C40" s="43">
        <v>8297</v>
      </c>
      <c r="D40" s="43">
        <v>407</v>
      </c>
      <c r="E40" s="43">
        <v>4110</v>
      </c>
      <c r="F40" s="43">
        <v>853</v>
      </c>
      <c r="G40" s="43">
        <v>5033</v>
      </c>
      <c r="H40" s="43">
        <v>531</v>
      </c>
      <c r="I40" s="43">
        <v>4635</v>
      </c>
      <c r="J40" s="43">
        <v>205</v>
      </c>
      <c r="K40" s="43">
        <v>1021</v>
      </c>
      <c r="L40" s="43">
        <v>2947</v>
      </c>
      <c r="M40" s="43">
        <v>23096</v>
      </c>
      <c r="N40" s="43">
        <v>4735</v>
      </c>
      <c r="O40" s="43">
        <v>29675</v>
      </c>
      <c r="P40" s="43">
        <v>2060</v>
      </c>
      <c r="Q40" s="43">
        <v>22906</v>
      </c>
      <c r="R40" s="13">
        <f t="shared" si="0"/>
        <v>9742</v>
      </c>
      <c r="S40" s="13">
        <f t="shared" si="1"/>
        <v>75677</v>
      </c>
      <c r="T40" s="123">
        <v>37000</v>
      </c>
      <c r="U40" s="5">
        <f t="shared" si="2"/>
        <v>9742</v>
      </c>
      <c r="V40" s="5">
        <f t="shared" si="4"/>
        <v>11168.75</v>
      </c>
      <c r="W40" s="5">
        <f t="shared" si="3"/>
        <v>74792</v>
      </c>
      <c r="AH40" s="3"/>
      <c r="AI40" s="4"/>
      <c r="AJ40" s="4"/>
      <c r="AK40" s="4"/>
      <c r="AL40" s="4"/>
      <c r="AM40" s="4"/>
    </row>
    <row r="41" spans="1:41" ht="15.6" x14ac:dyDescent="0.3">
      <c r="A41" s="38">
        <v>36643</v>
      </c>
      <c r="B41" s="43">
        <v>741</v>
      </c>
      <c r="C41" s="43">
        <v>9849</v>
      </c>
      <c r="D41" s="43">
        <v>472</v>
      </c>
      <c r="E41" s="43">
        <v>3870</v>
      </c>
      <c r="F41" s="43">
        <v>673</v>
      </c>
      <c r="G41" s="43">
        <v>5147</v>
      </c>
      <c r="H41" s="43">
        <v>639</v>
      </c>
      <c r="I41" s="43">
        <v>3506</v>
      </c>
      <c r="J41" s="43">
        <v>255</v>
      </c>
      <c r="K41" s="43">
        <v>825</v>
      </c>
      <c r="L41" s="43">
        <v>2779</v>
      </c>
      <c r="M41" s="43">
        <v>23198</v>
      </c>
      <c r="N41" s="43">
        <v>6877</v>
      </c>
      <c r="O41" s="43">
        <v>32624</v>
      </c>
      <c r="P41" s="43">
        <v>1979</v>
      </c>
      <c r="Q41" s="43">
        <v>21295</v>
      </c>
      <c r="R41" s="13">
        <f t="shared" si="0"/>
        <v>11635</v>
      </c>
      <c r="S41" s="13">
        <f t="shared" si="1"/>
        <v>77117</v>
      </c>
      <c r="T41" s="123">
        <v>36643</v>
      </c>
      <c r="U41" s="5">
        <f t="shared" si="2"/>
        <v>11635</v>
      </c>
      <c r="V41" s="5">
        <f t="shared" si="4"/>
        <v>11008.75</v>
      </c>
      <c r="W41" s="5">
        <f t="shared" si="3"/>
        <v>75621.5</v>
      </c>
      <c r="AH41" s="3"/>
      <c r="AI41" s="4"/>
      <c r="AJ41" s="4"/>
      <c r="AK41" s="4"/>
      <c r="AL41" s="4"/>
      <c r="AM41" s="4"/>
    </row>
    <row r="42" spans="1:41" ht="15.6" x14ac:dyDescent="0.3">
      <c r="A42" s="38">
        <v>37007</v>
      </c>
      <c r="B42" s="43">
        <v>915</v>
      </c>
      <c r="C42" s="43">
        <v>8510</v>
      </c>
      <c r="D42" s="43">
        <v>397</v>
      </c>
      <c r="E42" s="43">
        <v>4158</v>
      </c>
      <c r="F42" s="43">
        <v>705</v>
      </c>
      <c r="G42" s="43">
        <v>5208</v>
      </c>
      <c r="H42" s="43">
        <v>518</v>
      </c>
      <c r="I42" s="43">
        <v>4671</v>
      </c>
      <c r="J42" s="43">
        <v>154</v>
      </c>
      <c r="K42" s="43">
        <v>1023</v>
      </c>
      <c r="L42" s="43">
        <v>2689</v>
      </c>
      <c r="M42" s="43">
        <v>23570</v>
      </c>
      <c r="N42" s="43">
        <v>5168</v>
      </c>
      <c r="O42" s="43">
        <v>30510</v>
      </c>
      <c r="P42" s="43">
        <v>2115</v>
      </c>
      <c r="Q42" s="43">
        <v>23145</v>
      </c>
      <c r="R42" s="13">
        <f t="shared" si="0"/>
        <v>9972</v>
      </c>
      <c r="S42" s="13">
        <f t="shared" si="1"/>
        <v>77225</v>
      </c>
      <c r="T42" s="123">
        <v>37007</v>
      </c>
      <c r="U42" s="5">
        <f t="shared" si="2"/>
        <v>9972</v>
      </c>
      <c r="V42" s="5">
        <f t="shared" si="4"/>
        <v>10869.5</v>
      </c>
      <c r="W42" s="5">
        <f t="shared" si="3"/>
        <v>76409.25</v>
      </c>
      <c r="AH42" s="3"/>
      <c r="AI42" s="4"/>
      <c r="AJ42" s="4"/>
      <c r="AK42" s="4"/>
      <c r="AL42" s="4"/>
      <c r="AM42" s="4"/>
    </row>
    <row r="43" spans="1:41" ht="15.6" x14ac:dyDescent="0.3">
      <c r="A43" s="38">
        <v>36650</v>
      </c>
      <c r="B43" s="39">
        <v>824</v>
      </c>
      <c r="C43" s="39">
        <v>10005</v>
      </c>
      <c r="D43" s="39">
        <v>422</v>
      </c>
      <c r="E43" s="39">
        <v>3903.7</v>
      </c>
      <c r="F43" s="39">
        <v>579</v>
      </c>
      <c r="G43" s="39">
        <v>5283.3</v>
      </c>
      <c r="H43" s="39">
        <v>588</v>
      </c>
      <c r="I43" s="39">
        <v>3618.3</v>
      </c>
      <c r="J43" s="39">
        <v>204</v>
      </c>
      <c r="K43" s="39">
        <v>878</v>
      </c>
      <c r="L43" s="39">
        <v>2617</v>
      </c>
      <c r="M43" s="39">
        <v>23688</v>
      </c>
      <c r="N43" s="39">
        <v>6817</v>
      </c>
      <c r="O43" s="39">
        <v>33432</v>
      </c>
      <c r="P43" s="39">
        <v>1776</v>
      </c>
      <c r="Q43" s="39">
        <v>21794</v>
      </c>
      <c r="R43" s="13">
        <f t="shared" si="0"/>
        <v>11210</v>
      </c>
      <c r="S43" s="13">
        <f t="shared" si="1"/>
        <v>78914</v>
      </c>
      <c r="T43" s="123">
        <v>36650</v>
      </c>
      <c r="U43" s="5">
        <f t="shared" si="2"/>
        <v>11210</v>
      </c>
      <c r="V43" s="5">
        <f t="shared" si="4"/>
        <v>10639.75</v>
      </c>
      <c r="W43" s="5">
        <f t="shared" si="3"/>
        <v>77233.25</v>
      </c>
      <c r="AH43" s="55" t="s">
        <v>143</v>
      </c>
      <c r="AI43" s="4">
        <v>19082.5</v>
      </c>
      <c r="AJ43" s="4">
        <v>1230.0999999999999</v>
      </c>
      <c r="AK43" s="4">
        <v>18662.099999999999</v>
      </c>
      <c r="AL43" s="4">
        <v>734.7</v>
      </c>
      <c r="AM43" s="4">
        <v>37744.6</v>
      </c>
    </row>
    <row r="44" spans="1:41" ht="15.6" x14ac:dyDescent="0.3">
      <c r="A44" s="38">
        <v>37014</v>
      </c>
      <c r="B44" s="39">
        <v>814</v>
      </c>
      <c r="C44" s="39">
        <v>8685</v>
      </c>
      <c r="D44" s="39">
        <v>308</v>
      </c>
      <c r="E44" s="39">
        <v>4282.3</v>
      </c>
      <c r="F44" s="39">
        <v>584</v>
      </c>
      <c r="G44" s="39">
        <v>5364.6</v>
      </c>
      <c r="H44" s="39">
        <v>426</v>
      </c>
      <c r="I44" s="39">
        <v>4795.7</v>
      </c>
      <c r="J44" s="39">
        <v>148</v>
      </c>
      <c r="K44" s="39">
        <v>1098</v>
      </c>
      <c r="L44" s="39">
        <v>2280</v>
      </c>
      <c r="M44" s="39">
        <v>24226</v>
      </c>
      <c r="N44" s="39">
        <v>5444</v>
      </c>
      <c r="O44" s="39">
        <v>31156</v>
      </c>
      <c r="P44" s="39">
        <v>2110</v>
      </c>
      <c r="Q44" s="39">
        <v>23333</v>
      </c>
      <c r="R44" s="13">
        <f t="shared" si="0"/>
        <v>9834</v>
      </c>
      <c r="S44" s="13">
        <f t="shared" si="1"/>
        <v>78715</v>
      </c>
      <c r="T44" s="123">
        <v>37014</v>
      </c>
      <c r="U44" s="5">
        <f t="shared" si="2"/>
        <v>9834</v>
      </c>
      <c r="V44" s="5">
        <f t="shared" si="4"/>
        <v>10662.75</v>
      </c>
      <c r="W44" s="5">
        <f t="shared" si="3"/>
        <v>77992.75</v>
      </c>
      <c r="AH44" s="55" t="s">
        <v>139</v>
      </c>
      <c r="AI44" s="4">
        <v>19243.400000000001</v>
      </c>
      <c r="AJ44" s="4">
        <v>1262.5999999999999</v>
      </c>
      <c r="AK44" s="4">
        <v>19924.599999999999</v>
      </c>
      <c r="AL44" s="4">
        <v>784.4</v>
      </c>
      <c r="AM44" s="4">
        <v>39168.1</v>
      </c>
      <c r="AN44">
        <v>62230</v>
      </c>
      <c r="AO44" t="s">
        <v>142</v>
      </c>
    </row>
    <row r="45" spans="1:41" ht="15.6" x14ac:dyDescent="0.3">
      <c r="A45" s="38">
        <v>36657</v>
      </c>
      <c r="B45" s="39">
        <v>755</v>
      </c>
      <c r="C45" s="39">
        <v>10102.9</v>
      </c>
      <c r="D45" s="39">
        <v>240</v>
      </c>
      <c r="E45" s="39">
        <v>4060.4</v>
      </c>
      <c r="F45" s="39">
        <v>524</v>
      </c>
      <c r="G45" s="39">
        <v>5353</v>
      </c>
      <c r="H45" s="39">
        <v>539</v>
      </c>
      <c r="I45" s="39">
        <v>3682</v>
      </c>
      <c r="J45" s="39">
        <v>167</v>
      </c>
      <c r="K45" s="39">
        <v>918</v>
      </c>
      <c r="L45" s="39">
        <v>2226</v>
      </c>
      <c r="M45" s="39">
        <v>24117</v>
      </c>
      <c r="N45" s="39">
        <v>6941</v>
      </c>
      <c r="O45" s="39">
        <v>34082</v>
      </c>
      <c r="P45" s="39">
        <v>1728</v>
      </c>
      <c r="Q45" s="39">
        <v>22041</v>
      </c>
      <c r="R45" s="13">
        <f t="shared" si="0"/>
        <v>10895</v>
      </c>
      <c r="S45" s="13">
        <f t="shared" si="1"/>
        <v>80240</v>
      </c>
      <c r="T45" s="123">
        <v>36657</v>
      </c>
      <c r="U45" s="5">
        <f t="shared" si="2"/>
        <v>10895</v>
      </c>
      <c r="V45" s="5">
        <f t="shared" si="4"/>
        <v>10477.75</v>
      </c>
      <c r="W45" s="5">
        <f t="shared" si="3"/>
        <v>78773.5</v>
      </c>
      <c r="AH45" s="55" t="s">
        <v>135</v>
      </c>
      <c r="AI45" s="4">
        <v>11890.1</v>
      </c>
      <c r="AJ45" s="4">
        <v>1118.4000000000001</v>
      </c>
      <c r="AK45" s="4">
        <v>17911</v>
      </c>
      <c r="AL45" s="4">
        <v>705.1</v>
      </c>
      <c r="AM45" s="4">
        <v>29801.1</v>
      </c>
    </row>
    <row r="46" spans="1:41" ht="15.6" x14ac:dyDescent="0.3">
      <c r="A46" s="38">
        <v>37021</v>
      </c>
      <c r="B46" s="39">
        <v>690</v>
      </c>
      <c r="C46" s="39">
        <v>8843.9</v>
      </c>
      <c r="D46" s="39">
        <v>300</v>
      </c>
      <c r="E46" s="39">
        <v>4294.6000000000004</v>
      </c>
      <c r="F46" s="39">
        <v>536</v>
      </c>
      <c r="G46" s="39">
        <v>5455</v>
      </c>
      <c r="H46" s="39">
        <v>415</v>
      </c>
      <c r="I46" s="39">
        <v>4847</v>
      </c>
      <c r="J46" s="39">
        <v>158</v>
      </c>
      <c r="K46" s="39">
        <v>1101</v>
      </c>
      <c r="L46" s="39">
        <v>2099</v>
      </c>
      <c r="M46" s="39">
        <v>24542</v>
      </c>
      <c r="N46" s="39">
        <v>5620</v>
      </c>
      <c r="O46" s="39">
        <v>31848</v>
      </c>
      <c r="P46" s="39">
        <v>2133</v>
      </c>
      <c r="Q46" s="39">
        <v>23616</v>
      </c>
      <c r="R46" s="13">
        <f t="shared" si="0"/>
        <v>9852</v>
      </c>
      <c r="S46" s="13">
        <f t="shared" si="1"/>
        <v>80006</v>
      </c>
      <c r="T46" s="123">
        <v>37021</v>
      </c>
      <c r="U46" s="5">
        <f t="shared" si="2"/>
        <v>9852</v>
      </c>
      <c r="V46" s="5">
        <f t="shared" si="4"/>
        <v>10447.75</v>
      </c>
      <c r="W46" s="5">
        <f t="shared" si="3"/>
        <v>79468.75</v>
      </c>
      <c r="AH46" s="3"/>
      <c r="AI46" s="4"/>
      <c r="AJ46" s="4"/>
      <c r="AK46" s="4"/>
      <c r="AL46" s="4"/>
      <c r="AM46" s="4"/>
    </row>
    <row r="47" spans="1:41" ht="15.6" x14ac:dyDescent="0.3">
      <c r="A47" s="38">
        <v>36664</v>
      </c>
      <c r="B47" s="39">
        <v>703</v>
      </c>
      <c r="C47" s="39">
        <v>10258</v>
      </c>
      <c r="D47" s="39">
        <v>170</v>
      </c>
      <c r="E47" s="39">
        <v>4114</v>
      </c>
      <c r="F47" s="39">
        <v>402</v>
      </c>
      <c r="G47" s="39">
        <v>5423</v>
      </c>
      <c r="H47" s="39">
        <v>356</v>
      </c>
      <c r="I47" s="39">
        <v>3814</v>
      </c>
      <c r="J47" s="39">
        <v>150</v>
      </c>
      <c r="K47" s="39">
        <v>936</v>
      </c>
      <c r="L47" s="39">
        <v>1780</v>
      </c>
      <c r="M47" s="39">
        <v>24544</v>
      </c>
      <c r="N47" s="39">
        <v>6979</v>
      </c>
      <c r="O47" s="39">
        <v>34970</v>
      </c>
      <c r="P47" s="39">
        <v>1900</v>
      </c>
      <c r="Q47" s="39">
        <v>22208</v>
      </c>
      <c r="R47" s="13">
        <f t="shared" si="0"/>
        <v>10659</v>
      </c>
      <c r="S47" s="13">
        <f t="shared" si="1"/>
        <v>81722</v>
      </c>
      <c r="T47" s="123">
        <v>36664</v>
      </c>
      <c r="U47" s="5">
        <f t="shared" si="2"/>
        <v>10659</v>
      </c>
      <c r="V47" s="5">
        <f t="shared" si="4"/>
        <v>10310</v>
      </c>
      <c r="W47" s="5">
        <f t="shared" si="3"/>
        <v>80170.75</v>
      </c>
      <c r="AH47" s="55" t="s">
        <v>144</v>
      </c>
      <c r="AI47" s="4">
        <v>9638</v>
      </c>
      <c r="AJ47" s="4">
        <v>1103</v>
      </c>
      <c r="AK47" s="4">
        <v>10367.6</v>
      </c>
      <c r="AL47" s="4">
        <v>380.9</v>
      </c>
      <c r="AM47" s="4">
        <v>20005.5</v>
      </c>
    </row>
    <row r="48" spans="1:41" ht="15.6" x14ac:dyDescent="0.3">
      <c r="A48" s="38">
        <v>37028</v>
      </c>
      <c r="B48" s="39">
        <v>683</v>
      </c>
      <c r="C48" s="39">
        <v>8942.6</v>
      </c>
      <c r="D48" s="39">
        <v>180</v>
      </c>
      <c r="E48" s="39">
        <v>4389</v>
      </c>
      <c r="F48" s="39">
        <v>514</v>
      </c>
      <c r="G48" s="39">
        <v>5511</v>
      </c>
      <c r="H48" s="39">
        <v>369</v>
      </c>
      <c r="I48" s="39">
        <v>4945</v>
      </c>
      <c r="J48" s="39">
        <v>150</v>
      </c>
      <c r="K48" s="39">
        <v>1118</v>
      </c>
      <c r="L48" s="39">
        <v>1896</v>
      </c>
      <c r="M48" s="39">
        <v>24905</v>
      </c>
      <c r="N48" s="39">
        <v>6187</v>
      </c>
      <c r="O48" s="39">
        <v>32470</v>
      </c>
      <c r="P48" s="39">
        <v>2083</v>
      </c>
      <c r="Q48" s="39">
        <v>23781</v>
      </c>
      <c r="R48" s="13">
        <f t="shared" si="0"/>
        <v>10166</v>
      </c>
      <c r="S48" s="13">
        <f t="shared" si="1"/>
        <v>81156</v>
      </c>
      <c r="T48" s="123">
        <v>37028</v>
      </c>
      <c r="U48" s="5">
        <f t="shared" si="2"/>
        <v>10166</v>
      </c>
      <c r="V48" s="5">
        <f t="shared" si="4"/>
        <v>10393</v>
      </c>
      <c r="W48" s="5">
        <f t="shared" si="3"/>
        <v>80781</v>
      </c>
      <c r="AH48" s="55" t="s">
        <v>139</v>
      </c>
      <c r="AI48" s="4">
        <v>9486.7999999999993</v>
      </c>
      <c r="AJ48" s="4">
        <v>834.3</v>
      </c>
      <c r="AK48" s="4">
        <v>11201.9</v>
      </c>
      <c r="AL48" s="4">
        <v>411.6</v>
      </c>
      <c r="AM48" s="4">
        <v>20688.599999999999</v>
      </c>
      <c r="AN48">
        <v>27080</v>
      </c>
    </row>
    <row r="49" spans="1:39" ht="15.6" x14ac:dyDescent="0.3">
      <c r="A49" s="38">
        <v>36671</v>
      </c>
      <c r="B49" s="39">
        <v>526</v>
      </c>
      <c r="C49" s="39">
        <v>10491</v>
      </c>
      <c r="D49" s="39">
        <v>136</v>
      </c>
      <c r="E49" s="39">
        <v>4160</v>
      </c>
      <c r="F49" s="39">
        <v>275</v>
      </c>
      <c r="G49" s="39">
        <v>5511</v>
      </c>
      <c r="H49" s="39">
        <v>244</v>
      </c>
      <c r="I49" s="39">
        <v>3914</v>
      </c>
      <c r="J49" s="39">
        <v>103</v>
      </c>
      <c r="K49" s="39">
        <v>984</v>
      </c>
      <c r="L49" s="39">
        <v>1285</v>
      </c>
      <c r="M49" s="39">
        <v>25060</v>
      </c>
      <c r="N49" s="39">
        <v>6889</v>
      </c>
      <c r="O49" s="39">
        <v>35816</v>
      </c>
      <c r="P49" s="39">
        <v>1973</v>
      </c>
      <c r="Q49" s="39">
        <v>22428</v>
      </c>
      <c r="R49" s="13">
        <f t="shared" si="0"/>
        <v>10147</v>
      </c>
      <c r="S49" s="13">
        <f t="shared" si="1"/>
        <v>83304</v>
      </c>
      <c r="T49" s="123">
        <v>36671</v>
      </c>
      <c r="U49" s="5">
        <f t="shared" si="2"/>
        <v>10147</v>
      </c>
      <c r="V49" s="5">
        <f t="shared" si="4"/>
        <v>10206</v>
      </c>
      <c r="W49" s="5">
        <f t="shared" si="3"/>
        <v>81547</v>
      </c>
      <c r="AH49" s="55" t="s">
        <v>135</v>
      </c>
      <c r="AI49" s="4">
        <v>7375.7</v>
      </c>
      <c r="AJ49" s="4">
        <v>672.3</v>
      </c>
      <c r="AK49" s="4">
        <v>12196.8</v>
      </c>
      <c r="AL49" s="4">
        <v>448.2</v>
      </c>
      <c r="AM49" s="4">
        <v>19572.599999999999</v>
      </c>
    </row>
    <row r="50" spans="1:39" ht="15.6" x14ac:dyDescent="0.3">
      <c r="A50" s="38">
        <v>37035</v>
      </c>
      <c r="B50" s="39">
        <v>535</v>
      </c>
      <c r="C50" s="39">
        <v>9117</v>
      </c>
      <c r="D50" s="39">
        <v>174</v>
      </c>
      <c r="E50" s="39">
        <v>4422</v>
      </c>
      <c r="F50" s="39">
        <v>455</v>
      </c>
      <c r="G50" s="39">
        <v>5598</v>
      </c>
      <c r="H50" s="39">
        <v>228</v>
      </c>
      <c r="I50" s="39">
        <v>5050</v>
      </c>
      <c r="J50" s="39">
        <v>155</v>
      </c>
      <c r="K50" s="39">
        <v>1118</v>
      </c>
      <c r="L50" s="39">
        <v>1547</v>
      </c>
      <c r="M50" s="39">
        <v>25305</v>
      </c>
      <c r="N50" s="39">
        <v>6164</v>
      </c>
      <c r="O50" s="39">
        <v>33266</v>
      </c>
      <c r="P50" s="39">
        <v>1949</v>
      </c>
      <c r="Q50" s="39">
        <v>24058</v>
      </c>
      <c r="R50" s="13">
        <f t="shared" si="0"/>
        <v>9660</v>
      </c>
      <c r="S50" s="13">
        <f t="shared" si="1"/>
        <v>82629</v>
      </c>
      <c r="T50" s="123">
        <v>37035</v>
      </c>
      <c r="U50" s="5">
        <f t="shared" si="2"/>
        <v>9660</v>
      </c>
      <c r="V50" s="5">
        <f t="shared" si="4"/>
        <v>10158</v>
      </c>
      <c r="W50" s="5">
        <f t="shared" si="3"/>
        <v>82202.75</v>
      </c>
      <c r="AH50" s="3"/>
      <c r="AI50" s="4"/>
      <c r="AJ50" s="4"/>
      <c r="AK50" s="4"/>
      <c r="AL50" s="4"/>
      <c r="AM50" s="4"/>
    </row>
    <row r="51" spans="1:39" ht="15.6" x14ac:dyDescent="0.3">
      <c r="A51" s="38">
        <v>36678</v>
      </c>
      <c r="B51" s="39">
        <v>337</v>
      </c>
      <c r="C51" s="39">
        <v>10629.4</v>
      </c>
      <c r="D51" s="39">
        <v>102</v>
      </c>
      <c r="E51" s="39">
        <v>4195</v>
      </c>
      <c r="F51" s="39">
        <v>201</v>
      </c>
      <c r="G51" s="39">
        <v>5590</v>
      </c>
      <c r="H51" s="39">
        <v>94</v>
      </c>
      <c r="I51" s="39">
        <v>4055</v>
      </c>
      <c r="J51" s="39">
        <v>103</v>
      </c>
      <c r="K51" s="39">
        <v>984</v>
      </c>
      <c r="L51" s="39">
        <v>837</v>
      </c>
      <c r="M51" s="39">
        <v>25453</v>
      </c>
      <c r="N51" s="39">
        <v>7063</v>
      </c>
      <c r="O51" s="39">
        <v>36584</v>
      </c>
      <c r="P51" s="39">
        <v>2020</v>
      </c>
      <c r="Q51" s="39">
        <v>22714</v>
      </c>
      <c r="R51" s="13">
        <f t="shared" si="0"/>
        <v>9920</v>
      </c>
      <c r="S51" s="13">
        <f t="shared" si="1"/>
        <v>84751</v>
      </c>
      <c r="T51" s="123">
        <v>36678</v>
      </c>
      <c r="U51" s="5">
        <f t="shared" si="2"/>
        <v>9920</v>
      </c>
      <c r="V51" s="5">
        <f t="shared" si="4"/>
        <v>9973.25</v>
      </c>
      <c r="W51" s="5">
        <f t="shared" si="3"/>
        <v>82960</v>
      </c>
      <c r="AH51" s="3"/>
      <c r="AI51" s="4"/>
      <c r="AJ51" s="4"/>
      <c r="AK51" s="4"/>
      <c r="AL51" s="4"/>
      <c r="AM51" s="4"/>
    </row>
    <row r="52" spans="1:39" ht="15.6" x14ac:dyDescent="0.3">
      <c r="A52" s="38">
        <v>37042</v>
      </c>
      <c r="B52" s="39">
        <v>354</v>
      </c>
      <c r="C52" s="39">
        <v>9313.5</v>
      </c>
      <c r="D52" s="39">
        <v>140</v>
      </c>
      <c r="E52" s="39">
        <v>4444.5</v>
      </c>
      <c r="F52" s="39">
        <v>391</v>
      </c>
      <c r="G52" s="39">
        <v>5775</v>
      </c>
      <c r="H52" s="39">
        <v>138</v>
      </c>
      <c r="I52" s="39">
        <v>5156</v>
      </c>
      <c r="J52" s="39">
        <v>144</v>
      </c>
      <c r="K52" s="39">
        <v>1130</v>
      </c>
      <c r="L52" s="39">
        <v>1167</v>
      </c>
      <c r="M52" s="39">
        <v>25819</v>
      </c>
      <c r="N52" s="39">
        <v>6653</v>
      </c>
      <c r="O52" s="39">
        <v>33693</v>
      </c>
      <c r="P52" s="39">
        <v>1947</v>
      </c>
      <c r="Q52" s="39">
        <v>24354</v>
      </c>
      <c r="R52" s="13">
        <f t="shared" si="0"/>
        <v>9767</v>
      </c>
      <c r="S52" s="13">
        <f t="shared" si="1"/>
        <v>83866</v>
      </c>
      <c r="T52" s="123">
        <v>37042</v>
      </c>
      <c r="U52" s="5">
        <f t="shared" si="2"/>
        <v>9767</v>
      </c>
      <c r="V52" s="5">
        <f t="shared" si="4"/>
        <v>9873.5</v>
      </c>
      <c r="W52" s="5">
        <f t="shared" si="3"/>
        <v>83637.5</v>
      </c>
      <c r="AH52" s="3"/>
      <c r="AI52" s="4"/>
      <c r="AJ52" s="4"/>
      <c r="AK52" s="4"/>
      <c r="AL52" s="4"/>
      <c r="AM52" s="4"/>
    </row>
    <row r="53" spans="1:39" ht="15.6" x14ac:dyDescent="0.3">
      <c r="A53" s="38">
        <v>36685</v>
      </c>
      <c r="B53" s="39">
        <v>1062</v>
      </c>
      <c r="C53" s="39">
        <v>261.89999999999998</v>
      </c>
      <c r="D53" s="39">
        <v>764</v>
      </c>
      <c r="E53" s="39">
        <v>37</v>
      </c>
      <c r="F53" s="39">
        <v>765</v>
      </c>
      <c r="G53" s="39">
        <v>135</v>
      </c>
      <c r="H53" s="39">
        <v>603</v>
      </c>
      <c r="I53" s="39">
        <v>26</v>
      </c>
      <c r="J53" s="39">
        <v>256</v>
      </c>
      <c r="K53" s="39">
        <v>0</v>
      </c>
      <c r="L53" s="39">
        <v>3449.8</v>
      </c>
      <c r="M53" s="39">
        <v>460</v>
      </c>
      <c r="N53" s="39">
        <v>7125</v>
      </c>
      <c r="O53" s="39">
        <v>37500</v>
      </c>
      <c r="P53" s="39">
        <v>2058</v>
      </c>
      <c r="Q53" s="39">
        <v>23082</v>
      </c>
      <c r="R53" s="13">
        <f t="shared" si="0"/>
        <v>12632.8</v>
      </c>
      <c r="S53" s="13">
        <f t="shared" si="1"/>
        <v>61042</v>
      </c>
      <c r="T53" s="123">
        <v>36685</v>
      </c>
      <c r="U53" s="5">
        <f t="shared" si="2"/>
        <v>12632.8</v>
      </c>
      <c r="V53" s="5">
        <f t="shared" si="4"/>
        <v>10494.95</v>
      </c>
      <c r="W53" s="5">
        <f t="shared" si="3"/>
        <v>78072</v>
      </c>
      <c r="AH53" s="3"/>
      <c r="AI53" s="4"/>
      <c r="AJ53" s="4"/>
      <c r="AK53" s="4"/>
      <c r="AL53" s="4"/>
      <c r="AM53" s="4"/>
    </row>
    <row r="54" spans="1:39" ht="15.6" x14ac:dyDescent="0.3">
      <c r="A54" s="38">
        <v>37049</v>
      </c>
      <c r="B54" s="39">
        <v>945.9</v>
      </c>
      <c r="C54" s="39">
        <v>97.6</v>
      </c>
      <c r="D54" s="39">
        <v>551</v>
      </c>
      <c r="E54" s="39">
        <v>27.5</v>
      </c>
      <c r="F54" s="39">
        <v>830</v>
      </c>
      <c r="G54" s="39">
        <v>73</v>
      </c>
      <c r="H54" s="39">
        <v>436</v>
      </c>
      <c r="I54" s="39">
        <v>61</v>
      </c>
      <c r="J54" s="39">
        <v>176</v>
      </c>
      <c r="K54" s="39">
        <v>31</v>
      </c>
      <c r="L54" s="39">
        <v>2939.5</v>
      </c>
      <c r="M54" s="39">
        <v>291</v>
      </c>
      <c r="N54" s="39">
        <v>7364</v>
      </c>
      <c r="O54" s="39">
        <v>34243</v>
      </c>
      <c r="P54" s="39">
        <v>2148</v>
      </c>
      <c r="Q54" s="39">
        <v>24439</v>
      </c>
      <c r="R54" s="13">
        <f t="shared" si="0"/>
        <v>12451.5</v>
      </c>
      <c r="S54" s="13">
        <f t="shared" si="1"/>
        <v>58973</v>
      </c>
      <c r="T54" s="123">
        <v>37049</v>
      </c>
      <c r="U54" s="5">
        <f t="shared" si="2"/>
        <v>12451.5</v>
      </c>
      <c r="V54" s="5">
        <f t="shared" si="4"/>
        <v>11192.825000000001</v>
      </c>
      <c r="W54" s="5">
        <f t="shared" si="3"/>
        <v>72158</v>
      </c>
      <c r="AH54" s="3"/>
      <c r="AI54" s="4"/>
      <c r="AJ54" s="4"/>
      <c r="AK54" s="4"/>
      <c r="AL54" s="4"/>
      <c r="AM54" s="4"/>
    </row>
    <row r="55" spans="1:39" ht="15.6" x14ac:dyDescent="0.3">
      <c r="A55" s="38">
        <v>36692</v>
      </c>
      <c r="B55" s="39">
        <v>1218</v>
      </c>
      <c r="C55" s="39">
        <v>383</v>
      </c>
      <c r="D55" s="39">
        <v>744</v>
      </c>
      <c r="E55" s="39">
        <v>162</v>
      </c>
      <c r="F55" s="39">
        <v>724</v>
      </c>
      <c r="G55" s="39">
        <v>253</v>
      </c>
      <c r="H55" s="39">
        <v>586</v>
      </c>
      <c r="I55" s="39">
        <v>107</v>
      </c>
      <c r="J55" s="39">
        <v>255</v>
      </c>
      <c r="K55" s="39">
        <v>1</v>
      </c>
      <c r="L55" s="39">
        <v>3526</v>
      </c>
      <c r="M55" s="39">
        <v>906</v>
      </c>
      <c r="N55" s="39">
        <v>7250</v>
      </c>
      <c r="O55" s="39">
        <v>38270</v>
      </c>
      <c r="P55" s="39">
        <v>2142</v>
      </c>
      <c r="Q55" s="39">
        <v>23286</v>
      </c>
      <c r="R55" s="13">
        <f t="shared" si="0"/>
        <v>12918</v>
      </c>
      <c r="S55" s="13">
        <f t="shared" si="1"/>
        <v>62462</v>
      </c>
      <c r="T55" s="123">
        <v>36692</v>
      </c>
      <c r="U55" s="5">
        <f t="shared" si="2"/>
        <v>12918</v>
      </c>
      <c r="V55" s="5">
        <f t="shared" si="4"/>
        <v>11942.325000000001</v>
      </c>
      <c r="W55" s="5">
        <f t="shared" si="3"/>
        <v>66585.75</v>
      </c>
      <c r="AH55" s="3"/>
      <c r="AI55" s="4"/>
      <c r="AJ55" s="4"/>
      <c r="AK55" s="4"/>
      <c r="AL55" s="4"/>
      <c r="AM55" s="4"/>
    </row>
    <row r="56" spans="1:39" ht="15.6" x14ac:dyDescent="0.3">
      <c r="A56" s="38">
        <v>37056</v>
      </c>
      <c r="B56" s="39">
        <v>838</v>
      </c>
      <c r="C56" s="39">
        <v>294</v>
      </c>
      <c r="D56" s="39">
        <v>540</v>
      </c>
      <c r="E56" s="39">
        <v>145</v>
      </c>
      <c r="F56" s="39">
        <v>815</v>
      </c>
      <c r="G56" s="39">
        <v>142</v>
      </c>
      <c r="H56" s="39">
        <v>418</v>
      </c>
      <c r="I56" s="39">
        <v>125</v>
      </c>
      <c r="J56" s="39">
        <v>217</v>
      </c>
      <c r="K56" s="39">
        <v>31</v>
      </c>
      <c r="L56" s="39">
        <v>2844</v>
      </c>
      <c r="M56" s="39">
        <v>738</v>
      </c>
      <c r="N56" s="39">
        <v>7368</v>
      </c>
      <c r="O56" s="39">
        <v>35177</v>
      </c>
      <c r="P56" s="39">
        <v>2020</v>
      </c>
      <c r="Q56" s="39">
        <v>24620</v>
      </c>
      <c r="R56" s="13">
        <f t="shared" si="0"/>
        <v>12232</v>
      </c>
      <c r="S56" s="13">
        <f t="shared" si="1"/>
        <v>60535</v>
      </c>
      <c r="T56" s="123">
        <v>37056</v>
      </c>
      <c r="U56" s="5">
        <f t="shared" si="2"/>
        <v>12232</v>
      </c>
      <c r="V56" s="5">
        <f t="shared" si="4"/>
        <v>12558.575000000001</v>
      </c>
      <c r="W56" s="5">
        <f t="shared" si="3"/>
        <v>60753</v>
      </c>
      <c r="AH56" s="3"/>
      <c r="AI56" s="4"/>
      <c r="AJ56" s="4"/>
      <c r="AK56" s="4"/>
      <c r="AL56" s="4"/>
      <c r="AM56" s="4"/>
    </row>
    <row r="57" spans="1:39" ht="15.6" x14ac:dyDescent="0.3">
      <c r="A57" s="38">
        <v>36699</v>
      </c>
      <c r="B57" s="39">
        <v>1188</v>
      </c>
      <c r="C57" s="39">
        <v>554</v>
      </c>
      <c r="D57" s="39">
        <v>723</v>
      </c>
      <c r="E57" s="39">
        <v>238</v>
      </c>
      <c r="F57" s="39">
        <v>770</v>
      </c>
      <c r="G57" s="39">
        <v>353</v>
      </c>
      <c r="H57" s="39">
        <v>591</v>
      </c>
      <c r="I57" s="39">
        <v>166</v>
      </c>
      <c r="J57" s="39">
        <v>245</v>
      </c>
      <c r="K57" s="39">
        <v>21</v>
      </c>
      <c r="L57" s="39">
        <v>3516</v>
      </c>
      <c r="M57" s="39">
        <v>1332</v>
      </c>
      <c r="N57" s="39">
        <v>7161</v>
      </c>
      <c r="O57" s="39">
        <v>39035</v>
      </c>
      <c r="P57" s="39">
        <v>2079</v>
      </c>
      <c r="Q57" s="39">
        <v>23539</v>
      </c>
      <c r="R57" s="13">
        <f t="shared" si="0"/>
        <v>12756</v>
      </c>
      <c r="S57" s="13">
        <f t="shared" si="1"/>
        <v>63906</v>
      </c>
      <c r="T57" s="123">
        <v>36699</v>
      </c>
      <c r="U57" s="5">
        <f t="shared" si="2"/>
        <v>12756</v>
      </c>
      <c r="V57" s="5">
        <f t="shared" si="4"/>
        <v>12589.375</v>
      </c>
      <c r="W57" s="5">
        <f t="shared" si="3"/>
        <v>61469</v>
      </c>
      <c r="AH57" s="3"/>
      <c r="AI57" s="4"/>
      <c r="AJ57" s="4"/>
      <c r="AK57" s="4"/>
      <c r="AL57" s="4"/>
      <c r="AM57" s="4"/>
    </row>
    <row r="58" spans="1:39" ht="15.6" x14ac:dyDescent="0.3">
      <c r="A58" s="38">
        <v>37063</v>
      </c>
      <c r="B58" s="39">
        <v>948</v>
      </c>
      <c r="C58" s="39">
        <v>476</v>
      </c>
      <c r="D58" s="39">
        <v>593</v>
      </c>
      <c r="E58" s="39">
        <v>203</v>
      </c>
      <c r="F58" s="39">
        <v>747</v>
      </c>
      <c r="G58" s="39">
        <v>274</v>
      </c>
      <c r="H58" s="39">
        <v>471</v>
      </c>
      <c r="I58" s="39">
        <v>144</v>
      </c>
      <c r="J58" s="39">
        <v>219</v>
      </c>
      <c r="K58" s="39">
        <v>50</v>
      </c>
      <c r="L58" s="39">
        <v>2978</v>
      </c>
      <c r="M58" s="39">
        <v>1146</v>
      </c>
      <c r="N58" s="39">
        <v>7448</v>
      </c>
      <c r="O58" s="39">
        <v>36139</v>
      </c>
      <c r="P58" s="39">
        <v>1932</v>
      </c>
      <c r="Q58" s="39">
        <v>24895</v>
      </c>
      <c r="R58" s="13">
        <f t="shared" si="0"/>
        <v>12358</v>
      </c>
      <c r="S58" s="13">
        <f t="shared" si="1"/>
        <v>62180</v>
      </c>
      <c r="T58" s="123">
        <v>37063</v>
      </c>
      <c r="U58" s="5">
        <f t="shared" si="2"/>
        <v>12358</v>
      </c>
      <c r="V58" s="5">
        <f t="shared" si="4"/>
        <v>12566</v>
      </c>
      <c r="W58" s="5">
        <f t="shared" si="3"/>
        <v>62270.75</v>
      </c>
      <c r="AH58" s="3"/>
      <c r="AI58" s="4"/>
      <c r="AJ58" s="4"/>
      <c r="AK58" s="4"/>
      <c r="AL58" s="4"/>
      <c r="AM58" s="4"/>
    </row>
    <row r="59" spans="1:39" ht="15.6" x14ac:dyDescent="0.3">
      <c r="A59" s="38">
        <v>36706</v>
      </c>
      <c r="B59" s="39">
        <v>1069</v>
      </c>
      <c r="C59" s="39">
        <v>756</v>
      </c>
      <c r="D59" s="39">
        <v>617</v>
      </c>
      <c r="E59" s="39">
        <v>361</v>
      </c>
      <c r="F59" s="39">
        <v>766</v>
      </c>
      <c r="G59" s="39">
        <v>428</v>
      </c>
      <c r="H59" s="39">
        <v>410</v>
      </c>
      <c r="I59" s="39">
        <v>354</v>
      </c>
      <c r="J59" s="39">
        <v>242</v>
      </c>
      <c r="K59" s="39">
        <v>25</v>
      </c>
      <c r="L59" s="39">
        <v>3103</v>
      </c>
      <c r="M59" s="39">
        <v>1923</v>
      </c>
      <c r="N59" s="39">
        <v>7227</v>
      </c>
      <c r="O59" s="39">
        <v>39776</v>
      </c>
      <c r="P59" s="39">
        <v>2112</v>
      </c>
      <c r="Q59" s="39">
        <v>23927</v>
      </c>
      <c r="R59" s="13">
        <f t="shared" si="0"/>
        <v>12442</v>
      </c>
      <c r="S59" s="13">
        <f t="shared" si="1"/>
        <v>65626</v>
      </c>
      <c r="T59" s="123">
        <v>36706</v>
      </c>
      <c r="U59" s="5">
        <f t="shared" si="2"/>
        <v>12442</v>
      </c>
      <c r="V59" s="5">
        <f t="shared" si="4"/>
        <v>12447</v>
      </c>
      <c r="W59" s="5">
        <f t="shared" si="3"/>
        <v>63061.75</v>
      </c>
      <c r="AH59" s="3">
        <v>35292</v>
      </c>
      <c r="AI59" s="4"/>
      <c r="AJ59" s="4"/>
      <c r="AK59" s="4"/>
      <c r="AL59" s="4"/>
      <c r="AM59" s="4"/>
    </row>
    <row r="60" spans="1:39" ht="15.6" x14ac:dyDescent="0.3">
      <c r="A60" s="38">
        <v>37070</v>
      </c>
      <c r="B60" s="39">
        <v>1033</v>
      </c>
      <c r="C60" s="39">
        <v>589</v>
      </c>
      <c r="D60" s="39">
        <v>723</v>
      </c>
      <c r="E60" s="39">
        <v>254</v>
      </c>
      <c r="F60" s="39">
        <v>845</v>
      </c>
      <c r="G60" s="39">
        <v>331</v>
      </c>
      <c r="H60" s="39">
        <v>465</v>
      </c>
      <c r="I60" s="39">
        <v>202</v>
      </c>
      <c r="J60" s="39">
        <v>234</v>
      </c>
      <c r="K60" s="39">
        <v>65</v>
      </c>
      <c r="L60" s="39">
        <v>3300</v>
      </c>
      <c r="M60" s="39">
        <v>1440</v>
      </c>
      <c r="N60" s="39">
        <v>7533</v>
      </c>
      <c r="O60" s="39">
        <v>36925</v>
      </c>
      <c r="P60" s="39">
        <v>2050</v>
      </c>
      <c r="Q60" s="39">
        <v>25282</v>
      </c>
      <c r="R60" s="13">
        <f t="shared" si="0"/>
        <v>12883</v>
      </c>
      <c r="S60" s="13">
        <f t="shared" si="1"/>
        <v>63647</v>
      </c>
      <c r="T60" s="123">
        <v>37070</v>
      </c>
      <c r="U60" s="5">
        <f t="shared" si="2"/>
        <v>12883</v>
      </c>
      <c r="V60" s="5">
        <f t="shared" si="4"/>
        <v>12609.75</v>
      </c>
      <c r="W60" s="5">
        <f t="shared" si="3"/>
        <v>63839.75</v>
      </c>
      <c r="AH60" s="3">
        <v>35656</v>
      </c>
      <c r="AI60" s="4"/>
      <c r="AJ60" s="4"/>
      <c r="AK60" s="4"/>
      <c r="AL60" s="4"/>
      <c r="AM60" s="4"/>
    </row>
    <row r="61" spans="1:39" ht="15.6" x14ac:dyDescent="0.3">
      <c r="A61" s="38">
        <v>36713</v>
      </c>
      <c r="B61" s="39">
        <v>1052</v>
      </c>
      <c r="C61" s="39">
        <v>896</v>
      </c>
      <c r="D61" s="39">
        <v>551</v>
      </c>
      <c r="E61" s="39">
        <v>547</v>
      </c>
      <c r="F61" s="39">
        <v>787</v>
      </c>
      <c r="G61" s="39">
        <v>573</v>
      </c>
      <c r="H61" s="39">
        <v>604</v>
      </c>
      <c r="I61" s="39">
        <v>387</v>
      </c>
      <c r="J61" s="39">
        <v>239</v>
      </c>
      <c r="K61" s="39">
        <v>28</v>
      </c>
      <c r="L61" s="39">
        <v>3233</v>
      </c>
      <c r="M61" s="39">
        <v>2431</v>
      </c>
      <c r="N61" s="39">
        <v>6820</v>
      </c>
      <c r="O61" s="39">
        <v>40757</v>
      </c>
      <c r="P61" s="39">
        <v>2197</v>
      </c>
      <c r="Q61" s="39">
        <v>24063</v>
      </c>
      <c r="R61" s="13">
        <f t="shared" si="0"/>
        <v>12250</v>
      </c>
      <c r="S61" s="13">
        <f t="shared" si="1"/>
        <v>67251</v>
      </c>
      <c r="T61" s="123">
        <v>36713</v>
      </c>
      <c r="U61" s="5">
        <f t="shared" si="2"/>
        <v>12250</v>
      </c>
      <c r="V61" s="5">
        <f t="shared" si="4"/>
        <v>12483.25</v>
      </c>
      <c r="W61" s="5">
        <f t="shared" si="3"/>
        <v>64676</v>
      </c>
      <c r="AH61" s="3">
        <v>35299</v>
      </c>
      <c r="AI61" s="4"/>
      <c r="AJ61" s="4"/>
      <c r="AK61" s="4"/>
      <c r="AL61" s="4"/>
      <c r="AM61" s="4"/>
    </row>
    <row r="62" spans="1:39" ht="15.6" x14ac:dyDescent="0.3">
      <c r="A62" s="38">
        <v>37077</v>
      </c>
      <c r="B62" s="39">
        <v>1011</v>
      </c>
      <c r="C62" s="39">
        <v>737</v>
      </c>
      <c r="D62" s="39">
        <v>634</v>
      </c>
      <c r="E62" s="39">
        <v>342</v>
      </c>
      <c r="F62" s="39">
        <v>854</v>
      </c>
      <c r="G62" s="39">
        <v>406</v>
      </c>
      <c r="H62" s="39">
        <v>481</v>
      </c>
      <c r="I62" s="39">
        <v>268</v>
      </c>
      <c r="J62" s="39">
        <v>219</v>
      </c>
      <c r="K62" s="39">
        <v>83</v>
      </c>
      <c r="L62" s="39">
        <v>3198</v>
      </c>
      <c r="M62" s="39">
        <v>1835</v>
      </c>
      <c r="N62" s="39">
        <v>7384</v>
      </c>
      <c r="O62" s="39">
        <v>37918</v>
      </c>
      <c r="P62" s="39">
        <v>2029</v>
      </c>
      <c r="Q62" s="39">
        <v>25429</v>
      </c>
      <c r="R62" s="13">
        <f t="shared" si="0"/>
        <v>12611</v>
      </c>
      <c r="S62" s="13">
        <f t="shared" si="1"/>
        <v>65182</v>
      </c>
      <c r="T62" s="123">
        <v>37077</v>
      </c>
      <c r="U62" s="5">
        <f t="shared" si="2"/>
        <v>12611</v>
      </c>
      <c r="V62" s="5">
        <f t="shared" si="4"/>
        <v>12546.5</v>
      </c>
      <c r="W62" s="5">
        <f t="shared" si="3"/>
        <v>65426.5</v>
      </c>
      <c r="AH62" s="3">
        <v>35663</v>
      </c>
      <c r="AI62" s="4"/>
      <c r="AJ62" s="4"/>
      <c r="AK62" s="4"/>
      <c r="AL62" s="4"/>
      <c r="AM62" s="4"/>
    </row>
    <row r="63" spans="1:39" ht="15.6" x14ac:dyDescent="0.3">
      <c r="A63" s="38">
        <v>36720</v>
      </c>
      <c r="B63" s="39">
        <v>964</v>
      </c>
      <c r="C63" s="39">
        <v>1193</v>
      </c>
      <c r="D63" s="39">
        <v>564</v>
      </c>
      <c r="E63" s="39">
        <v>686</v>
      </c>
      <c r="F63" s="39">
        <v>828</v>
      </c>
      <c r="G63" s="39">
        <v>656</v>
      </c>
      <c r="H63" s="39">
        <v>645</v>
      </c>
      <c r="I63" s="39">
        <v>413</v>
      </c>
      <c r="J63" s="39">
        <v>239</v>
      </c>
      <c r="K63" s="39">
        <v>58</v>
      </c>
      <c r="L63" s="39">
        <v>3239</v>
      </c>
      <c r="M63" s="39">
        <v>3005</v>
      </c>
      <c r="N63" s="39">
        <v>6716</v>
      </c>
      <c r="O63" s="39">
        <v>41668</v>
      </c>
      <c r="P63" s="39">
        <v>1993</v>
      </c>
      <c r="Q63" s="39">
        <v>24479</v>
      </c>
      <c r="R63" s="13">
        <f t="shared" si="0"/>
        <v>11948</v>
      </c>
      <c r="S63" s="13">
        <f t="shared" si="1"/>
        <v>69152</v>
      </c>
      <c r="T63" s="123">
        <v>36720</v>
      </c>
      <c r="U63" s="5">
        <f t="shared" si="2"/>
        <v>11948</v>
      </c>
      <c r="V63" s="5">
        <f t="shared" si="4"/>
        <v>12423</v>
      </c>
      <c r="W63" s="5">
        <f t="shared" si="3"/>
        <v>66308</v>
      </c>
      <c r="AH63" s="3">
        <v>35306</v>
      </c>
      <c r="AI63" s="4"/>
      <c r="AJ63" s="4"/>
      <c r="AK63" s="4"/>
      <c r="AL63" s="4"/>
      <c r="AM63" s="4"/>
    </row>
    <row r="64" spans="1:39" ht="15.6" x14ac:dyDescent="0.3">
      <c r="A64" s="38">
        <v>37084</v>
      </c>
      <c r="B64" s="39">
        <v>1072</v>
      </c>
      <c r="C64" s="39">
        <v>870</v>
      </c>
      <c r="D64" s="39">
        <v>697</v>
      </c>
      <c r="E64" s="39">
        <v>443</v>
      </c>
      <c r="F64" s="39">
        <v>844</v>
      </c>
      <c r="G64" s="39">
        <v>476</v>
      </c>
      <c r="H64" s="39">
        <v>534</v>
      </c>
      <c r="I64" s="39">
        <v>308</v>
      </c>
      <c r="J64" s="39">
        <v>240</v>
      </c>
      <c r="K64" s="39">
        <v>95</v>
      </c>
      <c r="L64" s="39">
        <v>3386</v>
      </c>
      <c r="M64" s="39">
        <v>2193</v>
      </c>
      <c r="N64" s="39">
        <v>7550</v>
      </c>
      <c r="O64" s="39">
        <v>39080</v>
      </c>
      <c r="P64" s="39">
        <v>2092</v>
      </c>
      <c r="Q64" s="39">
        <v>25633</v>
      </c>
      <c r="R64" s="13">
        <f t="shared" si="0"/>
        <v>13028</v>
      </c>
      <c r="S64" s="13">
        <f t="shared" si="1"/>
        <v>66906</v>
      </c>
      <c r="T64" s="123">
        <v>37084</v>
      </c>
      <c r="U64" s="5">
        <f t="shared" si="2"/>
        <v>13028</v>
      </c>
      <c r="V64" s="5">
        <f t="shared" si="4"/>
        <v>12459.25</v>
      </c>
      <c r="W64" s="5">
        <f t="shared" si="3"/>
        <v>67122.75</v>
      </c>
      <c r="AH64" s="3">
        <v>35670</v>
      </c>
      <c r="AI64" s="4"/>
      <c r="AJ64" s="4"/>
      <c r="AK64" s="4"/>
      <c r="AL64" s="4"/>
      <c r="AM64" s="4"/>
    </row>
    <row r="65" spans="1:23" ht="15.6" x14ac:dyDescent="0.3">
      <c r="A65" s="38">
        <v>36727</v>
      </c>
      <c r="B65" s="39">
        <v>1143</v>
      </c>
      <c r="C65" s="39">
        <v>1335</v>
      </c>
      <c r="D65" s="39">
        <v>512</v>
      </c>
      <c r="E65" s="39">
        <v>806</v>
      </c>
      <c r="F65" s="39">
        <v>839</v>
      </c>
      <c r="G65" s="39">
        <v>756</v>
      </c>
      <c r="H65" s="39">
        <v>789</v>
      </c>
      <c r="I65" s="39">
        <v>427</v>
      </c>
      <c r="J65" s="39">
        <v>354</v>
      </c>
      <c r="K65" s="39">
        <v>100</v>
      </c>
      <c r="L65" s="39">
        <v>3637</v>
      </c>
      <c r="M65" s="39">
        <v>3423</v>
      </c>
      <c r="N65" s="39">
        <v>6478</v>
      </c>
      <c r="O65" s="39">
        <v>42560</v>
      </c>
      <c r="P65" s="39">
        <v>1923</v>
      </c>
      <c r="Q65" s="39">
        <v>24800</v>
      </c>
      <c r="R65" s="13">
        <f t="shared" si="0"/>
        <v>12038</v>
      </c>
      <c r="S65" s="13">
        <f t="shared" si="1"/>
        <v>70783</v>
      </c>
      <c r="T65" s="123">
        <v>36727</v>
      </c>
      <c r="U65" s="5">
        <f t="shared" si="2"/>
        <v>12038</v>
      </c>
      <c r="V65" s="5">
        <f t="shared" si="4"/>
        <v>12406.25</v>
      </c>
      <c r="W65" s="5">
        <f t="shared" si="3"/>
        <v>68005.75</v>
      </c>
    </row>
    <row r="66" spans="1:23" ht="15.6" x14ac:dyDescent="0.3">
      <c r="A66" s="38">
        <v>37091</v>
      </c>
      <c r="B66" s="39">
        <v>1253</v>
      </c>
      <c r="C66" s="39">
        <v>1042</v>
      </c>
      <c r="D66" s="39">
        <v>797</v>
      </c>
      <c r="E66" s="39">
        <v>512</v>
      </c>
      <c r="F66" s="39">
        <v>820</v>
      </c>
      <c r="G66" s="39">
        <v>610</v>
      </c>
      <c r="H66" s="39">
        <v>528</v>
      </c>
      <c r="I66" s="39">
        <v>339</v>
      </c>
      <c r="J66" s="39">
        <v>288</v>
      </c>
      <c r="K66" s="39">
        <v>97</v>
      </c>
      <c r="L66" s="39">
        <v>3687</v>
      </c>
      <c r="M66" s="39">
        <v>2599</v>
      </c>
      <c r="N66" s="39">
        <v>7934</v>
      </c>
      <c r="O66" s="39">
        <v>39922</v>
      </c>
      <c r="P66" s="39">
        <v>1907</v>
      </c>
      <c r="Q66" s="39">
        <v>25829</v>
      </c>
      <c r="R66" s="13">
        <f t="shared" si="0"/>
        <v>13528</v>
      </c>
      <c r="S66" s="13">
        <f t="shared" si="1"/>
        <v>68350</v>
      </c>
      <c r="T66" s="123">
        <v>37091</v>
      </c>
      <c r="U66" s="5">
        <f t="shared" si="2"/>
        <v>13528</v>
      </c>
      <c r="V66" s="5">
        <f t="shared" si="4"/>
        <v>12635.5</v>
      </c>
      <c r="W66" s="5">
        <f t="shared" si="3"/>
        <v>68797.75</v>
      </c>
    </row>
    <row r="67" spans="1:23" ht="15.6" x14ac:dyDescent="0.3">
      <c r="A67" s="38">
        <v>36734</v>
      </c>
      <c r="B67" s="39">
        <v>1136</v>
      </c>
      <c r="C67" s="39">
        <v>1500</v>
      </c>
      <c r="D67" s="39">
        <v>543</v>
      </c>
      <c r="E67" s="39">
        <v>848</v>
      </c>
      <c r="F67" s="39">
        <v>804</v>
      </c>
      <c r="G67" s="39">
        <v>883</v>
      </c>
      <c r="H67" s="39">
        <v>761</v>
      </c>
      <c r="I67" s="39">
        <v>491</v>
      </c>
      <c r="J67" s="39">
        <v>318</v>
      </c>
      <c r="K67" s="39">
        <v>146</v>
      </c>
      <c r="L67" s="39">
        <v>3562</v>
      </c>
      <c r="M67" s="39">
        <v>3869</v>
      </c>
      <c r="N67" s="39">
        <v>6116</v>
      </c>
      <c r="O67" s="39">
        <v>43461</v>
      </c>
      <c r="P67" s="39">
        <v>1788</v>
      </c>
      <c r="Q67" s="39">
        <v>25175</v>
      </c>
      <c r="R67" s="13">
        <f t="shared" si="0"/>
        <v>11466</v>
      </c>
      <c r="S67" s="13">
        <f t="shared" si="1"/>
        <v>72505</v>
      </c>
      <c r="T67" s="123">
        <v>36734</v>
      </c>
      <c r="U67" s="5">
        <f t="shared" si="2"/>
        <v>11466</v>
      </c>
      <c r="V67" s="5">
        <f t="shared" si="4"/>
        <v>12515</v>
      </c>
      <c r="W67" s="5">
        <f t="shared" si="3"/>
        <v>69636</v>
      </c>
    </row>
    <row r="68" spans="1:23" ht="15.6" x14ac:dyDescent="0.3">
      <c r="A68" s="38">
        <v>37098</v>
      </c>
      <c r="B68" s="39">
        <v>1307</v>
      </c>
      <c r="C68" s="39">
        <v>1131</v>
      </c>
      <c r="D68" s="39">
        <v>818</v>
      </c>
      <c r="E68" s="39">
        <v>570</v>
      </c>
      <c r="F68" s="39">
        <v>908</v>
      </c>
      <c r="G68" s="39">
        <v>665</v>
      </c>
      <c r="H68" s="39">
        <v>586</v>
      </c>
      <c r="I68" s="39">
        <v>356</v>
      </c>
      <c r="J68" s="39">
        <v>256</v>
      </c>
      <c r="K68" s="39">
        <v>143</v>
      </c>
      <c r="L68" s="39">
        <v>3873</v>
      </c>
      <c r="M68" s="39">
        <v>2865</v>
      </c>
      <c r="N68" s="39">
        <v>7111</v>
      </c>
      <c r="O68" s="39">
        <v>41067</v>
      </c>
      <c r="P68" s="39">
        <v>1899</v>
      </c>
      <c r="Q68" s="39">
        <v>26067</v>
      </c>
      <c r="R68" s="13">
        <f t="shared" si="0"/>
        <v>12883</v>
      </c>
      <c r="S68" s="13">
        <f t="shared" si="1"/>
        <v>69999</v>
      </c>
      <c r="T68" s="123">
        <v>37098</v>
      </c>
      <c r="U68" s="5">
        <f t="shared" si="2"/>
        <v>12883</v>
      </c>
      <c r="V68" s="5">
        <f t="shared" si="4"/>
        <v>12478.75</v>
      </c>
      <c r="W68" s="5">
        <f t="shared" si="3"/>
        <v>70409.25</v>
      </c>
    </row>
    <row r="69" spans="1:23" ht="15.6" x14ac:dyDescent="0.3">
      <c r="A69" s="38">
        <v>36741</v>
      </c>
      <c r="B69" s="39">
        <v>1215</v>
      </c>
      <c r="C69" s="39">
        <v>1691</v>
      </c>
      <c r="D69" s="39">
        <v>651</v>
      </c>
      <c r="E69" s="39">
        <v>934</v>
      </c>
      <c r="F69" s="39">
        <v>901</v>
      </c>
      <c r="G69" s="39">
        <v>957</v>
      </c>
      <c r="H69" s="39">
        <v>1038</v>
      </c>
      <c r="I69" s="39">
        <v>637</v>
      </c>
      <c r="J69" s="39">
        <v>343</v>
      </c>
      <c r="K69" s="39">
        <v>163</v>
      </c>
      <c r="L69" s="39">
        <v>4148</v>
      </c>
      <c r="M69" s="39">
        <v>4382</v>
      </c>
      <c r="N69" s="39">
        <v>5766</v>
      </c>
      <c r="O69" s="39">
        <v>44317</v>
      </c>
      <c r="P69" s="39">
        <v>1635</v>
      </c>
      <c r="Q69" s="39">
        <v>25625</v>
      </c>
      <c r="R69" s="13">
        <f t="shared" si="0"/>
        <v>11549</v>
      </c>
      <c r="S69" s="13">
        <f t="shared" si="1"/>
        <v>74324</v>
      </c>
      <c r="T69" s="123">
        <v>36741</v>
      </c>
      <c r="U69" s="5">
        <f t="shared" si="2"/>
        <v>11549</v>
      </c>
      <c r="V69" s="5">
        <f t="shared" si="4"/>
        <v>12356.5</v>
      </c>
      <c r="W69" s="5">
        <f t="shared" si="3"/>
        <v>71294.5</v>
      </c>
    </row>
    <row r="70" spans="1:23" ht="15.6" x14ac:dyDescent="0.3">
      <c r="A70" s="38">
        <v>37105</v>
      </c>
      <c r="B70" s="39">
        <v>1247</v>
      </c>
      <c r="C70" s="39">
        <v>1319</v>
      </c>
      <c r="D70" s="39">
        <v>868</v>
      </c>
      <c r="E70" s="39">
        <v>730</v>
      </c>
      <c r="F70" s="39">
        <v>881</v>
      </c>
      <c r="G70" s="39">
        <v>811</v>
      </c>
      <c r="H70" s="39">
        <v>499</v>
      </c>
      <c r="I70" s="39">
        <v>449</v>
      </c>
      <c r="J70" s="39">
        <v>289</v>
      </c>
      <c r="K70" s="39">
        <v>186</v>
      </c>
      <c r="L70" s="39">
        <v>3784</v>
      </c>
      <c r="M70" s="39">
        <v>3495</v>
      </c>
      <c r="N70" s="39">
        <v>6466</v>
      </c>
      <c r="O70" s="39">
        <v>42327</v>
      </c>
      <c r="P70" s="39">
        <v>1790</v>
      </c>
      <c r="Q70" s="39">
        <v>26337</v>
      </c>
      <c r="R70" s="13">
        <f t="shared" si="0"/>
        <v>12040</v>
      </c>
      <c r="S70" s="13">
        <f t="shared" si="1"/>
        <v>72159</v>
      </c>
      <c r="T70" s="123">
        <v>37105</v>
      </c>
      <c r="U70" s="5">
        <f t="shared" si="2"/>
        <v>12040</v>
      </c>
      <c r="V70" s="5">
        <f t="shared" si="4"/>
        <v>11984.5</v>
      </c>
      <c r="W70" s="5">
        <f t="shared" si="3"/>
        <v>72246.75</v>
      </c>
    </row>
    <row r="71" spans="1:23" ht="15.6" x14ac:dyDescent="0.3">
      <c r="A71" s="38">
        <v>36748</v>
      </c>
      <c r="B71" s="39">
        <v>1273</v>
      </c>
      <c r="C71" s="39">
        <v>1915</v>
      </c>
      <c r="D71" s="39">
        <v>727</v>
      </c>
      <c r="E71" s="39">
        <v>1029.5</v>
      </c>
      <c r="F71" s="39">
        <v>978</v>
      </c>
      <c r="G71" s="39">
        <v>1029</v>
      </c>
      <c r="H71" s="39">
        <v>963</v>
      </c>
      <c r="I71" s="39">
        <v>778</v>
      </c>
      <c r="J71" s="39">
        <v>308</v>
      </c>
      <c r="K71" s="39">
        <v>201</v>
      </c>
      <c r="L71" s="39">
        <v>4248</v>
      </c>
      <c r="M71" s="39">
        <v>4952</v>
      </c>
      <c r="N71" s="39">
        <v>5388</v>
      </c>
      <c r="O71" s="39">
        <v>44949</v>
      </c>
      <c r="P71" s="39">
        <v>1360</v>
      </c>
      <c r="Q71" s="39">
        <v>25991</v>
      </c>
      <c r="R71" s="13">
        <f t="shared" si="0"/>
        <v>10996</v>
      </c>
      <c r="S71" s="13">
        <f t="shared" si="1"/>
        <v>75892</v>
      </c>
      <c r="T71" s="123">
        <v>36748</v>
      </c>
      <c r="U71" s="5">
        <f t="shared" si="2"/>
        <v>10996</v>
      </c>
      <c r="V71" s="5">
        <f t="shared" si="4"/>
        <v>11867</v>
      </c>
      <c r="W71" s="5">
        <f t="shared" si="3"/>
        <v>73093.5</v>
      </c>
    </row>
    <row r="72" spans="1:23" ht="15.6" x14ac:dyDescent="0.3">
      <c r="A72" s="38">
        <v>37112</v>
      </c>
      <c r="B72" s="39">
        <v>1398</v>
      </c>
      <c r="C72" s="39">
        <v>1375</v>
      </c>
      <c r="D72" s="39">
        <v>1047</v>
      </c>
      <c r="E72" s="39">
        <v>834</v>
      </c>
      <c r="F72" s="39">
        <v>974</v>
      </c>
      <c r="G72" s="39">
        <v>866</v>
      </c>
      <c r="H72" s="39">
        <v>474</v>
      </c>
      <c r="I72" s="39">
        <v>531</v>
      </c>
      <c r="J72" s="39">
        <v>343</v>
      </c>
      <c r="K72" s="39">
        <v>204</v>
      </c>
      <c r="L72" s="39">
        <v>4235</v>
      </c>
      <c r="M72" s="39">
        <v>3809</v>
      </c>
      <c r="N72" s="39">
        <v>5807</v>
      </c>
      <c r="O72" s="39">
        <v>43648</v>
      </c>
      <c r="P72" s="39">
        <v>1521</v>
      </c>
      <c r="Q72" s="39">
        <v>26586</v>
      </c>
      <c r="R72" s="13">
        <f t="shared" ref="R72:R135" si="5">L72+N72+P72</f>
        <v>11563</v>
      </c>
      <c r="S72" s="13">
        <f t="shared" ref="S72:S135" si="6">M72+O72+Q72</f>
        <v>74043</v>
      </c>
      <c r="T72" s="123">
        <v>37112</v>
      </c>
      <c r="U72" s="5">
        <f t="shared" ref="U72:U135" si="7">R72</f>
        <v>11563</v>
      </c>
      <c r="V72" s="5">
        <f t="shared" si="4"/>
        <v>11537</v>
      </c>
      <c r="W72" s="5">
        <f t="shared" si="3"/>
        <v>74104.5</v>
      </c>
    </row>
    <row r="73" spans="1:23" ht="15.6" x14ac:dyDescent="0.3">
      <c r="A73" s="38">
        <v>36755</v>
      </c>
      <c r="B73" s="39">
        <v>1440</v>
      </c>
      <c r="C73" s="39">
        <v>2120</v>
      </c>
      <c r="D73" s="39">
        <v>694</v>
      </c>
      <c r="E73" s="39">
        <v>1099</v>
      </c>
      <c r="F73" s="39">
        <v>992</v>
      </c>
      <c r="G73" s="39">
        <v>1096</v>
      </c>
      <c r="H73" s="39">
        <v>949</v>
      </c>
      <c r="I73" s="39">
        <v>882</v>
      </c>
      <c r="J73" s="39">
        <v>299</v>
      </c>
      <c r="K73" s="39">
        <v>273</v>
      </c>
      <c r="L73" s="39">
        <v>4375</v>
      </c>
      <c r="M73" s="39">
        <v>5469</v>
      </c>
      <c r="N73" s="39">
        <v>4296</v>
      </c>
      <c r="O73" s="39">
        <v>46181</v>
      </c>
      <c r="P73" s="39">
        <v>1050</v>
      </c>
      <c r="Q73" s="39">
        <v>26331</v>
      </c>
      <c r="R73" s="13">
        <f t="shared" si="5"/>
        <v>9721</v>
      </c>
      <c r="S73" s="13">
        <f t="shared" si="6"/>
        <v>77981</v>
      </c>
      <c r="T73" s="123">
        <v>36755</v>
      </c>
      <c r="U73" s="5">
        <f t="shared" si="7"/>
        <v>9721</v>
      </c>
      <c r="V73" s="5">
        <f t="shared" si="4"/>
        <v>11080</v>
      </c>
      <c r="W73" s="5">
        <f t="shared" si="3"/>
        <v>75018.75</v>
      </c>
    </row>
    <row r="74" spans="1:23" ht="15.6" x14ac:dyDescent="0.3">
      <c r="A74" s="38">
        <v>37119</v>
      </c>
      <c r="B74" s="39">
        <v>1288</v>
      </c>
      <c r="C74" s="39">
        <v>1594</v>
      </c>
      <c r="D74" s="39">
        <v>918</v>
      </c>
      <c r="E74" s="39">
        <v>1007</v>
      </c>
      <c r="F74" s="39">
        <v>1050</v>
      </c>
      <c r="G74" s="39">
        <v>959</v>
      </c>
      <c r="H74" s="39">
        <v>432</v>
      </c>
      <c r="I74" s="39">
        <v>626</v>
      </c>
      <c r="J74" s="39">
        <v>338</v>
      </c>
      <c r="K74" s="39">
        <v>255</v>
      </c>
      <c r="L74" s="39">
        <v>4026</v>
      </c>
      <c r="M74" s="39">
        <v>4441</v>
      </c>
      <c r="N74" s="39">
        <v>4748</v>
      </c>
      <c r="O74" s="39">
        <v>44956</v>
      </c>
      <c r="P74" s="39">
        <v>1206</v>
      </c>
      <c r="Q74" s="39">
        <v>26905</v>
      </c>
      <c r="R74" s="13">
        <f t="shared" si="5"/>
        <v>9980</v>
      </c>
      <c r="S74" s="13">
        <f t="shared" si="6"/>
        <v>76302</v>
      </c>
      <c r="T74" s="123">
        <v>37119</v>
      </c>
      <c r="U74" s="5">
        <f t="shared" si="7"/>
        <v>9980</v>
      </c>
      <c r="V74" s="5">
        <f t="shared" si="4"/>
        <v>10565</v>
      </c>
      <c r="W74" s="5">
        <f t="shared" si="3"/>
        <v>76054.5</v>
      </c>
    </row>
    <row r="75" spans="1:23" ht="15.6" x14ac:dyDescent="0.3">
      <c r="A75" s="38">
        <v>36762</v>
      </c>
      <c r="B75" s="39">
        <v>1301</v>
      </c>
      <c r="C75" s="39">
        <v>2350</v>
      </c>
      <c r="D75" s="39">
        <v>623</v>
      </c>
      <c r="E75" s="39">
        <v>1191</v>
      </c>
      <c r="F75" s="39">
        <v>981</v>
      </c>
      <c r="G75" s="39">
        <v>1240</v>
      </c>
      <c r="H75" s="39">
        <v>947</v>
      </c>
      <c r="I75" s="39">
        <v>957</v>
      </c>
      <c r="J75" s="39">
        <v>272</v>
      </c>
      <c r="K75" s="39">
        <v>311</v>
      </c>
      <c r="L75" s="39">
        <v>4123</v>
      </c>
      <c r="M75" s="39">
        <v>6048</v>
      </c>
      <c r="N75" s="39">
        <v>3372</v>
      </c>
      <c r="O75" s="39">
        <v>47318</v>
      </c>
      <c r="P75" s="39">
        <v>1002</v>
      </c>
      <c r="Q75" s="39">
        <v>26565</v>
      </c>
      <c r="R75" s="13">
        <f t="shared" si="5"/>
        <v>8497</v>
      </c>
      <c r="S75" s="13">
        <f t="shared" si="6"/>
        <v>79931</v>
      </c>
      <c r="T75" s="123">
        <v>36762</v>
      </c>
      <c r="U75" s="5">
        <f t="shared" si="7"/>
        <v>8497</v>
      </c>
      <c r="V75" s="5">
        <f t="shared" si="4"/>
        <v>9940.25</v>
      </c>
      <c r="W75" s="5">
        <f t="shared" ref="W75:W138" si="8">AVERAGE(S72:S75)</f>
        <v>77064.25</v>
      </c>
    </row>
    <row r="76" spans="1:23" ht="15.6" x14ac:dyDescent="0.3">
      <c r="A76" s="38">
        <v>37126</v>
      </c>
      <c r="B76" s="39">
        <v>1296</v>
      </c>
      <c r="C76" s="39">
        <v>1733</v>
      </c>
      <c r="D76" s="39">
        <v>985</v>
      </c>
      <c r="E76" s="39">
        <v>1031</v>
      </c>
      <c r="F76" s="39">
        <v>1071</v>
      </c>
      <c r="G76" s="39">
        <v>1069</v>
      </c>
      <c r="H76" s="39">
        <v>401</v>
      </c>
      <c r="I76" s="39">
        <v>725</v>
      </c>
      <c r="J76" s="39">
        <v>350</v>
      </c>
      <c r="K76" s="39">
        <v>279</v>
      </c>
      <c r="L76" s="39">
        <v>4103</v>
      </c>
      <c r="M76" s="39">
        <v>4837</v>
      </c>
      <c r="N76" s="39">
        <v>3731</v>
      </c>
      <c r="O76" s="39">
        <v>46135</v>
      </c>
      <c r="P76" s="39">
        <v>988</v>
      </c>
      <c r="Q76" s="39">
        <v>27200</v>
      </c>
      <c r="R76" s="13">
        <f t="shared" si="5"/>
        <v>8822</v>
      </c>
      <c r="S76" s="13">
        <f t="shared" si="6"/>
        <v>78172</v>
      </c>
      <c r="T76" s="123">
        <v>37126</v>
      </c>
      <c r="U76" s="5">
        <f t="shared" si="7"/>
        <v>8822</v>
      </c>
      <c r="V76" s="5">
        <f t="shared" ref="V76:V139" si="9">AVERAGE(U73:U76)</f>
        <v>9255</v>
      </c>
      <c r="W76" s="5">
        <f t="shared" si="8"/>
        <v>78096.5</v>
      </c>
    </row>
    <row r="77" spans="1:23" ht="15.6" x14ac:dyDescent="0.3">
      <c r="A77" s="38">
        <v>36769</v>
      </c>
      <c r="B77" s="39">
        <v>1346</v>
      </c>
      <c r="C77" s="39">
        <v>2640</v>
      </c>
      <c r="D77" s="39">
        <v>599</v>
      </c>
      <c r="E77" s="39">
        <v>1356</v>
      </c>
      <c r="F77" s="39">
        <v>927</v>
      </c>
      <c r="G77" s="39">
        <v>1427</v>
      </c>
      <c r="H77" s="39">
        <v>905</v>
      </c>
      <c r="I77" s="39">
        <v>1071</v>
      </c>
      <c r="J77" s="39">
        <v>283</v>
      </c>
      <c r="K77" s="39">
        <v>315</v>
      </c>
      <c r="L77" s="39">
        <v>4059</v>
      </c>
      <c r="M77" s="39">
        <v>6809</v>
      </c>
      <c r="N77" s="39">
        <v>2006</v>
      </c>
      <c r="O77" s="39">
        <v>48760</v>
      </c>
      <c r="P77" s="39">
        <v>613</v>
      </c>
      <c r="Q77" s="39">
        <v>26972</v>
      </c>
      <c r="R77" s="13">
        <f t="shared" si="5"/>
        <v>6678</v>
      </c>
      <c r="S77" s="13">
        <f t="shared" si="6"/>
        <v>82541</v>
      </c>
      <c r="T77" s="123">
        <v>36769</v>
      </c>
      <c r="U77" s="5">
        <f t="shared" si="7"/>
        <v>6678</v>
      </c>
      <c r="V77" s="5">
        <f t="shared" si="9"/>
        <v>8494.25</v>
      </c>
      <c r="W77" s="5">
        <f t="shared" si="8"/>
        <v>79236.5</v>
      </c>
    </row>
    <row r="78" spans="1:23" ht="15.6" x14ac:dyDescent="0.3">
      <c r="A78" s="38">
        <v>37133</v>
      </c>
      <c r="B78" s="39">
        <v>1287</v>
      </c>
      <c r="C78" s="39">
        <v>1956</v>
      </c>
      <c r="D78" s="39">
        <v>919</v>
      </c>
      <c r="E78" s="39">
        <v>1309</v>
      </c>
      <c r="F78" s="39">
        <v>1039</v>
      </c>
      <c r="G78" s="39">
        <v>1221</v>
      </c>
      <c r="H78" s="39">
        <v>374</v>
      </c>
      <c r="I78" s="39">
        <v>824</v>
      </c>
      <c r="J78" s="39">
        <v>325</v>
      </c>
      <c r="K78" s="39">
        <v>325</v>
      </c>
      <c r="L78" s="39">
        <v>3943</v>
      </c>
      <c r="M78" s="39">
        <v>5636</v>
      </c>
      <c r="N78" s="39">
        <v>2806</v>
      </c>
      <c r="O78" s="39">
        <v>47219</v>
      </c>
      <c r="P78" s="39">
        <v>711</v>
      </c>
      <c r="Q78" s="39">
        <v>27454</v>
      </c>
      <c r="R78" s="13">
        <f t="shared" si="5"/>
        <v>7460</v>
      </c>
      <c r="S78" s="13">
        <f t="shared" si="6"/>
        <v>80309</v>
      </c>
      <c r="T78" s="123">
        <v>37133</v>
      </c>
      <c r="U78" s="5">
        <f t="shared" si="7"/>
        <v>7460</v>
      </c>
      <c r="V78" s="5">
        <f t="shared" si="9"/>
        <v>7864.25</v>
      </c>
      <c r="W78" s="5">
        <f t="shared" si="8"/>
        <v>80238.25</v>
      </c>
    </row>
    <row r="79" spans="1:23" ht="15.6" x14ac:dyDescent="0.3">
      <c r="A79" s="38">
        <v>36776</v>
      </c>
      <c r="B79" s="39">
        <v>1185</v>
      </c>
      <c r="C79" s="39">
        <v>2922</v>
      </c>
      <c r="D79" s="39">
        <v>597</v>
      </c>
      <c r="E79" s="39">
        <v>1455</v>
      </c>
      <c r="F79" s="39">
        <v>915</v>
      </c>
      <c r="G79" s="39">
        <v>1532</v>
      </c>
      <c r="H79" s="39">
        <v>874</v>
      </c>
      <c r="I79" s="39">
        <v>1129</v>
      </c>
      <c r="J79" s="39">
        <v>267</v>
      </c>
      <c r="K79" s="39">
        <v>341</v>
      </c>
      <c r="L79" s="39">
        <v>3837</v>
      </c>
      <c r="M79" s="39">
        <v>7380</v>
      </c>
      <c r="N79" s="39">
        <v>7856</v>
      </c>
      <c r="O79" s="39">
        <v>825</v>
      </c>
      <c r="P79" s="39">
        <v>4785</v>
      </c>
      <c r="Q79" s="39">
        <v>409</v>
      </c>
      <c r="R79" s="13">
        <f t="shared" si="5"/>
        <v>16478</v>
      </c>
      <c r="S79" s="13">
        <f t="shared" si="6"/>
        <v>8614</v>
      </c>
      <c r="T79" s="123">
        <v>36776</v>
      </c>
      <c r="U79" s="5">
        <f t="shared" si="7"/>
        <v>16478</v>
      </c>
      <c r="V79" s="5">
        <f t="shared" si="9"/>
        <v>9859.5</v>
      </c>
      <c r="W79" s="5">
        <f t="shared" si="8"/>
        <v>62409</v>
      </c>
    </row>
    <row r="80" spans="1:23" ht="15.6" x14ac:dyDescent="0.3">
      <c r="A80" s="38">
        <v>37140</v>
      </c>
      <c r="B80" s="39">
        <v>1198</v>
      </c>
      <c r="C80" s="39">
        <v>2174</v>
      </c>
      <c r="D80" s="39">
        <v>880</v>
      </c>
      <c r="E80" s="39">
        <v>1389</v>
      </c>
      <c r="F80" s="39">
        <v>886</v>
      </c>
      <c r="G80" s="39">
        <v>1424</v>
      </c>
      <c r="H80" s="39">
        <v>378</v>
      </c>
      <c r="I80" s="39">
        <v>867</v>
      </c>
      <c r="J80" s="39">
        <v>357</v>
      </c>
      <c r="K80" s="39">
        <v>347</v>
      </c>
      <c r="L80" s="39">
        <v>3698</v>
      </c>
      <c r="M80" s="39">
        <v>6200</v>
      </c>
      <c r="N80" s="39">
        <v>7090</v>
      </c>
      <c r="O80" s="39">
        <v>567</v>
      </c>
      <c r="P80" s="39">
        <v>5611</v>
      </c>
      <c r="Q80" s="39">
        <v>67</v>
      </c>
      <c r="R80" s="13">
        <f t="shared" si="5"/>
        <v>16399</v>
      </c>
      <c r="S80" s="13">
        <f t="shared" si="6"/>
        <v>6834</v>
      </c>
      <c r="T80" s="123">
        <v>37140</v>
      </c>
      <c r="U80" s="5">
        <f t="shared" si="7"/>
        <v>16399</v>
      </c>
      <c r="V80" s="5">
        <f t="shared" si="9"/>
        <v>11753.75</v>
      </c>
      <c r="W80" s="5">
        <f t="shared" si="8"/>
        <v>44574.5</v>
      </c>
    </row>
    <row r="81" spans="1:23" ht="15.6" x14ac:dyDescent="0.3">
      <c r="A81" s="38">
        <v>36783</v>
      </c>
      <c r="B81" s="39">
        <v>1167</v>
      </c>
      <c r="C81" s="39">
        <v>3070</v>
      </c>
      <c r="D81" s="39">
        <v>656</v>
      </c>
      <c r="E81" s="39">
        <v>1537</v>
      </c>
      <c r="F81" s="39">
        <v>854</v>
      </c>
      <c r="G81" s="39">
        <v>1674</v>
      </c>
      <c r="H81" s="39">
        <v>815</v>
      </c>
      <c r="I81" s="39">
        <v>1303</v>
      </c>
      <c r="J81" s="39">
        <v>255</v>
      </c>
      <c r="K81" s="39">
        <v>377</v>
      </c>
      <c r="L81" s="39">
        <v>3746</v>
      </c>
      <c r="M81" s="39">
        <v>7962</v>
      </c>
      <c r="N81" s="39">
        <v>7509</v>
      </c>
      <c r="O81" s="39">
        <v>1848</v>
      </c>
      <c r="P81" s="39">
        <v>4968</v>
      </c>
      <c r="Q81" s="39">
        <v>749</v>
      </c>
      <c r="R81" s="13">
        <f t="shared" si="5"/>
        <v>16223</v>
      </c>
      <c r="S81" s="13">
        <f t="shared" si="6"/>
        <v>10559</v>
      </c>
      <c r="T81" s="123">
        <v>36783</v>
      </c>
      <c r="U81" s="5">
        <f t="shared" si="7"/>
        <v>16223</v>
      </c>
      <c r="V81" s="5">
        <f t="shared" si="9"/>
        <v>14140</v>
      </c>
      <c r="W81" s="5">
        <f t="shared" si="8"/>
        <v>26579</v>
      </c>
    </row>
    <row r="82" spans="1:23" ht="15.6" x14ac:dyDescent="0.3">
      <c r="A82" s="38">
        <v>37147</v>
      </c>
      <c r="B82" s="39">
        <v>1191</v>
      </c>
      <c r="C82" s="39">
        <v>2267</v>
      </c>
      <c r="D82" s="39">
        <v>880</v>
      </c>
      <c r="E82" s="39">
        <v>1499.6</v>
      </c>
      <c r="F82" s="39">
        <v>953</v>
      </c>
      <c r="G82" s="39">
        <v>1492</v>
      </c>
      <c r="H82" s="39">
        <v>433</v>
      </c>
      <c r="I82" s="39">
        <v>885</v>
      </c>
      <c r="J82" s="39">
        <v>326</v>
      </c>
      <c r="K82" s="39">
        <v>381</v>
      </c>
      <c r="L82" s="39">
        <v>3783</v>
      </c>
      <c r="M82" s="39">
        <v>6525</v>
      </c>
      <c r="N82" s="39">
        <v>6692</v>
      </c>
      <c r="O82" s="39">
        <v>1660</v>
      </c>
      <c r="P82" s="39">
        <v>6006</v>
      </c>
      <c r="Q82" s="39">
        <v>241</v>
      </c>
      <c r="R82" s="13">
        <f t="shared" si="5"/>
        <v>16481</v>
      </c>
      <c r="S82" s="13">
        <f t="shared" si="6"/>
        <v>8426</v>
      </c>
      <c r="T82" s="123">
        <v>37147</v>
      </c>
      <c r="U82" s="5">
        <f t="shared" si="7"/>
        <v>16481</v>
      </c>
      <c r="V82" s="5">
        <f t="shared" si="9"/>
        <v>16395.25</v>
      </c>
      <c r="W82" s="5">
        <f t="shared" si="8"/>
        <v>8608.25</v>
      </c>
    </row>
    <row r="83" spans="1:23" ht="15.6" x14ac:dyDescent="0.3">
      <c r="A83" s="38">
        <v>36790</v>
      </c>
      <c r="B83" s="39">
        <v>1059</v>
      </c>
      <c r="C83" s="39">
        <v>3310</v>
      </c>
      <c r="D83" s="39">
        <v>618</v>
      </c>
      <c r="E83" s="39">
        <v>1676</v>
      </c>
      <c r="F83" s="39">
        <v>840</v>
      </c>
      <c r="G83" s="39">
        <v>1848</v>
      </c>
      <c r="H83" s="39">
        <v>710</v>
      </c>
      <c r="I83" s="39">
        <v>1462</v>
      </c>
      <c r="J83" s="39">
        <v>263</v>
      </c>
      <c r="K83" s="39">
        <v>406</v>
      </c>
      <c r="L83" s="39">
        <v>3489</v>
      </c>
      <c r="M83" s="39">
        <v>8703</v>
      </c>
      <c r="N83" s="39">
        <v>7767</v>
      </c>
      <c r="O83" s="39">
        <v>2959</v>
      </c>
      <c r="P83" s="39">
        <v>5726</v>
      </c>
      <c r="Q83" s="39">
        <v>1011</v>
      </c>
      <c r="R83" s="13">
        <f t="shared" si="5"/>
        <v>16982</v>
      </c>
      <c r="S83" s="13">
        <f t="shared" si="6"/>
        <v>12673</v>
      </c>
      <c r="T83" s="123">
        <v>36790</v>
      </c>
      <c r="U83" s="5">
        <f t="shared" si="7"/>
        <v>16982</v>
      </c>
      <c r="V83" s="5">
        <f t="shared" si="9"/>
        <v>16521.25</v>
      </c>
      <c r="W83" s="5">
        <f t="shared" si="8"/>
        <v>9623</v>
      </c>
    </row>
    <row r="84" spans="1:23" ht="15.6" x14ac:dyDescent="0.3">
      <c r="A84" s="38">
        <v>37154</v>
      </c>
      <c r="B84" s="39">
        <v>1275</v>
      </c>
      <c r="C84" s="39">
        <v>2397</v>
      </c>
      <c r="D84" s="39">
        <v>906</v>
      </c>
      <c r="E84" s="39">
        <v>1612</v>
      </c>
      <c r="F84" s="39">
        <v>881</v>
      </c>
      <c r="G84" s="39">
        <v>1603</v>
      </c>
      <c r="H84" s="39">
        <v>533</v>
      </c>
      <c r="I84" s="39">
        <v>911</v>
      </c>
      <c r="J84" s="39">
        <v>316</v>
      </c>
      <c r="K84" s="39">
        <v>391</v>
      </c>
      <c r="L84" s="39">
        <v>3911</v>
      </c>
      <c r="M84" s="39">
        <v>6914</v>
      </c>
      <c r="N84" s="39">
        <v>6553</v>
      </c>
      <c r="O84" s="39">
        <v>2969</v>
      </c>
      <c r="P84" s="39">
        <v>6158</v>
      </c>
      <c r="Q84" s="39">
        <v>505</v>
      </c>
      <c r="R84" s="13">
        <f t="shared" si="5"/>
        <v>16622</v>
      </c>
      <c r="S84" s="13">
        <f t="shared" si="6"/>
        <v>10388</v>
      </c>
      <c r="T84" s="123">
        <v>37154</v>
      </c>
      <c r="U84" s="5">
        <f t="shared" si="7"/>
        <v>16622</v>
      </c>
      <c r="V84" s="5">
        <f t="shared" si="9"/>
        <v>16577</v>
      </c>
      <c r="W84" s="5">
        <f t="shared" si="8"/>
        <v>10511.5</v>
      </c>
    </row>
    <row r="85" spans="1:23" ht="15.6" x14ac:dyDescent="0.3">
      <c r="A85" s="38">
        <v>36797</v>
      </c>
      <c r="B85" s="39">
        <v>1164</v>
      </c>
      <c r="C85" s="39">
        <v>3511</v>
      </c>
      <c r="D85" s="39">
        <v>516</v>
      </c>
      <c r="E85" s="39">
        <v>1867</v>
      </c>
      <c r="F85" s="39">
        <v>817</v>
      </c>
      <c r="G85" s="39">
        <v>1911</v>
      </c>
      <c r="H85" s="39">
        <v>647</v>
      </c>
      <c r="I85" s="39">
        <v>1566</v>
      </c>
      <c r="J85" s="39">
        <v>238</v>
      </c>
      <c r="K85" s="39">
        <v>433</v>
      </c>
      <c r="L85" s="39">
        <v>3382</v>
      </c>
      <c r="M85" s="39">
        <v>9288</v>
      </c>
      <c r="N85" s="39">
        <v>6994</v>
      </c>
      <c r="O85" s="39">
        <v>4400</v>
      </c>
      <c r="P85" s="39">
        <v>5836</v>
      </c>
      <c r="Q85" s="39">
        <v>1411</v>
      </c>
      <c r="R85" s="13">
        <f t="shared" si="5"/>
        <v>16212</v>
      </c>
      <c r="S85" s="13">
        <f t="shared" si="6"/>
        <v>15099</v>
      </c>
      <c r="T85" s="123">
        <v>36797</v>
      </c>
      <c r="U85" s="5">
        <f t="shared" si="7"/>
        <v>16212</v>
      </c>
      <c r="V85" s="5">
        <f t="shared" si="9"/>
        <v>16574.25</v>
      </c>
      <c r="W85" s="5">
        <f t="shared" si="8"/>
        <v>11646.5</v>
      </c>
    </row>
    <row r="86" spans="1:23" ht="15.6" x14ac:dyDescent="0.3">
      <c r="A86" s="38">
        <v>37161</v>
      </c>
      <c r="B86" s="39">
        <v>1150</v>
      </c>
      <c r="C86" s="39">
        <v>2604</v>
      </c>
      <c r="D86" s="39">
        <v>1091</v>
      </c>
      <c r="E86" s="39">
        <v>1761</v>
      </c>
      <c r="F86" s="39">
        <v>862</v>
      </c>
      <c r="G86" s="39">
        <v>1751</v>
      </c>
      <c r="H86" s="39">
        <v>499</v>
      </c>
      <c r="I86" s="39">
        <v>1018</v>
      </c>
      <c r="J86" s="39">
        <v>314</v>
      </c>
      <c r="K86" s="39">
        <v>440</v>
      </c>
      <c r="L86" s="39">
        <v>3916</v>
      </c>
      <c r="M86" s="39">
        <v>7574</v>
      </c>
      <c r="N86" s="39">
        <v>7018</v>
      </c>
      <c r="O86" s="39">
        <v>3780</v>
      </c>
      <c r="P86" s="39">
        <v>6896</v>
      </c>
      <c r="Q86" s="39">
        <v>732</v>
      </c>
      <c r="R86" s="13">
        <f t="shared" si="5"/>
        <v>17830</v>
      </c>
      <c r="S86" s="13">
        <f t="shared" si="6"/>
        <v>12086</v>
      </c>
      <c r="T86" s="123">
        <v>37161</v>
      </c>
      <c r="U86" s="5">
        <f t="shared" si="7"/>
        <v>17830</v>
      </c>
      <c r="V86" s="5">
        <f t="shared" si="9"/>
        <v>16911.5</v>
      </c>
      <c r="W86" s="5">
        <f t="shared" si="8"/>
        <v>12561.5</v>
      </c>
    </row>
    <row r="87" spans="1:23" ht="15.6" x14ac:dyDescent="0.3">
      <c r="A87" s="38">
        <v>36804</v>
      </c>
      <c r="B87" s="39">
        <v>1180</v>
      </c>
      <c r="C87" s="39">
        <v>3721</v>
      </c>
      <c r="D87" s="39">
        <v>508</v>
      </c>
      <c r="E87" s="39">
        <v>1919</v>
      </c>
      <c r="F87" s="39">
        <v>757</v>
      </c>
      <c r="G87" s="39">
        <v>2004</v>
      </c>
      <c r="H87" s="39">
        <v>593</v>
      </c>
      <c r="I87" s="39">
        <v>1753</v>
      </c>
      <c r="J87" s="39">
        <v>173</v>
      </c>
      <c r="K87" s="39">
        <v>479</v>
      </c>
      <c r="L87" s="39">
        <v>3212</v>
      </c>
      <c r="M87" s="39">
        <v>9876</v>
      </c>
      <c r="N87" s="39">
        <v>6640</v>
      </c>
      <c r="O87" s="39">
        <v>5723</v>
      </c>
      <c r="P87" s="39">
        <v>5912</v>
      </c>
      <c r="Q87" s="39">
        <v>1987</v>
      </c>
      <c r="R87" s="13">
        <f t="shared" si="5"/>
        <v>15764</v>
      </c>
      <c r="S87" s="13">
        <f t="shared" si="6"/>
        <v>17586</v>
      </c>
      <c r="T87" s="123">
        <v>36804</v>
      </c>
      <c r="U87" s="5">
        <f t="shared" si="7"/>
        <v>15764</v>
      </c>
      <c r="V87" s="5">
        <f t="shared" si="9"/>
        <v>16607</v>
      </c>
      <c r="W87" s="5">
        <f t="shared" si="8"/>
        <v>13789.75</v>
      </c>
    </row>
    <row r="88" spans="1:23" ht="15.6" x14ac:dyDescent="0.3">
      <c r="A88" s="38">
        <v>37168</v>
      </c>
      <c r="B88" s="39">
        <v>1108</v>
      </c>
      <c r="C88" s="39">
        <v>2792</v>
      </c>
      <c r="D88" s="39">
        <v>1214</v>
      </c>
      <c r="E88" s="39">
        <v>1883</v>
      </c>
      <c r="F88" s="39">
        <v>884</v>
      </c>
      <c r="G88" s="39">
        <v>1868</v>
      </c>
      <c r="H88" s="39">
        <v>552</v>
      </c>
      <c r="I88" s="39">
        <v>1067</v>
      </c>
      <c r="J88" s="39">
        <v>231</v>
      </c>
      <c r="K88" s="39">
        <v>517</v>
      </c>
      <c r="L88" s="39">
        <v>3989</v>
      </c>
      <c r="M88" s="39">
        <v>8127</v>
      </c>
      <c r="N88" s="39">
        <v>6862</v>
      </c>
      <c r="O88" s="39">
        <v>4552</v>
      </c>
      <c r="P88" s="39">
        <v>7854</v>
      </c>
      <c r="Q88" s="39">
        <v>863</v>
      </c>
      <c r="R88" s="13">
        <f t="shared" si="5"/>
        <v>18705</v>
      </c>
      <c r="S88" s="13">
        <f t="shared" si="6"/>
        <v>13542</v>
      </c>
      <c r="T88" s="123">
        <v>37168</v>
      </c>
      <c r="U88" s="5">
        <f t="shared" si="7"/>
        <v>18705</v>
      </c>
      <c r="V88" s="5">
        <f t="shared" si="9"/>
        <v>17127.75</v>
      </c>
      <c r="W88" s="5">
        <f t="shared" si="8"/>
        <v>14578.25</v>
      </c>
    </row>
    <row r="89" spans="1:23" ht="15.6" x14ac:dyDescent="0.3">
      <c r="A89" s="38">
        <v>36811</v>
      </c>
      <c r="B89" s="39">
        <v>1125</v>
      </c>
      <c r="C89" s="39">
        <v>3921</v>
      </c>
      <c r="D89" s="39">
        <v>373</v>
      </c>
      <c r="E89" s="39">
        <v>2060</v>
      </c>
      <c r="F89" s="39">
        <v>741</v>
      </c>
      <c r="G89" s="39">
        <v>2094</v>
      </c>
      <c r="H89" s="39">
        <v>688</v>
      </c>
      <c r="I89" s="39">
        <v>1824</v>
      </c>
      <c r="J89" s="39">
        <v>193</v>
      </c>
      <c r="K89" s="39">
        <v>486</v>
      </c>
      <c r="L89" s="39">
        <v>3120</v>
      </c>
      <c r="M89" s="39">
        <v>10385</v>
      </c>
      <c r="N89" s="39">
        <v>6812</v>
      </c>
      <c r="O89" s="39">
        <v>6597</v>
      </c>
      <c r="P89" s="39">
        <v>6190</v>
      </c>
      <c r="Q89" s="39">
        <v>2734</v>
      </c>
      <c r="R89" s="13">
        <f t="shared" si="5"/>
        <v>16122</v>
      </c>
      <c r="S89" s="13">
        <f t="shared" si="6"/>
        <v>19716</v>
      </c>
      <c r="T89" s="123">
        <v>36811</v>
      </c>
      <c r="U89" s="5">
        <f t="shared" si="7"/>
        <v>16122</v>
      </c>
      <c r="V89" s="5">
        <f t="shared" si="9"/>
        <v>17105.25</v>
      </c>
      <c r="W89" s="5">
        <f t="shared" si="8"/>
        <v>15732.5</v>
      </c>
    </row>
    <row r="90" spans="1:23" ht="15.6" x14ac:dyDescent="0.3">
      <c r="A90" s="38">
        <v>37175</v>
      </c>
      <c r="B90" s="39">
        <v>1175</v>
      </c>
      <c r="C90" s="39">
        <v>2889</v>
      </c>
      <c r="D90" s="39">
        <v>1087</v>
      </c>
      <c r="E90" s="39">
        <v>2079</v>
      </c>
      <c r="F90" s="39">
        <v>868</v>
      </c>
      <c r="G90" s="39">
        <v>1987</v>
      </c>
      <c r="H90" s="39">
        <v>550</v>
      </c>
      <c r="I90" s="39">
        <v>1158</v>
      </c>
      <c r="J90" s="39">
        <v>227</v>
      </c>
      <c r="K90" s="39">
        <v>522</v>
      </c>
      <c r="L90" s="39">
        <v>3906</v>
      </c>
      <c r="M90" s="39">
        <v>8635</v>
      </c>
      <c r="N90" s="39">
        <v>6944</v>
      </c>
      <c r="O90" s="39">
        <v>5306</v>
      </c>
      <c r="P90" s="39">
        <v>8511</v>
      </c>
      <c r="Q90" s="39">
        <v>1526</v>
      </c>
      <c r="R90" s="13">
        <f t="shared" si="5"/>
        <v>19361</v>
      </c>
      <c r="S90" s="13">
        <f t="shared" si="6"/>
        <v>15467</v>
      </c>
      <c r="T90" s="123">
        <v>37175</v>
      </c>
      <c r="U90" s="5">
        <f t="shared" si="7"/>
        <v>19361</v>
      </c>
      <c r="V90" s="5">
        <f t="shared" si="9"/>
        <v>17488</v>
      </c>
      <c r="W90" s="5">
        <f t="shared" si="8"/>
        <v>16577.75</v>
      </c>
    </row>
    <row r="91" spans="1:23" ht="15.6" x14ac:dyDescent="0.3">
      <c r="A91" s="38">
        <v>36818</v>
      </c>
      <c r="B91" s="39">
        <v>1175</v>
      </c>
      <c r="C91" s="39">
        <v>4033</v>
      </c>
      <c r="D91" s="39">
        <v>339</v>
      </c>
      <c r="E91" s="39">
        <v>2159</v>
      </c>
      <c r="F91" s="39">
        <v>801</v>
      </c>
      <c r="G91" s="39">
        <v>2152</v>
      </c>
      <c r="H91" s="39">
        <v>746</v>
      </c>
      <c r="I91" s="39">
        <v>1926</v>
      </c>
      <c r="J91" s="39">
        <v>193</v>
      </c>
      <c r="K91" s="39">
        <v>486</v>
      </c>
      <c r="L91" s="39">
        <v>3253</v>
      </c>
      <c r="M91" s="39">
        <v>10756</v>
      </c>
      <c r="N91" s="39">
        <v>6923</v>
      </c>
      <c r="O91" s="39">
        <v>7404</v>
      </c>
      <c r="P91" s="39">
        <v>6224</v>
      </c>
      <c r="Q91" s="39">
        <v>3563</v>
      </c>
      <c r="R91" s="13">
        <f t="shared" si="5"/>
        <v>16400</v>
      </c>
      <c r="S91" s="13">
        <f t="shared" si="6"/>
        <v>21723</v>
      </c>
      <c r="T91" s="123">
        <v>36818</v>
      </c>
      <c r="U91" s="5">
        <f t="shared" si="7"/>
        <v>16400</v>
      </c>
      <c r="V91" s="5">
        <f t="shared" si="9"/>
        <v>17647</v>
      </c>
      <c r="W91" s="5">
        <f t="shared" si="8"/>
        <v>17612</v>
      </c>
    </row>
    <row r="92" spans="1:23" ht="15.6" x14ac:dyDescent="0.3">
      <c r="A92" s="38">
        <v>37182</v>
      </c>
      <c r="B92" s="39">
        <v>1228</v>
      </c>
      <c r="C92" s="39">
        <v>3162</v>
      </c>
      <c r="D92" s="39">
        <v>1075</v>
      </c>
      <c r="E92" s="39">
        <v>2150</v>
      </c>
      <c r="F92" s="39">
        <v>961</v>
      </c>
      <c r="G92" s="39">
        <v>2102</v>
      </c>
      <c r="H92" s="39">
        <v>616</v>
      </c>
      <c r="I92" s="39">
        <v>1176</v>
      </c>
      <c r="J92" s="39">
        <v>249</v>
      </c>
      <c r="K92" s="39">
        <v>526</v>
      </c>
      <c r="L92" s="39">
        <v>4128</v>
      </c>
      <c r="M92" s="39">
        <v>9116</v>
      </c>
      <c r="N92" s="39">
        <v>7074</v>
      </c>
      <c r="O92" s="39">
        <v>6056</v>
      </c>
      <c r="P92" s="39">
        <v>8760</v>
      </c>
      <c r="Q92" s="39">
        <v>2342</v>
      </c>
      <c r="R92" s="13">
        <f t="shared" si="5"/>
        <v>19962</v>
      </c>
      <c r="S92" s="13">
        <f t="shared" si="6"/>
        <v>17514</v>
      </c>
      <c r="T92" s="123">
        <v>37182</v>
      </c>
      <c r="U92" s="5">
        <f t="shared" si="7"/>
        <v>19962</v>
      </c>
      <c r="V92" s="5">
        <f t="shared" si="9"/>
        <v>17961.25</v>
      </c>
      <c r="W92" s="5">
        <f t="shared" si="8"/>
        <v>18605</v>
      </c>
    </row>
    <row r="93" spans="1:23" ht="15.6" x14ac:dyDescent="0.3">
      <c r="A93" s="38">
        <v>36825</v>
      </c>
      <c r="B93" s="39">
        <v>1131</v>
      </c>
      <c r="C93" s="39">
        <v>4176</v>
      </c>
      <c r="D93" s="39">
        <v>345</v>
      </c>
      <c r="E93" s="39">
        <v>2219</v>
      </c>
      <c r="F93" s="39">
        <v>979</v>
      </c>
      <c r="G93" s="39">
        <v>2205</v>
      </c>
      <c r="H93" s="39">
        <v>717</v>
      </c>
      <c r="I93" s="39">
        <v>2048</v>
      </c>
      <c r="J93" s="39">
        <v>343</v>
      </c>
      <c r="K93" s="39">
        <v>486</v>
      </c>
      <c r="L93" s="39">
        <v>3513</v>
      </c>
      <c r="M93" s="39">
        <v>11134</v>
      </c>
      <c r="N93" s="39">
        <v>7087</v>
      </c>
      <c r="O93" s="39">
        <v>8052</v>
      </c>
      <c r="P93" s="39">
        <v>6233</v>
      </c>
      <c r="Q93" s="39">
        <v>4534</v>
      </c>
      <c r="R93" s="13">
        <f t="shared" si="5"/>
        <v>16833</v>
      </c>
      <c r="S93" s="13">
        <f t="shared" si="6"/>
        <v>23720</v>
      </c>
      <c r="T93" s="123">
        <v>36825</v>
      </c>
      <c r="U93" s="5">
        <f t="shared" si="7"/>
        <v>16833</v>
      </c>
      <c r="V93" s="5">
        <f t="shared" si="9"/>
        <v>18139</v>
      </c>
      <c r="W93" s="5">
        <f t="shared" si="8"/>
        <v>19606</v>
      </c>
    </row>
    <row r="94" spans="1:23" ht="15.6" x14ac:dyDescent="0.3">
      <c r="A94" s="38">
        <v>37189</v>
      </c>
      <c r="B94" s="39">
        <v>1386</v>
      </c>
      <c r="C94" s="39">
        <v>3353</v>
      </c>
      <c r="D94" s="39">
        <v>1023</v>
      </c>
      <c r="E94" s="39">
        <v>2313</v>
      </c>
      <c r="F94" s="39">
        <v>1060</v>
      </c>
      <c r="G94" s="39">
        <v>2142</v>
      </c>
      <c r="H94" s="39">
        <v>565</v>
      </c>
      <c r="I94" s="39">
        <v>1332</v>
      </c>
      <c r="J94" s="39">
        <v>214</v>
      </c>
      <c r="K94" s="39">
        <v>569</v>
      </c>
      <c r="L94" s="39">
        <v>4248</v>
      </c>
      <c r="M94" s="39">
        <v>9708</v>
      </c>
      <c r="N94" s="39">
        <v>6788</v>
      </c>
      <c r="O94" s="39">
        <v>6909</v>
      </c>
      <c r="P94" s="39">
        <v>9491</v>
      </c>
      <c r="Q94" s="39">
        <v>3495</v>
      </c>
      <c r="R94" s="13">
        <f t="shared" si="5"/>
        <v>20527</v>
      </c>
      <c r="S94" s="13">
        <f t="shared" si="6"/>
        <v>20112</v>
      </c>
      <c r="T94" s="123">
        <v>37189</v>
      </c>
      <c r="U94" s="5">
        <f t="shared" si="7"/>
        <v>20527</v>
      </c>
      <c r="V94" s="5">
        <f t="shared" si="9"/>
        <v>18430.5</v>
      </c>
      <c r="W94" s="5">
        <f t="shared" si="8"/>
        <v>20767.25</v>
      </c>
    </row>
    <row r="95" spans="1:23" ht="15.6" x14ac:dyDescent="0.3">
      <c r="A95" s="38">
        <v>36832</v>
      </c>
      <c r="B95" s="39">
        <v>1223</v>
      </c>
      <c r="C95" s="39">
        <v>4398</v>
      </c>
      <c r="D95" s="39">
        <v>340</v>
      </c>
      <c r="E95" s="39">
        <v>2246</v>
      </c>
      <c r="F95" s="39">
        <v>915</v>
      </c>
      <c r="G95" s="39">
        <v>2363</v>
      </c>
      <c r="H95" s="39">
        <v>636</v>
      </c>
      <c r="I95" s="39">
        <v>2169</v>
      </c>
      <c r="J95" s="39">
        <v>343</v>
      </c>
      <c r="K95" s="39">
        <v>505</v>
      </c>
      <c r="L95" s="39">
        <v>3457</v>
      </c>
      <c r="M95" s="39">
        <v>11681</v>
      </c>
      <c r="N95" s="39">
        <v>6671</v>
      </c>
      <c r="O95" s="39">
        <v>9083</v>
      </c>
      <c r="P95" s="39">
        <v>5894</v>
      </c>
      <c r="Q95" s="39">
        <v>5488</v>
      </c>
      <c r="R95" s="13">
        <f t="shared" si="5"/>
        <v>16022</v>
      </c>
      <c r="S95" s="13">
        <f t="shared" si="6"/>
        <v>26252</v>
      </c>
      <c r="T95" s="123">
        <v>36832</v>
      </c>
      <c r="U95" s="5">
        <f t="shared" si="7"/>
        <v>16022</v>
      </c>
      <c r="V95" s="5">
        <f t="shared" si="9"/>
        <v>18336</v>
      </c>
      <c r="W95" s="5">
        <f t="shared" si="8"/>
        <v>21899.5</v>
      </c>
    </row>
    <row r="96" spans="1:23" ht="15.6" x14ac:dyDescent="0.3">
      <c r="A96" s="38">
        <v>37196</v>
      </c>
      <c r="B96" s="39">
        <v>1382</v>
      </c>
      <c r="C96" s="39">
        <v>3460</v>
      </c>
      <c r="D96" s="39">
        <v>1018</v>
      </c>
      <c r="E96" s="39">
        <v>2389</v>
      </c>
      <c r="F96" s="39">
        <v>1017</v>
      </c>
      <c r="G96" s="39">
        <v>2307</v>
      </c>
      <c r="H96" s="39">
        <v>573</v>
      </c>
      <c r="I96" s="39">
        <v>1371</v>
      </c>
      <c r="J96" s="39">
        <v>240</v>
      </c>
      <c r="K96" s="39">
        <v>573</v>
      </c>
      <c r="L96" s="39">
        <v>4229</v>
      </c>
      <c r="M96" s="39">
        <v>10100</v>
      </c>
      <c r="N96" s="39">
        <v>7028</v>
      </c>
      <c r="O96" s="39">
        <v>7566</v>
      </c>
      <c r="P96" s="39">
        <v>8606</v>
      </c>
      <c r="Q96" s="39">
        <v>4906</v>
      </c>
      <c r="R96" s="13">
        <f t="shared" si="5"/>
        <v>19863</v>
      </c>
      <c r="S96" s="13">
        <f t="shared" si="6"/>
        <v>22572</v>
      </c>
      <c r="T96" s="123">
        <v>37196</v>
      </c>
      <c r="U96" s="5">
        <f t="shared" si="7"/>
        <v>19863</v>
      </c>
      <c r="V96" s="5">
        <f t="shared" si="9"/>
        <v>18311.25</v>
      </c>
      <c r="W96" s="5">
        <f t="shared" si="8"/>
        <v>23164</v>
      </c>
    </row>
    <row r="97" spans="1:23" ht="15.6" x14ac:dyDescent="0.3">
      <c r="A97" s="38">
        <v>36839</v>
      </c>
      <c r="B97" s="39">
        <v>1225</v>
      </c>
      <c r="C97" s="39">
        <v>4568</v>
      </c>
      <c r="D97" s="39">
        <v>370</v>
      </c>
      <c r="E97" s="39">
        <v>2330</v>
      </c>
      <c r="F97" s="39">
        <v>966</v>
      </c>
      <c r="G97" s="39">
        <v>2436</v>
      </c>
      <c r="H97" s="39">
        <v>874</v>
      </c>
      <c r="I97" s="39">
        <v>2227</v>
      </c>
      <c r="J97" s="39">
        <v>339</v>
      </c>
      <c r="K97" s="39">
        <v>546</v>
      </c>
      <c r="L97" s="39">
        <v>3772</v>
      </c>
      <c r="M97" s="39">
        <v>12108</v>
      </c>
      <c r="N97" s="39">
        <v>6622</v>
      </c>
      <c r="O97" s="39">
        <v>9650</v>
      </c>
      <c r="P97" s="39">
        <v>5727</v>
      </c>
      <c r="Q97" s="39">
        <v>6243</v>
      </c>
      <c r="R97" s="13">
        <f t="shared" si="5"/>
        <v>16121</v>
      </c>
      <c r="S97" s="13">
        <f t="shared" si="6"/>
        <v>28001</v>
      </c>
      <c r="T97" s="123">
        <v>36839</v>
      </c>
      <c r="U97" s="5">
        <f t="shared" si="7"/>
        <v>16121</v>
      </c>
      <c r="V97" s="5">
        <f t="shared" si="9"/>
        <v>18133.25</v>
      </c>
      <c r="W97" s="5">
        <f t="shared" si="8"/>
        <v>24234.25</v>
      </c>
    </row>
    <row r="98" spans="1:23" ht="15.6" x14ac:dyDescent="0.3">
      <c r="A98" s="38">
        <v>37203</v>
      </c>
      <c r="B98" s="39">
        <v>1254</v>
      </c>
      <c r="C98" s="39">
        <v>3657</v>
      </c>
      <c r="D98" s="39">
        <v>937</v>
      </c>
      <c r="E98" s="39">
        <v>2497</v>
      </c>
      <c r="F98" s="39">
        <v>1019</v>
      </c>
      <c r="G98" s="39">
        <v>2437</v>
      </c>
      <c r="H98" s="39">
        <v>567</v>
      </c>
      <c r="I98" s="39">
        <v>1475</v>
      </c>
      <c r="J98" s="39">
        <v>265</v>
      </c>
      <c r="K98" s="39">
        <v>589</v>
      </c>
      <c r="L98" s="39">
        <v>4042</v>
      </c>
      <c r="M98" s="39">
        <v>10654</v>
      </c>
      <c r="N98" s="39">
        <v>6838</v>
      </c>
      <c r="O98" s="39">
        <v>8569</v>
      </c>
      <c r="P98" s="39">
        <v>8386</v>
      </c>
      <c r="Q98" s="39">
        <v>5868</v>
      </c>
      <c r="R98" s="13">
        <f t="shared" si="5"/>
        <v>19266</v>
      </c>
      <c r="S98" s="13">
        <f t="shared" si="6"/>
        <v>25091</v>
      </c>
      <c r="T98" s="123">
        <v>37203</v>
      </c>
      <c r="U98" s="5">
        <f t="shared" si="7"/>
        <v>19266</v>
      </c>
      <c r="V98" s="5">
        <f t="shared" si="9"/>
        <v>17818</v>
      </c>
      <c r="W98" s="5">
        <f t="shared" si="8"/>
        <v>25479</v>
      </c>
    </row>
    <row r="99" spans="1:23" ht="15.6" x14ac:dyDescent="0.3">
      <c r="A99" s="38">
        <v>36846</v>
      </c>
      <c r="B99" s="39">
        <v>1191</v>
      </c>
      <c r="C99" s="39">
        <v>4723</v>
      </c>
      <c r="D99" s="39">
        <v>426</v>
      </c>
      <c r="E99" s="39">
        <v>2358</v>
      </c>
      <c r="F99" s="39">
        <v>977</v>
      </c>
      <c r="G99" s="39">
        <v>2522</v>
      </c>
      <c r="H99" s="39">
        <v>757</v>
      </c>
      <c r="I99" s="39">
        <v>2423</v>
      </c>
      <c r="J99" s="39">
        <v>335</v>
      </c>
      <c r="K99" s="39">
        <v>550</v>
      </c>
      <c r="L99" s="39">
        <v>3680</v>
      </c>
      <c r="M99" s="39">
        <v>12576</v>
      </c>
      <c r="N99" s="39">
        <v>6366</v>
      </c>
      <c r="O99" s="39">
        <v>10563</v>
      </c>
      <c r="P99" s="39">
        <v>5198</v>
      </c>
      <c r="Q99" s="39">
        <v>7064</v>
      </c>
      <c r="R99" s="13">
        <f t="shared" si="5"/>
        <v>15244</v>
      </c>
      <c r="S99" s="13">
        <f t="shared" si="6"/>
        <v>30203</v>
      </c>
      <c r="T99" s="123">
        <v>36846</v>
      </c>
      <c r="U99" s="5">
        <f t="shared" si="7"/>
        <v>15244</v>
      </c>
      <c r="V99" s="5">
        <f t="shared" si="9"/>
        <v>17623.5</v>
      </c>
      <c r="W99" s="5">
        <f t="shared" si="8"/>
        <v>26466.75</v>
      </c>
    </row>
    <row r="100" spans="1:23" ht="15.6" x14ac:dyDescent="0.3">
      <c r="A100" s="38">
        <v>37210</v>
      </c>
      <c r="B100" s="39">
        <v>1377</v>
      </c>
      <c r="C100" s="39">
        <v>3727</v>
      </c>
      <c r="D100" s="39">
        <v>766</v>
      </c>
      <c r="E100" s="39">
        <v>2767</v>
      </c>
      <c r="F100" s="39">
        <v>1096</v>
      </c>
      <c r="G100" s="39">
        <v>2490</v>
      </c>
      <c r="H100" s="39">
        <v>563</v>
      </c>
      <c r="I100" s="39">
        <v>1546</v>
      </c>
      <c r="J100" s="39">
        <v>236</v>
      </c>
      <c r="K100" s="39">
        <v>612</v>
      </c>
      <c r="L100" s="39">
        <v>4037</v>
      </c>
      <c r="M100" s="39">
        <v>11141</v>
      </c>
      <c r="N100" s="39">
        <v>6824</v>
      </c>
      <c r="O100" s="39">
        <v>9264</v>
      </c>
      <c r="P100" s="39">
        <v>8904</v>
      </c>
      <c r="Q100" s="39">
        <v>6744</v>
      </c>
      <c r="R100" s="13">
        <f t="shared" si="5"/>
        <v>19765</v>
      </c>
      <c r="S100" s="13">
        <f t="shared" si="6"/>
        <v>27149</v>
      </c>
      <c r="T100" s="123">
        <v>37210</v>
      </c>
      <c r="U100" s="5">
        <f t="shared" si="7"/>
        <v>19765</v>
      </c>
      <c r="V100" s="5">
        <f t="shared" si="9"/>
        <v>17599</v>
      </c>
      <c r="W100" s="5">
        <f t="shared" si="8"/>
        <v>27611</v>
      </c>
    </row>
    <row r="101" spans="1:23" ht="15.6" x14ac:dyDescent="0.3">
      <c r="A101" s="38">
        <v>36853</v>
      </c>
      <c r="B101" s="39">
        <v>1097</v>
      </c>
      <c r="C101" s="39">
        <v>4947</v>
      </c>
      <c r="D101" s="39">
        <v>373</v>
      </c>
      <c r="E101" s="39">
        <v>2444</v>
      </c>
      <c r="F101" s="39">
        <v>974</v>
      </c>
      <c r="G101" s="39">
        <v>2665</v>
      </c>
      <c r="H101" s="39">
        <v>782</v>
      </c>
      <c r="I101" s="39">
        <v>2437</v>
      </c>
      <c r="J101" s="39">
        <v>301</v>
      </c>
      <c r="K101" s="39">
        <v>597</v>
      </c>
      <c r="L101" s="39">
        <v>3526</v>
      </c>
      <c r="M101" s="39">
        <v>13091</v>
      </c>
      <c r="N101" s="39">
        <v>6224</v>
      </c>
      <c r="O101" s="39">
        <v>11144</v>
      </c>
      <c r="P101" s="39">
        <v>5233</v>
      </c>
      <c r="Q101" s="39">
        <v>7746</v>
      </c>
      <c r="R101" s="13">
        <f t="shared" si="5"/>
        <v>14983</v>
      </c>
      <c r="S101" s="13">
        <f t="shared" si="6"/>
        <v>31981</v>
      </c>
      <c r="T101" s="123">
        <v>36853</v>
      </c>
      <c r="U101" s="5">
        <f t="shared" si="7"/>
        <v>14983</v>
      </c>
      <c r="V101" s="5">
        <f t="shared" si="9"/>
        <v>17314.5</v>
      </c>
      <c r="W101" s="5">
        <f t="shared" si="8"/>
        <v>28606</v>
      </c>
    </row>
    <row r="102" spans="1:23" ht="15.6" x14ac:dyDescent="0.3">
      <c r="A102" s="38">
        <v>37217</v>
      </c>
      <c r="B102" s="39">
        <v>1334</v>
      </c>
      <c r="C102" s="39">
        <v>3983</v>
      </c>
      <c r="D102" s="39">
        <v>695</v>
      </c>
      <c r="E102" s="39">
        <v>2905</v>
      </c>
      <c r="F102" s="39">
        <v>1068</v>
      </c>
      <c r="G102" s="39">
        <v>2563</v>
      </c>
      <c r="H102" s="39">
        <v>542</v>
      </c>
      <c r="I102" s="39">
        <v>1608</v>
      </c>
      <c r="J102" s="39">
        <v>231</v>
      </c>
      <c r="K102" s="39">
        <v>621</v>
      </c>
      <c r="L102" s="39">
        <v>3870</v>
      </c>
      <c r="M102" s="39">
        <v>11680</v>
      </c>
      <c r="N102" s="39">
        <v>6603</v>
      </c>
      <c r="O102" s="39">
        <v>10131</v>
      </c>
      <c r="P102" s="39">
        <v>8608</v>
      </c>
      <c r="Q102" s="39">
        <v>8041</v>
      </c>
      <c r="R102" s="13">
        <f t="shared" si="5"/>
        <v>19081</v>
      </c>
      <c r="S102" s="13">
        <f t="shared" si="6"/>
        <v>29852</v>
      </c>
      <c r="T102" s="123">
        <v>37217</v>
      </c>
      <c r="U102" s="5">
        <f t="shared" si="7"/>
        <v>19081</v>
      </c>
      <c r="V102" s="5">
        <f t="shared" si="9"/>
        <v>17268.25</v>
      </c>
      <c r="W102" s="5">
        <f t="shared" si="8"/>
        <v>29796.25</v>
      </c>
    </row>
    <row r="103" spans="1:23" ht="15.6" x14ac:dyDescent="0.3">
      <c r="A103" s="38">
        <v>36860</v>
      </c>
      <c r="B103" s="39">
        <v>1084</v>
      </c>
      <c r="C103" s="39">
        <v>5124</v>
      </c>
      <c r="D103" s="39">
        <v>445</v>
      </c>
      <c r="E103" s="39">
        <v>2491</v>
      </c>
      <c r="F103" s="39">
        <v>914</v>
      </c>
      <c r="G103" s="39">
        <v>2817</v>
      </c>
      <c r="H103" s="39">
        <v>761</v>
      </c>
      <c r="I103" s="39">
        <v>2525</v>
      </c>
      <c r="J103" s="39">
        <v>254</v>
      </c>
      <c r="K103" s="39">
        <v>616</v>
      </c>
      <c r="L103" s="39">
        <v>3458</v>
      </c>
      <c r="M103" s="39">
        <v>13572</v>
      </c>
      <c r="N103" s="39">
        <v>6146</v>
      </c>
      <c r="O103" s="39">
        <v>12159</v>
      </c>
      <c r="P103" s="39">
        <v>5836</v>
      </c>
      <c r="Q103" s="39">
        <v>8542</v>
      </c>
      <c r="R103" s="13">
        <f t="shared" si="5"/>
        <v>15440</v>
      </c>
      <c r="S103" s="13">
        <f t="shared" si="6"/>
        <v>34273</v>
      </c>
      <c r="T103" s="123">
        <v>36860</v>
      </c>
      <c r="U103" s="5">
        <f t="shared" si="7"/>
        <v>15440</v>
      </c>
      <c r="V103" s="5">
        <f t="shared" si="9"/>
        <v>17317.25</v>
      </c>
      <c r="W103" s="5">
        <f t="shared" si="8"/>
        <v>30813.75</v>
      </c>
    </row>
    <row r="104" spans="1:23" ht="15.6" x14ac:dyDescent="0.3">
      <c r="A104" s="38">
        <v>37224</v>
      </c>
      <c r="B104" s="39">
        <v>1241</v>
      </c>
      <c r="C104" s="39">
        <v>4231</v>
      </c>
      <c r="D104" s="39">
        <v>679</v>
      </c>
      <c r="E104" s="39">
        <v>3004</v>
      </c>
      <c r="F104" s="39">
        <v>1068</v>
      </c>
      <c r="G104" s="39">
        <v>2751</v>
      </c>
      <c r="H104" s="39">
        <v>549</v>
      </c>
      <c r="I104" s="39">
        <v>1708</v>
      </c>
      <c r="J104" s="39">
        <v>275</v>
      </c>
      <c r="K104" s="39">
        <v>623</v>
      </c>
      <c r="L104" s="39">
        <v>3812</v>
      </c>
      <c r="M104" s="39">
        <v>12316</v>
      </c>
      <c r="N104" s="39">
        <v>7635</v>
      </c>
      <c r="O104" s="39">
        <v>10618</v>
      </c>
      <c r="P104" s="39">
        <v>8499</v>
      </c>
      <c r="Q104" s="39">
        <v>9004</v>
      </c>
      <c r="R104" s="13">
        <f t="shared" si="5"/>
        <v>19946</v>
      </c>
      <c r="S104" s="13">
        <f t="shared" si="6"/>
        <v>31938</v>
      </c>
      <c r="T104" s="123">
        <v>37224</v>
      </c>
      <c r="U104" s="5">
        <f t="shared" si="7"/>
        <v>19946</v>
      </c>
      <c r="V104" s="5">
        <f t="shared" si="9"/>
        <v>17362.5</v>
      </c>
      <c r="W104" s="5">
        <f t="shared" si="8"/>
        <v>32011</v>
      </c>
    </row>
    <row r="105" spans="1:23" ht="15.6" x14ac:dyDescent="0.3">
      <c r="A105" s="38">
        <v>36867</v>
      </c>
      <c r="B105" s="39">
        <v>1075</v>
      </c>
      <c r="C105" s="39">
        <v>5367</v>
      </c>
      <c r="D105" s="39">
        <v>390</v>
      </c>
      <c r="E105" s="39">
        <v>2573</v>
      </c>
      <c r="F105" s="39">
        <v>842</v>
      </c>
      <c r="G105" s="39">
        <v>3001</v>
      </c>
      <c r="H105" s="39">
        <v>682</v>
      </c>
      <c r="I105" s="39">
        <v>2702</v>
      </c>
      <c r="J105" s="39">
        <v>242</v>
      </c>
      <c r="K105" s="39">
        <v>634</v>
      </c>
      <c r="L105" s="39">
        <v>3230</v>
      </c>
      <c r="M105" s="39">
        <v>14276</v>
      </c>
      <c r="N105" s="39">
        <v>6664</v>
      </c>
      <c r="O105" s="39">
        <v>12954</v>
      </c>
      <c r="P105" s="39">
        <v>5886</v>
      </c>
      <c r="Q105" s="39">
        <v>9439</v>
      </c>
      <c r="R105" s="13">
        <f t="shared" si="5"/>
        <v>15780</v>
      </c>
      <c r="S105" s="13">
        <f t="shared" si="6"/>
        <v>36669</v>
      </c>
      <c r="T105" s="123">
        <v>36867</v>
      </c>
      <c r="U105" s="5">
        <f t="shared" si="7"/>
        <v>15780</v>
      </c>
      <c r="V105" s="5">
        <f t="shared" si="9"/>
        <v>17561.75</v>
      </c>
      <c r="W105" s="5">
        <f t="shared" si="8"/>
        <v>33183</v>
      </c>
    </row>
    <row r="106" spans="1:23" ht="15.6" x14ac:dyDescent="0.3">
      <c r="A106" s="38">
        <v>37231</v>
      </c>
      <c r="B106" s="39">
        <v>1251</v>
      </c>
      <c r="C106" s="39">
        <v>4412</v>
      </c>
      <c r="D106" s="39">
        <v>563</v>
      </c>
      <c r="E106" s="39">
        <v>3175</v>
      </c>
      <c r="F106" s="39">
        <v>1050</v>
      </c>
      <c r="G106" s="39">
        <v>2938</v>
      </c>
      <c r="H106" s="39">
        <v>533</v>
      </c>
      <c r="I106" s="39">
        <v>1767</v>
      </c>
      <c r="J106" s="39">
        <v>216</v>
      </c>
      <c r="K106" s="39">
        <v>689</v>
      </c>
      <c r="L106" s="39">
        <v>3614</v>
      </c>
      <c r="M106" s="39">
        <v>12981</v>
      </c>
      <c r="N106" s="39">
        <v>7541</v>
      </c>
      <c r="O106" s="39">
        <v>11595</v>
      </c>
      <c r="P106" s="39">
        <v>8468</v>
      </c>
      <c r="Q106" s="39">
        <v>9842</v>
      </c>
      <c r="R106" s="13">
        <f t="shared" si="5"/>
        <v>19623</v>
      </c>
      <c r="S106" s="13">
        <f t="shared" si="6"/>
        <v>34418</v>
      </c>
      <c r="T106" s="123">
        <v>37231</v>
      </c>
      <c r="U106" s="5">
        <f t="shared" si="7"/>
        <v>19623</v>
      </c>
      <c r="V106" s="5">
        <f t="shared" si="9"/>
        <v>17697.25</v>
      </c>
      <c r="W106" s="5">
        <f t="shared" si="8"/>
        <v>34324.5</v>
      </c>
    </row>
    <row r="107" spans="1:23" ht="15.6" x14ac:dyDescent="0.3">
      <c r="A107" s="38">
        <v>36874</v>
      </c>
      <c r="B107" s="39">
        <v>1093</v>
      </c>
      <c r="C107" s="39">
        <v>5482</v>
      </c>
      <c r="D107" s="39">
        <v>409</v>
      </c>
      <c r="E107" s="39">
        <v>2625</v>
      </c>
      <c r="F107" s="39">
        <v>853</v>
      </c>
      <c r="G107" s="39">
        <v>3104</v>
      </c>
      <c r="H107" s="39">
        <v>772</v>
      </c>
      <c r="I107" s="39">
        <v>2794</v>
      </c>
      <c r="J107" s="39">
        <v>217</v>
      </c>
      <c r="K107" s="39">
        <v>658</v>
      </c>
      <c r="L107" s="39">
        <v>3343</v>
      </c>
      <c r="M107" s="39">
        <v>14663</v>
      </c>
      <c r="N107" s="39">
        <v>6726</v>
      </c>
      <c r="O107" s="39">
        <v>13853</v>
      </c>
      <c r="P107" s="39">
        <v>6097</v>
      </c>
      <c r="Q107" s="39">
        <v>9774</v>
      </c>
      <c r="R107" s="13">
        <f t="shared" si="5"/>
        <v>16166</v>
      </c>
      <c r="S107" s="13">
        <f t="shared" si="6"/>
        <v>38290</v>
      </c>
      <c r="T107" s="123">
        <v>36874</v>
      </c>
      <c r="U107" s="5">
        <f t="shared" si="7"/>
        <v>16166</v>
      </c>
      <c r="V107" s="5">
        <f t="shared" si="9"/>
        <v>17878.75</v>
      </c>
      <c r="W107" s="5">
        <f t="shared" si="8"/>
        <v>35328.75</v>
      </c>
    </row>
    <row r="108" spans="1:23" ht="15.6" x14ac:dyDescent="0.3">
      <c r="A108" s="38">
        <v>37238</v>
      </c>
      <c r="B108" s="39">
        <v>1231</v>
      </c>
      <c r="C108" s="39">
        <v>4667</v>
      </c>
      <c r="D108" s="39">
        <v>536</v>
      </c>
      <c r="E108" s="39">
        <v>3266</v>
      </c>
      <c r="F108" s="39">
        <v>1009</v>
      </c>
      <c r="G108" s="39">
        <v>3054</v>
      </c>
      <c r="H108" s="39">
        <v>590</v>
      </c>
      <c r="I108" s="39">
        <v>1800</v>
      </c>
      <c r="J108" s="39">
        <v>179</v>
      </c>
      <c r="K108" s="39">
        <v>730</v>
      </c>
      <c r="L108" s="39">
        <v>3546</v>
      </c>
      <c r="M108" s="39">
        <v>13517</v>
      </c>
      <c r="N108" s="39">
        <v>7399</v>
      </c>
      <c r="O108" s="39">
        <v>12339</v>
      </c>
      <c r="P108" s="39">
        <v>8793</v>
      </c>
      <c r="Q108" s="39">
        <v>10512</v>
      </c>
      <c r="R108" s="13">
        <f t="shared" si="5"/>
        <v>19738</v>
      </c>
      <c r="S108" s="13">
        <f t="shared" si="6"/>
        <v>36368</v>
      </c>
      <c r="T108" s="123">
        <v>37238</v>
      </c>
      <c r="U108" s="5">
        <f t="shared" si="7"/>
        <v>19738</v>
      </c>
      <c r="V108" s="5">
        <f t="shared" si="9"/>
        <v>17826.75</v>
      </c>
      <c r="W108" s="5">
        <f t="shared" si="8"/>
        <v>36436.25</v>
      </c>
    </row>
    <row r="109" spans="1:23" ht="15.6" x14ac:dyDescent="0.3">
      <c r="A109" s="38">
        <v>36881</v>
      </c>
      <c r="B109" s="39">
        <v>1057</v>
      </c>
      <c r="C109" s="39">
        <v>5648</v>
      </c>
      <c r="D109" s="39">
        <v>384</v>
      </c>
      <c r="E109" s="39">
        <v>2653</v>
      </c>
      <c r="F109" s="39">
        <v>869</v>
      </c>
      <c r="G109" s="39">
        <v>3251</v>
      </c>
      <c r="H109" s="39">
        <v>742</v>
      </c>
      <c r="I109" s="39">
        <v>2868</v>
      </c>
      <c r="J109" s="39">
        <v>209</v>
      </c>
      <c r="K109" s="39">
        <v>706</v>
      </c>
      <c r="L109" s="39">
        <v>3260</v>
      </c>
      <c r="M109" s="39">
        <v>15126</v>
      </c>
      <c r="N109" s="39">
        <v>6547</v>
      </c>
      <c r="O109" s="39">
        <v>14820</v>
      </c>
      <c r="P109" s="39">
        <v>6610</v>
      </c>
      <c r="Q109" s="39">
        <v>10331</v>
      </c>
      <c r="R109" s="13">
        <f t="shared" si="5"/>
        <v>16417</v>
      </c>
      <c r="S109" s="13">
        <f t="shared" si="6"/>
        <v>40277</v>
      </c>
      <c r="T109" s="123">
        <v>36881</v>
      </c>
      <c r="U109" s="5">
        <f t="shared" si="7"/>
        <v>16417</v>
      </c>
      <c r="V109" s="5">
        <f t="shared" si="9"/>
        <v>17986</v>
      </c>
      <c r="W109" s="5">
        <f t="shared" si="8"/>
        <v>37338.25</v>
      </c>
    </row>
    <row r="110" spans="1:23" ht="15.6" x14ac:dyDescent="0.3">
      <c r="A110" s="38">
        <v>37245</v>
      </c>
      <c r="B110" s="39">
        <v>1254</v>
      </c>
      <c r="C110" s="39">
        <v>4826</v>
      </c>
      <c r="D110" s="39">
        <v>556</v>
      </c>
      <c r="E110" s="39">
        <v>3368</v>
      </c>
      <c r="F110" s="39">
        <v>965</v>
      </c>
      <c r="G110" s="39">
        <v>3163</v>
      </c>
      <c r="H110" s="39">
        <v>604</v>
      </c>
      <c r="I110" s="39">
        <v>1861</v>
      </c>
      <c r="J110" s="39">
        <v>118</v>
      </c>
      <c r="K110" s="39">
        <v>800</v>
      </c>
      <c r="L110" s="39">
        <v>3497</v>
      </c>
      <c r="M110" s="39">
        <v>14017</v>
      </c>
      <c r="N110" s="39">
        <v>7596</v>
      </c>
      <c r="O110" s="39">
        <v>13051</v>
      </c>
      <c r="P110" s="39">
        <v>8135</v>
      </c>
      <c r="Q110" s="39">
        <v>11744</v>
      </c>
      <c r="R110" s="13">
        <f t="shared" si="5"/>
        <v>19228</v>
      </c>
      <c r="S110" s="13">
        <f t="shared" si="6"/>
        <v>38812</v>
      </c>
      <c r="T110" s="123">
        <v>37245</v>
      </c>
      <c r="U110" s="5">
        <f t="shared" si="7"/>
        <v>19228</v>
      </c>
      <c r="V110" s="5">
        <f t="shared" si="9"/>
        <v>17887.25</v>
      </c>
      <c r="W110" s="5">
        <f t="shared" si="8"/>
        <v>38436.75</v>
      </c>
    </row>
    <row r="111" spans="1:23" ht="15.6" x14ac:dyDescent="0.3">
      <c r="A111" s="38">
        <v>36888</v>
      </c>
      <c r="B111" s="39">
        <v>998</v>
      </c>
      <c r="C111" s="39">
        <v>5836</v>
      </c>
      <c r="D111" s="39">
        <v>295</v>
      </c>
      <c r="E111" s="39">
        <v>2759</v>
      </c>
      <c r="F111" s="39">
        <v>918</v>
      </c>
      <c r="G111" s="39">
        <v>3301</v>
      </c>
      <c r="H111" s="39">
        <v>666</v>
      </c>
      <c r="I111" s="39">
        <v>3023</v>
      </c>
      <c r="J111" s="39">
        <v>170</v>
      </c>
      <c r="K111" s="39">
        <v>737</v>
      </c>
      <c r="L111" s="39">
        <v>3047</v>
      </c>
      <c r="M111" s="39">
        <v>15656</v>
      </c>
      <c r="N111" s="39">
        <v>6697</v>
      </c>
      <c r="O111" s="39">
        <v>15269</v>
      </c>
      <c r="P111" s="39">
        <v>6104</v>
      </c>
      <c r="Q111" s="39">
        <v>11059</v>
      </c>
      <c r="R111" s="13">
        <f t="shared" si="5"/>
        <v>15848</v>
      </c>
      <c r="S111" s="13">
        <f t="shared" si="6"/>
        <v>41984</v>
      </c>
      <c r="T111" s="123">
        <v>36888</v>
      </c>
      <c r="U111" s="5">
        <f t="shared" si="7"/>
        <v>15848</v>
      </c>
      <c r="V111" s="5">
        <f t="shared" si="9"/>
        <v>17807.75</v>
      </c>
      <c r="W111" s="5">
        <f t="shared" si="8"/>
        <v>39360.25</v>
      </c>
    </row>
    <row r="112" spans="1:23" ht="15.6" x14ac:dyDescent="0.3">
      <c r="A112" s="38">
        <v>37252</v>
      </c>
      <c r="B112" s="39">
        <v>1220</v>
      </c>
      <c r="C112" s="39">
        <v>4900</v>
      </c>
      <c r="D112" s="39">
        <v>623</v>
      </c>
      <c r="E112" s="39">
        <v>3403</v>
      </c>
      <c r="F112" s="39">
        <v>948</v>
      </c>
      <c r="G112" s="39">
        <v>3239</v>
      </c>
      <c r="H112" s="39">
        <v>563</v>
      </c>
      <c r="I112" s="39">
        <v>1902</v>
      </c>
      <c r="J112" s="39">
        <v>118</v>
      </c>
      <c r="K112" s="39">
        <v>800</v>
      </c>
      <c r="L112" s="39">
        <v>3472</v>
      </c>
      <c r="M112" s="39">
        <v>14243</v>
      </c>
      <c r="N112" s="39">
        <v>7347</v>
      </c>
      <c r="O112" s="39">
        <v>13825</v>
      </c>
      <c r="P112" s="39">
        <v>7820</v>
      </c>
      <c r="Q112" s="39">
        <v>12333</v>
      </c>
      <c r="R112" s="13">
        <f t="shared" si="5"/>
        <v>18639</v>
      </c>
      <c r="S112" s="13">
        <f t="shared" si="6"/>
        <v>40401</v>
      </c>
      <c r="T112" s="123">
        <v>37252</v>
      </c>
      <c r="U112" s="5">
        <f t="shared" si="7"/>
        <v>18639</v>
      </c>
      <c r="V112" s="5">
        <f t="shared" si="9"/>
        <v>17533</v>
      </c>
      <c r="W112" s="5">
        <f t="shared" si="8"/>
        <v>40368.5</v>
      </c>
    </row>
    <row r="113" spans="1:23" ht="15.6" x14ac:dyDescent="0.3">
      <c r="A113" s="38">
        <v>36895</v>
      </c>
      <c r="B113" s="39">
        <v>906</v>
      </c>
      <c r="C113" s="39">
        <v>5946</v>
      </c>
      <c r="D113" s="39">
        <v>179</v>
      </c>
      <c r="E113" s="39">
        <v>2898</v>
      </c>
      <c r="F113" s="39">
        <v>920</v>
      </c>
      <c r="G113" s="39">
        <v>3379</v>
      </c>
      <c r="H113" s="39">
        <v>596</v>
      </c>
      <c r="I113" s="39">
        <v>3132</v>
      </c>
      <c r="J113" s="39">
        <v>173</v>
      </c>
      <c r="K113" s="39">
        <v>748</v>
      </c>
      <c r="L113" s="39">
        <v>2775</v>
      </c>
      <c r="M113" s="39">
        <v>16103</v>
      </c>
      <c r="N113" s="39">
        <v>6253</v>
      </c>
      <c r="O113" s="39">
        <v>15896</v>
      </c>
      <c r="P113" s="39">
        <v>5712</v>
      </c>
      <c r="Q113" s="39">
        <v>11894</v>
      </c>
      <c r="R113" s="13">
        <f t="shared" si="5"/>
        <v>14740</v>
      </c>
      <c r="S113" s="13">
        <f t="shared" si="6"/>
        <v>43893</v>
      </c>
      <c r="T113" s="123">
        <v>36895</v>
      </c>
      <c r="U113" s="5">
        <f t="shared" si="7"/>
        <v>14740</v>
      </c>
      <c r="V113" s="5">
        <f t="shared" si="9"/>
        <v>17113.75</v>
      </c>
      <c r="W113" s="5">
        <f t="shared" si="8"/>
        <v>41272.5</v>
      </c>
    </row>
    <row r="114" spans="1:23" ht="15.6" x14ac:dyDescent="0.3">
      <c r="A114" s="38">
        <v>37259</v>
      </c>
      <c r="B114" s="39">
        <v>1124</v>
      </c>
      <c r="C114" s="39">
        <v>5046</v>
      </c>
      <c r="D114" s="39">
        <v>633</v>
      </c>
      <c r="E114" s="39">
        <v>3534</v>
      </c>
      <c r="F114" s="39">
        <v>936</v>
      </c>
      <c r="G114" s="39">
        <v>3316</v>
      </c>
      <c r="H114" s="39">
        <v>617</v>
      </c>
      <c r="I114" s="39">
        <v>1934</v>
      </c>
      <c r="J114" s="39">
        <v>124</v>
      </c>
      <c r="K114" s="39">
        <v>800</v>
      </c>
      <c r="L114" s="39">
        <v>3433</v>
      </c>
      <c r="M114" s="39">
        <v>14630</v>
      </c>
      <c r="N114" s="39">
        <v>6830</v>
      </c>
      <c r="O114" s="39">
        <v>14456</v>
      </c>
      <c r="P114" s="39">
        <v>7739</v>
      </c>
      <c r="Q114" s="39">
        <v>12997</v>
      </c>
      <c r="R114" s="13">
        <f t="shared" si="5"/>
        <v>18002</v>
      </c>
      <c r="S114" s="13">
        <f t="shared" si="6"/>
        <v>42083</v>
      </c>
      <c r="T114" s="123">
        <v>37259</v>
      </c>
      <c r="U114" s="5">
        <f t="shared" si="7"/>
        <v>18002</v>
      </c>
      <c r="V114" s="5">
        <f t="shared" si="9"/>
        <v>16807.25</v>
      </c>
      <c r="W114" s="5">
        <f t="shared" si="8"/>
        <v>42090.25</v>
      </c>
    </row>
    <row r="115" spans="1:23" ht="15.6" x14ac:dyDescent="0.3">
      <c r="A115" s="38">
        <v>36902</v>
      </c>
      <c r="B115" s="39">
        <v>998</v>
      </c>
      <c r="C115" s="39">
        <v>6063</v>
      </c>
      <c r="D115" s="39">
        <v>259</v>
      </c>
      <c r="E115" s="39">
        <v>2933</v>
      </c>
      <c r="F115" s="39">
        <v>894</v>
      </c>
      <c r="G115" s="39">
        <v>3499</v>
      </c>
      <c r="H115" s="39">
        <v>604</v>
      </c>
      <c r="I115" s="39">
        <v>3159</v>
      </c>
      <c r="J115" s="39">
        <v>141</v>
      </c>
      <c r="K115" s="39">
        <v>778</v>
      </c>
      <c r="L115" s="39">
        <v>2896</v>
      </c>
      <c r="M115" s="39">
        <v>16433</v>
      </c>
      <c r="N115" s="39">
        <v>5936</v>
      </c>
      <c r="O115" s="39">
        <v>16826</v>
      </c>
      <c r="P115" s="39">
        <v>6140</v>
      </c>
      <c r="Q115" s="39">
        <v>12416</v>
      </c>
      <c r="R115" s="13">
        <f t="shared" si="5"/>
        <v>14972</v>
      </c>
      <c r="S115" s="13">
        <f t="shared" si="6"/>
        <v>45675</v>
      </c>
      <c r="T115" s="123">
        <v>36902</v>
      </c>
      <c r="U115" s="5">
        <f t="shared" si="7"/>
        <v>14972</v>
      </c>
      <c r="V115" s="5">
        <f t="shared" si="9"/>
        <v>16588.25</v>
      </c>
      <c r="W115" s="5">
        <f t="shared" si="8"/>
        <v>43013</v>
      </c>
    </row>
    <row r="116" spans="1:23" ht="15.6" x14ac:dyDescent="0.3">
      <c r="A116" s="38">
        <v>37266</v>
      </c>
      <c r="B116" s="39">
        <v>1003</v>
      </c>
      <c r="C116" s="39">
        <v>5279</v>
      </c>
      <c r="D116" s="39">
        <v>693</v>
      </c>
      <c r="E116" s="39">
        <v>3568</v>
      </c>
      <c r="F116" s="39">
        <v>943</v>
      </c>
      <c r="G116" s="39">
        <v>3404</v>
      </c>
      <c r="H116" s="39">
        <v>592</v>
      </c>
      <c r="I116" s="39">
        <v>1996</v>
      </c>
      <c r="J116" s="39">
        <v>124</v>
      </c>
      <c r="K116" s="39">
        <v>800</v>
      </c>
      <c r="L116" s="39">
        <v>3354</v>
      </c>
      <c r="M116" s="39">
        <v>15047</v>
      </c>
      <c r="N116" s="39">
        <v>7110</v>
      </c>
      <c r="O116" s="39">
        <v>15085</v>
      </c>
      <c r="P116" s="39">
        <v>7816</v>
      </c>
      <c r="Q116" s="39">
        <v>14078</v>
      </c>
      <c r="R116" s="13">
        <f t="shared" si="5"/>
        <v>18280</v>
      </c>
      <c r="S116" s="13">
        <f t="shared" si="6"/>
        <v>44210</v>
      </c>
      <c r="T116" s="123">
        <v>37266</v>
      </c>
      <c r="U116" s="5">
        <f t="shared" si="7"/>
        <v>18280</v>
      </c>
      <c r="V116" s="5">
        <f t="shared" si="9"/>
        <v>16498.5</v>
      </c>
      <c r="W116" s="5">
        <f t="shared" si="8"/>
        <v>43965.25</v>
      </c>
    </row>
    <row r="117" spans="1:23" ht="15.6" x14ac:dyDescent="0.3">
      <c r="A117" s="38">
        <v>36909</v>
      </c>
      <c r="B117" s="39">
        <v>1032</v>
      </c>
      <c r="C117" s="39">
        <v>6176</v>
      </c>
      <c r="D117" s="39">
        <v>424</v>
      </c>
      <c r="E117" s="39">
        <v>2983</v>
      </c>
      <c r="F117" s="39">
        <v>988</v>
      </c>
      <c r="G117" s="39">
        <v>3525</v>
      </c>
      <c r="H117" s="39">
        <v>1032</v>
      </c>
      <c r="I117" s="39">
        <v>3213</v>
      </c>
      <c r="J117" s="39">
        <v>138</v>
      </c>
      <c r="K117" s="39">
        <v>781</v>
      </c>
      <c r="L117" s="39">
        <v>3614</v>
      </c>
      <c r="M117" s="39">
        <v>16678</v>
      </c>
      <c r="N117" s="39">
        <v>6654</v>
      </c>
      <c r="O117" s="39">
        <v>17667</v>
      </c>
      <c r="P117" s="39">
        <v>6553</v>
      </c>
      <c r="Q117" s="39">
        <v>13114</v>
      </c>
      <c r="R117" s="13">
        <f t="shared" si="5"/>
        <v>16821</v>
      </c>
      <c r="S117" s="13">
        <f t="shared" si="6"/>
        <v>47459</v>
      </c>
      <c r="T117" s="123">
        <v>36909</v>
      </c>
      <c r="U117" s="5">
        <f t="shared" si="7"/>
        <v>16821</v>
      </c>
      <c r="V117" s="5">
        <f t="shared" si="9"/>
        <v>17018.75</v>
      </c>
      <c r="W117" s="5">
        <f t="shared" si="8"/>
        <v>44856.75</v>
      </c>
    </row>
    <row r="118" spans="1:23" ht="15.6" x14ac:dyDescent="0.3">
      <c r="A118" s="38">
        <v>37273</v>
      </c>
      <c r="B118" s="39">
        <v>1192</v>
      </c>
      <c r="C118" s="39">
        <v>5454</v>
      </c>
      <c r="D118" s="39">
        <v>702</v>
      </c>
      <c r="E118" s="39">
        <v>3639</v>
      </c>
      <c r="F118" s="39">
        <v>934</v>
      </c>
      <c r="G118" s="39">
        <v>3554</v>
      </c>
      <c r="H118" s="39">
        <v>595</v>
      </c>
      <c r="I118" s="39">
        <v>2057</v>
      </c>
      <c r="J118" s="39">
        <v>132</v>
      </c>
      <c r="K118" s="39">
        <v>810</v>
      </c>
      <c r="L118" s="39">
        <v>3555</v>
      </c>
      <c r="M118" s="39">
        <v>15514</v>
      </c>
      <c r="N118" s="39">
        <v>7432</v>
      </c>
      <c r="O118" s="39">
        <v>16075</v>
      </c>
      <c r="P118" s="39">
        <v>7522</v>
      </c>
      <c r="Q118" s="39">
        <v>15099</v>
      </c>
      <c r="R118" s="13">
        <f t="shared" si="5"/>
        <v>18509</v>
      </c>
      <c r="S118" s="13">
        <f t="shared" si="6"/>
        <v>46688</v>
      </c>
      <c r="T118" s="123">
        <v>37273</v>
      </c>
      <c r="U118" s="5">
        <f t="shared" si="7"/>
        <v>18509</v>
      </c>
      <c r="V118" s="5">
        <f t="shared" si="9"/>
        <v>17145.5</v>
      </c>
      <c r="W118" s="5">
        <f t="shared" si="8"/>
        <v>46008</v>
      </c>
    </row>
    <row r="119" spans="1:23" ht="15.6" x14ac:dyDescent="0.3">
      <c r="A119" s="38">
        <v>36916</v>
      </c>
      <c r="B119" s="39">
        <v>1107</v>
      </c>
      <c r="C119" s="39">
        <v>6332</v>
      </c>
      <c r="D119" s="39">
        <v>454</v>
      </c>
      <c r="E119" s="39">
        <v>3030</v>
      </c>
      <c r="F119" s="39">
        <v>973</v>
      </c>
      <c r="G119" s="39">
        <v>3642</v>
      </c>
      <c r="H119" s="39">
        <v>981</v>
      </c>
      <c r="I119" s="39">
        <v>3324</v>
      </c>
      <c r="J119" s="39">
        <v>140</v>
      </c>
      <c r="K119" s="39">
        <v>807</v>
      </c>
      <c r="L119" s="39">
        <v>3654</v>
      </c>
      <c r="M119" s="39">
        <v>17133</v>
      </c>
      <c r="N119" s="39">
        <v>7071</v>
      </c>
      <c r="O119" s="39">
        <v>18382</v>
      </c>
      <c r="P119" s="39">
        <v>6446</v>
      </c>
      <c r="Q119" s="39">
        <v>13996</v>
      </c>
      <c r="R119" s="13">
        <f t="shared" si="5"/>
        <v>17171</v>
      </c>
      <c r="S119" s="13">
        <f t="shared" si="6"/>
        <v>49511</v>
      </c>
      <c r="T119" s="123">
        <v>36916</v>
      </c>
      <c r="U119" s="5">
        <f t="shared" si="7"/>
        <v>17171</v>
      </c>
      <c r="V119" s="5">
        <f t="shared" si="9"/>
        <v>17695.25</v>
      </c>
      <c r="W119" s="5">
        <f t="shared" si="8"/>
        <v>46967</v>
      </c>
    </row>
    <row r="120" spans="1:23" ht="15.6" x14ac:dyDescent="0.3">
      <c r="A120" s="38">
        <v>37280</v>
      </c>
      <c r="B120" s="39">
        <v>1357</v>
      </c>
      <c r="C120" s="39">
        <v>5543</v>
      </c>
      <c r="D120" s="39">
        <v>675</v>
      </c>
      <c r="E120" s="39">
        <v>3731</v>
      </c>
      <c r="F120" s="39">
        <v>963</v>
      </c>
      <c r="G120" s="39">
        <v>3636</v>
      </c>
      <c r="H120" s="39">
        <v>505</v>
      </c>
      <c r="I120" s="39">
        <v>2212</v>
      </c>
      <c r="J120" s="39">
        <v>181</v>
      </c>
      <c r="K120" s="39">
        <v>812</v>
      </c>
      <c r="L120" s="39">
        <v>3681</v>
      </c>
      <c r="M120" s="39">
        <v>15932</v>
      </c>
      <c r="N120" s="39">
        <v>7415</v>
      </c>
      <c r="O120" s="39">
        <v>16841</v>
      </c>
      <c r="P120" s="39">
        <v>7306</v>
      </c>
      <c r="Q120" s="39">
        <v>16026</v>
      </c>
      <c r="R120" s="13">
        <f t="shared" si="5"/>
        <v>18402</v>
      </c>
      <c r="S120" s="13">
        <f t="shared" si="6"/>
        <v>48799</v>
      </c>
      <c r="T120" s="123">
        <v>37280</v>
      </c>
      <c r="U120" s="5">
        <f t="shared" si="7"/>
        <v>18402</v>
      </c>
      <c r="V120" s="5">
        <f t="shared" si="9"/>
        <v>17725.75</v>
      </c>
      <c r="W120" s="5">
        <f t="shared" si="8"/>
        <v>48114.25</v>
      </c>
    </row>
    <row r="121" spans="1:23" ht="15.6" x14ac:dyDescent="0.3">
      <c r="A121" s="38">
        <v>36923</v>
      </c>
      <c r="B121" s="39">
        <v>1363</v>
      </c>
      <c r="C121" s="39">
        <v>6428</v>
      </c>
      <c r="D121" s="39">
        <v>543</v>
      </c>
      <c r="E121" s="39">
        <v>3092</v>
      </c>
      <c r="F121" s="39">
        <v>966</v>
      </c>
      <c r="G121" s="39">
        <v>3771</v>
      </c>
      <c r="H121" s="39">
        <v>960</v>
      </c>
      <c r="I121" s="39">
        <v>3390</v>
      </c>
      <c r="J121" s="39">
        <v>128</v>
      </c>
      <c r="K121" s="39">
        <v>839</v>
      </c>
      <c r="L121" s="39">
        <v>3960</v>
      </c>
      <c r="M121" s="39">
        <v>17521</v>
      </c>
      <c r="N121" s="39">
        <v>7569</v>
      </c>
      <c r="O121" s="39">
        <v>18913</v>
      </c>
      <c r="P121" s="39">
        <v>6703</v>
      </c>
      <c r="Q121" s="39">
        <v>14541</v>
      </c>
      <c r="R121" s="13">
        <f t="shared" si="5"/>
        <v>18232</v>
      </c>
      <c r="S121" s="13">
        <f t="shared" si="6"/>
        <v>50975</v>
      </c>
      <c r="T121" s="123">
        <v>36923</v>
      </c>
      <c r="U121" s="5">
        <f t="shared" si="7"/>
        <v>18232</v>
      </c>
      <c r="V121" s="5">
        <f t="shared" si="9"/>
        <v>18078.5</v>
      </c>
      <c r="W121" s="5">
        <f t="shared" si="8"/>
        <v>48993.25</v>
      </c>
    </row>
    <row r="122" spans="1:23" ht="15.6" x14ac:dyDescent="0.3">
      <c r="A122" s="38">
        <v>37287</v>
      </c>
      <c r="B122" s="39">
        <v>1324</v>
      </c>
      <c r="C122" s="39">
        <v>5764</v>
      </c>
      <c r="D122" s="39">
        <v>826</v>
      </c>
      <c r="E122" s="39">
        <v>3794</v>
      </c>
      <c r="F122" s="39">
        <v>878</v>
      </c>
      <c r="G122" s="39">
        <v>3827</v>
      </c>
      <c r="H122" s="39">
        <v>525</v>
      </c>
      <c r="I122" s="39">
        <v>2222</v>
      </c>
      <c r="J122" s="39">
        <v>205</v>
      </c>
      <c r="K122" s="39">
        <v>812</v>
      </c>
      <c r="L122" s="39">
        <v>3759</v>
      </c>
      <c r="M122" s="39">
        <v>16418</v>
      </c>
      <c r="N122" s="39">
        <v>7944</v>
      </c>
      <c r="O122" s="39">
        <v>17695</v>
      </c>
      <c r="P122" s="39">
        <v>6514</v>
      </c>
      <c r="Q122" s="39">
        <v>17182</v>
      </c>
      <c r="R122" s="13">
        <f t="shared" si="5"/>
        <v>18217</v>
      </c>
      <c r="S122" s="13">
        <f t="shared" si="6"/>
        <v>51295</v>
      </c>
      <c r="T122" s="123">
        <v>37287</v>
      </c>
      <c r="U122" s="5">
        <f t="shared" si="7"/>
        <v>18217</v>
      </c>
      <c r="V122" s="5">
        <f t="shared" si="9"/>
        <v>18005.5</v>
      </c>
      <c r="W122" s="5">
        <f t="shared" si="8"/>
        <v>50145</v>
      </c>
    </row>
    <row r="123" spans="1:23" ht="15.6" x14ac:dyDescent="0.3">
      <c r="A123" s="38">
        <v>36930</v>
      </c>
      <c r="B123" s="39">
        <v>1291</v>
      </c>
      <c r="C123" s="39">
        <v>6665</v>
      </c>
      <c r="D123" s="39">
        <v>509</v>
      </c>
      <c r="E123" s="39">
        <v>3185</v>
      </c>
      <c r="F123" s="39">
        <v>933</v>
      </c>
      <c r="G123" s="39">
        <v>3936</v>
      </c>
      <c r="H123" s="39">
        <v>975</v>
      </c>
      <c r="I123" s="39">
        <v>3507</v>
      </c>
      <c r="J123" s="39">
        <v>124</v>
      </c>
      <c r="K123" s="39">
        <v>842</v>
      </c>
      <c r="L123" s="39">
        <v>3833</v>
      </c>
      <c r="M123" s="39">
        <v>18134</v>
      </c>
      <c r="N123" s="39">
        <v>7585</v>
      </c>
      <c r="O123" s="39">
        <v>20052</v>
      </c>
      <c r="P123" s="39">
        <v>6480</v>
      </c>
      <c r="Q123" s="39">
        <v>15502</v>
      </c>
      <c r="R123" s="13">
        <f t="shared" si="5"/>
        <v>17898</v>
      </c>
      <c r="S123" s="13">
        <f t="shared" si="6"/>
        <v>53688</v>
      </c>
      <c r="T123" s="123">
        <v>36930</v>
      </c>
      <c r="U123" s="5">
        <f t="shared" si="7"/>
        <v>17898</v>
      </c>
      <c r="V123" s="5">
        <f t="shared" si="9"/>
        <v>18187.25</v>
      </c>
      <c r="W123" s="5">
        <f t="shared" si="8"/>
        <v>51189.25</v>
      </c>
    </row>
    <row r="124" spans="1:23" ht="15.6" x14ac:dyDescent="0.3">
      <c r="A124" s="38">
        <v>37294</v>
      </c>
      <c r="B124" s="39">
        <v>1284</v>
      </c>
      <c r="C124" s="39">
        <v>5907</v>
      </c>
      <c r="D124" s="39">
        <v>794</v>
      </c>
      <c r="E124" s="39">
        <v>3900</v>
      </c>
      <c r="F124" s="39">
        <v>917</v>
      </c>
      <c r="G124" s="39">
        <v>3917</v>
      </c>
      <c r="H124" s="39">
        <v>583</v>
      </c>
      <c r="I124" s="39">
        <v>2289</v>
      </c>
      <c r="J124" s="39">
        <v>186</v>
      </c>
      <c r="K124" s="39">
        <v>838</v>
      </c>
      <c r="L124" s="39">
        <v>3764</v>
      </c>
      <c r="M124" s="39">
        <v>16852</v>
      </c>
      <c r="N124" s="39">
        <v>8339</v>
      </c>
      <c r="O124" s="39">
        <v>18286</v>
      </c>
      <c r="P124" s="39">
        <v>5909</v>
      </c>
      <c r="Q124" s="39">
        <v>17845</v>
      </c>
      <c r="R124" s="13">
        <f t="shared" si="5"/>
        <v>18012</v>
      </c>
      <c r="S124" s="13">
        <f t="shared" si="6"/>
        <v>52983</v>
      </c>
      <c r="T124" s="123">
        <v>37294</v>
      </c>
      <c r="U124" s="5">
        <f t="shared" si="7"/>
        <v>18012</v>
      </c>
      <c r="V124" s="5">
        <f t="shared" si="9"/>
        <v>18089.75</v>
      </c>
      <c r="W124" s="5">
        <f t="shared" si="8"/>
        <v>52235.25</v>
      </c>
    </row>
    <row r="125" spans="1:23" ht="15.6" x14ac:dyDescent="0.3">
      <c r="A125" s="38">
        <v>36937</v>
      </c>
      <c r="B125" s="39">
        <v>1260</v>
      </c>
      <c r="C125" s="39">
        <v>6815</v>
      </c>
      <c r="D125" s="39">
        <v>482</v>
      </c>
      <c r="E125" s="39">
        <v>3285</v>
      </c>
      <c r="F125" s="39">
        <v>870</v>
      </c>
      <c r="G125" s="39">
        <v>4048</v>
      </c>
      <c r="H125" s="39">
        <v>902</v>
      </c>
      <c r="I125" s="39">
        <v>3595</v>
      </c>
      <c r="J125" s="39">
        <v>163</v>
      </c>
      <c r="K125" s="39">
        <v>842</v>
      </c>
      <c r="L125" s="39">
        <v>3677</v>
      </c>
      <c r="M125" s="39">
        <v>18585</v>
      </c>
      <c r="N125" s="39">
        <v>7576</v>
      </c>
      <c r="O125" s="39">
        <v>20817</v>
      </c>
      <c r="P125" s="39">
        <v>6260</v>
      </c>
      <c r="Q125" s="39">
        <v>16291</v>
      </c>
      <c r="R125" s="13">
        <f t="shared" si="5"/>
        <v>17513</v>
      </c>
      <c r="S125" s="13">
        <f t="shared" si="6"/>
        <v>55693</v>
      </c>
      <c r="T125" s="123">
        <v>36937</v>
      </c>
      <c r="U125" s="5">
        <f t="shared" si="7"/>
        <v>17513</v>
      </c>
      <c r="V125" s="5">
        <f t="shared" si="9"/>
        <v>17910</v>
      </c>
      <c r="W125" s="5">
        <f t="shared" si="8"/>
        <v>53414.75</v>
      </c>
    </row>
    <row r="126" spans="1:23" ht="15.6" x14ac:dyDescent="0.3">
      <c r="A126" s="38">
        <v>37301</v>
      </c>
      <c r="B126" s="39">
        <v>1310</v>
      </c>
      <c r="C126" s="39">
        <v>6053</v>
      </c>
      <c r="D126" s="39">
        <v>753</v>
      </c>
      <c r="E126" s="39">
        <v>3982</v>
      </c>
      <c r="F126" s="39">
        <v>890</v>
      </c>
      <c r="G126" s="39">
        <v>3998</v>
      </c>
      <c r="H126" s="39">
        <v>545</v>
      </c>
      <c r="I126" s="39">
        <v>2357</v>
      </c>
      <c r="J126" s="39">
        <v>169</v>
      </c>
      <c r="K126" s="39">
        <v>887</v>
      </c>
      <c r="L126" s="39">
        <v>3668</v>
      </c>
      <c r="M126" s="39">
        <v>17277</v>
      </c>
      <c r="N126" s="39">
        <v>8530</v>
      </c>
      <c r="O126" s="39">
        <v>19260</v>
      </c>
      <c r="P126" s="39">
        <v>5058</v>
      </c>
      <c r="Q126" s="39">
        <v>19090</v>
      </c>
      <c r="R126" s="13">
        <f t="shared" si="5"/>
        <v>17256</v>
      </c>
      <c r="S126" s="13">
        <f t="shared" si="6"/>
        <v>55627</v>
      </c>
      <c r="T126" s="123">
        <v>37301</v>
      </c>
      <c r="U126" s="5">
        <f t="shared" si="7"/>
        <v>17256</v>
      </c>
      <c r="V126" s="5">
        <f t="shared" si="9"/>
        <v>17669.75</v>
      </c>
      <c r="W126" s="5">
        <f t="shared" si="8"/>
        <v>54497.75</v>
      </c>
    </row>
    <row r="127" spans="1:23" ht="15.6" x14ac:dyDescent="0.3">
      <c r="A127" s="38">
        <v>36944</v>
      </c>
      <c r="B127" s="39">
        <v>1176</v>
      </c>
      <c r="C127" s="39">
        <v>7056</v>
      </c>
      <c r="D127" s="39">
        <v>404</v>
      </c>
      <c r="E127" s="39">
        <v>3417</v>
      </c>
      <c r="F127" s="39">
        <v>866</v>
      </c>
      <c r="G127" s="39">
        <v>4229</v>
      </c>
      <c r="H127" s="39">
        <v>941</v>
      </c>
      <c r="I127" s="39">
        <v>3737</v>
      </c>
      <c r="J127" s="39">
        <v>174</v>
      </c>
      <c r="K127" s="39">
        <v>867</v>
      </c>
      <c r="L127" s="39">
        <v>3560</v>
      </c>
      <c r="M127" s="39">
        <v>19305</v>
      </c>
      <c r="N127" s="39">
        <v>7303</v>
      </c>
      <c r="O127" s="39">
        <v>21745</v>
      </c>
      <c r="P127" s="39">
        <v>5753</v>
      </c>
      <c r="Q127" s="39">
        <v>17305</v>
      </c>
      <c r="R127" s="13">
        <f t="shared" si="5"/>
        <v>16616</v>
      </c>
      <c r="S127" s="13">
        <f t="shared" si="6"/>
        <v>58355</v>
      </c>
      <c r="T127" s="123">
        <v>36944</v>
      </c>
      <c r="U127" s="5">
        <f t="shared" si="7"/>
        <v>16616</v>
      </c>
      <c r="V127" s="5">
        <f t="shared" si="9"/>
        <v>17349.25</v>
      </c>
      <c r="W127" s="5">
        <f t="shared" si="8"/>
        <v>55664.5</v>
      </c>
    </row>
    <row r="128" spans="1:23" ht="15.6" x14ac:dyDescent="0.3">
      <c r="A128" s="38">
        <v>37308</v>
      </c>
      <c r="B128" s="39">
        <v>1204</v>
      </c>
      <c r="C128" s="39">
        <v>6266</v>
      </c>
      <c r="D128" s="39">
        <v>733</v>
      </c>
      <c r="E128" s="39">
        <v>4070</v>
      </c>
      <c r="F128" s="39">
        <v>839</v>
      </c>
      <c r="G128" s="39">
        <v>4062</v>
      </c>
      <c r="H128" s="39">
        <v>485</v>
      </c>
      <c r="I128" s="39">
        <v>2417</v>
      </c>
      <c r="J128" s="39">
        <v>139</v>
      </c>
      <c r="K128" s="39">
        <v>951</v>
      </c>
      <c r="L128" s="39">
        <v>3400</v>
      </c>
      <c r="M128" s="39">
        <v>17767</v>
      </c>
      <c r="N128" s="39">
        <v>8410</v>
      </c>
      <c r="O128" s="39">
        <v>20187</v>
      </c>
      <c r="P128" s="39">
        <v>4625</v>
      </c>
      <c r="Q128" s="39">
        <v>20235</v>
      </c>
      <c r="R128" s="13">
        <f t="shared" si="5"/>
        <v>16435</v>
      </c>
      <c r="S128" s="13">
        <f t="shared" si="6"/>
        <v>58189</v>
      </c>
      <c r="T128" s="123">
        <v>37308</v>
      </c>
      <c r="U128" s="5">
        <f t="shared" si="7"/>
        <v>16435</v>
      </c>
      <c r="V128" s="5">
        <f t="shared" si="9"/>
        <v>16955</v>
      </c>
      <c r="W128" s="5">
        <f t="shared" si="8"/>
        <v>56966</v>
      </c>
    </row>
    <row r="129" spans="1:23" ht="15.6" x14ac:dyDescent="0.3">
      <c r="A129" s="38">
        <v>36951</v>
      </c>
      <c r="B129" s="39">
        <v>1204</v>
      </c>
      <c r="C129" s="39">
        <v>7191</v>
      </c>
      <c r="D129" s="39">
        <v>387</v>
      </c>
      <c r="E129" s="39">
        <v>3558</v>
      </c>
      <c r="F129" s="39">
        <v>847</v>
      </c>
      <c r="G129" s="39">
        <v>4313</v>
      </c>
      <c r="H129" s="39">
        <v>910</v>
      </c>
      <c r="I129" s="39">
        <v>3862</v>
      </c>
      <c r="J129" s="39">
        <v>182</v>
      </c>
      <c r="K129" s="39">
        <v>868</v>
      </c>
      <c r="L129" s="39">
        <v>3530</v>
      </c>
      <c r="M129" s="39">
        <v>19792</v>
      </c>
      <c r="N129" s="39">
        <v>7415</v>
      </c>
      <c r="O129" s="39">
        <v>22492</v>
      </c>
      <c r="P129" s="39">
        <v>5129</v>
      </c>
      <c r="Q129" s="39">
        <v>18173</v>
      </c>
      <c r="R129" s="13">
        <f t="shared" si="5"/>
        <v>16074</v>
      </c>
      <c r="S129" s="13">
        <f t="shared" si="6"/>
        <v>60457</v>
      </c>
      <c r="T129" s="123">
        <v>36951</v>
      </c>
      <c r="U129" s="5">
        <f t="shared" si="7"/>
        <v>16074</v>
      </c>
      <c r="V129" s="5">
        <f t="shared" si="9"/>
        <v>16595.25</v>
      </c>
      <c r="W129" s="5">
        <f t="shared" si="8"/>
        <v>58157</v>
      </c>
    </row>
    <row r="130" spans="1:23" ht="15.6" x14ac:dyDescent="0.3">
      <c r="A130" s="38">
        <v>37315</v>
      </c>
      <c r="B130" s="39">
        <v>1283</v>
      </c>
      <c r="C130" s="39">
        <v>6418</v>
      </c>
      <c r="D130" s="39">
        <v>661</v>
      </c>
      <c r="E130" s="39">
        <v>4159</v>
      </c>
      <c r="F130" s="39">
        <v>826</v>
      </c>
      <c r="G130" s="39">
        <v>4179</v>
      </c>
      <c r="H130" s="39">
        <v>447</v>
      </c>
      <c r="I130" s="39">
        <v>2477</v>
      </c>
      <c r="J130" s="39">
        <v>173</v>
      </c>
      <c r="K130" s="39">
        <v>960</v>
      </c>
      <c r="L130" s="39">
        <v>3391</v>
      </c>
      <c r="M130" s="39">
        <v>18194</v>
      </c>
      <c r="N130" s="39">
        <v>7285</v>
      </c>
      <c r="O130" s="39">
        <v>21710</v>
      </c>
      <c r="P130" s="39">
        <v>4108</v>
      </c>
      <c r="Q130" s="39">
        <v>20619</v>
      </c>
      <c r="R130" s="13">
        <f t="shared" si="5"/>
        <v>14784</v>
      </c>
      <c r="S130" s="13">
        <f t="shared" si="6"/>
        <v>60523</v>
      </c>
      <c r="T130" s="123">
        <v>37315</v>
      </c>
      <c r="U130" s="5">
        <f t="shared" si="7"/>
        <v>14784</v>
      </c>
      <c r="V130" s="5">
        <f t="shared" si="9"/>
        <v>15977.25</v>
      </c>
      <c r="W130" s="5">
        <f t="shared" si="8"/>
        <v>59381</v>
      </c>
    </row>
    <row r="131" spans="1:23" ht="15.6" x14ac:dyDescent="0.3">
      <c r="A131" s="38">
        <v>36958</v>
      </c>
      <c r="B131" s="39">
        <v>1075</v>
      </c>
      <c r="C131" s="39">
        <v>7404</v>
      </c>
      <c r="D131" s="39">
        <v>399</v>
      </c>
      <c r="E131" s="39">
        <v>3619</v>
      </c>
      <c r="F131" s="39">
        <v>899</v>
      </c>
      <c r="G131" s="39">
        <v>4414</v>
      </c>
      <c r="H131" s="39">
        <v>798</v>
      </c>
      <c r="I131" s="39">
        <v>4035</v>
      </c>
      <c r="J131" s="39">
        <v>195</v>
      </c>
      <c r="K131" s="39">
        <v>874</v>
      </c>
      <c r="L131" s="39">
        <v>3365</v>
      </c>
      <c r="M131" s="39">
        <v>20346</v>
      </c>
      <c r="N131" s="39">
        <v>7488</v>
      </c>
      <c r="O131" s="39">
        <v>23341</v>
      </c>
      <c r="P131" s="39">
        <v>4733</v>
      </c>
      <c r="Q131" s="39">
        <v>19089</v>
      </c>
      <c r="R131" s="13">
        <f t="shared" si="5"/>
        <v>15586</v>
      </c>
      <c r="S131" s="13">
        <f t="shared" si="6"/>
        <v>62776</v>
      </c>
      <c r="T131" s="123">
        <v>36958</v>
      </c>
      <c r="U131" s="5">
        <f t="shared" si="7"/>
        <v>15586</v>
      </c>
      <c r="V131" s="5">
        <f t="shared" si="9"/>
        <v>15719.75</v>
      </c>
      <c r="W131" s="5">
        <f t="shared" si="8"/>
        <v>60486.25</v>
      </c>
    </row>
    <row r="132" spans="1:23" ht="15.6" x14ac:dyDescent="0.3">
      <c r="A132" s="38">
        <v>37322</v>
      </c>
      <c r="B132" s="39">
        <v>1266</v>
      </c>
      <c r="C132" s="39">
        <v>6538</v>
      </c>
      <c r="D132" s="39">
        <v>710</v>
      </c>
      <c r="E132" s="39">
        <v>4285</v>
      </c>
      <c r="F132" s="39">
        <v>744</v>
      </c>
      <c r="G132" s="39">
        <v>4280</v>
      </c>
      <c r="H132" s="39">
        <v>382</v>
      </c>
      <c r="I132" s="39">
        <v>2569</v>
      </c>
      <c r="J132" s="39">
        <v>129</v>
      </c>
      <c r="K132" s="39">
        <v>994</v>
      </c>
      <c r="L132" s="39">
        <v>3231</v>
      </c>
      <c r="M132" s="39">
        <v>18666</v>
      </c>
      <c r="N132" s="39">
        <v>7338</v>
      </c>
      <c r="O132" s="39">
        <v>22701</v>
      </c>
      <c r="P132" s="39">
        <v>3610</v>
      </c>
      <c r="Q132" s="39">
        <v>21247</v>
      </c>
      <c r="R132" s="13">
        <f t="shared" si="5"/>
        <v>14179</v>
      </c>
      <c r="S132" s="13">
        <f t="shared" si="6"/>
        <v>62614</v>
      </c>
      <c r="T132" s="123">
        <v>37322</v>
      </c>
      <c r="U132" s="5">
        <f t="shared" si="7"/>
        <v>14179</v>
      </c>
      <c r="V132" s="5">
        <f t="shared" si="9"/>
        <v>15155.75</v>
      </c>
      <c r="W132" s="5">
        <f t="shared" si="8"/>
        <v>61592.5</v>
      </c>
    </row>
    <row r="133" spans="1:23" ht="15.6" x14ac:dyDescent="0.3">
      <c r="A133" s="38">
        <v>36965</v>
      </c>
      <c r="B133" s="39">
        <v>1121</v>
      </c>
      <c r="C133" s="39">
        <v>7517</v>
      </c>
      <c r="D133" s="39">
        <v>387</v>
      </c>
      <c r="E133" s="39">
        <v>3654</v>
      </c>
      <c r="F133" s="39">
        <v>1012</v>
      </c>
      <c r="G133" s="39">
        <v>4485</v>
      </c>
      <c r="H133" s="39">
        <v>845</v>
      </c>
      <c r="I133" s="39">
        <v>4073</v>
      </c>
      <c r="J133" s="39">
        <v>261</v>
      </c>
      <c r="K133" s="39">
        <v>878</v>
      </c>
      <c r="L133" s="39">
        <v>3626</v>
      </c>
      <c r="M133" s="39">
        <v>20606</v>
      </c>
      <c r="N133" s="39">
        <v>7315</v>
      </c>
      <c r="O133" s="39">
        <v>24160</v>
      </c>
      <c r="P133" s="39">
        <v>4168</v>
      </c>
      <c r="Q133" s="39">
        <v>19950</v>
      </c>
      <c r="R133" s="13">
        <f t="shared" si="5"/>
        <v>15109</v>
      </c>
      <c r="S133" s="13">
        <f t="shared" si="6"/>
        <v>64716</v>
      </c>
      <c r="T133" s="123">
        <v>36965</v>
      </c>
      <c r="U133" s="5">
        <f t="shared" si="7"/>
        <v>15109</v>
      </c>
      <c r="V133" s="5">
        <f t="shared" si="9"/>
        <v>14914.5</v>
      </c>
      <c r="W133" s="5">
        <f t="shared" si="8"/>
        <v>62657.25</v>
      </c>
    </row>
    <row r="134" spans="1:23" ht="15.6" x14ac:dyDescent="0.3">
      <c r="A134" s="38">
        <v>37329</v>
      </c>
      <c r="B134" s="39">
        <v>1388</v>
      </c>
      <c r="C134" s="39">
        <v>6718</v>
      </c>
      <c r="D134" s="39">
        <v>648</v>
      </c>
      <c r="E134" s="39">
        <v>4398</v>
      </c>
      <c r="F134" s="39">
        <v>807</v>
      </c>
      <c r="G134" s="39">
        <v>4368</v>
      </c>
      <c r="H134" s="39">
        <v>412</v>
      </c>
      <c r="I134" s="39">
        <v>2605</v>
      </c>
      <c r="J134" s="39">
        <v>129</v>
      </c>
      <c r="K134" s="39">
        <v>1001</v>
      </c>
      <c r="L134" s="39">
        <v>3383</v>
      </c>
      <c r="M134" s="39">
        <v>19090</v>
      </c>
      <c r="N134" s="39">
        <v>7283</v>
      </c>
      <c r="O134" s="39">
        <v>23849</v>
      </c>
      <c r="P134" s="39">
        <v>2955</v>
      </c>
      <c r="Q134" s="39">
        <v>22119</v>
      </c>
      <c r="R134" s="13">
        <f t="shared" si="5"/>
        <v>13621</v>
      </c>
      <c r="S134" s="13">
        <f t="shared" si="6"/>
        <v>65058</v>
      </c>
      <c r="T134" s="123">
        <v>37329</v>
      </c>
      <c r="U134" s="5">
        <f t="shared" si="7"/>
        <v>13621</v>
      </c>
      <c r="V134" s="5">
        <f t="shared" si="9"/>
        <v>14623.75</v>
      </c>
      <c r="W134" s="5">
        <f t="shared" si="8"/>
        <v>63791</v>
      </c>
    </row>
    <row r="135" spans="1:23" ht="15.6" x14ac:dyDescent="0.3">
      <c r="A135" s="38">
        <v>36972</v>
      </c>
      <c r="B135" s="39">
        <v>1182</v>
      </c>
      <c r="C135" s="39">
        <v>7626</v>
      </c>
      <c r="D135" s="39">
        <v>471</v>
      </c>
      <c r="E135" s="39">
        <v>3676</v>
      </c>
      <c r="F135" s="39">
        <v>1092</v>
      </c>
      <c r="G135" s="39">
        <v>4523</v>
      </c>
      <c r="H135" s="39">
        <v>859</v>
      </c>
      <c r="I135" s="39">
        <v>4136</v>
      </c>
      <c r="J135" s="39">
        <v>275</v>
      </c>
      <c r="K135" s="39">
        <v>905</v>
      </c>
      <c r="L135" s="39">
        <v>3878</v>
      </c>
      <c r="M135" s="39">
        <v>20866</v>
      </c>
      <c r="N135" s="39">
        <v>6439</v>
      </c>
      <c r="O135" s="39">
        <v>25448</v>
      </c>
      <c r="P135" s="39">
        <v>3453</v>
      </c>
      <c r="Q135" s="39">
        <v>20900</v>
      </c>
      <c r="R135" s="13">
        <f t="shared" si="5"/>
        <v>13770</v>
      </c>
      <c r="S135" s="13">
        <f t="shared" si="6"/>
        <v>67214</v>
      </c>
      <c r="T135" s="123">
        <v>36972</v>
      </c>
      <c r="U135" s="5">
        <f t="shared" si="7"/>
        <v>13770</v>
      </c>
      <c r="V135" s="5">
        <f t="shared" si="9"/>
        <v>14169.75</v>
      </c>
      <c r="W135" s="5">
        <f t="shared" si="8"/>
        <v>64900.5</v>
      </c>
    </row>
    <row r="136" spans="1:23" ht="15.6" x14ac:dyDescent="0.3">
      <c r="A136" s="38">
        <v>37336</v>
      </c>
      <c r="B136" s="39">
        <v>1290</v>
      </c>
      <c r="C136" s="39">
        <v>6985</v>
      </c>
      <c r="D136" s="39">
        <v>878</v>
      </c>
      <c r="E136" s="39">
        <v>4533</v>
      </c>
      <c r="F136" s="39">
        <v>712</v>
      </c>
      <c r="G136" s="39">
        <v>4499</v>
      </c>
      <c r="H136" s="39">
        <v>449</v>
      </c>
      <c r="I136" s="39">
        <v>2616</v>
      </c>
      <c r="J136" s="39">
        <v>122</v>
      </c>
      <c r="K136" s="39">
        <v>1006</v>
      </c>
      <c r="L136" s="39">
        <v>3450</v>
      </c>
      <c r="M136" s="39">
        <v>19639</v>
      </c>
      <c r="N136" s="39">
        <v>7090</v>
      </c>
      <c r="O136" s="39">
        <v>24831</v>
      </c>
      <c r="P136" s="39">
        <v>2736</v>
      </c>
      <c r="Q136" s="39">
        <v>22585</v>
      </c>
      <c r="R136" s="13">
        <f t="shared" ref="R136:R199" si="10">L136+N136+P136</f>
        <v>13276</v>
      </c>
      <c r="S136" s="13">
        <f t="shared" ref="S136:S199" si="11">M136+O136+Q136</f>
        <v>67055</v>
      </c>
      <c r="T136" s="123">
        <v>37336</v>
      </c>
      <c r="U136" s="5">
        <f t="shared" ref="U136:U199" si="12">R136</f>
        <v>13276</v>
      </c>
      <c r="V136" s="5">
        <f t="shared" si="9"/>
        <v>13944</v>
      </c>
      <c r="W136" s="5">
        <f t="shared" si="8"/>
        <v>66010.75</v>
      </c>
    </row>
    <row r="137" spans="1:23" ht="15.6" x14ac:dyDescent="0.3">
      <c r="A137" s="38">
        <v>36979</v>
      </c>
      <c r="B137" s="39">
        <v>1184</v>
      </c>
      <c r="C137" s="39">
        <v>7715</v>
      </c>
      <c r="D137" s="39">
        <v>452</v>
      </c>
      <c r="E137" s="39">
        <v>3730</v>
      </c>
      <c r="F137" s="39">
        <v>1000</v>
      </c>
      <c r="G137" s="39">
        <v>4693</v>
      </c>
      <c r="H137" s="39">
        <v>721</v>
      </c>
      <c r="I137" s="39">
        <v>4306</v>
      </c>
      <c r="J137" s="39">
        <v>281</v>
      </c>
      <c r="K137" s="39">
        <v>933</v>
      </c>
      <c r="L137" s="39">
        <v>3638</v>
      </c>
      <c r="M137" s="39">
        <v>21376</v>
      </c>
      <c r="N137" s="39">
        <v>6338</v>
      </c>
      <c r="O137" s="39">
        <v>26635</v>
      </c>
      <c r="P137" s="39">
        <v>2907</v>
      </c>
      <c r="Q137" s="39">
        <v>21620</v>
      </c>
      <c r="R137" s="13">
        <f t="shared" si="10"/>
        <v>12883</v>
      </c>
      <c r="S137" s="13">
        <f t="shared" si="11"/>
        <v>69631</v>
      </c>
      <c r="T137" s="123">
        <v>36979</v>
      </c>
      <c r="U137" s="5">
        <f t="shared" si="12"/>
        <v>12883</v>
      </c>
      <c r="V137" s="5">
        <f t="shared" si="9"/>
        <v>13387.5</v>
      </c>
      <c r="W137" s="5">
        <f t="shared" si="8"/>
        <v>67239.5</v>
      </c>
    </row>
    <row r="138" spans="1:23" ht="15.6" x14ac:dyDescent="0.3">
      <c r="A138" s="38">
        <v>37343</v>
      </c>
      <c r="B138" s="39">
        <v>1213</v>
      </c>
      <c r="C138" s="39">
        <v>7140</v>
      </c>
      <c r="D138" s="39">
        <v>829</v>
      </c>
      <c r="E138" s="39">
        <v>4593</v>
      </c>
      <c r="F138" s="39">
        <v>712</v>
      </c>
      <c r="G138" s="39">
        <v>4589</v>
      </c>
      <c r="H138" s="39">
        <v>454</v>
      </c>
      <c r="I138" s="39">
        <v>2658</v>
      </c>
      <c r="J138" s="39">
        <v>122</v>
      </c>
      <c r="K138" s="39">
        <v>1006</v>
      </c>
      <c r="L138" s="39">
        <v>3329</v>
      </c>
      <c r="M138" s="39">
        <v>19986</v>
      </c>
      <c r="N138" s="39">
        <v>6788</v>
      </c>
      <c r="O138" s="39">
        <v>26090</v>
      </c>
      <c r="P138" s="39">
        <v>2405</v>
      </c>
      <c r="Q138" s="39">
        <v>22996</v>
      </c>
      <c r="R138" s="13">
        <f t="shared" si="10"/>
        <v>12522</v>
      </c>
      <c r="S138" s="13">
        <f t="shared" si="11"/>
        <v>69072</v>
      </c>
      <c r="T138" s="123">
        <v>37343</v>
      </c>
      <c r="U138" s="5">
        <f t="shared" si="12"/>
        <v>12522</v>
      </c>
      <c r="V138" s="5">
        <f t="shared" si="9"/>
        <v>13112.75</v>
      </c>
      <c r="W138" s="5">
        <f t="shared" si="8"/>
        <v>68243</v>
      </c>
    </row>
    <row r="139" spans="1:23" ht="15.6" x14ac:dyDescent="0.3">
      <c r="A139" s="38">
        <v>36986</v>
      </c>
      <c r="B139" s="39">
        <v>1132</v>
      </c>
      <c r="C139" s="39">
        <v>7903</v>
      </c>
      <c r="D139" s="39">
        <v>499</v>
      </c>
      <c r="E139" s="39">
        <v>3802</v>
      </c>
      <c r="F139" s="39">
        <v>910</v>
      </c>
      <c r="G139" s="39">
        <v>4819</v>
      </c>
      <c r="H139" s="39">
        <v>605</v>
      </c>
      <c r="I139" s="39">
        <v>4462</v>
      </c>
      <c r="J139" s="39">
        <v>268</v>
      </c>
      <c r="K139" s="39">
        <v>954</v>
      </c>
      <c r="L139" s="39">
        <v>3415</v>
      </c>
      <c r="M139" s="39">
        <v>21940</v>
      </c>
      <c r="N139" s="39">
        <v>5618</v>
      </c>
      <c r="O139" s="39">
        <v>27834</v>
      </c>
      <c r="P139" s="39">
        <v>2477</v>
      </c>
      <c r="Q139" s="39">
        <v>22284</v>
      </c>
      <c r="R139" s="13">
        <f t="shared" si="10"/>
        <v>11510</v>
      </c>
      <c r="S139" s="13">
        <f t="shared" si="11"/>
        <v>72058</v>
      </c>
      <c r="T139" s="123">
        <v>36986</v>
      </c>
      <c r="U139" s="5">
        <f t="shared" si="12"/>
        <v>11510</v>
      </c>
      <c r="V139" s="5">
        <f t="shared" si="9"/>
        <v>12547.75</v>
      </c>
      <c r="W139" s="5">
        <f t="shared" ref="W139:W202" si="13">AVERAGE(S136:S139)</f>
        <v>69454</v>
      </c>
    </row>
    <row r="140" spans="1:23" ht="15.6" x14ac:dyDescent="0.3">
      <c r="A140" s="38">
        <v>37350</v>
      </c>
      <c r="B140" s="39">
        <v>1118</v>
      </c>
      <c r="C140" s="39">
        <v>7302</v>
      </c>
      <c r="D140" s="39">
        <v>734</v>
      </c>
      <c r="E140" s="39">
        <v>4708</v>
      </c>
      <c r="F140" s="39">
        <v>659</v>
      </c>
      <c r="G140" s="39">
        <v>4706</v>
      </c>
      <c r="H140" s="39">
        <v>424</v>
      </c>
      <c r="I140" s="39">
        <v>2720</v>
      </c>
      <c r="J140" s="39">
        <v>104</v>
      </c>
      <c r="K140" s="39">
        <v>1025</v>
      </c>
      <c r="L140" s="39">
        <v>3038</v>
      </c>
      <c r="M140" s="39">
        <v>20460</v>
      </c>
      <c r="N140" s="39">
        <v>6301</v>
      </c>
      <c r="O140" s="39">
        <v>27022</v>
      </c>
      <c r="P140" s="39">
        <v>2538</v>
      </c>
      <c r="Q140" s="39">
        <v>23267</v>
      </c>
      <c r="R140" s="13">
        <f t="shared" si="10"/>
        <v>11877</v>
      </c>
      <c r="S140" s="13">
        <f t="shared" si="11"/>
        <v>70749</v>
      </c>
      <c r="T140" s="123">
        <v>37350</v>
      </c>
      <c r="U140" s="5">
        <f t="shared" si="12"/>
        <v>11877</v>
      </c>
      <c r="V140" s="5">
        <f t="shared" ref="V140:V179" si="14">AVERAGE(U137:U140)</f>
        <v>12198</v>
      </c>
      <c r="W140" s="5">
        <f t="shared" si="13"/>
        <v>70377.5</v>
      </c>
    </row>
    <row r="141" spans="1:23" ht="15.6" x14ac:dyDescent="0.3">
      <c r="A141" s="38">
        <v>36993</v>
      </c>
      <c r="B141" s="39">
        <v>1098</v>
      </c>
      <c r="C141" s="39">
        <v>8073</v>
      </c>
      <c r="D141" s="39">
        <v>404</v>
      </c>
      <c r="E141" s="39">
        <v>4038</v>
      </c>
      <c r="F141" s="39">
        <v>879</v>
      </c>
      <c r="G141" s="39">
        <v>4927</v>
      </c>
      <c r="H141" s="39">
        <v>569</v>
      </c>
      <c r="I141" s="39">
        <v>4561</v>
      </c>
      <c r="J141" s="39">
        <v>274</v>
      </c>
      <c r="K141" s="39">
        <v>954</v>
      </c>
      <c r="L141" s="39">
        <v>3223</v>
      </c>
      <c r="M141" s="39">
        <v>22552</v>
      </c>
      <c r="N141" s="39">
        <v>5216</v>
      </c>
      <c r="O141" s="39">
        <v>28781</v>
      </c>
      <c r="P141" s="39">
        <v>2090</v>
      </c>
      <c r="Q141" s="39">
        <v>22744</v>
      </c>
      <c r="R141" s="13">
        <f t="shared" si="10"/>
        <v>10529</v>
      </c>
      <c r="S141" s="13">
        <f t="shared" si="11"/>
        <v>74077</v>
      </c>
      <c r="T141" s="123">
        <v>36993</v>
      </c>
      <c r="U141" s="5">
        <f t="shared" si="12"/>
        <v>10529</v>
      </c>
      <c r="V141" s="5">
        <f t="shared" si="14"/>
        <v>11609.5</v>
      </c>
      <c r="W141" s="5">
        <f t="shared" si="13"/>
        <v>71489</v>
      </c>
    </row>
    <row r="142" spans="1:23" ht="15.6" x14ac:dyDescent="0.3">
      <c r="A142" s="38">
        <v>37357</v>
      </c>
      <c r="B142" s="39">
        <v>1021</v>
      </c>
      <c r="C142" s="39">
        <v>7484</v>
      </c>
      <c r="D142" s="39">
        <v>727</v>
      </c>
      <c r="E142" s="39">
        <v>4749</v>
      </c>
      <c r="F142" s="39">
        <v>697</v>
      </c>
      <c r="G142" s="39">
        <v>4771</v>
      </c>
      <c r="H142" s="39">
        <v>438</v>
      </c>
      <c r="I142" s="39">
        <v>2744</v>
      </c>
      <c r="J142" s="39">
        <v>101</v>
      </c>
      <c r="K142" s="39">
        <v>1029</v>
      </c>
      <c r="L142" s="39">
        <v>2985</v>
      </c>
      <c r="M142" s="39">
        <v>20777</v>
      </c>
      <c r="N142" s="39">
        <v>6315</v>
      </c>
      <c r="O142" s="39">
        <v>27897</v>
      </c>
      <c r="P142" s="39">
        <v>2563</v>
      </c>
      <c r="Q142" s="39">
        <v>23550</v>
      </c>
      <c r="R142" s="13">
        <f t="shared" si="10"/>
        <v>11863</v>
      </c>
      <c r="S142" s="13">
        <f t="shared" si="11"/>
        <v>72224</v>
      </c>
      <c r="T142" s="123">
        <v>37357</v>
      </c>
      <c r="U142" s="5">
        <f t="shared" si="12"/>
        <v>11863</v>
      </c>
      <c r="V142" s="5">
        <f t="shared" si="14"/>
        <v>11444.75</v>
      </c>
      <c r="W142" s="5">
        <f t="shared" si="13"/>
        <v>72277</v>
      </c>
    </row>
    <row r="143" spans="1:23" ht="15.6" x14ac:dyDescent="0.3">
      <c r="A143" s="38">
        <v>37000</v>
      </c>
      <c r="B143" s="39">
        <v>952</v>
      </c>
      <c r="C143" s="39">
        <v>8297</v>
      </c>
      <c r="D143" s="39">
        <v>407</v>
      </c>
      <c r="E143" s="39">
        <v>4120</v>
      </c>
      <c r="F143" s="39">
        <v>853</v>
      </c>
      <c r="G143" s="39">
        <v>5033</v>
      </c>
      <c r="H143" s="39">
        <v>531</v>
      </c>
      <c r="I143" s="39">
        <v>4635</v>
      </c>
      <c r="J143" s="39">
        <v>205</v>
      </c>
      <c r="K143" s="39">
        <v>1021</v>
      </c>
      <c r="L143" s="39">
        <v>2947</v>
      </c>
      <c r="M143" s="39">
        <v>23106</v>
      </c>
      <c r="N143" s="39">
        <v>4735</v>
      </c>
      <c r="O143" s="39">
        <v>29648</v>
      </c>
      <c r="P143" s="39">
        <v>2060</v>
      </c>
      <c r="Q143" s="39">
        <v>22904</v>
      </c>
      <c r="R143" s="13">
        <f t="shared" si="10"/>
        <v>9742</v>
      </c>
      <c r="S143" s="13">
        <f t="shared" si="11"/>
        <v>75658</v>
      </c>
      <c r="T143" s="123">
        <v>37000</v>
      </c>
      <c r="U143" s="5">
        <f t="shared" si="12"/>
        <v>9742</v>
      </c>
      <c r="V143" s="5">
        <f t="shared" si="14"/>
        <v>11002.75</v>
      </c>
      <c r="W143" s="5">
        <f t="shared" si="13"/>
        <v>73177</v>
      </c>
    </row>
    <row r="144" spans="1:23" ht="15.6" x14ac:dyDescent="0.3">
      <c r="A144" s="38">
        <v>37364</v>
      </c>
      <c r="B144" s="39">
        <v>1005</v>
      </c>
      <c r="C144" s="39">
        <v>7629</v>
      </c>
      <c r="D144" s="39">
        <v>697</v>
      </c>
      <c r="E144" s="39">
        <v>4805</v>
      </c>
      <c r="F144" s="39">
        <v>639</v>
      </c>
      <c r="G144" s="39">
        <v>4904</v>
      </c>
      <c r="H144" s="39">
        <v>409</v>
      </c>
      <c r="I144" s="39">
        <v>2800</v>
      </c>
      <c r="J144" s="39">
        <v>65</v>
      </c>
      <c r="K144" s="39">
        <v>1051</v>
      </c>
      <c r="L144" s="39">
        <v>2816</v>
      </c>
      <c r="M144" s="39">
        <v>21189</v>
      </c>
      <c r="N144" s="39">
        <v>6281</v>
      </c>
      <c r="O144" s="39">
        <v>28841</v>
      </c>
      <c r="P144" s="39">
        <v>2613</v>
      </c>
      <c r="Q144" s="39">
        <v>23724</v>
      </c>
      <c r="R144" s="13">
        <f t="shared" si="10"/>
        <v>11710</v>
      </c>
      <c r="S144" s="13">
        <f t="shared" si="11"/>
        <v>73754</v>
      </c>
      <c r="T144" s="123">
        <v>37364</v>
      </c>
      <c r="U144" s="5">
        <f t="shared" si="12"/>
        <v>11710</v>
      </c>
      <c r="V144" s="5">
        <f t="shared" si="14"/>
        <v>10961</v>
      </c>
      <c r="W144" s="5">
        <f t="shared" si="13"/>
        <v>73928.25</v>
      </c>
    </row>
    <row r="145" spans="1:23" ht="15.6" x14ac:dyDescent="0.3">
      <c r="A145" s="38">
        <v>37007</v>
      </c>
      <c r="B145" s="39">
        <v>915</v>
      </c>
      <c r="C145" s="39">
        <v>8510</v>
      </c>
      <c r="D145" s="39">
        <v>397</v>
      </c>
      <c r="E145" s="39">
        <v>4138</v>
      </c>
      <c r="F145" s="39">
        <v>705</v>
      </c>
      <c r="G145" s="39">
        <v>5208</v>
      </c>
      <c r="H145" s="39">
        <v>518</v>
      </c>
      <c r="I145" s="39">
        <v>4671</v>
      </c>
      <c r="J145" s="39">
        <v>154</v>
      </c>
      <c r="K145" s="39">
        <v>1023</v>
      </c>
      <c r="L145" s="39">
        <v>2689</v>
      </c>
      <c r="M145" s="39">
        <v>23550</v>
      </c>
      <c r="N145" s="39">
        <v>5168</v>
      </c>
      <c r="O145" s="39">
        <v>30482</v>
      </c>
      <c r="P145" s="39">
        <v>2115</v>
      </c>
      <c r="Q145" s="39">
        <v>23143</v>
      </c>
      <c r="R145" s="13">
        <f t="shared" si="10"/>
        <v>9972</v>
      </c>
      <c r="S145" s="13">
        <f t="shared" si="11"/>
        <v>77175</v>
      </c>
      <c r="T145" s="123">
        <v>37007</v>
      </c>
      <c r="U145" s="5">
        <f t="shared" si="12"/>
        <v>9972</v>
      </c>
      <c r="V145" s="5">
        <f t="shared" si="14"/>
        <v>10821.75</v>
      </c>
      <c r="W145" s="5">
        <f t="shared" si="13"/>
        <v>74702.75</v>
      </c>
    </row>
    <row r="146" spans="1:23" ht="15.6" x14ac:dyDescent="0.3">
      <c r="A146" s="38">
        <v>37371</v>
      </c>
      <c r="B146" s="39">
        <v>875</v>
      </c>
      <c r="C146" s="39">
        <v>7811</v>
      </c>
      <c r="D146" s="39">
        <v>593</v>
      </c>
      <c r="E146" s="39">
        <v>4974</v>
      </c>
      <c r="F146" s="39">
        <v>557</v>
      </c>
      <c r="G146" s="39">
        <v>5037</v>
      </c>
      <c r="H146" s="39">
        <v>438</v>
      </c>
      <c r="I146" s="39">
        <v>2863</v>
      </c>
      <c r="J146" s="39">
        <v>38</v>
      </c>
      <c r="K146" s="39">
        <v>1077</v>
      </c>
      <c r="L146" s="39">
        <v>2500</v>
      </c>
      <c r="M146" s="39">
        <v>21763</v>
      </c>
      <c r="N146" s="39">
        <v>6522</v>
      </c>
      <c r="O146" s="39">
        <v>29726</v>
      </c>
      <c r="P146" s="39">
        <v>2698</v>
      </c>
      <c r="Q146" s="39">
        <v>23995</v>
      </c>
      <c r="R146" s="13">
        <f t="shared" si="10"/>
        <v>11720</v>
      </c>
      <c r="S146" s="13">
        <f t="shared" si="11"/>
        <v>75484</v>
      </c>
      <c r="T146" s="123">
        <v>37371</v>
      </c>
      <c r="U146" s="5">
        <f t="shared" si="12"/>
        <v>11720</v>
      </c>
      <c r="V146" s="5">
        <f t="shared" si="14"/>
        <v>10786</v>
      </c>
      <c r="W146" s="5">
        <f t="shared" si="13"/>
        <v>75517.75</v>
      </c>
    </row>
    <row r="147" spans="1:23" ht="15.6" x14ac:dyDescent="0.3">
      <c r="A147" s="38">
        <v>37014</v>
      </c>
      <c r="B147" s="39">
        <v>814</v>
      </c>
      <c r="C147" s="39">
        <v>8685</v>
      </c>
      <c r="D147" s="39">
        <v>308</v>
      </c>
      <c r="E147" s="39">
        <v>4257</v>
      </c>
      <c r="F147" s="39">
        <v>584</v>
      </c>
      <c r="G147" s="39">
        <v>5355</v>
      </c>
      <c r="H147" s="39">
        <v>426</v>
      </c>
      <c r="I147" s="39">
        <v>4796</v>
      </c>
      <c r="J147" s="39">
        <v>148</v>
      </c>
      <c r="K147" s="39">
        <v>1098</v>
      </c>
      <c r="L147" s="39">
        <v>2280</v>
      </c>
      <c r="M147" s="39">
        <v>24191</v>
      </c>
      <c r="N147" s="39">
        <v>5444</v>
      </c>
      <c r="O147" s="39">
        <v>31129</v>
      </c>
      <c r="P147" s="39">
        <v>2110</v>
      </c>
      <c r="Q147" s="39">
        <v>23300</v>
      </c>
      <c r="R147" s="13">
        <f t="shared" si="10"/>
        <v>9834</v>
      </c>
      <c r="S147" s="13">
        <f t="shared" si="11"/>
        <v>78620</v>
      </c>
      <c r="T147" s="123">
        <v>37014</v>
      </c>
      <c r="U147" s="5">
        <f t="shared" si="12"/>
        <v>9834</v>
      </c>
      <c r="V147" s="5">
        <f t="shared" si="14"/>
        <v>10809</v>
      </c>
      <c r="W147" s="5">
        <f t="shared" si="13"/>
        <v>76258.25</v>
      </c>
    </row>
    <row r="148" spans="1:23" ht="15.6" x14ac:dyDescent="0.3">
      <c r="A148" s="38">
        <v>37378</v>
      </c>
      <c r="B148" s="39">
        <v>704</v>
      </c>
      <c r="C148" s="39">
        <v>8073</v>
      </c>
      <c r="D148" s="39">
        <v>501</v>
      </c>
      <c r="E148" s="39">
        <v>5077</v>
      </c>
      <c r="F148" s="39">
        <v>476</v>
      </c>
      <c r="G148" s="39">
        <v>5142</v>
      </c>
      <c r="H148" s="39">
        <v>368</v>
      </c>
      <c r="I148" s="39">
        <v>2946</v>
      </c>
      <c r="J148" s="39">
        <v>38</v>
      </c>
      <c r="K148" s="39">
        <v>1080</v>
      </c>
      <c r="L148" s="39">
        <v>2088</v>
      </c>
      <c r="M148" s="39">
        <v>22318</v>
      </c>
      <c r="N148" s="39">
        <v>6405</v>
      </c>
      <c r="O148" s="39">
        <v>30601</v>
      </c>
      <c r="P148" s="39">
        <v>2711</v>
      </c>
      <c r="Q148" s="39">
        <v>24250</v>
      </c>
      <c r="R148" s="13">
        <f t="shared" si="10"/>
        <v>11204</v>
      </c>
      <c r="S148" s="13">
        <f t="shared" si="11"/>
        <v>77169</v>
      </c>
      <c r="T148" s="123">
        <v>37378</v>
      </c>
      <c r="U148" s="5">
        <f t="shared" si="12"/>
        <v>11204</v>
      </c>
      <c r="V148" s="5">
        <f t="shared" si="14"/>
        <v>10682.5</v>
      </c>
      <c r="W148" s="5">
        <f t="shared" si="13"/>
        <v>77112</v>
      </c>
    </row>
    <row r="149" spans="1:23" ht="15.6" x14ac:dyDescent="0.3">
      <c r="A149" s="38">
        <v>37021</v>
      </c>
      <c r="B149" s="39">
        <v>690</v>
      </c>
      <c r="C149" s="39">
        <v>8844</v>
      </c>
      <c r="D149" s="39">
        <v>300</v>
      </c>
      <c r="E149" s="39">
        <v>4295</v>
      </c>
      <c r="F149" s="39">
        <v>536</v>
      </c>
      <c r="G149" s="39">
        <v>5455</v>
      </c>
      <c r="H149" s="39">
        <v>415</v>
      </c>
      <c r="I149" s="39">
        <v>4847</v>
      </c>
      <c r="J149" s="39">
        <v>158</v>
      </c>
      <c r="K149" s="39">
        <v>1101</v>
      </c>
      <c r="L149" s="39">
        <v>2099</v>
      </c>
      <c r="M149" s="39">
        <v>24542</v>
      </c>
      <c r="N149" s="39">
        <v>5620</v>
      </c>
      <c r="O149" s="39">
        <v>31897</v>
      </c>
      <c r="P149" s="39">
        <v>2133</v>
      </c>
      <c r="Q149" s="39">
        <v>23616</v>
      </c>
      <c r="R149" s="13">
        <f t="shared" si="10"/>
        <v>9852</v>
      </c>
      <c r="S149" s="13">
        <f t="shared" si="11"/>
        <v>80055</v>
      </c>
      <c r="T149" s="123">
        <v>37021</v>
      </c>
      <c r="U149" s="5">
        <f t="shared" si="12"/>
        <v>9852</v>
      </c>
      <c r="V149" s="5">
        <f t="shared" si="14"/>
        <v>10652.5</v>
      </c>
      <c r="W149" s="5">
        <f t="shared" si="13"/>
        <v>77832</v>
      </c>
    </row>
    <row r="150" spans="1:23" ht="15.6" x14ac:dyDescent="0.3">
      <c r="A150" s="38">
        <v>37385</v>
      </c>
      <c r="B150" s="39">
        <v>591</v>
      </c>
      <c r="C150" s="39">
        <v>8286</v>
      </c>
      <c r="D150" s="39">
        <v>320</v>
      </c>
      <c r="E150" s="39">
        <v>5268</v>
      </c>
      <c r="F150" s="39">
        <v>392</v>
      </c>
      <c r="G150" s="39">
        <v>5304</v>
      </c>
      <c r="H150" s="39">
        <v>332</v>
      </c>
      <c r="I150" s="39">
        <v>2990</v>
      </c>
      <c r="J150" s="39">
        <v>19</v>
      </c>
      <c r="K150" s="39">
        <v>1105</v>
      </c>
      <c r="L150" s="39">
        <v>1653</v>
      </c>
      <c r="M150" s="39">
        <v>22952</v>
      </c>
      <c r="N150" s="39">
        <v>6836</v>
      </c>
      <c r="O150" s="39">
        <v>31637</v>
      </c>
      <c r="P150" s="39">
        <v>2195</v>
      </c>
      <c r="Q150" s="39">
        <v>24804</v>
      </c>
      <c r="R150" s="13">
        <f t="shared" si="10"/>
        <v>10684</v>
      </c>
      <c r="S150" s="13">
        <f t="shared" si="11"/>
        <v>79393</v>
      </c>
      <c r="T150" s="123">
        <v>37385</v>
      </c>
      <c r="U150" s="5">
        <f t="shared" si="12"/>
        <v>10684</v>
      </c>
      <c r="V150" s="5">
        <f t="shared" si="14"/>
        <v>10393.5</v>
      </c>
      <c r="W150" s="5">
        <f t="shared" si="13"/>
        <v>78809.25</v>
      </c>
    </row>
    <row r="151" spans="1:23" ht="15.6" x14ac:dyDescent="0.3">
      <c r="A151" s="38">
        <v>37028</v>
      </c>
      <c r="B151" s="39">
        <v>683</v>
      </c>
      <c r="C151" s="39">
        <v>8943</v>
      </c>
      <c r="D151" s="39">
        <v>180</v>
      </c>
      <c r="E151" s="39">
        <v>4389</v>
      </c>
      <c r="F151" s="39">
        <v>514</v>
      </c>
      <c r="G151" s="39">
        <v>5508</v>
      </c>
      <c r="H151" s="39">
        <v>369</v>
      </c>
      <c r="I151" s="39">
        <v>4945</v>
      </c>
      <c r="J151" s="39">
        <v>150</v>
      </c>
      <c r="K151" s="39">
        <v>1118</v>
      </c>
      <c r="L151" s="39">
        <v>1896</v>
      </c>
      <c r="M151" s="39">
        <v>24902</v>
      </c>
      <c r="N151" s="39">
        <v>6187</v>
      </c>
      <c r="O151" s="39">
        <v>32519</v>
      </c>
      <c r="P151" s="39">
        <v>2083</v>
      </c>
      <c r="Q151" s="39">
        <v>23781</v>
      </c>
      <c r="R151" s="13">
        <f t="shared" si="10"/>
        <v>10166</v>
      </c>
      <c r="S151" s="13">
        <f t="shared" si="11"/>
        <v>81202</v>
      </c>
      <c r="T151" s="123">
        <v>37028</v>
      </c>
      <c r="U151" s="5">
        <f t="shared" si="12"/>
        <v>10166</v>
      </c>
      <c r="V151" s="5">
        <f t="shared" si="14"/>
        <v>10476.5</v>
      </c>
      <c r="W151" s="5">
        <f t="shared" si="13"/>
        <v>79454.75</v>
      </c>
    </row>
    <row r="152" spans="1:23" ht="15.6" x14ac:dyDescent="0.3">
      <c r="A152" s="38">
        <v>37392</v>
      </c>
      <c r="B152" s="39">
        <v>571</v>
      </c>
      <c r="C152" s="39">
        <v>8403</v>
      </c>
      <c r="D152" s="39">
        <v>278</v>
      </c>
      <c r="E152" s="39">
        <v>5389</v>
      </c>
      <c r="F152" s="39">
        <v>397</v>
      </c>
      <c r="G152" s="39">
        <v>5351</v>
      </c>
      <c r="H152" s="39">
        <v>317</v>
      </c>
      <c r="I152" s="39">
        <v>3044</v>
      </c>
      <c r="J152" s="39">
        <v>21</v>
      </c>
      <c r="K152" s="39">
        <v>1108</v>
      </c>
      <c r="L152" s="39">
        <v>1583</v>
      </c>
      <c r="M152" s="39">
        <v>23294</v>
      </c>
      <c r="N152" s="39">
        <v>6814</v>
      </c>
      <c r="O152" s="39">
        <v>32621</v>
      </c>
      <c r="P152" s="39">
        <v>2429</v>
      </c>
      <c r="Q152" s="39">
        <v>25202</v>
      </c>
      <c r="R152" s="13">
        <f t="shared" si="10"/>
        <v>10826</v>
      </c>
      <c r="S152" s="13">
        <f t="shared" si="11"/>
        <v>81117</v>
      </c>
      <c r="T152" s="123">
        <v>37392</v>
      </c>
      <c r="U152" s="5">
        <f t="shared" si="12"/>
        <v>10826</v>
      </c>
      <c r="V152" s="5">
        <f t="shared" si="14"/>
        <v>10382</v>
      </c>
      <c r="W152" s="5">
        <f t="shared" si="13"/>
        <v>80441.75</v>
      </c>
    </row>
    <row r="153" spans="1:23" ht="15.6" x14ac:dyDescent="0.3">
      <c r="A153" s="38">
        <v>37035</v>
      </c>
      <c r="B153" s="39">
        <v>535</v>
      </c>
      <c r="C153" s="39">
        <v>9117</v>
      </c>
      <c r="D153" s="39">
        <v>174</v>
      </c>
      <c r="E153" s="39">
        <v>4422</v>
      </c>
      <c r="F153" s="39">
        <v>455</v>
      </c>
      <c r="G153" s="39">
        <v>5595</v>
      </c>
      <c r="H153" s="39">
        <v>228</v>
      </c>
      <c r="I153" s="39">
        <v>5050</v>
      </c>
      <c r="J153" s="39">
        <v>155</v>
      </c>
      <c r="K153" s="39">
        <v>1118</v>
      </c>
      <c r="L153" s="39">
        <v>1547</v>
      </c>
      <c r="M153" s="39">
        <v>25302</v>
      </c>
      <c r="N153" s="39">
        <v>6164</v>
      </c>
      <c r="O153" s="39">
        <v>33260</v>
      </c>
      <c r="P153" s="39">
        <v>1949</v>
      </c>
      <c r="Q153" s="39">
        <v>24058</v>
      </c>
      <c r="R153" s="13">
        <f t="shared" si="10"/>
        <v>9660</v>
      </c>
      <c r="S153" s="13">
        <f t="shared" si="11"/>
        <v>82620</v>
      </c>
      <c r="T153" s="123">
        <v>37035</v>
      </c>
      <c r="U153" s="5">
        <f t="shared" si="12"/>
        <v>9660</v>
      </c>
      <c r="V153" s="5">
        <f t="shared" si="14"/>
        <v>10334</v>
      </c>
      <c r="W153" s="5">
        <f t="shared" si="13"/>
        <v>81083</v>
      </c>
    </row>
    <row r="154" spans="1:23" ht="15.6" x14ac:dyDescent="0.3">
      <c r="A154" s="38">
        <v>37399</v>
      </c>
      <c r="B154" s="39">
        <v>440</v>
      </c>
      <c r="C154" s="39">
        <v>8550</v>
      </c>
      <c r="D154" s="39">
        <v>203</v>
      </c>
      <c r="E154" s="39">
        <v>5434</v>
      </c>
      <c r="F154" s="39">
        <v>312</v>
      </c>
      <c r="G154" s="39">
        <v>5469</v>
      </c>
      <c r="H154" s="39">
        <v>335</v>
      </c>
      <c r="I154" s="39">
        <v>3094</v>
      </c>
      <c r="J154" s="39">
        <v>21</v>
      </c>
      <c r="K154" s="39">
        <v>1113</v>
      </c>
      <c r="L154" s="39">
        <v>1309</v>
      </c>
      <c r="M154" s="39">
        <v>23659</v>
      </c>
      <c r="N154" s="39">
        <v>6582</v>
      </c>
      <c r="O154" s="39">
        <v>34028</v>
      </c>
      <c r="P154" s="39">
        <v>2522</v>
      </c>
      <c r="Q154" s="39">
        <v>25454</v>
      </c>
      <c r="R154" s="13">
        <f t="shared" si="10"/>
        <v>10413</v>
      </c>
      <c r="S154" s="13">
        <f t="shared" si="11"/>
        <v>83141</v>
      </c>
      <c r="T154" s="123">
        <v>37399</v>
      </c>
      <c r="U154" s="5">
        <f t="shared" si="12"/>
        <v>10413</v>
      </c>
      <c r="V154" s="5">
        <f t="shared" si="14"/>
        <v>10266.25</v>
      </c>
      <c r="W154" s="5">
        <f t="shared" si="13"/>
        <v>82020</v>
      </c>
    </row>
    <row r="155" spans="1:23" ht="15.6" x14ac:dyDescent="0.3">
      <c r="A155" s="38">
        <v>37042</v>
      </c>
      <c r="B155" s="39">
        <v>354</v>
      </c>
      <c r="C155" s="39">
        <v>9314</v>
      </c>
      <c r="D155" s="39">
        <v>140</v>
      </c>
      <c r="E155" s="39">
        <v>4445</v>
      </c>
      <c r="F155" s="39">
        <v>364</v>
      </c>
      <c r="G155" s="39">
        <v>5775</v>
      </c>
      <c r="H155" s="39">
        <v>138</v>
      </c>
      <c r="I155" s="39">
        <v>5156</v>
      </c>
      <c r="J155" s="39">
        <v>144</v>
      </c>
      <c r="K155" s="39">
        <v>1130</v>
      </c>
      <c r="L155" s="39">
        <v>1140</v>
      </c>
      <c r="M155" s="39">
        <v>25819</v>
      </c>
      <c r="N155" s="39">
        <v>6653</v>
      </c>
      <c r="O155" s="39">
        <v>33688</v>
      </c>
      <c r="P155" s="39">
        <v>1947</v>
      </c>
      <c r="Q155" s="39">
        <v>24354</v>
      </c>
      <c r="R155" s="13">
        <f t="shared" si="10"/>
        <v>9740</v>
      </c>
      <c r="S155" s="13">
        <f t="shared" si="11"/>
        <v>83861</v>
      </c>
      <c r="T155" s="123">
        <v>37042</v>
      </c>
      <c r="U155" s="5">
        <f t="shared" si="12"/>
        <v>9740</v>
      </c>
      <c r="V155" s="5">
        <f t="shared" si="14"/>
        <v>10159.75</v>
      </c>
      <c r="W155" s="5">
        <f t="shared" si="13"/>
        <v>82684.75</v>
      </c>
    </row>
    <row r="156" spans="1:23" ht="15.6" x14ac:dyDescent="0.3">
      <c r="A156" s="38">
        <v>37406</v>
      </c>
      <c r="B156" s="39">
        <v>356</v>
      </c>
      <c r="C156" s="39">
        <v>8704</v>
      </c>
      <c r="D156" s="39">
        <v>148</v>
      </c>
      <c r="E156" s="39">
        <v>5485</v>
      </c>
      <c r="F156" s="39">
        <v>267</v>
      </c>
      <c r="G156" s="39">
        <v>5554</v>
      </c>
      <c r="H156" s="39">
        <v>292</v>
      </c>
      <c r="I156" s="39">
        <v>3127</v>
      </c>
      <c r="J156" s="39">
        <v>3</v>
      </c>
      <c r="K156" s="39">
        <v>1133</v>
      </c>
      <c r="L156" s="39">
        <v>1066</v>
      </c>
      <c r="M156" s="39">
        <v>24003</v>
      </c>
      <c r="N156" s="39">
        <v>6219</v>
      </c>
      <c r="O156" s="39">
        <v>34825</v>
      </c>
      <c r="P156" s="39">
        <v>2606</v>
      </c>
      <c r="Q156" s="39">
        <v>25633</v>
      </c>
      <c r="R156" s="13">
        <f t="shared" si="10"/>
        <v>9891</v>
      </c>
      <c r="S156" s="13">
        <f t="shared" si="11"/>
        <v>84461</v>
      </c>
      <c r="T156" s="123">
        <v>37406</v>
      </c>
      <c r="U156" s="5">
        <f t="shared" si="12"/>
        <v>9891</v>
      </c>
      <c r="V156" s="5">
        <f t="shared" si="14"/>
        <v>9926</v>
      </c>
      <c r="W156" s="5">
        <f t="shared" si="13"/>
        <v>83520.75</v>
      </c>
    </row>
    <row r="157" spans="1:23" ht="15.6" x14ac:dyDescent="0.3">
      <c r="A157" s="38">
        <v>37049</v>
      </c>
      <c r="B157" s="39">
        <v>946</v>
      </c>
      <c r="C157" s="39">
        <v>98</v>
      </c>
      <c r="D157" s="39">
        <v>551</v>
      </c>
      <c r="E157" s="39">
        <v>28</v>
      </c>
      <c r="F157" s="39">
        <v>830</v>
      </c>
      <c r="G157" s="39">
        <v>72</v>
      </c>
      <c r="H157" s="39">
        <v>436</v>
      </c>
      <c r="I157" s="39">
        <v>61</v>
      </c>
      <c r="J157" s="39">
        <v>176</v>
      </c>
      <c r="K157" s="39">
        <v>31</v>
      </c>
      <c r="L157" s="39">
        <v>2940</v>
      </c>
      <c r="M157" s="39">
        <v>289</v>
      </c>
      <c r="N157" s="39">
        <v>7364</v>
      </c>
      <c r="O157" s="39">
        <v>34243</v>
      </c>
      <c r="P157" s="39">
        <v>2148</v>
      </c>
      <c r="Q157" s="39">
        <v>24437</v>
      </c>
      <c r="R157" s="13">
        <f t="shared" si="10"/>
        <v>12452</v>
      </c>
      <c r="S157" s="13">
        <f t="shared" si="11"/>
        <v>58969</v>
      </c>
      <c r="T157" s="123">
        <v>37049</v>
      </c>
      <c r="U157" s="5">
        <f t="shared" si="12"/>
        <v>12452</v>
      </c>
      <c r="V157" s="5">
        <f t="shared" si="14"/>
        <v>10624</v>
      </c>
      <c r="W157" s="5">
        <f t="shared" si="13"/>
        <v>77608</v>
      </c>
    </row>
    <row r="158" spans="1:23" ht="15.6" x14ac:dyDescent="0.3">
      <c r="A158" s="38">
        <v>37413</v>
      </c>
      <c r="B158" s="39">
        <v>1108</v>
      </c>
      <c r="C158" s="39">
        <v>181</v>
      </c>
      <c r="D158" s="39">
        <v>458</v>
      </c>
      <c r="E158" s="39">
        <v>35</v>
      </c>
      <c r="F158" s="39">
        <v>818</v>
      </c>
      <c r="G158" s="39">
        <v>44</v>
      </c>
      <c r="H158" s="39">
        <v>603</v>
      </c>
      <c r="I158" s="39">
        <v>37</v>
      </c>
      <c r="J158" s="39">
        <v>78</v>
      </c>
      <c r="K158" s="39">
        <v>2</v>
      </c>
      <c r="L158" s="39">
        <v>3066</v>
      </c>
      <c r="M158" s="39">
        <v>300</v>
      </c>
      <c r="N158" s="39">
        <v>6469</v>
      </c>
      <c r="O158" s="39">
        <v>35819</v>
      </c>
      <c r="P158" s="39">
        <v>2548</v>
      </c>
      <c r="Q158" s="39">
        <v>26167</v>
      </c>
      <c r="R158" s="13">
        <f t="shared" si="10"/>
        <v>12083</v>
      </c>
      <c r="S158" s="13">
        <f t="shared" si="11"/>
        <v>62286</v>
      </c>
      <c r="T158" s="123">
        <v>37413</v>
      </c>
      <c r="U158" s="5">
        <f t="shared" si="12"/>
        <v>12083</v>
      </c>
      <c r="V158" s="5">
        <f t="shared" si="14"/>
        <v>11041.5</v>
      </c>
      <c r="W158" s="5">
        <f t="shared" si="13"/>
        <v>72394.25</v>
      </c>
    </row>
    <row r="159" spans="1:23" ht="15.6" x14ac:dyDescent="0.3">
      <c r="A159" s="38">
        <v>37056</v>
      </c>
      <c r="B159" s="39">
        <v>854</v>
      </c>
      <c r="C159" s="39">
        <v>294</v>
      </c>
      <c r="D159" s="39">
        <v>540</v>
      </c>
      <c r="E159" s="39">
        <v>145</v>
      </c>
      <c r="F159" s="39">
        <v>815</v>
      </c>
      <c r="G159" s="39">
        <v>142</v>
      </c>
      <c r="H159" s="39">
        <v>418</v>
      </c>
      <c r="I159" s="39">
        <v>125</v>
      </c>
      <c r="J159" s="39">
        <v>217</v>
      </c>
      <c r="K159" s="39">
        <v>31</v>
      </c>
      <c r="L159" s="39">
        <v>2844</v>
      </c>
      <c r="M159" s="39">
        <v>738</v>
      </c>
      <c r="N159" s="39">
        <v>7368</v>
      </c>
      <c r="O159" s="39">
        <v>35177</v>
      </c>
      <c r="P159" s="39">
        <v>2020</v>
      </c>
      <c r="Q159" s="39">
        <v>24620</v>
      </c>
      <c r="R159" s="13">
        <f t="shared" si="10"/>
        <v>12232</v>
      </c>
      <c r="S159" s="13">
        <f t="shared" si="11"/>
        <v>60535</v>
      </c>
      <c r="T159" s="123">
        <v>37056</v>
      </c>
      <c r="U159" s="5">
        <f t="shared" si="12"/>
        <v>12232</v>
      </c>
      <c r="V159" s="5">
        <f t="shared" si="14"/>
        <v>11664.5</v>
      </c>
      <c r="W159" s="5">
        <f t="shared" si="13"/>
        <v>66562.75</v>
      </c>
    </row>
    <row r="160" spans="1:23" ht="15.6" x14ac:dyDescent="0.3">
      <c r="A160" s="38">
        <v>37420</v>
      </c>
      <c r="B160" s="39">
        <v>1201</v>
      </c>
      <c r="C160" s="39">
        <v>239</v>
      </c>
      <c r="D160" s="39">
        <v>313</v>
      </c>
      <c r="E160" s="39">
        <v>73</v>
      </c>
      <c r="F160" s="39">
        <v>828</v>
      </c>
      <c r="G160" s="39">
        <v>150</v>
      </c>
      <c r="H160" s="39">
        <v>475</v>
      </c>
      <c r="I160" s="39">
        <v>212</v>
      </c>
      <c r="J160" s="39">
        <v>80</v>
      </c>
      <c r="K160" s="39">
        <v>3</v>
      </c>
      <c r="L160" s="39">
        <v>2897</v>
      </c>
      <c r="M160" s="39">
        <v>677</v>
      </c>
      <c r="N160" s="39">
        <v>6414</v>
      </c>
      <c r="O160" s="39">
        <v>36917</v>
      </c>
      <c r="P160" s="39">
        <v>2652</v>
      </c>
      <c r="Q160" s="39">
        <v>26301</v>
      </c>
      <c r="R160" s="13">
        <f t="shared" si="10"/>
        <v>11963</v>
      </c>
      <c r="S160" s="13">
        <f t="shared" si="11"/>
        <v>63895</v>
      </c>
      <c r="T160" s="123">
        <v>37420</v>
      </c>
      <c r="U160" s="5">
        <f t="shared" si="12"/>
        <v>11963</v>
      </c>
      <c r="V160" s="5">
        <f t="shared" si="14"/>
        <v>12182.5</v>
      </c>
      <c r="W160" s="5">
        <f t="shared" si="13"/>
        <v>61421.25</v>
      </c>
    </row>
    <row r="161" spans="1:30" ht="15.6" x14ac:dyDescent="0.3">
      <c r="A161" s="38">
        <v>37063</v>
      </c>
      <c r="B161" s="39">
        <v>948</v>
      </c>
      <c r="C161" s="39">
        <v>476</v>
      </c>
      <c r="D161" s="39">
        <v>593</v>
      </c>
      <c r="E161" s="39">
        <v>203</v>
      </c>
      <c r="F161" s="39">
        <v>747</v>
      </c>
      <c r="G161" s="39">
        <v>273</v>
      </c>
      <c r="H161" s="39">
        <v>471</v>
      </c>
      <c r="I161" s="39">
        <v>144</v>
      </c>
      <c r="J161" s="39">
        <v>219</v>
      </c>
      <c r="K161" s="39">
        <v>50</v>
      </c>
      <c r="L161" s="39">
        <v>2978</v>
      </c>
      <c r="M161" s="39">
        <v>1146</v>
      </c>
      <c r="N161" s="39">
        <v>7448</v>
      </c>
      <c r="O161" s="39">
        <v>36138</v>
      </c>
      <c r="P161" s="39">
        <v>1932</v>
      </c>
      <c r="Q161" s="39">
        <v>24886</v>
      </c>
      <c r="R161" s="13">
        <f t="shared" si="10"/>
        <v>12358</v>
      </c>
      <c r="S161" s="13">
        <f t="shared" si="11"/>
        <v>62170</v>
      </c>
      <c r="T161" s="123">
        <v>37063</v>
      </c>
      <c r="U161" s="5">
        <f t="shared" si="12"/>
        <v>12358</v>
      </c>
      <c r="V161" s="5">
        <f t="shared" si="14"/>
        <v>12159</v>
      </c>
      <c r="W161" s="5">
        <f t="shared" si="13"/>
        <v>62221.5</v>
      </c>
    </row>
    <row r="162" spans="1:30" ht="15.6" x14ac:dyDescent="0.3">
      <c r="A162" s="38">
        <v>37427</v>
      </c>
      <c r="B162" s="39">
        <v>1116</v>
      </c>
      <c r="C162" s="39">
        <v>401</v>
      </c>
      <c r="D162" s="39">
        <v>373</v>
      </c>
      <c r="E162" s="39">
        <v>158</v>
      </c>
      <c r="F162" s="39">
        <v>869</v>
      </c>
      <c r="G162" s="39">
        <v>210</v>
      </c>
      <c r="H162" s="39">
        <v>498</v>
      </c>
      <c r="I162" s="39">
        <v>233</v>
      </c>
      <c r="J162" s="39">
        <v>138</v>
      </c>
      <c r="K162" s="39">
        <v>26</v>
      </c>
      <c r="L162" s="39">
        <v>2993</v>
      </c>
      <c r="M162" s="39">
        <v>1027</v>
      </c>
      <c r="N162" s="39">
        <v>7152</v>
      </c>
      <c r="O162" s="39">
        <v>37922</v>
      </c>
      <c r="P162" s="39">
        <v>3505</v>
      </c>
      <c r="Q162" s="39">
        <v>26614</v>
      </c>
      <c r="R162" s="13">
        <f t="shared" si="10"/>
        <v>13650</v>
      </c>
      <c r="S162" s="13">
        <f t="shared" si="11"/>
        <v>65563</v>
      </c>
      <c r="T162" s="123">
        <v>37427</v>
      </c>
      <c r="U162" s="5">
        <f t="shared" si="12"/>
        <v>13650</v>
      </c>
      <c r="V162" s="5">
        <f t="shared" si="14"/>
        <v>12550.75</v>
      </c>
      <c r="W162" s="5">
        <f t="shared" si="13"/>
        <v>63040.75</v>
      </c>
    </row>
    <row r="163" spans="1:30" ht="15.6" x14ac:dyDescent="0.3">
      <c r="A163" s="38">
        <v>37070</v>
      </c>
      <c r="B163" s="39">
        <v>1032</v>
      </c>
      <c r="C163" s="39">
        <v>589</v>
      </c>
      <c r="D163" s="39">
        <v>723</v>
      </c>
      <c r="E163" s="39">
        <v>254</v>
      </c>
      <c r="F163" s="39">
        <v>845</v>
      </c>
      <c r="G163" s="39">
        <v>330</v>
      </c>
      <c r="H163" s="39">
        <v>465</v>
      </c>
      <c r="I163" s="39">
        <v>202</v>
      </c>
      <c r="J163" s="39">
        <v>234</v>
      </c>
      <c r="K163" s="39">
        <v>65</v>
      </c>
      <c r="L163" s="39">
        <v>3300</v>
      </c>
      <c r="M163" s="39">
        <v>1440</v>
      </c>
      <c r="N163" s="39">
        <v>7533</v>
      </c>
      <c r="O163" s="39">
        <v>36924</v>
      </c>
      <c r="P163" s="39">
        <v>2050</v>
      </c>
      <c r="Q163" s="39">
        <v>25216</v>
      </c>
      <c r="R163" s="13">
        <f t="shared" si="10"/>
        <v>12883</v>
      </c>
      <c r="S163" s="13">
        <f t="shared" si="11"/>
        <v>63580</v>
      </c>
      <c r="T163" s="123">
        <v>37070</v>
      </c>
      <c r="U163" s="5">
        <f t="shared" si="12"/>
        <v>12883</v>
      </c>
      <c r="V163" s="5">
        <f t="shared" si="14"/>
        <v>12713.5</v>
      </c>
      <c r="W163" s="5">
        <f t="shared" si="13"/>
        <v>63802</v>
      </c>
    </row>
    <row r="164" spans="1:30" ht="15.6" x14ac:dyDescent="0.3">
      <c r="A164" s="38">
        <v>37434</v>
      </c>
      <c r="B164" s="39">
        <v>1137</v>
      </c>
      <c r="C164" s="39">
        <v>551</v>
      </c>
      <c r="D164" s="39">
        <v>396</v>
      </c>
      <c r="E164" s="39">
        <v>243</v>
      </c>
      <c r="F164" s="39">
        <v>1043</v>
      </c>
      <c r="G164" s="39">
        <v>245</v>
      </c>
      <c r="H164" s="39">
        <v>515</v>
      </c>
      <c r="I164" s="39">
        <v>258</v>
      </c>
      <c r="J164" s="39">
        <v>182</v>
      </c>
      <c r="K164" s="39">
        <v>32</v>
      </c>
      <c r="L164" s="39">
        <v>3272</v>
      </c>
      <c r="M164" s="39">
        <v>1329</v>
      </c>
      <c r="N164" s="39">
        <v>6623</v>
      </c>
      <c r="O164" s="39">
        <v>38644</v>
      </c>
      <c r="P164" s="39">
        <v>2574</v>
      </c>
      <c r="Q164" s="39">
        <v>26916</v>
      </c>
      <c r="R164" s="13">
        <f t="shared" si="10"/>
        <v>12469</v>
      </c>
      <c r="S164" s="13">
        <f t="shared" si="11"/>
        <v>66889</v>
      </c>
      <c r="T164" s="123">
        <v>37434</v>
      </c>
      <c r="U164" s="5">
        <f t="shared" si="12"/>
        <v>12469</v>
      </c>
      <c r="V164" s="5">
        <f t="shared" si="14"/>
        <v>12840</v>
      </c>
      <c r="W164" s="5">
        <f t="shared" si="13"/>
        <v>64550.5</v>
      </c>
      <c r="AD164" s="11" t="s">
        <v>92</v>
      </c>
    </row>
    <row r="165" spans="1:30" ht="15.6" x14ac:dyDescent="0.3">
      <c r="A165" s="38">
        <v>37077</v>
      </c>
      <c r="B165" s="39">
        <v>1011</v>
      </c>
      <c r="C165" s="39">
        <v>737</v>
      </c>
      <c r="D165" s="39">
        <v>634</v>
      </c>
      <c r="E165" s="39">
        <v>342</v>
      </c>
      <c r="F165" s="39">
        <v>854</v>
      </c>
      <c r="G165" s="39">
        <v>400</v>
      </c>
      <c r="H165" s="39">
        <v>481</v>
      </c>
      <c r="I165" s="39">
        <v>268</v>
      </c>
      <c r="J165" s="39">
        <v>219</v>
      </c>
      <c r="K165" s="39">
        <v>88</v>
      </c>
      <c r="L165" s="39">
        <v>3198</v>
      </c>
      <c r="M165" s="39">
        <v>1834</v>
      </c>
      <c r="N165" s="39">
        <v>7384</v>
      </c>
      <c r="O165" s="39">
        <v>37918</v>
      </c>
      <c r="P165" s="39">
        <v>2029</v>
      </c>
      <c r="Q165" s="39">
        <v>25363</v>
      </c>
      <c r="R165" s="13">
        <f t="shared" si="10"/>
        <v>12611</v>
      </c>
      <c r="S165" s="13">
        <f t="shared" si="11"/>
        <v>65115</v>
      </c>
      <c r="T165" s="123">
        <v>37077</v>
      </c>
      <c r="U165" s="5">
        <f t="shared" si="12"/>
        <v>12611</v>
      </c>
      <c r="V165" s="5">
        <f t="shared" si="14"/>
        <v>12903.25</v>
      </c>
      <c r="W165" s="5">
        <f t="shared" si="13"/>
        <v>65286.75</v>
      </c>
      <c r="AD165" s="11" t="s">
        <v>92</v>
      </c>
    </row>
    <row r="166" spans="1:30" ht="15.6" x14ac:dyDescent="0.3">
      <c r="A166" s="38">
        <v>37441</v>
      </c>
      <c r="B166" s="39">
        <v>994</v>
      </c>
      <c r="C166" s="39">
        <v>713</v>
      </c>
      <c r="D166" s="39">
        <v>396</v>
      </c>
      <c r="E166" s="39">
        <v>321</v>
      </c>
      <c r="F166" s="39">
        <v>886</v>
      </c>
      <c r="G166" s="39">
        <v>375</v>
      </c>
      <c r="H166" s="39">
        <v>559</v>
      </c>
      <c r="I166" s="39">
        <v>280</v>
      </c>
      <c r="J166" s="39">
        <v>127</v>
      </c>
      <c r="K166" s="39">
        <v>98</v>
      </c>
      <c r="L166" s="39">
        <v>2962</v>
      </c>
      <c r="M166" s="39">
        <v>1786</v>
      </c>
      <c r="N166" s="39">
        <v>5933</v>
      </c>
      <c r="O166" s="39">
        <v>39667</v>
      </c>
      <c r="P166" s="39">
        <v>2372</v>
      </c>
      <c r="Q166" s="39">
        <v>27205</v>
      </c>
      <c r="R166" s="13">
        <f t="shared" si="10"/>
        <v>11267</v>
      </c>
      <c r="S166" s="13">
        <f t="shared" si="11"/>
        <v>68658</v>
      </c>
      <c r="T166" s="123">
        <v>37441</v>
      </c>
      <c r="U166" s="5">
        <f t="shared" si="12"/>
        <v>11267</v>
      </c>
      <c r="V166" s="5">
        <f t="shared" si="14"/>
        <v>12307.5</v>
      </c>
      <c r="W166" s="5">
        <f t="shared" si="13"/>
        <v>66060.5</v>
      </c>
      <c r="AD166" s="11" t="s">
        <v>92</v>
      </c>
    </row>
    <row r="167" spans="1:30" ht="15.6" x14ac:dyDescent="0.3">
      <c r="A167" s="38">
        <v>37084</v>
      </c>
      <c r="B167" s="39">
        <v>1072</v>
      </c>
      <c r="C167" s="39">
        <v>870</v>
      </c>
      <c r="D167" s="39">
        <v>697</v>
      </c>
      <c r="E167" s="39">
        <v>443</v>
      </c>
      <c r="F167" s="39">
        <v>844</v>
      </c>
      <c r="G167" s="39">
        <v>476</v>
      </c>
      <c r="H167" s="39">
        <v>534</v>
      </c>
      <c r="I167" s="39">
        <v>308</v>
      </c>
      <c r="J167" s="39">
        <v>240</v>
      </c>
      <c r="K167" s="39">
        <v>95</v>
      </c>
      <c r="L167" s="39">
        <v>3386</v>
      </c>
      <c r="M167" s="39">
        <v>2192</v>
      </c>
      <c r="N167" s="39">
        <v>7550</v>
      </c>
      <c r="O167" s="39">
        <v>39087</v>
      </c>
      <c r="P167" s="39">
        <v>2092</v>
      </c>
      <c r="Q167" s="39">
        <v>25633</v>
      </c>
      <c r="R167" s="13">
        <f t="shared" si="10"/>
        <v>13028</v>
      </c>
      <c r="S167" s="13">
        <f t="shared" si="11"/>
        <v>66912</v>
      </c>
      <c r="T167" s="123">
        <v>37084</v>
      </c>
      <c r="U167" s="5">
        <f t="shared" si="12"/>
        <v>13028</v>
      </c>
      <c r="V167" s="5">
        <f t="shared" si="14"/>
        <v>12343.75</v>
      </c>
      <c r="W167" s="5">
        <f t="shared" si="13"/>
        <v>66893.5</v>
      </c>
      <c r="AD167" s="11" t="s">
        <v>92</v>
      </c>
    </row>
    <row r="168" spans="1:30" ht="15.6" x14ac:dyDescent="0.3">
      <c r="A168" s="38">
        <v>37448</v>
      </c>
      <c r="B168" s="39">
        <v>1040</v>
      </c>
      <c r="C168" s="39">
        <v>1017</v>
      </c>
      <c r="D168" s="39">
        <v>406</v>
      </c>
      <c r="E168" s="39">
        <v>369</v>
      </c>
      <c r="F168" s="39">
        <v>1063</v>
      </c>
      <c r="G168" s="39">
        <v>480</v>
      </c>
      <c r="H168" s="39">
        <v>611</v>
      </c>
      <c r="I168" s="39">
        <v>376</v>
      </c>
      <c r="J168" s="39">
        <v>131</v>
      </c>
      <c r="K168" s="39">
        <v>106</v>
      </c>
      <c r="L168" s="39">
        <v>3251</v>
      </c>
      <c r="M168" s="39">
        <v>2347</v>
      </c>
      <c r="N168" s="39">
        <v>5717</v>
      </c>
      <c r="O168" s="39">
        <v>40601</v>
      </c>
      <c r="P168" s="39">
        <v>3348</v>
      </c>
      <c r="Q168" s="39">
        <v>27585</v>
      </c>
      <c r="R168" s="13">
        <f t="shared" si="10"/>
        <v>12316</v>
      </c>
      <c r="S168" s="13">
        <f t="shared" si="11"/>
        <v>70533</v>
      </c>
      <c r="T168" s="123">
        <v>37448</v>
      </c>
      <c r="U168" s="5">
        <f t="shared" si="12"/>
        <v>12316</v>
      </c>
      <c r="V168" s="5">
        <f t="shared" si="14"/>
        <v>12305.5</v>
      </c>
      <c r="W168" s="5">
        <f t="shared" si="13"/>
        <v>67804.5</v>
      </c>
      <c r="AD168" s="11" t="s">
        <v>92</v>
      </c>
    </row>
    <row r="169" spans="1:30" ht="15.6" x14ac:dyDescent="0.3">
      <c r="A169" s="38">
        <v>37091</v>
      </c>
      <c r="B169" s="39">
        <v>1253</v>
      </c>
      <c r="C169" s="39">
        <v>1042</v>
      </c>
      <c r="D169" s="39">
        <v>797</v>
      </c>
      <c r="E169" s="39">
        <v>512</v>
      </c>
      <c r="F169" s="39">
        <v>820</v>
      </c>
      <c r="G169" s="39">
        <v>609</v>
      </c>
      <c r="H169" s="39">
        <v>528</v>
      </c>
      <c r="I169" s="39">
        <v>339</v>
      </c>
      <c r="J169" s="39">
        <v>288</v>
      </c>
      <c r="K169" s="39">
        <v>98</v>
      </c>
      <c r="L169" s="39">
        <v>3687</v>
      </c>
      <c r="M169" s="39">
        <v>2598</v>
      </c>
      <c r="N169" s="39">
        <v>7934</v>
      </c>
      <c r="O169" s="39">
        <v>39922</v>
      </c>
      <c r="P169" s="39">
        <v>1907</v>
      </c>
      <c r="Q169" s="39">
        <v>25829</v>
      </c>
      <c r="R169" s="13">
        <f t="shared" si="10"/>
        <v>13528</v>
      </c>
      <c r="S169" s="13">
        <f t="shared" si="11"/>
        <v>68349</v>
      </c>
      <c r="T169" s="123">
        <v>37091</v>
      </c>
      <c r="U169" s="5">
        <f t="shared" si="12"/>
        <v>13528</v>
      </c>
      <c r="V169" s="5">
        <f t="shared" si="14"/>
        <v>12534.75</v>
      </c>
      <c r="W169" s="5">
        <f t="shared" si="13"/>
        <v>68613</v>
      </c>
      <c r="AD169" s="11" t="s">
        <v>93</v>
      </c>
    </row>
    <row r="170" spans="1:30" ht="15.6" x14ac:dyDescent="0.3">
      <c r="A170" s="38">
        <v>37455</v>
      </c>
      <c r="B170" s="39">
        <v>1136</v>
      </c>
      <c r="C170" s="39">
        <v>1195</v>
      </c>
      <c r="D170" s="39">
        <v>449</v>
      </c>
      <c r="E170" s="39">
        <v>421</v>
      </c>
      <c r="F170" s="39">
        <v>984</v>
      </c>
      <c r="G170" s="39">
        <v>653</v>
      </c>
      <c r="H170" s="39">
        <v>671</v>
      </c>
      <c r="I170" s="39">
        <v>395</v>
      </c>
      <c r="J170" s="39">
        <v>116</v>
      </c>
      <c r="K170" s="39">
        <v>138</v>
      </c>
      <c r="L170" s="39">
        <v>3356</v>
      </c>
      <c r="M170" s="39">
        <v>2802</v>
      </c>
      <c r="N170" s="39">
        <v>5402</v>
      </c>
      <c r="O170" s="39">
        <v>41687</v>
      </c>
      <c r="P170" s="39">
        <v>1979</v>
      </c>
      <c r="Q170" s="39">
        <v>27938</v>
      </c>
      <c r="R170" s="13">
        <f t="shared" si="10"/>
        <v>10737</v>
      </c>
      <c r="S170" s="13">
        <f t="shared" si="11"/>
        <v>72427</v>
      </c>
      <c r="T170" s="123">
        <v>37455</v>
      </c>
      <c r="U170" s="5">
        <f t="shared" si="12"/>
        <v>10737</v>
      </c>
      <c r="V170" s="5">
        <f t="shared" si="14"/>
        <v>12402.25</v>
      </c>
      <c r="W170" s="5">
        <f t="shared" si="13"/>
        <v>69555.25</v>
      </c>
      <c r="AD170" s="11" t="s">
        <v>93</v>
      </c>
    </row>
    <row r="171" spans="1:30" ht="15.6" x14ac:dyDescent="0.3">
      <c r="A171" s="38">
        <v>37098</v>
      </c>
      <c r="B171" s="39">
        <v>1307</v>
      </c>
      <c r="C171" s="39">
        <v>1131</v>
      </c>
      <c r="D171" s="39">
        <v>818</v>
      </c>
      <c r="E171" s="39">
        <v>570</v>
      </c>
      <c r="F171" s="39">
        <v>908</v>
      </c>
      <c r="G171" s="39">
        <v>665</v>
      </c>
      <c r="H171" s="39">
        <v>586</v>
      </c>
      <c r="I171" s="39">
        <v>356</v>
      </c>
      <c r="J171" s="39">
        <v>256</v>
      </c>
      <c r="K171" s="39">
        <v>143</v>
      </c>
      <c r="L171" s="39">
        <v>3874</v>
      </c>
      <c r="M171" s="39">
        <v>2864</v>
      </c>
      <c r="N171" s="39">
        <v>7111</v>
      </c>
      <c r="O171" s="39">
        <v>41067</v>
      </c>
      <c r="P171" s="39">
        <v>1899</v>
      </c>
      <c r="Q171" s="39">
        <v>26067</v>
      </c>
      <c r="R171" s="13">
        <f t="shared" si="10"/>
        <v>12884</v>
      </c>
      <c r="S171" s="13">
        <f t="shared" si="11"/>
        <v>69998</v>
      </c>
      <c r="T171" s="123">
        <v>37098</v>
      </c>
      <c r="U171" s="5">
        <f t="shared" si="12"/>
        <v>12884</v>
      </c>
      <c r="V171" s="5">
        <f t="shared" si="14"/>
        <v>12366.25</v>
      </c>
      <c r="W171" s="5">
        <f t="shared" si="13"/>
        <v>70326.75</v>
      </c>
      <c r="X171" s="39"/>
      <c r="AD171" s="11" t="s">
        <v>93</v>
      </c>
    </row>
    <row r="172" spans="1:30" ht="15.6" x14ac:dyDescent="0.3">
      <c r="A172" s="38">
        <v>37462</v>
      </c>
      <c r="B172" s="39">
        <v>1080</v>
      </c>
      <c r="C172" s="39">
        <v>1396</v>
      </c>
      <c r="D172" s="39">
        <v>446</v>
      </c>
      <c r="E172" s="39">
        <v>468</v>
      </c>
      <c r="F172" s="39">
        <v>1030</v>
      </c>
      <c r="G172" s="39">
        <v>738</v>
      </c>
      <c r="H172" s="39">
        <v>611</v>
      </c>
      <c r="I172" s="39">
        <v>421</v>
      </c>
      <c r="J172" s="39">
        <v>82</v>
      </c>
      <c r="K172" s="39">
        <v>174</v>
      </c>
      <c r="L172" s="39">
        <v>3249</v>
      </c>
      <c r="M172" s="39">
        <v>3197</v>
      </c>
      <c r="N172" s="39">
        <v>5026</v>
      </c>
      <c r="O172" s="39">
        <v>42752</v>
      </c>
      <c r="P172" s="39">
        <v>1764</v>
      </c>
      <c r="Q172" s="39">
        <v>28267</v>
      </c>
      <c r="R172" s="13">
        <f t="shared" si="10"/>
        <v>10039</v>
      </c>
      <c r="S172" s="13">
        <f t="shared" si="11"/>
        <v>74216</v>
      </c>
      <c r="T172" s="123">
        <v>37462</v>
      </c>
      <c r="U172" s="5">
        <f t="shared" si="12"/>
        <v>10039</v>
      </c>
      <c r="V172" s="5">
        <f t="shared" si="14"/>
        <v>11797</v>
      </c>
      <c r="W172" s="5">
        <f t="shared" si="13"/>
        <v>71247.5</v>
      </c>
      <c r="AD172" s="11" t="s">
        <v>93</v>
      </c>
    </row>
    <row r="173" spans="1:30" ht="15.6" x14ac:dyDescent="0.3">
      <c r="A173" s="38">
        <v>37105</v>
      </c>
      <c r="B173" s="39">
        <v>1247</v>
      </c>
      <c r="C173" s="39">
        <v>1319</v>
      </c>
      <c r="D173" s="39">
        <v>868</v>
      </c>
      <c r="E173" s="39">
        <v>730</v>
      </c>
      <c r="F173" s="39">
        <v>881</v>
      </c>
      <c r="G173" s="39">
        <v>806</v>
      </c>
      <c r="H173" s="39">
        <v>499</v>
      </c>
      <c r="I173" s="39">
        <v>449</v>
      </c>
      <c r="J173" s="39">
        <v>289</v>
      </c>
      <c r="K173" s="39">
        <v>186</v>
      </c>
      <c r="L173" s="39">
        <v>3784</v>
      </c>
      <c r="M173" s="39">
        <v>3490</v>
      </c>
      <c r="N173" s="39">
        <v>6466</v>
      </c>
      <c r="O173" s="39">
        <v>42327</v>
      </c>
      <c r="P173" s="39">
        <v>1790</v>
      </c>
      <c r="Q173" s="39">
        <v>26337</v>
      </c>
      <c r="R173" s="13">
        <f t="shared" si="10"/>
        <v>12040</v>
      </c>
      <c r="S173" s="13">
        <f t="shared" si="11"/>
        <v>72154</v>
      </c>
      <c r="T173" s="123">
        <v>37105</v>
      </c>
      <c r="U173" s="5">
        <f t="shared" si="12"/>
        <v>12040</v>
      </c>
      <c r="V173" s="5">
        <f t="shared" si="14"/>
        <v>11425</v>
      </c>
      <c r="W173" s="5">
        <f t="shared" si="13"/>
        <v>72198.75</v>
      </c>
      <c r="X173" s="39"/>
      <c r="AD173" s="11" t="s">
        <v>94</v>
      </c>
    </row>
    <row r="174" spans="1:30" ht="15.6" x14ac:dyDescent="0.3">
      <c r="A174" s="38">
        <v>37469</v>
      </c>
      <c r="B174" s="39">
        <v>1145</v>
      </c>
      <c r="C174" s="39">
        <v>1572</v>
      </c>
      <c r="D174" s="39">
        <v>394</v>
      </c>
      <c r="E174" s="39">
        <v>527</v>
      </c>
      <c r="F174" s="39">
        <v>1175</v>
      </c>
      <c r="G174" s="39">
        <v>836</v>
      </c>
      <c r="H174" s="39">
        <v>685</v>
      </c>
      <c r="I174" s="39">
        <v>485</v>
      </c>
      <c r="J174" s="39">
        <v>127</v>
      </c>
      <c r="K174" s="39">
        <v>176</v>
      </c>
      <c r="L174" s="39">
        <v>3524</v>
      </c>
      <c r="M174" s="39">
        <v>3596</v>
      </c>
      <c r="N174" s="39">
        <v>4596</v>
      </c>
      <c r="O174" s="39">
        <v>43489</v>
      </c>
      <c r="P174" s="39">
        <v>3420</v>
      </c>
      <c r="Q174" s="39">
        <v>28700</v>
      </c>
      <c r="R174" s="13">
        <f t="shared" si="10"/>
        <v>11540</v>
      </c>
      <c r="S174" s="13">
        <f t="shared" si="11"/>
        <v>75785</v>
      </c>
      <c r="T174" s="123">
        <v>37469</v>
      </c>
      <c r="U174" s="5">
        <f t="shared" si="12"/>
        <v>11540</v>
      </c>
      <c r="V174" s="5">
        <f t="shared" si="14"/>
        <v>11625.75</v>
      </c>
      <c r="W174" s="5">
        <f t="shared" si="13"/>
        <v>73038.25</v>
      </c>
      <c r="AD174" s="11" t="s">
        <v>94</v>
      </c>
    </row>
    <row r="175" spans="1:30" ht="15.6" x14ac:dyDescent="0.3">
      <c r="A175" s="38">
        <v>37112</v>
      </c>
      <c r="B175" s="39">
        <v>1398</v>
      </c>
      <c r="C175" s="39">
        <v>1375</v>
      </c>
      <c r="D175" s="39">
        <v>1047</v>
      </c>
      <c r="E175" s="39">
        <v>834</v>
      </c>
      <c r="F175" s="39">
        <v>974</v>
      </c>
      <c r="G175" s="39">
        <v>860</v>
      </c>
      <c r="H175" s="39">
        <v>474</v>
      </c>
      <c r="I175" s="39">
        <v>531</v>
      </c>
      <c r="J175" s="39">
        <v>343</v>
      </c>
      <c r="K175" s="39">
        <v>204</v>
      </c>
      <c r="L175" s="39">
        <v>4235</v>
      </c>
      <c r="M175" s="39">
        <v>3803</v>
      </c>
      <c r="N175" s="39">
        <v>5807</v>
      </c>
      <c r="O175" s="39">
        <v>43636</v>
      </c>
      <c r="P175" s="39">
        <v>1521</v>
      </c>
      <c r="Q175" s="39">
        <v>26586</v>
      </c>
      <c r="R175" s="13">
        <f t="shared" si="10"/>
        <v>11563</v>
      </c>
      <c r="S175" s="13">
        <f t="shared" si="11"/>
        <v>74025</v>
      </c>
      <c r="T175" s="123">
        <v>37112</v>
      </c>
      <c r="U175" s="5">
        <f t="shared" si="12"/>
        <v>11563</v>
      </c>
      <c r="V175" s="5">
        <f t="shared" si="14"/>
        <v>11295.5</v>
      </c>
      <c r="W175" s="5">
        <f t="shared" si="13"/>
        <v>74045</v>
      </c>
      <c r="X175" s="39"/>
      <c r="AD175" s="11" t="s">
        <v>94</v>
      </c>
    </row>
    <row r="176" spans="1:30" ht="15.6" x14ac:dyDescent="0.3">
      <c r="A176" s="38">
        <v>37476</v>
      </c>
      <c r="B176" s="39">
        <v>1168</v>
      </c>
      <c r="C176" s="39">
        <v>1757</v>
      </c>
      <c r="D176" s="39">
        <v>369</v>
      </c>
      <c r="E176" s="39">
        <v>617</v>
      </c>
      <c r="F176" s="39">
        <v>1316</v>
      </c>
      <c r="G176" s="39">
        <v>929</v>
      </c>
      <c r="H176" s="39">
        <v>709</v>
      </c>
      <c r="I176" s="39">
        <v>579</v>
      </c>
      <c r="J176" s="39">
        <v>113</v>
      </c>
      <c r="K176" s="39">
        <v>198</v>
      </c>
      <c r="L176" s="39">
        <v>3676</v>
      </c>
      <c r="M176" s="39">
        <v>4079</v>
      </c>
      <c r="N176" s="39">
        <v>4271</v>
      </c>
      <c r="O176" s="39">
        <v>44621</v>
      </c>
      <c r="P176" s="39">
        <v>3574</v>
      </c>
      <c r="Q176" s="39">
        <v>29028</v>
      </c>
      <c r="R176" s="13">
        <f t="shared" si="10"/>
        <v>11521</v>
      </c>
      <c r="S176" s="13">
        <f t="shared" si="11"/>
        <v>77728</v>
      </c>
      <c r="T176" s="123">
        <v>37476</v>
      </c>
      <c r="U176" s="5">
        <f t="shared" si="12"/>
        <v>11521</v>
      </c>
      <c r="V176" s="5">
        <f t="shared" si="14"/>
        <v>11666</v>
      </c>
      <c r="W176" s="5">
        <f t="shared" si="13"/>
        <v>74923</v>
      </c>
      <c r="AD176" s="11" t="s">
        <v>94</v>
      </c>
    </row>
    <row r="177" spans="1:30" ht="15.6" x14ac:dyDescent="0.3">
      <c r="A177" s="38">
        <v>37119</v>
      </c>
      <c r="B177" s="39">
        <v>1288</v>
      </c>
      <c r="C177" s="39">
        <v>1594</v>
      </c>
      <c r="D177" s="39">
        <v>918</v>
      </c>
      <c r="E177" s="39">
        <v>1009</v>
      </c>
      <c r="F177" s="39">
        <v>1050</v>
      </c>
      <c r="G177" s="39">
        <v>950</v>
      </c>
      <c r="H177" s="39">
        <v>432</v>
      </c>
      <c r="I177" s="39">
        <v>626</v>
      </c>
      <c r="J177" s="39">
        <v>338</v>
      </c>
      <c r="K177" s="39">
        <v>255</v>
      </c>
      <c r="L177" s="39">
        <v>4026</v>
      </c>
      <c r="M177" s="39">
        <v>4434</v>
      </c>
      <c r="N177" s="39">
        <v>4748</v>
      </c>
      <c r="O177" s="39">
        <v>44948</v>
      </c>
      <c r="P177" s="39">
        <v>1206</v>
      </c>
      <c r="Q177" s="39">
        <v>26906</v>
      </c>
      <c r="R177" s="13">
        <f t="shared" si="10"/>
        <v>9980</v>
      </c>
      <c r="S177" s="13">
        <f t="shared" si="11"/>
        <v>76288</v>
      </c>
      <c r="T177" s="123">
        <v>37119</v>
      </c>
      <c r="U177" s="5">
        <f t="shared" si="12"/>
        <v>9980</v>
      </c>
      <c r="V177" s="5">
        <f t="shared" si="14"/>
        <v>11151</v>
      </c>
      <c r="W177" s="5">
        <f t="shared" si="13"/>
        <v>75956.5</v>
      </c>
      <c r="X177" s="39"/>
      <c r="AD177" s="11" t="s">
        <v>95</v>
      </c>
    </row>
    <row r="178" spans="1:30" ht="15.6" x14ac:dyDescent="0.3">
      <c r="A178" s="38">
        <v>37483</v>
      </c>
      <c r="B178" s="39">
        <v>1033</v>
      </c>
      <c r="C178" s="39">
        <v>1940</v>
      </c>
      <c r="D178" s="39">
        <v>358</v>
      </c>
      <c r="E178" s="39">
        <v>682</v>
      </c>
      <c r="F178" s="39">
        <v>1168</v>
      </c>
      <c r="G178" s="39">
        <v>1126</v>
      </c>
      <c r="H178" s="39">
        <v>629</v>
      </c>
      <c r="I178" s="39">
        <v>691</v>
      </c>
      <c r="J178" s="39">
        <v>111</v>
      </c>
      <c r="K178" s="39">
        <v>200</v>
      </c>
      <c r="L178" s="39">
        <v>3298</v>
      </c>
      <c r="M178" s="39">
        <v>4639</v>
      </c>
      <c r="N178" s="39">
        <v>3592</v>
      </c>
      <c r="O178" s="39">
        <v>45716</v>
      </c>
      <c r="P178" s="39">
        <v>1088</v>
      </c>
      <c r="Q178" s="39">
        <v>29286</v>
      </c>
      <c r="R178" s="13">
        <f t="shared" si="10"/>
        <v>7978</v>
      </c>
      <c r="S178" s="13">
        <f t="shared" si="11"/>
        <v>79641</v>
      </c>
      <c r="T178" s="123">
        <v>37483</v>
      </c>
      <c r="U178" s="5">
        <f t="shared" si="12"/>
        <v>7978</v>
      </c>
      <c r="V178" s="5">
        <f t="shared" si="14"/>
        <v>10260.5</v>
      </c>
      <c r="W178" s="5">
        <f t="shared" si="13"/>
        <v>76920.5</v>
      </c>
      <c r="AD178" s="11" t="s">
        <v>95</v>
      </c>
    </row>
    <row r="179" spans="1:30" ht="15.6" x14ac:dyDescent="0.3">
      <c r="A179" s="38">
        <v>37126</v>
      </c>
      <c r="B179" s="39">
        <v>1296</v>
      </c>
      <c r="C179" s="39">
        <v>1733</v>
      </c>
      <c r="D179" s="39">
        <v>985</v>
      </c>
      <c r="E179" s="39">
        <v>1033</v>
      </c>
      <c r="F179" s="39">
        <v>1071</v>
      </c>
      <c r="G179" s="39">
        <v>1061</v>
      </c>
      <c r="H179" s="39">
        <v>401</v>
      </c>
      <c r="I179" s="39">
        <v>725</v>
      </c>
      <c r="J179" s="39">
        <v>350</v>
      </c>
      <c r="K179" s="39">
        <v>284</v>
      </c>
      <c r="L179" s="39">
        <v>4103</v>
      </c>
      <c r="M179" s="39">
        <v>4835</v>
      </c>
      <c r="N179" s="39">
        <v>3731</v>
      </c>
      <c r="O179" s="39">
        <v>46025</v>
      </c>
      <c r="P179" s="39">
        <v>988</v>
      </c>
      <c r="Q179" s="39">
        <v>27200</v>
      </c>
      <c r="R179" s="13">
        <f t="shared" si="10"/>
        <v>8822</v>
      </c>
      <c r="S179" s="13">
        <f t="shared" si="11"/>
        <v>78060</v>
      </c>
      <c r="T179" s="123">
        <v>37126</v>
      </c>
      <c r="U179" s="5">
        <f t="shared" si="12"/>
        <v>8822</v>
      </c>
      <c r="V179" s="5">
        <f t="shared" si="14"/>
        <v>9575.25</v>
      </c>
      <c r="W179" s="5">
        <f t="shared" si="13"/>
        <v>77929.25</v>
      </c>
      <c r="X179" s="39"/>
      <c r="AD179" s="11" t="s">
        <v>95</v>
      </c>
    </row>
    <row r="180" spans="1:30" ht="15.6" x14ac:dyDescent="0.3">
      <c r="A180" s="38">
        <v>37490</v>
      </c>
      <c r="B180" s="39">
        <v>1110</v>
      </c>
      <c r="C180" s="39">
        <v>2148</v>
      </c>
      <c r="D180" s="39">
        <v>338</v>
      </c>
      <c r="E180" s="39">
        <v>768</v>
      </c>
      <c r="F180" s="39">
        <v>1081</v>
      </c>
      <c r="G180" s="39">
        <v>1380</v>
      </c>
      <c r="H180" s="39">
        <v>625</v>
      </c>
      <c r="I180" s="39">
        <v>792</v>
      </c>
      <c r="J180" s="39">
        <v>90</v>
      </c>
      <c r="K180" s="39">
        <v>224</v>
      </c>
      <c r="L180" s="39">
        <v>3244</v>
      </c>
      <c r="M180" s="39">
        <v>5312</v>
      </c>
      <c r="N180" s="39">
        <v>2848</v>
      </c>
      <c r="O180" s="39">
        <v>46634</v>
      </c>
      <c r="P180" s="39">
        <v>690</v>
      </c>
      <c r="Q180" s="39">
        <v>29571</v>
      </c>
      <c r="R180" s="13">
        <f t="shared" si="10"/>
        <v>6782</v>
      </c>
      <c r="S180" s="13">
        <f t="shared" si="11"/>
        <v>81517</v>
      </c>
      <c r="T180" s="123">
        <v>37490</v>
      </c>
      <c r="U180" s="5">
        <f t="shared" si="12"/>
        <v>6782</v>
      </c>
      <c r="V180" s="5">
        <f>AVERAGE(U177:U180)</f>
        <v>8390.5</v>
      </c>
      <c r="W180" s="5">
        <f t="shared" si="13"/>
        <v>78876.5</v>
      </c>
      <c r="AD180" s="11" t="s">
        <v>95</v>
      </c>
    </row>
    <row r="181" spans="1:30" ht="15.6" x14ac:dyDescent="0.3">
      <c r="A181" s="38">
        <v>37133</v>
      </c>
      <c r="B181" s="39">
        <v>1287</v>
      </c>
      <c r="C181" s="39">
        <v>1956</v>
      </c>
      <c r="D181" s="39">
        <v>919</v>
      </c>
      <c r="E181" s="39">
        <v>1309</v>
      </c>
      <c r="F181" s="39">
        <v>1039</v>
      </c>
      <c r="G181" s="39">
        <v>1218</v>
      </c>
      <c r="H181" s="39">
        <v>374</v>
      </c>
      <c r="I181" s="39">
        <v>824</v>
      </c>
      <c r="J181" s="39">
        <v>325</v>
      </c>
      <c r="K181" s="39">
        <v>325</v>
      </c>
      <c r="L181" s="39">
        <v>3943</v>
      </c>
      <c r="M181" s="39">
        <v>5633</v>
      </c>
      <c r="N181" s="39">
        <v>2806</v>
      </c>
      <c r="O181" s="39">
        <v>47219</v>
      </c>
      <c r="P181" s="39">
        <v>711</v>
      </c>
      <c r="Q181" s="39">
        <v>27454</v>
      </c>
      <c r="R181" s="13">
        <f t="shared" si="10"/>
        <v>7460</v>
      </c>
      <c r="S181" s="13">
        <f t="shared" si="11"/>
        <v>80306</v>
      </c>
      <c r="T181" s="123">
        <v>37133</v>
      </c>
      <c r="U181" s="5">
        <f t="shared" si="12"/>
        <v>7460</v>
      </c>
      <c r="V181" s="5">
        <f>AVERAGE(U178:U181)</f>
        <v>7760.5</v>
      </c>
      <c r="W181" s="5">
        <f t="shared" si="13"/>
        <v>79881</v>
      </c>
      <c r="X181" s="39"/>
      <c r="AD181" s="11" t="s">
        <v>95</v>
      </c>
    </row>
    <row r="182" spans="1:30" ht="15.6" x14ac:dyDescent="0.3">
      <c r="A182" s="38">
        <v>37497</v>
      </c>
      <c r="B182" s="39">
        <v>1246</v>
      </c>
      <c r="C182" s="39">
        <v>2322</v>
      </c>
      <c r="D182" s="39">
        <v>327</v>
      </c>
      <c r="E182" s="39">
        <v>870</v>
      </c>
      <c r="F182" s="39">
        <v>1236</v>
      </c>
      <c r="G182" s="39">
        <v>1534</v>
      </c>
      <c r="H182" s="39">
        <v>597</v>
      </c>
      <c r="I182" s="39">
        <v>895</v>
      </c>
      <c r="J182" s="39">
        <v>90</v>
      </c>
      <c r="K182" s="39">
        <v>258</v>
      </c>
      <c r="L182" s="39">
        <v>3495</v>
      </c>
      <c r="M182" s="39">
        <v>5878</v>
      </c>
      <c r="N182" s="39">
        <v>2082</v>
      </c>
      <c r="O182" s="39">
        <v>47460</v>
      </c>
      <c r="P182" s="39">
        <v>494</v>
      </c>
      <c r="Q182" s="39">
        <v>29838</v>
      </c>
      <c r="R182" s="13">
        <f t="shared" si="10"/>
        <v>6071</v>
      </c>
      <c r="S182" s="13">
        <f t="shared" si="11"/>
        <v>83176</v>
      </c>
      <c r="T182" s="123">
        <v>37497</v>
      </c>
      <c r="U182" s="5">
        <f t="shared" si="12"/>
        <v>6071</v>
      </c>
      <c r="V182" s="5">
        <f t="shared" ref="V182:V265" si="15">AVERAGE(U179:U182)</f>
        <v>7283.75</v>
      </c>
      <c r="W182" s="5">
        <f t="shared" si="13"/>
        <v>80764.75</v>
      </c>
      <c r="AD182" s="15" t="s">
        <v>103</v>
      </c>
    </row>
    <row r="183" spans="1:30" ht="15.6" x14ac:dyDescent="0.3">
      <c r="A183" s="38">
        <v>37140</v>
      </c>
      <c r="B183" s="39">
        <v>1198</v>
      </c>
      <c r="C183" s="39">
        <v>2174</v>
      </c>
      <c r="D183" s="39">
        <v>880</v>
      </c>
      <c r="E183" s="39">
        <v>1389</v>
      </c>
      <c r="F183" s="39">
        <v>886</v>
      </c>
      <c r="G183" s="39">
        <v>1422</v>
      </c>
      <c r="H183" s="39">
        <v>378</v>
      </c>
      <c r="I183" s="39">
        <v>867</v>
      </c>
      <c r="J183" s="39">
        <v>357</v>
      </c>
      <c r="K183" s="39">
        <v>347</v>
      </c>
      <c r="L183" s="39">
        <v>3698</v>
      </c>
      <c r="M183" s="39">
        <v>6198</v>
      </c>
      <c r="N183" s="39">
        <v>7090</v>
      </c>
      <c r="O183" s="39">
        <v>567</v>
      </c>
      <c r="P183" s="39">
        <v>5611</v>
      </c>
      <c r="Q183" s="39">
        <v>67</v>
      </c>
      <c r="R183" s="13">
        <f t="shared" si="10"/>
        <v>16399</v>
      </c>
      <c r="S183" s="13">
        <f t="shared" si="11"/>
        <v>6832</v>
      </c>
      <c r="T183" s="123">
        <v>37140</v>
      </c>
      <c r="U183" s="5">
        <f t="shared" si="12"/>
        <v>16399</v>
      </c>
      <c r="V183" s="5">
        <f t="shared" si="15"/>
        <v>9178</v>
      </c>
      <c r="W183" s="5">
        <f t="shared" si="13"/>
        <v>62957.75</v>
      </c>
      <c r="X183" s="39"/>
      <c r="AD183" s="15" t="s">
        <v>103</v>
      </c>
    </row>
    <row r="184" spans="1:30" ht="15.6" x14ac:dyDescent="0.3">
      <c r="A184" s="38">
        <v>37504</v>
      </c>
      <c r="B184" s="39">
        <v>1250</v>
      </c>
      <c r="C184" s="39">
        <v>2546</v>
      </c>
      <c r="D184" s="39">
        <v>328</v>
      </c>
      <c r="E184" s="39">
        <v>910</v>
      </c>
      <c r="F184" s="39">
        <v>1187</v>
      </c>
      <c r="G184" s="39">
        <v>1769</v>
      </c>
      <c r="H184" s="39">
        <v>560</v>
      </c>
      <c r="I184" s="39">
        <v>979</v>
      </c>
      <c r="J184" s="39">
        <v>90</v>
      </c>
      <c r="K184" s="39">
        <v>258</v>
      </c>
      <c r="L184" s="39">
        <v>3415</v>
      </c>
      <c r="M184" s="39">
        <v>6460</v>
      </c>
      <c r="N184" s="39">
        <v>6206</v>
      </c>
      <c r="O184" s="39">
        <v>439</v>
      </c>
      <c r="P184" s="39">
        <v>5802</v>
      </c>
      <c r="Q184" s="39">
        <v>109</v>
      </c>
      <c r="R184" s="13">
        <f t="shared" si="10"/>
        <v>15423</v>
      </c>
      <c r="S184" s="13">
        <f t="shared" si="11"/>
        <v>7008</v>
      </c>
      <c r="T184" s="123">
        <v>37504</v>
      </c>
      <c r="U184" s="5">
        <f t="shared" si="12"/>
        <v>15423</v>
      </c>
      <c r="V184" s="5">
        <f t="shared" si="15"/>
        <v>11338.25</v>
      </c>
      <c r="W184" s="5">
        <f t="shared" si="13"/>
        <v>44330.5</v>
      </c>
      <c r="AD184" s="15" t="s">
        <v>103</v>
      </c>
    </row>
    <row r="185" spans="1:30" ht="15.6" x14ac:dyDescent="0.3">
      <c r="A185" s="38">
        <v>37147</v>
      </c>
      <c r="B185" s="39">
        <v>1191</v>
      </c>
      <c r="C185" s="39">
        <v>2267</v>
      </c>
      <c r="D185" s="39">
        <v>880</v>
      </c>
      <c r="E185" s="39">
        <v>1502</v>
      </c>
      <c r="F185" s="39">
        <v>953</v>
      </c>
      <c r="G185" s="39">
        <v>1490</v>
      </c>
      <c r="H185" s="39">
        <v>433</v>
      </c>
      <c r="I185" s="39">
        <v>885</v>
      </c>
      <c r="J185" s="39">
        <v>326</v>
      </c>
      <c r="K185" s="39">
        <v>381</v>
      </c>
      <c r="L185" s="39">
        <v>3783</v>
      </c>
      <c r="M185" s="39">
        <v>6525</v>
      </c>
      <c r="N185" s="39">
        <v>6692</v>
      </c>
      <c r="O185" s="39">
        <v>1660</v>
      </c>
      <c r="P185" s="39">
        <v>6006</v>
      </c>
      <c r="Q185" s="39">
        <v>241</v>
      </c>
      <c r="R185" s="13">
        <f t="shared" si="10"/>
        <v>16481</v>
      </c>
      <c r="S185" s="13">
        <f t="shared" si="11"/>
        <v>8426</v>
      </c>
      <c r="T185" s="123">
        <v>37147</v>
      </c>
      <c r="U185" s="5">
        <f t="shared" si="12"/>
        <v>16481</v>
      </c>
      <c r="V185" s="5">
        <f t="shared" si="15"/>
        <v>13593.5</v>
      </c>
      <c r="W185" s="5">
        <f t="shared" si="13"/>
        <v>26360.5</v>
      </c>
      <c r="X185" s="39">
        <f>N364</f>
        <v>9450</v>
      </c>
      <c r="AD185" s="15" t="s">
        <v>103</v>
      </c>
    </row>
    <row r="186" spans="1:30" ht="15.6" x14ac:dyDescent="0.3">
      <c r="A186" s="38">
        <v>37511</v>
      </c>
      <c r="B186" s="39">
        <v>1387</v>
      </c>
      <c r="C186" s="39">
        <v>2729</v>
      </c>
      <c r="D186" s="39">
        <v>380</v>
      </c>
      <c r="E186" s="39">
        <v>949</v>
      </c>
      <c r="F186" s="39">
        <v>1374</v>
      </c>
      <c r="G186" s="39">
        <v>1849</v>
      </c>
      <c r="H186" s="39">
        <v>628</v>
      </c>
      <c r="I186" s="39">
        <v>1043</v>
      </c>
      <c r="J186" s="39">
        <v>102</v>
      </c>
      <c r="K186" s="39">
        <v>260</v>
      </c>
      <c r="L186" s="39">
        <v>3872</v>
      </c>
      <c r="M186" s="39">
        <v>6831</v>
      </c>
      <c r="N186" s="39">
        <v>6418</v>
      </c>
      <c r="O186" s="39">
        <v>1276</v>
      </c>
      <c r="P186" s="39">
        <v>6204</v>
      </c>
      <c r="Q186" s="39">
        <v>335</v>
      </c>
      <c r="R186" s="13">
        <f t="shared" si="10"/>
        <v>16494</v>
      </c>
      <c r="S186" s="13">
        <f t="shared" si="11"/>
        <v>8442</v>
      </c>
      <c r="T186" s="123">
        <v>37511</v>
      </c>
      <c r="U186" s="5">
        <f t="shared" si="12"/>
        <v>16494</v>
      </c>
      <c r="V186" s="5">
        <f t="shared" si="15"/>
        <v>16199.25</v>
      </c>
      <c r="W186" s="5">
        <f t="shared" si="13"/>
        <v>7677</v>
      </c>
      <c r="X186" s="39">
        <f>N366</f>
        <v>8520</v>
      </c>
      <c r="AD186" s="15" t="s">
        <v>96</v>
      </c>
    </row>
    <row r="187" spans="1:30" ht="15.6" x14ac:dyDescent="0.3">
      <c r="A187" s="38">
        <v>37154</v>
      </c>
      <c r="B187" s="39">
        <v>1275</v>
      </c>
      <c r="C187" s="39">
        <v>2397</v>
      </c>
      <c r="D187" s="39">
        <v>906</v>
      </c>
      <c r="E187" s="39">
        <v>1612</v>
      </c>
      <c r="F187" s="39">
        <v>881</v>
      </c>
      <c r="G187" s="39">
        <v>1604</v>
      </c>
      <c r="H187" s="39">
        <v>533</v>
      </c>
      <c r="I187" s="39">
        <v>911</v>
      </c>
      <c r="J187" s="39">
        <v>316</v>
      </c>
      <c r="K187" s="39">
        <v>391</v>
      </c>
      <c r="L187" s="39">
        <v>3911</v>
      </c>
      <c r="M187" s="39">
        <v>6915</v>
      </c>
      <c r="N187" s="39">
        <v>6553</v>
      </c>
      <c r="O187" s="39">
        <v>2992</v>
      </c>
      <c r="P187" s="39">
        <v>6158</v>
      </c>
      <c r="Q187" s="39">
        <v>505</v>
      </c>
      <c r="R187" s="13">
        <f t="shared" si="10"/>
        <v>16622</v>
      </c>
      <c r="S187" s="13">
        <f t="shared" si="11"/>
        <v>10412</v>
      </c>
      <c r="T187" s="123">
        <v>37154</v>
      </c>
      <c r="U187" s="5">
        <f t="shared" si="12"/>
        <v>16622</v>
      </c>
      <c r="V187" s="5">
        <f t="shared" si="15"/>
        <v>16255</v>
      </c>
      <c r="W187" s="5">
        <f t="shared" si="13"/>
        <v>8572</v>
      </c>
      <c r="X187" s="39">
        <f>N368</f>
        <v>8094</v>
      </c>
      <c r="AD187" s="15" t="s">
        <v>96</v>
      </c>
    </row>
    <row r="188" spans="1:30" ht="15.6" x14ac:dyDescent="0.3">
      <c r="A188" s="38">
        <v>37518</v>
      </c>
      <c r="B188" s="39">
        <v>1591</v>
      </c>
      <c r="C188" s="39">
        <v>2920</v>
      </c>
      <c r="D188" s="39">
        <v>372</v>
      </c>
      <c r="E188" s="39">
        <v>1008</v>
      </c>
      <c r="F188" s="39">
        <v>1542</v>
      </c>
      <c r="G188" s="39">
        <v>2007</v>
      </c>
      <c r="H188" s="39">
        <v>673</v>
      </c>
      <c r="I188" s="39">
        <v>1137</v>
      </c>
      <c r="J188" s="39">
        <v>102</v>
      </c>
      <c r="K188" s="39">
        <v>260</v>
      </c>
      <c r="L188" s="39">
        <v>4280</v>
      </c>
      <c r="M188" s="39">
        <v>7332</v>
      </c>
      <c r="N188" s="39">
        <v>6352</v>
      </c>
      <c r="O188" s="39">
        <v>2080</v>
      </c>
      <c r="P188" s="39">
        <v>6801</v>
      </c>
      <c r="Q188" s="39">
        <v>444</v>
      </c>
      <c r="R188" s="13">
        <f t="shared" si="10"/>
        <v>17433</v>
      </c>
      <c r="S188" s="13">
        <f t="shared" si="11"/>
        <v>9856</v>
      </c>
      <c r="T188" s="123">
        <v>37518</v>
      </c>
      <c r="U188" s="5">
        <f t="shared" si="12"/>
        <v>17433</v>
      </c>
      <c r="V188" s="5">
        <f t="shared" si="15"/>
        <v>16757.5</v>
      </c>
      <c r="W188" s="5">
        <f t="shared" si="13"/>
        <v>9284</v>
      </c>
      <c r="X188" s="39">
        <f>N370</f>
        <v>7524</v>
      </c>
      <c r="AD188" s="15" t="s">
        <v>96</v>
      </c>
    </row>
    <row r="189" spans="1:30" ht="15.6" x14ac:dyDescent="0.3">
      <c r="A189" s="38">
        <v>37161</v>
      </c>
      <c r="B189" s="39">
        <v>1150</v>
      </c>
      <c r="C189" s="39">
        <v>2604</v>
      </c>
      <c r="D189" s="39">
        <v>1091</v>
      </c>
      <c r="E189" s="39">
        <v>1761</v>
      </c>
      <c r="F189" s="39">
        <v>862</v>
      </c>
      <c r="G189" s="39">
        <v>1752</v>
      </c>
      <c r="H189" s="39">
        <v>499</v>
      </c>
      <c r="I189" s="39">
        <v>1018</v>
      </c>
      <c r="J189" s="39">
        <v>314</v>
      </c>
      <c r="K189" s="39">
        <v>440</v>
      </c>
      <c r="L189" s="39">
        <v>3916</v>
      </c>
      <c r="M189" s="39">
        <v>7575</v>
      </c>
      <c r="N189" s="39">
        <v>7018</v>
      </c>
      <c r="O189" s="39">
        <v>3780</v>
      </c>
      <c r="P189" s="39">
        <v>6896</v>
      </c>
      <c r="Q189" s="39">
        <v>731</v>
      </c>
      <c r="R189" s="13">
        <f t="shared" si="10"/>
        <v>17830</v>
      </c>
      <c r="S189" s="13">
        <f t="shared" si="11"/>
        <v>12086</v>
      </c>
      <c r="T189" s="123">
        <v>37161</v>
      </c>
      <c r="U189" s="5">
        <f t="shared" si="12"/>
        <v>17830</v>
      </c>
      <c r="V189" s="5">
        <f t="shared" si="15"/>
        <v>17094.75</v>
      </c>
      <c r="W189" s="5">
        <f t="shared" si="13"/>
        <v>10199</v>
      </c>
      <c r="X189" s="39">
        <f>N372</f>
        <v>7533</v>
      </c>
      <c r="AD189" s="15" t="s">
        <v>96</v>
      </c>
    </row>
    <row r="190" spans="1:30" ht="15.6" x14ac:dyDescent="0.3">
      <c r="A190" s="38">
        <v>37525</v>
      </c>
      <c r="B190" s="39">
        <v>1629</v>
      </c>
      <c r="C190" s="39">
        <v>2989</v>
      </c>
      <c r="D190" s="39">
        <v>403</v>
      </c>
      <c r="E190" s="39">
        <v>1008</v>
      </c>
      <c r="F190" s="39">
        <v>1581</v>
      </c>
      <c r="G190" s="39">
        <v>2085</v>
      </c>
      <c r="H190" s="39">
        <v>734</v>
      </c>
      <c r="I190" s="39">
        <v>1187</v>
      </c>
      <c r="J190" s="39">
        <v>177</v>
      </c>
      <c r="K190" s="39">
        <v>280</v>
      </c>
      <c r="L190" s="39">
        <v>4524</v>
      </c>
      <c r="M190" s="39">
        <v>7548</v>
      </c>
      <c r="N190" s="39">
        <v>6852</v>
      </c>
      <c r="O190" s="39">
        <v>2536</v>
      </c>
      <c r="P190" s="39">
        <v>6854</v>
      </c>
      <c r="Q190" s="39">
        <v>659</v>
      </c>
      <c r="R190" s="13">
        <f t="shared" si="10"/>
        <v>18230</v>
      </c>
      <c r="S190" s="13">
        <f t="shared" si="11"/>
        <v>10743</v>
      </c>
      <c r="T190" s="123">
        <v>37525</v>
      </c>
      <c r="U190" s="5">
        <f t="shared" si="12"/>
        <v>18230</v>
      </c>
      <c r="V190" s="5">
        <f t="shared" si="15"/>
        <v>17528.75</v>
      </c>
      <c r="W190" s="5">
        <f t="shared" si="13"/>
        <v>10774.25</v>
      </c>
      <c r="X190" s="39">
        <f>N374</f>
        <v>7158</v>
      </c>
      <c r="AD190" s="15" t="s">
        <v>97</v>
      </c>
    </row>
    <row r="191" spans="1:30" ht="15.6" x14ac:dyDescent="0.3">
      <c r="A191" s="38">
        <v>37168</v>
      </c>
      <c r="B191" s="39">
        <v>1108</v>
      </c>
      <c r="C191" s="39">
        <v>2792</v>
      </c>
      <c r="D191" s="39">
        <v>1214</v>
      </c>
      <c r="E191" s="39">
        <v>1883</v>
      </c>
      <c r="F191" s="39">
        <v>884</v>
      </c>
      <c r="G191" s="39">
        <v>1869</v>
      </c>
      <c r="H191" s="39">
        <v>552</v>
      </c>
      <c r="I191" s="39">
        <v>1067</v>
      </c>
      <c r="J191" s="39">
        <v>231</v>
      </c>
      <c r="K191" s="39">
        <v>517</v>
      </c>
      <c r="L191" s="39">
        <v>3989</v>
      </c>
      <c r="M191" s="39">
        <v>8128</v>
      </c>
      <c r="N191" s="39">
        <v>6862</v>
      </c>
      <c r="O191" s="39">
        <v>4556</v>
      </c>
      <c r="P191" s="39">
        <v>7854</v>
      </c>
      <c r="Q191" s="39">
        <v>863</v>
      </c>
      <c r="R191" s="13">
        <f t="shared" si="10"/>
        <v>18705</v>
      </c>
      <c r="S191" s="13">
        <f t="shared" si="11"/>
        <v>13547</v>
      </c>
      <c r="T191" s="123">
        <v>37168</v>
      </c>
      <c r="U191" s="5">
        <f t="shared" si="12"/>
        <v>18705</v>
      </c>
      <c r="V191" s="5">
        <f t="shared" si="15"/>
        <v>18049.5</v>
      </c>
      <c r="W191" s="5">
        <f t="shared" si="13"/>
        <v>11558</v>
      </c>
      <c r="X191" s="39">
        <f>N376</f>
        <v>6791</v>
      </c>
      <c r="AD191" s="15" t="s">
        <v>97</v>
      </c>
    </row>
    <row r="192" spans="1:30" ht="15.6" x14ac:dyDescent="0.3">
      <c r="A192" s="38">
        <v>37532</v>
      </c>
      <c r="B192" s="39">
        <v>1658</v>
      </c>
      <c r="C192" s="39">
        <v>3105</v>
      </c>
      <c r="D192" s="39">
        <v>436</v>
      </c>
      <c r="E192" s="39">
        <v>1043</v>
      </c>
      <c r="F192" s="39">
        <v>1626</v>
      </c>
      <c r="G192" s="39">
        <v>2210</v>
      </c>
      <c r="H192" s="39">
        <v>849</v>
      </c>
      <c r="I192" s="39">
        <v>1187</v>
      </c>
      <c r="J192" s="39">
        <v>160</v>
      </c>
      <c r="K192" s="39">
        <v>334</v>
      </c>
      <c r="L192" s="39">
        <v>4729</v>
      </c>
      <c r="M192" s="39">
        <v>7877</v>
      </c>
      <c r="N192" s="39">
        <v>7024</v>
      </c>
      <c r="O192" s="39">
        <v>3034</v>
      </c>
      <c r="P192" s="39">
        <v>7134</v>
      </c>
      <c r="Q192" s="39">
        <v>895</v>
      </c>
      <c r="R192" s="13">
        <f t="shared" si="10"/>
        <v>18887</v>
      </c>
      <c r="S192" s="13">
        <f t="shared" si="11"/>
        <v>11806</v>
      </c>
      <c r="T192" s="123">
        <v>37532</v>
      </c>
      <c r="U192" s="5">
        <f t="shared" si="12"/>
        <v>18887</v>
      </c>
      <c r="V192" s="5">
        <f t="shared" si="15"/>
        <v>18413</v>
      </c>
      <c r="W192" s="5">
        <f t="shared" si="13"/>
        <v>12045.5</v>
      </c>
      <c r="X192" s="39">
        <f>N378</f>
        <v>6203</v>
      </c>
      <c r="AD192" s="15" t="s">
        <v>97</v>
      </c>
    </row>
    <row r="193" spans="1:30" ht="15.6" x14ac:dyDescent="0.3">
      <c r="A193" s="38">
        <v>37175</v>
      </c>
      <c r="B193" s="39">
        <v>1174</v>
      </c>
      <c r="C193" s="39">
        <v>2889</v>
      </c>
      <c r="D193" s="39">
        <v>1087</v>
      </c>
      <c r="E193" s="39">
        <v>2079</v>
      </c>
      <c r="F193" s="39">
        <v>868</v>
      </c>
      <c r="G193" s="39">
        <v>1988</v>
      </c>
      <c r="H193" s="39">
        <v>550</v>
      </c>
      <c r="I193" s="39">
        <v>1158</v>
      </c>
      <c r="J193" s="39">
        <v>227</v>
      </c>
      <c r="K193" s="39">
        <v>522</v>
      </c>
      <c r="L193" s="39">
        <v>3906</v>
      </c>
      <c r="M193" s="39">
        <v>8636</v>
      </c>
      <c r="N193" s="39">
        <v>6944</v>
      </c>
      <c r="O193" s="39">
        <v>5287</v>
      </c>
      <c r="P193" s="39">
        <v>8511</v>
      </c>
      <c r="Q193" s="39">
        <v>1526</v>
      </c>
      <c r="R193" s="13">
        <f t="shared" si="10"/>
        <v>19361</v>
      </c>
      <c r="S193" s="13">
        <f t="shared" si="11"/>
        <v>15449</v>
      </c>
      <c r="T193" s="123">
        <v>37175</v>
      </c>
      <c r="U193" s="5">
        <f t="shared" si="12"/>
        <v>19361</v>
      </c>
      <c r="V193" s="5">
        <f t="shared" si="15"/>
        <v>18795.75</v>
      </c>
      <c r="W193" s="5">
        <f t="shared" si="13"/>
        <v>12886.25</v>
      </c>
      <c r="X193" s="39">
        <f>N380</f>
        <v>5775</v>
      </c>
      <c r="AD193" s="15" t="s">
        <v>97</v>
      </c>
    </row>
    <row r="194" spans="1:30" ht="15.6" x14ac:dyDescent="0.3">
      <c r="A194" s="38">
        <v>37539</v>
      </c>
      <c r="B194" s="39">
        <v>1683</v>
      </c>
      <c r="C194" s="39">
        <v>3197</v>
      </c>
      <c r="D194" s="39">
        <v>480</v>
      </c>
      <c r="E194" s="39">
        <v>1070</v>
      </c>
      <c r="F194" s="39">
        <v>1675</v>
      </c>
      <c r="G194" s="39">
        <v>2366</v>
      </c>
      <c r="H194" s="39">
        <v>819</v>
      </c>
      <c r="I194" s="39">
        <v>1187</v>
      </c>
      <c r="J194" s="39">
        <v>107</v>
      </c>
      <c r="K194" s="39">
        <v>338</v>
      </c>
      <c r="L194" s="39">
        <v>4764</v>
      </c>
      <c r="M194" s="39">
        <v>8158</v>
      </c>
      <c r="N194" s="39">
        <v>6890</v>
      </c>
      <c r="O194" s="39">
        <v>3819</v>
      </c>
      <c r="P194" s="39">
        <v>7362</v>
      </c>
      <c r="Q194" s="39">
        <v>1227</v>
      </c>
      <c r="R194" s="13">
        <f t="shared" si="10"/>
        <v>19016</v>
      </c>
      <c r="S194" s="13">
        <f t="shared" si="11"/>
        <v>13204</v>
      </c>
      <c r="T194" s="123">
        <v>37539</v>
      </c>
      <c r="U194" s="5">
        <f t="shared" si="12"/>
        <v>19016</v>
      </c>
      <c r="V194" s="5">
        <f t="shared" si="15"/>
        <v>18992.25</v>
      </c>
      <c r="W194" s="5">
        <f t="shared" si="13"/>
        <v>13501.5</v>
      </c>
      <c r="X194" s="39">
        <f>N382</f>
        <v>5170</v>
      </c>
      <c r="AD194" s="15" t="s">
        <v>97</v>
      </c>
    </row>
    <row r="195" spans="1:30" ht="15.6" x14ac:dyDescent="0.3">
      <c r="A195" s="38">
        <v>37182</v>
      </c>
      <c r="B195" s="39">
        <v>1228</v>
      </c>
      <c r="C195" s="39">
        <v>3162</v>
      </c>
      <c r="D195" s="39">
        <v>1075</v>
      </c>
      <c r="E195" s="39">
        <v>2150</v>
      </c>
      <c r="F195" s="39">
        <v>961</v>
      </c>
      <c r="G195" s="39">
        <v>2076</v>
      </c>
      <c r="H195" s="39">
        <v>616</v>
      </c>
      <c r="I195" s="39">
        <v>1176</v>
      </c>
      <c r="J195" s="39">
        <v>249</v>
      </c>
      <c r="K195" s="39">
        <v>525</v>
      </c>
      <c r="L195" s="39">
        <v>4128</v>
      </c>
      <c r="M195" s="39">
        <v>9090</v>
      </c>
      <c r="N195" s="39">
        <v>7074</v>
      </c>
      <c r="O195" s="39">
        <v>6059</v>
      </c>
      <c r="P195" s="39">
        <v>8760</v>
      </c>
      <c r="Q195" s="39">
        <v>2342</v>
      </c>
      <c r="R195" s="13">
        <f t="shared" si="10"/>
        <v>19962</v>
      </c>
      <c r="S195" s="13">
        <f t="shared" si="11"/>
        <v>17491</v>
      </c>
      <c r="T195" s="123">
        <v>37182</v>
      </c>
      <c r="U195" s="5">
        <f t="shared" si="12"/>
        <v>19962</v>
      </c>
      <c r="V195" s="5">
        <f t="shared" si="15"/>
        <v>19306.5</v>
      </c>
      <c r="W195" s="5">
        <f t="shared" si="13"/>
        <v>14487.5</v>
      </c>
      <c r="X195" s="39">
        <f>N384</f>
        <v>4678</v>
      </c>
      <c r="AD195" s="15" t="s">
        <v>98</v>
      </c>
    </row>
    <row r="196" spans="1:30" ht="15.6" x14ac:dyDescent="0.3">
      <c r="A196" s="38">
        <v>37546</v>
      </c>
      <c r="B196" s="39">
        <v>1608</v>
      </c>
      <c r="C196" s="39">
        <v>3370</v>
      </c>
      <c r="D196" s="39">
        <v>670</v>
      </c>
      <c r="E196" s="39">
        <v>1145</v>
      </c>
      <c r="F196" s="39">
        <v>1641</v>
      </c>
      <c r="G196" s="39">
        <v>2649</v>
      </c>
      <c r="H196" s="39">
        <v>917</v>
      </c>
      <c r="I196" s="39">
        <v>1240</v>
      </c>
      <c r="J196" s="39">
        <v>103</v>
      </c>
      <c r="K196" s="39">
        <v>323</v>
      </c>
      <c r="L196" s="39">
        <v>4939</v>
      </c>
      <c r="M196" s="39">
        <v>8787</v>
      </c>
      <c r="N196" s="39">
        <v>6584</v>
      </c>
      <c r="O196" s="39">
        <v>4642</v>
      </c>
      <c r="P196" s="39">
        <v>7783</v>
      </c>
      <c r="Q196" s="39">
        <v>2015</v>
      </c>
      <c r="R196" s="13">
        <f t="shared" si="10"/>
        <v>19306</v>
      </c>
      <c r="S196" s="13">
        <f t="shared" si="11"/>
        <v>15444</v>
      </c>
      <c r="T196" s="123">
        <v>37546</v>
      </c>
      <c r="U196" s="5">
        <f t="shared" si="12"/>
        <v>19306</v>
      </c>
      <c r="V196" s="5">
        <f t="shared" si="15"/>
        <v>19411.25</v>
      </c>
      <c r="W196" s="5">
        <f t="shared" si="13"/>
        <v>15397</v>
      </c>
      <c r="X196" s="39">
        <f>N386</f>
        <v>3862</v>
      </c>
      <c r="AD196" s="15" t="s">
        <v>98</v>
      </c>
    </row>
    <row r="197" spans="1:30" ht="15.6" x14ac:dyDescent="0.3">
      <c r="A197" s="38">
        <v>37189</v>
      </c>
      <c r="B197" s="39">
        <v>1386</v>
      </c>
      <c r="C197" s="39">
        <v>3350</v>
      </c>
      <c r="D197" s="39">
        <v>1023</v>
      </c>
      <c r="E197" s="39">
        <v>2313</v>
      </c>
      <c r="F197" s="39">
        <v>1060</v>
      </c>
      <c r="G197" s="39">
        <v>2143</v>
      </c>
      <c r="H197" s="39">
        <v>565</v>
      </c>
      <c r="I197" s="39">
        <v>1332</v>
      </c>
      <c r="J197" s="39">
        <v>214</v>
      </c>
      <c r="K197" s="39">
        <v>569</v>
      </c>
      <c r="L197" s="39">
        <v>4248</v>
      </c>
      <c r="M197" s="39">
        <v>9707</v>
      </c>
      <c r="N197" s="39">
        <v>6788</v>
      </c>
      <c r="O197" s="39">
        <v>6909</v>
      </c>
      <c r="P197" s="39">
        <v>8491</v>
      </c>
      <c r="Q197" s="39">
        <v>3495</v>
      </c>
      <c r="R197" s="13">
        <f t="shared" si="10"/>
        <v>19527</v>
      </c>
      <c r="S197" s="13">
        <f t="shared" si="11"/>
        <v>20111</v>
      </c>
      <c r="T197" s="123">
        <v>37189</v>
      </c>
      <c r="U197" s="5">
        <f t="shared" si="12"/>
        <v>19527</v>
      </c>
      <c r="V197" s="5">
        <f t="shared" si="15"/>
        <v>19452.75</v>
      </c>
      <c r="W197" s="5">
        <f t="shared" si="13"/>
        <v>16562.5</v>
      </c>
      <c r="X197" s="39">
        <f>N388</f>
        <v>3019</v>
      </c>
      <c r="AD197" s="15" t="s">
        <v>98</v>
      </c>
    </row>
    <row r="198" spans="1:30" ht="15.6" x14ac:dyDescent="0.3">
      <c r="A198" s="38">
        <v>37553</v>
      </c>
      <c r="B198" s="39">
        <v>1540</v>
      </c>
      <c r="C198" s="39">
        <v>3471</v>
      </c>
      <c r="D198" s="39">
        <v>691</v>
      </c>
      <c r="E198" s="39">
        <v>1173</v>
      </c>
      <c r="F198" s="39">
        <v>1582</v>
      </c>
      <c r="G198" s="39">
        <v>2858</v>
      </c>
      <c r="H198" s="39">
        <v>778</v>
      </c>
      <c r="I198" s="39">
        <v>1474</v>
      </c>
      <c r="J198" s="39">
        <v>169</v>
      </c>
      <c r="K198" s="39">
        <v>386</v>
      </c>
      <c r="L198" s="39">
        <v>4758</v>
      </c>
      <c r="M198" s="39">
        <v>9361</v>
      </c>
      <c r="N198" s="39">
        <v>6973</v>
      </c>
      <c r="O198" s="39">
        <v>5275</v>
      </c>
      <c r="P198" s="39">
        <v>8357</v>
      </c>
      <c r="Q198" s="39">
        <v>3088</v>
      </c>
      <c r="R198" s="13">
        <f t="shared" si="10"/>
        <v>20088</v>
      </c>
      <c r="S198" s="13">
        <f t="shared" si="11"/>
        <v>17724</v>
      </c>
      <c r="T198" s="123">
        <v>37553</v>
      </c>
      <c r="U198" s="5">
        <f t="shared" si="12"/>
        <v>20088</v>
      </c>
      <c r="V198" s="5">
        <f t="shared" si="15"/>
        <v>19720.75</v>
      </c>
      <c r="W198" s="5">
        <f t="shared" si="13"/>
        <v>17692.5</v>
      </c>
      <c r="X198" s="39">
        <f>N390</f>
        <v>2177</v>
      </c>
      <c r="AD198" s="15" t="s">
        <v>98</v>
      </c>
    </row>
    <row r="199" spans="1:30" ht="15.6" x14ac:dyDescent="0.3">
      <c r="A199" s="38">
        <v>37196</v>
      </c>
      <c r="B199" s="39">
        <v>1382</v>
      </c>
      <c r="C199" s="39">
        <v>3460</v>
      </c>
      <c r="D199" s="39">
        <v>1018</v>
      </c>
      <c r="E199" s="39">
        <v>2375</v>
      </c>
      <c r="F199" s="39">
        <v>1017</v>
      </c>
      <c r="G199" s="39">
        <v>2308</v>
      </c>
      <c r="H199" s="39">
        <v>573</v>
      </c>
      <c r="I199" s="39">
        <v>1371</v>
      </c>
      <c r="J199" s="39">
        <v>240</v>
      </c>
      <c r="K199" s="39">
        <v>573</v>
      </c>
      <c r="L199" s="39">
        <v>4229</v>
      </c>
      <c r="M199" s="39">
        <v>10087</v>
      </c>
      <c r="N199" s="39">
        <v>7028</v>
      </c>
      <c r="O199" s="39">
        <v>7569</v>
      </c>
      <c r="P199" s="39">
        <v>8606</v>
      </c>
      <c r="Q199" s="39">
        <v>4884</v>
      </c>
      <c r="R199" s="13">
        <f t="shared" si="10"/>
        <v>19863</v>
      </c>
      <c r="S199" s="13">
        <f t="shared" si="11"/>
        <v>22540</v>
      </c>
      <c r="T199" s="123">
        <v>37196</v>
      </c>
      <c r="U199" s="5">
        <f t="shared" si="12"/>
        <v>19863</v>
      </c>
      <c r="V199" s="5">
        <f t="shared" si="15"/>
        <v>19696</v>
      </c>
      <c r="W199" s="5">
        <f t="shared" si="13"/>
        <v>18954.75</v>
      </c>
      <c r="X199" s="39">
        <f>N392</f>
        <v>6936</v>
      </c>
      <c r="AD199" s="15" t="s">
        <v>99</v>
      </c>
    </row>
    <row r="200" spans="1:30" ht="15.6" x14ac:dyDescent="0.3">
      <c r="A200" s="38">
        <v>37560</v>
      </c>
      <c r="B200" s="39">
        <v>1418</v>
      </c>
      <c r="C200" s="39">
        <v>3625</v>
      </c>
      <c r="D200" s="39">
        <v>685</v>
      </c>
      <c r="E200" s="39">
        <v>1193</v>
      </c>
      <c r="F200" s="39">
        <v>1630</v>
      </c>
      <c r="G200" s="39">
        <v>2960</v>
      </c>
      <c r="H200" s="39">
        <v>790</v>
      </c>
      <c r="I200" s="39">
        <v>1542</v>
      </c>
      <c r="J200" s="39">
        <v>177</v>
      </c>
      <c r="K200" s="39">
        <v>386</v>
      </c>
      <c r="L200" s="39">
        <v>4700</v>
      </c>
      <c r="M200" s="39">
        <v>9705</v>
      </c>
      <c r="N200" s="39">
        <v>7629</v>
      </c>
      <c r="O200" s="39">
        <v>5705</v>
      </c>
      <c r="P200" s="39">
        <v>7843</v>
      </c>
      <c r="Q200" s="39">
        <v>4365</v>
      </c>
      <c r="R200" s="13">
        <f t="shared" ref="R200:R263" si="16">L200+N200+P200</f>
        <v>20172</v>
      </c>
      <c r="S200" s="13">
        <f t="shared" ref="S200:S263" si="17">M200+O200+Q200</f>
        <v>19775</v>
      </c>
      <c r="T200" s="123">
        <v>37560</v>
      </c>
      <c r="U200" s="5">
        <f t="shared" ref="U200:U263" si="18">R200</f>
        <v>20172</v>
      </c>
      <c r="V200" s="5">
        <f t="shared" si="15"/>
        <v>19912.5</v>
      </c>
      <c r="W200" s="5">
        <f t="shared" si="13"/>
        <v>20037.5</v>
      </c>
      <c r="X200" s="39">
        <f>N394</f>
        <v>7431</v>
      </c>
      <c r="AD200" s="15" t="s">
        <v>99</v>
      </c>
    </row>
    <row r="201" spans="1:30" ht="15.6" x14ac:dyDescent="0.3">
      <c r="A201" s="38">
        <v>37203</v>
      </c>
      <c r="B201" s="39">
        <v>1254</v>
      </c>
      <c r="C201" s="39">
        <v>3655</v>
      </c>
      <c r="D201" s="39">
        <v>937</v>
      </c>
      <c r="E201" s="39">
        <v>2497</v>
      </c>
      <c r="F201" s="39">
        <v>1019</v>
      </c>
      <c r="G201" s="39">
        <v>2438</v>
      </c>
      <c r="H201" s="39">
        <v>567</v>
      </c>
      <c r="I201" s="39">
        <v>1475</v>
      </c>
      <c r="J201" s="39">
        <v>265</v>
      </c>
      <c r="K201" s="39">
        <v>589</v>
      </c>
      <c r="L201" s="39">
        <v>4042</v>
      </c>
      <c r="M201" s="39">
        <v>10653</v>
      </c>
      <c r="N201" s="39">
        <v>6838</v>
      </c>
      <c r="O201" s="39">
        <v>8566</v>
      </c>
      <c r="P201" s="39">
        <v>8386</v>
      </c>
      <c r="Q201" s="39">
        <v>5846</v>
      </c>
      <c r="R201" s="13">
        <f t="shared" si="16"/>
        <v>19266</v>
      </c>
      <c r="S201" s="13">
        <f t="shared" si="17"/>
        <v>25065</v>
      </c>
      <c r="T201" s="123">
        <v>37203</v>
      </c>
      <c r="U201" s="5">
        <f t="shared" si="18"/>
        <v>19266</v>
      </c>
      <c r="V201" s="5">
        <f t="shared" si="15"/>
        <v>19847.25</v>
      </c>
      <c r="W201" s="5">
        <f t="shared" si="13"/>
        <v>21276</v>
      </c>
      <c r="X201" s="39">
        <f>N396</f>
        <v>7896</v>
      </c>
      <c r="AD201" s="15" t="s">
        <v>99</v>
      </c>
    </row>
    <row r="202" spans="1:30" ht="15.6" x14ac:dyDescent="0.3">
      <c r="A202" s="38">
        <v>37567</v>
      </c>
      <c r="B202" s="39">
        <v>1384</v>
      </c>
      <c r="C202" s="39">
        <v>3740</v>
      </c>
      <c r="D202" s="39">
        <v>723</v>
      </c>
      <c r="E202" s="39">
        <v>1224</v>
      </c>
      <c r="F202" s="39">
        <v>1625</v>
      </c>
      <c r="G202" s="39">
        <v>3090</v>
      </c>
      <c r="H202" s="39">
        <v>741</v>
      </c>
      <c r="I202" s="39">
        <v>1612</v>
      </c>
      <c r="J202" s="39">
        <v>183</v>
      </c>
      <c r="K202" s="39">
        <v>404</v>
      </c>
      <c r="L202" s="39">
        <v>4655</v>
      </c>
      <c r="M202" s="39">
        <v>10069</v>
      </c>
      <c r="N202" s="39">
        <v>7986</v>
      </c>
      <c r="O202" s="39">
        <v>6497</v>
      </c>
      <c r="P202" s="39">
        <v>7403</v>
      </c>
      <c r="Q202" s="39">
        <v>5601</v>
      </c>
      <c r="R202" s="13">
        <f t="shared" si="16"/>
        <v>20044</v>
      </c>
      <c r="S202" s="13">
        <f t="shared" si="17"/>
        <v>22167</v>
      </c>
      <c r="T202" s="123">
        <v>37567</v>
      </c>
      <c r="U202" s="5">
        <f t="shared" si="18"/>
        <v>20044</v>
      </c>
      <c r="V202" s="5">
        <f t="shared" si="15"/>
        <v>19836.25</v>
      </c>
      <c r="W202" s="5">
        <f t="shared" si="13"/>
        <v>22386.75</v>
      </c>
      <c r="X202" s="39">
        <f>N398</f>
        <v>7798</v>
      </c>
      <c r="AD202" s="15" t="s">
        <v>99</v>
      </c>
    </row>
    <row r="203" spans="1:30" ht="15.6" x14ac:dyDescent="0.3">
      <c r="A203" s="38">
        <v>37210</v>
      </c>
      <c r="B203" s="39">
        <v>1377</v>
      </c>
      <c r="C203" s="39">
        <v>3725</v>
      </c>
      <c r="D203" s="39">
        <v>766</v>
      </c>
      <c r="E203" s="39">
        <v>2767</v>
      </c>
      <c r="F203" s="39">
        <v>1095</v>
      </c>
      <c r="G203" s="39">
        <v>2490</v>
      </c>
      <c r="H203" s="39">
        <v>563</v>
      </c>
      <c r="I203" s="39">
        <v>1546</v>
      </c>
      <c r="J203" s="39">
        <v>236</v>
      </c>
      <c r="K203" s="39">
        <v>612</v>
      </c>
      <c r="L203" s="39">
        <v>4037</v>
      </c>
      <c r="M203" s="39">
        <v>11139</v>
      </c>
      <c r="N203" s="39">
        <v>6824</v>
      </c>
      <c r="O203" s="39">
        <v>9261</v>
      </c>
      <c r="P203" s="39">
        <v>8904</v>
      </c>
      <c r="Q203" s="39">
        <v>6732</v>
      </c>
      <c r="R203" s="13">
        <f t="shared" si="16"/>
        <v>19765</v>
      </c>
      <c r="S203" s="13">
        <f t="shared" si="17"/>
        <v>27132</v>
      </c>
      <c r="T203" s="123">
        <v>37210</v>
      </c>
      <c r="U203" s="5">
        <f t="shared" si="18"/>
        <v>19765</v>
      </c>
      <c r="V203" s="5">
        <f t="shared" si="15"/>
        <v>19811.75</v>
      </c>
      <c r="W203" s="5">
        <f t="shared" ref="W203:W266" si="19">AVERAGE(S200:S203)</f>
        <v>23534.75</v>
      </c>
      <c r="X203" s="39">
        <f>N400</f>
        <v>7397</v>
      </c>
      <c r="AD203" s="15" t="s">
        <v>99</v>
      </c>
    </row>
    <row r="204" spans="1:30" ht="15.6" x14ac:dyDescent="0.3">
      <c r="A204" s="38">
        <v>37574</v>
      </c>
      <c r="B204" s="39">
        <v>1427</v>
      </c>
      <c r="C204" s="39">
        <v>3887</v>
      </c>
      <c r="D204" s="39">
        <v>789</v>
      </c>
      <c r="E204" s="39">
        <v>1282</v>
      </c>
      <c r="F204" s="39">
        <v>1555</v>
      </c>
      <c r="G204" s="39">
        <v>3293</v>
      </c>
      <c r="H204" s="39">
        <v>876</v>
      </c>
      <c r="I204" s="39">
        <v>1647</v>
      </c>
      <c r="J204" s="39">
        <v>165</v>
      </c>
      <c r="K204" s="39">
        <v>426</v>
      </c>
      <c r="L204" s="39">
        <v>4812</v>
      </c>
      <c r="M204" s="39">
        <v>10535</v>
      </c>
      <c r="N204" s="39">
        <v>8119</v>
      </c>
      <c r="O204" s="39">
        <v>7302</v>
      </c>
      <c r="P204" s="39">
        <v>7513</v>
      </c>
      <c r="Q204" s="39">
        <v>6660</v>
      </c>
      <c r="R204" s="13">
        <f t="shared" si="16"/>
        <v>20444</v>
      </c>
      <c r="S204" s="13">
        <f t="shared" si="17"/>
        <v>24497</v>
      </c>
      <c r="T204" s="123">
        <v>37574</v>
      </c>
      <c r="U204" s="5">
        <f t="shared" si="18"/>
        <v>20444</v>
      </c>
      <c r="V204" s="5">
        <f t="shared" si="15"/>
        <v>19879.75</v>
      </c>
      <c r="W204" s="5">
        <f t="shared" si="19"/>
        <v>24715.25</v>
      </c>
      <c r="X204" s="39">
        <f>N402</f>
        <v>7934</v>
      </c>
      <c r="AD204" s="15" t="s">
        <v>100</v>
      </c>
    </row>
    <row r="205" spans="1:30" ht="15.6" x14ac:dyDescent="0.3">
      <c r="A205" s="38">
        <v>37217</v>
      </c>
      <c r="B205" s="39">
        <v>1334</v>
      </c>
      <c r="C205" s="39">
        <v>3983</v>
      </c>
      <c r="D205" s="39">
        <v>695</v>
      </c>
      <c r="E205" s="39">
        <v>2905</v>
      </c>
      <c r="F205" s="39">
        <v>1068</v>
      </c>
      <c r="G205" s="39">
        <v>2563</v>
      </c>
      <c r="H205" s="39">
        <v>542</v>
      </c>
      <c r="I205" s="39">
        <v>1608</v>
      </c>
      <c r="J205" s="39">
        <v>231</v>
      </c>
      <c r="K205" s="39">
        <v>621</v>
      </c>
      <c r="L205" s="39">
        <v>3870</v>
      </c>
      <c r="M205" s="39">
        <v>11680</v>
      </c>
      <c r="N205" s="39">
        <v>6603</v>
      </c>
      <c r="O205" s="39">
        <v>10131</v>
      </c>
      <c r="P205" s="39">
        <v>8608</v>
      </c>
      <c r="Q205" s="39">
        <v>8029</v>
      </c>
      <c r="R205" s="13">
        <f t="shared" si="16"/>
        <v>19081</v>
      </c>
      <c r="S205" s="13">
        <f t="shared" si="17"/>
        <v>29840</v>
      </c>
      <c r="T205" s="123">
        <v>37217</v>
      </c>
      <c r="U205" s="5">
        <f t="shared" si="18"/>
        <v>19081</v>
      </c>
      <c r="V205" s="5">
        <f t="shared" si="15"/>
        <v>19833.5</v>
      </c>
      <c r="W205" s="5">
        <f t="shared" si="19"/>
        <v>25909</v>
      </c>
      <c r="X205" s="39">
        <f>N404</f>
        <v>8638</v>
      </c>
      <c r="AD205" s="15" t="s">
        <v>100</v>
      </c>
    </row>
    <row r="206" spans="1:30" ht="15.6" x14ac:dyDescent="0.3">
      <c r="A206" s="38">
        <v>37581</v>
      </c>
      <c r="B206" s="39">
        <v>1276</v>
      </c>
      <c r="C206" s="39">
        <v>4074</v>
      </c>
      <c r="D206" s="39">
        <v>787</v>
      </c>
      <c r="E206" s="39">
        <v>1317</v>
      </c>
      <c r="F206" s="39">
        <v>1557</v>
      </c>
      <c r="G206" s="39">
        <v>3476</v>
      </c>
      <c r="H206" s="39">
        <v>852</v>
      </c>
      <c r="I206" s="39">
        <v>1733</v>
      </c>
      <c r="J206" s="39">
        <v>162</v>
      </c>
      <c r="K206" s="39">
        <v>442</v>
      </c>
      <c r="L206" s="39">
        <v>4633</v>
      </c>
      <c r="M206" s="39">
        <v>11042</v>
      </c>
      <c r="N206" s="39">
        <v>8308</v>
      </c>
      <c r="O206" s="39">
        <v>8275</v>
      </c>
      <c r="P206" s="39">
        <v>7603</v>
      </c>
      <c r="Q206" s="39">
        <v>7569</v>
      </c>
      <c r="R206" s="13">
        <f t="shared" si="16"/>
        <v>20544</v>
      </c>
      <c r="S206" s="13">
        <f t="shared" si="17"/>
        <v>26886</v>
      </c>
      <c r="T206" s="123">
        <v>37581</v>
      </c>
      <c r="U206" s="5">
        <f t="shared" si="18"/>
        <v>20544</v>
      </c>
      <c r="V206" s="5">
        <f t="shared" si="15"/>
        <v>19958.5</v>
      </c>
      <c r="W206" s="5">
        <f t="shared" si="19"/>
        <v>27088.75</v>
      </c>
      <c r="X206" s="39">
        <f>N406</f>
        <v>8532</v>
      </c>
      <c r="AD206" s="15" t="s">
        <v>100</v>
      </c>
    </row>
    <row r="207" spans="1:30" ht="15.6" x14ac:dyDescent="0.3">
      <c r="A207" s="38">
        <v>37224</v>
      </c>
      <c r="B207" s="39">
        <v>1241</v>
      </c>
      <c r="C207" s="39">
        <v>4231</v>
      </c>
      <c r="D207" s="39">
        <v>679</v>
      </c>
      <c r="E207" s="39">
        <v>3004</v>
      </c>
      <c r="F207" s="39">
        <v>1068</v>
      </c>
      <c r="G207" s="39">
        <v>2751</v>
      </c>
      <c r="H207" s="39">
        <v>549</v>
      </c>
      <c r="I207" s="39">
        <v>1708</v>
      </c>
      <c r="J207" s="39">
        <v>275</v>
      </c>
      <c r="K207" s="39">
        <v>623</v>
      </c>
      <c r="L207" s="39">
        <v>3812</v>
      </c>
      <c r="M207" s="39">
        <v>12316</v>
      </c>
      <c r="N207" s="39">
        <v>7635</v>
      </c>
      <c r="O207" s="39">
        <v>10618</v>
      </c>
      <c r="P207" s="39">
        <v>8499</v>
      </c>
      <c r="Q207" s="39">
        <v>8992</v>
      </c>
      <c r="R207" s="13">
        <f t="shared" si="16"/>
        <v>19946</v>
      </c>
      <c r="S207" s="13">
        <f t="shared" si="17"/>
        <v>31926</v>
      </c>
      <c r="T207" s="123">
        <v>37224</v>
      </c>
      <c r="U207" s="5">
        <f t="shared" si="18"/>
        <v>19946</v>
      </c>
      <c r="V207" s="5">
        <f t="shared" si="15"/>
        <v>20003.75</v>
      </c>
      <c r="W207" s="5">
        <f t="shared" si="19"/>
        <v>28287.25</v>
      </c>
      <c r="X207" s="39">
        <f>N408</f>
        <v>9340</v>
      </c>
      <c r="AD207" s="15" t="s">
        <v>100</v>
      </c>
    </row>
    <row r="208" spans="1:30" ht="15.6" x14ac:dyDescent="0.3">
      <c r="A208" s="38">
        <v>37588</v>
      </c>
      <c r="B208" s="39">
        <v>1205</v>
      </c>
      <c r="C208" s="39">
        <v>4277</v>
      </c>
      <c r="D208" s="39">
        <v>755</v>
      </c>
      <c r="E208" s="39">
        <v>1362</v>
      </c>
      <c r="F208" s="39">
        <v>1443</v>
      </c>
      <c r="G208" s="39">
        <v>3602</v>
      </c>
      <c r="H208" s="39">
        <v>795</v>
      </c>
      <c r="I208" s="39">
        <v>1802</v>
      </c>
      <c r="J208" s="39">
        <v>158</v>
      </c>
      <c r="K208" s="39">
        <v>446</v>
      </c>
      <c r="L208" s="39">
        <v>4355</v>
      </c>
      <c r="M208" s="39">
        <v>11488</v>
      </c>
      <c r="N208" s="39">
        <v>7922</v>
      </c>
      <c r="O208" s="39">
        <v>9334</v>
      </c>
      <c r="P208" s="39">
        <v>7483</v>
      </c>
      <c r="Q208" s="39">
        <v>8380</v>
      </c>
      <c r="R208" s="13">
        <f t="shared" si="16"/>
        <v>19760</v>
      </c>
      <c r="S208" s="13">
        <f t="shared" si="17"/>
        <v>29202</v>
      </c>
      <c r="T208" s="123">
        <v>37588</v>
      </c>
      <c r="U208" s="5">
        <f t="shared" si="18"/>
        <v>19760</v>
      </c>
      <c r="V208" s="5">
        <f t="shared" si="15"/>
        <v>19832.75</v>
      </c>
      <c r="W208" s="5">
        <f t="shared" si="19"/>
        <v>29463.5</v>
      </c>
      <c r="X208" s="39">
        <f>N410</f>
        <v>9053</v>
      </c>
      <c r="AD208" s="15" t="s">
        <v>101</v>
      </c>
    </row>
    <row r="209" spans="1:30" ht="15.6" x14ac:dyDescent="0.3">
      <c r="A209" s="38">
        <v>37231</v>
      </c>
      <c r="B209" s="39">
        <v>1251</v>
      </c>
      <c r="C209" s="39">
        <v>4412</v>
      </c>
      <c r="D209" s="39">
        <v>563</v>
      </c>
      <c r="E209" s="39">
        <v>3175</v>
      </c>
      <c r="F209" s="39">
        <v>1050</v>
      </c>
      <c r="G209" s="39">
        <v>2938</v>
      </c>
      <c r="H209" s="39">
        <v>533</v>
      </c>
      <c r="I209" s="39">
        <v>1767</v>
      </c>
      <c r="J209" s="39">
        <v>216</v>
      </c>
      <c r="K209" s="39">
        <v>689</v>
      </c>
      <c r="L209" s="39">
        <v>3614</v>
      </c>
      <c r="M209" s="39">
        <v>12981</v>
      </c>
      <c r="N209" s="39">
        <v>7541</v>
      </c>
      <c r="O209" s="39">
        <v>11595</v>
      </c>
      <c r="P209" s="39">
        <v>8468</v>
      </c>
      <c r="Q209" s="39">
        <v>9828</v>
      </c>
      <c r="R209" s="13">
        <f t="shared" si="16"/>
        <v>19623</v>
      </c>
      <c r="S209" s="13">
        <f t="shared" si="17"/>
        <v>34404</v>
      </c>
      <c r="T209" s="123">
        <v>37231</v>
      </c>
      <c r="U209" s="5">
        <f t="shared" si="18"/>
        <v>19623</v>
      </c>
      <c r="V209" s="5">
        <f t="shared" si="15"/>
        <v>19968.25</v>
      </c>
      <c r="W209" s="5">
        <f t="shared" si="19"/>
        <v>30604.5</v>
      </c>
      <c r="X209" s="39">
        <f>N412</f>
        <v>8741</v>
      </c>
      <c r="AD209" s="15" t="s">
        <v>101</v>
      </c>
    </row>
    <row r="210" spans="1:30" ht="15.6" x14ac:dyDescent="0.3">
      <c r="A210" s="38">
        <v>37595</v>
      </c>
      <c r="B210" s="39">
        <v>1154</v>
      </c>
      <c r="C210" s="39">
        <v>4362</v>
      </c>
      <c r="D210" s="39">
        <v>726</v>
      </c>
      <c r="E210" s="39">
        <v>1412</v>
      </c>
      <c r="F210" s="39">
        <v>1389</v>
      </c>
      <c r="G210" s="39">
        <v>3735</v>
      </c>
      <c r="H210" s="39">
        <v>722</v>
      </c>
      <c r="I210" s="39">
        <v>1874</v>
      </c>
      <c r="J210" s="39">
        <v>153</v>
      </c>
      <c r="K210" s="39">
        <v>466</v>
      </c>
      <c r="L210" s="39">
        <v>4144</v>
      </c>
      <c r="M210" s="39">
        <v>11849</v>
      </c>
      <c r="N210" s="39">
        <v>7415</v>
      </c>
      <c r="O210" s="39">
        <v>10448</v>
      </c>
      <c r="P210" s="39">
        <v>7939</v>
      </c>
      <c r="Q210" s="39">
        <v>9247</v>
      </c>
      <c r="R210" s="13">
        <f t="shared" si="16"/>
        <v>19498</v>
      </c>
      <c r="S210" s="13">
        <f t="shared" si="17"/>
        <v>31544</v>
      </c>
      <c r="T210" s="123">
        <v>37595</v>
      </c>
      <c r="U210" s="5">
        <f t="shared" si="18"/>
        <v>19498</v>
      </c>
      <c r="V210" s="5">
        <f t="shared" si="15"/>
        <v>19706.75</v>
      </c>
      <c r="W210" s="5">
        <f t="shared" si="19"/>
        <v>31769</v>
      </c>
      <c r="X210" s="39">
        <f>N414</f>
        <v>9141</v>
      </c>
      <c r="AD210" s="15" t="s">
        <v>101</v>
      </c>
    </row>
    <row r="211" spans="1:30" ht="15.6" x14ac:dyDescent="0.3">
      <c r="A211" s="38">
        <v>37238</v>
      </c>
      <c r="B211" s="39">
        <v>1231</v>
      </c>
      <c r="C211" s="39">
        <v>4667</v>
      </c>
      <c r="D211" s="39">
        <v>536</v>
      </c>
      <c r="E211" s="39">
        <v>3266</v>
      </c>
      <c r="F211" s="39">
        <v>1009</v>
      </c>
      <c r="G211" s="39">
        <v>3054</v>
      </c>
      <c r="H211" s="39">
        <v>590</v>
      </c>
      <c r="I211" s="39">
        <v>1800</v>
      </c>
      <c r="J211" s="39">
        <v>179</v>
      </c>
      <c r="K211" s="39">
        <v>730</v>
      </c>
      <c r="L211" s="39">
        <v>3546</v>
      </c>
      <c r="M211" s="39">
        <v>13517</v>
      </c>
      <c r="N211" s="39">
        <v>7399</v>
      </c>
      <c r="O211" s="39">
        <v>12339</v>
      </c>
      <c r="P211" s="39">
        <v>8794</v>
      </c>
      <c r="Q211" s="39">
        <v>10494</v>
      </c>
      <c r="R211" s="13">
        <f t="shared" si="16"/>
        <v>19739</v>
      </c>
      <c r="S211" s="13">
        <f t="shared" si="17"/>
        <v>36350</v>
      </c>
      <c r="T211" s="123">
        <v>37238</v>
      </c>
      <c r="U211" s="5">
        <f t="shared" si="18"/>
        <v>19739</v>
      </c>
      <c r="V211" s="5">
        <f t="shared" si="15"/>
        <v>19655</v>
      </c>
      <c r="W211" s="5">
        <f t="shared" si="19"/>
        <v>32875</v>
      </c>
      <c r="X211" s="39">
        <f>N416</f>
        <v>8917</v>
      </c>
      <c r="AD211" s="15" t="s">
        <v>101</v>
      </c>
    </row>
    <row r="212" spans="1:30" ht="15.6" x14ac:dyDescent="0.3">
      <c r="A212" s="38">
        <v>37602</v>
      </c>
      <c r="B212" s="39">
        <v>1155</v>
      </c>
      <c r="C212" s="39">
        <v>4446</v>
      </c>
      <c r="D212" s="39">
        <v>765</v>
      </c>
      <c r="E212" s="39">
        <v>1436</v>
      </c>
      <c r="F212" s="39">
        <v>1266</v>
      </c>
      <c r="G212" s="39">
        <v>3901</v>
      </c>
      <c r="H212" s="39">
        <v>697</v>
      </c>
      <c r="I212" s="39">
        <v>1980</v>
      </c>
      <c r="J212" s="39">
        <v>137</v>
      </c>
      <c r="K212" s="39">
        <v>501</v>
      </c>
      <c r="L212" s="39">
        <v>4009</v>
      </c>
      <c r="M212" s="39">
        <v>12263</v>
      </c>
      <c r="N212" s="39">
        <v>7081</v>
      </c>
      <c r="O212" s="39">
        <v>11444</v>
      </c>
      <c r="P212" s="39">
        <v>8242</v>
      </c>
      <c r="Q212" s="39">
        <v>9990</v>
      </c>
      <c r="R212" s="13">
        <f t="shared" si="16"/>
        <v>19332</v>
      </c>
      <c r="S212" s="13">
        <f t="shared" si="17"/>
        <v>33697</v>
      </c>
      <c r="T212" s="123">
        <v>37602</v>
      </c>
      <c r="U212" s="5">
        <f t="shared" si="18"/>
        <v>19332</v>
      </c>
      <c r="V212" s="5">
        <f t="shared" si="15"/>
        <v>19548</v>
      </c>
      <c r="W212" s="5">
        <f t="shared" si="19"/>
        <v>33998.75</v>
      </c>
      <c r="X212" s="39">
        <f>N418</f>
        <v>8624</v>
      </c>
      <c r="AD212" s="15" t="s">
        <v>102</v>
      </c>
    </row>
    <row r="213" spans="1:30" ht="15.6" x14ac:dyDescent="0.3">
      <c r="A213" s="38">
        <v>37245</v>
      </c>
      <c r="B213" s="39">
        <v>1254</v>
      </c>
      <c r="C213" s="39">
        <v>4821</v>
      </c>
      <c r="D213" s="39">
        <v>556</v>
      </c>
      <c r="E213" s="39">
        <v>3368</v>
      </c>
      <c r="F213" s="39">
        <v>965</v>
      </c>
      <c r="G213" s="39">
        <v>3163</v>
      </c>
      <c r="H213" s="39">
        <v>604</v>
      </c>
      <c r="I213" s="39">
        <v>1861</v>
      </c>
      <c r="J213" s="39">
        <v>118</v>
      </c>
      <c r="K213" s="39">
        <v>800</v>
      </c>
      <c r="L213" s="39">
        <v>3497</v>
      </c>
      <c r="M213" s="39">
        <v>14012</v>
      </c>
      <c r="N213" s="39">
        <v>7596</v>
      </c>
      <c r="O213" s="39">
        <v>13033</v>
      </c>
      <c r="P213" s="39">
        <v>8135</v>
      </c>
      <c r="Q213" s="39">
        <v>11722</v>
      </c>
      <c r="R213" s="13">
        <f t="shared" si="16"/>
        <v>19228</v>
      </c>
      <c r="S213" s="13">
        <f t="shared" si="17"/>
        <v>38767</v>
      </c>
      <c r="T213" s="123">
        <v>37245</v>
      </c>
      <c r="U213" s="5">
        <f t="shared" si="18"/>
        <v>19228</v>
      </c>
      <c r="V213" s="5">
        <f t="shared" si="15"/>
        <v>19449.25</v>
      </c>
      <c r="W213" s="5">
        <f t="shared" si="19"/>
        <v>35089.5</v>
      </c>
      <c r="X213" s="39">
        <f>N420</f>
        <v>8113</v>
      </c>
      <c r="AD213" s="15" t="s">
        <v>102</v>
      </c>
    </row>
    <row r="214" spans="1:30" ht="15.6" x14ac:dyDescent="0.3">
      <c r="A214" s="38">
        <v>37609</v>
      </c>
      <c r="B214" s="39">
        <v>1172</v>
      </c>
      <c r="C214" s="39">
        <v>4506</v>
      </c>
      <c r="D214" s="39">
        <v>800</v>
      </c>
      <c r="E214" s="39">
        <v>1452</v>
      </c>
      <c r="F214" s="39">
        <v>1357</v>
      </c>
      <c r="G214" s="39">
        <v>3987</v>
      </c>
      <c r="H214" s="39">
        <v>679</v>
      </c>
      <c r="I214" s="39">
        <v>2029</v>
      </c>
      <c r="J214" s="39">
        <v>135</v>
      </c>
      <c r="K214" s="39">
        <v>506</v>
      </c>
      <c r="L214" s="39">
        <v>4143</v>
      </c>
      <c r="M214" s="39">
        <v>12480</v>
      </c>
      <c r="N214" s="39">
        <v>6635</v>
      </c>
      <c r="O214" s="39">
        <v>12568</v>
      </c>
      <c r="P214" s="39">
        <v>8749</v>
      </c>
      <c r="Q214" s="39">
        <v>10608</v>
      </c>
      <c r="R214" s="13">
        <f t="shared" si="16"/>
        <v>19527</v>
      </c>
      <c r="S214" s="13">
        <f t="shared" si="17"/>
        <v>35656</v>
      </c>
      <c r="T214" s="123">
        <v>37609</v>
      </c>
      <c r="U214" s="5">
        <f t="shared" si="18"/>
        <v>19527</v>
      </c>
      <c r="V214" s="5">
        <f t="shared" si="15"/>
        <v>19456.5</v>
      </c>
      <c r="W214" s="5">
        <f t="shared" si="19"/>
        <v>36117.5</v>
      </c>
      <c r="X214" s="39">
        <f>N422</f>
        <v>7770</v>
      </c>
      <c r="AD214" s="15" t="s">
        <v>102</v>
      </c>
    </row>
    <row r="215" spans="1:30" ht="15.6" x14ac:dyDescent="0.3">
      <c r="A215" s="38">
        <v>37252</v>
      </c>
      <c r="B215" s="39">
        <v>1220</v>
      </c>
      <c r="C215" s="39">
        <v>4895</v>
      </c>
      <c r="D215" s="39">
        <v>623</v>
      </c>
      <c r="E215" s="39">
        <v>3403</v>
      </c>
      <c r="F215" s="39">
        <v>948</v>
      </c>
      <c r="G215" s="39">
        <v>3239</v>
      </c>
      <c r="H215" s="39">
        <v>563</v>
      </c>
      <c r="I215" s="39">
        <v>1902</v>
      </c>
      <c r="J215" s="39">
        <v>118</v>
      </c>
      <c r="K215" s="39">
        <v>800</v>
      </c>
      <c r="L215" s="39">
        <v>3472</v>
      </c>
      <c r="M215" s="39">
        <v>14238</v>
      </c>
      <c r="N215" s="39">
        <v>7347</v>
      </c>
      <c r="O215" s="39">
        <v>13825</v>
      </c>
      <c r="P215" s="39">
        <v>7821</v>
      </c>
      <c r="Q215" s="39">
        <v>12383</v>
      </c>
      <c r="R215" s="13">
        <f t="shared" si="16"/>
        <v>18640</v>
      </c>
      <c r="S215" s="13">
        <f t="shared" si="17"/>
        <v>40446</v>
      </c>
      <c r="T215" s="123">
        <v>37252</v>
      </c>
      <c r="U215" s="5">
        <f t="shared" si="18"/>
        <v>18640</v>
      </c>
      <c r="V215" s="5">
        <f t="shared" si="15"/>
        <v>19181.75</v>
      </c>
      <c r="W215" s="5">
        <f t="shared" si="19"/>
        <v>37141.5</v>
      </c>
      <c r="X215" s="39">
        <f>N424</f>
        <v>7496</v>
      </c>
      <c r="AD215" s="15" t="s">
        <v>102</v>
      </c>
    </row>
    <row r="216" spans="1:30" ht="15.6" x14ac:dyDescent="0.3">
      <c r="A216" s="38">
        <v>37616</v>
      </c>
      <c r="B216" s="39">
        <v>1083</v>
      </c>
      <c r="C216" s="39">
        <v>4581</v>
      </c>
      <c r="D216" s="39">
        <v>730</v>
      </c>
      <c r="E216" s="39">
        <v>1546</v>
      </c>
      <c r="F216" s="39">
        <v>1230</v>
      </c>
      <c r="G216" s="39">
        <v>4104</v>
      </c>
      <c r="H216" s="39">
        <v>618</v>
      </c>
      <c r="I216" s="39">
        <v>2068</v>
      </c>
      <c r="J216" s="39">
        <v>123</v>
      </c>
      <c r="K216" s="39">
        <v>518</v>
      </c>
      <c r="L216" s="39">
        <v>3783</v>
      </c>
      <c r="M216" s="39">
        <v>12818</v>
      </c>
      <c r="N216" s="39">
        <v>6561</v>
      </c>
      <c r="O216" s="39">
        <v>13037</v>
      </c>
      <c r="P216" s="39">
        <v>8262</v>
      </c>
      <c r="Q216" s="39">
        <v>11347</v>
      </c>
      <c r="R216" s="13">
        <f t="shared" si="16"/>
        <v>18606</v>
      </c>
      <c r="S216" s="13">
        <f t="shared" si="17"/>
        <v>37202</v>
      </c>
      <c r="T216" s="123">
        <v>37616</v>
      </c>
      <c r="U216" s="5">
        <f t="shared" si="18"/>
        <v>18606</v>
      </c>
      <c r="V216" s="5">
        <f t="shared" si="15"/>
        <v>19000.25</v>
      </c>
      <c r="W216" s="5">
        <f t="shared" si="19"/>
        <v>38017.75</v>
      </c>
      <c r="X216" s="39">
        <f>N426</f>
        <v>6975</v>
      </c>
      <c r="AD216" s="15" t="s">
        <v>102</v>
      </c>
    </row>
    <row r="217" spans="1:30" ht="15.6" x14ac:dyDescent="0.3">
      <c r="A217" s="38">
        <v>37259</v>
      </c>
      <c r="B217" s="39">
        <v>1124</v>
      </c>
      <c r="C217" s="39">
        <v>5046</v>
      </c>
      <c r="D217" s="39">
        <v>633</v>
      </c>
      <c r="E217" s="39">
        <v>3534</v>
      </c>
      <c r="F217" s="39">
        <v>936</v>
      </c>
      <c r="G217" s="39">
        <v>3316</v>
      </c>
      <c r="H217" s="39">
        <v>617</v>
      </c>
      <c r="I217" s="39">
        <v>1934</v>
      </c>
      <c r="J217" s="39">
        <v>124</v>
      </c>
      <c r="K217" s="39">
        <v>800</v>
      </c>
      <c r="L217" s="39">
        <v>3433</v>
      </c>
      <c r="M217" s="39">
        <v>14629</v>
      </c>
      <c r="N217" s="39">
        <v>6830</v>
      </c>
      <c r="O217" s="39">
        <v>14456</v>
      </c>
      <c r="P217" s="39">
        <v>7739</v>
      </c>
      <c r="Q217" s="39">
        <v>12986</v>
      </c>
      <c r="R217" s="13">
        <f t="shared" si="16"/>
        <v>18002</v>
      </c>
      <c r="S217" s="13">
        <f t="shared" si="17"/>
        <v>42071</v>
      </c>
      <c r="T217" s="123">
        <v>37259</v>
      </c>
      <c r="U217" s="5">
        <f t="shared" si="18"/>
        <v>18002</v>
      </c>
      <c r="V217" s="5">
        <f t="shared" si="15"/>
        <v>18693.75</v>
      </c>
      <c r="W217" s="5">
        <f t="shared" si="19"/>
        <v>38843.75</v>
      </c>
      <c r="X217" s="39">
        <f>N428</f>
        <v>6999</v>
      </c>
      <c r="Y217" s="39">
        <f>P428</f>
        <v>5692</v>
      </c>
      <c r="Z217" s="39">
        <f>L428</f>
        <v>3792</v>
      </c>
      <c r="AA217" s="39"/>
      <c r="AB217" s="39"/>
      <c r="AD217" s="15">
        <v>38358</v>
      </c>
    </row>
    <row r="218" spans="1:30" ht="15.6" x14ac:dyDescent="0.3">
      <c r="A218" s="38">
        <v>37623</v>
      </c>
      <c r="B218" s="39">
        <v>1017</v>
      </c>
      <c r="C218" s="39">
        <v>4682</v>
      </c>
      <c r="D218" s="39">
        <v>580</v>
      </c>
      <c r="E218" s="39">
        <v>1707</v>
      </c>
      <c r="F218" s="39">
        <v>1161</v>
      </c>
      <c r="G218" s="39">
        <v>4244</v>
      </c>
      <c r="H218" s="39">
        <v>535</v>
      </c>
      <c r="I218" s="39">
        <v>2181</v>
      </c>
      <c r="J218" s="39">
        <v>123</v>
      </c>
      <c r="K218" s="39">
        <v>518</v>
      </c>
      <c r="L218" s="39">
        <v>3415</v>
      </c>
      <c r="M218" s="39">
        <v>13332</v>
      </c>
      <c r="N218" s="39">
        <v>5860</v>
      </c>
      <c r="O218" s="39">
        <v>13997</v>
      </c>
      <c r="P218" s="39">
        <v>7980</v>
      </c>
      <c r="Q218" s="39">
        <v>12015</v>
      </c>
      <c r="R218" s="13">
        <f t="shared" si="16"/>
        <v>17255</v>
      </c>
      <c r="S218" s="13">
        <f t="shared" si="17"/>
        <v>39344</v>
      </c>
      <c r="T218" s="123">
        <v>37623</v>
      </c>
      <c r="U218" s="5">
        <f t="shared" si="18"/>
        <v>17255</v>
      </c>
      <c r="V218" s="5">
        <f t="shared" si="15"/>
        <v>18125.75</v>
      </c>
      <c r="W218" s="5">
        <f t="shared" si="19"/>
        <v>39765.75</v>
      </c>
      <c r="X218" s="39">
        <f>N430</f>
        <v>7157</v>
      </c>
      <c r="Y218" s="39">
        <f>P430</f>
        <v>5732</v>
      </c>
      <c r="Z218" s="39">
        <f>L430</f>
        <v>3874</v>
      </c>
      <c r="AA218" s="39"/>
      <c r="AB218" s="39"/>
      <c r="AD218" s="15">
        <v>38365</v>
      </c>
    </row>
    <row r="219" spans="1:30" ht="15.6" x14ac:dyDescent="0.3">
      <c r="A219" s="38">
        <v>37266</v>
      </c>
      <c r="B219" s="39">
        <v>1003</v>
      </c>
      <c r="C219" s="39">
        <v>5279</v>
      </c>
      <c r="D219" s="39">
        <v>693</v>
      </c>
      <c r="E219" s="39">
        <v>3568</v>
      </c>
      <c r="F219" s="39">
        <v>943</v>
      </c>
      <c r="G219" s="39">
        <v>3404</v>
      </c>
      <c r="H219" s="39">
        <v>592</v>
      </c>
      <c r="I219" s="39">
        <v>1996</v>
      </c>
      <c r="J219" s="39">
        <v>124</v>
      </c>
      <c r="K219" s="39">
        <v>800</v>
      </c>
      <c r="L219" s="39">
        <v>3354</v>
      </c>
      <c r="M219" s="39">
        <v>15046</v>
      </c>
      <c r="N219" s="39">
        <v>7110</v>
      </c>
      <c r="O219" s="39">
        <v>15092</v>
      </c>
      <c r="P219" s="39">
        <v>7816</v>
      </c>
      <c r="Q219" s="39">
        <v>14039</v>
      </c>
      <c r="R219" s="13">
        <f t="shared" si="16"/>
        <v>18280</v>
      </c>
      <c r="S219" s="13">
        <f t="shared" si="17"/>
        <v>44177</v>
      </c>
      <c r="T219" s="123">
        <v>37266</v>
      </c>
      <c r="U219" s="5">
        <f t="shared" si="18"/>
        <v>18280</v>
      </c>
      <c r="V219" s="5">
        <f t="shared" si="15"/>
        <v>18035.75</v>
      </c>
      <c r="W219" s="5">
        <f t="shared" si="19"/>
        <v>40698.5</v>
      </c>
      <c r="X219" s="39">
        <f>N432</f>
        <v>6840</v>
      </c>
      <c r="Y219" s="39">
        <f>P432</f>
        <v>5116</v>
      </c>
      <c r="Z219" s="39">
        <f>L432</f>
        <v>3664</v>
      </c>
      <c r="AA219" s="39"/>
      <c r="AB219" s="39"/>
      <c r="AD219" s="15">
        <v>38372</v>
      </c>
    </row>
    <row r="220" spans="1:30" ht="15.6" x14ac:dyDescent="0.3">
      <c r="A220" s="38">
        <v>37630</v>
      </c>
      <c r="B220" s="39">
        <v>951</v>
      </c>
      <c r="C220" s="39">
        <v>4785</v>
      </c>
      <c r="D220" s="39">
        <v>527</v>
      </c>
      <c r="E220" s="39">
        <v>1893</v>
      </c>
      <c r="F220" s="39">
        <v>1103</v>
      </c>
      <c r="G220" s="39">
        <v>4400</v>
      </c>
      <c r="H220" s="39">
        <v>526</v>
      </c>
      <c r="I220" s="39">
        <v>2309</v>
      </c>
      <c r="J220" s="39">
        <v>113</v>
      </c>
      <c r="K220" s="39">
        <v>525</v>
      </c>
      <c r="L220" s="39">
        <v>3220</v>
      </c>
      <c r="M220" s="39">
        <v>13911</v>
      </c>
      <c r="N220" s="39">
        <v>5635</v>
      </c>
      <c r="O220" s="39">
        <v>14848</v>
      </c>
      <c r="P220" s="39">
        <v>8278</v>
      </c>
      <c r="Q220" s="39">
        <v>13082</v>
      </c>
      <c r="R220" s="13">
        <f t="shared" si="16"/>
        <v>17133</v>
      </c>
      <c r="S220" s="13">
        <f t="shared" si="17"/>
        <v>41841</v>
      </c>
      <c r="T220" s="123">
        <v>37630</v>
      </c>
      <c r="U220" s="5">
        <f t="shared" si="18"/>
        <v>17133</v>
      </c>
      <c r="V220" s="5">
        <f t="shared" si="15"/>
        <v>17667.5</v>
      </c>
      <c r="W220" s="5">
        <f t="shared" si="19"/>
        <v>41858.25</v>
      </c>
      <c r="X220" s="39">
        <f>N434</f>
        <v>6257</v>
      </c>
      <c r="Y220" s="39">
        <f>P434</f>
        <v>4951</v>
      </c>
      <c r="Z220" s="39">
        <f>L434</f>
        <v>3886</v>
      </c>
      <c r="AA220" s="39"/>
      <c r="AB220" s="39"/>
      <c r="AD220" s="15">
        <v>38379</v>
      </c>
    </row>
    <row r="221" spans="1:30" ht="15.6" x14ac:dyDescent="0.3">
      <c r="A221" s="38">
        <v>37273</v>
      </c>
      <c r="B221" s="39">
        <v>1192</v>
      </c>
      <c r="C221" s="39">
        <v>5454</v>
      </c>
      <c r="D221" s="39">
        <v>702</v>
      </c>
      <c r="E221" s="39">
        <v>3639</v>
      </c>
      <c r="F221" s="39">
        <v>934</v>
      </c>
      <c r="G221" s="39">
        <v>3554</v>
      </c>
      <c r="H221" s="39">
        <v>595</v>
      </c>
      <c r="I221" s="39">
        <v>2057</v>
      </c>
      <c r="J221" s="39">
        <v>132</v>
      </c>
      <c r="K221" s="39">
        <v>810</v>
      </c>
      <c r="L221" s="39">
        <v>3555</v>
      </c>
      <c r="M221" s="39">
        <v>15514</v>
      </c>
      <c r="N221" s="39">
        <v>7432</v>
      </c>
      <c r="O221" s="39">
        <v>16017</v>
      </c>
      <c r="P221" s="39">
        <v>7522</v>
      </c>
      <c r="Q221" s="39">
        <v>15087</v>
      </c>
      <c r="R221" s="13">
        <f t="shared" si="16"/>
        <v>18509</v>
      </c>
      <c r="S221" s="13">
        <f t="shared" si="17"/>
        <v>46618</v>
      </c>
      <c r="T221" s="123">
        <v>37273</v>
      </c>
      <c r="U221" s="5">
        <f t="shared" si="18"/>
        <v>18509</v>
      </c>
      <c r="V221" s="5">
        <f t="shared" si="15"/>
        <v>17794.25</v>
      </c>
      <c r="W221" s="5">
        <f t="shared" si="19"/>
        <v>42995</v>
      </c>
      <c r="X221" s="39">
        <f>N436</f>
        <v>6744</v>
      </c>
      <c r="Y221" s="39">
        <f>P436</f>
        <v>4807</v>
      </c>
      <c r="Z221" s="39">
        <f>L436</f>
        <v>4007</v>
      </c>
      <c r="AA221" s="39"/>
      <c r="AB221" s="39"/>
      <c r="AD221" s="15">
        <v>38386</v>
      </c>
    </row>
    <row r="222" spans="1:30" ht="15.6" x14ac:dyDescent="0.3">
      <c r="A222" s="38">
        <v>37637</v>
      </c>
      <c r="B222" s="39">
        <v>1014</v>
      </c>
      <c r="C222" s="39">
        <v>4887</v>
      </c>
      <c r="D222" s="39">
        <v>497</v>
      </c>
      <c r="E222" s="39">
        <v>2004</v>
      </c>
      <c r="F222" s="39">
        <v>1147</v>
      </c>
      <c r="G222" s="39">
        <v>4478</v>
      </c>
      <c r="H222" s="39">
        <v>533</v>
      </c>
      <c r="I222" s="39">
        <v>2341</v>
      </c>
      <c r="J222" s="39">
        <v>116</v>
      </c>
      <c r="K222" s="39">
        <v>533</v>
      </c>
      <c r="L222" s="39">
        <v>3307</v>
      </c>
      <c r="M222" s="39">
        <v>14242</v>
      </c>
      <c r="N222" s="39">
        <v>5596</v>
      </c>
      <c r="O222" s="39">
        <v>15559</v>
      </c>
      <c r="P222" s="39">
        <v>7921</v>
      </c>
      <c r="Q222" s="39">
        <v>14011</v>
      </c>
      <c r="R222" s="13">
        <f t="shared" si="16"/>
        <v>16824</v>
      </c>
      <c r="S222" s="13">
        <f t="shared" si="17"/>
        <v>43812</v>
      </c>
      <c r="T222" s="123">
        <v>37637</v>
      </c>
      <c r="U222" s="5">
        <f t="shared" si="18"/>
        <v>16824</v>
      </c>
      <c r="V222" s="5">
        <f t="shared" si="15"/>
        <v>17686.5</v>
      </c>
      <c r="W222" s="5">
        <f t="shared" si="19"/>
        <v>44112</v>
      </c>
      <c r="X222" s="39">
        <f>N438</f>
        <v>6769</v>
      </c>
      <c r="Y222" s="39">
        <f>P438</f>
        <v>4387</v>
      </c>
      <c r="Z222" s="39">
        <f>L438</f>
        <v>4138</v>
      </c>
      <c r="AA222" s="39"/>
      <c r="AB222" s="39"/>
      <c r="AD222" s="15">
        <v>38393</v>
      </c>
    </row>
    <row r="223" spans="1:30" ht="15.6" x14ac:dyDescent="0.3">
      <c r="A223" s="38">
        <v>37280</v>
      </c>
      <c r="B223" s="39">
        <v>1357</v>
      </c>
      <c r="C223" s="39">
        <v>5543</v>
      </c>
      <c r="D223" s="39">
        <v>675</v>
      </c>
      <c r="E223" s="39">
        <v>3731</v>
      </c>
      <c r="F223" s="39">
        <v>963</v>
      </c>
      <c r="G223" s="39">
        <v>3635</v>
      </c>
      <c r="H223" s="39">
        <v>505</v>
      </c>
      <c r="I223" s="39">
        <v>2211</v>
      </c>
      <c r="J223" s="39">
        <v>181</v>
      </c>
      <c r="K223" s="39">
        <v>812</v>
      </c>
      <c r="L223" s="39">
        <v>3681</v>
      </c>
      <c r="M223" s="39">
        <v>15931</v>
      </c>
      <c r="N223" s="39">
        <v>7414</v>
      </c>
      <c r="O223" s="39">
        <v>16777</v>
      </c>
      <c r="P223" s="39">
        <v>7306</v>
      </c>
      <c r="Q223" s="39">
        <v>16026</v>
      </c>
      <c r="R223" s="13">
        <f t="shared" si="16"/>
        <v>18401</v>
      </c>
      <c r="S223" s="13">
        <f t="shared" si="17"/>
        <v>48734</v>
      </c>
      <c r="T223" s="123">
        <v>37280</v>
      </c>
      <c r="U223" s="5">
        <f t="shared" si="18"/>
        <v>18401</v>
      </c>
      <c r="V223" s="5">
        <f t="shared" si="15"/>
        <v>17716.75</v>
      </c>
      <c r="W223" s="5">
        <f t="shared" si="19"/>
        <v>45251.25</v>
      </c>
      <c r="X223" s="39">
        <f>N440</f>
        <v>6996</v>
      </c>
      <c r="Y223" s="39">
        <f>P440</f>
        <v>3824</v>
      </c>
      <c r="Z223" s="39">
        <f>L440</f>
        <v>4132</v>
      </c>
      <c r="AA223" s="39"/>
      <c r="AB223" s="39"/>
      <c r="AD223" s="15">
        <v>38400</v>
      </c>
    </row>
    <row r="224" spans="1:30" ht="15.6" x14ac:dyDescent="0.3">
      <c r="A224" s="38">
        <v>37644</v>
      </c>
      <c r="B224" s="39">
        <v>1066</v>
      </c>
      <c r="C224" s="39">
        <v>4937</v>
      </c>
      <c r="D224" s="39">
        <v>502</v>
      </c>
      <c r="E224" s="39">
        <v>2031</v>
      </c>
      <c r="F224" s="39">
        <v>1234</v>
      </c>
      <c r="G224" s="39">
        <v>4503</v>
      </c>
      <c r="H224" s="39">
        <v>587</v>
      </c>
      <c r="I224" s="39">
        <v>2346</v>
      </c>
      <c r="J224" s="39">
        <v>107</v>
      </c>
      <c r="K224" s="39">
        <v>555</v>
      </c>
      <c r="L224" s="39">
        <v>3496</v>
      </c>
      <c r="M224" s="39">
        <v>14370</v>
      </c>
      <c r="N224" s="39">
        <v>5219</v>
      </c>
      <c r="O224" s="39">
        <v>16266</v>
      </c>
      <c r="P224" s="39">
        <v>7524</v>
      </c>
      <c r="Q224" s="39">
        <v>15097</v>
      </c>
      <c r="R224" s="13">
        <f t="shared" si="16"/>
        <v>16239</v>
      </c>
      <c r="S224" s="13">
        <f t="shared" si="17"/>
        <v>45733</v>
      </c>
      <c r="T224" s="123">
        <v>37644</v>
      </c>
      <c r="U224" s="5">
        <f t="shared" si="18"/>
        <v>16239</v>
      </c>
      <c r="V224" s="5">
        <f t="shared" si="15"/>
        <v>17493.25</v>
      </c>
      <c r="W224" s="5">
        <f t="shared" si="19"/>
        <v>46224.25</v>
      </c>
      <c r="X224" s="39">
        <f>N442</f>
        <v>6950</v>
      </c>
      <c r="Y224" s="39">
        <f>P442</f>
        <v>3691</v>
      </c>
      <c r="Z224" s="39">
        <f>L442</f>
        <v>3935</v>
      </c>
      <c r="AA224" s="39"/>
      <c r="AB224" s="39"/>
      <c r="AD224" s="15">
        <v>38407</v>
      </c>
    </row>
    <row r="225" spans="1:30" ht="15.6" x14ac:dyDescent="0.3">
      <c r="A225" s="38">
        <v>37287</v>
      </c>
      <c r="B225" s="39">
        <v>1324</v>
      </c>
      <c r="C225" s="39">
        <v>5762</v>
      </c>
      <c r="D225" s="39">
        <v>826</v>
      </c>
      <c r="E225" s="39">
        <v>3794</v>
      </c>
      <c r="F225" s="39">
        <v>878</v>
      </c>
      <c r="G225" s="39">
        <v>3815</v>
      </c>
      <c r="H225" s="39">
        <v>525</v>
      </c>
      <c r="I225" s="39">
        <v>2223</v>
      </c>
      <c r="J225" s="39">
        <v>206</v>
      </c>
      <c r="K225" s="39">
        <v>812</v>
      </c>
      <c r="L225" s="39">
        <v>3759</v>
      </c>
      <c r="M225" s="39">
        <v>16405</v>
      </c>
      <c r="N225" s="39">
        <v>7944</v>
      </c>
      <c r="O225" s="39">
        <v>17637</v>
      </c>
      <c r="P225" s="39">
        <v>6514</v>
      </c>
      <c r="Q225" s="39">
        <v>17122</v>
      </c>
      <c r="R225" s="13">
        <f t="shared" si="16"/>
        <v>18217</v>
      </c>
      <c r="S225" s="13">
        <f t="shared" si="17"/>
        <v>51164</v>
      </c>
      <c r="T225" s="123">
        <v>37287</v>
      </c>
      <c r="U225" s="5">
        <f t="shared" si="18"/>
        <v>18217</v>
      </c>
      <c r="V225" s="5">
        <f t="shared" si="15"/>
        <v>17420.25</v>
      </c>
      <c r="W225" s="5">
        <f t="shared" si="19"/>
        <v>47360.75</v>
      </c>
      <c r="X225" s="39">
        <f>N444</f>
        <v>6746</v>
      </c>
      <c r="Y225" s="39">
        <f>P444</f>
        <v>3662</v>
      </c>
      <c r="Z225" s="39">
        <f>L444</f>
        <v>3851</v>
      </c>
      <c r="AA225" s="39"/>
      <c r="AB225" s="39"/>
      <c r="AD225" s="15">
        <v>38414</v>
      </c>
    </row>
    <row r="226" spans="1:30" ht="15.6" x14ac:dyDescent="0.3">
      <c r="A226" s="38">
        <v>37651</v>
      </c>
      <c r="B226" s="39">
        <v>1133</v>
      </c>
      <c r="C226" s="39">
        <v>4998</v>
      </c>
      <c r="D226" s="39">
        <v>425</v>
      </c>
      <c r="E226" s="39">
        <v>2137</v>
      </c>
      <c r="F226" s="39">
        <v>1226</v>
      </c>
      <c r="G226" s="39">
        <v>4603</v>
      </c>
      <c r="H226" s="39">
        <v>636</v>
      </c>
      <c r="I226" s="39">
        <v>2378</v>
      </c>
      <c r="J226" s="39">
        <v>111</v>
      </c>
      <c r="K226" s="39">
        <v>555</v>
      </c>
      <c r="L226" s="39">
        <v>3530</v>
      </c>
      <c r="M226" s="39">
        <v>14670</v>
      </c>
      <c r="N226" s="39">
        <v>5267</v>
      </c>
      <c r="O226" s="39">
        <v>16938</v>
      </c>
      <c r="P226" s="39">
        <v>6568</v>
      </c>
      <c r="Q226" s="39">
        <v>16602</v>
      </c>
      <c r="R226" s="13">
        <f t="shared" si="16"/>
        <v>15365</v>
      </c>
      <c r="S226" s="13">
        <f t="shared" si="17"/>
        <v>48210</v>
      </c>
      <c r="T226" s="123">
        <v>37651</v>
      </c>
      <c r="U226" s="5">
        <f t="shared" si="18"/>
        <v>15365</v>
      </c>
      <c r="V226" s="5">
        <f t="shared" si="15"/>
        <v>17055.5</v>
      </c>
      <c r="W226" s="5">
        <f t="shared" si="19"/>
        <v>48460.25</v>
      </c>
      <c r="X226" s="39">
        <f>N446</f>
        <v>7002</v>
      </c>
      <c r="Y226" s="39">
        <f>P446</f>
        <v>3241</v>
      </c>
      <c r="Z226" s="39">
        <f>L446</f>
        <v>4068</v>
      </c>
      <c r="AA226" s="39"/>
      <c r="AB226" s="39"/>
      <c r="AD226" s="15">
        <v>38421</v>
      </c>
    </row>
    <row r="227" spans="1:30" ht="15.6" x14ac:dyDescent="0.3">
      <c r="A227" s="38">
        <v>37294</v>
      </c>
      <c r="B227" s="39">
        <v>1284</v>
      </c>
      <c r="C227" s="39">
        <v>5904</v>
      </c>
      <c r="D227" s="39">
        <v>794</v>
      </c>
      <c r="E227" s="39">
        <v>3900</v>
      </c>
      <c r="F227" s="39">
        <v>917</v>
      </c>
      <c r="G227" s="39">
        <v>3905</v>
      </c>
      <c r="H227" s="39">
        <v>583</v>
      </c>
      <c r="I227" s="39">
        <v>2290</v>
      </c>
      <c r="J227" s="39">
        <v>186</v>
      </c>
      <c r="K227" s="39">
        <v>838</v>
      </c>
      <c r="L227" s="39">
        <v>3764</v>
      </c>
      <c r="M227" s="39">
        <v>16838</v>
      </c>
      <c r="N227" s="39">
        <v>8339</v>
      </c>
      <c r="O227" s="39">
        <v>18297</v>
      </c>
      <c r="P227" s="39">
        <v>5909</v>
      </c>
      <c r="Q227" s="39">
        <v>17845</v>
      </c>
      <c r="R227" s="13">
        <f t="shared" si="16"/>
        <v>18012</v>
      </c>
      <c r="S227" s="13">
        <f t="shared" si="17"/>
        <v>52980</v>
      </c>
      <c r="T227" s="123">
        <v>37294</v>
      </c>
      <c r="U227" s="5">
        <f t="shared" si="18"/>
        <v>18012</v>
      </c>
      <c r="V227" s="5">
        <f t="shared" si="15"/>
        <v>16958.25</v>
      </c>
      <c r="W227" s="5">
        <f t="shared" si="19"/>
        <v>49521.75</v>
      </c>
      <c r="X227" s="39">
        <f>N448</f>
        <v>7291</v>
      </c>
      <c r="Y227" s="39">
        <f>P448</f>
        <v>3046</v>
      </c>
      <c r="Z227" s="39">
        <f>L448</f>
        <v>3769</v>
      </c>
      <c r="AA227" s="39"/>
      <c r="AB227" s="39"/>
      <c r="AD227" s="15">
        <v>38428</v>
      </c>
    </row>
    <row r="228" spans="1:30" ht="15.6" x14ac:dyDescent="0.3">
      <c r="A228" s="38">
        <v>37658</v>
      </c>
      <c r="B228" s="39">
        <v>1131</v>
      </c>
      <c r="C228" s="39">
        <v>5177</v>
      </c>
      <c r="D228" s="39">
        <v>493</v>
      </c>
      <c r="E228" s="39">
        <v>2150</v>
      </c>
      <c r="F228" s="39">
        <v>1123</v>
      </c>
      <c r="G228" s="39">
        <v>4742</v>
      </c>
      <c r="H228" s="39">
        <v>597</v>
      </c>
      <c r="I228" s="39">
        <v>2491</v>
      </c>
      <c r="J228" s="39">
        <v>96</v>
      </c>
      <c r="K228" s="39">
        <v>557</v>
      </c>
      <c r="L228" s="39">
        <v>3438</v>
      </c>
      <c r="M228" s="39">
        <v>15116</v>
      </c>
      <c r="N228" s="39">
        <v>5029</v>
      </c>
      <c r="O228" s="39">
        <v>17851</v>
      </c>
      <c r="P228" s="39">
        <v>6166</v>
      </c>
      <c r="Q228" s="39">
        <v>17518</v>
      </c>
      <c r="R228" s="13">
        <f t="shared" si="16"/>
        <v>14633</v>
      </c>
      <c r="S228" s="13">
        <f t="shared" si="17"/>
        <v>50485</v>
      </c>
      <c r="T228" s="123">
        <v>37658</v>
      </c>
      <c r="U228" s="5">
        <f t="shared" si="18"/>
        <v>14633</v>
      </c>
      <c r="V228" s="5">
        <f t="shared" si="15"/>
        <v>16556.75</v>
      </c>
      <c r="W228" s="5">
        <f t="shared" si="19"/>
        <v>50709.75</v>
      </c>
      <c r="X228" s="39">
        <f>N450</f>
        <v>7636</v>
      </c>
      <c r="Y228" s="39">
        <f>P450</f>
        <v>2790</v>
      </c>
      <c r="Z228" s="39">
        <f>L450</f>
        <v>3611</v>
      </c>
      <c r="AA228" s="39"/>
      <c r="AB228" s="39"/>
      <c r="AD228" s="15">
        <v>38435</v>
      </c>
    </row>
    <row r="229" spans="1:30" ht="15.6" x14ac:dyDescent="0.3">
      <c r="A229" s="38">
        <v>37301</v>
      </c>
      <c r="B229" s="39">
        <v>1310</v>
      </c>
      <c r="C229" s="39">
        <v>6042</v>
      </c>
      <c r="D229" s="39">
        <v>753</v>
      </c>
      <c r="E229" s="39">
        <v>3982</v>
      </c>
      <c r="F229" s="39">
        <v>890</v>
      </c>
      <c r="G229" s="39">
        <v>3998</v>
      </c>
      <c r="H229" s="39">
        <v>545</v>
      </c>
      <c r="I229" s="39">
        <v>2357</v>
      </c>
      <c r="J229" s="39">
        <v>169</v>
      </c>
      <c r="K229" s="39">
        <v>887</v>
      </c>
      <c r="L229" s="39">
        <v>3668</v>
      </c>
      <c r="M229" s="39">
        <v>17265</v>
      </c>
      <c r="N229" s="39">
        <v>8530</v>
      </c>
      <c r="O229" s="39">
        <v>19260</v>
      </c>
      <c r="P229" s="39">
        <v>5058</v>
      </c>
      <c r="Q229" s="39">
        <v>19090</v>
      </c>
      <c r="R229" s="13">
        <f t="shared" si="16"/>
        <v>17256</v>
      </c>
      <c r="S229" s="13">
        <f t="shared" si="17"/>
        <v>55615</v>
      </c>
      <c r="T229" s="123">
        <v>37301</v>
      </c>
      <c r="U229" s="5">
        <f t="shared" si="18"/>
        <v>17256</v>
      </c>
      <c r="V229" s="5">
        <f t="shared" si="15"/>
        <v>16316.5</v>
      </c>
      <c r="W229" s="5">
        <f t="shared" si="19"/>
        <v>51822.5</v>
      </c>
      <c r="X229" s="39">
        <f>N452</f>
        <v>7395</v>
      </c>
      <c r="Y229" s="39">
        <f>P452</f>
        <v>2640</v>
      </c>
      <c r="Z229" s="39">
        <f>L452</f>
        <v>3519</v>
      </c>
      <c r="AA229" s="39"/>
      <c r="AB229" s="39"/>
      <c r="AD229" s="15">
        <v>38442</v>
      </c>
    </row>
    <row r="230" spans="1:30" ht="15.6" x14ac:dyDescent="0.3">
      <c r="A230" s="38">
        <v>37665</v>
      </c>
      <c r="B230" s="39">
        <v>1134</v>
      </c>
      <c r="C230" s="39">
        <v>5294</v>
      </c>
      <c r="D230" s="39">
        <v>445</v>
      </c>
      <c r="E230" s="39">
        <v>2194</v>
      </c>
      <c r="F230" s="39">
        <v>1157</v>
      </c>
      <c r="G230" s="39">
        <v>4807</v>
      </c>
      <c r="H230" s="39">
        <v>616</v>
      </c>
      <c r="I230" s="39">
        <v>2545</v>
      </c>
      <c r="J230" s="39">
        <v>128</v>
      </c>
      <c r="K230" s="39">
        <v>557</v>
      </c>
      <c r="L230" s="39">
        <v>3481</v>
      </c>
      <c r="M230" s="39">
        <v>15398</v>
      </c>
      <c r="N230" s="39">
        <v>4827</v>
      </c>
      <c r="O230" s="39">
        <v>18462</v>
      </c>
      <c r="P230" s="39">
        <v>5068</v>
      </c>
      <c r="Q230" s="39">
        <v>18938</v>
      </c>
      <c r="R230" s="13">
        <f t="shared" si="16"/>
        <v>13376</v>
      </c>
      <c r="S230" s="13">
        <f t="shared" si="17"/>
        <v>52798</v>
      </c>
      <c r="T230" s="123">
        <v>37665</v>
      </c>
      <c r="U230" s="5">
        <f t="shared" si="18"/>
        <v>13376</v>
      </c>
      <c r="V230" s="5">
        <f t="shared" si="15"/>
        <v>15819.25</v>
      </c>
      <c r="W230" s="5">
        <f t="shared" si="19"/>
        <v>52969.5</v>
      </c>
      <c r="X230" s="39">
        <f>N454</f>
        <v>7576</v>
      </c>
      <c r="Y230" s="39">
        <f>P454</f>
        <v>2460</v>
      </c>
      <c r="Z230" s="39">
        <f>L454</f>
        <v>3440</v>
      </c>
      <c r="AA230" s="39"/>
      <c r="AB230" s="39"/>
      <c r="AD230" s="15">
        <v>38449</v>
      </c>
    </row>
    <row r="231" spans="1:30" ht="15.6" x14ac:dyDescent="0.3">
      <c r="A231" s="38">
        <v>37308</v>
      </c>
      <c r="B231" s="39">
        <v>1204</v>
      </c>
      <c r="C231" s="39">
        <v>6264</v>
      </c>
      <c r="D231" s="39">
        <v>733</v>
      </c>
      <c r="E231" s="39">
        <v>4070</v>
      </c>
      <c r="F231" s="39">
        <v>839</v>
      </c>
      <c r="G231" s="39">
        <v>4062</v>
      </c>
      <c r="H231" s="39">
        <v>485</v>
      </c>
      <c r="I231" s="39">
        <v>2417</v>
      </c>
      <c r="J231" s="39">
        <v>139</v>
      </c>
      <c r="K231" s="39">
        <v>952</v>
      </c>
      <c r="L231" s="39">
        <v>3400</v>
      </c>
      <c r="M231" s="39">
        <v>17765</v>
      </c>
      <c r="N231" s="39">
        <v>8410</v>
      </c>
      <c r="O231" s="39">
        <v>20187</v>
      </c>
      <c r="P231" s="39">
        <v>4265</v>
      </c>
      <c r="Q231" s="39">
        <v>20235</v>
      </c>
      <c r="R231" s="13">
        <f t="shared" si="16"/>
        <v>16075</v>
      </c>
      <c r="S231" s="13">
        <f t="shared" si="17"/>
        <v>58187</v>
      </c>
      <c r="T231" s="123">
        <v>37308</v>
      </c>
      <c r="U231" s="5">
        <f t="shared" si="18"/>
        <v>16075</v>
      </c>
      <c r="V231" s="5">
        <f t="shared" si="15"/>
        <v>15335</v>
      </c>
      <c r="W231" s="5">
        <f t="shared" si="19"/>
        <v>54271.25</v>
      </c>
      <c r="X231" s="39">
        <f>N456</f>
        <v>7394</v>
      </c>
      <c r="Y231" s="39">
        <f>P456</f>
        <v>2166</v>
      </c>
      <c r="Z231" s="39">
        <f>L456</f>
        <v>3438</v>
      </c>
      <c r="AA231" s="39"/>
      <c r="AB231" s="39"/>
      <c r="AD231" s="15">
        <v>38456</v>
      </c>
    </row>
    <row r="232" spans="1:30" ht="15.6" x14ac:dyDescent="0.3">
      <c r="A232" s="38">
        <v>37672</v>
      </c>
      <c r="B232" s="39">
        <v>1086</v>
      </c>
      <c r="C232" s="39">
        <v>5359</v>
      </c>
      <c r="D232" s="39">
        <v>421</v>
      </c>
      <c r="E232" s="39">
        <v>2243</v>
      </c>
      <c r="F232" s="39">
        <v>1208</v>
      </c>
      <c r="G232" s="39">
        <v>4841</v>
      </c>
      <c r="H232" s="39">
        <v>604</v>
      </c>
      <c r="I232" s="39">
        <v>2576</v>
      </c>
      <c r="J232" s="39">
        <v>150</v>
      </c>
      <c r="K232" s="39">
        <v>557</v>
      </c>
      <c r="L232" s="39">
        <v>3468</v>
      </c>
      <c r="M232" s="39">
        <v>15576</v>
      </c>
      <c r="N232" s="39">
        <v>4775</v>
      </c>
      <c r="O232" s="39">
        <v>19208</v>
      </c>
      <c r="P232" s="39">
        <v>4445</v>
      </c>
      <c r="Q232" s="39">
        <v>19863</v>
      </c>
      <c r="R232" s="13">
        <f t="shared" si="16"/>
        <v>12688</v>
      </c>
      <c r="S232" s="13">
        <f t="shared" si="17"/>
        <v>54647</v>
      </c>
      <c r="T232" s="123">
        <v>37672</v>
      </c>
      <c r="U232" s="5">
        <f t="shared" si="18"/>
        <v>12688</v>
      </c>
      <c r="V232" s="5">
        <f t="shared" si="15"/>
        <v>14848.75</v>
      </c>
      <c r="W232" s="5">
        <f t="shared" si="19"/>
        <v>55311.75</v>
      </c>
      <c r="X232" s="39">
        <f>N458</f>
        <v>6885</v>
      </c>
      <c r="Y232" s="39">
        <f>P458</f>
        <v>1953</v>
      </c>
      <c r="Z232" s="39">
        <f>L458</f>
        <v>3427</v>
      </c>
      <c r="AA232" s="39"/>
      <c r="AB232" s="39"/>
      <c r="AD232" s="15">
        <v>38463</v>
      </c>
    </row>
    <row r="233" spans="1:30" ht="15.6" x14ac:dyDescent="0.3">
      <c r="A233" s="38">
        <v>37315</v>
      </c>
      <c r="B233" s="39">
        <v>1283</v>
      </c>
      <c r="C233" s="39">
        <v>6416</v>
      </c>
      <c r="D233" s="39">
        <v>661</v>
      </c>
      <c r="E233" s="39">
        <v>4159</v>
      </c>
      <c r="F233" s="39">
        <v>826</v>
      </c>
      <c r="G233" s="39">
        <v>4179</v>
      </c>
      <c r="H233" s="39">
        <v>448</v>
      </c>
      <c r="I233" s="39">
        <v>2477</v>
      </c>
      <c r="J233" s="39">
        <v>173</v>
      </c>
      <c r="K233" s="39">
        <v>961</v>
      </c>
      <c r="L233" s="39">
        <v>3390</v>
      </c>
      <c r="M233" s="39">
        <v>18192</v>
      </c>
      <c r="N233" s="39">
        <v>7285</v>
      </c>
      <c r="O233" s="39">
        <v>2170</v>
      </c>
      <c r="P233" s="39">
        <v>4108</v>
      </c>
      <c r="Q233" s="39">
        <v>21070</v>
      </c>
      <c r="R233" s="13">
        <f t="shared" si="16"/>
        <v>14783</v>
      </c>
      <c r="S233" s="13">
        <f t="shared" si="17"/>
        <v>41432</v>
      </c>
      <c r="T233" s="123">
        <v>37315</v>
      </c>
      <c r="U233" s="5">
        <f t="shared" si="18"/>
        <v>14783</v>
      </c>
      <c r="V233" s="5">
        <f t="shared" si="15"/>
        <v>14230.5</v>
      </c>
      <c r="W233" s="5">
        <f t="shared" si="19"/>
        <v>51766</v>
      </c>
      <c r="X233" s="39">
        <f>N460</f>
        <v>6566</v>
      </c>
      <c r="Y233" s="39">
        <f>P460</f>
        <v>1738</v>
      </c>
      <c r="Z233" s="39">
        <f>L460</f>
        <v>3106</v>
      </c>
      <c r="AA233" s="39"/>
      <c r="AB233" s="39"/>
      <c r="AD233" s="15">
        <v>38470</v>
      </c>
    </row>
    <row r="234" spans="1:30" ht="15.6" x14ac:dyDescent="0.3">
      <c r="A234" s="38">
        <v>37679</v>
      </c>
      <c r="B234" s="39">
        <v>1003</v>
      </c>
      <c r="C234" s="39">
        <v>5486</v>
      </c>
      <c r="D234" s="39">
        <v>408</v>
      </c>
      <c r="E234" s="39">
        <v>2261</v>
      </c>
      <c r="F234" s="39">
        <v>1186</v>
      </c>
      <c r="G234" s="39">
        <v>4915</v>
      </c>
      <c r="H234" s="39">
        <v>525</v>
      </c>
      <c r="I234" s="39">
        <v>2693</v>
      </c>
      <c r="J234" s="39">
        <v>150</v>
      </c>
      <c r="K234" s="39">
        <v>558</v>
      </c>
      <c r="L234" s="39">
        <v>3272</v>
      </c>
      <c r="M234" s="39">
        <v>15912</v>
      </c>
      <c r="N234" s="39">
        <v>5465</v>
      </c>
      <c r="O234" s="39">
        <v>19904</v>
      </c>
      <c r="P234" s="39">
        <v>4021</v>
      </c>
      <c r="Q234" s="39">
        <v>20625</v>
      </c>
      <c r="R234" s="13">
        <f t="shared" si="16"/>
        <v>12758</v>
      </c>
      <c r="S234" s="13">
        <f t="shared" si="17"/>
        <v>56441</v>
      </c>
      <c r="T234" s="123">
        <v>37679</v>
      </c>
      <c r="U234" s="5">
        <f t="shared" si="18"/>
        <v>12758</v>
      </c>
      <c r="V234" s="5">
        <f t="shared" si="15"/>
        <v>14076</v>
      </c>
      <c r="W234" s="5">
        <f t="shared" si="19"/>
        <v>52676.75</v>
      </c>
      <c r="X234" s="39">
        <f>N462</f>
        <v>7098</v>
      </c>
      <c r="Y234" s="39">
        <f>P462</f>
        <v>1682</v>
      </c>
      <c r="Z234" s="39">
        <f>L462</f>
        <v>2874</v>
      </c>
      <c r="AA234" s="39"/>
      <c r="AB234" s="39"/>
      <c r="AD234" s="15">
        <v>38477</v>
      </c>
    </row>
    <row r="235" spans="1:30" ht="15.6" x14ac:dyDescent="0.3">
      <c r="A235" s="38">
        <v>37322</v>
      </c>
      <c r="B235" s="39">
        <v>1266</v>
      </c>
      <c r="C235" s="39">
        <v>6538</v>
      </c>
      <c r="D235" s="39">
        <v>710</v>
      </c>
      <c r="E235" s="39">
        <v>4285</v>
      </c>
      <c r="F235" s="39">
        <v>744</v>
      </c>
      <c r="G235" s="39">
        <v>4280</v>
      </c>
      <c r="H235" s="39">
        <v>382</v>
      </c>
      <c r="I235" s="39">
        <v>2569</v>
      </c>
      <c r="J235" s="39">
        <v>129</v>
      </c>
      <c r="K235" s="39">
        <v>994</v>
      </c>
      <c r="L235" s="39">
        <v>3231</v>
      </c>
      <c r="M235" s="39">
        <v>18666</v>
      </c>
      <c r="N235" s="39">
        <v>7338</v>
      </c>
      <c r="O235" s="39">
        <v>22704</v>
      </c>
      <c r="P235" s="39">
        <v>3610</v>
      </c>
      <c r="Q235" s="39">
        <v>21245</v>
      </c>
      <c r="R235" s="13">
        <f t="shared" si="16"/>
        <v>14179</v>
      </c>
      <c r="S235" s="13">
        <f t="shared" si="17"/>
        <v>62615</v>
      </c>
      <c r="T235" s="123">
        <v>37322</v>
      </c>
      <c r="U235" s="5">
        <f t="shared" si="18"/>
        <v>14179</v>
      </c>
      <c r="V235" s="5">
        <f t="shared" si="15"/>
        <v>13602</v>
      </c>
      <c r="W235" s="5">
        <f t="shared" si="19"/>
        <v>53783.75</v>
      </c>
      <c r="X235" s="39">
        <f>N464</f>
        <v>7136</v>
      </c>
      <c r="Y235" s="39">
        <f>P464</f>
        <v>1714</v>
      </c>
      <c r="Z235" s="39">
        <f>L464</f>
        <v>2188</v>
      </c>
      <c r="AA235" s="39"/>
      <c r="AB235" s="39"/>
      <c r="AD235" s="15">
        <v>38484</v>
      </c>
    </row>
    <row r="236" spans="1:30" ht="15.6" x14ac:dyDescent="0.3">
      <c r="A236" s="38" t="s">
        <v>16</v>
      </c>
      <c r="B236" s="39">
        <v>964</v>
      </c>
      <c r="C236" s="39">
        <v>5597</v>
      </c>
      <c r="D236" s="39">
        <v>371</v>
      </c>
      <c r="E236" s="39">
        <v>2315</v>
      </c>
      <c r="F236" s="39">
        <v>1115</v>
      </c>
      <c r="G236" s="39">
        <v>5084</v>
      </c>
      <c r="H236" s="39">
        <v>553</v>
      </c>
      <c r="I236" s="39">
        <v>2756</v>
      </c>
      <c r="J236" s="39">
        <v>144</v>
      </c>
      <c r="K236" s="39">
        <v>567</v>
      </c>
      <c r="L236" s="39">
        <v>3146</v>
      </c>
      <c r="M236" s="39">
        <v>16319</v>
      </c>
      <c r="N236" s="39">
        <v>5631</v>
      </c>
      <c r="O236" s="39">
        <v>20444</v>
      </c>
      <c r="P236" s="39">
        <v>3590</v>
      </c>
      <c r="Q236" s="39">
        <v>21694</v>
      </c>
      <c r="R236" s="13">
        <f t="shared" si="16"/>
        <v>12367</v>
      </c>
      <c r="S236" s="13">
        <f t="shared" si="17"/>
        <v>58457</v>
      </c>
      <c r="T236" s="123">
        <v>37688</v>
      </c>
      <c r="U236" s="5">
        <f t="shared" si="18"/>
        <v>12367</v>
      </c>
      <c r="V236" s="5">
        <f t="shared" si="15"/>
        <v>13521.75</v>
      </c>
      <c r="W236" s="5">
        <f t="shared" si="19"/>
        <v>54736.25</v>
      </c>
      <c r="X236" s="39">
        <f>N466</f>
        <v>6734</v>
      </c>
      <c r="Y236" s="39">
        <f>P466</f>
        <v>1652</v>
      </c>
      <c r="Z236" s="39">
        <f>L466</f>
        <v>1865</v>
      </c>
      <c r="AA236" s="39"/>
      <c r="AB236" s="39"/>
      <c r="AD236" s="15">
        <v>38491</v>
      </c>
    </row>
    <row r="237" spans="1:30" ht="15.6" x14ac:dyDescent="0.3">
      <c r="A237" s="38">
        <v>37329</v>
      </c>
      <c r="B237" s="39">
        <v>1388</v>
      </c>
      <c r="C237" s="39">
        <v>6718</v>
      </c>
      <c r="D237" s="39">
        <v>648</v>
      </c>
      <c r="E237" s="39">
        <v>4398</v>
      </c>
      <c r="F237" s="39">
        <v>807</v>
      </c>
      <c r="G237" s="39">
        <v>4368</v>
      </c>
      <c r="H237" s="39">
        <v>412</v>
      </c>
      <c r="I237" s="39">
        <v>2605</v>
      </c>
      <c r="J237" s="39">
        <v>129</v>
      </c>
      <c r="K237" s="39">
        <v>1001</v>
      </c>
      <c r="L237" s="39">
        <v>3383</v>
      </c>
      <c r="M237" s="39">
        <v>19090</v>
      </c>
      <c r="N237" s="39">
        <v>7283</v>
      </c>
      <c r="O237" s="39">
        <v>23849</v>
      </c>
      <c r="P237" s="39">
        <v>2955</v>
      </c>
      <c r="Q237" s="39">
        <v>22119</v>
      </c>
      <c r="R237" s="13">
        <f t="shared" si="16"/>
        <v>13621</v>
      </c>
      <c r="S237" s="13">
        <f t="shared" si="17"/>
        <v>65058</v>
      </c>
      <c r="T237" s="123">
        <v>37322</v>
      </c>
      <c r="U237" s="5">
        <f t="shared" si="18"/>
        <v>13621</v>
      </c>
      <c r="V237" s="5">
        <f t="shared" si="15"/>
        <v>13231.25</v>
      </c>
      <c r="W237" s="5">
        <f t="shared" si="19"/>
        <v>60642.75</v>
      </c>
      <c r="X237" s="39">
        <f>N468</f>
        <v>6668</v>
      </c>
      <c r="Y237" s="39">
        <f>P468</f>
        <v>1562</v>
      </c>
      <c r="Z237" s="39">
        <f>L468</f>
        <v>1351</v>
      </c>
      <c r="AA237" s="39"/>
      <c r="AB237" s="39"/>
      <c r="AD237" s="15">
        <v>38498</v>
      </c>
    </row>
    <row r="238" spans="1:30" ht="15.6" x14ac:dyDescent="0.3">
      <c r="A238" s="38" t="s">
        <v>17</v>
      </c>
      <c r="B238" s="39">
        <v>1074</v>
      </c>
      <c r="C238" s="39">
        <v>5660</v>
      </c>
      <c r="D238" s="39">
        <v>360</v>
      </c>
      <c r="E238" s="39">
        <v>2353</v>
      </c>
      <c r="F238" s="39">
        <v>1163</v>
      </c>
      <c r="G238" s="39">
        <v>5198</v>
      </c>
      <c r="H238" s="39">
        <v>500</v>
      </c>
      <c r="I238" s="39">
        <v>2850</v>
      </c>
      <c r="J238" s="39">
        <v>128</v>
      </c>
      <c r="K238" s="39">
        <v>598</v>
      </c>
      <c r="L238" s="39">
        <v>3224</v>
      </c>
      <c r="M238" s="39">
        <v>16659</v>
      </c>
      <c r="N238" s="39">
        <v>6013</v>
      </c>
      <c r="O238" s="39">
        <v>21231</v>
      </c>
      <c r="P238" s="39">
        <v>3371</v>
      </c>
      <c r="Q238" s="39">
        <v>22246</v>
      </c>
      <c r="R238" s="13">
        <f t="shared" si="16"/>
        <v>12608</v>
      </c>
      <c r="S238" s="13">
        <f t="shared" si="17"/>
        <v>60136</v>
      </c>
      <c r="T238" s="123">
        <v>37688</v>
      </c>
      <c r="U238" s="5">
        <f t="shared" si="18"/>
        <v>12608</v>
      </c>
      <c r="V238" s="5">
        <f t="shared" si="15"/>
        <v>13193.75</v>
      </c>
      <c r="W238" s="5">
        <f t="shared" si="19"/>
        <v>61566.5</v>
      </c>
      <c r="X238" s="58">
        <f>N470</f>
        <v>6386</v>
      </c>
      <c r="Y238" s="60">
        <f>P470</f>
        <v>1522</v>
      </c>
      <c r="Z238" s="59">
        <f>L470</f>
        <v>3649</v>
      </c>
      <c r="AA238" s="58">
        <f>O470</f>
        <v>34419</v>
      </c>
      <c r="AB238" s="60">
        <f>Q470</f>
        <v>27801</v>
      </c>
      <c r="AC238" s="59">
        <f>M470</f>
        <v>105</v>
      </c>
      <c r="AD238" s="15">
        <v>38505</v>
      </c>
    </row>
    <row r="239" spans="1:30" ht="15.6" x14ac:dyDescent="0.3">
      <c r="A239" s="38" t="s">
        <v>80</v>
      </c>
      <c r="B239" s="39">
        <v>1290</v>
      </c>
      <c r="C239" s="39">
        <v>6985</v>
      </c>
      <c r="D239" s="39">
        <v>878</v>
      </c>
      <c r="E239" s="39">
        <v>4532</v>
      </c>
      <c r="F239" s="39">
        <v>712</v>
      </c>
      <c r="G239" s="39">
        <v>4499</v>
      </c>
      <c r="H239" s="39">
        <v>449</v>
      </c>
      <c r="I239" s="39">
        <v>2616</v>
      </c>
      <c r="J239" s="39">
        <v>122</v>
      </c>
      <c r="K239" s="39">
        <v>1006</v>
      </c>
      <c r="L239" s="39">
        <v>3450</v>
      </c>
      <c r="M239" s="39">
        <v>19638</v>
      </c>
      <c r="N239" s="39">
        <v>7090</v>
      </c>
      <c r="O239" s="39">
        <v>24831</v>
      </c>
      <c r="P239" s="39">
        <v>2736</v>
      </c>
      <c r="Q239" s="39">
        <v>22585</v>
      </c>
      <c r="R239" s="13">
        <f t="shared" si="16"/>
        <v>13276</v>
      </c>
      <c r="S239" s="13">
        <f t="shared" si="17"/>
        <v>67054</v>
      </c>
      <c r="T239" s="123">
        <v>37322</v>
      </c>
      <c r="U239" s="5">
        <f t="shared" si="18"/>
        <v>13276</v>
      </c>
      <c r="V239" s="5">
        <f t="shared" si="15"/>
        <v>12968</v>
      </c>
      <c r="W239" s="5">
        <f t="shared" si="19"/>
        <v>62676.25</v>
      </c>
      <c r="X239" s="58">
        <f>N472</f>
        <v>6208</v>
      </c>
      <c r="Y239" s="60">
        <f>P472</f>
        <v>1481</v>
      </c>
      <c r="Z239" s="59">
        <f>L472</f>
        <v>3590</v>
      </c>
      <c r="AA239" s="58">
        <f>O472</f>
        <v>35288</v>
      </c>
      <c r="AB239" s="60">
        <f>Q472</f>
        <v>28025</v>
      </c>
      <c r="AC239" s="59">
        <f>M472</f>
        <v>499</v>
      </c>
      <c r="AD239" s="15">
        <v>38512</v>
      </c>
    </row>
    <row r="240" spans="1:30" ht="15.6" x14ac:dyDescent="0.3">
      <c r="A240" s="38" t="s">
        <v>81</v>
      </c>
      <c r="B240" s="39">
        <v>1085</v>
      </c>
      <c r="C240" s="39">
        <v>5765</v>
      </c>
      <c r="D240" s="39">
        <v>369</v>
      </c>
      <c r="E240" s="39">
        <v>2387</v>
      </c>
      <c r="F240" s="39">
        <v>1186</v>
      </c>
      <c r="G240" s="39">
        <v>5280</v>
      </c>
      <c r="H240" s="39">
        <v>557</v>
      </c>
      <c r="I240" s="39">
        <v>2921</v>
      </c>
      <c r="J240" s="39">
        <v>107</v>
      </c>
      <c r="K240" s="39">
        <v>598</v>
      </c>
      <c r="L240" s="39">
        <v>3304</v>
      </c>
      <c r="M240" s="39">
        <v>16952</v>
      </c>
      <c r="N240" s="39">
        <v>6066</v>
      </c>
      <c r="O240" s="39">
        <v>21880</v>
      </c>
      <c r="P240" s="39">
        <v>3024</v>
      </c>
      <c r="Q240" s="39">
        <v>22921</v>
      </c>
      <c r="R240" s="13">
        <f t="shared" si="16"/>
        <v>12394</v>
      </c>
      <c r="S240" s="13">
        <f t="shared" si="17"/>
        <v>61753</v>
      </c>
      <c r="T240" s="123">
        <v>37688</v>
      </c>
      <c r="U240" s="5">
        <f t="shared" si="18"/>
        <v>12394</v>
      </c>
      <c r="V240" s="5">
        <f t="shared" si="15"/>
        <v>12974.75</v>
      </c>
      <c r="W240" s="5">
        <f t="shared" si="19"/>
        <v>63500.25</v>
      </c>
      <c r="X240" s="58">
        <f>N474</f>
        <v>5650</v>
      </c>
      <c r="Y240" s="60">
        <f>P474</f>
        <v>1344</v>
      </c>
      <c r="Z240" s="59">
        <f>L474</f>
        <v>3775</v>
      </c>
      <c r="AA240" s="58">
        <f>O474</f>
        <v>36297</v>
      </c>
      <c r="AB240" s="60">
        <f>Q474</f>
        <v>28310</v>
      </c>
      <c r="AC240" s="59">
        <f>M474</f>
        <v>821</v>
      </c>
      <c r="AD240" s="15">
        <v>38519</v>
      </c>
    </row>
    <row r="241" spans="1:30" ht="15.6" x14ac:dyDescent="0.3">
      <c r="A241" s="38">
        <v>37343</v>
      </c>
      <c r="B241" s="39">
        <v>1213</v>
      </c>
      <c r="C241" s="39">
        <v>5140</v>
      </c>
      <c r="D241" s="39">
        <v>829</v>
      </c>
      <c r="E241" s="39">
        <v>4592</v>
      </c>
      <c r="F241" s="39">
        <v>711</v>
      </c>
      <c r="G241" s="39">
        <v>4583</v>
      </c>
      <c r="H241" s="39">
        <v>454</v>
      </c>
      <c r="I241" s="39">
        <v>2658</v>
      </c>
      <c r="J241" s="39">
        <v>122</v>
      </c>
      <c r="K241" s="39">
        <v>1006</v>
      </c>
      <c r="L241" s="39">
        <v>3329</v>
      </c>
      <c r="M241" s="39">
        <v>19979</v>
      </c>
      <c r="N241" s="39">
        <v>6788</v>
      </c>
      <c r="O241" s="39">
        <v>26090</v>
      </c>
      <c r="P241" s="39">
        <v>2405</v>
      </c>
      <c r="Q241" s="39">
        <v>22990</v>
      </c>
      <c r="R241" s="13">
        <f t="shared" si="16"/>
        <v>12522</v>
      </c>
      <c r="S241" s="13">
        <f t="shared" si="17"/>
        <v>69059</v>
      </c>
      <c r="T241" s="123">
        <v>37322</v>
      </c>
      <c r="U241" s="5">
        <f t="shared" si="18"/>
        <v>12522</v>
      </c>
      <c r="V241" s="5">
        <f t="shared" si="15"/>
        <v>12700</v>
      </c>
      <c r="W241" s="5">
        <f t="shared" si="19"/>
        <v>64500.5</v>
      </c>
      <c r="X241" s="58">
        <f>N476</f>
        <v>5809</v>
      </c>
      <c r="Y241" s="60">
        <f>P476</f>
        <v>1339</v>
      </c>
      <c r="Z241" s="59">
        <f>L476</f>
        <v>3946</v>
      </c>
      <c r="AA241" s="58">
        <f>O476</f>
        <v>37355</v>
      </c>
      <c r="AB241" s="60">
        <f>Q476</f>
        <v>28485</v>
      </c>
      <c r="AC241" s="59">
        <f>M476</f>
        <v>1238</v>
      </c>
      <c r="AD241" s="15">
        <v>38526</v>
      </c>
    </row>
    <row r="242" spans="1:30" ht="15.6" x14ac:dyDescent="0.3">
      <c r="A242" s="38" t="s">
        <v>18</v>
      </c>
      <c r="B242" s="39">
        <v>1056</v>
      </c>
      <c r="C242" s="39">
        <v>5887</v>
      </c>
      <c r="D242" s="39">
        <v>217</v>
      </c>
      <c r="E242" s="39">
        <v>2546</v>
      </c>
      <c r="F242" s="39">
        <v>1033</v>
      </c>
      <c r="G242" s="39">
        <v>5458</v>
      </c>
      <c r="H242" s="39">
        <v>521</v>
      </c>
      <c r="I242" s="39">
        <v>2989</v>
      </c>
      <c r="J242" s="39">
        <v>71</v>
      </c>
      <c r="K242" s="39">
        <v>634</v>
      </c>
      <c r="L242" s="39">
        <v>2896</v>
      </c>
      <c r="M242" s="39">
        <v>17515</v>
      </c>
      <c r="N242" s="39">
        <v>5571</v>
      </c>
      <c r="O242" s="39">
        <v>22733</v>
      </c>
      <c r="P242" s="39">
        <v>2841</v>
      </c>
      <c r="Q242" s="39">
        <v>23311</v>
      </c>
      <c r="R242" s="13">
        <f t="shared" si="16"/>
        <v>11308</v>
      </c>
      <c r="S242" s="13">
        <f t="shared" si="17"/>
        <v>63559</v>
      </c>
      <c r="T242" s="123">
        <v>37688</v>
      </c>
      <c r="U242" s="5">
        <f t="shared" si="18"/>
        <v>11308</v>
      </c>
      <c r="V242" s="5">
        <f t="shared" si="15"/>
        <v>12375</v>
      </c>
      <c r="W242" s="5">
        <f t="shared" si="19"/>
        <v>65356.25</v>
      </c>
      <c r="X242" s="58">
        <f>N478</f>
        <v>5977</v>
      </c>
      <c r="Y242" s="60">
        <f>P478</f>
        <v>1334</v>
      </c>
      <c r="Z242" s="59">
        <f>L478</f>
        <v>4119</v>
      </c>
      <c r="AA242" s="58">
        <f>O478</f>
        <v>38129</v>
      </c>
      <c r="AB242" s="60">
        <f>Q478</f>
        <v>28652</v>
      </c>
      <c r="AC242" s="59">
        <f>M478</f>
        <v>1694</v>
      </c>
      <c r="AD242" s="15">
        <v>38533</v>
      </c>
    </row>
    <row r="243" spans="1:30" ht="15.6" x14ac:dyDescent="0.3">
      <c r="A243" s="38">
        <v>37350</v>
      </c>
      <c r="B243" s="39">
        <v>1118</v>
      </c>
      <c r="C243" s="39">
        <v>7301</v>
      </c>
      <c r="D243" s="39">
        <v>734</v>
      </c>
      <c r="E243" s="39">
        <v>4706</v>
      </c>
      <c r="F243" s="39">
        <v>659</v>
      </c>
      <c r="G243" s="39">
        <v>4700</v>
      </c>
      <c r="H243" s="39">
        <v>424</v>
      </c>
      <c r="I243" s="39">
        <v>2720</v>
      </c>
      <c r="J243" s="39">
        <v>104</v>
      </c>
      <c r="K243" s="39">
        <v>1025</v>
      </c>
      <c r="L243" s="39">
        <v>3038</v>
      </c>
      <c r="M243" s="39">
        <v>20452</v>
      </c>
      <c r="N243" s="39">
        <v>6302</v>
      </c>
      <c r="O243" s="39">
        <v>27020</v>
      </c>
      <c r="P243" s="39">
        <v>2538</v>
      </c>
      <c r="Q243" s="39">
        <v>23261</v>
      </c>
      <c r="R243" s="13">
        <f t="shared" si="16"/>
        <v>11878</v>
      </c>
      <c r="S243" s="13">
        <f t="shared" si="17"/>
        <v>70733</v>
      </c>
      <c r="T243" s="123">
        <v>37350</v>
      </c>
      <c r="U243" s="5">
        <f t="shared" si="18"/>
        <v>11878</v>
      </c>
      <c r="V243" s="5">
        <f t="shared" si="15"/>
        <v>12025.5</v>
      </c>
      <c r="W243" s="5">
        <f t="shared" si="19"/>
        <v>66276</v>
      </c>
      <c r="X243" s="58">
        <f>N480</f>
        <v>5725</v>
      </c>
      <c r="Y243" s="60">
        <f>P480</f>
        <v>1297</v>
      </c>
      <c r="Z243" s="59">
        <f>L480</f>
        <v>4126</v>
      </c>
      <c r="AA243" s="58">
        <f>O480</f>
        <v>38705</v>
      </c>
      <c r="AB243" s="60">
        <f>Q480</f>
        <v>28808</v>
      </c>
      <c r="AC243" s="59">
        <f>M480</f>
        <v>1996</v>
      </c>
      <c r="AD243" s="15">
        <v>38540</v>
      </c>
    </row>
    <row r="244" spans="1:30" ht="15.6" x14ac:dyDescent="0.3">
      <c r="A244" s="38" t="s">
        <v>19</v>
      </c>
      <c r="B244" s="39">
        <v>1033</v>
      </c>
      <c r="C244" s="39">
        <v>5970</v>
      </c>
      <c r="D244" s="39">
        <v>223</v>
      </c>
      <c r="E244" s="39">
        <v>2576</v>
      </c>
      <c r="F244" s="39">
        <v>992</v>
      </c>
      <c r="G244" s="39">
        <v>5543</v>
      </c>
      <c r="H244" s="39">
        <v>445</v>
      </c>
      <c r="I244" s="39">
        <v>3080</v>
      </c>
      <c r="J244" s="39">
        <v>81</v>
      </c>
      <c r="K244" s="39">
        <v>643</v>
      </c>
      <c r="L244" s="39">
        <v>2774</v>
      </c>
      <c r="M244" s="39">
        <v>17803</v>
      </c>
      <c r="N244" s="39">
        <v>5458</v>
      </c>
      <c r="O244" s="39">
        <v>23706</v>
      </c>
      <c r="P244" s="39">
        <v>2934</v>
      </c>
      <c r="Q244" s="39">
        <v>23848</v>
      </c>
      <c r="R244" s="13">
        <f t="shared" si="16"/>
        <v>11166</v>
      </c>
      <c r="S244" s="13">
        <f t="shared" si="17"/>
        <v>65357</v>
      </c>
      <c r="T244" s="123">
        <v>37716</v>
      </c>
      <c r="U244" s="5">
        <f t="shared" si="18"/>
        <v>11166</v>
      </c>
      <c r="V244" s="5">
        <f t="shared" si="15"/>
        <v>11718.5</v>
      </c>
      <c r="W244" s="5">
        <f t="shared" si="19"/>
        <v>67177</v>
      </c>
      <c r="X244" s="58">
        <f>N482</f>
        <v>5508</v>
      </c>
      <c r="Y244" s="60">
        <f>P482</f>
        <v>1267</v>
      </c>
      <c r="Z244" s="59">
        <f>L482</f>
        <v>4286</v>
      </c>
      <c r="AA244" s="58">
        <f>O482</f>
        <v>39516</v>
      </c>
      <c r="AB244" s="60">
        <f>Q482</f>
        <v>28903</v>
      </c>
      <c r="AC244" s="59">
        <f>M482</f>
        <v>2425</v>
      </c>
      <c r="AD244" s="15">
        <v>38547</v>
      </c>
    </row>
    <row r="245" spans="1:30" ht="15.6" x14ac:dyDescent="0.3">
      <c r="A245" s="38">
        <v>37357</v>
      </c>
      <c r="B245" s="39">
        <v>1022</v>
      </c>
      <c r="C245" s="39">
        <v>7484</v>
      </c>
      <c r="D245" s="39">
        <v>727</v>
      </c>
      <c r="E245" s="39">
        <v>4749</v>
      </c>
      <c r="F245" s="39">
        <v>697</v>
      </c>
      <c r="G245" s="39">
        <v>4765</v>
      </c>
      <c r="H245" s="39">
        <v>438</v>
      </c>
      <c r="I245" s="39">
        <v>2743</v>
      </c>
      <c r="J245" s="39">
        <v>101</v>
      </c>
      <c r="K245" s="39">
        <v>1029</v>
      </c>
      <c r="L245" s="39">
        <v>2985</v>
      </c>
      <c r="M245" s="39">
        <v>20771</v>
      </c>
      <c r="N245" s="39">
        <v>6315</v>
      </c>
      <c r="O245" s="39">
        <v>27893</v>
      </c>
      <c r="P245" s="39">
        <v>2563</v>
      </c>
      <c r="Q245" s="39">
        <v>23550</v>
      </c>
      <c r="R245" s="13">
        <f t="shared" si="16"/>
        <v>11863</v>
      </c>
      <c r="S245" s="13">
        <f t="shared" si="17"/>
        <v>72214</v>
      </c>
      <c r="T245" s="123">
        <v>37350</v>
      </c>
      <c r="U245" s="5">
        <f t="shared" si="18"/>
        <v>11863</v>
      </c>
      <c r="V245" s="5">
        <f t="shared" si="15"/>
        <v>11553.75</v>
      </c>
      <c r="W245" s="5">
        <f t="shared" si="19"/>
        <v>67965.75</v>
      </c>
      <c r="X245" s="58">
        <f>N484</f>
        <v>5160</v>
      </c>
      <c r="Y245" s="60">
        <f>P484</f>
        <v>1008</v>
      </c>
      <c r="Z245" s="59">
        <f>L484</f>
        <v>4331</v>
      </c>
      <c r="AA245" s="58">
        <f>O484</f>
        <v>40503</v>
      </c>
      <c r="AB245" s="60">
        <f>Q484</f>
        <v>29092</v>
      </c>
      <c r="AC245" s="59">
        <f>M484</f>
        <v>2903</v>
      </c>
      <c r="AD245" s="15">
        <v>38554</v>
      </c>
    </row>
    <row r="246" spans="1:30" ht="15.6" x14ac:dyDescent="0.3">
      <c r="A246" s="38" t="s">
        <v>20</v>
      </c>
      <c r="B246" s="39">
        <v>998</v>
      </c>
      <c r="C246" s="39">
        <v>6088</v>
      </c>
      <c r="D246" s="39">
        <v>218</v>
      </c>
      <c r="E246" s="39">
        <v>2616</v>
      </c>
      <c r="F246" s="39">
        <v>1049</v>
      </c>
      <c r="G246" s="39">
        <v>5673</v>
      </c>
      <c r="H246" s="39">
        <v>444</v>
      </c>
      <c r="I246" s="39">
        <v>3123</v>
      </c>
      <c r="J246" s="39">
        <v>91</v>
      </c>
      <c r="K246" s="39">
        <v>634</v>
      </c>
      <c r="L246" s="39">
        <v>2802</v>
      </c>
      <c r="M246" s="39">
        <v>18133</v>
      </c>
      <c r="N246" s="39">
        <v>5380</v>
      </c>
      <c r="O246" s="39">
        <v>24469</v>
      </c>
      <c r="P246" s="39">
        <v>2858</v>
      </c>
      <c r="Q246" s="39">
        <v>24163</v>
      </c>
      <c r="R246" s="13">
        <f t="shared" si="16"/>
        <v>11040</v>
      </c>
      <c r="S246" s="13">
        <f t="shared" si="17"/>
        <v>66765</v>
      </c>
      <c r="T246" s="123">
        <v>37716</v>
      </c>
      <c r="U246" s="5">
        <f t="shared" si="18"/>
        <v>11040</v>
      </c>
      <c r="V246" s="5">
        <f t="shared" si="15"/>
        <v>11486.75</v>
      </c>
      <c r="W246" s="5">
        <f t="shared" si="19"/>
        <v>68767.25</v>
      </c>
      <c r="X246" s="58">
        <f>N486</f>
        <v>4498</v>
      </c>
      <c r="Y246" s="60">
        <f>P486</f>
        <v>999</v>
      </c>
      <c r="Z246" s="59">
        <f>L486</f>
        <v>4569</v>
      </c>
      <c r="AA246" s="58">
        <f>O486</f>
        <v>41410</v>
      </c>
      <c r="AB246" s="60">
        <f>Q486</f>
        <v>29217</v>
      </c>
      <c r="AC246" s="59">
        <f>M486</f>
        <v>3527</v>
      </c>
      <c r="AD246" s="15">
        <v>38561</v>
      </c>
    </row>
    <row r="247" spans="1:30" ht="15.6" x14ac:dyDescent="0.3">
      <c r="A247" s="38">
        <v>37364</v>
      </c>
      <c r="B247" s="39">
        <v>1005</v>
      </c>
      <c r="C247" s="39">
        <v>7629</v>
      </c>
      <c r="D247" s="39">
        <v>697</v>
      </c>
      <c r="E247" s="39">
        <v>4805</v>
      </c>
      <c r="F247" s="39">
        <v>639</v>
      </c>
      <c r="G247" s="39">
        <v>4898</v>
      </c>
      <c r="H247" s="39">
        <v>409</v>
      </c>
      <c r="I247" s="39">
        <v>2800</v>
      </c>
      <c r="J247" s="39">
        <v>65</v>
      </c>
      <c r="K247" s="39">
        <v>1051</v>
      </c>
      <c r="L247" s="39">
        <v>2816</v>
      </c>
      <c r="M247" s="39">
        <v>21183</v>
      </c>
      <c r="N247" s="39">
        <v>6281</v>
      </c>
      <c r="O247" s="39">
        <v>28841</v>
      </c>
      <c r="P247" s="39">
        <v>2613</v>
      </c>
      <c r="Q247" s="39">
        <v>23717</v>
      </c>
      <c r="R247" s="13">
        <f t="shared" si="16"/>
        <v>11710</v>
      </c>
      <c r="S247" s="13">
        <f t="shared" si="17"/>
        <v>73741</v>
      </c>
      <c r="T247" s="123">
        <v>37350</v>
      </c>
      <c r="U247" s="5">
        <f t="shared" si="18"/>
        <v>11710</v>
      </c>
      <c r="V247" s="5">
        <f t="shared" si="15"/>
        <v>11444.75</v>
      </c>
      <c r="W247" s="5">
        <f t="shared" si="19"/>
        <v>69519.25</v>
      </c>
      <c r="X247" s="58">
        <f>N488</f>
        <v>4609</v>
      </c>
      <c r="Y247" s="60">
        <f>P488</f>
        <v>958</v>
      </c>
      <c r="Z247" s="59">
        <f>L488</f>
        <v>4450</v>
      </c>
      <c r="AA247" s="58">
        <f>O488</f>
        <v>42374</v>
      </c>
      <c r="AB247" s="60">
        <f>Q488</f>
        <v>29351</v>
      </c>
      <c r="AC247" s="59">
        <f>M488</f>
        <v>4267</v>
      </c>
      <c r="AD247" s="15">
        <v>38568</v>
      </c>
    </row>
    <row r="248" spans="1:30" ht="15.6" x14ac:dyDescent="0.3">
      <c r="A248" s="38" t="s">
        <v>21</v>
      </c>
      <c r="B248" s="39">
        <v>916</v>
      </c>
      <c r="C248" s="39">
        <v>6231</v>
      </c>
      <c r="D248" s="39">
        <v>224</v>
      </c>
      <c r="E248" s="39">
        <v>2648</v>
      </c>
      <c r="F248" s="39">
        <v>1083</v>
      </c>
      <c r="G248" s="39">
        <v>5703</v>
      </c>
      <c r="H248" s="39">
        <v>487</v>
      </c>
      <c r="I248" s="39">
        <v>3132</v>
      </c>
      <c r="J248" s="39">
        <v>105</v>
      </c>
      <c r="K248" s="39">
        <v>640</v>
      </c>
      <c r="L248" s="39">
        <v>2814</v>
      </c>
      <c r="M248" s="39">
        <v>18354</v>
      </c>
      <c r="N248" s="39">
        <v>5152</v>
      </c>
      <c r="O248" s="39">
        <v>25283</v>
      </c>
      <c r="P248" s="39">
        <v>2679</v>
      </c>
      <c r="Q248" s="39">
        <v>24515</v>
      </c>
      <c r="R248" s="13">
        <f t="shared" si="16"/>
        <v>10645</v>
      </c>
      <c r="S248" s="13">
        <f t="shared" si="17"/>
        <v>68152</v>
      </c>
      <c r="T248" s="123">
        <v>37716</v>
      </c>
      <c r="U248" s="5">
        <f t="shared" si="18"/>
        <v>10645</v>
      </c>
      <c r="V248" s="5">
        <f t="shared" si="15"/>
        <v>11314.5</v>
      </c>
      <c r="W248" s="5">
        <f t="shared" si="19"/>
        <v>70218</v>
      </c>
      <c r="X248" s="58">
        <f>N490</f>
        <v>4330</v>
      </c>
      <c r="Y248" s="60">
        <f>P490</f>
        <v>901</v>
      </c>
      <c r="Z248" s="59">
        <f>L490</f>
        <v>4350</v>
      </c>
      <c r="AA248" s="58">
        <f>O490</f>
        <v>43118</v>
      </c>
      <c r="AB248" s="60">
        <f>Q490</f>
        <v>29559</v>
      </c>
      <c r="AC248" s="59">
        <f>M490</f>
        <v>4835</v>
      </c>
      <c r="AD248" s="15">
        <v>38575</v>
      </c>
    </row>
    <row r="249" spans="1:30" ht="15.6" x14ac:dyDescent="0.3">
      <c r="A249" s="38">
        <v>37371</v>
      </c>
      <c r="B249" s="39">
        <v>875</v>
      </c>
      <c r="C249" s="39">
        <v>7811</v>
      </c>
      <c r="D249" s="39">
        <v>593</v>
      </c>
      <c r="E249" s="39">
        <v>4971</v>
      </c>
      <c r="F249" s="39">
        <v>556</v>
      </c>
      <c r="G249" s="39">
        <v>5025</v>
      </c>
      <c r="H249" s="39">
        <v>438</v>
      </c>
      <c r="I249" s="39">
        <v>2863</v>
      </c>
      <c r="J249" s="39">
        <v>38</v>
      </c>
      <c r="K249" s="39">
        <v>1077</v>
      </c>
      <c r="L249" s="39">
        <v>2500</v>
      </c>
      <c r="M249" s="39">
        <v>21747</v>
      </c>
      <c r="N249" s="39">
        <v>6522</v>
      </c>
      <c r="O249" s="39">
        <v>29745</v>
      </c>
      <c r="P249" s="39">
        <v>2698</v>
      </c>
      <c r="Q249" s="39">
        <v>23989</v>
      </c>
      <c r="R249" s="13">
        <f t="shared" si="16"/>
        <v>11720</v>
      </c>
      <c r="S249" s="13">
        <f t="shared" si="17"/>
        <v>75481</v>
      </c>
      <c r="T249" s="123">
        <v>37350</v>
      </c>
      <c r="U249" s="5">
        <f t="shared" si="18"/>
        <v>11720</v>
      </c>
      <c r="V249" s="5">
        <f t="shared" si="15"/>
        <v>11278.75</v>
      </c>
      <c r="W249" s="5">
        <f t="shared" si="19"/>
        <v>71034.75</v>
      </c>
      <c r="X249" s="58">
        <f>N492</f>
        <v>3799</v>
      </c>
      <c r="Y249" s="60">
        <f>P492</f>
        <v>853</v>
      </c>
      <c r="Z249" s="59">
        <f>L492</f>
        <v>4815</v>
      </c>
      <c r="AA249" s="58">
        <f>O492</f>
        <v>43967</v>
      </c>
      <c r="AB249" s="60">
        <f>Q492</f>
        <v>29686</v>
      </c>
      <c r="AC249" s="59">
        <f>M492</f>
        <v>5224</v>
      </c>
      <c r="AD249" s="15">
        <v>38582</v>
      </c>
    </row>
    <row r="250" spans="1:30" ht="15.6" x14ac:dyDescent="0.3">
      <c r="A250" s="38" t="s">
        <v>22</v>
      </c>
      <c r="B250" s="39">
        <v>893</v>
      </c>
      <c r="C250" s="39">
        <v>6291</v>
      </c>
      <c r="D250" s="39">
        <v>179</v>
      </c>
      <c r="E250" s="39">
        <v>2698</v>
      </c>
      <c r="F250" s="39">
        <v>1077</v>
      </c>
      <c r="G250" s="39">
        <v>5857</v>
      </c>
      <c r="H250" s="39">
        <v>471</v>
      </c>
      <c r="I250" s="39">
        <v>3193</v>
      </c>
      <c r="J250" s="39">
        <v>55</v>
      </c>
      <c r="K250" s="39">
        <v>687</v>
      </c>
      <c r="L250" s="39">
        <v>2675</v>
      </c>
      <c r="M250" s="39">
        <v>18725</v>
      </c>
      <c r="N250" s="39">
        <v>5379</v>
      </c>
      <c r="O250" s="39">
        <v>25967</v>
      </c>
      <c r="P250" s="39">
        <v>2497</v>
      </c>
      <c r="Q250" s="39">
        <v>24918</v>
      </c>
      <c r="R250" s="13">
        <f t="shared" si="16"/>
        <v>10551</v>
      </c>
      <c r="S250" s="13">
        <f t="shared" si="17"/>
        <v>69610</v>
      </c>
      <c r="T250" s="123">
        <v>37716</v>
      </c>
      <c r="U250" s="5">
        <f t="shared" si="18"/>
        <v>10551</v>
      </c>
      <c r="V250" s="5">
        <f t="shared" si="15"/>
        <v>11156.5</v>
      </c>
      <c r="W250" s="5">
        <f t="shared" si="19"/>
        <v>71746</v>
      </c>
      <c r="X250" s="58">
        <f>N494</f>
        <v>2780</v>
      </c>
      <c r="Y250" s="60">
        <f>P494</f>
        <v>699</v>
      </c>
      <c r="Z250" s="59">
        <f>L494</f>
        <v>4645</v>
      </c>
      <c r="AA250" s="58">
        <f>O494</f>
        <v>44953</v>
      </c>
      <c r="AB250" s="60">
        <f>Q494</f>
        <v>29878</v>
      </c>
      <c r="AC250" s="59">
        <f>P494</f>
        <v>699</v>
      </c>
      <c r="AD250" s="15">
        <v>38589</v>
      </c>
    </row>
    <row r="251" spans="1:30" ht="15.6" x14ac:dyDescent="0.3">
      <c r="A251" s="38">
        <v>37378</v>
      </c>
      <c r="B251" s="39">
        <v>704</v>
      </c>
      <c r="C251" s="39">
        <v>8073</v>
      </c>
      <c r="D251" s="39">
        <v>501</v>
      </c>
      <c r="E251" s="39">
        <v>5074</v>
      </c>
      <c r="F251" s="39">
        <v>476</v>
      </c>
      <c r="G251" s="39">
        <v>5130</v>
      </c>
      <c r="H251" s="39">
        <v>368</v>
      </c>
      <c r="I251" s="39">
        <v>2946</v>
      </c>
      <c r="J251" s="39">
        <v>38</v>
      </c>
      <c r="K251" s="39">
        <v>1080</v>
      </c>
      <c r="L251" s="39">
        <v>2088</v>
      </c>
      <c r="M251" s="39">
        <v>22303</v>
      </c>
      <c r="N251" s="39">
        <v>6405</v>
      </c>
      <c r="O251" s="39">
        <v>30601</v>
      </c>
      <c r="P251" s="39">
        <v>2711</v>
      </c>
      <c r="Q251" s="39">
        <v>24236</v>
      </c>
      <c r="R251" s="13">
        <f t="shared" si="16"/>
        <v>11204</v>
      </c>
      <c r="S251" s="13">
        <f t="shared" si="17"/>
        <v>77140</v>
      </c>
      <c r="T251" s="123">
        <v>37378</v>
      </c>
      <c r="U251" s="5">
        <f t="shared" si="18"/>
        <v>11204</v>
      </c>
      <c r="V251" s="5">
        <f t="shared" si="15"/>
        <v>11030</v>
      </c>
      <c r="W251" s="5">
        <f t="shared" si="19"/>
        <v>72595.75</v>
      </c>
      <c r="X251" s="58">
        <f>N496</f>
        <v>7864</v>
      </c>
      <c r="Y251" s="60">
        <f>P496</f>
        <v>439</v>
      </c>
      <c r="Z251" s="59">
        <f>L496</f>
        <v>5067</v>
      </c>
      <c r="AA251" s="58">
        <f>O496</f>
        <v>10</v>
      </c>
      <c r="AB251" s="60">
        <f>Q496</f>
        <v>5636</v>
      </c>
      <c r="AC251" s="59">
        <f>M496</f>
        <v>6223</v>
      </c>
      <c r="AD251" s="15">
        <v>38596</v>
      </c>
    </row>
    <row r="252" spans="1:30" ht="15.6" x14ac:dyDescent="0.3">
      <c r="A252" s="38" t="s">
        <v>23</v>
      </c>
      <c r="B252" s="39">
        <v>824</v>
      </c>
      <c r="C252" s="39">
        <v>6493</v>
      </c>
      <c r="D252" s="39">
        <v>174</v>
      </c>
      <c r="E252" s="39">
        <v>2717</v>
      </c>
      <c r="F252" s="39">
        <v>945</v>
      </c>
      <c r="G252" s="39">
        <v>6016</v>
      </c>
      <c r="H252" s="39">
        <v>373</v>
      </c>
      <c r="I252" s="39">
        <v>3300</v>
      </c>
      <c r="J252" s="39">
        <v>60</v>
      </c>
      <c r="K252" s="39">
        <v>694</v>
      </c>
      <c r="L252" s="39">
        <v>2375</v>
      </c>
      <c r="M252" s="39">
        <v>19219</v>
      </c>
      <c r="N252" s="39">
        <v>5431</v>
      </c>
      <c r="O252" s="39">
        <v>26483</v>
      </c>
      <c r="P252" s="39">
        <v>2169</v>
      </c>
      <c r="Q252" s="39">
        <v>25282</v>
      </c>
      <c r="R252" s="13">
        <f t="shared" si="16"/>
        <v>9975</v>
      </c>
      <c r="S252" s="13">
        <f t="shared" si="17"/>
        <v>70984</v>
      </c>
      <c r="T252" s="123">
        <v>37744</v>
      </c>
      <c r="U252" s="5">
        <f t="shared" si="18"/>
        <v>9975</v>
      </c>
      <c r="V252" s="5">
        <f t="shared" si="15"/>
        <v>10862.5</v>
      </c>
      <c r="W252" s="5">
        <f t="shared" si="19"/>
        <v>73303.75</v>
      </c>
      <c r="X252" s="58">
        <f>N498</f>
        <v>7896</v>
      </c>
      <c r="Y252" s="60">
        <f>P498</f>
        <v>4422</v>
      </c>
      <c r="Z252" s="59">
        <f>L498</f>
        <v>5263</v>
      </c>
      <c r="AA252" s="58">
        <f>O498</f>
        <v>436</v>
      </c>
      <c r="AB252" s="60">
        <f>Q498</f>
        <v>155</v>
      </c>
      <c r="AC252" s="59">
        <f>M498</f>
        <v>6612</v>
      </c>
      <c r="AD252" s="15">
        <v>38603</v>
      </c>
    </row>
    <row r="253" spans="1:30" ht="15.6" x14ac:dyDescent="0.3">
      <c r="A253" s="38">
        <v>37385</v>
      </c>
      <c r="B253" s="39">
        <v>591</v>
      </c>
      <c r="C253" s="39">
        <v>8277</v>
      </c>
      <c r="D253" s="39">
        <v>320</v>
      </c>
      <c r="E253" s="39">
        <v>5265</v>
      </c>
      <c r="F253" s="39">
        <v>392</v>
      </c>
      <c r="G253" s="39">
        <v>5291</v>
      </c>
      <c r="H253" s="39">
        <v>332</v>
      </c>
      <c r="I253" s="39">
        <v>2991</v>
      </c>
      <c r="J253" s="39">
        <v>19</v>
      </c>
      <c r="K253" s="39">
        <v>1105</v>
      </c>
      <c r="L253" s="39">
        <v>1653</v>
      </c>
      <c r="M253" s="39">
        <v>22929</v>
      </c>
      <c r="N253" s="39">
        <v>6836</v>
      </c>
      <c r="O253" s="39">
        <v>31637</v>
      </c>
      <c r="P253" s="39">
        <v>2495</v>
      </c>
      <c r="Q253" s="39">
        <v>24804</v>
      </c>
      <c r="R253" s="13">
        <f t="shared" si="16"/>
        <v>10984</v>
      </c>
      <c r="S253" s="13">
        <f t="shared" si="17"/>
        <v>79370</v>
      </c>
      <c r="T253" s="123">
        <v>37378</v>
      </c>
      <c r="U253" s="5">
        <f t="shared" si="18"/>
        <v>10984</v>
      </c>
      <c r="V253" s="5">
        <f t="shared" si="15"/>
        <v>10678.5</v>
      </c>
      <c r="W253" s="5">
        <f t="shared" si="19"/>
        <v>74276</v>
      </c>
      <c r="X253" s="58">
        <f>N500</f>
        <v>7818</v>
      </c>
      <c r="Y253" s="60">
        <f>P500</f>
        <v>5017</v>
      </c>
      <c r="Z253" s="59">
        <f>L500</f>
        <v>5252</v>
      </c>
      <c r="AA253" s="58">
        <f>O500</f>
        <v>1351</v>
      </c>
      <c r="AB253" s="60">
        <f>Q500</f>
        <v>312</v>
      </c>
      <c r="AC253" s="59">
        <f>M500</f>
        <v>7429</v>
      </c>
      <c r="AD253" s="15">
        <v>38610</v>
      </c>
    </row>
    <row r="254" spans="1:30" ht="15.6" x14ac:dyDescent="0.3">
      <c r="A254" s="38" t="s">
        <v>24</v>
      </c>
      <c r="B254" s="39">
        <v>752</v>
      </c>
      <c r="C254" s="39">
        <v>6629</v>
      </c>
      <c r="D254" s="39">
        <v>130</v>
      </c>
      <c r="E254" s="39">
        <v>2761</v>
      </c>
      <c r="F254" s="39">
        <v>845</v>
      </c>
      <c r="G254" s="39">
        <v>6213</v>
      </c>
      <c r="H254" s="39">
        <v>437</v>
      </c>
      <c r="I254" s="39">
        <v>3342</v>
      </c>
      <c r="J254" s="39">
        <v>42</v>
      </c>
      <c r="K254" s="39">
        <v>714</v>
      </c>
      <c r="L254" s="39">
        <v>2174</v>
      </c>
      <c r="M254" s="39">
        <v>19659</v>
      </c>
      <c r="N254" s="39">
        <v>5879</v>
      </c>
      <c r="O254" s="39">
        <v>27099</v>
      </c>
      <c r="P254" s="39">
        <v>2003</v>
      </c>
      <c r="Q254" s="39">
        <v>25591</v>
      </c>
      <c r="R254" s="13">
        <f t="shared" si="16"/>
        <v>10056</v>
      </c>
      <c r="S254" s="13">
        <f t="shared" si="17"/>
        <v>72349</v>
      </c>
      <c r="T254" s="123">
        <v>37744</v>
      </c>
      <c r="U254" s="5">
        <f t="shared" si="18"/>
        <v>10056</v>
      </c>
      <c r="V254" s="5">
        <f t="shared" si="15"/>
        <v>10554.75</v>
      </c>
      <c r="W254" s="5">
        <f t="shared" si="19"/>
        <v>74960.75</v>
      </c>
      <c r="X254" s="58">
        <f>N502</f>
        <v>7564</v>
      </c>
      <c r="Y254" s="60">
        <f>P502</f>
        <v>5473</v>
      </c>
      <c r="Z254" s="59">
        <f>L502</f>
        <v>5237</v>
      </c>
      <c r="AA254" s="58">
        <f>O502</f>
        <v>2307</v>
      </c>
      <c r="AB254" s="60">
        <f>Q502</f>
        <v>531</v>
      </c>
      <c r="AC254" s="59">
        <f>M502</f>
        <v>8025</v>
      </c>
      <c r="AD254" s="15">
        <v>38617</v>
      </c>
    </row>
    <row r="255" spans="1:30" ht="15.6" x14ac:dyDescent="0.3">
      <c r="A255" s="38">
        <v>37392</v>
      </c>
      <c r="B255" s="39">
        <v>571</v>
      </c>
      <c r="C255" s="39">
        <v>8401</v>
      </c>
      <c r="D255" s="39">
        <v>278</v>
      </c>
      <c r="E255" s="39">
        <v>5386</v>
      </c>
      <c r="F255" s="39">
        <v>397</v>
      </c>
      <c r="G255" s="39">
        <v>5338</v>
      </c>
      <c r="H255" s="39">
        <v>317</v>
      </c>
      <c r="I255" s="39">
        <v>3045</v>
      </c>
      <c r="J255" s="39">
        <v>21</v>
      </c>
      <c r="K255" s="39">
        <v>1108</v>
      </c>
      <c r="L255" s="39">
        <v>1583</v>
      </c>
      <c r="M255" s="39">
        <v>23279</v>
      </c>
      <c r="N255" s="39">
        <v>6814</v>
      </c>
      <c r="O255" s="39">
        <v>32618</v>
      </c>
      <c r="P255" s="39">
        <v>2429</v>
      </c>
      <c r="Q255" s="39">
        <v>25202</v>
      </c>
      <c r="R255" s="13">
        <f t="shared" si="16"/>
        <v>10826</v>
      </c>
      <c r="S255" s="13">
        <f t="shared" si="17"/>
        <v>81099</v>
      </c>
      <c r="T255" s="123">
        <v>37378</v>
      </c>
      <c r="U255" s="5">
        <f t="shared" si="18"/>
        <v>10826</v>
      </c>
      <c r="V255" s="5">
        <f t="shared" si="15"/>
        <v>10460.25</v>
      </c>
      <c r="W255" s="5">
        <f t="shared" si="19"/>
        <v>75950.5</v>
      </c>
      <c r="X255" s="58">
        <f>N504</f>
        <v>7735</v>
      </c>
      <c r="Y255" s="60">
        <f>P504</f>
        <v>5809</v>
      </c>
      <c r="Z255" s="59">
        <f>L504</f>
        <v>5128</v>
      </c>
      <c r="AA255" s="58">
        <f>O504</f>
        <v>3089</v>
      </c>
      <c r="AB255" s="60">
        <f>Q504</f>
        <v>737</v>
      </c>
      <c r="AC255" s="59">
        <f>M504</f>
        <v>8609</v>
      </c>
      <c r="AD255" s="15">
        <v>38624</v>
      </c>
    </row>
    <row r="256" spans="1:30" ht="15.6" x14ac:dyDescent="0.3">
      <c r="A256" s="38" t="s">
        <v>25</v>
      </c>
      <c r="B256" s="39">
        <v>619</v>
      </c>
      <c r="C256" s="39">
        <v>6742</v>
      </c>
      <c r="D256" s="39">
        <v>108</v>
      </c>
      <c r="E256" s="39">
        <v>2801</v>
      </c>
      <c r="F256" s="39">
        <v>775</v>
      </c>
      <c r="G256" s="39">
        <v>6347</v>
      </c>
      <c r="H256" s="39">
        <v>390</v>
      </c>
      <c r="I256" s="39">
        <v>3404</v>
      </c>
      <c r="J256" s="39">
        <v>38</v>
      </c>
      <c r="K256" s="39">
        <v>720</v>
      </c>
      <c r="L256" s="39">
        <v>1929</v>
      </c>
      <c r="M256" s="39">
        <v>20013</v>
      </c>
      <c r="N256" s="39">
        <v>5804</v>
      </c>
      <c r="O256" s="39">
        <v>27930</v>
      </c>
      <c r="P256" s="39">
        <v>1997</v>
      </c>
      <c r="Q256" s="39">
        <v>25701</v>
      </c>
      <c r="R256" s="13">
        <f t="shared" si="16"/>
        <v>9730</v>
      </c>
      <c r="S256" s="13">
        <f t="shared" si="17"/>
        <v>73644</v>
      </c>
      <c r="T256" s="123">
        <v>37744</v>
      </c>
      <c r="U256" s="5">
        <f t="shared" si="18"/>
        <v>9730</v>
      </c>
      <c r="V256" s="5">
        <f t="shared" si="15"/>
        <v>10399</v>
      </c>
      <c r="W256" s="5">
        <f t="shared" si="19"/>
        <v>76615.5</v>
      </c>
      <c r="X256" s="58">
        <f>N506</f>
        <v>7645</v>
      </c>
      <c r="Y256" s="60">
        <f>P506</f>
        <v>6096</v>
      </c>
      <c r="Z256" s="59">
        <f>L506</f>
        <v>4809</v>
      </c>
      <c r="AA256" s="58">
        <f>O506</f>
        <v>4112</v>
      </c>
      <c r="AB256" s="60">
        <f>Q506</f>
        <v>1134</v>
      </c>
      <c r="AC256" s="59">
        <f>M506</f>
        <v>9286</v>
      </c>
      <c r="AD256" s="15">
        <v>38631</v>
      </c>
    </row>
    <row r="257" spans="1:30" ht="15.6" x14ac:dyDescent="0.3">
      <c r="A257" s="38">
        <v>37399</v>
      </c>
      <c r="B257" s="39">
        <v>440</v>
      </c>
      <c r="C257" s="39">
        <v>8550</v>
      </c>
      <c r="D257" s="39">
        <v>203</v>
      </c>
      <c r="E257" s="39">
        <v>5430</v>
      </c>
      <c r="F257" s="39">
        <v>312</v>
      </c>
      <c r="G257" s="39">
        <v>5469</v>
      </c>
      <c r="H257" s="39">
        <v>335</v>
      </c>
      <c r="I257" s="39">
        <v>3094</v>
      </c>
      <c r="J257" s="39">
        <v>21</v>
      </c>
      <c r="K257" s="39">
        <v>1113</v>
      </c>
      <c r="L257" s="39">
        <v>1309</v>
      </c>
      <c r="M257" s="39">
        <v>23656</v>
      </c>
      <c r="N257" s="39">
        <v>6582</v>
      </c>
      <c r="O257" s="39">
        <v>33979</v>
      </c>
      <c r="P257" s="39">
        <v>2522</v>
      </c>
      <c r="Q257" s="39">
        <v>25454</v>
      </c>
      <c r="R257" s="13">
        <f t="shared" si="16"/>
        <v>10413</v>
      </c>
      <c r="S257" s="13">
        <f t="shared" si="17"/>
        <v>83089</v>
      </c>
      <c r="T257" s="123">
        <v>37378</v>
      </c>
      <c r="U257" s="5">
        <f t="shared" si="18"/>
        <v>10413</v>
      </c>
      <c r="V257" s="5">
        <f t="shared" si="15"/>
        <v>10256.25</v>
      </c>
      <c r="W257" s="5">
        <f t="shared" si="19"/>
        <v>77545.25</v>
      </c>
      <c r="X257" s="58">
        <f>N508</f>
        <v>7380</v>
      </c>
      <c r="Y257" s="60">
        <f>P508</f>
        <v>5987</v>
      </c>
      <c r="Z257" s="59">
        <f>L508</f>
        <v>4651</v>
      </c>
      <c r="AA257" s="58">
        <f>O508</f>
        <v>5343</v>
      </c>
      <c r="AB257" s="60">
        <f>Q508</f>
        <v>2132</v>
      </c>
      <c r="AC257" s="59">
        <f>M508</f>
        <v>9837</v>
      </c>
      <c r="AD257" s="15">
        <v>38638</v>
      </c>
    </row>
    <row r="258" spans="1:30" ht="15.6" x14ac:dyDescent="0.3">
      <c r="A258" s="38" t="s">
        <v>26</v>
      </c>
      <c r="B258" s="39">
        <v>585</v>
      </c>
      <c r="C258" s="39">
        <v>6772</v>
      </c>
      <c r="D258" s="39">
        <v>99</v>
      </c>
      <c r="E258" s="39">
        <v>2847</v>
      </c>
      <c r="F258" s="39">
        <v>620</v>
      </c>
      <c r="G258" s="39">
        <v>6473</v>
      </c>
      <c r="H258" s="39">
        <v>306</v>
      </c>
      <c r="I258" s="39">
        <v>3497</v>
      </c>
      <c r="J258" s="39">
        <v>38</v>
      </c>
      <c r="K258" s="39">
        <v>720</v>
      </c>
      <c r="L258" s="39">
        <v>1656</v>
      </c>
      <c r="M258" s="39">
        <v>20309</v>
      </c>
      <c r="N258" s="39">
        <v>5640</v>
      </c>
      <c r="O258" s="39">
        <v>28723</v>
      </c>
      <c r="P258" s="39">
        <v>1903</v>
      </c>
      <c r="Q258" s="39">
        <v>26055</v>
      </c>
      <c r="R258" s="13">
        <f t="shared" si="16"/>
        <v>9199</v>
      </c>
      <c r="S258" s="13">
        <f t="shared" si="17"/>
        <v>75087</v>
      </c>
      <c r="T258" s="123">
        <v>37744</v>
      </c>
      <c r="U258" s="5">
        <f t="shared" si="18"/>
        <v>9199</v>
      </c>
      <c r="V258" s="5">
        <f t="shared" si="15"/>
        <v>10042</v>
      </c>
      <c r="W258" s="5">
        <f t="shared" si="19"/>
        <v>78229.75</v>
      </c>
      <c r="X258" s="58">
        <f>N510</f>
        <v>7150</v>
      </c>
      <c r="Y258" s="60">
        <f>P510</f>
        <v>5923</v>
      </c>
      <c r="Z258" s="59">
        <f>L510</f>
        <v>4332</v>
      </c>
      <c r="AA258" s="58">
        <f>O510</f>
        <v>6292</v>
      </c>
      <c r="AB258" s="60">
        <f>Q510</f>
        <v>3038</v>
      </c>
      <c r="AC258" s="39">
        <f>M510</f>
        <v>10536</v>
      </c>
      <c r="AD258" s="15">
        <v>38645</v>
      </c>
    </row>
    <row r="259" spans="1:30" ht="15.6" x14ac:dyDescent="0.3">
      <c r="A259" s="38">
        <v>37406</v>
      </c>
      <c r="B259" s="39">
        <v>356</v>
      </c>
      <c r="C259" s="39">
        <v>8704</v>
      </c>
      <c r="D259" s="39">
        <v>148</v>
      </c>
      <c r="E259" s="39">
        <v>5485</v>
      </c>
      <c r="F259" s="39">
        <v>267</v>
      </c>
      <c r="G259" s="39">
        <v>5554</v>
      </c>
      <c r="H259" s="39">
        <v>292</v>
      </c>
      <c r="I259" s="39">
        <v>3127</v>
      </c>
      <c r="J259" s="39">
        <v>3</v>
      </c>
      <c r="K259" s="39">
        <v>1133</v>
      </c>
      <c r="L259" s="39">
        <v>1066</v>
      </c>
      <c r="M259" s="39">
        <v>24003</v>
      </c>
      <c r="N259" s="39">
        <v>6219</v>
      </c>
      <c r="O259" s="39">
        <v>34761</v>
      </c>
      <c r="P259" s="39">
        <v>2606</v>
      </c>
      <c r="Q259" s="39">
        <v>25633</v>
      </c>
      <c r="R259" s="13">
        <f t="shared" si="16"/>
        <v>9891</v>
      </c>
      <c r="S259" s="13">
        <f t="shared" si="17"/>
        <v>84397</v>
      </c>
      <c r="T259" s="123">
        <v>37378</v>
      </c>
      <c r="U259" s="5">
        <f t="shared" si="18"/>
        <v>9891</v>
      </c>
      <c r="V259" s="5">
        <f t="shared" si="15"/>
        <v>9808.25</v>
      </c>
      <c r="W259" s="5">
        <f t="shared" si="19"/>
        <v>79054.25</v>
      </c>
      <c r="X259" s="58">
        <f>N512</f>
        <v>7354</v>
      </c>
      <c r="Y259" s="60">
        <f>P512</f>
        <v>5673</v>
      </c>
      <c r="Z259" s="59">
        <f>L512</f>
        <v>4219</v>
      </c>
      <c r="AA259" s="58">
        <f>O512</f>
        <v>7306</v>
      </c>
      <c r="AB259" s="60">
        <f>Q512</f>
        <v>4050</v>
      </c>
      <c r="AC259" s="39">
        <f>M512</f>
        <v>11083</v>
      </c>
      <c r="AD259" s="15">
        <v>38652</v>
      </c>
    </row>
    <row r="260" spans="1:30" ht="15.6" x14ac:dyDescent="0.3">
      <c r="A260" s="38" t="s">
        <v>27</v>
      </c>
      <c r="B260" s="39">
        <v>475</v>
      </c>
      <c r="C260" s="39">
        <v>6896</v>
      </c>
      <c r="D260" s="39">
        <v>59</v>
      </c>
      <c r="E260" s="39">
        <v>2899</v>
      </c>
      <c r="F260" s="39">
        <v>456</v>
      </c>
      <c r="G260" s="39">
        <v>6645</v>
      </c>
      <c r="H260" s="39">
        <v>297</v>
      </c>
      <c r="I260" s="39">
        <v>3517</v>
      </c>
      <c r="J260" s="39">
        <v>38</v>
      </c>
      <c r="K260" s="39">
        <v>720</v>
      </c>
      <c r="L260" s="39">
        <v>1323</v>
      </c>
      <c r="M260" s="39">
        <v>20677</v>
      </c>
      <c r="N260" s="39">
        <v>5289</v>
      </c>
      <c r="O260" s="39">
        <v>29608</v>
      </c>
      <c r="P260" s="39">
        <v>1887</v>
      </c>
      <c r="Q260" s="39">
        <v>26183</v>
      </c>
      <c r="R260" s="13">
        <f t="shared" si="16"/>
        <v>8499</v>
      </c>
      <c r="S260" s="13">
        <f t="shared" si="17"/>
        <v>76468</v>
      </c>
      <c r="T260" s="123">
        <v>37744</v>
      </c>
      <c r="U260" s="5">
        <f t="shared" si="18"/>
        <v>8499</v>
      </c>
      <c r="V260" s="5">
        <f t="shared" si="15"/>
        <v>9500.5</v>
      </c>
      <c r="W260" s="5">
        <f t="shared" si="19"/>
        <v>79760.25</v>
      </c>
      <c r="X260" s="58">
        <f>N514</f>
        <v>7315</v>
      </c>
      <c r="Y260" s="60">
        <f>P514</f>
        <v>5242</v>
      </c>
      <c r="Z260" s="59">
        <f>L514</f>
        <v>5169</v>
      </c>
      <c r="AA260" s="58">
        <f>O514</f>
        <v>8226</v>
      </c>
      <c r="AB260" s="60">
        <f>Q514</f>
        <v>5060</v>
      </c>
      <c r="AC260" s="39">
        <f>M514</f>
        <v>11530</v>
      </c>
      <c r="AD260" s="15">
        <v>38659</v>
      </c>
    </row>
    <row r="261" spans="1:30" ht="15.6" x14ac:dyDescent="0.3">
      <c r="A261" s="38">
        <v>37413</v>
      </c>
      <c r="B261" s="39">
        <v>1108</v>
      </c>
      <c r="C261" s="39">
        <v>181</v>
      </c>
      <c r="D261" s="39">
        <v>458</v>
      </c>
      <c r="E261" s="39">
        <v>35</v>
      </c>
      <c r="F261" s="39">
        <v>819</v>
      </c>
      <c r="G261" s="39">
        <v>44</v>
      </c>
      <c r="H261" s="39">
        <v>603</v>
      </c>
      <c r="I261" s="39">
        <v>37</v>
      </c>
      <c r="J261" s="39">
        <v>78</v>
      </c>
      <c r="K261" s="39">
        <v>2</v>
      </c>
      <c r="L261" s="39">
        <v>3066</v>
      </c>
      <c r="M261" s="39">
        <v>300</v>
      </c>
      <c r="N261" s="39">
        <v>6465</v>
      </c>
      <c r="O261" s="39">
        <v>35817</v>
      </c>
      <c r="P261" s="39">
        <v>2548</v>
      </c>
      <c r="Q261" s="39">
        <v>26167</v>
      </c>
      <c r="R261" s="13">
        <f t="shared" si="16"/>
        <v>12079</v>
      </c>
      <c r="S261" s="13">
        <f t="shared" si="17"/>
        <v>62284</v>
      </c>
      <c r="T261" s="123">
        <v>37413</v>
      </c>
      <c r="U261" s="5">
        <f t="shared" si="18"/>
        <v>12079</v>
      </c>
      <c r="V261" s="5">
        <f t="shared" si="15"/>
        <v>9917</v>
      </c>
      <c r="W261" s="5">
        <f t="shared" si="19"/>
        <v>74559</v>
      </c>
      <c r="X261" s="58">
        <f>N516</f>
        <v>7748</v>
      </c>
      <c r="Y261" s="60">
        <f>P516</f>
        <v>5147</v>
      </c>
      <c r="Z261" s="59">
        <f>L516</f>
        <v>5356</v>
      </c>
      <c r="AA261" s="58">
        <f>O516</f>
        <v>9284</v>
      </c>
      <c r="AB261" s="60">
        <f>Q516</f>
        <v>5800</v>
      </c>
      <c r="AC261" s="39">
        <f>M516</f>
        <v>11892</v>
      </c>
      <c r="AD261" s="15">
        <v>38666</v>
      </c>
    </row>
    <row r="262" spans="1:30" ht="15.6" x14ac:dyDescent="0.3">
      <c r="A262" s="38" t="s">
        <v>28</v>
      </c>
      <c r="B262" s="39">
        <v>1369</v>
      </c>
      <c r="C262" s="39">
        <v>121</v>
      </c>
      <c r="D262" s="39">
        <v>325</v>
      </c>
      <c r="E262" s="39">
        <v>13</v>
      </c>
      <c r="F262" s="39">
        <v>1003</v>
      </c>
      <c r="G262" s="39">
        <v>90</v>
      </c>
      <c r="H262" s="39">
        <v>536</v>
      </c>
      <c r="I262" s="39">
        <v>53</v>
      </c>
      <c r="J262" s="39">
        <v>175</v>
      </c>
      <c r="K262" s="39">
        <v>0</v>
      </c>
      <c r="L262" s="39">
        <v>3408</v>
      </c>
      <c r="M262" s="39">
        <v>276</v>
      </c>
      <c r="N262" s="39">
        <v>5302</v>
      </c>
      <c r="O262" s="39">
        <v>30325</v>
      </c>
      <c r="P262" s="39">
        <v>1861</v>
      </c>
      <c r="Q262" s="39">
        <v>26378</v>
      </c>
      <c r="R262" s="13">
        <f t="shared" si="16"/>
        <v>10571</v>
      </c>
      <c r="S262" s="13">
        <f t="shared" si="17"/>
        <v>56979</v>
      </c>
      <c r="T262" s="123">
        <v>37785</v>
      </c>
      <c r="U262" s="5">
        <f t="shared" si="18"/>
        <v>10571</v>
      </c>
      <c r="V262" s="5">
        <f t="shared" si="15"/>
        <v>10260</v>
      </c>
      <c r="W262" s="5">
        <f t="shared" si="19"/>
        <v>70032</v>
      </c>
      <c r="X262" s="58">
        <f>N518</f>
        <v>7814</v>
      </c>
      <c r="Y262" s="60">
        <f>P518</f>
        <v>4384</v>
      </c>
      <c r="Z262" s="59">
        <f>L518</f>
        <v>5337</v>
      </c>
      <c r="AA262" s="58">
        <f>O518</f>
        <v>10251</v>
      </c>
      <c r="AB262" s="60">
        <f>Q518</f>
        <v>6736</v>
      </c>
      <c r="AC262" s="39">
        <f>M518</f>
        <v>12365</v>
      </c>
      <c r="AD262" s="15">
        <v>38673</v>
      </c>
    </row>
    <row r="263" spans="1:30" ht="15.6" x14ac:dyDescent="0.3">
      <c r="A263" s="38">
        <v>37420</v>
      </c>
      <c r="B263" s="39">
        <v>1201</v>
      </c>
      <c r="C263" s="39">
        <v>239</v>
      </c>
      <c r="D263" s="39">
        <v>313</v>
      </c>
      <c r="E263" s="39">
        <v>79</v>
      </c>
      <c r="F263" s="39">
        <v>828</v>
      </c>
      <c r="G263" s="39">
        <v>145</v>
      </c>
      <c r="H263" s="39">
        <v>475</v>
      </c>
      <c r="I263" s="39">
        <v>212</v>
      </c>
      <c r="J263" s="39">
        <v>80</v>
      </c>
      <c r="K263" s="39">
        <v>3</v>
      </c>
      <c r="L263" s="39">
        <v>2897</v>
      </c>
      <c r="M263" s="39">
        <v>677</v>
      </c>
      <c r="N263" s="39">
        <v>6414</v>
      </c>
      <c r="O263" s="39">
        <v>36917</v>
      </c>
      <c r="P263" s="39">
        <v>2652</v>
      </c>
      <c r="Q263" s="39">
        <v>26301</v>
      </c>
      <c r="R263" s="13">
        <f t="shared" si="16"/>
        <v>11963</v>
      </c>
      <c r="S263" s="13">
        <f t="shared" si="17"/>
        <v>63895</v>
      </c>
      <c r="T263" s="123">
        <v>37413</v>
      </c>
      <c r="U263" s="5">
        <f t="shared" si="18"/>
        <v>11963</v>
      </c>
      <c r="V263" s="5">
        <f t="shared" si="15"/>
        <v>10778</v>
      </c>
      <c r="W263" s="5">
        <f t="shared" si="19"/>
        <v>64906.5</v>
      </c>
      <c r="X263" s="58">
        <f>N520</f>
        <v>7759</v>
      </c>
      <c r="Y263" s="60">
        <f>P520</f>
        <v>3926</v>
      </c>
      <c r="Z263" s="59">
        <f>L520</f>
        <v>5041</v>
      </c>
      <c r="AA263" s="58">
        <f>O520</f>
        <v>10917</v>
      </c>
      <c r="AB263" s="60">
        <f>Q520</f>
        <v>7565</v>
      </c>
      <c r="AC263" s="39">
        <f>M520</f>
        <v>12890</v>
      </c>
      <c r="AD263" s="15">
        <v>38680</v>
      </c>
    </row>
    <row r="264" spans="1:30" ht="15.6" x14ac:dyDescent="0.3">
      <c r="A264" s="38" t="s">
        <v>29</v>
      </c>
      <c r="B264" s="39">
        <v>1467</v>
      </c>
      <c r="C264" s="39">
        <v>304</v>
      </c>
      <c r="D264" s="39">
        <v>385</v>
      </c>
      <c r="E264" s="39">
        <v>29</v>
      </c>
      <c r="F264" s="39">
        <v>1046</v>
      </c>
      <c r="G264" s="39">
        <v>197</v>
      </c>
      <c r="H264" s="39">
        <v>556</v>
      </c>
      <c r="I264" s="39">
        <v>118</v>
      </c>
      <c r="J264" s="39">
        <v>158</v>
      </c>
      <c r="K264" s="39">
        <v>16</v>
      </c>
      <c r="L264" s="39">
        <v>3612</v>
      </c>
      <c r="M264" s="39">
        <v>664</v>
      </c>
      <c r="N264" s="39">
        <v>5178</v>
      </c>
      <c r="O264" s="39">
        <v>31191</v>
      </c>
      <c r="P264" s="39">
        <v>1860</v>
      </c>
      <c r="Q264" s="39">
        <v>26547</v>
      </c>
      <c r="R264" s="13">
        <f t="shared" ref="R264:R327" si="20">L264+N264+P264</f>
        <v>10650</v>
      </c>
      <c r="S264" s="13">
        <f t="shared" ref="S264:S327" si="21">M264+O264+Q264</f>
        <v>58402</v>
      </c>
      <c r="T264" s="123">
        <v>37785</v>
      </c>
      <c r="U264" s="5">
        <f t="shared" ref="U264:U327" si="22">R264</f>
        <v>10650</v>
      </c>
      <c r="V264" s="5">
        <f t="shared" si="15"/>
        <v>11315.75</v>
      </c>
      <c r="W264" s="5">
        <f t="shared" si="19"/>
        <v>60390</v>
      </c>
      <c r="X264" s="58">
        <f>N522</f>
        <v>7432</v>
      </c>
      <c r="Y264" s="60">
        <f>P522</f>
        <v>4079</v>
      </c>
      <c r="Z264" s="59">
        <f>L522</f>
        <v>5001</v>
      </c>
      <c r="AA264" s="58">
        <f>O522</f>
        <v>11939</v>
      </c>
      <c r="AB264" s="60">
        <f>Q522</f>
        <v>8324</v>
      </c>
      <c r="AC264" s="39">
        <f>M522</f>
        <v>13381</v>
      </c>
      <c r="AD264" s="15">
        <v>38687</v>
      </c>
    </row>
    <row r="265" spans="1:30" ht="15.6" x14ac:dyDescent="0.3">
      <c r="A265" s="38">
        <v>37427</v>
      </c>
      <c r="B265" s="39">
        <v>1116</v>
      </c>
      <c r="C265" s="39">
        <v>401</v>
      </c>
      <c r="D265" s="39">
        <v>373</v>
      </c>
      <c r="E265" s="39">
        <v>163</v>
      </c>
      <c r="F265" s="39">
        <v>869</v>
      </c>
      <c r="G265" s="39">
        <v>204</v>
      </c>
      <c r="H265" s="39">
        <v>498</v>
      </c>
      <c r="I265" s="39">
        <v>233</v>
      </c>
      <c r="J265" s="39">
        <v>138</v>
      </c>
      <c r="K265" s="39">
        <v>26</v>
      </c>
      <c r="L265" s="39">
        <v>2993</v>
      </c>
      <c r="M265" s="39">
        <v>1027</v>
      </c>
      <c r="N265" s="39">
        <v>6335</v>
      </c>
      <c r="O265" s="39">
        <v>37922</v>
      </c>
      <c r="P265" s="39">
        <v>2614</v>
      </c>
      <c r="Q265" s="39">
        <v>26614</v>
      </c>
      <c r="R265" s="13">
        <f t="shared" si="20"/>
        <v>11942</v>
      </c>
      <c r="S265" s="13">
        <f t="shared" si="21"/>
        <v>65563</v>
      </c>
      <c r="T265" s="123">
        <v>37413</v>
      </c>
      <c r="U265" s="5">
        <f t="shared" si="22"/>
        <v>11942</v>
      </c>
      <c r="V265" s="5">
        <f t="shared" si="15"/>
        <v>11281.5</v>
      </c>
      <c r="W265" s="5">
        <f t="shared" si="19"/>
        <v>61209.75</v>
      </c>
      <c r="X265" s="58">
        <f>N524</f>
        <v>7334</v>
      </c>
      <c r="Y265" s="60">
        <f>P524</f>
        <v>3944</v>
      </c>
      <c r="Z265" s="59">
        <f>L524</f>
        <v>5018</v>
      </c>
      <c r="AA265" s="58">
        <f>O524</f>
        <v>12957</v>
      </c>
      <c r="AB265" s="60">
        <f>Q524</f>
        <v>8963</v>
      </c>
      <c r="AC265" s="39">
        <f>M524</f>
        <v>14059</v>
      </c>
      <c r="AD265" s="15">
        <v>38694</v>
      </c>
    </row>
    <row r="266" spans="1:30" ht="15.6" x14ac:dyDescent="0.3">
      <c r="A266" s="38" t="s">
        <v>30</v>
      </c>
      <c r="B266" s="39">
        <v>1530</v>
      </c>
      <c r="C266" s="39">
        <v>481</v>
      </c>
      <c r="D266" s="39">
        <v>386</v>
      </c>
      <c r="E266" s="39">
        <v>45</v>
      </c>
      <c r="F266" s="39">
        <v>1223</v>
      </c>
      <c r="G266" s="39">
        <v>221</v>
      </c>
      <c r="H266" s="39">
        <v>569</v>
      </c>
      <c r="I266" s="39">
        <v>163</v>
      </c>
      <c r="J266" s="39">
        <v>142</v>
      </c>
      <c r="K266" s="39">
        <v>34</v>
      </c>
      <c r="L266" s="39">
        <v>3851</v>
      </c>
      <c r="M266" s="39">
        <v>943</v>
      </c>
      <c r="N266" s="39">
        <v>5264</v>
      </c>
      <c r="O266" s="39">
        <v>31918</v>
      </c>
      <c r="P266" s="39">
        <v>1959</v>
      </c>
      <c r="Q266" s="39">
        <v>26680</v>
      </c>
      <c r="R266" s="13">
        <f t="shared" si="20"/>
        <v>11074</v>
      </c>
      <c r="S266" s="13">
        <f t="shared" si="21"/>
        <v>59541</v>
      </c>
      <c r="T266" s="123">
        <v>37785</v>
      </c>
      <c r="U266" s="5">
        <f t="shared" si="22"/>
        <v>11074</v>
      </c>
      <c r="V266" s="5">
        <f t="shared" ref="V266:V285" si="23">AVERAGE(U263:U266)</f>
        <v>11407.25</v>
      </c>
      <c r="W266" s="5">
        <f t="shared" si="19"/>
        <v>61850.25</v>
      </c>
      <c r="X266" s="58">
        <f>N526</f>
        <v>7037</v>
      </c>
      <c r="Y266" s="60">
        <f>P526</f>
        <v>4004</v>
      </c>
      <c r="Z266" s="59">
        <f>L526</f>
        <v>5116</v>
      </c>
      <c r="AA266" s="58">
        <f>O526</f>
        <v>14138</v>
      </c>
      <c r="AB266" s="60">
        <f>Q526</f>
        <v>9642</v>
      </c>
      <c r="AC266" s="39">
        <f>M526</f>
        <v>14484</v>
      </c>
      <c r="AD266" s="15">
        <v>38701</v>
      </c>
    </row>
    <row r="267" spans="1:30" ht="15.6" x14ac:dyDescent="0.3">
      <c r="A267" s="38" t="s">
        <v>31</v>
      </c>
      <c r="B267" s="39">
        <v>1137</v>
      </c>
      <c r="C267" s="39">
        <v>551</v>
      </c>
      <c r="D267" s="39">
        <v>396</v>
      </c>
      <c r="E267" s="39">
        <v>226</v>
      </c>
      <c r="F267" s="39">
        <v>1043</v>
      </c>
      <c r="G267" s="39">
        <v>240</v>
      </c>
      <c r="H267" s="39">
        <v>515</v>
      </c>
      <c r="I267" s="39">
        <v>258</v>
      </c>
      <c r="J267" s="39">
        <v>182</v>
      </c>
      <c r="K267" s="39">
        <v>32</v>
      </c>
      <c r="L267" s="39">
        <v>3272</v>
      </c>
      <c r="M267" s="39">
        <v>1307</v>
      </c>
      <c r="N267" s="39">
        <v>6623</v>
      </c>
      <c r="O267" s="39">
        <v>38618</v>
      </c>
      <c r="P267" s="39">
        <v>2574</v>
      </c>
      <c r="Q267" s="39">
        <v>26916</v>
      </c>
      <c r="R267" s="13">
        <f t="shared" si="20"/>
        <v>12469</v>
      </c>
      <c r="S267" s="13">
        <f t="shared" si="21"/>
        <v>66841</v>
      </c>
      <c r="T267" s="123">
        <v>37413</v>
      </c>
      <c r="U267" s="5">
        <f t="shared" si="22"/>
        <v>12469</v>
      </c>
      <c r="V267" s="5">
        <f t="shared" si="23"/>
        <v>11533.75</v>
      </c>
      <c r="W267" s="5">
        <f t="shared" ref="W267:W285" si="24">AVERAGE(S264:S267)</f>
        <v>62586.75</v>
      </c>
      <c r="X267" s="58">
        <f>N528</f>
        <v>6619</v>
      </c>
      <c r="Y267" s="60">
        <f>P528</f>
        <v>4286</v>
      </c>
      <c r="Z267" s="59">
        <f>L528</f>
        <v>4834</v>
      </c>
      <c r="AA267" s="58">
        <f>O528</f>
        <v>14916</v>
      </c>
      <c r="AB267" s="60">
        <f>Q528</f>
        <v>10250</v>
      </c>
      <c r="AC267" s="39">
        <f>M528</f>
        <v>15122</v>
      </c>
      <c r="AD267" s="15">
        <v>38708</v>
      </c>
    </row>
    <row r="268" spans="1:30" ht="15.6" x14ac:dyDescent="0.3">
      <c r="A268" s="38" t="s">
        <v>32</v>
      </c>
      <c r="B268" s="39">
        <v>1793</v>
      </c>
      <c r="C268" s="39">
        <v>610</v>
      </c>
      <c r="D268" s="39">
        <v>403</v>
      </c>
      <c r="E268" s="39">
        <v>98</v>
      </c>
      <c r="F268" s="39">
        <v>1317</v>
      </c>
      <c r="G268" s="39">
        <v>271</v>
      </c>
      <c r="H268" s="39">
        <v>552</v>
      </c>
      <c r="I268" s="39">
        <v>196</v>
      </c>
      <c r="J268" s="39">
        <v>135</v>
      </c>
      <c r="K268" s="39">
        <v>81</v>
      </c>
      <c r="L268" s="39">
        <v>4199</v>
      </c>
      <c r="M268" s="39">
        <v>1255</v>
      </c>
      <c r="N268" s="39">
        <v>5117</v>
      </c>
      <c r="O268" s="39">
        <v>32836</v>
      </c>
      <c r="P268" s="39">
        <v>1917</v>
      </c>
      <c r="Q268" s="39">
        <v>26917</v>
      </c>
      <c r="R268" s="13">
        <f t="shared" si="20"/>
        <v>11233</v>
      </c>
      <c r="S268" s="13">
        <f t="shared" si="21"/>
        <v>61008</v>
      </c>
      <c r="T268" s="123">
        <v>37785</v>
      </c>
      <c r="U268" s="5">
        <f t="shared" si="22"/>
        <v>11233</v>
      </c>
      <c r="V268" s="5">
        <f t="shared" si="23"/>
        <v>11679.5</v>
      </c>
      <c r="W268" s="5">
        <f t="shared" si="24"/>
        <v>63238.25</v>
      </c>
      <c r="X268" s="58">
        <f>N530</f>
        <v>5991</v>
      </c>
      <c r="Y268" s="60">
        <f>P530</f>
        <v>4375</v>
      </c>
      <c r="Z268" s="59">
        <f>L530</f>
        <v>4727</v>
      </c>
      <c r="AA268" s="58">
        <f>O530</f>
        <v>16073</v>
      </c>
      <c r="AB268" s="60">
        <f>Q530</f>
        <v>10623</v>
      </c>
      <c r="AC268" s="39">
        <f>M530</f>
        <v>15453</v>
      </c>
      <c r="AD268" s="15">
        <v>38715</v>
      </c>
    </row>
    <row r="269" spans="1:30" ht="15.6" x14ac:dyDescent="0.3">
      <c r="A269" s="38" t="s">
        <v>13</v>
      </c>
      <c r="B269" s="39">
        <v>994</v>
      </c>
      <c r="C269" s="39">
        <v>713</v>
      </c>
      <c r="D269" s="39">
        <v>396</v>
      </c>
      <c r="E269" s="39">
        <v>327</v>
      </c>
      <c r="F269" s="39">
        <v>886</v>
      </c>
      <c r="G269" s="39">
        <v>369</v>
      </c>
      <c r="H269" s="39">
        <v>559</v>
      </c>
      <c r="I269" s="39">
        <v>280</v>
      </c>
      <c r="J269" s="39">
        <v>127</v>
      </c>
      <c r="K269" s="39">
        <v>98</v>
      </c>
      <c r="L269" s="39">
        <v>2962</v>
      </c>
      <c r="M269" s="39">
        <v>1786</v>
      </c>
      <c r="N269" s="39">
        <v>5933</v>
      </c>
      <c r="O269" s="39">
        <v>39667</v>
      </c>
      <c r="P269" s="39">
        <v>2372</v>
      </c>
      <c r="Q269" s="39">
        <v>27205</v>
      </c>
      <c r="R269" s="13">
        <f t="shared" si="20"/>
        <v>11267</v>
      </c>
      <c r="S269" s="13">
        <f t="shared" si="21"/>
        <v>68658</v>
      </c>
      <c r="T269" s="123">
        <v>37413</v>
      </c>
      <c r="U269" s="5">
        <f t="shared" si="22"/>
        <v>11267</v>
      </c>
      <c r="V269" s="5">
        <f t="shared" si="23"/>
        <v>11510.75</v>
      </c>
      <c r="W269" s="5">
        <f t="shared" si="24"/>
        <v>64012</v>
      </c>
      <c r="X269" s="58">
        <f>N532</f>
        <v>5905</v>
      </c>
      <c r="Y269" s="60">
        <f>P532</f>
        <v>4149</v>
      </c>
      <c r="Z269" s="59">
        <f>L532</f>
        <v>4494</v>
      </c>
      <c r="AA269" s="58">
        <f>O532</f>
        <v>16731</v>
      </c>
      <c r="AB269" s="60">
        <f>Q532</f>
        <v>11297</v>
      </c>
      <c r="AC269" s="39">
        <f>M532</f>
        <v>16029</v>
      </c>
      <c r="AD269" s="15">
        <v>38722</v>
      </c>
    </row>
    <row r="270" spans="1:30" ht="15.6" x14ac:dyDescent="0.3">
      <c r="A270" s="38" t="s">
        <v>14</v>
      </c>
      <c r="B270" s="39">
        <v>1760</v>
      </c>
      <c r="C270" s="39">
        <v>805</v>
      </c>
      <c r="D270" s="39">
        <v>551</v>
      </c>
      <c r="E270" s="39">
        <v>127</v>
      </c>
      <c r="F270" s="39">
        <v>1257</v>
      </c>
      <c r="G270" s="39">
        <v>416</v>
      </c>
      <c r="H270" s="39">
        <v>604</v>
      </c>
      <c r="I270" s="39">
        <v>270</v>
      </c>
      <c r="J270" s="39">
        <v>145</v>
      </c>
      <c r="K270" s="39">
        <v>81</v>
      </c>
      <c r="L270" s="39">
        <v>4316</v>
      </c>
      <c r="M270" s="39">
        <v>1699</v>
      </c>
      <c r="N270" s="39">
        <v>5075</v>
      </c>
      <c r="O270" s="39">
        <v>33596</v>
      </c>
      <c r="P270" s="39">
        <v>1793</v>
      </c>
      <c r="Q270" s="39">
        <v>27272</v>
      </c>
      <c r="R270" s="13">
        <f t="shared" si="20"/>
        <v>11184</v>
      </c>
      <c r="S270" s="13">
        <f t="shared" si="21"/>
        <v>62567</v>
      </c>
      <c r="T270" s="123">
        <v>37785</v>
      </c>
      <c r="U270" s="5">
        <f t="shared" si="22"/>
        <v>11184</v>
      </c>
      <c r="V270" s="5">
        <f t="shared" si="23"/>
        <v>11538.25</v>
      </c>
      <c r="W270" s="5">
        <f t="shared" si="24"/>
        <v>64768.5</v>
      </c>
      <c r="X270" s="58">
        <f>N534</f>
        <v>6184</v>
      </c>
      <c r="Y270" s="60">
        <f>P534</f>
        <v>4870</v>
      </c>
      <c r="Z270" s="59">
        <f>L534</f>
        <v>4525</v>
      </c>
      <c r="AA270" s="58">
        <f>O534</f>
        <v>17657</v>
      </c>
      <c r="AB270" s="60">
        <f>Q534</f>
        <v>11848</v>
      </c>
      <c r="AC270" s="39">
        <f>M534</f>
        <v>16350</v>
      </c>
      <c r="AD270" s="15">
        <v>38729</v>
      </c>
    </row>
    <row r="271" spans="1:30" ht="15.6" x14ac:dyDescent="0.3">
      <c r="A271" s="38" t="s">
        <v>38</v>
      </c>
      <c r="B271" s="39">
        <v>1040</v>
      </c>
      <c r="C271" s="39">
        <v>1017</v>
      </c>
      <c r="D271" s="39">
        <v>406</v>
      </c>
      <c r="E271" s="39">
        <v>374</v>
      </c>
      <c r="F271" s="39">
        <v>1063</v>
      </c>
      <c r="G271" s="39">
        <v>475</v>
      </c>
      <c r="H271" s="39">
        <v>611</v>
      </c>
      <c r="I271" s="39">
        <v>376</v>
      </c>
      <c r="J271" s="39">
        <v>131</v>
      </c>
      <c r="K271" s="39">
        <v>108</v>
      </c>
      <c r="L271" s="39">
        <v>3251</v>
      </c>
      <c r="M271" s="39">
        <v>2347</v>
      </c>
      <c r="N271" s="39">
        <v>5717</v>
      </c>
      <c r="O271" s="39">
        <v>40599</v>
      </c>
      <c r="P271" s="39">
        <v>2200</v>
      </c>
      <c r="Q271" s="39">
        <v>27585</v>
      </c>
      <c r="R271" s="13">
        <f t="shared" si="20"/>
        <v>11168</v>
      </c>
      <c r="S271" s="13">
        <f t="shared" si="21"/>
        <v>70531</v>
      </c>
      <c r="T271" s="126">
        <v>37448</v>
      </c>
      <c r="U271" s="5">
        <f t="shared" si="22"/>
        <v>11168</v>
      </c>
      <c r="V271" s="5">
        <f t="shared" si="23"/>
        <v>11213</v>
      </c>
      <c r="W271" s="5">
        <f t="shared" si="24"/>
        <v>65691</v>
      </c>
      <c r="X271" s="58">
        <f>N536</f>
        <v>7416</v>
      </c>
      <c r="Y271" s="60">
        <f>P536</f>
        <v>4524</v>
      </c>
      <c r="Z271" s="59">
        <f>L536</f>
        <v>4410</v>
      </c>
      <c r="AA271" s="58">
        <f>O536</f>
        <v>18583</v>
      </c>
      <c r="AB271" s="60">
        <f>Q536</f>
        <v>12716</v>
      </c>
      <c r="AC271" s="39">
        <f>M536</f>
        <v>16840</v>
      </c>
      <c r="AD271" s="15">
        <v>38736</v>
      </c>
    </row>
    <row r="272" spans="1:30" ht="15.6" x14ac:dyDescent="0.3">
      <c r="A272" s="38" t="s">
        <v>39</v>
      </c>
      <c r="B272" s="39">
        <v>2071</v>
      </c>
      <c r="C272" s="39">
        <v>939</v>
      </c>
      <c r="D272" s="39">
        <v>595</v>
      </c>
      <c r="E272" s="39">
        <v>177</v>
      </c>
      <c r="F272" s="39">
        <v>1255</v>
      </c>
      <c r="G272" s="39">
        <v>480</v>
      </c>
      <c r="H272" s="39">
        <v>572</v>
      </c>
      <c r="I272" s="39">
        <v>345</v>
      </c>
      <c r="J272" s="39">
        <v>132</v>
      </c>
      <c r="K272" s="39">
        <v>131</v>
      </c>
      <c r="L272" s="39">
        <v>4625</v>
      </c>
      <c r="M272" s="39">
        <v>2049</v>
      </c>
      <c r="N272" s="39">
        <v>4839</v>
      </c>
      <c r="O272" s="39">
        <v>34307</v>
      </c>
      <c r="P272" s="39">
        <v>5430</v>
      </c>
      <c r="Q272" s="39">
        <v>27479</v>
      </c>
      <c r="R272" s="13">
        <f t="shared" si="20"/>
        <v>14894</v>
      </c>
      <c r="S272" s="13">
        <f t="shared" si="21"/>
        <v>63835</v>
      </c>
      <c r="T272" s="127">
        <v>37814</v>
      </c>
      <c r="U272" s="5">
        <f t="shared" si="22"/>
        <v>14894</v>
      </c>
      <c r="V272" s="5">
        <f t="shared" si="23"/>
        <v>12128.25</v>
      </c>
      <c r="W272" s="5">
        <f t="shared" si="24"/>
        <v>66397.75</v>
      </c>
      <c r="X272" s="58">
        <f>N538</f>
        <v>7858</v>
      </c>
      <c r="Y272" s="60">
        <f>P538</f>
        <v>4403</v>
      </c>
      <c r="Z272" s="59">
        <f>L538</f>
        <v>4185</v>
      </c>
      <c r="AA272" s="58">
        <f>O538</f>
        <v>19502</v>
      </c>
      <c r="AB272" s="60">
        <f>Q538</f>
        <v>13284</v>
      </c>
      <c r="AC272" s="39">
        <f>M538</f>
        <v>17422</v>
      </c>
      <c r="AD272" s="15">
        <v>38743</v>
      </c>
    </row>
    <row r="273" spans="1:30" ht="15.6" x14ac:dyDescent="0.3">
      <c r="A273" s="38" t="s">
        <v>40</v>
      </c>
      <c r="B273" s="39">
        <v>1136</v>
      </c>
      <c r="C273" s="39">
        <v>1195</v>
      </c>
      <c r="D273" s="39">
        <v>449</v>
      </c>
      <c r="E273" s="39">
        <v>421</v>
      </c>
      <c r="F273" s="39">
        <v>984</v>
      </c>
      <c r="G273" s="39">
        <v>653</v>
      </c>
      <c r="H273" s="39">
        <v>671</v>
      </c>
      <c r="I273" s="39">
        <v>395</v>
      </c>
      <c r="J273" s="39">
        <v>116</v>
      </c>
      <c r="K273" s="39">
        <v>138</v>
      </c>
      <c r="L273" s="39">
        <v>3356</v>
      </c>
      <c r="M273" s="39">
        <v>2802</v>
      </c>
      <c r="N273" s="39">
        <v>5402</v>
      </c>
      <c r="O273" s="39">
        <v>41667</v>
      </c>
      <c r="P273" s="39">
        <v>1979</v>
      </c>
      <c r="Q273" s="39">
        <v>27914</v>
      </c>
      <c r="R273" s="13">
        <f t="shared" si="20"/>
        <v>10737</v>
      </c>
      <c r="S273" s="13">
        <f t="shared" si="21"/>
        <v>72383</v>
      </c>
      <c r="T273" s="127">
        <v>37448</v>
      </c>
      <c r="U273" s="5">
        <f t="shared" si="22"/>
        <v>10737</v>
      </c>
      <c r="V273" s="5">
        <f t="shared" si="23"/>
        <v>11995.75</v>
      </c>
      <c r="W273" s="5">
        <f t="shared" si="24"/>
        <v>67329</v>
      </c>
      <c r="X273" s="58">
        <f>N540</f>
        <v>8455</v>
      </c>
      <c r="Y273" s="60">
        <f>P540</f>
        <v>4247</v>
      </c>
      <c r="Z273" s="59">
        <f>L540</f>
        <v>3898</v>
      </c>
      <c r="AA273" s="58">
        <f>O540</f>
        <v>20263</v>
      </c>
      <c r="AB273" s="60">
        <f>Q540</f>
        <v>13957</v>
      </c>
      <c r="AC273" s="39">
        <f>M540</f>
        <v>18055</v>
      </c>
      <c r="AD273" s="15">
        <v>38750</v>
      </c>
    </row>
    <row r="274" spans="1:30" ht="15.6" x14ac:dyDescent="0.3">
      <c r="A274" s="38" t="s">
        <v>41</v>
      </c>
      <c r="B274" s="39">
        <v>2019</v>
      </c>
      <c r="C274" s="39">
        <v>1164</v>
      </c>
      <c r="D274" s="39">
        <v>486</v>
      </c>
      <c r="E274" s="39">
        <v>317</v>
      </c>
      <c r="F274" s="39">
        <v>1221</v>
      </c>
      <c r="G274" s="39">
        <v>633</v>
      </c>
      <c r="H274" s="39">
        <v>574</v>
      </c>
      <c r="I274" s="39">
        <v>379</v>
      </c>
      <c r="J274" s="39">
        <v>147</v>
      </c>
      <c r="K274" s="39">
        <v>111</v>
      </c>
      <c r="L274" s="39">
        <v>4446</v>
      </c>
      <c r="M274" s="39">
        <v>2604</v>
      </c>
      <c r="N274" s="39">
        <v>4532</v>
      </c>
      <c r="O274" s="39">
        <v>35086</v>
      </c>
      <c r="P274" s="39">
        <v>1705</v>
      </c>
      <c r="Q274" s="39">
        <v>27771</v>
      </c>
      <c r="R274" s="13">
        <f t="shared" si="20"/>
        <v>10683</v>
      </c>
      <c r="S274" s="13">
        <f t="shared" si="21"/>
        <v>65461</v>
      </c>
      <c r="T274" s="127">
        <v>37814</v>
      </c>
      <c r="U274" s="5">
        <f t="shared" si="22"/>
        <v>10683</v>
      </c>
      <c r="V274" s="5">
        <f t="shared" si="23"/>
        <v>11870.5</v>
      </c>
      <c r="W274" s="5">
        <f t="shared" si="24"/>
        <v>68052.5</v>
      </c>
      <c r="X274" s="58">
        <f>N542</f>
        <v>8829</v>
      </c>
      <c r="Y274" s="60">
        <f>P542</f>
        <v>3788</v>
      </c>
      <c r="Z274" s="59">
        <f>L542</f>
        <v>3999</v>
      </c>
      <c r="AA274" s="58">
        <f>O542</f>
        <v>21340</v>
      </c>
      <c r="AB274" s="60">
        <f>Q542</f>
        <v>14946</v>
      </c>
      <c r="AC274" s="39">
        <f>M542</f>
        <v>18547</v>
      </c>
      <c r="AD274" s="15">
        <v>38757</v>
      </c>
    </row>
    <row r="275" spans="1:30" ht="15.6" x14ac:dyDescent="0.3">
      <c r="A275" s="38" t="s">
        <v>42</v>
      </c>
      <c r="B275" s="39">
        <v>1080</v>
      </c>
      <c r="C275" s="39">
        <v>1396</v>
      </c>
      <c r="D275" s="39">
        <v>446</v>
      </c>
      <c r="E275" s="39">
        <v>468</v>
      </c>
      <c r="F275" s="39">
        <v>1030</v>
      </c>
      <c r="G275" s="39">
        <v>738</v>
      </c>
      <c r="H275" s="39">
        <v>611</v>
      </c>
      <c r="I275" s="39">
        <v>421</v>
      </c>
      <c r="J275" s="39">
        <v>82</v>
      </c>
      <c r="K275" s="39">
        <v>174</v>
      </c>
      <c r="L275" s="39">
        <v>3249</v>
      </c>
      <c r="M275" s="39">
        <v>3197</v>
      </c>
      <c r="N275" s="39">
        <v>5026</v>
      </c>
      <c r="O275" s="39">
        <v>42732</v>
      </c>
      <c r="P275" s="39">
        <v>1764</v>
      </c>
      <c r="Q275" s="39">
        <v>28243</v>
      </c>
      <c r="R275" s="13">
        <f t="shared" si="20"/>
        <v>10039</v>
      </c>
      <c r="S275" s="13">
        <f t="shared" si="21"/>
        <v>74172</v>
      </c>
      <c r="T275" s="127">
        <v>37448</v>
      </c>
      <c r="U275" s="5">
        <f t="shared" si="22"/>
        <v>10039</v>
      </c>
      <c r="V275" s="5">
        <f t="shared" si="23"/>
        <v>11588.25</v>
      </c>
      <c r="W275" s="5">
        <f t="shared" si="24"/>
        <v>68962.75</v>
      </c>
      <c r="X275" s="58">
        <f>N544</f>
        <v>9281</v>
      </c>
      <c r="Y275" s="60">
        <f>P544</f>
        <v>3544</v>
      </c>
      <c r="Z275" s="59">
        <f>L544</f>
        <v>4059</v>
      </c>
      <c r="AA275" s="58">
        <f>O544</f>
        <v>22380</v>
      </c>
      <c r="AB275" s="60">
        <f>Q544</f>
        <v>15690</v>
      </c>
      <c r="AC275" s="39">
        <f>M544</f>
        <v>18997</v>
      </c>
      <c r="AD275" s="15">
        <v>38764</v>
      </c>
    </row>
    <row r="276" spans="1:30" ht="15.6" x14ac:dyDescent="0.3">
      <c r="A276" s="38" t="s">
        <v>43</v>
      </c>
      <c r="B276" s="39">
        <v>1945</v>
      </c>
      <c r="C276" s="39">
        <v>1440</v>
      </c>
      <c r="D276" s="39">
        <v>482</v>
      </c>
      <c r="E276" s="39">
        <v>433</v>
      </c>
      <c r="F276" s="39">
        <v>1269</v>
      </c>
      <c r="G276" s="39">
        <v>750</v>
      </c>
      <c r="H276" s="39">
        <v>507</v>
      </c>
      <c r="I276" s="39">
        <v>423</v>
      </c>
      <c r="J276" s="39">
        <v>166</v>
      </c>
      <c r="K276" s="39">
        <v>122</v>
      </c>
      <c r="L276" s="39">
        <v>4368</v>
      </c>
      <c r="M276" s="39">
        <v>3168</v>
      </c>
      <c r="N276" s="39">
        <v>4238</v>
      </c>
      <c r="O276" s="39">
        <v>35928</v>
      </c>
      <c r="P276" s="39">
        <v>1706</v>
      </c>
      <c r="Q276" s="39">
        <v>27890</v>
      </c>
      <c r="R276" s="13">
        <f t="shared" si="20"/>
        <v>10312</v>
      </c>
      <c r="S276" s="13">
        <f t="shared" si="21"/>
        <v>66986</v>
      </c>
      <c r="T276" s="127">
        <v>37814</v>
      </c>
      <c r="U276" s="5">
        <f t="shared" si="22"/>
        <v>10312</v>
      </c>
      <c r="V276" s="5">
        <f t="shared" si="23"/>
        <v>10442.75</v>
      </c>
      <c r="W276" s="5">
        <f t="shared" si="24"/>
        <v>69750.5</v>
      </c>
      <c r="X276" s="58">
        <f>N546</f>
        <v>8935</v>
      </c>
      <c r="Y276" s="60">
        <f>P546</f>
        <v>3406</v>
      </c>
      <c r="Z276" s="59">
        <f>L546</f>
        <v>3804</v>
      </c>
      <c r="AA276" s="58">
        <f>O546</f>
        <v>23339</v>
      </c>
      <c r="AB276" s="60">
        <f>Q546</f>
        <v>16196</v>
      </c>
      <c r="AC276" s="39">
        <f>M546</f>
        <v>19412</v>
      </c>
      <c r="AD276" s="15">
        <v>38771</v>
      </c>
    </row>
    <row r="277" spans="1:30" ht="15.6" x14ac:dyDescent="0.3">
      <c r="A277" s="38" t="s">
        <v>44</v>
      </c>
      <c r="B277" s="39">
        <v>1145</v>
      </c>
      <c r="C277" s="39">
        <v>1572</v>
      </c>
      <c r="D277" s="39">
        <v>394</v>
      </c>
      <c r="E277" s="39">
        <v>527</v>
      </c>
      <c r="F277" s="39">
        <v>1175</v>
      </c>
      <c r="G277" s="39">
        <v>836</v>
      </c>
      <c r="H277" s="39">
        <v>685</v>
      </c>
      <c r="I277" s="39">
        <v>485</v>
      </c>
      <c r="J277" s="39">
        <v>127</v>
      </c>
      <c r="K277" s="39">
        <v>176</v>
      </c>
      <c r="L277" s="39">
        <v>3524</v>
      </c>
      <c r="M277" s="39">
        <v>3596</v>
      </c>
      <c r="N277" s="39">
        <v>4596</v>
      </c>
      <c r="O277" s="39">
        <v>43489</v>
      </c>
      <c r="P277" s="39">
        <v>1405</v>
      </c>
      <c r="Q277" s="39">
        <v>28677</v>
      </c>
      <c r="R277" s="13">
        <f t="shared" si="20"/>
        <v>9525</v>
      </c>
      <c r="S277" s="13">
        <f t="shared" si="21"/>
        <v>75762</v>
      </c>
      <c r="T277" s="127">
        <v>37469</v>
      </c>
      <c r="U277" s="5">
        <f t="shared" si="22"/>
        <v>9525</v>
      </c>
      <c r="V277" s="5">
        <f t="shared" si="23"/>
        <v>10139.75</v>
      </c>
      <c r="W277" s="5">
        <f t="shared" si="24"/>
        <v>70595.25</v>
      </c>
      <c r="X277" s="58">
        <f>N548</f>
        <v>9246</v>
      </c>
      <c r="Y277" s="60">
        <f>P548</f>
        <v>3134</v>
      </c>
      <c r="Z277" s="59">
        <f>L548</f>
        <v>3710</v>
      </c>
      <c r="AA277" s="58">
        <f>O548</f>
        <v>24441</v>
      </c>
      <c r="AB277" s="60">
        <f>Q548</f>
        <v>16973</v>
      </c>
      <c r="AC277" s="39">
        <f>M548</f>
        <v>19834</v>
      </c>
      <c r="AD277" s="15">
        <v>38778</v>
      </c>
    </row>
    <row r="278" spans="1:30" ht="15.6" x14ac:dyDescent="0.3">
      <c r="A278" s="38" t="s">
        <v>45</v>
      </c>
      <c r="B278" s="39">
        <v>1930</v>
      </c>
      <c r="C278" s="39">
        <v>1701</v>
      </c>
      <c r="D278" s="39">
        <v>404</v>
      </c>
      <c r="E278" s="39">
        <v>577</v>
      </c>
      <c r="F278" s="39">
        <v>1292</v>
      </c>
      <c r="G278" s="39">
        <v>840</v>
      </c>
      <c r="H278" s="39">
        <v>504</v>
      </c>
      <c r="I278" s="39">
        <v>564</v>
      </c>
      <c r="J278" s="39">
        <v>149</v>
      </c>
      <c r="K278" s="39">
        <v>146</v>
      </c>
      <c r="L278" s="39">
        <v>4279</v>
      </c>
      <c r="M278" s="39">
        <v>3827</v>
      </c>
      <c r="N278" s="39">
        <v>3851</v>
      </c>
      <c r="O278" s="39">
        <v>36739</v>
      </c>
      <c r="P278" s="39">
        <v>1569</v>
      </c>
      <c r="Q278" s="39">
        <v>28161</v>
      </c>
      <c r="R278" s="13">
        <f t="shared" si="20"/>
        <v>9699</v>
      </c>
      <c r="S278" s="13">
        <f t="shared" si="21"/>
        <v>68727</v>
      </c>
      <c r="T278" s="127">
        <v>37835</v>
      </c>
      <c r="U278" s="5">
        <f t="shared" si="22"/>
        <v>9699</v>
      </c>
      <c r="V278" s="5">
        <f t="shared" si="23"/>
        <v>9893.75</v>
      </c>
      <c r="W278" s="5">
        <f t="shared" si="24"/>
        <v>71411.75</v>
      </c>
      <c r="X278" s="58">
        <f>N550</f>
        <v>9443</v>
      </c>
      <c r="Y278" s="60">
        <f>P550</f>
        <v>2675</v>
      </c>
      <c r="Z278" s="59">
        <f>L550</f>
        <v>3474</v>
      </c>
      <c r="AA278" s="58">
        <f>O550</f>
        <v>25213</v>
      </c>
      <c r="AB278" s="60">
        <f>Q550</f>
        <v>17813</v>
      </c>
      <c r="AC278" s="39">
        <f>M550</f>
        <v>20408</v>
      </c>
      <c r="AD278" s="15">
        <v>38785</v>
      </c>
    </row>
    <row r="279" spans="1:30" ht="15.6" x14ac:dyDescent="0.3">
      <c r="A279" s="38" t="s">
        <v>46</v>
      </c>
      <c r="B279" s="39">
        <v>1168</v>
      </c>
      <c r="C279" s="39">
        <v>1757</v>
      </c>
      <c r="D279" s="39">
        <v>369</v>
      </c>
      <c r="E279" s="39">
        <v>617</v>
      </c>
      <c r="F279" s="39">
        <v>1316</v>
      </c>
      <c r="G279" s="39">
        <v>1006</v>
      </c>
      <c r="H279" s="39">
        <v>709</v>
      </c>
      <c r="I279" s="39">
        <v>579</v>
      </c>
      <c r="J279" s="39">
        <v>113</v>
      </c>
      <c r="K279" s="39">
        <v>198</v>
      </c>
      <c r="L279" s="39">
        <v>3676</v>
      </c>
      <c r="M279" s="39">
        <v>4079</v>
      </c>
      <c r="N279" s="39">
        <v>4271</v>
      </c>
      <c r="O279" s="39">
        <v>44621</v>
      </c>
      <c r="P279" s="39">
        <v>1112</v>
      </c>
      <c r="Q279" s="39">
        <v>28973</v>
      </c>
      <c r="R279" s="13">
        <f t="shared" si="20"/>
        <v>9059</v>
      </c>
      <c r="S279" s="13">
        <f t="shared" si="21"/>
        <v>77673</v>
      </c>
      <c r="T279" s="127">
        <v>37469</v>
      </c>
      <c r="U279" s="5">
        <f t="shared" si="22"/>
        <v>9059</v>
      </c>
      <c r="V279" s="5">
        <f t="shared" si="23"/>
        <v>9648.75</v>
      </c>
      <c r="W279" s="5">
        <f t="shared" si="24"/>
        <v>72287</v>
      </c>
      <c r="X279" s="58">
        <f>N552</f>
        <v>9141</v>
      </c>
      <c r="Y279" s="60">
        <f>P552</f>
        <v>2368</v>
      </c>
      <c r="Z279" s="59">
        <f>L552</f>
        <v>3512</v>
      </c>
      <c r="AA279" s="58">
        <f>O552</f>
        <v>26426</v>
      </c>
      <c r="AB279" s="60">
        <f>Q552</f>
        <v>18533</v>
      </c>
      <c r="AC279" s="39">
        <f>M552</f>
        <v>20802</v>
      </c>
      <c r="AD279" s="15">
        <v>38792</v>
      </c>
    </row>
    <row r="280" spans="1:30" ht="15.6" x14ac:dyDescent="0.3">
      <c r="A280" s="38" t="s">
        <v>47</v>
      </c>
      <c r="B280" s="39">
        <v>1997</v>
      </c>
      <c r="C280" s="39">
        <v>1949</v>
      </c>
      <c r="D280" s="39">
        <v>401</v>
      </c>
      <c r="E280" s="39">
        <v>698</v>
      </c>
      <c r="F280" s="39">
        <v>1219</v>
      </c>
      <c r="G280" s="39">
        <v>928</v>
      </c>
      <c r="H280" s="39">
        <v>578</v>
      </c>
      <c r="I280" s="39">
        <v>620</v>
      </c>
      <c r="J280" s="39">
        <v>210</v>
      </c>
      <c r="K280" s="39">
        <v>149</v>
      </c>
      <c r="L280" s="39">
        <v>4405</v>
      </c>
      <c r="M280" s="39">
        <v>4422</v>
      </c>
      <c r="N280" s="39">
        <v>3684</v>
      </c>
      <c r="O280" s="39">
        <v>37234</v>
      </c>
      <c r="P280" s="39">
        <v>1293</v>
      </c>
      <c r="Q280" s="39">
        <v>28293</v>
      </c>
      <c r="R280" s="13">
        <f t="shared" si="20"/>
        <v>9382</v>
      </c>
      <c r="S280" s="13">
        <f t="shared" si="21"/>
        <v>69949</v>
      </c>
      <c r="T280" s="127">
        <v>37835</v>
      </c>
      <c r="U280" s="5">
        <f t="shared" si="22"/>
        <v>9382</v>
      </c>
      <c r="V280" s="5">
        <f t="shared" si="23"/>
        <v>9416.25</v>
      </c>
      <c r="W280" s="5">
        <f t="shared" si="24"/>
        <v>73027.75</v>
      </c>
      <c r="X280" s="58">
        <f>N554</f>
        <v>9285</v>
      </c>
      <c r="Y280" s="60">
        <f>P554</f>
        <v>1898</v>
      </c>
      <c r="Z280" s="59">
        <f>L554</f>
        <v>3571</v>
      </c>
      <c r="AA280" s="58">
        <f>O554</f>
        <v>27321</v>
      </c>
      <c r="AB280" s="60">
        <f>Q554</f>
        <v>19044</v>
      </c>
      <c r="AC280" s="39">
        <f>M554</f>
        <v>21251</v>
      </c>
      <c r="AD280" s="15">
        <v>38799</v>
      </c>
    </row>
    <row r="281" spans="1:30" ht="15.6" x14ac:dyDescent="0.3">
      <c r="A281" s="38" t="s">
        <v>48</v>
      </c>
      <c r="B281" s="39">
        <v>1033</v>
      </c>
      <c r="C281" s="39">
        <v>1937</v>
      </c>
      <c r="D281" s="39">
        <v>358</v>
      </c>
      <c r="E281" s="39">
        <v>682</v>
      </c>
      <c r="F281" s="39">
        <v>1168</v>
      </c>
      <c r="G281" s="39">
        <v>1126</v>
      </c>
      <c r="H281" s="39">
        <v>629</v>
      </c>
      <c r="I281" s="39">
        <v>692</v>
      </c>
      <c r="J281" s="39">
        <v>111</v>
      </c>
      <c r="K281" s="39">
        <v>200</v>
      </c>
      <c r="L281" s="39">
        <v>3298</v>
      </c>
      <c r="M281" s="39">
        <v>4637</v>
      </c>
      <c r="N281" s="39">
        <v>3592</v>
      </c>
      <c r="O281" s="39">
        <v>45706</v>
      </c>
      <c r="P281" s="39">
        <v>7740</v>
      </c>
      <c r="Q281" s="39">
        <v>29231</v>
      </c>
      <c r="R281" s="13">
        <f t="shared" si="20"/>
        <v>14630</v>
      </c>
      <c r="S281" s="13">
        <f t="shared" si="21"/>
        <v>79574</v>
      </c>
      <c r="T281" s="127">
        <v>37469</v>
      </c>
      <c r="U281" s="5">
        <f t="shared" si="22"/>
        <v>14630</v>
      </c>
      <c r="V281" s="5">
        <f t="shared" si="23"/>
        <v>10692.5</v>
      </c>
      <c r="W281" s="5">
        <f t="shared" si="24"/>
        <v>73980.75</v>
      </c>
      <c r="X281" s="58">
        <f>N556</f>
        <v>8755</v>
      </c>
      <c r="Y281" s="60">
        <f>P556</f>
        <v>1786</v>
      </c>
      <c r="Z281" s="59">
        <f>L556</f>
        <v>3528</v>
      </c>
      <c r="AA281" s="58">
        <f>O556</f>
        <v>28511</v>
      </c>
      <c r="AB281" s="60">
        <f>Q556</f>
        <v>19511</v>
      </c>
      <c r="AC281" s="39">
        <f>M556</f>
        <v>21566</v>
      </c>
      <c r="AD281" s="15">
        <v>38806</v>
      </c>
    </row>
    <row r="282" spans="1:30" ht="15.6" x14ac:dyDescent="0.3">
      <c r="A282" s="38" t="s">
        <v>49</v>
      </c>
      <c r="B282" s="39">
        <v>2046</v>
      </c>
      <c r="C282" s="39">
        <v>2234</v>
      </c>
      <c r="D282" s="39">
        <v>529</v>
      </c>
      <c r="E282" s="39">
        <v>764</v>
      </c>
      <c r="F282" s="39">
        <v>1242</v>
      </c>
      <c r="G282" s="39">
        <v>1124</v>
      </c>
      <c r="H282" s="39">
        <v>557</v>
      </c>
      <c r="I282" s="39">
        <v>703</v>
      </c>
      <c r="J282" s="39">
        <v>172</v>
      </c>
      <c r="K282" s="39">
        <v>193</v>
      </c>
      <c r="L282" s="39">
        <v>4546</v>
      </c>
      <c r="M282" s="39">
        <v>5019</v>
      </c>
      <c r="N282" s="39">
        <v>3180</v>
      </c>
      <c r="O282" s="39">
        <v>38006</v>
      </c>
      <c r="P282" s="39">
        <v>1088</v>
      </c>
      <c r="Q282" s="39">
        <v>28479</v>
      </c>
      <c r="R282" s="13">
        <f t="shared" si="20"/>
        <v>8814</v>
      </c>
      <c r="S282" s="13">
        <f t="shared" si="21"/>
        <v>71504</v>
      </c>
      <c r="T282" s="127">
        <v>37835</v>
      </c>
      <c r="U282" s="5">
        <f t="shared" si="22"/>
        <v>8814</v>
      </c>
      <c r="V282" s="5">
        <f t="shared" si="23"/>
        <v>10471.25</v>
      </c>
      <c r="W282" s="5">
        <f t="shared" si="24"/>
        <v>74675</v>
      </c>
      <c r="X282" s="58">
        <f>N558</f>
        <v>8687</v>
      </c>
      <c r="Y282" s="60">
        <f>P558</f>
        <v>1942</v>
      </c>
      <c r="Z282" s="59">
        <f>L558</f>
        <v>3438</v>
      </c>
      <c r="AA282" s="58">
        <f>O558</f>
        <v>29393</v>
      </c>
      <c r="AB282" s="60">
        <f>Q558</f>
        <v>19698</v>
      </c>
      <c r="AC282" s="39">
        <f>M558</f>
        <v>21914</v>
      </c>
      <c r="AD282" s="15">
        <v>38813</v>
      </c>
    </row>
    <row r="283" spans="1:30" ht="15.6" x14ac:dyDescent="0.3">
      <c r="A283" s="38" t="s">
        <v>50</v>
      </c>
      <c r="B283" s="39">
        <v>1110</v>
      </c>
      <c r="C283" s="39">
        <v>2146</v>
      </c>
      <c r="D283" s="39">
        <v>338</v>
      </c>
      <c r="E283" s="39">
        <v>768</v>
      </c>
      <c r="F283" s="39">
        <v>1081</v>
      </c>
      <c r="G283" s="39">
        <v>1380</v>
      </c>
      <c r="H283" s="39">
        <v>625</v>
      </c>
      <c r="I283" s="39">
        <v>793</v>
      </c>
      <c r="J283" s="39">
        <v>90</v>
      </c>
      <c r="K283" s="39">
        <v>224</v>
      </c>
      <c r="L283" s="39">
        <v>3244</v>
      </c>
      <c r="M283" s="39">
        <v>5311</v>
      </c>
      <c r="N283" s="39">
        <v>2848</v>
      </c>
      <c r="O283" s="39">
        <v>46634</v>
      </c>
      <c r="P283" s="39">
        <v>690</v>
      </c>
      <c r="Q283" s="39">
        <v>29571</v>
      </c>
      <c r="R283" s="13">
        <f t="shared" si="20"/>
        <v>6782</v>
      </c>
      <c r="S283" s="13">
        <f t="shared" si="21"/>
        <v>81516</v>
      </c>
      <c r="T283" s="127">
        <v>37469</v>
      </c>
      <c r="U283" s="5">
        <f t="shared" si="22"/>
        <v>6782</v>
      </c>
      <c r="V283" s="5">
        <f t="shared" si="23"/>
        <v>9902</v>
      </c>
      <c r="W283" s="5">
        <f t="shared" si="24"/>
        <v>75635.75</v>
      </c>
      <c r="X283" s="58">
        <f>N560</f>
        <v>8888</v>
      </c>
      <c r="Y283" s="60">
        <f>P560</f>
        <v>1848</v>
      </c>
      <c r="Z283" s="59">
        <f>L560</f>
        <v>3430</v>
      </c>
      <c r="AA283" s="58">
        <f>O560</f>
        <v>30295</v>
      </c>
      <c r="AB283" s="60">
        <f>Q560</f>
        <v>19987</v>
      </c>
      <c r="AC283" s="39">
        <f>M560</f>
        <v>22133</v>
      </c>
      <c r="AD283" s="15">
        <v>38820</v>
      </c>
    </row>
    <row r="284" spans="1:30" ht="15.6" x14ac:dyDescent="0.3">
      <c r="A284" s="38" t="s">
        <v>51</v>
      </c>
      <c r="B284" s="39">
        <v>2273</v>
      </c>
      <c r="C284" s="39">
        <v>2649</v>
      </c>
      <c r="D284" s="39">
        <v>653</v>
      </c>
      <c r="E284" s="39">
        <v>794</v>
      </c>
      <c r="F284" s="39">
        <v>1330</v>
      </c>
      <c r="G284" s="39">
        <v>1346</v>
      </c>
      <c r="H284" s="39">
        <v>647</v>
      </c>
      <c r="I284" s="39">
        <v>759</v>
      </c>
      <c r="J284" s="39">
        <v>209</v>
      </c>
      <c r="K284" s="39">
        <v>193</v>
      </c>
      <c r="L284" s="39">
        <v>5111</v>
      </c>
      <c r="M284" s="39">
        <v>5740</v>
      </c>
      <c r="N284" s="39">
        <v>2653</v>
      </c>
      <c r="O284" s="39">
        <v>38728</v>
      </c>
      <c r="P284" s="39">
        <v>940</v>
      </c>
      <c r="Q284" s="39">
        <v>28739</v>
      </c>
      <c r="R284" s="13">
        <f t="shared" si="20"/>
        <v>8704</v>
      </c>
      <c r="S284" s="13">
        <f t="shared" si="21"/>
        <v>73207</v>
      </c>
      <c r="T284" s="127">
        <v>37835</v>
      </c>
      <c r="U284" s="5">
        <f t="shared" si="22"/>
        <v>8704</v>
      </c>
      <c r="V284" s="5">
        <f t="shared" si="23"/>
        <v>9732.5</v>
      </c>
      <c r="W284" s="5">
        <f t="shared" si="24"/>
        <v>76450.25</v>
      </c>
      <c r="X284" s="58">
        <f>N562</f>
        <v>8475</v>
      </c>
      <c r="Y284" s="60">
        <f>P562</f>
        <v>1687</v>
      </c>
      <c r="Z284" s="59">
        <f>L562</f>
        <v>3076</v>
      </c>
      <c r="AA284" s="58">
        <f>O562</f>
        <v>31477</v>
      </c>
      <c r="AB284" s="60">
        <f>Q562</f>
        <v>20260</v>
      </c>
      <c r="AC284" s="39">
        <f>M562</f>
        <v>22649</v>
      </c>
      <c r="AD284" s="15">
        <v>38827</v>
      </c>
    </row>
    <row r="285" spans="1:30" ht="15.6" x14ac:dyDescent="0.3">
      <c r="A285" s="38" t="s">
        <v>52</v>
      </c>
      <c r="B285" s="39">
        <v>1246</v>
      </c>
      <c r="C285" s="39">
        <v>2320</v>
      </c>
      <c r="D285" s="39">
        <v>327</v>
      </c>
      <c r="E285" s="39">
        <v>867</v>
      </c>
      <c r="F285" s="39">
        <v>1236</v>
      </c>
      <c r="G285" s="39">
        <v>1534</v>
      </c>
      <c r="H285" s="39">
        <v>597</v>
      </c>
      <c r="I285" s="39">
        <v>895</v>
      </c>
      <c r="J285" s="39">
        <v>90</v>
      </c>
      <c r="K285" s="39">
        <v>258</v>
      </c>
      <c r="L285" s="39">
        <v>3495</v>
      </c>
      <c r="M285" s="39">
        <v>5873</v>
      </c>
      <c r="N285" s="39">
        <v>2082</v>
      </c>
      <c r="O285" s="39">
        <v>47460</v>
      </c>
      <c r="P285" s="39">
        <v>494</v>
      </c>
      <c r="Q285" s="39">
        <v>29838</v>
      </c>
      <c r="R285" s="13">
        <f t="shared" si="20"/>
        <v>6071</v>
      </c>
      <c r="S285" s="13">
        <f t="shared" si="21"/>
        <v>83171</v>
      </c>
      <c r="T285" s="127">
        <v>37469</v>
      </c>
      <c r="U285" s="5">
        <f t="shared" si="22"/>
        <v>6071</v>
      </c>
      <c r="V285" s="5">
        <f t="shared" si="23"/>
        <v>7592.75</v>
      </c>
      <c r="W285" s="5">
        <f t="shared" si="24"/>
        <v>77349.5</v>
      </c>
      <c r="X285" s="58">
        <f>N564</f>
        <v>8703</v>
      </c>
      <c r="Y285" s="60">
        <f>P564</f>
        <v>1509</v>
      </c>
      <c r="Z285" s="59">
        <f>L564</f>
        <v>2859</v>
      </c>
      <c r="AA285" s="58">
        <f>O564</f>
        <v>32532</v>
      </c>
      <c r="AB285" s="60">
        <f>Q564</f>
        <v>20620</v>
      </c>
      <c r="AC285" s="39">
        <f>M564</f>
        <v>23233</v>
      </c>
      <c r="AD285" s="15">
        <v>38834</v>
      </c>
    </row>
    <row r="286" spans="1:30" ht="15.6" x14ac:dyDescent="0.3">
      <c r="A286" s="38" t="s">
        <v>53</v>
      </c>
      <c r="B286" s="39">
        <v>2375</v>
      </c>
      <c r="C286" s="39">
        <v>2836</v>
      </c>
      <c r="D286" s="39">
        <v>565</v>
      </c>
      <c r="E286" s="39">
        <v>952</v>
      </c>
      <c r="F286" s="39">
        <v>1324</v>
      </c>
      <c r="G286" s="39">
        <v>1492</v>
      </c>
      <c r="H286" s="39">
        <v>655</v>
      </c>
      <c r="I286" s="39">
        <v>844</v>
      </c>
      <c r="J286" s="39">
        <v>166</v>
      </c>
      <c r="K286" s="39">
        <v>232</v>
      </c>
      <c r="L286" s="39">
        <v>5085</v>
      </c>
      <c r="M286" s="39">
        <v>6355</v>
      </c>
      <c r="N286" s="39">
        <v>1900</v>
      </c>
      <c r="O286" s="39">
        <v>39646</v>
      </c>
      <c r="P286" s="39">
        <v>599</v>
      </c>
      <c r="Q286" s="39">
        <v>28908</v>
      </c>
      <c r="R286" s="13">
        <f t="shared" si="20"/>
        <v>7584</v>
      </c>
      <c r="S286" s="13">
        <f t="shared" si="21"/>
        <v>74909</v>
      </c>
      <c r="T286" s="127">
        <v>37835</v>
      </c>
      <c r="U286" s="5">
        <f t="shared" si="22"/>
        <v>7584</v>
      </c>
      <c r="V286" s="5">
        <f>AVERAGE(U283:U286)</f>
        <v>7285.25</v>
      </c>
      <c r="W286" s="56">
        <f t="shared" ref="W286:W317" si="25">AVERAGE(S283:S286)</f>
        <v>78200.75</v>
      </c>
      <c r="X286" s="58">
        <f>N566</f>
        <v>8703</v>
      </c>
      <c r="Y286" s="60">
        <f>P566</f>
        <v>1634</v>
      </c>
      <c r="Z286" s="59">
        <f>L566</f>
        <v>2579</v>
      </c>
      <c r="AA286" s="58">
        <f>O566</f>
        <v>33638</v>
      </c>
      <c r="AB286" s="62">
        <f>Q566</f>
        <v>20884</v>
      </c>
      <c r="AC286" s="39">
        <f>M566</f>
        <v>23547</v>
      </c>
      <c r="AD286" s="15">
        <v>38841</v>
      </c>
    </row>
    <row r="287" spans="1:30" ht="15.6" x14ac:dyDescent="0.3">
      <c r="A287" s="38" t="s">
        <v>54</v>
      </c>
      <c r="B287" s="39">
        <v>1250</v>
      </c>
      <c r="C287" s="39">
        <v>2544</v>
      </c>
      <c r="D287" s="39">
        <v>328</v>
      </c>
      <c r="E287" s="39">
        <v>910</v>
      </c>
      <c r="F287" s="39">
        <v>1187</v>
      </c>
      <c r="G287" s="39">
        <v>1769</v>
      </c>
      <c r="H287" s="39">
        <v>560</v>
      </c>
      <c r="I287" s="39">
        <v>979</v>
      </c>
      <c r="J287" s="39">
        <v>90</v>
      </c>
      <c r="K287" s="39">
        <v>258</v>
      </c>
      <c r="L287" s="39">
        <v>3415</v>
      </c>
      <c r="M287" s="39">
        <v>6459</v>
      </c>
      <c r="N287" s="39">
        <v>6206</v>
      </c>
      <c r="O287" s="39">
        <v>439</v>
      </c>
      <c r="P287" s="39">
        <v>5802</v>
      </c>
      <c r="Q287" s="39">
        <v>109</v>
      </c>
      <c r="R287" s="13">
        <f t="shared" si="20"/>
        <v>15423</v>
      </c>
      <c r="S287" s="13">
        <f t="shared" si="21"/>
        <v>7007</v>
      </c>
      <c r="T287" s="127">
        <v>37502</v>
      </c>
      <c r="U287" s="5">
        <f t="shared" si="22"/>
        <v>15423</v>
      </c>
      <c r="V287" s="5">
        <f t="shared" ref="V287:V350" si="26">AVERAGE(U284:U287)</f>
        <v>9445.5</v>
      </c>
      <c r="W287" s="56">
        <f t="shared" si="25"/>
        <v>59573.5</v>
      </c>
      <c r="X287" s="58">
        <f>N568</f>
        <v>9157</v>
      </c>
      <c r="Y287" s="60">
        <f>P568</f>
        <v>1764</v>
      </c>
      <c r="Z287" s="59">
        <f>L568</f>
        <v>2274</v>
      </c>
      <c r="AA287" s="58">
        <f>O568</f>
        <v>34723</v>
      </c>
      <c r="AB287" s="60">
        <f>Q568</f>
        <v>21086</v>
      </c>
      <c r="AC287" s="39">
        <f>M568</f>
        <v>23951</v>
      </c>
      <c r="AD287" s="15">
        <v>38848</v>
      </c>
    </row>
    <row r="288" spans="1:30" ht="15.6" x14ac:dyDescent="0.3">
      <c r="A288" s="38" t="s">
        <v>55</v>
      </c>
      <c r="B288" s="39">
        <v>2262</v>
      </c>
      <c r="C288" s="39">
        <v>3161</v>
      </c>
      <c r="D288" s="39">
        <v>568</v>
      </c>
      <c r="E288" s="39">
        <v>1028</v>
      </c>
      <c r="F288" s="39">
        <v>1355</v>
      </c>
      <c r="G288" s="39">
        <v>1606</v>
      </c>
      <c r="H288" s="39">
        <v>747</v>
      </c>
      <c r="I288" s="39">
        <v>945</v>
      </c>
      <c r="J288" s="39">
        <v>178</v>
      </c>
      <c r="K288" s="39">
        <v>250</v>
      </c>
      <c r="L288" s="39">
        <v>5108</v>
      </c>
      <c r="M288" s="39">
        <v>6990</v>
      </c>
      <c r="N288" s="39">
        <v>7626</v>
      </c>
      <c r="O288" s="39">
        <v>461</v>
      </c>
      <c r="P288" s="39">
        <v>8064</v>
      </c>
      <c r="Q288" s="39">
        <v>40</v>
      </c>
      <c r="R288" s="13">
        <f t="shared" si="20"/>
        <v>20798</v>
      </c>
      <c r="S288" s="13">
        <f t="shared" si="21"/>
        <v>7491</v>
      </c>
      <c r="T288" s="127">
        <v>37868</v>
      </c>
      <c r="U288" s="5">
        <f t="shared" si="22"/>
        <v>20798</v>
      </c>
      <c r="V288" s="5">
        <f t="shared" si="26"/>
        <v>12469</v>
      </c>
      <c r="W288" s="56">
        <f t="shared" si="25"/>
        <v>43144.5</v>
      </c>
      <c r="X288" s="58">
        <f>N570</f>
        <v>8816</v>
      </c>
      <c r="Y288" s="60">
        <f>P570</f>
        <v>1818</v>
      </c>
      <c r="Z288" s="59">
        <f>L570</f>
        <v>1821</v>
      </c>
      <c r="AA288" s="58">
        <f>O570</f>
        <v>36201</v>
      </c>
      <c r="AB288" s="60">
        <f>Q570</f>
        <v>21266</v>
      </c>
      <c r="AC288" s="39">
        <f>M570</f>
        <v>24408</v>
      </c>
      <c r="AD288" s="15">
        <v>38855</v>
      </c>
    </row>
    <row r="289" spans="1:30" ht="15.6" x14ac:dyDescent="0.3">
      <c r="A289" s="38" t="s">
        <v>56</v>
      </c>
      <c r="B289" s="39">
        <v>1387</v>
      </c>
      <c r="C289" s="39">
        <v>2709</v>
      </c>
      <c r="D289" s="39">
        <v>380</v>
      </c>
      <c r="E289" s="39">
        <v>949</v>
      </c>
      <c r="F289" s="39">
        <v>1374</v>
      </c>
      <c r="G289" s="39">
        <v>1849</v>
      </c>
      <c r="H289" s="39">
        <v>652</v>
      </c>
      <c r="I289" s="39">
        <v>1043</v>
      </c>
      <c r="J289" s="39">
        <v>102</v>
      </c>
      <c r="K289" s="39">
        <v>260</v>
      </c>
      <c r="L289" s="39">
        <v>3872</v>
      </c>
      <c r="M289" s="39">
        <v>6810</v>
      </c>
      <c r="N289" s="39">
        <v>6418</v>
      </c>
      <c r="O289" s="39">
        <v>1270</v>
      </c>
      <c r="P289" s="39">
        <v>6204</v>
      </c>
      <c r="Q289" s="39">
        <v>335</v>
      </c>
      <c r="R289" s="13">
        <f t="shared" si="20"/>
        <v>16494</v>
      </c>
      <c r="S289" s="13">
        <f t="shared" si="21"/>
        <v>8415</v>
      </c>
      <c r="T289" s="127">
        <v>37502</v>
      </c>
      <c r="U289" s="5">
        <f t="shared" si="22"/>
        <v>16494</v>
      </c>
      <c r="V289" s="5">
        <f t="shared" si="26"/>
        <v>15074.75</v>
      </c>
      <c r="W289" s="56">
        <f t="shared" si="25"/>
        <v>24455.5</v>
      </c>
      <c r="X289" s="58">
        <f>N572</f>
        <v>8717</v>
      </c>
      <c r="Y289" s="60">
        <f>P572</f>
        <v>1809</v>
      </c>
      <c r="Z289" s="59">
        <f>L572</f>
        <v>1341</v>
      </c>
      <c r="AA289" s="58">
        <f>O572</f>
        <v>37455</v>
      </c>
      <c r="AB289" s="60">
        <f>Q572</f>
        <v>21622</v>
      </c>
      <c r="AC289" s="39">
        <f>M572</f>
        <v>24828</v>
      </c>
      <c r="AD289" s="15">
        <v>38862</v>
      </c>
    </row>
    <row r="290" spans="1:30" ht="15.6" x14ac:dyDescent="0.3">
      <c r="A290" s="38" t="s">
        <v>57</v>
      </c>
      <c r="B290" s="39">
        <v>2191</v>
      </c>
      <c r="C290" s="39">
        <v>3404</v>
      </c>
      <c r="D290" s="39">
        <v>631</v>
      </c>
      <c r="E290" s="39">
        <v>1095</v>
      </c>
      <c r="F290" s="39">
        <v>1268</v>
      </c>
      <c r="G290" s="39">
        <v>1871</v>
      </c>
      <c r="H290" s="39">
        <v>864</v>
      </c>
      <c r="I290" s="39">
        <v>1013</v>
      </c>
      <c r="J290" s="39">
        <v>187</v>
      </c>
      <c r="K290" s="39">
        <v>277</v>
      </c>
      <c r="L290" s="39">
        <v>5141</v>
      </c>
      <c r="M290" s="39">
        <v>7661</v>
      </c>
      <c r="N290" s="39">
        <v>7683</v>
      </c>
      <c r="O290" s="39">
        <v>1319</v>
      </c>
      <c r="P290" s="39">
        <v>8468</v>
      </c>
      <c r="Q290" s="39">
        <v>225</v>
      </c>
      <c r="R290" s="13">
        <f t="shared" si="20"/>
        <v>21292</v>
      </c>
      <c r="S290" s="13">
        <f t="shared" si="21"/>
        <v>9205</v>
      </c>
      <c r="T290" s="127">
        <v>37868</v>
      </c>
      <c r="U290" s="5">
        <f t="shared" si="22"/>
        <v>21292</v>
      </c>
      <c r="V290" s="5">
        <f t="shared" si="26"/>
        <v>18501.75</v>
      </c>
      <c r="W290" s="56">
        <f t="shared" si="25"/>
        <v>8029.5</v>
      </c>
      <c r="X290" s="58">
        <f>N574</f>
        <v>8420</v>
      </c>
      <c r="Y290" s="60">
        <f>P574</f>
        <v>1733</v>
      </c>
      <c r="Z290" s="59">
        <f>L574</f>
        <v>3651</v>
      </c>
      <c r="AA290" s="58">
        <f>O574</f>
        <v>38619</v>
      </c>
      <c r="AB290" s="60">
        <f>Q574</f>
        <v>21878</v>
      </c>
      <c r="AC290" s="39">
        <f>M574</f>
        <v>36</v>
      </c>
      <c r="AD290" s="63">
        <v>38869</v>
      </c>
    </row>
    <row r="291" spans="1:30" ht="15.6" x14ac:dyDescent="0.3">
      <c r="A291" s="38" t="s">
        <v>58</v>
      </c>
      <c r="B291" s="39">
        <v>1591</v>
      </c>
      <c r="C291" s="39">
        <v>2899</v>
      </c>
      <c r="D291" s="39">
        <v>372</v>
      </c>
      <c r="E291" s="39">
        <v>1000</v>
      </c>
      <c r="F291" s="39">
        <v>1542</v>
      </c>
      <c r="G291" s="39">
        <v>2007</v>
      </c>
      <c r="H291" s="39">
        <v>673</v>
      </c>
      <c r="I291" s="39">
        <v>1137</v>
      </c>
      <c r="J291" s="39">
        <v>102</v>
      </c>
      <c r="K291" s="39">
        <v>260</v>
      </c>
      <c r="L291" s="39">
        <v>4280</v>
      </c>
      <c r="M291" s="39">
        <v>7304</v>
      </c>
      <c r="N291" s="39">
        <v>6352</v>
      </c>
      <c r="O291" s="39">
        <v>2074</v>
      </c>
      <c r="P291" s="39">
        <v>6801</v>
      </c>
      <c r="Q291" s="39">
        <v>444</v>
      </c>
      <c r="R291" s="13">
        <f t="shared" si="20"/>
        <v>17433</v>
      </c>
      <c r="S291" s="13">
        <f t="shared" si="21"/>
        <v>9822</v>
      </c>
      <c r="T291" s="127">
        <v>37502</v>
      </c>
      <c r="U291" s="5">
        <f t="shared" si="22"/>
        <v>17433</v>
      </c>
      <c r="V291" s="5">
        <f t="shared" si="26"/>
        <v>19004.25</v>
      </c>
      <c r="W291" s="56">
        <f t="shared" si="25"/>
        <v>8733.25</v>
      </c>
      <c r="X291" s="58">
        <f>N576</f>
        <v>8746</v>
      </c>
      <c r="Y291" s="60">
        <f>P576</f>
        <v>1901</v>
      </c>
      <c r="Z291" s="59">
        <f>L576</f>
        <v>3724</v>
      </c>
      <c r="AA291" s="58">
        <f>O576</f>
        <v>39758</v>
      </c>
      <c r="AB291" s="60">
        <f>Q576</f>
        <v>22094</v>
      </c>
      <c r="AC291" s="39">
        <f>M576</f>
        <v>424</v>
      </c>
      <c r="AD291" s="63">
        <v>38876</v>
      </c>
    </row>
    <row r="292" spans="1:30" ht="15.6" x14ac:dyDescent="0.3">
      <c r="A292" s="38" t="s">
        <v>59</v>
      </c>
      <c r="B292" s="39">
        <v>2201</v>
      </c>
      <c r="C292" s="39">
        <v>3714</v>
      </c>
      <c r="D292" s="39">
        <v>539</v>
      </c>
      <c r="E292" s="39">
        <v>1331</v>
      </c>
      <c r="F292" s="39">
        <v>1177</v>
      </c>
      <c r="G292" s="39">
        <v>2068</v>
      </c>
      <c r="H292" s="39">
        <v>893</v>
      </c>
      <c r="I292" s="39">
        <v>1176</v>
      </c>
      <c r="J292" s="39">
        <v>173</v>
      </c>
      <c r="K292" s="39">
        <v>298</v>
      </c>
      <c r="L292" s="39">
        <v>4983</v>
      </c>
      <c r="M292" s="39">
        <v>8588</v>
      </c>
      <c r="N292" s="39">
        <v>8252</v>
      </c>
      <c r="O292" s="39">
        <v>2127</v>
      </c>
      <c r="P292" s="39">
        <v>9078</v>
      </c>
      <c r="Q292" s="39">
        <v>368</v>
      </c>
      <c r="R292" s="13">
        <f t="shared" si="20"/>
        <v>22313</v>
      </c>
      <c r="S292" s="13">
        <f t="shared" si="21"/>
        <v>11083</v>
      </c>
      <c r="T292" s="127">
        <v>37868</v>
      </c>
      <c r="U292" s="5">
        <f t="shared" si="22"/>
        <v>22313</v>
      </c>
      <c r="V292" s="5">
        <f t="shared" si="26"/>
        <v>19383</v>
      </c>
      <c r="W292" s="56">
        <f t="shared" si="25"/>
        <v>9631.25</v>
      </c>
      <c r="X292" s="58">
        <f>N578</f>
        <v>9037</v>
      </c>
      <c r="Y292" s="60">
        <f>P578</f>
        <v>1893</v>
      </c>
      <c r="Z292" s="59">
        <f>L578</f>
        <v>3600</v>
      </c>
      <c r="AA292" s="58">
        <f>O578</f>
        <v>41042</v>
      </c>
      <c r="AB292" s="60">
        <f>Q578</f>
        <v>22302</v>
      </c>
      <c r="AC292" s="39">
        <f>M578</f>
        <v>864</v>
      </c>
      <c r="AD292" s="63">
        <v>38883</v>
      </c>
    </row>
    <row r="293" spans="1:30" ht="15.6" x14ac:dyDescent="0.3">
      <c r="A293" s="38" t="s">
        <v>60</v>
      </c>
      <c r="B293" s="39">
        <v>1629</v>
      </c>
      <c r="C293" s="39">
        <v>2969</v>
      </c>
      <c r="D293" s="39">
        <v>403</v>
      </c>
      <c r="E293" s="39">
        <v>1000</v>
      </c>
      <c r="F293" s="39">
        <v>1581</v>
      </c>
      <c r="G293" s="39">
        <v>2085</v>
      </c>
      <c r="H293" s="39">
        <v>734</v>
      </c>
      <c r="I293" s="39">
        <v>1187</v>
      </c>
      <c r="J293" s="39">
        <v>177</v>
      </c>
      <c r="K293" s="39">
        <v>280</v>
      </c>
      <c r="L293" s="39">
        <v>4524</v>
      </c>
      <c r="M293" s="39">
        <v>7520</v>
      </c>
      <c r="N293" s="39">
        <v>6582</v>
      </c>
      <c r="O293" s="39">
        <v>2530</v>
      </c>
      <c r="P293" s="39">
        <v>6854</v>
      </c>
      <c r="Q293" s="39">
        <v>659</v>
      </c>
      <c r="R293" s="13">
        <f t="shared" si="20"/>
        <v>17960</v>
      </c>
      <c r="S293" s="13">
        <f t="shared" si="21"/>
        <v>10709</v>
      </c>
      <c r="T293" s="127">
        <v>37502</v>
      </c>
      <c r="U293" s="5">
        <f t="shared" si="22"/>
        <v>17960</v>
      </c>
      <c r="V293" s="5">
        <f t="shared" si="26"/>
        <v>19749.5</v>
      </c>
      <c r="W293" s="56">
        <f t="shared" si="25"/>
        <v>10204.75</v>
      </c>
      <c r="X293" s="58">
        <f>N580</f>
        <v>9214</v>
      </c>
      <c r="Y293" s="60">
        <f>P580</f>
        <v>1954</v>
      </c>
      <c r="Z293" s="59">
        <f>L580</f>
        <v>3770</v>
      </c>
      <c r="AA293" s="58">
        <f>O580</f>
        <v>42220</v>
      </c>
      <c r="AB293" s="60">
        <f>Q580</f>
        <v>22618</v>
      </c>
      <c r="AC293" s="39">
        <f>M580</f>
        <v>1237</v>
      </c>
      <c r="AD293" s="63">
        <v>38890</v>
      </c>
    </row>
    <row r="294" spans="1:30" ht="15.6" x14ac:dyDescent="0.3">
      <c r="A294" s="38" t="s">
        <v>61</v>
      </c>
      <c r="B294" s="39">
        <v>2244</v>
      </c>
      <c r="C294" s="39">
        <v>3979</v>
      </c>
      <c r="D294" s="39">
        <v>497</v>
      </c>
      <c r="E294" s="39">
        <v>1375</v>
      </c>
      <c r="F294" s="39">
        <v>1127</v>
      </c>
      <c r="G294" s="39">
        <v>2281</v>
      </c>
      <c r="H294" s="39">
        <v>1020</v>
      </c>
      <c r="I294" s="39">
        <v>1212</v>
      </c>
      <c r="J294" s="39">
        <v>196</v>
      </c>
      <c r="K294" s="39">
        <v>402</v>
      </c>
      <c r="L294" s="39">
        <v>5085</v>
      </c>
      <c r="M294" s="39">
        <v>9249</v>
      </c>
      <c r="N294" s="39">
        <v>8274</v>
      </c>
      <c r="O294" s="39">
        <v>3021</v>
      </c>
      <c r="P294" s="39">
        <v>9579</v>
      </c>
      <c r="Q294" s="39">
        <v>568</v>
      </c>
      <c r="R294" s="13">
        <f t="shared" si="20"/>
        <v>22938</v>
      </c>
      <c r="S294" s="13">
        <f t="shared" si="21"/>
        <v>12838</v>
      </c>
      <c r="T294" s="127">
        <v>37868</v>
      </c>
      <c r="U294" s="5">
        <f t="shared" si="22"/>
        <v>22938</v>
      </c>
      <c r="V294" s="5">
        <f t="shared" si="26"/>
        <v>20161</v>
      </c>
      <c r="W294" s="56">
        <f t="shared" si="25"/>
        <v>11113</v>
      </c>
      <c r="X294" s="58">
        <f>N582</f>
        <v>9000</v>
      </c>
      <c r="Y294" s="60">
        <f>P582</f>
        <v>1943</v>
      </c>
      <c r="Z294" s="59">
        <f>L582</f>
        <v>3686</v>
      </c>
      <c r="AA294" s="58">
        <f>O582</f>
        <v>43249</v>
      </c>
      <c r="AB294" s="60">
        <f>Q582</f>
        <v>22835</v>
      </c>
      <c r="AC294" s="39">
        <f>M582</f>
        <v>1619</v>
      </c>
      <c r="AD294" s="63">
        <v>38897</v>
      </c>
    </row>
    <row r="295" spans="1:30" ht="15.6" x14ac:dyDescent="0.3">
      <c r="A295" s="38" t="s">
        <v>62</v>
      </c>
      <c r="B295" s="39">
        <v>1658</v>
      </c>
      <c r="C295" s="39">
        <v>3084</v>
      </c>
      <c r="D295" s="39">
        <v>436</v>
      </c>
      <c r="E295" s="39">
        <v>1035</v>
      </c>
      <c r="F295" s="39">
        <v>1626</v>
      </c>
      <c r="G295" s="39">
        <v>2228</v>
      </c>
      <c r="H295" s="39">
        <v>849</v>
      </c>
      <c r="I295" s="39">
        <v>1187</v>
      </c>
      <c r="J295" s="39">
        <v>160</v>
      </c>
      <c r="K295" s="39">
        <v>334</v>
      </c>
      <c r="L295" s="39">
        <v>4729</v>
      </c>
      <c r="M295" s="39">
        <v>7867</v>
      </c>
      <c r="N295" s="39">
        <v>7024</v>
      </c>
      <c r="O295" s="39">
        <v>3051</v>
      </c>
      <c r="P295" s="39">
        <v>7134</v>
      </c>
      <c r="Q295" s="39">
        <v>895</v>
      </c>
      <c r="R295" s="13">
        <f t="shared" si="20"/>
        <v>18887</v>
      </c>
      <c r="S295" s="13">
        <f t="shared" si="21"/>
        <v>11813</v>
      </c>
      <c r="T295" s="127">
        <v>37534</v>
      </c>
      <c r="U295" s="5">
        <f t="shared" si="22"/>
        <v>18887</v>
      </c>
      <c r="V295" s="5">
        <f t="shared" si="26"/>
        <v>20524.5</v>
      </c>
      <c r="W295" s="56">
        <f t="shared" si="25"/>
        <v>11610.75</v>
      </c>
      <c r="X295" s="58">
        <f>N584</f>
        <v>8656</v>
      </c>
      <c r="Y295" s="60">
        <f>P584</f>
        <v>2119</v>
      </c>
      <c r="Z295" s="59">
        <f>L584</f>
        <v>3592</v>
      </c>
      <c r="AA295" s="58">
        <f>O584</f>
        <v>44157</v>
      </c>
      <c r="AB295" s="60">
        <f>Q584</f>
        <v>22976</v>
      </c>
      <c r="AC295" s="39">
        <f>M584</f>
        <v>1914</v>
      </c>
      <c r="AD295" s="63">
        <v>38904</v>
      </c>
    </row>
    <row r="296" spans="1:30" ht="15.6" x14ac:dyDescent="0.3">
      <c r="A296" s="38" t="s">
        <v>63</v>
      </c>
      <c r="B296" s="39">
        <v>2197</v>
      </c>
      <c r="C296" s="39">
        <v>4287</v>
      </c>
      <c r="D296" s="39">
        <v>428</v>
      </c>
      <c r="E296" s="39">
        <v>1441</v>
      </c>
      <c r="F296" s="39">
        <v>1044</v>
      </c>
      <c r="G296" s="39">
        <v>2441</v>
      </c>
      <c r="H296" s="39">
        <v>875</v>
      </c>
      <c r="I296" s="39">
        <v>1341</v>
      </c>
      <c r="J296" s="39">
        <v>204</v>
      </c>
      <c r="K296" s="39">
        <v>426</v>
      </c>
      <c r="L296" s="39">
        <v>4748</v>
      </c>
      <c r="M296" s="39">
        <v>9935</v>
      </c>
      <c r="N296" s="39">
        <v>8451</v>
      </c>
      <c r="O296" s="39">
        <v>3800</v>
      </c>
      <c r="P296" s="39">
        <v>9814</v>
      </c>
      <c r="Q296" s="39">
        <v>806</v>
      </c>
      <c r="R296" s="13">
        <f t="shared" si="20"/>
        <v>23013</v>
      </c>
      <c r="S296" s="13">
        <f t="shared" si="21"/>
        <v>14541</v>
      </c>
      <c r="T296" s="127">
        <v>37900</v>
      </c>
      <c r="U296" s="5">
        <f t="shared" si="22"/>
        <v>23013</v>
      </c>
      <c r="V296" s="5">
        <f t="shared" si="26"/>
        <v>20699.5</v>
      </c>
      <c r="W296" s="56">
        <f t="shared" si="25"/>
        <v>12475.25</v>
      </c>
      <c r="X296" s="58">
        <f>N586</f>
        <v>7794</v>
      </c>
      <c r="Y296" s="60">
        <f>P586</f>
        <v>2000</v>
      </c>
      <c r="Z296" s="59">
        <f>L586</f>
        <v>3461</v>
      </c>
      <c r="AA296" s="58">
        <f>O586</f>
        <v>45358</v>
      </c>
      <c r="AB296" s="60">
        <f>Q586</f>
        <v>23330</v>
      </c>
      <c r="AC296" s="39">
        <f>M586</f>
        <v>2375</v>
      </c>
      <c r="AD296" s="63">
        <v>38911</v>
      </c>
    </row>
    <row r="297" spans="1:30" ht="15.6" x14ac:dyDescent="0.3">
      <c r="A297" s="38" t="s">
        <v>64</v>
      </c>
      <c r="B297" s="39">
        <v>1683</v>
      </c>
      <c r="C297" s="39">
        <v>4462</v>
      </c>
      <c r="D297" s="39">
        <v>480</v>
      </c>
      <c r="E297" s="39">
        <v>1062</v>
      </c>
      <c r="F297" s="39">
        <v>1675</v>
      </c>
      <c r="G297" s="39">
        <v>2384</v>
      </c>
      <c r="H297" s="39">
        <v>819</v>
      </c>
      <c r="I297" s="39">
        <v>1187</v>
      </c>
      <c r="J297" s="39">
        <v>107</v>
      </c>
      <c r="K297" s="39">
        <v>338</v>
      </c>
      <c r="L297" s="39">
        <v>4764</v>
      </c>
      <c r="M297" s="39">
        <v>8147</v>
      </c>
      <c r="N297" s="39">
        <v>6890</v>
      </c>
      <c r="O297" s="39">
        <v>3836</v>
      </c>
      <c r="P297" s="39">
        <v>7362</v>
      </c>
      <c r="Q297" s="39">
        <v>1227</v>
      </c>
      <c r="R297" s="13">
        <f t="shared" si="20"/>
        <v>19016</v>
      </c>
      <c r="S297" s="13">
        <f t="shared" si="21"/>
        <v>13210</v>
      </c>
      <c r="T297" s="127">
        <v>37534</v>
      </c>
      <c r="U297" s="5">
        <f t="shared" si="22"/>
        <v>19016</v>
      </c>
      <c r="V297" s="5">
        <f t="shared" si="26"/>
        <v>20963.5</v>
      </c>
      <c r="W297" s="56">
        <f t="shared" si="25"/>
        <v>13100.5</v>
      </c>
      <c r="X297" s="58">
        <f>N588</f>
        <v>7387</v>
      </c>
      <c r="Y297" s="60">
        <f>P588</f>
        <v>1901</v>
      </c>
      <c r="Z297" s="59">
        <f>L588</f>
        <v>3399</v>
      </c>
      <c r="AA297" s="58">
        <f>O588</f>
        <v>46741</v>
      </c>
      <c r="AB297" s="60">
        <f>Q588</f>
        <v>23628</v>
      </c>
      <c r="AC297" s="39">
        <f>M588</f>
        <v>2902</v>
      </c>
      <c r="AD297" s="63">
        <v>38918</v>
      </c>
    </row>
    <row r="298" spans="1:30" ht="15.6" x14ac:dyDescent="0.3">
      <c r="A298" s="38" t="s">
        <v>65</v>
      </c>
      <c r="B298" s="39">
        <v>2161</v>
      </c>
      <c r="C298" s="39">
        <v>3176</v>
      </c>
      <c r="D298" s="39">
        <v>322</v>
      </c>
      <c r="E298" s="39">
        <v>1606</v>
      </c>
      <c r="F298" s="39">
        <v>1066</v>
      </c>
      <c r="G298" s="39">
        <v>2568</v>
      </c>
      <c r="H298" s="39">
        <v>816</v>
      </c>
      <c r="I298" s="39">
        <v>1452</v>
      </c>
      <c r="J298" s="39">
        <v>192</v>
      </c>
      <c r="K298" s="39">
        <v>463</v>
      </c>
      <c r="L298" s="39">
        <v>4556</v>
      </c>
      <c r="M298" s="39">
        <v>10550</v>
      </c>
      <c r="N298" s="39">
        <v>9229</v>
      </c>
      <c r="O298" s="39">
        <v>4699</v>
      </c>
      <c r="P298" s="39">
        <v>10393</v>
      </c>
      <c r="Q298" s="39">
        <v>1436</v>
      </c>
      <c r="R298" s="13">
        <f t="shared" si="20"/>
        <v>24178</v>
      </c>
      <c r="S298" s="13">
        <f t="shared" si="21"/>
        <v>16685</v>
      </c>
      <c r="T298" s="127">
        <v>37900</v>
      </c>
      <c r="U298" s="5">
        <f t="shared" si="22"/>
        <v>24178</v>
      </c>
      <c r="V298" s="5">
        <f t="shared" si="26"/>
        <v>21273.5</v>
      </c>
      <c r="W298" s="56">
        <f t="shared" si="25"/>
        <v>14062.25</v>
      </c>
      <c r="X298" s="58">
        <f>N590</f>
        <v>7114</v>
      </c>
      <c r="Y298" s="60">
        <f>P590</f>
        <v>1842</v>
      </c>
      <c r="Z298" s="59">
        <f>L590</f>
        <v>3612</v>
      </c>
      <c r="AA298" s="58">
        <f>O590</f>
        <v>47915</v>
      </c>
      <c r="AB298" s="60">
        <f>Q590</f>
        <v>23856</v>
      </c>
      <c r="AC298" s="39">
        <f>M590</f>
        <v>3272</v>
      </c>
      <c r="AD298" s="63">
        <v>38925</v>
      </c>
    </row>
    <row r="299" spans="1:30" ht="15.6" x14ac:dyDescent="0.3">
      <c r="A299" s="38" t="s">
        <v>66</v>
      </c>
      <c r="B299" s="39">
        <v>1608</v>
      </c>
      <c r="C299" s="39">
        <v>3348</v>
      </c>
      <c r="D299" s="39">
        <v>670</v>
      </c>
      <c r="E299" s="39">
        <v>1138</v>
      </c>
      <c r="F299" s="39">
        <v>1641</v>
      </c>
      <c r="G299" s="39">
        <v>2667</v>
      </c>
      <c r="H299" s="39">
        <v>917</v>
      </c>
      <c r="I299" s="39">
        <v>1221</v>
      </c>
      <c r="J299" s="39">
        <v>103</v>
      </c>
      <c r="K299" s="39">
        <v>383</v>
      </c>
      <c r="L299" s="39">
        <v>4939</v>
      </c>
      <c r="M299" s="39">
        <v>8756</v>
      </c>
      <c r="N299" s="39">
        <v>6584</v>
      </c>
      <c r="O299" s="39">
        <v>4660</v>
      </c>
      <c r="P299" s="39">
        <v>7783</v>
      </c>
      <c r="Q299" s="39">
        <v>2015</v>
      </c>
      <c r="R299" s="13">
        <f t="shared" si="20"/>
        <v>19306</v>
      </c>
      <c r="S299" s="13">
        <f t="shared" si="21"/>
        <v>15431</v>
      </c>
      <c r="T299" s="127">
        <v>37534</v>
      </c>
      <c r="U299" s="5">
        <f t="shared" si="22"/>
        <v>19306</v>
      </c>
      <c r="V299" s="5">
        <f t="shared" si="26"/>
        <v>21378.25</v>
      </c>
      <c r="W299" s="56">
        <f t="shared" si="25"/>
        <v>14966.75</v>
      </c>
      <c r="X299" s="58">
        <f>N592</f>
        <v>6961</v>
      </c>
      <c r="Y299" s="60">
        <f>P592</f>
        <v>1662</v>
      </c>
      <c r="Z299" s="59">
        <f>L592</f>
        <v>3451</v>
      </c>
      <c r="AA299" s="58">
        <f>O592</f>
        <v>49226</v>
      </c>
      <c r="AB299" s="60">
        <f>Q592</f>
        <v>24310</v>
      </c>
      <c r="AC299" s="39">
        <f>M592</f>
        <v>3829</v>
      </c>
      <c r="AD299" s="63">
        <v>38932</v>
      </c>
    </row>
    <row r="300" spans="1:30" ht="15.6" x14ac:dyDescent="0.3">
      <c r="A300" s="38" t="s">
        <v>67</v>
      </c>
      <c r="B300" s="39">
        <v>2131</v>
      </c>
      <c r="C300" s="39">
        <v>4673</v>
      </c>
      <c r="D300" s="39">
        <v>458</v>
      </c>
      <c r="E300" s="39">
        <v>1628</v>
      </c>
      <c r="F300" s="39">
        <v>1047</v>
      </c>
      <c r="G300" s="39">
        <v>2764</v>
      </c>
      <c r="H300" s="39">
        <v>831</v>
      </c>
      <c r="I300" s="39">
        <v>1508</v>
      </c>
      <c r="J300" s="39">
        <v>143</v>
      </c>
      <c r="K300" s="39">
        <v>514</v>
      </c>
      <c r="L300" s="39">
        <v>4610</v>
      </c>
      <c r="M300" s="39">
        <v>11088</v>
      </c>
      <c r="N300" s="39">
        <v>9062</v>
      </c>
      <c r="O300" s="39">
        <v>5581</v>
      </c>
      <c r="P300" s="39">
        <v>10561</v>
      </c>
      <c r="Q300" s="39">
        <v>2220</v>
      </c>
      <c r="R300" s="13">
        <f t="shared" si="20"/>
        <v>24233</v>
      </c>
      <c r="S300" s="13">
        <f t="shared" si="21"/>
        <v>18889</v>
      </c>
      <c r="T300" s="127">
        <v>37900</v>
      </c>
      <c r="U300" s="5">
        <f t="shared" si="22"/>
        <v>24233</v>
      </c>
      <c r="V300" s="5">
        <f t="shared" si="26"/>
        <v>21683.25</v>
      </c>
      <c r="W300" s="56">
        <f t="shared" si="25"/>
        <v>16053.75</v>
      </c>
      <c r="X300" s="58">
        <f>N594</f>
        <v>6306</v>
      </c>
      <c r="Y300" s="60">
        <f>P594</f>
        <v>1733</v>
      </c>
      <c r="Z300" s="59">
        <f>L594</f>
        <v>3451</v>
      </c>
      <c r="AA300" s="58">
        <f>O594</f>
        <v>50457</v>
      </c>
      <c r="AB300" s="60">
        <f>Q594</f>
        <v>24497</v>
      </c>
      <c r="AC300" s="39">
        <f>M594</f>
        <v>4216</v>
      </c>
      <c r="AD300" s="63">
        <v>38939</v>
      </c>
    </row>
    <row r="301" spans="1:30" ht="15.6" x14ac:dyDescent="0.3">
      <c r="A301" s="38" t="s">
        <v>68</v>
      </c>
      <c r="B301" s="39">
        <v>1540</v>
      </c>
      <c r="C301" s="39">
        <v>3471</v>
      </c>
      <c r="D301" s="39">
        <v>691</v>
      </c>
      <c r="E301" s="39">
        <v>1166</v>
      </c>
      <c r="F301" s="39">
        <v>1582</v>
      </c>
      <c r="G301" s="39">
        <v>2876</v>
      </c>
      <c r="H301" s="39">
        <v>778</v>
      </c>
      <c r="I301" s="39">
        <v>1494</v>
      </c>
      <c r="J301" s="39">
        <v>169</v>
      </c>
      <c r="K301" s="39">
        <v>383</v>
      </c>
      <c r="L301" s="39">
        <v>4758</v>
      </c>
      <c r="M301" s="39">
        <v>9389</v>
      </c>
      <c r="N301" s="39">
        <v>6973</v>
      </c>
      <c r="O301" s="39">
        <v>5299</v>
      </c>
      <c r="P301" s="39">
        <v>8357</v>
      </c>
      <c r="Q301" s="39">
        <v>3072</v>
      </c>
      <c r="R301" s="13">
        <f t="shared" si="20"/>
        <v>20088</v>
      </c>
      <c r="S301" s="13">
        <f t="shared" si="21"/>
        <v>17760</v>
      </c>
      <c r="T301" s="127">
        <v>37534</v>
      </c>
      <c r="U301" s="5">
        <f t="shared" si="22"/>
        <v>20088</v>
      </c>
      <c r="V301" s="5">
        <f t="shared" si="26"/>
        <v>21951.25</v>
      </c>
      <c r="W301" s="56">
        <f t="shared" si="25"/>
        <v>17191.25</v>
      </c>
      <c r="X301" s="58">
        <f>N596</f>
        <v>5305</v>
      </c>
      <c r="Y301" s="60">
        <f>P596</f>
        <v>1451</v>
      </c>
      <c r="Z301" s="59">
        <f>L596</f>
        <v>3454</v>
      </c>
      <c r="AA301" s="58">
        <f>O596</f>
        <v>51632</v>
      </c>
      <c r="AB301" s="60">
        <f>Q596</f>
        <v>24826</v>
      </c>
      <c r="AC301" s="39">
        <f>M596</f>
        <v>4607</v>
      </c>
      <c r="AD301" s="63">
        <v>38946</v>
      </c>
    </row>
    <row r="302" spans="1:30" ht="15.6" x14ac:dyDescent="0.3">
      <c r="A302" s="38" t="s">
        <v>69</v>
      </c>
      <c r="B302" s="39">
        <v>2048</v>
      </c>
      <c r="C302" s="39">
        <v>4793</v>
      </c>
      <c r="D302" s="39">
        <v>353</v>
      </c>
      <c r="E302" s="39">
        <v>1715</v>
      </c>
      <c r="F302" s="39">
        <v>970</v>
      </c>
      <c r="G302" s="39">
        <v>2849</v>
      </c>
      <c r="H302" s="39">
        <v>571</v>
      </c>
      <c r="I302" s="39">
        <v>1759</v>
      </c>
      <c r="J302" s="39">
        <v>117</v>
      </c>
      <c r="K302" s="39">
        <v>541</v>
      </c>
      <c r="L302" s="39">
        <v>4059</v>
      </c>
      <c r="M302" s="39">
        <v>11656</v>
      </c>
      <c r="N302" s="39">
        <v>9634</v>
      </c>
      <c r="O302" s="39">
        <v>6490</v>
      </c>
      <c r="P302" s="39">
        <v>11047</v>
      </c>
      <c r="Q302" s="39">
        <v>3538</v>
      </c>
      <c r="R302" s="13">
        <f t="shared" si="20"/>
        <v>24740</v>
      </c>
      <c r="S302" s="13">
        <f t="shared" si="21"/>
        <v>21684</v>
      </c>
      <c r="T302" s="127">
        <v>37900</v>
      </c>
      <c r="U302" s="5">
        <f t="shared" si="22"/>
        <v>24740</v>
      </c>
      <c r="V302" s="5">
        <f t="shared" si="26"/>
        <v>22091.75</v>
      </c>
      <c r="W302" s="56">
        <f t="shared" si="25"/>
        <v>18441</v>
      </c>
      <c r="X302" s="58">
        <f>N598</f>
        <v>3470</v>
      </c>
      <c r="Y302" s="60">
        <f>P598</f>
        <v>1103</v>
      </c>
      <c r="Z302" s="59">
        <f>L598</f>
        <v>3464</v>
      </c>
      <c r="AA302" s="58">
        <f>O598</f>
        <v>53120</v>
      </c>
      <c r="AB302" s="60">
        <f>Q598</f>
        <v>25203</v>
      </c>
      <c r="AC302" s="39">
        <f>M598</f>
        <v>5033</v>
      </c>
      <c r="AD302" s="63">
        <v>38953</v>
      </c>
    </row>
    <row r="303" spans="1:30" ht="15.6" x14ac:dyDescent="0.3">
      <c r="A303" s="38" t="s">
        <v>70</v>
      </c>
      <c r="B303" s="39">
        <v>1418</v>
      </c>
      <c r="C303" s="39">
        <v>3625</v>
      </c>
      <c r="D303" s="39">
        <v>685</v>
      </c>
      <c r="E303" s="39">
        <v>1185</v>
      </c>
      <c r="F303" s="39">
        <v>1630</v>
      </c>
      <c r="G303" s="39">
        <v>2978</v>
      </c>
      <c r="H303" s="39">
        <v>790</v>
      </c>
      <c r="I303" s="39">
        <v>1562</v>
      </c>
      <c r="J303" s="39">
        <v>177</v>
      </c>
      <c r="K303" s="39">
        <v>386</v>
      </c>
      <c r="L303" s="39">
        <v>4700</v>
      </c>
      <c r="M303" s="39">
        <v>9735</v>
      </c>
      <c r="N303" s="39">
        <v>7629</v>
      </c>
      <c r="O303" s="39">
        <v>5729</v>
      </c>
      <c r="P303" s="39">
        <v>7843</v>
      </c>
      <c r="Q303" s="39">
        <v>4377</v>
      </c>
      <c r="R303" s="13">
        <f t="shared" si="20"/>
        <v>20172</v>
      </c>
      <c r="S303" s="13">
        <f t="shared" si="21"/>
        <v>19841</v>
      </c>
      <c r="T303" s="127">
        <v>37534</v>
      </c>
      <c r="U303" s="5">
        <f t="shared" si="22"/>
        <v>20172</v>
      </c>
      <c r="V303" s="5">
        <f t="shared" si="26"/>
        <v>22308.25</v>
      </c>
      <c r="W303" s="56">
        <f t="shared" si="25"/>
        <v>19543.5</v>
      </c>
      <c r="X303" s="58">
        <f>N600</f>
        <v>2454</v>
      </c>
      <c r="Y303" s="60">
        <f>P600</f>
        <v>814</v>
      </c>
      <c r="Z303" s="59">
        <f>L600</f>
        <v>3222</v>
      </c>
      <c r="AA303" s="58">
        <f>O600</f>
        <v>54354</v>
      </c>
      <c r="AB303" s="60">
        <f>Q600</f>
        <v>25510</v>
      </c>
      <c r="AC303" s="39">
        <f>M600</f>
        <v>5658</v>
      </c>
      <c r="AD303" s="63">
        <v>38960</v>
      </c>
    </row>
    <row r="304" spans="1:30" ht="15.6" x14ac:dyDescent="0.3">
      <c r="A304" s="38" t="s">
        <v>71</v>
      </c>
      <c r="B304" s="39">
        <v>2220</v>
      </c>
      <c r="C304" s="39">
        <v>5037</v>
      </c>
      <c r="D304" s="39">
        <v>550</v>
      </c>
      <c r="E304" s="39">
        <v>1771</v>
      </c>
      <c r="F304" s="39">
        <v>998</v>
      </c>
      <c r="G304" s="39">
        <v>2996</v>
      </c>
      <c r="H304" s="39">
        <v>576</v>
      </c>
      <c r="I304" s="39">
        <v>1827</v>
      </c>
      <c r="J304" s="39">
        <v>147</v>
      </c>
      <c r="K304" s="39">
        <v>541</v>
      </c>
      <c r="L304" s="39">
        <v>4490</v>
      </c>
      <c r="M304" s="39">
        <v>12172</v>
      </c>
      <c r="N304" s="39">
        <v>10207</v>
      </c>
      <c r="O304" s="39">
        <v>7364</v>
      </c>
      <c r="P304" s="39">
        <v>11392</v>
      </c>
      <c r="Q304" s="39">
        <v>4862</v>
      </c>
      <c r="R304" s="13">
        <f t="shared" si="20"/>
        <v>26089</v>
      </c>
      <c r="S304" s="13">
        <f t="shared" si="21"/>
        <v>24398</v>
      </c>
      <c r="T304" s="127">
        <v>37900</v>
      </c>
      <c r="U304" s="5">
        <f t="shared" si="22"/>
        <v>26089</v>
      </c>
      <c r="V304" s="5">
        <f t="shared" si="26"/>
        <v>22772.25</v>
      </c>
      <c r="W304" s="56">
        <f t="shared" si="25"/>
        <v>20920.75</v>
      </c>
      <c r="X304" s="59">
        <f>N602</f>
        <v>11501</v>
      </c>
      <c r="Y304" s="60">
        <f>P602</f>
        <v>7004</v>
      </c>
      <c r="Z304" s="59">
        <f>L602</f>
        <v>3343</v>
      </c>
      <c r="AA304" s="58">
        <f>O602</f>
        <v>1103</v>
      </c>
      <c r="AB304" s="60">
        <f>Q602</f>
        <v>212</v>
      </c>
      <c r="AC304" s="39">
        <f>M602</f>
        <v>5874</v>
      </c>
      <c r="AD304" s="63">
        <v>38967</v>
      </c>
    </row>
    <row r="305" spans="1:30" ht="15.6" x14ac:dyDescent="0.3">
      <c r="A305" s="38" t="s">
        <v>72</v>
      </c>
      <c r="B305" s="39">
        <v>1384</v>
      </c>
      <c r="C305" s="39">
        <v>3740</v>
      </c>
      <c r="D305" s="39">
        <v>723</v>
      </c>
      <c r="E305" s="39">
        <v>1216</v>
      </c>
      <c r="F305" s="39">
        <v>1625</v>
      </c>
      <c r="G305" s="39">
        <v>3087</v>
      </c>
      <c r="H305" s="39">
        <v>741</v>
      </c>
      <c r="I305" s="39">
        <v>1632</v>
      </c>
      <c r="J305" s="39">
        <v>183</v>
      </c>
      <c r="K305" s="39">
        <v>404</v>
      </c>
      <c r="L305" s="39">
        <v>4655</v>
      </c>
      <c r="M305" s="39">
        <v>10079</v>
      </c>
      <c r="N305" s="39">
        <v>7986</v>
      </c>
      <c r="O305" s="39">
        <v>6521</v>
      </c>
      <c r="P305" s="39">
        <v>7403</v>
      </c>
      <c r="Q305" s="39">
        <v>5613</v>
      </c>
      <c r="R305" s="13">
        <f t="shared" si="20"/>
        <v>20044</v>
      </c>
      <c r="S305" s="13">
        <f t="shared" si="21"/>
        <v>22213</v>
      </c>
      <c r="T305" s="127">
        <v>37567</v>
      </c>
      <c r="U305" s="5">
        <f t="shared" si="22"/>
        <v>20044</v>
      </c>
      <c r="V305" s="5">
        <f t="shared" si="26"/>
        <v>22761.25</v>
      </c>
      <c r="W305" s="56">
        <f t="shared" si="25"/>
        <v>22034</v>
      </c>
      <c r="X305" s="59">
        <f>N604</f>
        <v>11138</v>
      </c>
      <c r="Y305" s="60">
        <f>P604</f>
        <v>7409</v>
      </c>
      <c r="Z305" s="59">
        <f>L604</f>
        <v>3334</v>
      </c>
      <c r="AA305" s="58">
        <f>O604</f>
        <v>2496</v>
      </c>
      <c r="AB305" s="60">
        <f>Q604</f>
        <v>569</v>
      </c>
      <c r="AC305" s="39">
        <f>M604</f>
        <v>6403</v>
      </c>
      <c r="AD305" s="63">
        <v>38974</v>
      </c>
    </row>
    <row r="306" spans="1:30" ht="15.6" x14ac:dyDescent="0.3">
      <c r="A306" s="38" t="s">
        <v>73</v>
      </c>
      <c r="B306" s="39">
        <v>2346</v>
      </c>
      <c r="C306" s="39">
        <v>5297</v>
      </c>
      <c r="D306" s="39">
        <v>473</v>
      </c>
      <c r="E306" s="39">
        <v>1866</v>
      </c>
      <c r="F306" s="39">
        <v>919</v>
      </c>
      <c r="G306" s="39">
        <v>3094</v>
      </c>
      <c r="H306" s="39">
        <v>609</v>
      </c>
      <c r="I306" s="39">
        <v>1873</v>
      </c>
      <c r="J306" s="39">
        <v>122</v>
      </c>
      <c r="K306" s="39">
        <v>602</v>
      </c>
      <c r="L306" s="39">
        <v>4468</v>
      </c>
      <c r="M306" s="39">
        <v>12731</v>
      </c>
      <c r="N306" s="39">
        <v>10239</v>
      </c>
      <c r="O306" s="39">
        <v>8062</v>
      </c>
      <c r="P306" s="39">
        <v>10711</v>
      </c>
      <c r="Q306" s="39">
        <v>6460</v>
      </c>
      <c r="R306" s="13">
        <f t="shared" si="20"/>
        <v>25418</v>
      </c>
      <c r="S306" s="13">
        <f t="shared" si="21"/>
        <v>27253</v>
      </c>
      <c r="T306" s="127">
        <v>37933</v>
      </c>
      <c r="U306" s="5">
        <f t="shared" si="22"/>
        <v>25418</v>
      </c>
      <c r="V306" s="5">
        <f t="shared" si="26"/>
        <v>22930.75</v>
      </c>
      <c r="W306" s="56">
        <f t="shared" si="25"/>
        <v>23426.25</v>
      </c>
      <c r="X306" s="59">
        <f>N606</f>
        <v>10732</v>
      </c>
      <c r="Y306" s="60">
        <f>P606</f>
        <v>7971</v>
      </c>
      <c r="Z306" s="59">
        <f>L606</f>
        <v>3424</v>
      </c>
      <c r="AA306" s="58">
        <f>O606</f>
        <v>3715</v>
      </c>
      <c r="AB306" s="60">
        <f>Q606</f>
        <v>864</v>
      </c>
      <c r="AC306" s="39">
        <f>M606</f>
        <v>6721</v>
      </c>
      <c r="AD306" s="63">
        <v>38981</v>
      </c>
    </row>
    <row r="307" spans="1:30" ht="15.6" x14ac:dyDescent="0.3">
      <c r="A307" s="38" t="s">
        <v>74</v>
      </c>
      <c r="B307" s="39">
        <v>1427</v>
      </c>
      <c r="C307" s="39">
        <v>3887</v>
      </c>
      <c r="D307" s="39">
        <v>789</v>
      </c>
      <c r="E307" s="39">
        <v>1275</v>
      </c>
      <c r="F307" s="39">
        <v>1555</v>
      </c>
      <c r="G307" s="39">
        <v>3291</v>
      </c>
      <c r="H307" s="39">
        <v>876</v>
      </c>
      <c r="I307" s="39">
        <v>1667</v>
      </c>
      <c r="J307" s="39">
        <v>165</v>
      </c>
      <c r="K307" s="39">
        <v>426</v>
      </c>
      <c r="L307" s="39">
        <v>4812</v>
      </c>
      <c r="M307" s="39">
        <v>10545</v>
      </c>
      <c r="N307" s="39">
        <v>8119</v>
      </c>
      <c r="O307" s="39">
        <v>7322</v>
      </c>
      <c r="P307" s="39">
        <v>7513</v>
      </c>
      <c r="Q307" s="39">
        <v>6673</v>
      </c>
      <c r="R307" s="13">
        <f t="shared" si="20"/>
        <v>20444</v>
      </c>
      <c r="S307" s="13">
        <f t="shared" si="21"/>
        <v>24540</v>
      </c>
      <c r="T307" s="127">
        <v>37567</v>
      </c>
      <c r="U307" s="5">
        <f t="shared" si="22"/>
        <v>20444</v>
      </c>
      <c r="V307" s="5">
        <f t="shared" si="26"/>
        <v>22998.75</v>
      </c>
      <c r="W307" s="56">
        <f t="shared" si="25"/>
        <v>24601</v>
      </c>
      <c r="X307" s="59">
        <f>N608</f>
        <v>10707</v>
      </c>
      <c r="Y307" s="60">
        <f>P608</f>
        <v>8592</v>
      </c>
      <c r="Z307" s="59">
        <f>L608</f>
        <v>3304</v>
      </c>
      <c r="AA307" s="58">
        <f>O608</f>
        <v>4898</v>
      </c>
      <c r="AB307" s="60">
        <f>607</f>
        <v>607</v>
      </c>
      <c r="AC307" s="39">
        <f>M608</f>
        <v>7219</v>
      </c>
      <c r="AD307" s="63">
        <v>38988</v>
      </c>
    </row>
    <row r="308" spans="1:30" ht="15.6" x14ac:dyDescent="0.3">
      <c r="A308" s="38" t="s">
        <v>75</v>
      </c>
      <c r="B308" s="39">
        <v>2652</v>
      </c>
      <c r="C308" s="39">
        <v>5535</v>
      </c>
      <c r="D308" s="39">
        <v>597</v>
      </c>
      <c r="E308" s="39">
        <v>1946</v>
      </c>
      <c r="F308" s="39">
        <v>1005</v>
      </c>
      <c r="G308" s="39">
        <v>3170</v>
      </c>
      <c r="H308" s="39">
        <v>649</v>
      </c>
      <c r="I308" s="39">
        <v>1992</v>
      </c>
      <c r="J308" s="39">
        <v>148</v>
      </c>
      <c r="K308" s="39">
        <v>602</v>
      </c>
      <c r="L308" s="39">
        <v>5050</v>
      </c>
      <c r="M308" s="39">
        <v>13245</v>
      </c>
      <c r="N308" s="39">
        <v>10243</v>
      </c>
      <c r="O308" s="39">
        <v>8975</v>
      </c>
      <c r="P308" s="39">
        <v>10420</v>
      </c>
      <c r="Q308" s="39">
        <v>7465</v>
      </c>
      <c r="R308" s="13">
        <f t="shared" si="20"/>
        <v>25713</v>
      </c>
      <c r="S308" s="13">
        <f t="shared" si="21"/>
        <v>29685</v>
      </c>
      <c r="T308" s="127">
        <v>37933</v>
      </c>
      <c r="U308" s="5">
        <f t="shared" si="22"/>
        <v>25713</v>
      </c>
      <c r="V308" s="5">
        <f t="shared" si="26"/>
        <v>22904.75</v>
      </c>
      <c r="W308" s="56">
        <f t="shared" si="25"/>
        <v>25922.75</v>
      </c>
      <c r="X308" s="59">
        <f>N610</f>
        <v>10893</v>
      </c>
      <c r="Y308" s="60">
        <f>P610</f>
        <v>8954</v>
      </c>
      <c r="Z308" s="59">
        <f>L610</f>
        <v>3545</v>
      </c>
      <c r="AA308" s="58">
        <f>O610</f>
        <v>5998</v>
      </c>
      <c r="AB308" s="60">
        <f>Q610</f>
        <v>2161</v>
      </c>
      <c r="AC308" s="39">
        <f>M610</f>
        <v>7671</v>
      </c>
      <c r="AD308" s="63">
        <v>38995</v>
      </c>
    </row>
    <row r="309" spans="1:30" ht="15.6" x14ac:dyDescent="0.3">
      <c r="A309" s="38" t="s">
        <v>76</v>
      </c>
      <c r="B309" s="39">
        <v>1276</v>
      </c>
      <c r="C309" s="39">
        <v>4074</v>
      </c>
      <c r="D309" s="39">
        <v>787</v>
      </c>
      <c r="E309" s="39">
        <v>1309</v>
      </c>
      <c r="F309" s="39">
        <v>1557</v>
      </c>
      <c r="G309" s="39">
        <v>3494</v>
      </c>
      <c r="H309" s="39">
        <v>852</v>
      </c>
      <c r="I309" s="39">
        <v>1733</v>
      </c>
      <c r="J309" s="39">
        <v>162</v>
      </c>
      <c r="K309" s="39">
        <v>439</v>
      </c>
      <c r="L309" s="39">
        <v>4633</v>
      </c>
      <c r="M309" s="39">
        <v>11049</v>
      </c>
      <c r="N309" s="39">
        <v>8308</v>
      </c>
      <c r="O309" s="39">
        <v>8285</v>
      </c>
      <c r="P309" s="39">
        <v>7603</v>
      </c>
      <c r="Q309" s="39">
        <v>7562</v>
      </c>
      <c r="R309" s="13">
        <f t="shared" si="20"/>
        <v>20544</v>
      </c>
      <c r="S309" s="13">
        <f t="shared" si="21"/>
        <v>26896</v>
      </c>
      <c r="T309" s="127">
        <v>37567</v>
      </c>
      <c r="U309" s="5">
        <f t="shared" si="22"/>
        <v>20544</v>
      </c>
      <c r="V309" s="5">
        <f t="shared" si="26"/>
        <v>23029.75</v>
      </c>
      <c r="W309" s="56">
        <f t="shared" si="25"/>
        <v>27093.5</v>
      </c>
      <c r="X309" s="59">
        <f>N612</f>
        <v>10626</v>
      </c>
      <c r="Y309" s="60">
        <f>P612</f>
        <v>8996</v>
      </c>
      <c r="Z309" s="59">
        <f>L612</f>
        <v>3405</v>
      </c>
      <c r="AA309" s="58">
        <f>O612</f>
        <v>7086</v>
      </c>
      <c r="AB309" s="60">
        <f>Q612</f>
        <v>2988</v>
      </c>
      <c r="AC309" s="39">
        <f>M612</f>
        <v>8255</v>
      </c>
      <c r="AD309" s="63">
        <v>39002</v>
      </c>
    </row>
    <row r="310" spans="1:30" ht="15.6" x14ac:dyDescent="0.3">
      <c r="A310" s="38" t="s">
        <v>77</v>
      </c>
      <c r="B310" s="39">
        <v>2854</v>
      </c>
      <c r="C310" s="39">
        <v>5857</v>
      </c>
      <c r="D310" s="39">
        <v>593</v>
      </c>
      <c r="E310" s="39">
        <v>2034</v>
      </c>
      <c r="F310" s="39">
        <v>937</v>
      </c>
      <c r="G310" s="39">
        <v>3428</v>
      </c>
      <c r="H310" s="39">
        <v>950</v>
      </c>
      <c r="I310" s="39">
        <v>2026</v>
      </c>
      <c r="J310" s="39">
        <v>150</v>
      </c>
      <c r="K310" s="39">
        <v>602</v>
      </c>
      <c r="L310" s="39">
        <v>5483</v>
      </c>
      <c r="M310" s="39">
        <v>13946</v>
      </c>
      <c r="N310" s="39">
        <v>10601</v>
      </c>
      <c r="O310" s="39">
        <v>10219</v>
      </c>
      <c r="P310" s="39">
        <v>10346</v>
      </c>
      <c r="Q310" s="39">
        <v>8393</v>
      </c>
      <c r="R310" s="13">
        <f t="shared" si="20"/>
        <v>26430</v>
      </c>
      <c r="S310" s="13">
        <f t="shared" si="21"/>
        <v>32558</v>
      </c>
      <c r="T310" s="127">
        <v>37933</v>
      </c>
      <c r="U310" s="5">
        <f t="shared" si="22"/>
        <v>26430</v>
      </c>
      <c r="V310" s="5">
        <f t="shared" si="26"/>
        <v>23282.75</v>
      </c>
      <c r="W310" s="56">
        <f t="shared" si="25"/>
        <v>28419.75</v>
      </c>
      <c r="X310" s="59">
        <f>N614</f>
        <v>10872</v>
      </c>
      <c r="Y310" s="60">
        <f>P614</f>
        <v>8439</v>
      </c>
      <c r="Z310" s="59">
        <f>L614</f>
        <v>3438</v>
      </c>
      <c r="AA310" s="58">
        <f>O614</f>
        <v>7886</v>
      </c>
      <c r="AB310" s="60">
        <f>Q614</f>
        <v>4172</v>
      </c>
      <c r="AC310" s="39">
        <f>M614</f>
        <v>8675</v>
      </c>
      <c r="AD310" s="63">
        <v>39009</v>
      </c>
    </row>
    <row r="311" spans="1:30" ht="15.6" x14ac:dyDescent="0.3">
      <c r="A311" s="38">
        <v>37588</v>
      </c>
      <c r="B311" s="39">
        <v>1204.7</v>
      </c>
      <c r="C311" s="39">
        <v>4276.6000000000004</v>
      </c>
      <c r="D311" s="39">
        <v>754.6</v>
      </c>
      <c r="E311" s="39">
        <v>1362.2</v>
      </c>
      <c r="F311" s="39">
        <v>1443</v>
      </c>
      <c r="G311" s="39">
        <v>3620.1</v>
      </c>
      <c r="H311" s="39">
        <v>795.2</v>
      </c>
      <c r="I311" s="39">
        <v>1801.5</v>
      </c>
      <c r="J311" s="39">
        <v>157.5</v>
      </c>
      <c r="K311" s="39">
        <v>448.6</v>
      </c>
      <c r="L311" s="39">
        <v>4355</v>
      </c>
      <c r="M311" s="39">
        <v>11509</v>
      </c>
      <c r="N311" s="39">
        <v>7922.4</v>
      </c>
      <c r="O311" s="39">
        <v>9344.6</v>
      </c>
      <c r="P311" s="39">
        <v>7483.3</v>
      </c>
      <c r="Q311" s="39">
        <v>8375.9</v>
      </c>
      <c r="R311" s="13">
        <f t="shared" si="20"/>
        <v>19760.7</v>
      </c>
      <c r="S311" s="13">
        <f t="shared" si="21"/>
        <v>29229.5</v>
      </c>
      <c r="T311" s="128">
        <v>37588</v>
      </c>
      <c r="U311" s="5">
        <f t="shared" si="22"/>
        <v>19760.7</v>
      </c>
      <c r="V311" s="5">
        <f t="shared" si="26"/>
        <v>23111.924999999999</v>
      </c>
      <c r="W311" s="56">
        <f t="shared" si="25"/>
        <v>29592.125</v>
      </c>
      <c r="X311" s="59">
        <f>N616</f>
        <v>10797</v>
      </c>
      <c r="Y311" s="60">
        <f>P616</f>
        <v>7853</v>
      </c>
      <c r="Z311" s="59">
        <f>L616</f>
        <v>4028</v>
      </c>
      <c r="AA311" s="58">
        <f>O616</f>
        <v>8988</v>
      </c>
      <c r="AB311" s="60">
        <f>Q616</f>
        <v>5395</v>
      </c>
      <c r="AC311" s="39">
        <f>M616</f>
        <v>9024</v>
      </c>
      <c r="AD311" s="63">
        <v>39016</v>
      </c>
    </row>
    <row r="312" spans="1:30" ht="15.6" x14ac:dyDescent="0.3">
      <c r="A312" s="38">
        <v>37952</v>
      </c>
      <c r="B312" s="39">
        <v>2950</v>
      </c>
      <c r="C312" s="39">
        <v>6058.3</v>
      </c>
      <c r="D312" s="39">
        <v>584</v>
      </c>
      <c r="E312" s="39">
        <v>2086.4</v>
      </c>
      <c r="F312" s="39">
        <v>1197.5</v>
      </c>
      <c r="G312" s="39">
        <v>3540.9</v>
      </c>
      <c r="H312" s="39">
        <v>1030.7</v>
      </c>
      <c r="I312" s="39">
        <v>2100.1999999999998</v>
      </c>
      <c r="J312" s="39">
        <v>165.4</v>
      </c>
      <c r="K312" s="39">
        <v>607.1</v>
      </c>
      <c r="L312" s="39">
        <v>5927.8</v>
      </c>
      <c r="M312" s="39">
        <v>14393</v>
      </c>
      <c r="N312" s="39">
        <v>10312.9</v>
      </c>
      <c r="O312" s="39">
        <v>11356.4</v>
      </c>
      <c r="P312" s="39">
        <v>9399.9</v>
      </c>
      <c r="Q312" s="39">
        <v>9594.7000000000007</v>
      </c>
      <c r="R312" s="13">
        <f t="shared" si="20"/>
        <v>25640.6</v>
      </c>
      <c r="S312" s="13">
        <f t="shared" si="21"/>
        <v>35344.100000000006</v>
      </c>
      <c r="T312" s="128">
        <v>37952</v>
      </c>
      <c r="U312" s="5">
        <f t="shared" si="22"/>
        <v>25640.6</v>
      </c>
      <c r="V312" s="5">
        <f t="shared" si="26"/>
        <v>23093.824999999997</v>
      </c>
      <c r="W312" s="56">
        <f t="shared" si="25"/>
        <v>31006.9</v>
      </c>
      <c r="X312" s="59">
        <f>N618</f>
        <v>11552</v>
      </c>
      <c r="Y312" s="60">
        <f>P618</f>
        <v>7497</v>
      </c>
      <c r="Z312" s="59">
        <f>L618</f>
        <v>4344</v>
      </c>
      <c r="AA312" s="58">
        <f>O618</f>
        <v>10162</v>
      </c>
      <c r="AB312" s="60">
        <f>Q618</f>
        <v>6519</v>
      </c>
      <c r="AC312" s="39">
        <f>M618</f>
        <v>9281</v>
      </c>
      <c r="AD312" s="63">
        <v>39023</v>
      </c>
    </row>
    <row r="313" spans="1:30" ht="15.6" x14ac:dyDescent="0.3">
      <c r="A313" s="38">
        <v>37595</v>
      </c>
      <c r="B313" s="39">
        <v>1154</v>
      </c>
      <c r="C313" s="39">
        <v>4361.8999999999996</v>
      </c>
      <c r="D313" s="39">
        <v>726.4</v>
      </c>
      <c r="E313" s="39">
        <v>1412</v>
      </c>
      <c r="F313" s="39">
        <v>1389</v>
      </c>
      <c r="G313" s="39">
        <v>3650.4</v>
      </c>
      <c r="H313" s="39">
        <v>722.2</v>
      </c>
      <c r="I313" s="39">
        <v>1873.7</v>
      </c>
      <c r="J313" s="39">
        <v>152.5</v>
      </c>
      <c r="K313" s="39">
        <v>468.6</v>
      </c>
      <c r="L313" s="39">
        <v>4144.1000000000004</v>
      </c>
      <c r="M313" s="39">
        <v>11851.5</v>
      </c>
      <c r="N313" s="39">
        <v>7414.6</v>
      </c>
      <c r="O313" s="39">
        <v>10398.6</v>
      </c>
      <c r="P313" s="39">
        <v>7939.3</v>
      </c>
      <c r="Q313" s="39">
        <v>9247.4</v>
      </c>
      <c r="R313" s="13">
        <f t="shared" si="20"/>
        <v>19498</v>
      </c>
      <c r="S313" s="13">
        <f t="shared" si="21"/>
        <v>31497.5</v>
      </c>
      <c r="T313" s="123">
        <v>37595</v>
      </c>
      <c r="U313" s="5">
        <f t="shared" si="22"/>
        <v>19498</v>
      </c>
      <c r="V313" s="5">
        <f t="shared" si="26"/>
        <v>22832.324999999997</v>
      </c>
      <c r="W313" s="56">
        <f t="shared" si="25"/>
        <v>32157.275000000001</v>
      </c>
      <c r="X313" s="59">
        <f>N620</f>
        <v>11944</v>
      </c>
      <c r="Y313" s="60">
        <f>P620</f>
        <v>7080</v>
      </c>
      <c r="Z313" s="59">
        <f>L620</f>
        <v>4327</v>
      </c>
      <c r="AA313" s="58">
        <f>O620</f>
        <v>11166</v>
      </c>
      <c r="AB313" s="60">
        <f>Q620</f>
        <v>7632</v>
      </c>
      <c r="AC313" s="39">
        <f>M620</f>
        <v>9621</v>
      </c>
      <c r="AD313" s="63">
        <v>39030</v>
      </c>
    </row>
    <row r="314" spans="1:30" ht="15.6" x14ac:dyDescent="0.3">
      <c r="A314" s="38">
        <v>37959</v>
      </c>
      <c r="B314" s="39">
        <v>2831.4</v>
      </c>
      <c r="C314" s="39">
        <v>6332.2</v>
      </c>
      <c r="D314" s="39">
        <v>604.1</v>
      </c>
      <c r="E314" s="39">
        <v>2126.1999999999998</v>
      </c>
      <c r="F314" s="39">
        <v>1189</v>
      </c>
      <c r="G314" s="39">
        <v>3735.1</v>
      </c>
      <c r="H314" s="39">
        <v>1043.4000000000001</v>
      </c>
      <c r="I314" s="39">
        <v>2180.9</v>
      </c>
      <c r="J314" s="39">
        <v>206.3</v>
      </c>
      <c r="K314" s="39">
        <v>621.4</v>
      </c>
      <c r="L314" s="39">
        <v>5874.1</v>
      </c>
      <c r="M314" s="39">
        <v>14911.1</v>
      </c>
      <c r="N314" s="39">
        <v>10341.5</v>
      </c>
      <c r="O314" s="39">
        <v>12365.7</v>
      </c>
      <c r="P314" s="39">
        <v>8681</v>
      </c>
      <c r="Q314" s="39">
        <v>10666.8</v>
      </c>
      <c r="R314" s="13">
        <f t="shared" si="20"/>
        <v>24896.6</v>
      </c>
      <c r="S314" s="13">
        <f t="shared" si="21"/>
        <v>37943.600000000006</v>
      </c>
      <c r="T314" s="123">
        <v>37959</v>
      </c>
      <c r="U314" s="5">
        <f t="shared" si="22"/>
        <v>24896.6</v>
      </c>
      <c r="V314" s="5">
        <f t="shared" si="26"/>
        <v>22448.974999999999</v>
      </c>
      <c r="W314" s="56">
        <f t="shared" si="25"/>
        <v>33503.675000000003</v>
      </c>
      <c r="X314" s="59">
        <f>N622</f>
        <v>11765</v>
      </c>
      <c r="Y314" s="60">
        <f>P622</f>
        <v>7273</v>
      </c>
      <c r="Z314" s="59">
        <f>L622</f>
        <v>4373</v>
      </c>
      <c r="AA314" s="58">
        <f>O622</f>
        <v>12387</v>
      </c>
      <c r="AB314" s="60">
        <f>Q622</f>
        <v>8242</v>
      </c>
      <c r="AC314" s="39">
        <f>M622</f>
        <v>9936</v>
      </c>
      <c r="AD314" s="63">
        <v>39037</v>
      </c>
    </row>
    <row r="315" spans="1:30" ht="15.6" x14ac:dyDescent="0.3">
      <c r="A315" s="38">
        <v>37602</v>
      </c>
      <c r="B315" s="39">
        <v>1114</v>
      </c>
      <c r="C315" s="39">
        <v>4446</v>
      </c>
      <c r="D315" s="39">
        <v>765</v>
      </c>
      <c r="E315" s="39">
        <v>1436</v>
      </c>
      <c r="F315" s="39">
        <v>1266</v>
      </c>
      <c r="G315" s="39">
        <v>3901</v>
      </c>
      <c r="H315" s="39">
        <v>697</v>
      </c>
      <c r="I315" s="39">
        <v>1980</v>
      </c>
      <c r="J315" s="39">
        <v>137</v>
      </c>
      <c r="K315" s="39">
        <v>503</v>
      </c>
      <c r="L315" s="39">
        <v>4009</v>
      </c>
      <c r="M315" s="39">
        <v>12265</v>
      </c>
      <c r="N315" s="39">
        <v>7081</v>
      </c>
      <c r="O315" s="39">
        <v>11444</v>
      </c>
      <c r="P315" s="39">
        <v>8242</v>
      </c>
      <c r="Q315" s="39">
        <v>9990</v>
      </c>
      <c r="R315" s="13">
        <f t="shared" si="20"/>
        <v>19332</v>
      </c>
      <c r="S315" s="13">
        <f t="shared" si="21"/>
        <v>33699</v>
      </c>
      <c r="T315" s="123">
        <v>37602</v>
      </c>
      <c r="U315" s="5">
        <f t="shared" si="22"/>
        <v>19332</v>
      </c>
      <c r="V315" s="5">
        <f t="shared" si="26"/>
        <v>22341.8</v>
      </c>
      <c r="W315" s="56">
        <f t="shared" si="25"/>
        <v>34621.050000000003</v>
      </c>
      <c r="X315" s="59">
        <f>N624</f>
        <v>11889</v>
      </c>
      <c r="Y315" s="60">
        <f>P624</f>
        <v>7331</v>
      </c>
      <c r="Z315" s="59">
        <f>L624</f>
        <v>4512</v>
      </c>
      <c r="AA315" s="58">
        <f>O624</f>
        <v>13284</v>
      </c>
      <c r="AB315" s="60">
        <f>Q624</f>
        <v>8912</v>
      </c>
      <c r="AC315" s="39">
        <f>M624</f>
        <v>10345</v>
      </c>
      <c r="AD315" s="63">
        <v>39044</v>
      </c>
    </row>
    <row r="316" spans="1:30" ht="15.6" x14ac:dyDescent="0.3">
      <c r="A316" s="38">
        <v>37966</v>
      </c>
      <c r="B316" s="39">
        <v>3183</v>
      </c>
      <c r="C316" s="39">
        <v>6335</v>
      </c>
      <c r="D316" s="39">
        <v>658</v>
      </c>
      <c r="E316" s="39">
        <v>2145</v>
      </c>
      <c r="F316" s="39">
        <v>1336</v>
      </c>
      <c r="G316" s="39">
        <v>3755</v>
      </c>
      <c r="H316" s="39">
        <v>1249</v>
      </c>
      <c r="I316" s="39">
        <v>2180.9</v>
      </c>
      <c r="J316" s="39">
        <v>202</v>
      </c>
      <c r="K316" s="39">
        <v>654</v>
      </c>
      <c r="L316" s="39">
        <v>6628</v>
      </c>
      <c r="M316" s="39">
        <v>15170</v>
      </c>
      <c r="N316" s="39">
        <v>10319</v>
      </c>
      <c r="O316" s="39">
        <v>13312</v>
      </c>
      <c r="P316" s="39">
        <v>7816</v>
      </c>
      <c r="Q316" s="39">
        <v>17737</v>
      </c>
      <c r="R316" s="13">
        <f t="shared" si="20"/>
        <v>24763</v>
      </c>
      <c r="S316" s="13">
        <f t="shared" si="21"/>
        <v>46219</v>
      </c>
      <c r="T316" s="123">
        <v>37966</v>
      </c>
      <c r="U316" s="5">
        <f t="shared" si="22"/>
        <v>24763</v>
      </c>
      <c r="V316" s="5">
        <f t="shared" si="26"/>
        <v>22122.400000000001</v>
      </c>
      <c r="W316" s="56">
        <f t="shared" si="25"/>
        <v>37339.775000000001</v>
      </c>
      <c r="X316" s="59">
        <f>N626</f>
        <v>11329</v>
      </c>
      <c r="Y316" s="60">
        <f>P626</f>
        <v>7068</v>
      </c>
      <c r="Z316" s="59">
        <f>L626</f>
        <v>4417</v>
      </c>
      <c r="AA316" s="58">
        <f>O626</f>
        <v>14656</v>
      </c>
      <c r="AB316" s="60">
        <f>Q626</f>
        <v>9843</v>
      </c>
      <c r="AC316" s="39">
        <f>M626</f>
        <v>10843</v>
      </c>
      <c r="AD316" s="63">
        <v>39051</v>
      </c>
    </row>
    <row r="317" spans="1:30" ht="15.6" x14ac:dyDescent="0.3">
      <c r="A317" s="38">
        <v>37609</v>
      </c>
      <c r="B317" s="39">
        <v>1172</v>
      </c>
      <c r="C317" s="39">
        <v>4506.2</v>
      </c>
      <c r="D317" s="39">
        <v>799.7</v>
      </c>
      <c r="E317" s="39">
        <v>1451.9</v>
      </c>
      <c r="F317" s="39">
        <v>1357</v>
      </c>
      <c r="G317" s="39">
        <v>3987.4</v>
      </c>
      <c r="H317" s="39">
        <v>678.6</v>
      </c>
      <c r="I317" s="39">
        <v>2028.8</v>
      </c>
      <c r="J317" s="39">
        <v>135.4</v>
      </c>
      <c r="K317" s="39">
        <v>508.2</v>
      </c>
      <c r="L317" s="39">
        <v>4142.6000000000004</v>
      </c>
      <c r="M317" s="39">
        <v>12482.5</v>
      </c>
      <c r="N317" s="39">
        <v>6635.2</v>
      </c>
      <c r="O317" s="39">
        <v>12568.4</v>
      </c>
      <c r="P317" s="39">
        <v>8749</v>
      </c>
      <c r="Q317" s="39">
        <v>10607.5</v>
      </c>
      <c r="R317" s="13">
        <f t="shared" si="20"/>
        <v>19526.8</v>
      </c>
      <c r="S317" s="13">
        <f t="shared" si="21"/>
        <v>35658.400000000001</v>
      </c>
      <c r="T317" s="123">
        <v>37609</v>
      </c>
      <c r="U317" s="5">
        <f t="shared" si="22"/>
        <v>19526.8</v>
      </c>
      <c r="V317" s="5">
        <f t="shared" si="26"/>
        <v>22129.600000000002</v>
      </c>
      <c r="W317" s="56">
        <f t="shared" si="25"/>
        <v>38380</v>
      </c>
      <c r="X317" s="59">
        <f>N628</f>
        <v>11493</v>
      </c>
      <c r="Y317" s="60">
        <f>P628</f>
        <v>6898</v>
      </c>
      <c r="Z317" s="59">
        <f>L628</f>
        <v>4475</v>
      </c>
      <c r="AA317" s="58">
        <f>O628</f>
        <v>15893</v>
      </c>
      <c r="AB317" s="60">
        <f>Q628</f>
        <v>10916</v>
      </c>
      <c r="AC317" s="39">
        <f>M628</f>
        <v>11256</v>
      </c>
      <c r="AD317" s="63">
        <v>39058</v>
      </c>
    </row>
    <row r="318" spans="1:30" ht="15.6" x14ac:dyDescent="0.3">
      <c r="A318" s="38">
        <v>37973</v>
      </c>
      <c r="B318" s="39">
        <v>3312.6</v>
      </c>
      <c r="C318" s="39">
        <v>6589.5</v>
      </c>
      <c r="D318" s="39">
        <v>705.9</v>
      </c>
      <c r="E318" s="39">
        <v>2169.5</v>
      </c>
      <c r="F318" s="39">
        <v>1487.1</v>
      </c>
      <c r="G318" s="39">
        <v>3838.8</v>
      </c>
      <c r="H318" s="39">
        <v>1380.4</v>
      </c>
      <c r="I318" s="39">
        <v>2226.3000000000002</v>
      </c>
      <c r="J318" s="39">
        <v>173.3</v>
      </c>
      <c r="K318" s="39">
        <v>674.3</v>
      </c>
      <c r="L318" s="39">
        <v>7059.3</v>
      </c>
      <c r="M318" s="39">
        <v>15498.4</v>
      </c>
      <c r="N318" s="39">
        <v>9846.9</v>
      </c>
      <c r="O318" s="39">
        <v>14737</v>
      </c>
      <c r="P318" s="39">
        <v>8301.1</v>
      </c>
      <c r="Q318" s="39">
        <v>12730.7</v>
      </c>
      <c r="R318" s="13">
        <f t="shared" si="20"/>
        <v>25207.300000000003</v>
      </c>
      <c r="S318" s="13">
        <f t="shared" si="21"/>
        <v>42966.100000000006</v>
      </c>
      <c r="T318" s="123">
        <v>37973</v>
      </c>
      <c r="U318" s="5">
        <f t="shared" si="22"/>
        <v>25207.300000000003</v>
      </c>
      <c r="V318" s="5">
        <f t="shared" si="26"/>
        <v>22207.275000000001</v>
      </c>
      <c r="W318" s="56">
        <f t="shared" ref="W318:W337" si="27">AVERAGE(S315:S318)</f>
        <v>39635.625</v>
      </c>
      <c r="X318" s="59">
        <f>N630</f>
        <v>11855</v>
      </c>
      <c r="Y318" s="60">
        <f>P630</f>
        <v>7011</v>
      </c>
      <c r="Z318" s="59">
        <f>L630</f>
        <v>4568</v>
      </c>
      <c r="AA318" s="58">
        <f>O630</f>
        <v>16796</v>
      </c>
      <c r="AB318" s="60">
        <f>Q630</f>
        <v>11545</v>
      </c>
      <c r="AC318" s="39">
        <f>M630</f>
        <v>11619</v>
      </c>
      <c r="AD318" s="63">
        <v>39065</v>
      </c>
    </row>
    <row r="319" spans="1:30" ht="15.6" x14ac:dyDescent="0.3">
      <c r="A319" s="38">
        <v>37616</v>
      </c>
      <c r="B319" s="39">
        <v>1083</v>
      </c>
      <c r="C319" s="39">
        <v>4581</v>
      </c>
      <c r="D319" s="39">
        <v>730</v>
      </c>
      <c r="E319" s="39">
        <v>1546</v>
      </c>
      <c r="F319" s="39">
        <v>1230</v>
      </c>
      <c r="G319" s="39">
        <v>4104</v>
      </c>
      <c r="H319" s="39">
        <v>618</v>
      </c>
      <c r="I319" s="39">
        <v>2068</v>
      </c>
      <c r="J319" s="39">
        <v>123</v>
      </c>
      <c r="K319" s="39">
        <v>521</v>
      </c>
      <c r="L319" s="39">
        <v>3783</v>
      </c>
      <c r="M319" s="39">
        <v>12820</v>
      </c>
      <c r="N319" s="39">
        <v>6561</v>
      </c>
      <c r="O319" s="39">
        <v>13013</v>
      </c>
      <c r="P319" s="39">
        <v>8262</v>
      </c>
      <c r="Q319" s="39">
        <v>11347</v>
      </c>
      <c r="R319" s="13">
        <f t="shared" si="20"/>
        <v>18606</v>
      </c>
      <c r="S319" s="13">
        <f t="shared" si="21"/>
        <v>37180</v>
      </c>
      <c r="T319" s="123">
        <v>37616</v>
      </c>
      <c r="U319" s="5">
        <f t="shared" si="22"/>
        <v>18606</v>
      </c>
      <c r="V319" s="5">
        <f t="shared" si="26"/>
        <v>22025.775000000001</v>
      </c>
      <c r="W319" s="56">
        <f t="shared" si="27"/>
        <v>40505.875</v>
      </c>
      <c r="X319" s="59">
        <f>N632</f>
        <v>11890</v>
      </c>
      <c r="Y319" s="60">
        <f>P632</f>
        <v>7376</v>
      </c>
      <c r="Z319" s="59">
        <f>L632</f>
        <v>4630</v>
      </c>
      <c r="AA319" s="58">
        <f>O632</f>
        <v>17911</v>
      </c>
      <c r="AB319" s="60">
        <f>Q632</f>
        <v>12218</v>
      </c>
      <c r="AC319" s="39">
        <f>M632</f>
        <v>11911</v>
      </c>
      <c r="AD319" s="63">
        <v>39072</v>
      </c>
    </row>
    <row r="320" spans="1:30" ht="15.6" x14ac:dyDescent="0.3">
      <c r="A320" s="38">
        <v>37980</v>
      </c>
      <c r="B320" s="39">
        <v>3331</v>
      </c>
      <c r="C320" s="39">
        <v>6815</v>
      </c>
      <c r="D320" s="39">
        <v>735</v>
      </c>
      <c r="E320" s="39">
        <v>2185</v>
      </c>
      <c r="F320" s="39">
        <v>1412</v>
      </c>
      <c r="G320" s="39">
        <v>3958</v>
      </c>
      <c r="H320" s="39">
        <v>1315</v>
      </c>
      <c r="I320" s="39">
        <v>2386</v>
      </c>
      <c r="J320" s="39">
        <v>190</v>
      </c>
      <c r="K320" s="39">
        <v>674.3</v>
      </c>
      <c r="L320" s="39">
        <v>6983</v>
      </c>
      <c r="M320" s="39">
        <v>16018</v>
      </c>
      <c r="N320" s="39">
        <v>9763</v>
      </c>
      <c r="O320" s="39">
        <v>15579</v>
      </c>
      <c r="P320" s="39">
        <v>8199</v>
      </c>
      <c r="Q320" s="39">
        <v>13378</v>
      </c>
      <c r="R320" s="13">
        <f t="shared" si="20"/>
        <v>24945</v>
      </c>
      <c r="S320" s="13">
        <f t="shared" si="21"/>
        <v>44975</v>
      </c>
      <c r="T320" s="123">
        <v>37980</v>
      </c>
      <c r="U320" s="5">
        <f t="shared" si="22"/>
        <v>24945</v>
      </c>
      <c r="V320" s="5">
        <f t="shared" si="26"/>
        <v>22071.275000000001</v>
      </c>
      <c r="W320" s="56">
        <f t="shared" si="27"/>
        <v>40194.875</v>
      </c>
      <c r="X320" s="59">
        <f>N634</f>
        <v>11503</v>
      </c>
      <c r="Y320" s="60">
        <f>P634</f>
        <v>6886</v>
      </c>
      <c r="Z320" s="59">
        <f>L634</f>
        <v>4277</v>
      </c>
      <c r="AA320" s="58">
        <f>O634</f>
        <v>18872</v>
      </c>
      <c r="AB320" s="60">
        <f>Q634</f>
        <v>13046</v>
      </c>
      <c r="AC320" s="39">
        <f>M634</f>
        <v>12399</v>
      </c>
      <c r="AD320" s="63">
        <v>39079</v>
      </c>
    </row>
    <row r="321" spans="1:30" ht="15.6" x14ac:dyDescent="0.3">
      <c r="A321" s="38">
        <v>37623</v>
      </c>
      <c r="B321" s="39">
        <v>1017</v>
      </c>
      <c r="C321" s="39">
        <v>7004</v>
      </c>
      <c r="D321" s="39">
        <v>580</v>
      </c>
      <c r="E321" s="39">
        <v>2322</v>
      </c>
      <c r="F321" s="39">
        <v>1161</v>
      </c>
      <c r="G321" s="39">
        <v>4037</v>
      </c>
      <c r="H321" s="39">
        <v>535</v>
      </c>
      <c r="I321" s="39">
        <v>2476</v>
      </c>
      <c r="J321" s="39">
        <v>123</v>
      </c>
      <c r="K321" s="39">
        <v>693</v>
      </c>
      <c r="L321" s="39">
        <v>3415</v>
      </c>
      <c r="M321" s="39">
        <v>16531</v>
      </c>
      <c r="N321" s="39">
        <v>5860</v>
      </c>
      <c r="O321" s="39">
        <v>16608</v>
      </c>
      <c r="P321" s="39">
        <v>7980</v>
      </c>
      <c r="Q321" s="39">
        <v>14021</v>
      </c>
      <c r="R321" s="13">
        <f t="shared" si="20"/>
        <v>17255</v>
      </c>
      <c r="S321" s="13">
        <f t="shared" si="21"/>
        <v>47160</v>
      </c>
      <c r="T321" s="123">
        <v>37623</v>
      </c>
      <c r="U321" s="5">
        <f t="shared" si="22"/>
        <v>17255</v>
      </c>
      <c r="V321" s="5">
        <f t="shared" si="26"/>
        <v>21503.325000000001</v>
      </c>
      <c r="W321" s="56">
        <f t="shared" si="27"/>
        <v>43070.275000000001</v>
      </c>
      <c r="X321" s="59">
        <f>N636</f>
        <v>11827</v>
      </c>
      <c r="Y321" s="60">
        <f>P636</f>
        <v>6918</v>
      </c>
      <c r="Z321" s="59">
        <f>L636</f>
        <v>4028</v>
      </c>
      <c r="AA321" s="58">
        <f>O636</f>
        <v>19724</v>
      </c>
      <c r="AB321" s="60">
        <f>Q636</f>
        <v>13591</v>
      </c>
      <c r="AC321" s="39">
        <f>M636</f>
        <v>12893</v>
      </c>
      <c r="AD321" s="63">
        <v>39086</v>
      </c>
    </row>
    <row r="322" spans="1:30" ht="15.6" x14ac:dyDescent="0.3">
      <c r="A322" s="38">
        <v>37987</v>
      </c>
      <c r="B322" s="39">
        <v>3172</v>
      </c>
      <c r="C322" s="39">
        <v>4682</v>
      </c>
      <c r="D322" s="39">
        <v>611</v>
      </c>
      <c r="E322" s="39">
        <v>1707</v>
      </c>
      <c r="F322" s="39">
        <v>1401</v>
      </c>
      <c r="G322" s="39">
        <v>4244</v>
      </c>
      <c r="H322" s="39">
        <v>1246</v>
      </c>
      <c r="I322" s="39">
        <v>2181</v>
      </c>
      <c r="J322" s="39">
        <v>182</v>
      </c>
      <c r="K322" s="39">
        <v>521</v>
      </c>
      <c r="L322" s="39">
        <v>6613</v>
      </c>
      <c r="M322" s="39">
        <v>13335</v>
      </c>
      <c r="N322" s="39">
        <v>9150</v>
      </c>
      <c r="O322" s="39">
        <v>13998</v>
      </c>
      <c r="P322" s="39">
        <v>7697</v>
      </c>
      <c r="Q322" s="39">
        <v>12010</v>
      </c>
      <c r="R322" s="13">
        <f t="shared" si="20"/>
        <v>23460</v>
      </c>
      <c r="S322" s="13">
        <f t="shared" si="21"/>
        <v>39343</v>
      </c>
      <c r="T322" s="123">
        <v>37987</v>
      </c>
      <c r="U322" s="5">
        <f t="shared" si="22"/>
        <v>23460</v>
      </c>
      <c r="V322" s="5">
        <f t="shared" si="26"/>
        <v>21066.5</v>
      </c>
      <c r="W322" s="56">
        <f t="shared" si="27"/>
        <v>42164.5</v>
      </c>
      <c r="X322" s="59">
        <f>N638</f>
        <v>12246</v>
      </c>
      <c r="Y322" s="60">
        <f>P638</f>
        <v>7139</v>
      </c>
      <c r="Z322" s="59">
        <f>L638</f>
        <v>4468</v>
      </c>
      <c r="AA322" s="58">
        <f>O638</f>
        <v>20731</v>
      </c>
      <c r="AB322" s="60">
        <f>Q638</f>
        <v>14466</v>
      </c>
      <c r="AC322" s="39">
        <f>M638</f>
        <v>13277</v>
      </c>
      <c r="AD322" s="63">
        <v>39093</v>
      </c>
    </row>
    <row r="323" spans="1:30" ht="15.6" x14ac:dyDescent="0.3">
      <c r="A323" s="38">
        <v>37630</v>
      </c>
      <c r="B323" s="39">
        <v>951</v>
      </c>
      <c r="C323" s="39">
        <v>7270</v>
      </c>
      <c r="D323" s="39">
        <v>527</v>
      </c>
      <c r="E323" s="39">
        <v>2367</v>
      </c>
      <c r="F323" s="39">
        <v>1103</v>
      </c>
      <c r="G323" s="39">
        <v>4067</v>
      </c>
      <c r="H323" s="39">
        <v>526</v>
      </c>
      <c r="I323" s="39">
        <v>2679</v>
      </c>
      <c r="J323" s="39">
        <v>113</v>
      </c>
      <c r="K323" s="39">
        <v>693</v>
      </c>
      <c r="L323" s="39">
        <v>3220</v>
      </c>
      <c r="M323" s="39">
        <v>17076</v>
      </c>
      <c r="N323" s="39">
        <v>5635</v>
      </c>
      <c r="O323" s="39">
        <v>17611</v>
      </c>
      <c r="P323" s="39">
        <v>8278</v>
      </c>
      <c r="Q323" s="39">
        <v>14730</v>
      </c>
      <c r="R323" s="13">
        <f t="shared" si="20"/>
        <v>17133</v>
      </c>
      <c r="S323" s="13">
        <f t="shared" si="21"/>
        <v>49417</v>
      </c>
      <c r="T323" s="123">
        <v>37630</v>
      </c>
      <c r="U323" s="5">
        <f t="shared" si="22"/>
        <v>17133</v>
      </c>
      <c r="V323" s="5">
        <f t="shared" si="26"/>
        <v>20698.25</v>
      </c>
      <c r="W323" s="56">
        <f t="shared" si="27"/>
        <v>45223.75</v>
      </c>
      <c r="X323" s="59">
        <f>N640</f>
        <v>12204</v>
      </c>
      <c r="Y323" s="60">
        <f>P640</f>
        <v>7124</v>
      </c>
      <c r="Z323" s="59">
        <f>L640</f>
        <v>4184</v>
      </c>
      <c r="AA323" s="58">
        <f>O640</f>
        <v>21764</v>
      </c>
      <c r="AB323" s="60">
        <f>Q640</f>
        <v>15096</v>
      </c>
      <c r="AC323" s="39">
        <f>M640</f>
        <v>13807</v>
      </c>
      <c r="AD323" s="63">
        <v>39100</v>
      </c>
    </row>
    <row r="324" spans="1:30" ht="15.6" x14ac:dyDescent="0.3">
      <c r="A324" s="38">
        <v>37994</v>
      </c>
      <c r="B324" s="39">
        <v>3127</v>
      </c>
      <c r="C324" s="39">
        <v>4786</v>
      </c>
      <c r="D324" s="39">
        <v>657</v>
      </c>
      <c r="E324" s="39">
        <v>1893</v>
      </c>
      <c r="F324" s="39">
        <v>1379</v>
      </c>
      <c r="G324" s="39">
        <v>4400</v>
      </c>
      <c r="H324" s="39">
        <v>1043</v>
      </c>
      <c r="I324" s="39">
        <v>2309</v>
      </c>
      <c r="J324" s="39">
        <v>190</v>
      </c>
      <c r="K324" s="39">
        <v>528</v>
      </c>
      <c r="L324" s="39">
        <v>6392</v>
      </c>
      <c r="M324" s="39">
        <v>13914</v>
      </c>
      <c r="N324" s="39">
        <v>8986</v>
      </c>
      <c r="O324" s="39">
        <v>14839</v>
      </c>
      <c r="P324" s="39">
        <v>7447</v>
      </c>
      <c r="Q324" s="39">
        <v>13082</v>
      </c>
      <c r="R324" s="13">
        <f t="shared" si="20"/>
        <v>22825</v>
      </c>
      <c r="S324" s="13">
        <f t="shared" si="21"/>
        <v>41835</v>
      </c>
      <c r="T324" s="123">
        <v>37994</v>
      </c>
      <c r="U324" s="5">
        <f t="shared" si="22"/>
        <v>22825</v>
      </c>
      <c r="V324" s="5">
        <f t="shared" si="26"/>
        <v>20168.25</v>
      </c>
      <c r="W324" s="56">
        <f t="shared" si="27"/>
        <v>44438.75</v>
      </c>
      <c r="X324" s="59">
        <f>N642</f>
        <v>11800</v>
      </c>
      <c r="Y324" s="60">
        <f>P642</f>
        <v>6778</v>
      </c>
      <c r="Z324" s="59">
        <f>L642</f>
        <v>4170</v>
      </c>
      <c r="AA324" s="58">
        <f>O642</f>
        <v>22957</v>
      </c>
      <c r="AB324" s="60">
        <f>Q642</f>
        <v>16120</v>
      </c>
      <c r="AC324" s="39">
        <f>M642</f>
        <v>14382</v>
      </c>
      <c r="AD324" s="63">
        <v>39107</v>
      </c>
    </row>
    <row r="325" spans="1:30" ht="15.6" x14ac:dyDescent="0.3">
      <c r="A325" s="38">
        <v>37637</v>
      </c>
      <c r="B325" s="39">
        <v>1014</v>
      </c>
      <c r="C325" s="39">
        <v>4887</v>
      </c>
      <c r="D325" s="39">
        <v>497</v>
      </c>
      <c r="E325" s="39">
        <v>2004</v>
      </c>
      <c r="F325" s="39">
        <v>1147</v>
      </c>
      <c r="G325" s="39">
        <v>4475</v>
      </c>
      <c r="H325" s="39">
        <v>533</v>
      </c>
      <c r="I325" s="39">
        <v>2341</v>
      </c>
      <c r="J325" s="39">
        <v>116</v>
      </c>
      <c r="K325" s="39">
        <v>536</v>
      </c>
      <c r="L325" s="39">
        <v>3307</v>
      </c>
      <c r="M325" s="39">
        <v>14241</v>
      </c>
      <c r="N325" s="39">
        <v>5596</v>
      </c>
      <c r="O325" s="39">
        <v>15525</v>
      </c>
      <c r="P325" s="39">
        <v>7921</v>
      </c>
      <c r="Q325" s="39">
        <v>14011</v>
      </c>
      <c r="R325" s="13">
        <f t="shared" si="20"/>
        <v>16824</v>
      </c>
      <c r="S325" s="13">
        <f t="shared" si="21"/>
        <v>43777</v>
      </c>
      <c r="T325" s="123">
        <v>37637</v>
      </c>
      <c r="U325" s="5">
        <f t="shared" si="22"/>
        <v>16824</v>
      </c>
      <c r="V325" s="5">
        <f t="shared" si="26"/>
        <v>20060.5</v>
      </c>
      <c r="W325" s="56">
        <f t="shared" si="27"/>
        <v>43593</v>
      </c>
      <c r="X325" s="59">
        <f>N644</f>
        <v>11687</v>
      </c>
      <c r="Y325" s="60">
        <f>P644</f>
        <v>6686</v>
      </c>
      <c r="Z325" s="59">
        <f>L644</f>
        <v>4313</v>
      </c>
      <c r="AA325" s="58">
        <f>O644</f>
        <v>23987</v>
      </c>
      <c r="AB325" s="60">
        <f>Q644</f>
        <v>17016</v>
      </c>
      <c r="AC325" s="39">
        <f>M644</f>
        <v>14971</v>
      </c>
      <c r="AD325" s="63">
        <v>39114</v>
      </c>
    </row>
    <row r="326" spans="1:30" ht="15.6" x14ac:dyDescent="0.3">
      <c r="A326" s="38">
        <v>38001</v>
      </c>
      <c r="B326" s="39">
        <v>3136</v>
      </c>
      <c r="C326" s="39">
        <v>7658</v>
      </c>
      <c r="D326" s="39">
        <v>987</v>
      </c>
      <c r="E326" s="39">
        <v>2395</v>
      </c>
      <c r="F326" s="39">
        <v>1414</v>
      </c>
      <c r="G326" s="39">
        <v>4224</v>
      </c>
      <c r="H326" s="39">
        <v>1092</v>
      </c>
      <c r="I326" s="39">
        <v>2741</v>
      </c>
      <c r="J326" s="39">
        <v>189</v>
      </c>
      <c r="K326" s="39">
        <v>713</v>
      </c>
      <c r="L326" s="39">
        <v>6818</v>
      </c>
      <c r="M326" s="39">
        <v>17732</v>
      </c>
      <c r="N326" s="39">
        <v>9113</v>
      </c>
      <c r="O326" s="39">
        <v>18483</v>
      </c>
      <c r="P326" s="39">
        <v>3536</v>
      </c>
      <c r="Q326" s="39">
        <v>15654</v>
      </c>
      <c r="R326" s="13">
        <f t="shared" si="20"/>
        <v>19467</v>
      </c>
      <c r="S326" s="13">
        <f t="shared" si="21"/>
        <v>51869</v>
      </c>
      <c r="T326" s="123">
        <v>38001</v>
      </c>
      <c r="U326" s="5">
        <f t="shared" si="22"/>
        <v>19467</v>
      </c>
      <c r="V326" s="5">
        <f t="shared" si="26"/>
        <v>19062.25</v>
      </c>
      <c r="W326" s="56">
        <f t="shared" si="27"/>
        <v>46724.5</v>
      </c>
      <c r="X326" s="59">
        <f>N646</f>
        <v>12077</v>
      </c>
      <c r="Y326" s="60">
        <f>P646</f>
        <v>5863</v>
      </c>
      <c r="Z326" s="59">
        <f>L646</f>
        <v>4265</v>
      </c>
      <c r="AA326" s="58">
        <f>O646</f>
        <v>24984</v>
      </c>
      <c r="AB326" s="60">
        <f>Q646</f>
        <v>18220</v>
      </c>
      <c r="AC326" s="39">
        <f>M646</f>
        <v>15380</v>
      </c>
      <c r="AD326" s="63">
        <v>39121</v>
      </c>
    </row>
    <row r="327" spans="1:30" ht="15.6" x14ac:dyDescent="0.3">
      <c r="A327" s="38">
        <v>37644</v>
      </c>
      <c r="B327" s="39">
        <v>1066</v>
      </c>
      <c r="C327" s="39">
        <v>4937</v>
      </c>
      <c r="D327" s="39">
        <v>502</v>
      </c>
      <c r="E327" s="39">
        <v>2031</v>
      </c>
      <c r="F327" s="39">
        <v>1234</v>
      </c>
      <c r="G327" s="39">
        <v>4503</v>
      </c>
      <c r="H327" s="39">
        <v>587</v>
      </c>
      <c r="I327" s="39">
        <v>2346</v>
      </c>
      <c r="J327" s="39">
        <v>107</v>
      </c>
      <c r="K327" s="39">
        <v>557</v>
      </c>
      <c r="L327" s="39">
        <v>3496</v>
      </c>
      <c r="M327" s="39">
        <v>14373</v>
      </c>
      <c r="N327" s="39">
        <v>5219</v>
      </c>
      <c r="O327" s="39">
        <v>16241</v>
      </c>
      <c r="P327" s="39">
        <v>7524</v>
      </c>
      <c r="Q327" s="39">
        <v>15097</v>
      </c>
      <c r="R327" s="13">
        <f t="shared" si="20"/>
        <v>16239</v>
      </c>
      <c r="S327" s="13">
        <f t="shared" si="21"/>
        <v>45711</v>
      </c>
      <c r="T327" s="123">
        <v>37644</v>
      </c>
      <c r="U327" s="5">
        <f t="shared" si="22"/>
        <v>16239</v>
      </c>
      <c r="V327" s="5">
        <f t="shared" si="26"/>
        <v>18838.75</v>
      </c>
      <c r="W327" s="56">
        <f t="shared" si="27"/>
        <v>45798</v>
      </c>
      <c r="X327" s="59">
        <f>N648</f>
        <v>11657</v>
      </c>
      <c r="Y327" s="60">
        <f>P648</f>
        <v>5736</v>
      </c>
      <c r="Z327" s="59">
        <f>L648</f>
        <v>4287</v>
      </c>
      <c r="AA327" s="58">
        <f>O648</f>
        <v>26233</v>
      </c>
      <c r="AB327" s="60">
        <f>Q648</f>
        <v>18959</v>
      </c>
      <c r="AC327" s="39">
        <f>M648</f>
        <v>15809</v>
      </c>
      <c r="AD327" s="63">
        <v>39128</v>
      </c>
    </row>
    <row r="328" spans="1:30" ht="15.6" x14ac:dyDescent="0.3">
      <c r="A328" s="38">
        <v>38008</v>
      </c>
      <c r="B328" s="39">
        <v>2872</v>
      </c>
      <c r="C328" s="39">
        <v>8107</v>
      </c>
      <c r="D328" s="39">
        <v>1102</v>
      </c>
      <c r="E328" s="39">
        <v>2446</v>
      </c>
      <c r="F328" s="39">
        <v>1315</v>
      </c>
      <c r="G328" s="39">
        <v>4374</v>
      </c>
      <c r="H328" s="39">
        <v>1115</v>
      </c>
      <c r="I328" s="39">
        <v>2891</v>
      </c>
      <c r="J328" s="39">
        <v>170</v>
      </c>
      <c r="K328" s="39">
        <v>737</v>
      </c>
      <c r="L328" s="39">
        <v>6574</v>
      </c>
      <c r="M328" s="39">
        <v>18556</v>
      </c>
      <c r="N328" s="39">
        <v>8944</v>
      </c>
      <c r="O328" s="39">
        <v>19427</v>
      </c>
      <c r="P328" s="39">
        <v>5548</v>
      </c>
      <c r="Q328" s="39">
        <v>16513</v>
      </c>
      <c r="R328" s="13">
        <f t="shared" ref="R328:R391" si="28">L328+N328+P328</f>
        <v>21066</v>
      </c>
      <c r="S328" s="13">
        <f t="shared" ref="S328:S391" si="29">M328+O328+Q328</f>
        <v>54496</v>
      </c>
      <c r="T328" s="123">
        <v>38008</v>
      </c>
      <c r="U328" s="5">
        <f t="shared" ref="U328:U391" si="30">R328</f>
        <v>21066</v>
      </c>
      <c r="V328" s="5">
        <f t="shared" si="26"/>
        <v>18399</v>
      </c>
      <c r="W328" s="56">
        <f t="shared" si="27"/>
        <v>48963.25</v>
      </c>
      <c r="X328" s="59">
        <f>N650</f>
        <v>11084</v>
      </c>
      <c r="Y328" s="60">
        <f>P650</f>
        <v>5217</v>
      </c>
      <c r="Z328" s="59">
        <f>L650</f>
        <v>3997</v>
      </c>
      <c r="AA328" s="58">
        <f>O650</f>
        <v>27106</v>
      </c>
      <c r="AB328" s="60">
        <f>Q650</f>
        <v>19886</v>
      </c>
      <c r="AC328" s="39">
        <f>M650</f>
        <v>16421</v>
      </c>
      <c r="AD328" s="63">
        <v>39135</v>
      </c>
    </row>
    <row r="329" spans="1:30" ht="15.6" x14ac:dyDescent="0.3">
      <c r="A329" s="38">
        <v>37651</v>
      </c>
      <c r="B329" s="39">
        <v>1133</v>
      </c>
      <c r="C329" s="39">
        <v>4998</v>
      </c>
      <c r="D329" s="39">
        <v>425</v>
      </c>
      <c r="E329" s="39">
        <v>2137</v>
      </c>
      <c r="F329" s="39">
        <v>1226</v>
      </c>
      <c r="G329" s="39">
        <v>4603</v>
      </c>
      <c r="H329" s="39">
        <v>636</v>
      </c>
      <c r="I329" s="39">
        <v>2378</v>
      </c>
      <c r="J329" s="39">
        <v>111</v>
      </c>
      <c r="K329" s="39">
        <v>557</v>
      </c>
      <c r="L329" s="39">
        <v>3530</v>
      </c>
      <c r="M329" s="39">
        <v>14672</v>
      </c>
      <c r="N329" s="39">
        <v>5267</v>
      </c>
      <c r="O329" s="39">
        <v>16938</v>
      </c>
      <c r="P329" s="39">
        <v>6568</v>
      </c>
      <c r="Q329" s="39">
        <v>16602</v>
      </c>
      <c r="R329" s="13">
        <f t="shared" si="28"/>
        <v>15365</v>
      </c>
      <c r="S329" s="13">
        <f t="shared" si="29"/>
        <v>48212</v>
      </c>
      <c r="T329" s="123">
        <v>37651</v>
      </c>
      <c r="U329" s="5">
        <f t="shared" si="30"/>
        <v>15365</v>
      </c>
      <c r="V329" s="5">
        <f t="shared" si="26"/>
        <v>18034.25</v>
      </c>
      <c r="W329" s="56">
        <f t="shared" si="27"/>
        <v>50072</v>
      </c>
      <c r="X329" s="59">
        <f>N652</f>
        <v>10731</v>
      </c>
      <c r="Y329" s="60">
        <f>P652</f>
        <v>4920</v>
      </c>
      <c r="Z329" s="59">
        <f>L652</f>
        <v>3965</v>
      </c>
      <c r="AA329" s="58">
        <f>O652</f>
        <v>28647</v>
      </c>
      <c r="AB329" s="60">
        <f>Q652</f>
        <v>20749</v>
      </c>
      <c r="AC329" s="39">
        <f>M652</f>
        <v>16875</v>
      </c>
      <c r="AD329" s="63">
        <v>39142</v>
      </c>
    </row>
    <row r="330" spans="1:30" ht="15.6" x14ac:dyDescent="0.3">
      <c r="A330" s="38">
        <v>38015</v>
      </c>
      <c r="B330" s="39">
        <v>2812</v>
      </c>
      <c r="C330" s="39">
        <v>8402</v>
      </c>
      <c r="D330" s="39">
        <v>1102</v>
      </c>
      <c r="E330" s="39">
        <v>2480</v>
      </c>
      <c r="F330" s="39">
        <v>1301</v>
      </c>
      <c r="G330" s="39">
        <v>4500</v>
      </c>
      <c r="H330" s="39">
        <v>1166</v>
      </c>
      <c r="I330" s="39">
        <v>3002</v>
      </c>
      <c r="J330" s="39">
        <v>170</v>
      </c>
      <c r="K330" s="39">
        <v>742</v>
      </c>
      <c r="L330" s="39">
        <v>6550</v>
      </c>
      <c r="M330" s="39">
        <v>19126</v>
      </c>
      <c r="N330" s="39">
        <v>9043</v>
      </c>
      <c r="O330" s="39">
        <v>20315</v>
      </c>
      <c r="P330" s="39">
        <v>5115</v>
      </c>
      <c r="Q330" s="39">
        <v>17314</v>
      </c>
      <c r="R330" s="13">
        <f t="shared" si="28"/>
        <v>20708</v>
      </c>
      <c r="S330" s="13">
        <f t="shared" si="29"/>
        <v>56755</v>
      </c>
      <c r="T330" s="123">
        <v>38015</v>
      </c>
      <c r="U330" s="5">
        <f t="shared" si="30"/>
        <v>20708</v>
      </c>
      <c r="V330" s="5">
        <f t="shared" si="26"/>
        <v>18344.5</v>
      </c>
      <c r="W330" s="56">
        <f t="shared" si="27"/>
        <v>51293.5</v>
      </c>
      <c r="X330" s="59">
        <f>N654</f>
        <v>10330</v>
      </c>
      <c r="Y330" s="60">
        <f>P654</f>
        <v>4587</v>
      </c>
      <c r="Z330" s="59">
        <f>L654</f>
        <v>3865</v>
      </c>
      <c r="AA330" s="58">
        <f>O654</f>
        <v>29682</v>
      </c>
      <c r="AB330" s="60">
        <f>Q654</f>
        <v>21533</v>
      </c>
      <c r="AC330" s="39">
        <f>M654</f>
        <v>17418</v>
      </c>
      <c r="AD330" s="63">
        <v>39149</v>
      </c>
    </row>
    <row r="331" spans="1:30" ht="15.6" x14ac:dyDescent="0.3">
      <c r="A331" s="38">
        <v>37658</v>
      </c>
      <c r="B331" s="39">
        <v>1131</v>
      </c>
      <c r="C331" s="39">
        <v>5177</v>
      </c>
      <c r="D331" s="39">
        <v>493</v>
      </c>
      <c r="E331" s="39">
        <v>2150</v>
      </c>
      <c r="F331" s="39">
        <v>1123</v>
      </c>
      <c r="G331" s="39">
        <v>4742</v>
      </c>
      <c r="H331" s="39">
        <v>597</v>
      </c>
      <c r="I331" s="39">
        <v>2491</v>
      </c>
      <c r="J331" s="39">
        <v>95</v>
      </c>
      <c r="K331" s="39">
        <v>559</v>
      </c>
      <c r="L331" s="39">
        <v>3438</v>
      </c>
      <c r="M331" s="39">
        <v>15119</v>
      </c>
      <c r="N331" s="39">
        <v>5029</v>
      </c>
      <c r="O331" s="39">
        <v>17793</v>
      </c>
      <c r="P331" s="39">
        <v>6089</v>
      </c>
      <c r="Q331" s="39">
        <v>17519</v>
      </c>
      <c r="R331" s="13">
        <f t="shared" si="28"/>
        <v>14556</v>
      </c>
      <c r="S331" s="13">
        <f t="shared" si="29"/>
        <v>50431</v>
      </c>
      <c r="T331" s="123">
        <v>37658</v>
      </c>
      <c r="U331" s="5">
        <f t="shared" si="30"/>
        <v>14556</v>
      </c>
      <c r="V331" s="5">
        <f t="shared" si="26"/>
        <v>17923.75</v>
      </c>
      <c r="W331" s="56">
        <f t="shared" si="27"/>
        <v>52473.5</v>
      </c>
      <c r="X331" s="59">
        <f>N656</f>
        <v>10066</v>
      </c>
      <c r="Y331" s="60">
        <f>P656</f>
        <v>4602</v>
      </c>
      <c r="Z331" s="59">
        <f>L656</f>
        <v>3913</v>
      </c>
      <c r="AA331" s="58">
        <f>O656</f>
        <v>30587</v>
      </c>
      <c r="AB331" s="60">
        <f>Q656</f>
        <v>22033</v>
      </c>
      <c r="AC331" s="39">
        <f>M656</f>
        <v>17845</v>
      </c>
      <c r="AD331" s="63">
        <v>39156</v>
      </c>
    </row>
    <row r="332" spans="1:30" ht="15.6" x14ac:dyDescent="0.3">
      <c r="A332" s="38">
        <v>38022</v>
      </c>
      <c r="B332" s="39">
        <v>2668</v>
      </c>
      <c r="C332" s="39">
        <v>8686</v>
      </c>
      <c r="D332" s="39">
        <v>1072</v>
      </c>
      <c r="E332" s="39">
        <v>2536</v>
      </c>
      <c r="F332" s="39">
        <v>1217</v>
      </c>
      <c r="G332" s="39">
        <v>4642</v>
      </c>
      <c r="H332" s="39">
        <v>988</v>
      </c>
      <c r="I332" s="39">
        <v>3264</v>
      </c>
      <c r="J332" s="39">
        <v>198</v>
      </c>
      <c r="K332" s="39">
        <v>742</v>
      </c>
      <c r="L332" s="39">
        <v>6146</v>
      </c>
      <c r="M332" s="39">
        <v>19870</v>
      </c>
      <c r="N332" s="39">
        <v>9441</v>
      </c>
      <c r="O332" s="39">
        <v>21092</v>
      </c>
      <c r="P332" s="39">
        <v>4686</v>
      </c>
      <c r="Q332" s="39">
        <v>17889</v>
      </c>
      <c r="R332" s="13">
        <f t="shared" si="28"/>
        <v>20273</v>
      </c>
      <c r="S332" s="13">
        <f t="shared" si="29"/>
        <v>58851</v>
      </c>
      <c r="T332" s="123">
        <v>38022</v>
      </c>
      <c r="U332" s="5">
        <f t="shared" si="30"/>
        <v>20273</v>
      </c>
      <c r="V332" s="5">
        <f t="shared" si="26"/>
        <v>17725.5</v>
      </c>
      <c r="W332" s="56">
        <f t="shared" si="27"/>
        <v>53562.25</v>
      </c>
      <c r="X332" s="59">
        <f>N658</f>
        <v>10043</v>
      </c>
      <c r="Y332" s="60">
        <f>P658</f>
        <v>4316</v>
      </c>
      <c r="Z332" s="59">
        <f>L658</f>
        <v>4064</v>
      </c>
      <c r="AA332" s="58">
        <f>O658</f>
        <v>31734</v>
      </c>
      <c r="AB332" s="60">
        <f>Q658</f>
        <v>22590</v>
      </c>
      <c r="AC332" s="39">
        <f>M658</f>
        <v>18223</v>
      </c>
      <c r="AD332" s="63">
        <v>39163</v>
      </c>
    </row>
    <row r="333" spans="1:30" ht="15.6" x14ac:dyDescent="0.3">
      <c r="A333" s="38">
        <v>37665</v>
      </c>
      <c r="B333" s="39">
        <v>1134</v>
      </c>
      <c r="C333" s="39">
        <v>5294</v>
      </c>
      <c r="D333" s="39">
        <v>445</v>
      </c>
      <c r="E333" s="39">
        <v>2194</v>
      </c>
      <c r="F333" s="39">
        <v>1157</v>
      </c>
      <c r="G333" s="39">
        <v>4807</v>
      </c>
      <c r="H333" s="39">
        <v>616</v>
      </c>
      <c r="I333" s="39">
        <v>2545</v>
      </c>
      <c r="J333" s="39">
        <v>128</v>
      </c>
      <c r="K333" s="39">
        <v>559</v>
      </c>
      <c r="L333" s="39">
        <v>3481</v>
      </c>
      <c r="M333" s="39">
        <v>15400</v>
      </c>
      <c r="N333" s="39">
        <v>4827</v>
      </c>
      <c r="O333" s="39">
        <v>18443</v>
      </c>
      <c r="P333" s="39">
        <v>5068</v>
      </c>
      <c r="Q333" s="39">
        <v>18936</v>
      </c>
      <c r="R333" s="13">
        <f t="shared" si="28"/>
        <v>13376</v>
      </c>
      <c r="S333" s="13">
        <f t="shared" si="29"/>
        <v>52779</v>
      </c>
      <c r="T333" s="123">
        <v>37665</v>
      </c>
      <c r="U333" s="5">
        <f t="shared" si="30"/>
        <v>13376</v>
      </c>
      <c r="V333" s="5">
        <f t="shared" si="26"/>
        <v>17228.25</v>
      </c>
      <c r="W333" s="56">
        <f t="shared" si="27"/>
        <v>54704</v>
      </c>
      <c r="X333" s="59">
        <f>N660</f>
        <v>9656</v>
      </c>
      <c r="Y333" s="60">
        <f>P660</f>
        <v>3789</v>
      </c>
      <c r="Z333" s="59">
        <f>L660</f>
        <v>3884</v>
      </c>
      <c r="AA333" s="58">
        <f>O660</f>
        <v>32670</v>
      </c>
      <c r="AB333" s="60">
        <f>Q660</f>
        <v>23375</v>
      </c>
      <c r="AC333" s="39">
        <f>M660</f>
        <v>18617</v>
      </c>
      <c r="AD333" s="63">
        <v>39170</v>
      </c>
    </row>
    <row r="334" spans="1:30" ht="15.6" x14ac:dyDescent="0.3">
      <c r="A334" s="38">
        <v>38029</v>
      </c>
      <c r="B334" s="39">
        <v>2514</v>
      </c>
      <c r="C334" s="39">
        <v>8980</v>
      </c>
      <c r="D334" s="39">
        <v>1023</v>
      </c>
      <c r="E334" s="39">
        <v>2629</v>
      </c>
      <c r="F334" s="39">
        <v>1183</v>
      </c>
      <c r="G334" s="39">
        <v>4732</v>
      </c>
      <c r="H334" s="39">
        <v>892</v>
      </c>
      <c r="I334" s="39">
        <v>3436</v>
      </c>
      <c r="J334" s="39">
        <v>201</v>
      </c>
      <c r="K334" s="39">
        <v>762</v>
      </c>
      <c r="L334" s="39">
        <v>5813</v>
      </c>
      <c r="M334" s="39">
        <v>20540</v>
      </c>
      <c r="N334" s="39">
        <v>9522</v>
      </c>
      <c r="O334" s="39">
        <v>21936</v>
      </c>
      <c r="P334" s="39">
        <v>4265</v>
      </c>
      <c r="Q334" s="39">
        <v>18524</v>
      </c>
      <c r="R334" s="13">
        <f t="shared" si="28"/>
        <v>19600</v>
      </c>
      <c r="S334" s="13">
        <f t="shared" si="29"/>
        <v>61000</v>
      </c>
      <c r="T334" s="123">
        <v>38029</v>
      </c>
      <c r="U334" s="5">
        <f t="shared" si="30"/>
        <v>19600</v>
      </c>
      <c r="V334" s="5">
        <f t="shared" si="26"/>
        <v>16951.25</v>
      </c>
      <c r="W334" s="56">
        <f t="shared" si="27"/>
        <v>55765.25</v>
      </c>
      <c r="X334" s="59">
        <f>N662</f>
        <v>10247</v>
      </c>
      <c r="Y334" s="60">
        <f>P662</f>
        <v>3394</v>
      </c>
      <c r="Z334" s="59">
        <f>L662</f>
        <v>4193</v>
      </c>
      <c r="AA334" s="58">
        <f>O662</f>
        <v>33405</v>
      </c>
      <c r="AB334" s="60">
        <f>Q662</f>
        <v>23908</v>
      </c>
      <c r="AC334" s="39">
        <f>M662</f>
        <v>19001</v>
      </c>
      <c r="AD334" s="63">
        <v>39177</v>
      </c>
    </row>
    <row r="335" spans="1:30" ht="15.6" x14ac:dyDescent="0.3">
      <c r="A335" s="38">
        <v>37672</v>
      </c>
      <c r="B335" s="39">
        <v>1086</v>
      </c>
      <c r="C335" s="39">
        <v>5359</v>
      </c>
      <c r="D335" s="39">
        <v>421</v>
      </c>
      <c r="E335" s="39">
        <v>2243</v>
      </c>
      <c r="F335" s="39">
        <v>1207</v>
      </c>
      <c r="G335" s="39">
        <v>4841</v>
      </c>
      <c r="H335" s="39">
        <v>604</v>
      </c>
      <c r="I335" s="39">
        <v>2576</v>
      </c>
      <c r="J335" s="39">
        <v>150</v>
      </c>
      <c r="K335" s="39">
        <v>559</v>
      </c>
      <c r="L335" s="39">
        <v>3468</v>
      </c>
      <c r="M335" s="39">
        <v>15579</v>
      </c>
      <c r="N335" s="39">
        <v>4775</v>
      </c>
      <c r="O335" s="39">
        <v>19183</v>
      </c>
      <c r="P335" s="39">
        <v>4445</v>
      </c>
      <c r="Q335" s="39">
        <v>19861</v>
      </c>
      <c r="R335" s="13">
        <f t="shared" si="28"/>
        <v>12688</v>
      </c>
      <c r="S335" s="13">
        <f t="shared" si="29"/>
        <v>54623</v>
      </c>
      <c r="T335" s="123">
        <v>37672</v>
      </c>
      <c r="U335" s="5">
        <f t="shared" si="30"/>
        <v>12688</v>
      </c>
      <c r="V335" s="5">
        <f t="shared" si="26"/>
        <v>16484.25</v>
      </c>
      <c r="W335" s="56">
        <f t="shared" si="27"/>
        <v>56813.25</v>
      </c>
      <c r="X335" s="59">
        <f>N664</f>
        <v>10152</v>
      </c>
      <c r="Y335" s="60">
        <f>P664</f>
        <v>3201</v>
      </c>
      <c r="Z335" s="59">
        <f>L664</f>
        <v>3842</v>
      </c>
      <c r="AA335" s="58">
        <f>O664</f>
        <v>34302</v>
      </c>
      <c r="AB335" s="60">
        <f>Q664</f>
        <v>24385</v>
      </c>
      <c r="AC335" s="39">
        <f>M664</f>
        <v>19695</v>
      </c>
      <c r="AD335" s="63">
        <v>39184</v>
      </c>
    </row>
    <row r="336" spans="1:30" ht="15.6" x14ac:dyDescent="0.3">
      <c r="A336" s="38">
        <v>38036</v>
      </c>
      <c r="B336" s="39">
        <v>2351</v>
      </c>
      <c r="C336" s="39">
        <v>9185</v>
      </c>
      <c r="D336" s="39">
        <v>1003</v>
      </c>
      <c r="E336" s="39">
        <v>2700</v>
      </c>
      <c r="F336" s="39">
        <v>1266</v>
      </c>
      <c r="G336" s="39">
        <v>4792</v>
      </c>
      <c r="H336" s="39">
        <v>1044</v>
      </c>
      <c r="I336" s="39">
        <v>3458</v>
      </c>
      <c r="J336" s="39">
        <v>203</v>
      </c>
      <c r="K336" s="39">
        <v>765</v>
      </c>
      <c r="L336" s="39">
        <v>5867</v>
      </c>
      <c r="M336" s="39">
        <v>20901</v>
      </c>
      <c r="N336" s="39">
        <v>9512</v>
      </c>
      <c r="O336" s="39">
        <v>22933</v>
      </c>
      <c r="P336" s="39">
        <v>3673</v>
      </c>
      <c r="Q336" s="39">
        <v>19111</v>
      </c>
      <c r="R336" s="13">
        <f t="shared" si="28"/>
        <v>19052</v>
      </c>
      <c r="S336" s="13">
        <f t="shared" si="29"/>
        <v>62945</v>
      </c>
      <c r="T336" s="123">
        <v>38036</v>
      </c>
      <c r="U336" s="5">
        <f t="shared" si="30"/>
        <v>19052</v>
      </c>
      <c r="V336" s="5">
        <f t="shared" si="26"/>
        <v>16179</v>
      </c>
      <c r="W336" s="56">
        <f t="shared" si="27"/>
        <v>57836.75</v>
      </c>
      <c r="X336" s="59">
        <f>N666</f>
        <v>10350</v>
      </c>
      <c r="Y336" s="60">
        <f>P666</f>
        <v>3169</v>
      </c>
      <c r="Z336" s="59">
        <f>L666</f>
        <v>3771</v>
      </c>
      <c r="AA336" s="58">
        <f>O666</f>
        <v>35210</v>
      </c>
      <c r="AB336" s="60">
        <f>Q666</f>
        <v>24839</v>
      </c>
      <c r="AC336" s="39">
        <f>M666</f>
        <v>20044</v>
      </c>
      <c r="AD336" s="63">
        <v>39191</v>
      </c>
    </row>
    <row r="337" spans="1:30" ht="15.6" x14ac:dyDescent="0.3">
      <c r="A337" s="38">
        <v>37679</v>
      </c>
      <c r="B337" s="39">
        <v>1003</v>
      </c>
      <c r="C337" s="39">
        <v>5486</v>
      </c>
      <c r="D337" s="39">
        <v>408</v>
      </c>
      <c r="E337" s="39">
        <v>2261</v>
      </c>
      <c r="F337" s="39">
        <v>1186</v>
      </c>
      <c r="G337" s="39">
        <v>4914</v>
      </c>
      <c r="H337" s="39">
        <v>525</v>
      </c>
      <c r="I337" s="39">
        <v>2693</v>
      </c>
      <c r="J337" s="39">
        <v>150</v>
      </c>
      <c r="K337" s="39">
        <v>560</v>
      </c>
      <c r="L337" s="39">
        <v>3272</v>
      </c>
      <c r="M337" s="39">
        <v>15914</v>
      </c>
      <c r="N337" s="39">
        <v>5465</v>
      </c>
      <c r="O337" s="39">
        <v>19904</v>
      </c>
      <c r="P337" s="39">
        <v>4445</v>
      </c>
      <c r="Q337" s="39">
        <v>19861</v>
      </c>
      <c r="R337" s="13">
        <f t="shared" si="28"/>
        <v>13182</v>
      </c>
      <c r="S337" s="13">
        <f t="shared" si="29"/>
        <v>55679</v>
      </c>
      <c r="T337" s="123">
        <v>37679</v>
      </c>
      <c r="U337" s="5">
        <f t="shared" si="30"/>
        <v>13182</v>
      </c>
      <c r="V337" s="5">
        <f t="shared" si="26"/>
        <v>16130.5</v>
      </c>
      <c r="W337" s="56">
        <f t="shared" si="27"/>
        <v>58561.75</v>
      </c>
      <c r="X337" s="59">
        <f>N668</f>
        <v>9880</v>
      </c>
      <c r="Y337" s="60">
        <f>P668</f>
        <v>2667</v>
      </c>
      <c r="Z337" s="59">
        <f>L668</f>
        <v>3478</v>
      </c>
      <c r="AA337" s="58">
        <f>O668</f>
        <v>36296</v>
      </c>
      <c r="AB337" s="60">
        <f>Q668</f>
        <v>25270</v>
      </c>
      <c r="AC337" s="39">
        <f>M668</f>
        <v>20490</v>
      </c>
      <c r="AD337" s="63">
        <v>39198</v>
      </c>
    </row>
    <row r="338" spans="1:30" ht="15.6" x14ac:dyDescent="0.3">
      <c r="A338" s="38">
        <v>38043</v>
      </c>
      <c r="B338" s="39">
        <v>2252</v>
      </c>
      <c r="C338" s="39">
        <v>9475</v>
      </c>
      <c r="D338" s="39">
        <v>961</v>
      </c>
      <c r="E338" s="39">
        <v>2786</v>
      </c>
      <c r="F338" s="39">
        <v>1386</v>
      </c>
      <c r="G338" s="39">
        <v>4897</v>
      </c>
      <c r="H338" s="39">
        <v>902</v>
      </c>
      <c r="I338" s="39">
        <v>3701</v>
      </c>
      <c r="J338" s="39">
        <v>173</v>
      </c>
      <c r="K338" s="39">
        <v>799</v>
      </c>
      <c r="L338" s="39">
        <v>5673</v>
      </c>
      <c r="M338" s="39">
        <v>21658</v>
      </c>
      <c r="N338" s="39">
        <v>9094</v>
      </c>
      <c r="O338" s="39">
        <v>23745</v>
      </c>
      <c r="P338" s="39">
        <v>3673</v>
      </c>
      <c r="Q338" s="39">
        <v>19111</v>
      </c>
      <c r="R338" s="13">
        <f t="shared" si="28"/>
        <v>18440</v>
      </c>
      <c r="S338" s="13">
        <f t="shared" si="29"/>
        <v>64514</v>
      </c>
      <c r="T338" s="123">
        <v>38043</v>
      </c>
      <c r="U338" s="5">
        <f t="shared" si="30"/>
        <v>18440</v>
      </c>
      <c r="V338" s="5">
        <f t="shared" si="26"/>
        <v>15840.5</v>
      </c>
      <c r="W338" s="56">
        <f t="shared" ref="W338:W372" si="31">AVERAGE(S335:S338)</f>
        <v>59440.25</v>
      </c>
      <c r="X338" s="59">
        <f>N670</f>
        <v>9468</v>
      </c>
      <c r="Y338" s="60">
        <f>P670</f>
        <v>2475</v>
      </c>
      <c r="Z338" s="59">
        <f>L670</f>
        <v>3226</v>
      </c>
      <c r="AA338" s="58">
        <f>O670</f>
        <v>37232</v>
      </c>
      <c r="AB338" s="60">
        <f>Q670</f>
        <v>25666</v>
      </c>
      <c r="AC338" s="39">
        <f>M670</f>
        <v>20927</v>
      </c>
      <c r="AD338" s="63">
        <v>39205</v>
      </c>
    </row>
    <row r="339" spans="1:30" ht="15.6" x14ac:dyDescent="0.3">
      <c r="A339" s="38">
        <v>37686</v>
      </c>
      <c r="B339" s="39">
        <v>964</v>
      </c>
      <c r="C339" s="39">
        <v>5597</v>
      </c>
      <c r="D339" s="39">
        <v>371</v>
      </c>
      <c r="E339" s="39">
        <v>2315</v>
      </c>
      <c r="F339" s="39">
        <v>1115</v>
      </c>
      <c r="G339" s="39">
        <v>5084</v>
      </c>
      <c r="H339" s="39">
        <v>553</v>
      </c>
      <c r="I339" s="39">
        <v>2756</v>
      </c>
      <c r="J339" s="39">
        <v>144</v>
      </c>
      <c r="K339" s="39">
        <v>570</v>
      </c>
      <c r="L339" s="39">
        <v>3146</v>
      </c>
      <c r="M339" s="39">
        <v>16321</v>
      </c>
      <c r="N339" s="39">
        <v>5631</v>
      </c>
      <c r="O339" s="39">
        <v>20444</v>
      </c>
      <c r="P339" s="39">
        <v>3590</v>
      </c>
      <c r="Q339" s="39">
        <v>21689</v>
      </c>
      <c r="R339" s="13">
        <f t="shared" si="28"/>
        <v>12367</v>
      </c>
      <c r="S339" s="13">
        <f t="shared" si="29"/>
        <v>58454</v>
      </c>
      <c r="T339" s="123">
        <v>37686</v>
      </c>
      <c r="U339" s="5">
        <f t="shared" si="30"/>
        <v>12367</v>
      </c>
      <c r="V339" s="5">
        <f t="shared" si="26"/>
        <v>15760.25</v>
      </c>
      <c r="W339" s="56">
        <f t="shared" si="31"/>
        <v>60398</v>
      </c>
      <c r="X339" s="59">
        <f>N672</f>
        <v>9835</v>
      </c>
      <c r="Y339" s="60">
        <f>P672</f>
        <v>2454</v>
      </c>
      <c r="Z339" s="59">
        <f>L672</f>
        <v>2716</v>
      </c>
      <c r="AA339" s="58">
        <f>O672</f>
        <v>38309</v>
      </c>
      <c r="AB339" s="60">
        <f>Q672</f>
        <v>25910</v>
      </c>
      <c r="AC339" s="39">
        <f>M672</f>
        <v>21494</v>
      </c>
      <c r="AD339" s="63">
        <v>39212</v>
      </c>
    </row>
    <row r="340" spans="1:30" ht="15.6" x14ac:dyDescent="0.3">
      <c r="A340" s="38">
        <v>38050</v>
      </c>
      <c r="B340" s="39">
        <v>2234</v>
      </c>
      <c r="C340" s="39">
        <v>9720</v>
      </c>
      <c r="D340" s="39">
        <v>911</v>
      </c>
      <c r="E340" s="39">
        <v>2876</v>
      </c>
      <c r="F340" s="39">
        <v>1422</v>
      </c>
      <c r="G340" s="39">
        <v>5005</v>
      </c>
      <c r="H340" s="39">
        <v>1001</v>
      </c>
      <c r="I340" s="39">
        <v>3782</v>
      </c>
      <c r="J340" s="39">
        <v>146</v>
      </c>
      <c r="K340" s="39">
        <v>823</v>
      </c>
      <c r="L340" s="39">
        <v>5715</v>
      </c>
      <c r="M340" s="39">
        <v>22205</v>
      </c>
      <c r="N340" s="39">
        <v>8330</v>
      </c>
      <c r="O340" s="39">
        <v>25060</v>
      </c>
      <c r="P340" s="39">
        <v>2820</v>
      </c>
      <c r="Q340" s="39">
        <v>20196</v>
      </c>
      <c r="R340" s="13">
        <f t="shared" si="28"/>
        <v>16865</v>
      </c>
      <c r="S340" s="13">
        <f t="shared" si="29"/>
        <v>67461</v>
      </c>
      <c r="T340" s="123">
        <v>38050</v>
      </c>
      <c r="U340" s="5">
        <f t="shared" si="30"/>
        <v>16865</v>
      </c>
      <c r="V340" s="5">
        <f t="shared" si="26"/>
        <v>15213.5</v>
      </c>
      <c r="W340" s="56">
        <f t="shared" si="31"/>
        <v>61527</v>
      </c>
      <c r="X340" s="59">
        <f>N674</f>
        <v>9682</v>
      </c>
      <c r="Y340" s="60">
        <f>P674</f>
        <v>2207</v>
      </c>
      <c r="Z340" s="59">
        <f>L674</f>
        <v>2048</v>
      </c>
      <c r="AA340" s="58">
        <f>O674</f>
        <v>39119</v>
      </c>
      <c r="AB340" s="60">
        <f>Q674</f>
        <v>26240</v>
      </c>
      <c r="AC340" s="39">
        <f>M674</f>
        <v>22025</v>
      </c>
      <c r="AD340" s="63">
        <v>39219</v>
      </c>
    </row>
    <row r="341" spans="1:30" ht="15.6" x14ac:dyDescent="0.3">
      <c r="A341" s="38">
        <v>37693</v>
      </c>
      <c r="B341" s="39">
        <v>1074</v>
      </c>
      <c r="C341" s="39">
        <v>5660</v>
      </c>
      <c r="D341" s="39">
        <v>360</v>
      </c>
      <c r="E341" s="39">
        <v>2353</v>
      </c>
      <c r="F341" s="39">
        <v>1163</v>
      </c>
      <c r="G341" s="39">
        <v>5198</v>
      </c>
      <c r="H341" s="39">
        <v>500</v>
      </c>
      <c r="I341" s="39">
        <v>2850</v>
      </c>
      <c r="J341" s="39">
        <v>128</v>
      </c>
      <c r="K341" s="39">
        <v>601</v>
      </c>
      <c r="L341" s="39">
        <v>3224</v>
      </c>
      <c r="M341" s="39">
        <v>16601</v>
      </c>
      <c r="N341" s="39">
        <v>6013</v>
      </c>
      <c r="O341" s="39">
        <v>21231</v>
      </c>
      <c r="P341" s="39">
        <v>3371</v>
      </c>
      <c r="Q341" s="39">
        <v>22246</v>
      </c>
      <c r="R341" s="13">
        <f t="shared" si="28"/>
        <v>12608</v>
      </c>
      <c r="S341" s="13">
        <f t="shared" si="29"/>
        <v>60078</v>
      </c>
      <c r="T341" s="123">
        <v>37693</v>
      </c>
      <c r="U341" s="5">
        <f t="shared" si="30"/>
        <v>12608</v>
      </c>
      <c r="V341" s="5">
        <f t="shared" si="26"/>
        <v>15070</v>
      </c>
      <c r="W341" s="56">
        <f t="shared" si="31"/>
        <v>62626.75</v>
      </c>
      <c r="X341" s="59">
        <f>N676</f>
        <v>9268</v>
      </c>
      <c r="Y341" s="60">
        <f>P676</f>
        <v>2332</v>
      </c>
      <c r="Z341" s="59">
        <f>L676</f>
        <v>1419</v>
      </c>
      <c r="AA341" s="58">
        <f>O676</f>
        <v>40209</v>
      </c>
      <c r="AB341" s="60">
        <f>Q676</f>
        <v>26461</v>
      </c>
      <c r="AC341" s="39">
        <f>M676</f>
        <v>22406</v>
      </c>
      <c r="AD341" s="63">
        <v>39226</v>
      </c>
    </row>
    <row r="342" spans="1:30" ht="15.6" x14ac:dyDescent="0.3">
      <c r="A342" s="38">
        <v>38057</v>
      </c>
      <c r="B342" s="39">
        <v>2191</v>
      </c>
      <c r="C342" s="39">
        <v>9997</v>
      </c>
      <c r="D342" s="39">
        <v>837</v>
      </c>
      <c r="E342" s="39">
        <v>2970</v>
      </c>
      <c r="F342" s="39">
        <v>1309</v>
      </c>
      <c r="G342" s="39">
        <v>5225</v>
      </c>
      <c r="H342" s="39">
        <v>909</v>
      </c>
      <c r="I342" s="39">
        <v>3928</v>
      </c>
      <c r="J342" s="39">
        <v>142</v>
      </c>
      <c r="K342" s="39">
        <v>833</v>
      </c>
      <c r="L342" s="39">
        <v>5388</v>
      </c>
      <c r="M342" s="39">
        <v>22952</v>
      </c>
      <c r="N342" s="39">
        <v>8707</v>
      </c>
      <c r="O342" s="39">
        <v>25998</v>
      </c>
      <c r="P342" s="39">
        <v>2525</v>
      </c>
      <c r="Q342" s="39">
        <v>20538</v>
      </c>
      <c r="R342" s="13">
        <f t="shared" si="28"/>
        <v>16620</v>
      </c>
      <c r="S342" s="13">
        <f t="shared" si="29"/>
        <v>69488</v>
      </c>
      <c r="T342" s="123">
        <v>38057</v>
      </c>
      <c r="U342" s="5">
        <f t="shared" si="30"/>
        <v>16620</v>
      </c>
      <c r="V342" s="5">
        <f t="shared" si="26"/>
        <v>14615</v>
      </c>
      <c r="W342" s="56">
        <f t="shared" si="31"/>
        <v>63870.25</v>
      </c>
      <c r="X342" s="59">
        <f>N678</f>
        <v>8642</v>
      </c>
      <c r="Y342" s="60">
        <f>P678</f>
        <v>2392</v>
      </c>
      <c r="Z342" s="59">
        <f>L678</f>
        <v>886</v>
      </c>
      <c r="AA342" s="58">
        <f>O678</f>
        <v>41211</v>
      </c>
      <c r="AB342" s="60">
        <f>Q678</f>
        <v>26601</v>
      </c>
      <c r="AC342" s="39">
        <f>M678</f>
        <v>22902</v>
      </c>
      <c r="AD342" s="63">
        <v>39233</v>
      </c>
    </row>
    <row r="343" spans="1:30" ht="15.6" x14ac:dyDescent="0.3">
      <c r="A343" s="38">
        <v>37700</v>
      </c>
      <c r="B343" s="39">
        <v>1085</v>
      </c>
      <c r="C343" s="39">
        <v>5765</v>
      </c>
      <c r="D343" s="39">
        <v>369</v>
      </c>
      <c r="E343" s="39">
        <v>2387</v>
      </c>
      <c r="F343" s="39">
        <v>1186</v>
      </c>
      <c r="G343" s="39">
        <v>5280</v>
      </c>
      <c r="H343" s="39">
        <v>557</v>
      </c>
      <c r="I343" s="39">
        <v>2921</v>
      </c>
      <c r="J343" s="39">
        <v>107</v>
      </c>
      <c r="K343" s="39">
        <v>601</v>
      </c>
      <c r="L343" s="39">
        <v>3304</v>
      </c>
      <c r="M343" s="39">
        <v>16955</v>
      </c>
      <c r="N343" s="39">
        <v>6066</v>
      </c>
      <c r="O343" s="39">
        <v>21880</v>
      </c>
      <c r="P343" s="39">
        <v>3024</v>
      </c>
      <c r="Q343" s="39">
        <v>22921</v>
      </c>
      <c r="R343" s="13">
        <f t="shared" si="28"/>
        <v>12394</v>
      </c>
      <c r="S343" s="13">
        <f t="shared" si="29"/>
        <v>61756</v>
      </c>
      <c r="T343" s="123">
        <v>37700</v>
      </c>
      <c r="U343" s="5">
        <f t="shared" si="30"/>
        <v>12394</v>
      </c>
      <c r="V343" s="5">
        <f t="shared" si="26"/>
        <v>14621.75</v>
      </c>
      <c r="W343" s="56">
        <f t="shared" si="31"/>
        <v>64695.75</v>
      </c>
      <c r="X343" s="59">
        <f>N680</f>
        <v>8343</v>
      </c>
      <c r="Y343" s="60">
        <f>P680</f>
        <v>2262</v>
      </c>
      <c r="Z343" s="59">
        <f>L680</f>
        <v>4476</v>
      </c>
      <c r="AA343" s="58">
        <f>O680</f>
        <v>42042</v>
      </c>
      <c r="AB343" s="60">
        <f>Q680</f>
        <v>26952</v>
      </c>
      <c r="AC343" s="39">
        <f>M680</f>
        <v>268</v>
      </c>
      <c r="AD343" s="64">
        <v>39240</v>
      </c>
    </row>
    <row r="344" spans="1:30" ht="15.6" x14ac:dyDescent="0.3">
      <c r="A344" s="38">
        <v>38064</v>
      </c>
      <c r="B344" s="39">
        <v>2255</v>
      </c>
      <c r="C344" s="39">
        <v>10229</v>
      </c>
      <c r="D344" s="39">
        <v>872</v>
      </c>
      <c r="E344" s="39">
        <v>3032</v>
      </c>
      <c r="F344" s="39">
        <v>1334</v>
      </c>
      <c r="G344" s="39">
        <v>5288</v>
      </c>
      <c r="H344" s="39">
        <v>985</v>
      </c>
      <c r="I344" s="39">
        <v>4035</v>
      </c>
      <c r="J344" s="39">
        <v>158</v>
      </c>
      <c r="K344" s="39">
        <v>843</v>
      </c>
      <c r="L344" s="39">
        <v>5603</v>
      </c>
      <c r="M344" s="39">
        <v>23427</v>
      </c>
      <c r="N344" s="39">
        <v>8829</v>
      </c>
      <c r="O344" s="39">
        <v>27065</v>
      </c>
      <c r="P344" s="39">
        <v>2247</v>
      </c>
      <c r="Q344" s="39">
        <v>21026</v>
      </c>
      <c r="R344" s="13">
        <f t="shared" si="28"/>
        <v>16679</v>
      </c>
      <c r="S344" s="13">
        <f t="shared" si="29"/>
        <v>71518</v>
      </c>
      <c r="T344" s="123">
        <v>38064</v>
      </c>
      <c r="U344" s="5">
        <f t="shared" si="30"/>
        <v>16679</v>
      </c>
      <c r="V344" s="5">
        <f t="shared" si="26"/>
        <v>14575.25</v>
      </c>
      <c r="W344" s="56">
        <f t="shared" si="31"/>
        <v>65710</v>
      </c>
      <c r="X344" s="59">
        <f>N682</f>
        <v>8274</v>
      </c>
      <c r="Y344" s="60">
        <f>P682</f>
        <v>2454</v>
      </c>
      <c r="Z344" s="59">
        <f>L682</f>
        <v>4646</v>
      </c>
      <c r="AA344" s="58">
        <f>O682</f>
        <v>42933</v>
      </c>
      <c r="AB344" s="60">
        <f>Q682</f>
        <v>27119</v>
      </c>
      <c r="AC344" s="39">
        <f>M682</f>
        <v>639</v>
      </c>
      <c r="AD344" s="64">
        <v>39247</v>
      </c>
    </row>
    <row r="345" spans="1:30" ht="15.6" x14ac:dyDescent="0.3">
      <c r="A345" s="38">
        <v>37707</v>
      </c>
      <c r="B345" s="39">
        <v>1056</v>
      </c>
      <c r="C345" s="39">
        <v>5887</v>
      </c>
      <c r="D345" s="39">
        <v>217</v>
      </c>
      <c r="E345" s="39">
        <v>2546</v>
      </c>
      <c r="F345" s="39">
        <v>1033</v>
      </c>
      <c r="G345" s="39">
        <v>5458</v>
      </c>
      <c r="H345" s="39">
        <v>521</v>
      </c>
      <c r="I345" s="39">
        <v>2989</v>
      </c>
      <c r="J345" s="39">
        <v>71</v>
      </c>
      <c r="K345" s="39">
        <v>637</v>
      </c>
      <c r="L345" s="39">
        <v>2896</v>
      </c>
      <c r="M345" s="39">
        <v>17517</v>
      </c>
      <c r="N345" s="39">
        <v>5571</v>
      </c>
      <c r="O345" s="39">
        <v>22732</v>
      </c>
      <c r="P345" s="39">
        <v>2841</v>
      </c>
      <c r="Q345" s="39">
        <v>23311</v>
      </c>
      <c r="R345" s="13">
        <f t="shared" si="28"/>
        <v>11308</v>
      </c>
      <c r="S345" s="13">
        <f t="shared" si="29"/>
        <v>63560</v>
      </c>
      <c r="T345" s="123">
        <v>37707</v>
      </c>
      <c r="U345" s="5">
        <f t="shared" si="30"/>
        <v>11308</v>
      </c>
      <c r="V345" s="5">
        <f t="shared" si="26"/>
        <v>14250.25</v>
      </c>
      <c r="W345" s="56">
        <f t="shared" si="31"/>
        <v>66580.5</v>
      </c>
      <c r="X345" s="59">
        <f>N684</f>
        <v>8171</v>
      </c>
      <c r="Y345" s="60">
        <f>P684</f>
        <v>2282</v>
      </c>
      <c r="Z345" s="59">
        <f>L684</f>
        <v>4825</v>
      </c>
      <c r="AA345" s="58">
        <f>O684</f>
        <v>43799</v>
      </c>
      <c r="AB345" s="60">
        <f>Q684</f>
        <v>27531</v>
      </c>
      <c r="AC345" s="39">
        <f>M684</f>
        <v>1083</v>
      </c>
      <c r="AD345" s="64">
        <v>39254</v>
      </c>
    </row>
    <row r="346" spans="1:30" ht="15.6" x14ac:dyDescent="0.3">
      <c r="A346" s="38">
        <v>38071</v>
      </c>
      <c r="B346" s="39">
        <v>2004</v>
      </c>
      <c r="C346" s="39">
        <v>10469</v>
      </c>
      <c r="D346" s="39">
        <v>789</v>
      </c>
      <c r="E346" s="39">
        <v>3145</v>
      </c>
      <c r="F346" s="39">
        <v>1256</v>
      </c>
      <c r="G346" s="39">
        <v>5486</v>
      </c>
      <c r="H346" s="39">
        <v>904</v>
      </c>
      <c r="I346" s="39">
        <v>4148</v>
      </c>
      <c r="J346" s="39">
        <v>123</v>
      </c>
      <c r="K346" s="39">
        <v>874</v>
      </c>
      <c r="L346" s="39">
        <v>5074</v>
      </c>
      <c r="M346" s="39">
        <v>24122</v>
      </c>
      <c r="N346" s="39">
        <v>8450</v>
      </c>
      <c r="O346" s="39">
        <v>28139</v>
      </c>
      <c r="P346" s="39">
        <v>2027</v>
      </c>
      <c r="Q346" s="39">
        <v>21421</v>
      </c>
      <c r="R346" s="13">
        <f t="shared" si="28"/>
        <v>15551</v>
      </c>
      <c r="S346" s="13">
        <f t="shared" si="29"/>
        <v>73682</v>
      </c>
      <c r="T346" s="123">
        <v>38071</v>
      </c>
      <c r="U346" s="5">
        <f t="shared" si="30"/>
        <v>15551</v>
      </c>
      <c r="V346" s="5">
        <f t="shared" si="26"/>
        <v>13983</v>
      </c>
      <c r="W346" s="56">
        <f t="shared" si="31"/>
        <v>67629</v>
      </c>
      <c r="X346" s="59">
        <f>N686</f>
        <v>8378</v>
      </c>
      <c r="Y346" s="60">
        <f>P686</f>
        <v>2190</v>
      </c>
      <c r="Z346" s="59">
        <f>L686</f>
        <v>4773</v>
      </c>
      <c r="AA346" s="58">
        <f>O686</f>
        <v>44650</v>
      </c>
      <c r="AB346" s="60">
        <f>Q686</f>
        <v>27815</v>
      </c>
      <c r="AC346" s="39">
        <f>M686</f>
        <v>1673</v>
      </c>
      <c r="AD346" s="64">
        <v>39261</v>
      </c>
    </row>
    <row r="347" spans="1:30" ht="15.6" x14ac:dyDescent="0.3">
      <c r="A347" s="38">
        <v>37714</v>
      </c>
      <c r="B347" s="39">
        <v>1033</v>
      </c>
      <c r="C347" s="39">
        <v>5970</v>
      </c>
      <c r="D347" s="39">
        <v>223</v>
      </c>
      <c r="E347" s="39">
        <v>2576</v>
      </c>
      <c r="F347" s="39">
        <v>992</v>
      </c>
      <c r="G347" s="39">
        <v>5543</v>
      </c>
      <c r="H347" s="39">
        <v>445</v>
      </c>
      <c r="I347" s="39">
        <v>3080</v>
      </c>
      <c r="J347" s="39">
        <v>81</v>
      </c>
      <c r="K347" s="39">
        <v>637</v>
      </c>
      <c r="L347" s="39">
        <v>2774</v>
      </c>
      <c r="M347" s="39">
        <v>17806</v>
      </c>
      <c r="N347" s="39">
        <v>5458</v>
      </c>
      <c r="O347" s="39">
        <v>23706</v>
      </c>
      <c r="P347" s="39">
        <v>2934</v>
      </c>
      <c r="Q347" s="39">
        <v>23826</v>
      </c>
      <c r="R347" s="13">
        <f t="shared" si="28"/>
        <v>11166</v>
      </c>
      <c r="S347" s="13">
        <f t="shared" si="29"/>
        <v>65338</v>
      </c>
      <c r="T347" s="123">
        <v>37714</v>
      </c>
      <c r="U347" s="5">
        <f t="shared" si="30"/>
        <v>11166</v>
      </c>
      <c r="V347" s="5">
        <f t="shared" si="26"/>
        <v>13676</v>
      </c>
      <c r="W347" s="56">
        <f t="shared" si="31"/>
        <v>68524.5</v>
      </c>
      <c r="X347" s="59">
        <f>N688</f>
        <v>8573</v>
      </c>
      <c r="Y347" s="60">
        <f>P688</f>
        <v>2147</v>
      </c>
      <c r="Z347" s="59">
        <f>L688</f>
        <v>5633</v>
      </c>
      <c r="AA347" s="58">
        <f>O688</f>
        <v>45462</v>
      </c>
      <c r="AB347" s="60">
        <f>Q688</f>
        <v>28002</v>
      </c>
      <c r="AC347" s="39">
        <f>M688</f>
        <v>1997</v>
      </c>
      <c r="AD347" s="64">
        <v>39268</v>
      </c>
    </row>
    <row r="348" spans="1:30" ht="15.6" x14ac:dyDescent="0.3">
      <c r="A348" s="38">
        <v>38078</v>
      </c>
      <c r="B348" s="39">
        <v>1991</v>
      </c>
      <c r="C348" s="39">
        <v>10762</v>
      </c>
      <c r="D348" s="39">
        <v>776</v>
      </c>
      <c r="E348" s="39">
        <v>3180</v>
      </c>
      <c r="F348" s="39">
        <v>1297</v>
      </c>
      <c r="G348" s="39">
        <v>5565</v>
      </c>
      <c r="H348" s="39">
        <v>845</v>
      </c>
      <c r="I348" s="39">
        <v>4210</v>
      </c>
      <c r="J348" s="39">
        <v>124</v>
      </c>
      <c r="K348" s="39">
        <v>904</v>
      </c>
      <c r="L348" s="39">
        <v>5033</v>
      </c>
      <c r="M348" s="39">
        <v>24620</v>
      </c>
      <c r="N348" s="39">
        <v>9051</v>
      </c>
      <c r="O348" s="39">
        <v>28854</v>
      </c>
      <c r="P348" s="39">
        <v>1914</v>
      </c>
      <c r="Q348" s="39">
        <v>21636</v>
      </c>
      <c r="R348" s="13">
        <f t="shared" si="28"/>
        <v>15998</v>
      </c>
      <c r="S348" s="13">
        <f t="shared" si="29"/>
        <v>75110</v>
      </c>
      <c r="T348" s="123">
        <v>38078</v>
      </c>
      <c r="U348" s="5">
        <f t="shared" si="30"/>
        <v>15998</v>
      </c>
      <c r="V348" s="5">
        <f t="shared" si="26"/>
        <v>13505.75</v>
      </c>
      <c r="W348" s="56">
        <f t="shared" si="31"/>
        <v>69422.5</v>
      </c>
      <c r="X348" s="59">
        <f>N690</f>
        <v>8041</v>
      </c>
      <c r="Y348" s="60">
        <f>P690</f>
        <v>2005</v>
      </c>
      <c r="Z348" s="59">
        <f>L690</f>
        <v>5927</v>
      </c>
      <c r="AA348" s="58">
        <f>O690</f>
        <v>46663</v>
      </c>
      <c r="AB348" s="60">
        <f>Q690</f>
        <v>28325</v>
      </c>
      <c r="AC348" s="39">
        <f>M690</f>
        <v>2466</v>
      </c>
      <c r="AD348" s="64">
        <v>39275</v>
      </c>
    </row>
    <row r="349" spans="1:30" ht="15.6" x14ac:dyDescent="0.3">
      <c r="A349" s="38">
        <v>37721</v>
      </c>
      <c r="B349" s="39">
        <v>1000</v>
      </c>
      <c r="C349" s="39">
        <v>6088</v>
      </c>
      <c r="D349" s="39">
        <v>218</v>
      </c>
      <c r="E349" s="39">
        <v>2616</v>
      </c>
      <c r="F349" s="39">
        <v>1049</v>
      </c>
      <c r="G349" s="39">
        <v>5673</v>
      </c>
      <c r="H349" s="39">
        <v>444</v>
      </c>
      <c r="I349" s="39">
        <v>3123</v>
      </c>
      <c r="J349" s="39">
        <v>91</v>
      </c>
      <c r="K349" s="39">
        <v>637</v>
      </c>
      <c r="L349" s="39">
        <v>2802</v>
      </c>
      <c r="M349" s="39">
        <v>18136</v>
      </c>
      <c r="N349" s="39">
        <v>5380</v>
      </c>
      <c r="O349" s="39">
        <v>24469</v>
      </c>
      <c r="P349" s="39">
        <v>2858</v>
      </c>
      <c r="Q349" s="39">
        <v>24163</v>
      </c>
      <c r="R349" s="13">
        <f t="shared" si="28"/>
        <v>11040</v>
      </c>
      <c r="S349" s="13">
        <f t="shared" si="29"/>
        <v>66768</v>
      </c>
      <c r="T349" s="123">
        <v>37721</v>
      </c>
      <c r="U349" s="5">
        <f t="shared" si="30"/>
        <v>11040</v>
      </c>
      <c r="V349" s="5">
        <f t="shared" si="26"/>
        <v>13438.75</v>
      </c>
      <c r="W349" s="56">
        <f t="shared" si="31"/>
        <v>70224.5</v>
      </c>
      <c r="X349" s="59">
        <f>N692</f>
        <v>7540</v>
      </c>
      <c r="Y349" s="60">
        <f>P692</f>
        <v>2119</v>
      </c>
      <c r="Z349" s="59">
        <f>L692</f>
        <v>7572</v>
      </c>
      <c r="AA349" s="58">
        <f>O692</f>
        <v>47577</v>
      </c>
      <c r="AB349" s="60">
        <f>Q692</f>
        <v>28500</v>
      </c>
      <c r="AC349" s="39">
        <f>M692</f>
        <v>2884</v>
      </c>
      <c r="AD349" s="64">
        <v>39282</v>
      </c>
    </row>
    <row r="350" spans="1:30" ht="15.6" x14ac:dyDescent="0.3">
      <c r="A350" s="38">
        <v>38085</v>
      </c>
      <c r="B350" s="39">
        <v>1929</v>
      </c>
      <c r="C350" s="39">
        <v>11055</v>
      </c>
      <c r="D350" s="39">
        <v>762</v>
      </c>
      <c r="E350" s="39">
        <v>3235</v>
      </c>
      <c r="F350" s="39">
        <v>1210</v>
      </c>
      <c r="G350" s="39">
        <v>5732</v>
      </c>
      <c r="H350" s="39">
        <v>831</v>
      </c>
      <c r="I350" s="39">
        <v>4259</v>
      </c>
      <c r="J350" s="39">
        <v>93</v>
      </c>
      <c r="K350" s="39">
        <v>940</v>
      </c>
      <c r="L350" s="39">
        <v>4825</v>
      </c>
      <c r="M350" s="39">
        <v>25220</v>
      </c>
      <c r="N350" s="39">
        <v>9144</v>
      </c>
      <c r="O350" s="39">
        <v>30019</v>
      </c>
      <c r="P350" s="39">
        <v>1897</v>
      </c>
      <c r="Q350" s="39">
        <v>21832</v>
      </c>
      <c r="R350" s="13">
        <f t="shared" si="28"/>
        <v>15866</v>
      </c>
      <c r="S350" s="13">
        <f t="shared" si="29"/>
        <v>77071</v>
      </c>
      <c r="T350" s="123">
        <v>38085</v>
      </c>
      <c r="U350" s="5">
        <f t="shared" si="30"/>
        <v>15866</v>
      </c>
      <c r="V350" s="5">
        <f t="shared" si="26"/>
        <v>13517.5</v>
      </c>
      <c r="W350" s="56">
        <f t="shared" si="31"/>
        <v>71071.75</v>
      </c>
      <c r="X350" s="59">
        <f>N694</f>
        <v>7270</v>
      </c>
      <c r="Y350" s="60">
        <f>P694</f>
        <v>2149</v>
      </c>
      <c r="Z350" s="59">
        <f>L694</f>
        <v>8855</v>
      </c>
      <c r="AA350" s="58">
        <f>O694</f>
        <v>48653</v>
      </c>
      <c r="AB350" s="60">
        <f>Q694</f>
        <v>28655</v>
      </c>
      <c r="AC350" s="39">
        <f>M694</f>
        <v>3343</v>
      </c>
      <c r="AD350" s="64">
        <v>39289</v>
      </c>
    </row>
    <row r="351" spans="1:30" ht="15.6" x14ac:dyDescent="0.3">
      <c r="A351" s="38">
        <v>37728</v>
      </c>
      <c r="B351" s="39">
        <v>916</v>
      </c>
      <c r="C351" s="39">
        <v>6231</v>
      </c>
      <c r="D351" s="39">
        <v>224</v>
      </c>
      <c r="E351" s="39">
        <v>2648</v>
      </c>
      <c r="F351" s="39">
        <v>1083</v>
      </c>
      <c r="G351" s="39">
        <v>5703</v>
      </c>
      <c r="H351" s="39">
        <v>487</v>
      </c>
      <c r="I351" s="39">
        <v>3132</v>
      </c>
      <c r="J351" s="39">
        <v>105</v>
      </c>
      <c r="K351" s="39">
        <v>642</v>
      </c>
      <c r="L351" s="39">
        <v>2814</v>
      </c>
      <c r="M351" s="39">
        <v>18357</v>
      </c>
      <c r="N351" s="39">
        <v>5152</v>
      </c>
      <c r="O351" s="39">
        <v>25283</v>
      </c>
      <c r="P351" s="39">
        <v>2679</v>
      </c>
      <c r="Q351" s="39">
        <v>24515</v>
      </c>
      <c r="R351" s="13">
        <f t="shared" si="28"/>
        <v>10645</v>
      </c>
      <c r="S351" s="13">
        <f t="shared" si="29"/>
        <v>68155</v>
      </c>
      <c r="T351" s="123">
        <v>37728</v>
      </c>
      <c r="U351" s="5">
        <f t="shared" si="30"/>
        <v>10645</v>
      </c>
      <c r="V351" s="5">
        <f t="shared" ref="V351:V372" si="32">AVERAGE(U348:U351)</f>
        <v>13387.25</v>
      </c>
      <c r="W351" s="56">
        <f t="shared" si="31"/>
        <v>71776</v>
      </c>
      <c r="X351" s="59">
        <f>N696</f>
        <v>6844</v>
      </c>
      <c r="Y351" s="60">
        <f>P696</f>
        <v>1853</v>
      </c>
      <c r="Z351" s="59">
        <f>L696</f>
        <v>8914</v>
      </c>
      <c r="AA351" s="58">
        <f>O696</f>
        <v>49391</v>
      </c>
      <c r="AB351" s="60">
        <f>Q696</f>
        <v>29105</v>
      </c>
      <c r="AC351" s="39">
        <f>M696</f>
        <v>4175</v>
      </c>
      <c r="AD351" s="64">
        <v>39296</v>
      </c>
    </row>
    <row r="352" spans="1:30" ht="15.6" x14ac:dyDescent="0.3">
      <c r="A352" s="38">
        <v>38092</v>
      </c>
      <c r="B352" s="39">
        <v>1832</v>
      </c>
      <c r="C352" s="39">
        <v>11207</v>
      </c>
      <c r="D352" s="39">
        <v>697</v>
      </c>
      <c r="E352" s="39">
        <v>3266</v>
      </c>
      <c r="F352" s="39">
        <v>1208</v>
      </c>
      <c r="G352" s="39">
        <v>5814</v>
      </c>
      <c r="H352" s="39">
        <v>674</v>
      </c>
      <c r="I352" s="39">
        <v>4397</v>
      </c>
      <c r="J352" s="39">
        <v>85</v>
      </c>
      <c r="K352" s="39">
        <v>953</v>
      </c>
      <c r="L352" s="39">
        <v>4495</v>
      </c>
      <c r="M352" s="39">
        <v>25636</v>
      </c>
      <c r="N352" s="39">
        <v>9657</v>
      </c>
      <c r="O352" s="39">
        <v>30619</v>
      </c>
      <c r="P352" s="39">
        <v>1801</v>
      </c>
      <c r="Q352" s="39">
        <v>22054</v>
      </c>
      <c r="R352" s="13">
        <f t="shared" si="28"/>
        <v>15953</v>
      </c>
      <c r="S352" s="13">
        <f t="shared" si="29"/>
        <v>78309</v>
      </c>
      <c r="T352" s="123">
        <v>38092</v>
      </c>
      <c r="U352" s="5">
        <f t="shared" si="30"/>
        <v>15953</v>
      </c>
      <c r="V352" s="5">
        <f t="shared" si="32"/>
        <v>13376</v>
      </c>
      <c r="W352" s="56">
        <f t="shared" si="31"/>
        <v>72575.75</v>
      </c>
      <c r="X352" s="59">
        <f>N698</f>
        <v>5489</v>
      </c>
      <c r="Y352" s="60">
        <f>P698</f>
        <v>1915</v>
      </c>
      <c r="Z352" s="59">
        <f>L698</f>
        <v>9443</v>
      </c>
      <c r="AA352" s="58">
        <f>O698</f>
        <v>50510</v>
      </c>
      <c r="AB352" s="60">
        <f>Q698</f>
        <v>29279</v>
      </c>
      <c r="AC352" s="39">
        <f>M698</f>
        <v>4831</v>
      </c>
      <c r="AD352" s="64">
        <v>39303</v>
      </c>
    </row>
    <row r="353" spans="1:30" ht="15.6" x14ac:dyDescent="0.3">
      <c r="A353" s="38">
        <v>37735</v>
      </c>
      <c r="B353" s="39">
        <v>893</v>
      </c>
      <c r="C353" s="39">
        <v>6291</v>
      </c>
      <c r="D353" s="39">
        <v>179</v>
      </c>
      <c r="E353" s="39">
        <v>2698</v>
      </c>
      <c r="F353" s="39">
        <v>1077</v>
      </c>
      <c r="G353" s="39">
        <v>5857</v>
      </c>
      <c r="H353" s="39">
        <v>471</v>
      </c>
      <c r="I353" s="39">
        <v>3193</v>
      </c>
      <c r="J353" s="39">
        <v>55</v>
      </c>
      <c r="K353" s="39">
        <v>690</v>
      </c>
      <c r="L353" s="39">
        <v>2675</v>
      </c>
      <c r="M353" s="39">
        <v>18728</v>
      </c>
      <c r="N353" s="39">
        <v>5379</v>
      </c>
      <c r="O353" s="39">
        <v>25955</v>
      </c>
      <c r="P353" s="39">
        <v>2497</v>
      </c>
      <c r="Q353" s="39">
        <v>24913</v>
      </c>
      <c r="R353" s="13">
        <f t="shared" si="28"/>
        <v>10551</v>
      </c>
      <c r="S353" s="13">
        <f t="shared" si="29"/>
        <v>69596</v>
      </c>
      <c r="T353" s="123">
        <v>37735</v>
      </c>
      <c r="U353" s="5">
        <f t="shared" si="30"/>
        <v>10551</v>
      </c>
      <c r="V353" s="5">
        <f t="shared" si="32"/>
        <v>13253.75</v>
      </c>
      <c r="W353" s="56">
        <f t="shared" si="31"/>
        <v>73282.75</v>
      </c>
      <c r="X353" s="59">
        <f>N700</f>
        <v>4677</v>
      </c>
      <c r="Y353" s="60">
        <f>P700</f>
        <v>1650</v>
      </c>
      <c r="Z353" s="59">
        <f>L700</f>
        <v>9344</v>
      </c>
      <c r="AA353" s="58">
        <f>O700</f>
        <v>51460</v>
      </c>
      <c r="AB353" s="60">
        <f>Q700</f>
        <v>29549</v>
      </c>
      <c r="AC353" s="39">
        <f>M700</f>
        <v>5976</v>
      </c>
      <c r="AD353" s="64">
        <v>39310</v>
      </c>
    </row>
    <row r="354" spans="1:30" ht="15.6" x14ac:dyDescent="0.3">
      <c r="A354" s="38">
        <v>38099</v>
      </c>
      <c r="B354" s="39">
        <v>1612</v>
      </c>
      <c r="C354" s="39">
        <v>11508</v>
      </c>
      <c r="D354" s="39">
        <v>577</v>
      </c>
      <c r="E354" s="39">
        <v>3399</v>
      </c>
      <c r="F354" s="39">
        <v>1153</v>
      </c>
      <c r="G354" s="39">
        <v>6026</v>
      </c>
      <c r="H354" s="39">
        <v>647</v>
      </c>
      <c r="I354" s="39">
        <v>4466</v>
      </c>
      <c r="J354" s="39">
        <v>111</v>
      </c>
      <c r="K354" s="39">
        <v>971</v>
      </c>
      <c r="L354" s="39">
        <v>4099</v>
      </c>
      <c r="M354" s="39">
        <v>26370</v>
      </c>
      <c r="N354" s="39">
        <v>9921</v>
      </c>
      <c r="O354" s="39">
        <v>31280</v>
      </c>
      <c r="P354" s="39">
        <v>1728</v>
      </c>
      <c r="Q354" s="39">
        <v>22176</v>
      </c>
      <c r="R354" s="13">
        <f t="shared" si="28"/>
        <v>15748</v>
      </c>
      <c r="S354" s="13">
        <f t="shared" si="29"/>
        <v>79826</v>
      </c>
      <c r="T354" s="123">
        <v>38099</v>
      </c>
      <c r="U354" s="5">
        <f t="shared" si="30"/>
        <v>15748</v>
      </c>
      <c r="V354" s="5">
        <f t="shared" si="32"/>
        <v>13224.25</v>
      </c>
      <c r="W354" s="56">
        <f t="shared" si="31"/>
        <v>73971.5</v>
      </c>
      <c r="X354" s="59">
        <f>N702</f>
        <v>3584</v>
      </c>
      <c r="Y354" s="60">
        <f>P702</f>
        <v>1246</v>
      </c>
      <c r="Z354" s="59">
        <f>L702</f>
        <v>9564</v>
      </c>
      <c r="AA354" s="58">
        <f>O702</f>
        <v>52726</v>
      </c>
      <c r="AB354" s="60">
        <f>Q702</f>
        <v>29871</v>
      </c>
      <c r="AC354" s="39">
        <f>M702</f>
        <v>6987</v>
      </c>
      <c r="AD354" s="64">
        <v>39317</v>
      </c>
    </row>
    <row r="355" spans="1:30" ht="15.6" x14ac:dyDescent="0.3">
      <c r="A355" s="38">
        <v>37742</v>
      </c>
      <c r="B355" s="39">
        <v>824</v>
      </c>
      <c r="C355" s="39">
        <v>6493</v>
      </c>
      <c r="D355" s="39">
        <v>174</v>
      </c>
      <c r="E355" s="39">
        <v>2717</v>
      </c>
      <c r="F355" s="39">
        <v>945</v>
      </c>
      <c r="G355" s="39">
        <v>6016</v>
      </c>
      <c r="H355" s="39">
        <v>373</v>
      </c>
      <c r="I355" s="39">
        <v>3300</v>
      </c>
      <c r="J355" s="39">
        <v>60</v>
      </c>
      <c r="K355" s="39">
        <v>699</v>
      </c>
      <c r="L355" s="39">
        <v>2375</v>
      </c>
      <c r="M355" s="39">
        <v>19225</v>
      </c>
      <c r="N355" s="39">
        <v>5431</v>
      </c>
      <c r="O355" s="39">
        <v>26496</v>
      </c>
      <c r="P355" s="39">
        <v>2169</v>
      </c>
      <c r="Q355" s="39">
        <v>25277</v>
      </c>
      <c r="R355" s="13">
        <f t="shared" si="28"/>
        <v>9975</v>
      </c>
      <c r="S355" s="13">
        <f t="shared" si="29"/>
        <v>70998</v>
      </c>
      <c r="T355" s="123">
        <v>37742</v>
      </c>
      <c r="U355" s="5">
        <f t="shared" si="30"/>
        <v>9975</v>
      </c>
      <c r="V355" s="5">
        <f t="shared" si="32"/>
        <v>13056.75</v>
      </c>
      <c r="W355" s="56">
        <f t="shared" si="31"/>
        <v>74682.25</v>
      </c>
      <c r="X355" s="59">
        <f>N704</f>
        <v>2771</v>
      </c>
      <c r="Y355" s="60">
        <f>P704</f>
        <v>990</v>
      </c>
      <c r="Z355" s="59">
        <f>L704</f>
        <v>9124</v>
      </c>
      <c r="AA355" s="58">
        <f>O704</f>
        <v>53799</v>
      </c>
      <c r="AB355" s="60">
        <f>Q704</f>
        <v>30261</v>
      </c>
      <c r="AC355" s="39">
        <f>M704</f>
        <v>8146</v>
      </c>
      <c r="AD355" s="64">
        <v>39324</v>
      </c>
    </row>
    <row r="356" spans="1:30" ht="15.6" x14ac:dyDescent="0.3">
      <c r="A356" s="38">
        <v>38106</v>
      </c>
      <c r="B356" s="39">
        <v>1542</v>
      </c>
      <c r="C356" s="39">
        <v>11753</v>
      </c>
      <c r="D356" s="39">
        <v>428</v>
      </c>
      <c r="E356" s="39">
        <v>3509</v>
      </c>
      <c r="F356" s="39">
        <v>1052</v>
      </c>
      <c r="G356" s="39">
        <v>6185</v>
      </c>
      <c r="H356" s="39">
        <v>485</v>
      </c>
      <c r="I356" s="39">
        <v>4637</v>
      </c>
      <c r="J356" s="39">
        <v>122</v>
      </c>
      <c r="K356" s="39">
        <v>1039</v>
      </c>
      <c r="L356" s="39">
        <v>3629</v>
      </c>
      <c r="M356" s="39">
        <v>27121</v>
      </c>
      <c r="N356" s="39">
        <v>10215</v>
      </c>
      <c r="O356" s="39">
        <v>32081</v>
      </c>
      <c r="P356" s="39">
        <v>1675</v>
      </c>
      <c r="Q356" s="39">
        <v>22363</v>
      </c>
      <c r="R356" s="13">
        <f t="shared" si="28"/>
        <v>15519</v>
      </c>
      <c r="S356" s="13">
        <f t="shared" si="29"/>
        <v>81565</v>
      </c>
      <c r="T356" s="123">
        <v>38106</v>
      </c>
      <c r="U356" s="5">
        <f t="shared" si="30"/>
        <v>15519</v>
      </c>
      <c r="V356" s="5">
        <f t="shared" si="32"/>
        <v>12948.25</v>
      </c>
      <c r="W356" s="56">
        <f t="shared" si="31"/>
        <v>75496.25</v>
      </c>
      <c r="X356" s="59">
        <f>N706</f>
        <v>15762</v>
      </c>
      <c r="Y356" s="60">
        <f>P706</f>
        <v>7997</v>
      </c>
      <c r="Z356" s="59">
        <f>L706</f>
        <v>10528</v>
      </c>
      <c r="AA356" s="58">
        <f>O706</f>
        <v>904</v>
      </c>
      <c r="AB356" s="60">
        <f>Q706</f>
        <v>111</v>
      </c>
      <c r="AC356" s="39">
        <f>M706</f>
        <v>8867</v>
      </c>
      <c r="AD356" s="64">
        <v>39331</v>
      </c>
    </row>
    <row r="357" spans="1:30" ht="15.6" x14ac:dyDescent="0.3">
      <c r="A357" s="38">
        <v>37749</v>
      </c>
      <c r="B357" s="39">
        <v>725</v>
      </c>
      <c r="C357" s="39">
        <v>6629</v>
      </c>
      <c r="D357" s="39">
        <v>130</v>
      </c>
      <c r="E357" s="39">
        <v>2761</v>
      </c>
      <c r="F357" s="39">
        <v>845</v>
      </c>
      <c r="G357" s="39">
        <v>6213</v>
      </c>
      <c r="H357" s="39">
        <v>434</v>
      </c>
      <c r="I357" s="39">
        <v>3342</v>
      </c>
      <c r="J357" s="39">
        <v>42</v>
      </c>
      <c r="K357" s="39">
        <v>719</v>
      </c>
      <c r="L357" s="39">
        <v>2174</v>
      </c>
      <c r="M357" s="39">
        <v>19665</v>
      </c>
      <c r="N357" s="39">
        <v>5879</v>
      </c>
      <c r="O357" s="39">
        <v>27092</v>
      </c>
      <c r="P357" s="39">
        <v>2003</v>
      </c>
      <c r="Q357" s="39">
        <v>25586</v>
      </c>
      <c r="R357" s="13">
        <f t="shared" si="28"/>
        <v>10056</v>
      </c>
      <c r="S357" s="13">
        <f t="shared" si="29"/>
        <v>72343</v>
      </c>
      <c r="T357" s="123">
        <v>37749</v>
      </c>
      <c r="U357" s="5">
        <f t="shared" si="30"/>
        <v>10056</v>
      </c>
      <c r="V357" s="5">
        <f t="shared" si="32"/>
        <v>12824.5</v>
      </c>
      <c r="W357" s="56">
        <f t="shared" si="31"/>
        <v>76183</v>
      </c>
      <c r="X357" s="59">
        <f>N708</f>
        <v>16920</v>
      </c>
      <c r="Y357" s="60">
        <f>P708</f>
        <v>8106</v>
      </c>
      <c r="Z357" s="59">
        <f>L708</f>
        <v>11047</v>
      </c>
      <c r="AA357" s="58">
        <f>O708</f>
        <v>1778</v>
      </c>
      <c r="AB357" s="60">
        <f>Q708</f>
        <v>515</v>
      </c>
      <c r="AC357" s="39">
        <f>M708</f>
        <v>9787</v>
      </c>
      <c r="AD357" s="64">
        <v>39338</v>
      </c>
    </row>
    <row r="358" spans="1:30" ht="15.6" x14ac:dyDescent="0.3">
      <c r="A358" s="38">
        <v>38113</v>
      </c>
      <c r="B358" s="39">
        <v>1434</v>
      </c>
      <c r="C358" s="39">
        <v>11883</v>
      </c>
      <c r="D358" s="39">
        <v>301</v>
      </c>
      <c r="E358" s="39">
        <v>3644</v>
      </c>
      <c r="F358" s="39">
        <v>902</v>
      </c>
      <c r="G358" s="39">
        <v>6336</v>
      </c>
      <c r="H358" s="39">
        <v>404</v>
      </c>
      <c r="I358" s="39">
        <v>4724</v>
      </c>
      <c r="J358" s="39">
        <v>144</v>
      </c>
      <c r="K358" s="39">
        <v>1041</v>
      </c>
      <c r="L358" s="39">
        <v>3185</v>
      </c>
      <c r="M358" s="39">
        <v>27629</v>
      </c>
      <c r="N358" s="39">
        <v>9699</v>
      </c>
      <c r="O358" s="39">
        <v>33103</v>
      </c>
      <c r="P358" s="39">
        <v>1403</v>
      </c>
      <c r="Q358" s="39">
        <v>22594</v>
      </c>
      <c r="R358" s="13">
        <f t="shared" si="28"/>
        <v>14287</v>
      </c>
      <c r="S358" s="13">
        <f t="shared" si="29"/>
        <v>83326</v>
      </c>
      <c r="T358" s="123">
        <v>38113</v>
      </c>
      <c r="U358" s="5">
        <f t="shared" si="30"/>
        <v>14287</v>
      </c>
      <c r="V358" s="5">
        <f t="shared" si="32"/>
        <v>12459.25</v>
      </c>
      <c r="W358" s="56">
        <f t="shared" si="31"/>
        <v>77058</v>
      </c>
      <c r="X358" s="59">
        <f>N710</f>
        <v>17415</v>
      </c>
      <c r="Y358" s="60">
        <f>P710</f>
        <v>8366</v>
      </c>
      <c r="Z358" s="59">
        <f>L710</f>
        <v>11527</v>
      </c>
      <c r="AA358" s="58">
        <f>O710</f>
        <v>2981</v>
      </c>
      <c r="AB358" s="60">
        <f>Q710</f>
        <v>1000</v>
      </c>
      <c r="AC358" s="39">
        <f>M710</f>
        <v>10822</v>
      </c>
      <c r="AD358" s="64">
        <v>39345</v>
      </c>
    </row>
    <row r="359" spans="1:30" ht="15.6" x14ac:dyDescent="0.3">
      <c r="A359" s="38">
        <v>37756</v>
      </c>
      <c r="B359" s="39">
        <v>619</v>
      </c>
      <c r="C359" s="39">
        <v>6742</v>
      </c>
      <c r="D359" s="39">
        <v>108</v>
      </c>
      <c r="E359" s="39">
        <v>2801</v>
      </c>
      <c r="F359" s="39">
        <v>775</v>
      </c>
      <c r="G359" s="39">
        <v>6347</v>
      </c>
      <c r="H359" s="39">
        <v>390</v>
      </c>
      <c r="I359" s="39">
        <v>3404</v>
      </c>
      <c r="J359" s="39">
        <v>38</v>
      </c>
      <c r="K359" s="39">
        <v>726</v>
      </c>
      <c r="L359" s="39">
        <v>1929</v>
      </c>
      <c r="M359" s="39">
        <v>20019</v>
      </c>
      <c r="N359" s="39">
        <v>5804</v>
      </c>
      <c r="O359" s="39">
        <v>27923</v>
      </c>
      <c r="P359" s="39">
        <v>1997</v>
      </c>
      <c r="Q359" s="39">
        <v>25701</v>
      </c>
      <c r="R359" s="13">
        <f t="shared" si="28"/>
        <v>9730</v>
      </c>
      <c r="S359" s="13">
        <f t="shared" si="29"/>
        <v>73643</v>
      </c>
      <c r="T359" s="123">
        <v>37756</v>
      </c>
      <c r="U359" s="5">
        <f t="shared" si="30"/>
        <v>9730</v>
      </c>
      <c r="V359" s="5">
        <f t="shared" si="32"/>
        <v>12398</v>
      </c>
      <c r="W359" s="56">
        <f t="shared" si="31"/>
        <v>77719.25</v>
      </c>
      <c r="X359" s="59">
        <f>N712</f>
        <v>17341</v>
      </c>
      <c r="Y359" s="60">
        <f>P712</f>
        <v>8753</v>
      </c>
      <c r="Z359" s="59">
        <f>L712</f>
        <v>11973</v>
      </c>
      <c r="AA359" s="58">
        <f>O712</f>
        <v>4206</v>
      </c>
      <c r="AB359" s="60">
        <f>Q712</f>
        <v>1279</v>
      </c>
      <c r="AC359" s="39">
        <f>M712</f>
        <v>11973</v>
      </c>
      <c r="AD359" s="64">
        <v>39352</v>
      </c>
    </row>
    <row r="360" spans="1:30" ht="15.6" x14ac:dyDescent="0.3">
      <c r="A360" s="38">
        <v>38120</v>
      </c>
      <c r="B360" s="39">
        <v>1110</v>
      </c>
      <c r="C360" s="39">
        <v>12207</v>
      </c>
      <c r="D360" s="39">
        <v>287</v>
      </c>
      <c r="E360" s="39">
        <v>3674</v>
      </c>
      <c r="F360" s="39">
        <v>689</v>
      </c>
      <c r="G360" s="39">
        <v>6550</v>
      </c>
      <c r="H360" s="39">
        <v>397</v>
      </c>
      <c r="I360" s="39">
        <v>4730</v>
      </c>
      <c r="J360" s="39">
        <v>79</v>
      </c>
      <c r="K360" s="39">
        <v>1041</v>
      </c>
      <c r="L360" s="39">
        <v>2561</v>
      </c>
      <c r="M360" s="39">
        <v>28202</v>
      </c>
      <c r="N360" s="39">
        <v>9781</v>
      </c>
      <c r="O360" s="39">
        <v>33755</v>
      </c>
      <c r="P360" s="39">
        <v>1323</v>
      </c>
      <c r="Q360" s="39">
        <v>22693</v>
      </c>
      <c r="R360" s="13">
        <f t="shared" si="28"/>
        <v>13665</v>
      </c>
      <c r="S360" s="13">
        <f t="shared" si="29"/>
        <v>84650</v>
      </c>
      <c r="T360" s="123">
        <v>38120</v>
      </c>
      <c r="U360" s="5">
        <f t="shared" si="30"/>
        <v>13665</v>
      </c>
      <c r="V360" s="5">
        <f t="shared" si="32"/>
        <v>11934.5</v>
      </c>
      <c r="W360" s="56">
        <f t="shared" si="31"/>
        <v>78490.5</v>
      </c>
      <c r="X360" s="59">
        <f>N714</f>
        <v>18468</v>
      </c>
      <c r="Y360" s="60">
        <f>P714</f>
        <v>8772</v>
      </c>
      <c r="Z360" s="59">
        <f>L714</f>
        <v>12025</v>
      </c>
      <c r="AA360" s="58">
        <f>O714</f>
        <v>5398</v>
      </c>
      <c r="AB360" s="60">
        <f>Q714</f>
        <v>1811</v>
      </c>
      <c r="AC360" s="39">
        <f>M714</f>
        <v>12856</v>
      </c>
      <c r="AD360" s="64">
        <v>39359</v>
      </c>
    </row>
    <row r="361" spans="1:30" ht="15.6" x14ac:dyDescent="0.3">
      <c r="A361" s="38">
        <v>37763</v>
      </c>
      <c r="B361" s="39">
        <v>585</v>
      </c>
      <c r="C361" s="39">
        <v>6772</v>
      </c>
      <c r="D361" s="39">
        <v>99</v>
      </c>
      <c r="E361" s="39">
        <v>2847</v>
      </c>
      <c r="F361" s="39">
        <v>620</v>
      </c>
      <c r="G361" s="39">
        <v>6473</v>
      </c>
      <c r="H361" s="39">
        <v>316</v>
      </c>
      <c r="I361" s="39">
        <v>3497</v>
      </c>
      <c r="J361" s="39">
        <v>38</v>
      </c>
      <c r="K361" s="39">
        <v>726</v>
      </c>
      <c r="L361" s="39">
        <v>1656</v>
      </c>
      <c r="M361" s="39">
        <v>20315</v>
      </c>
      <c r="N361" s="39">
        <v>5640</v>
      </c>
      <c r="O361" s="39">
        <v>28722</v>
      </c>
      <c r="P361" s="39">
        <v>1903</v>
      </c>
      <c r="Q361" s="39">
        <v>26055</v>
      </c>
      <c r="R361" s="13">
        <f t="shared" si="28"/>
        <v>9199</v>
      </c>
      <c r="S361" s="13">
        <f t="shared" si="29"/>
        <v>75092</v>
      </c>
      <c r="T361" s="123">
        <v>37763</v>
      </c>
      <c r="U361" s="5">
        <f t="shared" si="30"/>
        <v>9199</v>
      </c>
      <c r="V361" s="5">
        <f t="shared" si="32"/>
        <v>11720.25</v>
      </c>
      <c r="W361" s="56">
        <f t="shared" si="31"/>
        <v>79177.75</v>
      </c>
      <c r="X361" s="59">
        <f>N716</f>
        <v>19158</v>
      </c>
      <c r="Y361" s="60">
        <f>P716</f>
        <v>8536</v>
      </c>
      <c r="Z361" s="59">
        <f>L716</f>
        <v>12019</v>
      </c>
      <c r="AA361" s="58">
        <f>O716</f>
        <v>6560</v>
      </c>
      <c r="AB361" s="60">
        <f>Q716</f>
        <v>2797</v>
      </c>
      <c r="AC361" s="39">
        <f>M716</f>
        <v>13846</v>
      </c>
      <c r="AD361" s="64">
        <v>39366</v>
      </c>
    </row>
    <row r="362" spans="1:30" ht="15.6" x14ac:dyDescent="0.3">
      <c r="A362" s="38">
        <v>38127</v>
      </c>
      <c r="B362" s="39">
        <v>912</v>
      </c>
      <c r="C362" s="39">
        <v>12429</v>
      </c>
      <c r="D362" s="39">
        <v>224</v>
      </c>
      <c r="E362" s="39">
        <v>3745</v>
      </c>
      <c r="F362" s="39">
        <v>452</v>
      </c>
      <c r="G362" s="39">
        <v>6785</v>
      </c>
      <c r="H362" s="39">
        <v>325</v>
      </c>
      <c r="I362" s="39">
        <v>4786</v>
      </c>
      <c r="J362" s="39">
        <v>54</v>
      </c>
      <c r="K362" s="39">
        <v>1049</v>
      </c>
      <c r="L362" s="39">
        <v>1967</v>
      </c>
      <c r="M362" s="39">
        <v>28792</v>
      </c>
      <c r="N362" s="39">
        <v>9894</v>
      </c>
      <c r="O362" s="39">
        <v>34905</v>
      </c>
      <c r="P362" s="39">
        <v>1170</v>
      </c>
      <c r="Q362" s="39">
        <v>22833</v>
      </c>
      <c r="R362" s="13">
        <f t="shared" si="28"/>
        <v>13031</v>
      </c>
      <c r="S362" s="13">
        <f t="shared" si="29"/>
        <v>86530</v>
      </c>
      <c r="T362" s="123">
        <v>38127</v>
      </c>
      <c r="U362" s="5">
        <f t="shared" si="30"/>
        <v>13031</v>
      </c>
      <c r="V362" s="5">
        <f t="shared" si="32"/>
        <v>11406.25</v>
      </c>
      <c r="W362" s="56">
        <f t="shared" si="31"/>
        <v>79978.75</v>
      </c>
      <c r="X362" s="59">
        <f>N718</f>
        <v>19421</v>
      </c>
      <c r="Y362" s="60">
        <f>P718</f>
        <v>8133</v>
      </c>
      <c r="Z362" s="59">
        <f>L718</f>
        <v>11714</v>
      </c>
      <c r="AA362" s="58">
        <f>O718</f>
        <v>7786</v>
      </c>
      <c r="AB362" s="60">
        <f>Q718</f>
        <v>3664</v>
      </c>
      <c r="AC362" s="39">
        <f>M718</f>
        <v>14694</v>
      </c>
      <c r="AD362" s="64">
        <v>39373</v>
      </c>
    </row>
    <row r="363" spans="1:30" ht="15.6" x14ac:dyDescent="0.3">
      <c r="A363" s="38">
        <v>37770</v>
      </c>
      <c r="B363" s="39">
        <v>475</v>
      </c>
      <c r="C363" s="39">
        <v>6896</v>
      </c>
      <c r="D363" s="39">
        <v>59</v>
      </c>
      <c r="E363" s="39">
        <v>2899</v>
      </c>
      <c r="F363" s="39">
        <v>456</v>
      </c>
      <c r="G363" s="39">
        <v>6645</v>
      </c>
      <c r="H363" s="39">
        <v>297</v>
      </c>
      <c r="I363" s="39">
        <v>3617</v>
      </c>
      <c r="J363" s="39">
        <v>38</v>
      </c>
      <c r="K363" s="39">
        <v>726</v>
      </c>
      <c r="L363" s="39">
        <v>1323</v>
      </c>
      <c r="M363" s="39">
        <v>20682</v>
      </c>
      <c r="N363" s="39">
        <v>5289</v>
      </c>
      <c r="O363" s="39">
        <v>29607</v>
      </c>
      <c r="P363" s="39">
        <v>1887</v>
      </c>
      <c r="Q363" s="39">
        <v>26183</v>
      </c>
      <c r="R363" s="13">
        <f t="shared" si="28"/>
        <v>8499</v>
      </c>
      <c r="S363" s="13">
        <f t="shared" si="29"/>
        <v>76472</v>
      </c>
      <c r="T363" s="123">
        <v>37770</v>
      </c>
      <c r="U363" s="5">
        <f t="shared" si="30"/>
        <v>8499</v>
      </c>
      <c r="V363" s="5">
        <f t="shared" si="32"/>
        <v>11098.5</v>
      </c>
      <c r="W363" s="56">
        <f t="shared" si="31"/>
        <v>80686</v>
      </c>
      <c r="X363" s="59">
        <f>N720</f>
        <v>18806</v>
      </c>
      <c r="Y363" s="60">
        <f>P720</f>
        <v>8069</v>
      </c>
      <c r="Z363" s="59">
        <f>L720</f>
        <v>11048</v>
      </c>
      <c r="AA363" s="58">
        <f>O720</f>
        <v>9011</v>
      </c>
      <c r="AB363" s="60">
        <f>Q720</f>
        <v>4468</v>
      </c>
      <c r="AC363" s="39">
        <f>M720</f>
        <v>15533</v>
      </c>
      <c r="AD363" s="64">
        <v>39380</v>
      </c>
    </row>
    <row r="364" spans="1:30" ht="15.6" x14ac:dyDescent="0.3">
      <c r="A364" s="38">
        <v>38134</v>
      </c>
      <c r="B364" s="39">
        <v>665</v>
      </c>
      <c r="C364" s="39">
        <v>12697</v>
      </c>
      <c r="D364" s="39">
        <v>206</v>
      </c>
      <c r="E364" s="39">
        <v>3785</v>
      </c>
      <c r="F364" s="39">
        <v>360</v>
      </c>
      <c r="G364" s="39">
        <v>6928</v>
      </c>
      <c r="H364" s="39">
        <v>224</v>
      </c>
      <c r="I364" s="39">
        <v>4889</v>
      </c>
      <c r="J364" s="39">
        <v>28</v>
      </c>
      <c r="K364" s="39">
        <v>1053</v>
      </c>
      <c r="L364" s="39">
        <v>1484</v>
      </c>
      <c r="M364" s="39">
        <v>29353</v>
      </c>
      <c r="N364" s="39">
        <v>9450</v>
      </c>
      <c r="O364" s="39">
        <v>35780</v>
      </c>
      <c r="P364" s="39">
        <v>1130</v>
      </c>
      <c r="Q364" s="39">
        <v>22894</v>
      </c>
      <c r="R364" s="13">
        <f t="shared" si="28"/>
        <v>12064</v>
      </c>
      <c r="S364" s="13">
        <f t="shared" si="29"/>
        <v>88027</v>
      </c>
      <c r="T364" s="123">
        <v>38134</v>
      </c>
      <c r="U364" s="5">
        <f t="shared" si="30"/>
        <v>12064</v>
      </c>
      <c r="V364" s="5">
        <f t="shared" si="32"/>
        <v>10698.25</v>
      </c>
      <c r="W364" s="56">
        <f t="shared" si="31"/>
        <v>81530.25</v>
      </c>
      <c r="X364" s="59">
        <f>N722</f>
        <v>18788</v>
      </c>
      <c r="Y364" s="60">
        <f>P722</f>
        <v>7856</v>
      </c>
      <c r="Z364" s="59">
        <f>L722</f>
        <v>10300</v>
      </c>
      <c r="AA364" s="58">
        <f>O722</f>
        <v>10534</v>
      </c>
      <c r="AB364" s="60">
        <f>Q722</f>
        <v>5296</v>
      </c>
      <c r="AC364" s="39">
        <f>M722</f>
        <v>16296</v>
      </c>
      <c r="AD364" s="64">
        <v>39387</v>
      </c>
    </row>
    <row r="365" spans="1:30" ht="15.6" x14ac:dyDescent="0.3">
      <c r="A365" s="38">
        <v>37777</v>
      </c>
      <c r="B365" s="39">
        <v>1369</v>
      </c>
      <c r="C365" s="39">
        <v>121</v>
      </c>
      <c r="D365" s="39">
        <v>325</v>
      </c>
      <c r="E365" s="39">
        <v>13</v>
      </c>
      <c r="F365" s="39">
        <v>1003</v>
      </c>
      <c r="G365" s="39">
        <v>90</v>
      </c>
      <c r="H365" s="39">
        <v>536</v>
      </c>
      <c r="I365" s="39">
        <v>53</v>
      </c>
      <c r="J365" s="39">
        <v>175</v>
      </c>
      <c r="K365" s="39">
        <v>0</v>
      </c>
      <c r="L365" s="39">
        <v>3408</v>
      </c>
      <c r="M365" s="39">
        <v>276</v>
      </c>
      <c r="N365" s="39">
        <v>5302</v>
      </c>
      <c r="O365" s="39">
        <v>30325</v>
      </c>
      <c r="P365" s="39">
        <v>2075</v>
      </c>
      <c r="Q365" s="39">
        <v>26378</v>
      </c>
      <c r="R365" s="13">
        <f t="shared" si="28"/>
        <v>10785</v>
      </c>
      <c r="S365" s="13">
        <f t="shared" si="29"/>
        <v>56979</v>
      </c>
      <c r="T365" s="123">
        <v>37777</v>
      </c>
      <c r="U365" s="5">
        <f t="shared" si="30"/>
        <v>10785</v>
      </c>
      <c r="V365" s="5">
        <f t="shared" si="32"/>
        <v>11094.75</v>
      </c>
      <c r="W365" s="56">
        <f t="shared" si="31"/>
        <v>77002</v>
      </c>
      <c r="X365" s="59">
        <f>N724</f>
        <v>18642</v>
      </c>
      <c r="Y365" s="60">
        <f>P724</f>
        <v>8440</v>
      </c>
      <c r="Z365" s="59">
        <f>L724</f>
        <v>10126</v>
      </c>
      <c r="AA365" s="58">
        <f>O724</f>
        <v>12044</v>
      </c>
      <c r="AB365" s="60">
        <f>Q724</f>
        <v>6008</v>
      </c>
      <c r="AC365" s="39">
        <f>M724</f>
        <v>16886</v>
      </c>
      <c r="AD365" s="64">
        <v>39394</v>
      </c>
    </row>
    <row r="366" spans="1:30" ht="15.6" x14ac:dyDescent="0.3">
      <c r="A366" s="38">
        <v>38141</v>
      </c>
      <c r="B366" s="39">
        <v>1807</v>
      </c>
      <c r="C366" s="39">
        <v>134</v>
      </c>
      <c r="D366" s="39">
        <v>1497</v>
      </c>
      <c r="E366" s="39">
        <v>18</v>
      </c>
      <c r="F366" s="39">
        <v>1451</v>
      </c>
      <c r="G366" s="39">
        <v>54</v>
      </c>
      <c r="H366" s="39">
        <v>743</v>
      </c>
      <c r="I366" s="39">
        <v>63</v>
      </c>
      <c r="J366" s="39">
        <v>175</v>
      </c>
      <c r="K366" s="39">
        <v>22</v>
      </c>
      <c r="L366" s="39">
        <v>5673</v>
      </c>
      <c r="M366" s="39">
        <v>290</v>
      </c>
      <c r="N366" s="39">
        <v>8520</v>
      </c>
      <c r="O366" s="39">
        <v>36742</v>
      </c>
      <c r="P366" s="39">
        <v>1111</v>
      </c>
      <c r="Q366" s="39">
        <v>22918</v>
      </c>
      <c r="R366" s="13">
        <f t="shared" si="28"/>
        <v>15304</v>
      </c>
      <c r="S366" s="13">
        <f t="shared" si="29"/>
        <v>59950</v>
      </c>
      <c r="T366" s="123">
        <v>38141</v>
      </c>
      <c r="U366" s="5">
        <f t="shared" si="30"/>
        <v>15304</v>
      </c>
      <c r="V366" s="5">
        <f t="shared" si="32"/>
        <v>11663</v>
      </c>
      <c r="W366" s="56">
        <f t="shared" si="31"/>
        <v>70357</v>
      </c>
      <c r="X366" s="59">
        <f>N726</f>
        <v>19111.3</v>
      </c>
      <c r="Y366" s="60">
        <f>P726</f>
        <v>9589.9</v>
      </c>
      <c r="Z366" s="59">
        <f>L726</f>
        <v>10000.200000000001</v>
      </c>
      <c r="AA366" s="58">
        <f>O726</f>
        <v>13420.3</v>
      </c>
      <c r="AB366" s="60">
        <f>Q726</f>
        <v>6665.5</v>
      </c>
      <c r="AC366" s="39">
        <f>M726</f>
        <v>17503.599999999999</v>
      </c>
      <c r="AD366" s="64">
        <v>39401</v>
      </c>
    </row>
    <row r="367" spans="1:30" ht="15.6" x14ac:dyDescent="0.3">
      <c r="A367" s="38">
        <v>37784</v>
      </c>
      <c r="B367" s="39">
        <v>1467</v>
      </c>
      <c r="C367" s="39">
        <v>304</v>
      </c>
      <c r="D367" s="39">
        <v>385</v>
      </c>
      <c r="E367" s="39">
        <v>29</v>
      </c>
      <c r="F367" s="39">
        <v>1046</v>
      </c>
      <c r="G367" s="39">
        <v>197</v>
      </c>
      <c r="H367" s="39">
        <v>556</v>
      </c>
      <c r="I367" s="39">
        <v>118</v>
      </c>
      <c r="J367" s="39">
        <v>158</v>
      </c>
      <c r="K367" s="39">
        <v>16</v>
      </c>
      <c r="L367" s="39">
        <v>3612</v>
      </c>
      <c r="M367" s="39">
        <v>664</v>
      </c>
      <c r="N367" s="39">
        <v>5178</v>
      </c>
      <c r="O367" s="39">
        <v>31191</v>
      </c>
      <c r="P367" s="39">
        <v>1860</v>
      </c>
      <c r="Q367" s="39">
        <v>26547</v>
      </c>
      <c r="R367" s="13">
        <f t="shared" si="28"/>
        <v>10650</v>
      </c>
      <c r="S367" s="13">
        <f t="shared" si="29"/>
        <v>58402</v>
      </c>
      <c r="T367" s="123">
        <v>37784</v>
      </c>
      <c r="U367" s="5">
        <f t="shared" si="30"/>
        <v>10650</v>
      </c>
      <c r="V367" s="5">
        <f t="shared" si="32"/>
        <v>12200.75</v>
      </c>
      <c r="W367" s="56">
        <f t="shared" si="31"/>
        <v>65839.5</v>
      </c>
      <c r="X367" s="59">
        <f>N728</f>
        <v>19513</v>
      </c>
      <c r="Y367" s="60">
        <f>P728</f>
        <v>9733</v>
      </c>
      <c r="Z367" s="59">
        <f>L728</f>
        <v>9832</v>
      </c>
      <c r="AA367" s="58">
        <f>O728</f>
        <v>14860</v>
      </c>
      <c r="AB367" s="60">
        <f>Q728</f>
        <v>7641</v>
      </c>
      <c r="AC367" s="39">
        <f>M728</f>
        <v>18079</v>
      </c>
      <c r="AD367" s="64">
        <v>39408</v>
      </c>
    </row>
    <row r="368" spans="1:30" ht="15.6" x14ac:dyDescent="0.3">
      <c r="A368" s="38">
        <v>38148</v>
      </c>
      <c r="B368" s="39">
        <v>1856</v>
      </c>
      <c r="C368" s="39">
        <v>356</v>
      </c>
      <c r="D368" s="39">
        <v>1433</v>
      </c>
      <c r="E368" s="39">
        <v>68</v>
      </c>
      <c r="F368" s="39">
        <v>1536</v>
      </c>
      <c r="G368" s="39">
        <v>201</v>
      </c>
      <c r="H368" s="39">
        <v>810</v>
      </c>
      <c r="I368" s="39">
        <v>116</v>
      </c>
      <c r="J368" s="39">
        <v>154</v>
      </c>
      <c r="K368" s="39">
        <v>22</v>
      </c>
      <c r="L368" s="39">
        <v>5790</v>
      </c>
      <c r="M368" s="39">
        <v>764</v>
      </c>
      <c r="N368" s="39">
        <v>8094</v>
      </c>
      <c r="O368" s="39">
        <v>37763</v>
      </c>
      <c r="P368" s="39">
        <v>1062</v>
      </c>
      <c r="Q368" s="39">
        <v>23064</v>
      </c>
      <c r="R368" s="13">
        <f t="shared" si="28"/>
        <v>14946</v>
      </c>
      <c r="S368" s="13">
        <f t="shared" si="29"/>
        <v>61591</v>
      </c>
      <c r="T368" s="123">
        <v>38148</v>
      </c>
      <c r="U368" s="5">
        <f t="shared" si="30"/>
        <v>14946</v>
      </c>
      <c r="V368" s="5">
        <f t="shared" si="32"/>
        <v>12921.25</v>
      </c>
      <c r="W368" s="56">
        <f t="shared" si="31"/>
        <v>59230.5</v>
      </c>
      <c r="X368" s="59">
        <f>N730</f>
        <v>19044</v>
      </c>
      <c r="Y368" s="60">
        <f>P730</f>
        <v>9797</v>
      </c>
      <c r="Z368" s="59">
        <f>L730</f>
        <v>9416</v>
      </c>
      <c r="AA368" s="58">
        <f>O730</f>
        <v>16388</v>
      </c>
      <c r="AB368" s="60">
        <f>Q730</f>
        <v>8380</v>
      </c>
      <c r="AC368" s="39">
        <f>M730</f>
        <v>18731</v>
      </c>
      <c r="AD368" s="64">
        <v>39415</v>
      </c>
    </row>
    <row r="369" spans="1:30" ht="15.6" x14ac:dyDescent="0.3">
      <c r="A369" s="38">
        <v>37791</v>
      </c>
      <c r="B369" s="39">
        <v>1530</v>
      </c>
      <c r="C369" s="39">
        <v>481</v>
      </c>
      <c r="D369" s="39">
        <v>386</v>
      </c>
      <c r="E369" s="39">
        <v>45</v>
      </c>
      <c r="F369" s="39">
        <v>1223</v>
      </c>
      <c r="G369" s="39">
        <v>221</v>
      </c>
      <c r="H369" s="39">
        <v>569</v>
      </c>
      <c r="I369" s="39">
        <v>163</v>
      </c>
      <c r="J369" s="39">
        <v>142</v>
      </c>
      <c r="K369" s="39">
        <v>34</v>
      </c>
      <c r="L369" s="39">
        <v>3851</v>
      </c>
      <c r="M369" s="39">
        <v>943</v>
      </c>
      <c r="N369" s="39">
        <v>5264</v>
      </c>
      <c r="O369" s="39">
        <v>31918</v>
      </c>
      <c r="P369" s="39">
        <v>1959</v>
      </c>
      <c r="Q369" s="39">
        <v>26680</v>
      </c>
      <c r="R369" s="13">
        <f t="shared" si="28"/>
        <v>11074</v>
      </c>
      <c r="S369" s="13">
        <f t="shared" si="29"/>
        <v>59541</v>
      </c>
      <c r="T369" s="123">
        <v>37791</v>
      </c>
      <c r="U369" s="5">
        <f t="shared" si="30"/>
        <v>11074</v>
      </c>
      <c r="V369" s="5">
        <f t="shared" si="32"/>
        <v>12993.5</v>
      </c>
      <c r="W369" s="56">
        <f t="shared" si="31"/>
        <v>59871</v>
      </c>
      <c r="X369" s="59">
        <f>N732</f>
        <v>19144</v>
      </c>
      <c r="Y369" s="60">
        <f>P732</f>
        <v>9869</v>
      </c>
      <c r="Z369" s="59">
        <f>L732</f>
        <v>9266</v>
      </c>
      <c r="AA369" s="58">
        <f>O732</f>
        <v>17444</v>
      </c>
      <c r="AB369" s="60">
        <f>Q732</f>
        <v>9280</v>
      </c>
      <c r="AC369" s="39">
        <f>M732</f>
        <v>19395</v>
      </c>
      <c r="AD369" s="64">
        <v>39422</v>
      </c>
    </row>
    <row r="370" spans="1:30" ht="15.6" x14ac:dyDescent="0.3">
      <c r="A370" s="38">
        <v>38155</v>
      </c>
      <c r="B370" s="39">
        <v>1770</v>
      </c>
      <c r="C370" s="39">
        <v>592</v>
      </c>
      <c r="D370" s="39">
        <v>1511</v>
      </c>
      <c r="E370" s="39">
        <v>76</v>
      </c>
      <c r="F370" s="39">
        <v>1494</v>
      </c>
      <c r="G370" s="39">
        <v>349</v>
      </c>
      <c r="H370" s="39">
        <v>846</v>
      </c>
      <c r="I370" s="39">
        <v>171</v>
      </c>
      <c r="J370" s="39">
        <v>157</v>
      </c>
      <c r="K370" s="39">
        <v>27</v>
      </c>
      <c r="L370" s="39">
        <v>5778</v>
      </c>
      <c r="M370" s="39">
        <v>1216</v>
      </c>
      <c r="N370" s="39">
        <v>7524</v>
      </c>
      <c r="O370" s="39">
        <v>38492</v>
      </c>
      <c r="P370" s="39">
        <v>935</v>
      </c>
      <c r="Q370" s="39">
        <v>23287</v>
      </c>
      <c r="R370" s="13">
        <f t="shared" si="28"/>
        <v>14237</v>
      </c>
      <c r="S370" s="13">
        <f t="shared" si="29"/>
        <v>62995</v>
      </c>
      <c r="T370" s="123">
        <v>38155</v>
      </c>
      <c r="U370" s="5">
        <f t="shared" si="30"/>
        <v>14237</v>
      </c>
      <c r="V370" s="5">
        <f t="shared" si="32"/>
        <v>12726.75</v>
      </c>
      <c r="W370" s="56">
        <f t="shared" si="31"/>
        <v>60632.25</v>
      </c>
      <c r="X370" s="59">
        <f>N734</f>
        <v>19083</v>
      </c>
      <c r="Y370" s="60">
        <f>P734</f>
        <v>9638</v>
      </c>
      <c r="Z370" s="59">
        <f>L734</f>
        <v>8946</v>
      </c>
      <c r="AA370" s="58">
        <f>O734</f>
        <v>18662</v>
      </c>
      <c r="AB370" s="60">
        <f>Q734</f>
        <v>10368</v>
      </c>
      <c r="AC370" s="39">
        <f>M734</f>
        <v>19906</v>
      </c>
      <c r="AD370" s="64">
        <v>39429</v>
      </c>
    </row>
    <row r="371" spans="1:30" ht="15.6" x14ac:dyDescent="0.3">
      <c r="A371" s="38">
        <v>37798</v>
      </c>
      <c r="B371" s="39">
        <v>1793</v>
      </c>
      <c r="C371" s="39">
        <v>610</v>
      </c>
      <c r="D371" s="39">
        <v>403</v>
      </c>
      <c r="E371" s="39">
        <v>98</v>
      </c>
      <c r="F371" s="39">
        <v>1317</v>
      </c>
      <c r="G371" s="39">
        <v>271</v>
      </c>
      <c r="H371" s="39">
        <v>552</v>
      </c>
      <c r="I371" s="39">
        <v>196</v>
      </c>
      <c r="J371" s="39">
        <v>135</v>
      </c>
      <c r="K371" s="39">
        <v>81</v>
      </c>
      <c r="L371" s="39">
        <v>4199</v>
      </c>
      <c r="M371" s="39">
        <v>1255</v>
      </c>
      <c r="N371" s="39">
        <v>5117</v>
      </c>
      <c r="O371" s="39">
        <v>32834</v>
      </c>
      <c r="P371" s="39">
        <v>1917</v>
      </c>
      <c r="Q371" s="39">
        <v>26917</v>
      </c>
      <c r="R371" s="13">
        <f t="shared" si="28"/>
        <v>11233</v>
      </c>
      <c r="S371" s="13">
        <f t="shared" si="29"/>
        <v>61006</v>
      </c>
      <c r="T371" s="123">
        <v>37798</v>
      </c>
      <c r="U371" s="5">
        <f t="shared" si="30"/>
        <v>11233</v>
      </c>
      <c r="V371" s="5">
        <f t="shared" si="32"/>
        <v>12872.5</v>
      </c>
      <c r="W371" s="56">
        <f t="shared" si="31"/>
        <v>61283.25</v>
      </c>
      <c r="X371" s="59">
        <f>N736</f>
        <v>19243.400000000001</v>
      </c>
      <c r="Y371" s="60">
        <f>P736</f>
        <v>9486.7999999999993</v>
      </c>
      <c r="Z371" s="59">
        <f>L736</f>
        <v>8863.7999999999993</v>
      </c>
      <c r="AA371" s="58">
        <f>O736</f>
        <v>19924.599999999999</v>
      </c>
      <c r="AB371" s="60">
        <f>Q736</f>
        <v>11201.9</v>
      </c>
      <c r="AC371" s="39">
        <f>M736</f>
        <v>20287.2</v>
      </c>
      <c r="AD371" s="64">
        <v>39436</v>
      </c>
    </row>
    <row r="372" spans="1:30" ht="15.6" x14ac:dyDescent="0.3">
      <c r="A372" s="38">
        <v>38162</v>
      </c>
      <c r="B372" s="39">
        <v>1709</v>
      </c>
      <c r="C372" s="39">
        <v>810</v>
      </c>
      <c r="D372" s="39">
        <v>1511</v>
      </c>
      <c r="E372" s="39">
        <v>119</v>
      </c>
      <c r="F372" s="39">
        <v>1560</v>
      </c>
      <c r="G372" s="39">
        <v>524</v>
      </c>
      <c r="H372" s="39">
        <v>859</v>
      </c>
      <c r="I372" s="39">
        <v>189</v>
      </c>
      <c r="J372" s="39">
        <v>153</v>
      </c>
      <c r="K372" s="39">
        <v>54</v>
      </c>
      <c r="L372" s="39">
        <v>5794</v>
      </c>
      <c r="M372" s="39">
        <v>1696</v>
      </c>
      <c r="N372" s="39">
        <v>7533</v>
      </c>
      <c r="O372" s="39">
        <v>39293</v>
      </c>
      <c r="P372" s="39">
        <v>861</v>
      </c>
      <c r="Q372" s="39">
        <v>23777</v>
      </c>
      <c r="R372" s="13">
        <f t="shared" si="28"/>
        <v>14188</v>
      </c>
      <c r="S372" s="13">
        <f t="shared" si="29"/>
        <v>64766</v>
      </c>
      <c r="T372" s="123">
        <v>38162</v>
      </c>
      <c r="U372" s="5">
        <f t="shared" si="30"/>
        <v>14188</v>
      </c>
      <c r="V372" s="5">
        <f t="shared" si="32"/>
        <v>12683</v>
      </c>
      <c r="W372" s="56">
        <f t="shared" si="31"/>
        <v>62077</v>
      </c>
      <c r="X372" s="59">
        <f>N738</f>
        <v>18804</v>
      </c>
      <c r="Y372" s="60">
        <f>P738</f>
        <v>9041</v>
      </c>
      <c r="Z372" s="59">
        <f>L738</f>
        <v>8545</v>
      </c>
      <c r="AA372" s="58">
        <f>O738</f>
        <v>21065</v>
      </c>
      <c r="AB372" s="60">
        <f>Q738</f>
        <v>11789</v>
      </c>
      <c r="AC372" s="39">
        <f>M738</f>
        <v>20725</v>
      </c>
      <c r="AD372" s="64">
        <v>39443</v>
      </c>
    </row>
    <row r="373" spans="1:30" ht="15.6" x14ac:dyDescent="0.3">
      <c r="A373" s="38">
        <v>37805</v>
      </c>
      <c r="B373" s="39">
        <v>1760</v>
      </c>
      <c r="C373" s="39">
        <v>805</v>
      </c>
      <c r="D373" s="39">
        <v>551</v>
      </c>
      <c r="E373" s="39">
        <v>127</v>
      </c>
      <c r="F373" s="39">
        <v>1257</v>
      </c>
      <c r="G373" s="39">
        <v>416</v>
      </c>
      <c r="H373" s="39">
        <v>604</v>
      </c>
      <c r="I373" s="39">
        <v>270</v>
      </c>
      <c r="J373" s="39">
        <v>145</v>
      </c>
      <c r="K373" s="39">
        <v>81</v>
      </c>
      <c r="L373" s="39">
        <v>4316</v>
      </c>
      <c r="M373" s="39">
        <v>1699</v>
      </c>
      <c r="N373" s="39">
        <v>5075</v>
      </c>
      <c r="O373" s="39">
        <v>33596</v>
      </c>
      <c r="P373" s="39">
        <v>1793</v>
      </c>
      <c r="Q373" s="39">
        <v>27272</v>
      </c>
      <c r="R373" s="13">
        <f t="shared" si="28"/>
        <v>11184</v>
      </c>
      <c r="S373" s="13">
        <f t="shared" si="29"/>
        <v>62567</v>
      </c>
      <c r="T373" s="123">
        <v>37805</v>
      </c>
      <c r="U373" s="5">
        <f t="shared" si="30"/>
        <v>11184</v>
      </c>
      <c r="V373" s="5">
        <f t="shared" ref="V373:V382" si="33">AVERAGE(U370:U373)</f>
        <v>12710.5</v>
      </c>
      <c r="W373" s="56">
        <f t="shared" ref="W373:W382" si="34">AVERAGE(S370:S373)</f>
        <v>62833.5</v>
      </c>
      <c r="X373" s="59">
        <f>N740</f>
        <v>18496</v>
      </c>
      <c r="Y373" s="60">
        <f>P740</f>
        <v>8218</v>
      </c>
      <c r="Z373" s="59">
        <f>L740</f>
        <v>8265</v>
      </c>
      <c r="AA373" s="58">
        <f>O740</f>
        <v>22043</v>
      </c>
      <c r="AB373" s="60">
        <f>Q740</f>
        <v>12729</v>
      </c>
      <c r="AC373" s="39">
        <f>M740</f>
        <v>21195</v>
      </c>
      <c r="AD373" s="64">
        <v>39450</v>
      </c>
    </row>
    <row r="374" spans="1:30" ht="15.6" x14ac:dyDescent="0.3">
      <c r="A374" s="38">
        <v>38169</v>
      </c>
      <c r="B374" s="39">
        <v>1691</v>
      </c>
      <c r="C374" s="39">
        <v>1001</v>
      </c>
      <c r="D374" s="39">
        <v>1573</v>
      </c>
      <c r="E374" s="39">
        <v>189</v>
      </c>
      <c r="F374" s="39">
        <v>1571</v>
      </c>
      <c r="G374" s="39">
        <v>603</v>
      </c>
      <c r="H374" s="39">
        <v>894</v>
      </c>
      <c r="I374" s="39">
        <v>277</v>
      </c>
      <c r="J374" s="39">
        <v>136</v>
      </c>
      <c r="K374" s="39">
        <v>70</v>
      </c>
      <c r="L374" s="39">
        <v>5866</v>
      </c>
      <c r="M374" s="39">
        <v>2141</v>
      </c>
      <c r="N374" s="39">
        <v>7158</v>
      </c>
      <c r="O374" s="39">
        <v>40188</v>
      </c>
      <c r="P374" s="39">
        <v>729</v>
      </c>
      <c r="Q374" s="39">
        <v>23513</v>
      </c>
      <c r="R374" s="13">
        <f t="shared" si="28"/>
        <v>13753</v>
      </c>
      <c r="S374" s="13">
        <f t="shared" si="29"/>
        <v>65842</v>
      </c>
      <c r="T374" s="123">
        <v>38169</v>
      </c>
      <c r="U374" s="5">
        <f t="shared" si="30"/>
        <v>13753</v>
      </c>
      <c r="V374" s="5">
        <f t="shared" si="33"/>
        <v>12589.5</v>
      </c>
      <c r="W374" s="56">
        <f t="shared" si="34"/>
        <v>63545.25</v>
      </c>
      <c r="X374" s="59">
        <f>N742</f>
        <v>19363</v>
      </c>
      <c r="Y374" s="60">
        <f>P742</f>
        <v>8428</v>
      </c>
      <c r="Z374" s="59">
        <f>L742</f>
        <v>7966</v>
      </c>
      <c r="AA374" s="58">
        <f>O742</f>
        <v>23482</v>
      </c>
      <c r="AB374" s="60">
        <f>Q742</f>
        <v>13484</v>
      </c>
      <c r="AC374" s="39">
        <f>M742</f>
        <v>21899</v>
      </c>
      <c r="AD374" s="64">
        <v>39457</v>
      </c>
    </row>
    <row r="375" spans="1:30" ht="15.6" x14ac:dyDescent="0.3">
      <c r="A375" s="38">
        <v>37812</v>
      </c>
      <c r="B375" s="39">
        <v>2071</v>
      </c>
      <c r="C375" s="39">
        <v>936</v>
      </c>
      <c r="D375" s="39">
        <v>595</v>
      </c>
      <c r="E375" s="39">
        <v>177</v>
      </c>
      <c r="F375" s="39">
        <v>1255</v>
      </c>
      <c r="G375" s="39">
        <v>484</v>
      </c>
      <c r="H375" s="39">
        <v>572</v>
      </c>
      <c r="I375" s="39">
        <v>345</v>
      </c>
      <c r="J375" s="39">
        <v>132</v>
      </c>
      <c r="K375" s="39">
        <v>108</v>
      </c>
      <c r="L375" s="39">
        <v>4625</v>
      </c>
      <c r="M375" s="39">
        <v>2049</v>
      </c>
      <c r="N375" s="39">
        <v>4839</v>
      </c>
      <c r="O375" s="39">
        <v>34309</v>
      </c>
      <c r="P375" s="39">
        <v>1823</v>
      </c>
      <c r="Q375" s="39">
        <v>27469</v>
      </c>
      <c r="R375" s="13">
        <f t="shared" si="28"/>
        <v>11287</v>
      </c>
      <c r="S375" s="13">
        <f t="shared" si="29"/>
        <v>63827</v>
      </c>
      <c r="T375" s="123">
        <v>37812</v>
      </c>
      <c r="U375" s="5">
        <f t="shared" si="30"/>
        <v>11287</v>
      </c>
      <c r="V375" s="5">
        <f t="shared" si="33"/>
        <v>12603</v>
      </c>
      <c r="W375" s="56">
        <f t="shared" si="34"/>
        <v>64250.5</v>
      </c>
      <c r="X375" s="59">
        <f>N744</f>
        <v>19623</v>
      </c>
      <c r="Y375" s="60">
        <f>P744</f>
        <v>8085</v>
      </c>
      <c r="Z375" s="59">
        <f>L744</f>
        <v>7894</v>
      </c>
      <c r="AA375" s="58">
        <f>O744</f>
        <v>24817</v>
      </c>
      <c r="AB375" s="60">
        <f>Q744</f>
        <v>14491</v>
      </c>
      <c r="AC375" s="39">
        <f>M744</f>
        <v>22394</v>
      </c>
      <c r="AD375" s="64">
        <v>39464</v>
      </c>
    </row>
    <row r="376" spans="1:30" ht="15.6" x14ac:dyDescent="0.3">
      <c r="A376" s="38">
        <v>38176</v>
      </c>
      <c r="B376" s="39">
        <v>1654</v>
      </c>
      <c r="C376" s="39">
        <v>1162</v>
      </c>
      <c r="D376" s="39">
        <v>1497</v>
      </c>
      <c r="E376" s="39">
        <v>275</v>
      </c>
      <c r="F376" s="39">
        <v>1557</v>
      </c>
      <c r="G376" s="39">
        <v>701</v>
      </c>
      <c r="H376" s="39">
        <v>953</v>
      </c>
      <c r="I376" s="39">
        <v>317</v>
      </c>
      <c r="J376" s="39">
        <v>134</v>
      </c>
      <c r="K376" s="39">
        <v>70</v>
      </c>
      <c r="L376" s="39">
        <v>5795</v>
      </c>
      <c r="M376" s="39">
        <v>2525</v>
      </c>
      <c r="N376" s="39">
        <v>6791</v>
      </c>
      <c r="O376" s="39">
        <v>41212</v>
      </c>
      <c r="P376" s="39">
        <v>670</v>
      </c>
      <c r="Q376" s="39">
        <v>23566</v>
      </c>
      <c r="R376" s="13">
        <f t="shared" si="28"/>
        <v>13256</v>
      </c>
      <c r="S376" s="13">
        <f t="shared" si="29"/>
        <v>67303</v>
      </c>
      <c r="T376" s="123">
        <v>38176</v>
      </c>
      <c r="U376" s="5">
        <f t="shared" si="30"/>
        <v>13256</v>
      </c>
      <c r="V376" s="5">
        <f t="shared" si="33"/>
        <v>12370</v>
      </c>
      <c r="W376" s="56">
        <f t="shared" si="34"/>
        <v>64884.75</v>
      </c>
      <c r="X376" s="59">
        <f>N746</f>
        <v>20020</v>
      </c>
      <c r="Y376" s="60">
        <f>P746</f>
        <v>7841</v>
      </c>
      <c r="Z376" s="59">
        <f>L746</f>
        <v>7779</v>
      </c>
      <c r="AA376" s="58">
        <f>O746</f>
        <v>26308</v>
      </c>
      <c r="AB376" s="60">
        <f>Q746</f>
        <v>15223</v>
      </c>
      <c r="AC376" s="39">
        <f>M746</f>
        <v>23018</v>
      </c>
      <c r="AD376" s="64">
        <v>39471</v>
      </c>
    </row>
    <row r="377" spans="1:30" ht="15.6" x14ac:dyDescent="0.3">
      <c r="A377" s="38">
        <v>37819</v>
      </c>
      <c r="B377" s="39">
        <v>2019</v>
      </c>
      <c r="C377" s="39">
        <v>1164</v>
      </c>
      <c r="D377" s="39">
        <v>486</v>
      </c>
      <c r="E377" s="39">
        <v>317</v>
      </c>
      <c r="F377" s="39">
        <v>1221</v>
      </c>
      <c r="G377" s="39">
        <v>633</v>
      </c>
      <c r="H377" s="39">
        <v>574</v>
      </c>
      <c r="I377" s="39">
        <v>379</v>
      </c>
      <c r="J377" s="39">
        <v>147</v>
      </c>
      <c r="K377" s="39">
        <v>111</v>
      </c>
      <c r="L377" s="39">
        <v>4446</v>
      </c>
      <c r="M377" s="39">
        <v>2604</v>
      </c>
      <c r="N377" s="39">
        <v>4532</v>
      </c>
      <c r="O377" s="39">
        <v>35086</v>
      </c>
      <c r="P377" s="39">
        <v>1705</v>
      </c>
      <c r="Q377" s="39">
        <v>27771</v>
      </c>
      <c r="R377" s="13">
        <f t="shared" si="28"/>
        <v>10683</v>
      </c>
      <c r="S377" s="13">
        <f t="shared" si="29"/>
        <v>65461</v>
      </c>
      <c r="T377" s="123">
        <v>37819</v>
      </c>
      <c r="U377" s="5">
        <f t="shared" si="30"/>
        <v>10683</v>
      </c>
      <c r="V377" s="5">
        <f t="shared" si="33"/>
        <v>12244.75</v>
      </c>
      <c r="W377" s="56">
        <f t="shared" si="34"/>
        <v>65608.25</v>
      </c>
      <c r="X377" s="59">
        <f>N748</f>
        <v>19799</v>
      </c>
      <c r="Y377" s="60">
        <f>P748</f>
        <v>7986</v>
      </c>
      <c r="Z377" s="59">
        <f>L748</f>
        <v>7631</v>
      </c>
      <c r="AA377" s="58">
        <f>O748</f>
        <v>27558</v>
      </c>
      <c r="AB377" s="60">
        <f>Q748</f>
        <v>16115</v>
      </c>
      <c r="AC377" s="39">
        <f>M748</f>
        <v>23478</v>
      </c>
      <c r="AD377" s="64">
        <v>39478</v>
      </c>
    </row>
    <row r="378" spans="1:30" ht="15.6" x14ac:dyDescent="0.3">
      <c r="A378" s="38">
        <v>38183</v>
      </c>
      <c r="B378" s="39">
        <v>1487</v>
      </c>
      <c r="C378" s="39">
        <v>1492</v>
      </c>
      <c r="D378" s="39">
        <v>1375</v>
      </c>
      <c r="E378" s="39">
        <v>406</v>
      </c>
      <c r="F378" s="39">
        <v>1596</v>
      </c>
      <c r="G378" s="39">
        <v>829</v>
      </c>
      <c r="H378" s="39">
        <v>912</v>
      </c>
      <c r="I378" s="39">
        <v>425</v>
      </c>
      <c r="J378" s="39">
        <v>128</v>
      </c>
      <c r="K378" s="39">
        <v>99</v>
      </c>
      <c r="L378" s="39">
        <v>5497</v>
      </c>
      <c r="M378" s="39">
        <v>3251</v>
      </c>
      <c r="N378" s="39">
        <v>6203</v>
      </c>
      <c r="O378" s="39">
        <v>42158</v>
      </c>
      <c r="P378" s="39">
        <v>713</v>
      </c>
      <c r="Q378" s="39">
        <v>23635</v>
      </c>
      <c r="R378" s="13">
        <f t="shared" si="28"/>
        <v>12413</v>
      </c>
      <c r="S378" s="13">
        <f t="shared" si="29"/>
        <v>69044</v>
      </c>
      <c r="T378" s="123">
        <v>38183</v>
      </c>
      <c r="U378" s="5">
        <f t="shared" si="30"/>
        <v>12413</v>
      </c>
      <c r="V378" s="5">
        <f t="shared" si="33"/>
        <v>11909.75</v>
      </c>
      <c r="W378" s="56">
        <f t="shared" si="34"/>
        <v>66408.75</v>
      </c>
      <c r="X378" s="59">
        <f>N750</f>
        <v>19586</v>
      </c>
      <c r="Y378" s="76">
        <f>P750</f>
        <v>7289</v>
      </c>
      <c r="Z378" s="59">
        <f t="shared" ref="Z378:Z383" si="35">L750</f>
        <v>7168</v>
      </c>
      <c r="AA378" s="58">
        <f>O750</f>
        <v>28695</v>
      </c>
      <c r="AB378" s="60">
        <f>Q750</f>
        <v>17140</v>
      </c>
      <c r="AC378" s="39">
        <f>M750</f>
        <v>24025</v>
      </c>
      <c r="AD378" s="64">
        <v>39485</v>
      </c>
    </row>
    <row r="379" spans="1:30" ht="15.6" x14ac:dyDescent="0.3">
      <c r="A379" s="38">
        <v>37826</v>
      </c>
      <c r="B379" s="39">
        <v>1945</v>
      </c>
      <c r="C379" s="39">
        <v>1440</v>
      </c>
      <c r="D379" s="39">
        <v>482</v>
      </c>
      <c r="E379" s="39">
        <v>433</v>
      </c>
      <c r="F379" s="39">
        <v>1269</v>
      </c>
      <c r="G379" s="39">
        <v>750</v>
      </c>
      <c r="H379" s="39">
        <v>507</v>
      </c>
      <c r="I379" s="39">
        <v>423</v>
      </c>
      <c r="J379" s="39">
        <v>166</v>
      </c>
      <c r="K379" s="39">
        <v>122</v>
      </c>
      <c r="L379" s="39">
        <v>4368</v>
      </c>
      <c r="M379" s="39">
        <v>3168</v>
      </c>
      <c r="N379" s="39">
        <v>4238</v>
      </c>
      <c r="O379" s="39">
        <v>35928</v>
      </c>
      <c r="P379" s="39">
        <v>1706</v>
      </c>
      <c r="Q379" s="39">
        <v>27890</v>
      </c>
      <c r="R379" s="13">
        <f t="shared" si="28"/>
        <v>10312</v>
      </c>
      <c r="S379" s="13">
        <f t="shared" si="29"/>
        <v>66986</v>
      </c>
      <c r="T379" s="123">
        <v>37826</v>
      </c>
      <c r="U379" s="5">
        <f t="shared" si="30"/>
        <v>10312</v>
      </c>
      <c r="V379" s="5">
        <f t="shared" si="33"/>
        <v>11666</v>
      </c>
      <c r="W379" s="56">
        <f t="shared" si="34"/>
        <v>67198.5</v>
      </c>
      <c r="X379" s="59">
        <f t="shared" ref="X379:X442" si="36">N751</f>
        <v>11657</v>
      </c>
      <c r="Y379" s="76">
        <f>P752</f>
        <v>6977</v>
      </c>
      <c r="Z379" s="59">
        <f t="shared" si="35"/>
        <v>4287</v>
      </c>
      <c r="AA379" s="69">
        <f>O752</f>
        <v>30107</v>
      </c>
      <c r="AB379" s="76">
        <f>Q752</f>
        <v>18083</v>
      </c>
      <c r="AC379" s="39">
        <f t="shared" ref="AC379:AC442" si="37">M751</f>
        <v>15809</v>
      </c>
      <c r="AD379" s="64">
        <v>39492</v>
      </c>
    </row>
    <row r="380" spans="1:30" ht="15.6" x14ac:dyDescent="0.3">
      <c r="A380" s="38">
        <v>38190</v>
      </c>
      <c r="B380" s="39">
        <v>1659</v>
      </c>
      <c r="C380" s="39">
        <v>1599</v>
      </c>
      <c r="D380" s="39">
        <v>1371</v>
      </c>
      <c r="E380" s="39">
        <v>434</v>
      </c>
      <c r="F380" s="39">
        <v>1587</v>
      </c>
      <c r="G380" s="39">
        <v>1009</v>
      </c>
      <c r="H380" s="39">
        <v>1001</v>
      </c>
      <c r="I380" s="39">
        <v>446</v>
      </c>
      <c r="J380" s="39">
        <v>123</v>
      </c>
      <c r="K380" s="39">
        <v>118</v>
      </c>
      <c r="L380" s="39">
        <v>5742</v>
      </c>
      <c r="M380" s="39">
        <v>3605</v>
      </c>
      <c r="N380" s="39">
        <v>5775</v>
      </c>
      <c r="O380" s="39">
        <v>42964</v>
      </c>
      <c r="P380" s="39">
        <v>520</v>
      </c>
      <c r="Q380" s="39">
        <v>23790</v>
      </c>
      <c r="R380" s="13">
        <f t="shared" si="28"/>
        <v>12037</v>
      </c>
      <c r="S380" s="13">
        <f t="shared" si="29"/>
        <v>70359</v>
      </c>
      <c r="T380" s="123">
        <v>38190</v>
      </c>
      <c r="U380" s="5">
        <f t="shared" si="30"/>
        <v>12037</v>
      </c>
      <c r="V380" s="5">
        <f t="shared" si="33"/>
        <v>11361.25</v>
      </c>
      <c r="W380" s="56">
        <f t="shared" si="34"/>
        <v>67962.5</v>
      </c>
      <c r="X380" s="59">
        <f t="shared" si="36"/>
        <v>19316</v>
      </c>
      <c r="Y380" s="39">
        <f>P754</f>
        <v>6893</v>
      </c>
      <c r="Z380" s="59">
        <f t="shared" si="35"/>
        <v>6658</v>
      </c>
      <c r="AA380" s="69">
        <f>O754</f>
        <v>31355</v>
      </c>
      <c r="AB380" s="76">
        <f>Q753</f>
        <v>19877</v>
      </c>
      <c r="AC380" s="39">
        <f t="shared" si="37"/>
        <v>24636</v>
      </c>
      <c r="AD380" s="64">
        <v>39499</v>
      </c>
    </row>
    <row r="381" spans="1:30" ht="15.6" x14ac:dyDescent="0.3">
      <c r="A381" s="38">
        <v>37833</v>
      </c>
      <c r="B381" s="39">
        <v>1930</v>
      </c>
      <c r="C381" s="39">
        <v>1701</v>
      </c>
      <c r="D381" s="39">
        <v>404</v>
      </c>
      <c r="E381" s="39">
        <v>575</v>
      </c>
      <c r="F381" s="39">
        <v>1292</v>
      </c>
      <c r="G381" s="39">
        <v>840</v>
      </c>
      <c r="H381" s="39">
        <v>504</v>
      </c>
      <c r="I381" s="39">
        <v>564</v>
      </c>
      <c r="J381" s="39">
        <v>149</v>
      </c>
      <c r="K381" s="39">
        <v>146</v>
      </c>
      <c r="L381" s="39">
        <v>4279</v>
      </c>
      <c r="M381" s="39">
        <v>3825</v>
      </c>
      <c r="N381" s="39">
        <v>3851</v>
      </c>
      <c r="O381" s="39">
        <v>36739</v>
      </c>
      <c r="P381" s="39">
        <v>1568</v>
      </c>
      <c r="Q381" s="39">
        <v>28161</v>
      </c>
      <c r="R381" s="13">
        <f t="shared" si="28"/>
        <v>9698</v>
      </c>
      <c r="S381" s="13">
        <f t="shared" si="29"/>
        <v>68725</v>
      </c>
      <c r="T381" s="123">
        <v>37833</v>
      </c>
      <c r="U381" s="5">
        <f t="shared" si="30"/>
        <v>9698</v>
      </c>
      <c r="V381" s="5">
        <f t="shared" si="33"/>
        <v>11115</v>
      </c>
      <c r="W381" s="56">
        <f t="shared" si="34"/>
        <v>68778.5</v>
      </c>
      <c r="X381" s="59">
        <f t="shared" si="36"/>
        <v>11084</v>
      </c>
      <c r="Y381" s="39">
        <f>P756</f>
        <v>6138</v>
      </c>
      <c r="Z381" s="59">
        <f t="shared" si="35"/>
        <v>3997</v>
      </c>
      <c r="AA381" s="69">
        <f>O756</f>
        <v>32687</v>
      </c>
      <c r="AB381" s="39">
        <f>Q756</f>
        <v>19709</v>
      </c>
      <c r="AC381" s="39">
        <f t="shared" si="37"/>
        <v>16421</v>
      </c>
      <c r="AD381" s="64">
        <v>39506</v>
      </c>
    </row>
    <row r="382" spans="1:30" ht="15.6" x14ac:dyDescent="0.3">
      <c r="A382" s="38">
        <v>38197</v>
      </c>
      <c r="B382" s="39">
        <v>1617</v>
      </c>
      <c r="C382" s="39">
        <v>1855</v>
      </c>
      <c r="D382" s="39">
        <v>1329</v>
      </c>
      <c r="E382" s="39">
        <v>616</v>
      </c>
      <c r="F382" s="39">
        <v>1474</v>
      </c>
      <c r="G382" s="39">
        <v>1147</v>
      </c>
      <c r="H382" s="39">
        <v>1054</v>
      </c>
      <c r="I382" s="39">
        <v>539</v>
      </c>
      <c r="J382" s="39">
        <v>93</v>
      </c>
      <c r="K382" s="39">
        <v>127</v>
      </c>
      <c r="L382" s="39">
        <v>5567</v>
      </c>
      <c r="M382" s="39">
        <v>4283</v>
      </c>
      <c r="N382" s="39">
        <v>5170</v>
      </c>
      <c r="O382" s="39">
        <v>44040</v>
      </c>
      <c r="P382" s="39">
        <v>536</v>
      </c>
      <c r="Q382" s="39">
        <v>23839</v>
      </c>
      <c r="R382" s="13">
        <f t="shared" si="28"/>
        <v>11273</v>
      </c>
      <c r="S382" s="13">
        <f t="shared" si="29"/>
        <v>72162</v>
      </c>
      <c r="T382" s="123">
        <v>38197</v>
      </c>
      <c r="U382" s="5">
        <f t="shared" si="30"/>
        <v>11273</v>
      </c>
      <c r="V382" s="5">
        <f t="shared" si="33"/>
        <v>10830</v>
      </c>
      <c r="W382" s="56">
        <f t="shared" si="34"/>
        <v>69558</v>
      </c>
      <c r="X382" s="59">
        <f t="shared" si="36"/>
        <v>18670</v>
      </c>
      <c r="Y382" s="39">
        <f>P758</f>
        <v>5509</v>
      </c>
      <c r="Z382" s="59">
        <f t="shared" si="35"/>
        <v>6456</v>
      </c>
      <c r="AA382" s="69">
        <f>O758</f>
        <v>33749</v>
      </c>
      <c r="AB382" s="39">
        <f>Q758</f>
        <v>20595</v>
      </c>
      <c r="AC382" s="39">
        <f t="shared" si="37"/>
        <v>25146</v>
      </c>
      <c r="AD382" s="64">
        <v>39513</v>
      </c>
    </row>
    <row r="383" spans="1:30" ht="15.6" x14ac:dyDescent="0.3">
      <c r="A383" s="38">
        <v>37840</v>
      </c>
      <c r="B383" s="39">
        <v>1997</v>
      </c>
      <c r="C383" s="39">
        <v>1949</v>
      </c>
      <c r="D383" s="39">
        <v>401</v>
      </c>
      <c r="E383" s="39">
        <v>696</v>
      </c>
      <c r="F383" s="39">
        <v>1219</v>
      </c>
      <c r="G383" s="39">
        <v>1007</v>
      </c>
      <c r="H383" s="39">
        <v>578</v>
      </c>
      <c r="I383" s="39">
        <v>620</v>
      </c>
      <c r="J383" s="39">
        <v>210</v>
      </c>
      <c r="K383" s="39">
        <v>149</v>
      </c>
      <c r="L383" s="39">
        <v>4405</v>
      </c>
      <c r="M383" s="39">
        <v>4421</v>
      </c>
      <c r="N383" s="39">
        <v>3684</v>
      </c>
      <c r="O383" s="39">
        <v>37238</v>
      </c>
      <c r="P383" s="39">
        <v>1293</v>
      </c>
      <c r="Q383" s="39">
        <v>28293</v>
      </c>
      <c r="R383" s="13">
        <f t="shared" si="28"/>
        <v>9382</v>
      </c>
      <c r="S383" s="13">
        <f t="shared" si="29"/>
        <v>69952</v>
      </c>
      <c r="T383" s="123">
        <v>37840</v>
      </c>
      <c r="U383" s="5">
        <f t="shared" si="30"/>
        <v>9382</v>
      </c>
      <c r="V383" s="5">
        <f t="shared" ref="V383:V446" si="38">AVERAGE(U380:U383)</f>
        <v>10597.5</v>
      </c>
      <c r="W383" s="56">
        <f t="shared" ref="W383:W446" si="39">AVERAGE(S380:S383)</f>
        <v>70299.5</v>
      </c>
      <c r="X383" s="59">
        <f t="shared" si="36"/>
        <v>10731</v>
      </c>
      <c r="Y383" s="39">
        <f>P760</f>
        <v>5191</v>
      </c>
      <c r="Z383" s="59">
        <f t="shared" si="35"/>
        <v>3965</v>
      </c>
      <c r="AA383" s="69">
        <f>O759</f>
        <v>30587</v>
      </c>
      <c r="AB383" s="39">
        <f>Q760</f>
        <v>21351</v>
      </c>
      <c r="AC383" s="39">
        <f t="shared" si="37"/>
        <v>16875</v>
      </c>
      <c r="AD383" s="64">
        <v>39520</v>
      </c>
    </row>
    <row r="384" spans="1:30" ht="15.6" x14ac:dyDescent="0.3">
      <c r="A384" s="38">
        <v>38204</v>
      </c>
      <c r="B384" s="39">
        <v>1638</v>
      </c>
      <c r="C384" s="39">
        <v>2011</v>
      </c>
      <c r="D384" s="39">
        <v>1305</v>
      </c>
      <c r="E384" s="39">
        <v>769</v>
      </c>
      <c r="F384" s="39">
        <v>1408</v>
      </c>
      <c r="G384" s="39">
        <v>1370</v>
      </c>
      <c r="H384" s="39">
        <v>1040</v>
      </c>
      <c r="I384" s="39">
        <v>637</v>
      </c>
      <c r="J384" s="39">
        <v>112</v>
      </c>
      <c r="K384" s="39">
        <v>127</v>
      </c>
      <c r="L384" s="39">
        <v>5502</v>
      </c>
      <c r="M384" s="39">
        <v>4914</v>
      </c>
      <c r="N384" s="39">
        <v>4678</v>
      </c>
      <c r="O384" s="39">
        <v>44792</v>
      </c>
      <c r="P384" s="39">
        <v>464</v>
      </c>
      <c r="Q384" s="39">
        <v>23912</v>
      </c>
      <c r="R384" s="13">
        <f t="shared" si="28"/>
        <v>10644</v>
      </c>
      <c r="S384" s="13">
        <f t="shared" si="29"/>
        <v>73618</v>
      </c>
      <c r="T384" s="123">
        <v>38204</v>
      </c>
      <c r="U384" s="5">
        <f t="shared" si="30"/>
        <v>10644</v>
      </c>
      <c r="V384" s="5">
        <f t="shared" si="38"/>
        <v>10249.25</v>
      </c>
      <c r="W384" s="56">
        <f t="shared" si="39"/>
        <v>71114.25</v>
      </c>
      <c r="X384" s="59">
        <f t="shared" si="36"/>
        <v>17986</v>
      </c>
      <c r="Y384" s="39">
        <f>P762</f>
        <v>4924</v>
      </c>
      <c r="Z384" s="59">
        <f t="shared" ref="Z384:Z447" si="40">L756</f>
        <v>6409</v>
      </c>
      <c r="AA384" s="69">
        <f t="shared" ref="AA384:AA447" si="41">O760</f>
        <v>35222</v>
      </c>
      <c r="AB384" s="39">
        <f>Q762</f>
        <v>21988</v>
      </c>
      <c r="AC384" s="39">
        <f t="shared" si="37"/>
        <v>25626</v>
      </c>
      <c r="AD384" s="64">
        <v>39527</v>
      </c>
    </row>
    <row r="385" spans="1:30" ht="15.6" x14ac:dyDescent="0.3">
      <c r="A385" s="38">
        <v>37847</v>
      </c>
      <c r="B385" s="39">
        <v>2046</v>
      </c>
      <c r="C385" s="39">
        <v>2234</v>
      </c>
      <c r="D385" s="39">
        <v>529</v>
      </c>
      <c r="E385" s="39">
        <v>764</v>
      </c>
      <c r="F385" s="39">
        <v>1242</v>
      </c>
      <c r="G385" s="39">
        <v>1124</v>
      </c>
      <c r="H385" s="39">
        <v>557</v>
      </c>
      <c r="I385" s="39">
        <v>703</v>
      </c>
      <c r="J385" s="39">
        <v>172</v>
      </c>
      <c r="K385" s="39">
        <v>193</v>
      </c>
      <c r="L385" s="39">
        <v>4546</v>
      </c>
      <c r="M385" s="39">
        <v>5019</v>
      </c>
      <c r="N385" s="39">
        <v>3180</v>
      </c>
      <c r="O385" s="39">
        <v>38006</v>
      </c>
      <c r="P385" s="39">
        <v>1147</v>
      </c>
      <c r="Q385" s="39">
        <v>28479</v>
      </c>
      <c r="R385" s="13">
        <f t="shared" si="28"/>
        <v>8873</v>
      </c>
      <c r="S385" s="13">
        <f t="shared" si="29"/>
        <v>71504</v>
      </c>
      <c r="T385" s="123">
        <v>37847</v>
      </c>
      <c r="U385" s="5">
        <f t="shared" si="30"/>
        <v>8873</v>
      </c>
      <c r="V385" s="5">
        <f t="shared" si="38"/>
        <v>10043</v>
      </c>
      <c r="W385" s="56">
        <f t="shared" si="39"/>
        <v>71809</v>
      </c>
      <c r="X385" s="59">
        <f t="shared" si="36"/>
        <v>10330</v>
      </c>
      <c r="Y385" s="39">
        <f>P764</f>
        <v>4381</v>
      </c>
      <c r="Z385" s="59">
        <f t="shared" si="40"/>
        <v>3865</v>
      </c>
      <c r="AA385" s="69">
        <f t="shared" si="41"/>
        <v>31734</v>
      </c>
      <c r="AB385" s="39">
        <f>Q764</f>
        <v>22716</v>
      </c>
      <c r="AC385" s="39">
        <f t="shared" si="37"/>
        <v>17418</v>
      </c>
      <c r="AD385" s="64">
        <v>39534</v>
      </c>
    </row>
    <row r="386" spans="1:30" ht="15.6" x14ac:dyDescent="0.3">
      <c r="A386" s="38">
        <v>38211</v>
      </c>
      <c r="B386" s="39">
        <v>1663</v>
      </c>
      <c r="C386" s="39">
        <v>2205</v>
      </c>
      <c r="D386" s="39">
        <v>1294</v>
      </c>
      <c r="E386" s="39">
        <v>847</v>
      </c>
      <c r="F386" s="39">
        <v>1527</v>
      </c>
      <c r="G386" s="39">
        <v>1446</v>
      </c>
      <c r="H386" s="39">
        <v>1212</v>
      </c>
      <c r="I386" s="39">
        <v>731</v>
      </c>
      <c r="J386" s="39">
        <v>104</v>
      </c>
      <c r="K386" s="39">
        <v>132</v>
      </c>
      <c r="L386" s="39">
        <v>5799</v>
      </c>
      <c r="M386" s="39">
        <v>5360</v>
      </c>
      <c r="N386" s="39">
        <v>3862</v>
      </c>
      <c r="O386" s="39">
        <v>45794</v>
      </c>
      <c r="P386" s="39">
        <v>444</v>
      </c>
      <c r="Q386" s="39">
        <v>23956</v>
      </c>
      <c r="R386" s="13">
        <f t="shared" si="28"/>
        <v>10105</v>
      </c>
      <c r="S386" s="13">
        <f t="shared" si="29"/>
        <v>75110</v>
      </c>
      <c r="T386" s="123">
        <v>38211</v>
      </c>
      <c r="U386" s="5">
        <f t="shared" si="30"/>
        <v>10105</v>
      </c>
      <c r="V386" s="5">
        <f t="shared" si="38"/>
        <v>9751</v>
      </c>
      <c r="W386" s="56">
        <f t="shared" si="39"/>
        <v>72546</v>
      </c>
      <c r="X386" s="59">
        <f t="shared" si="36"/>
        <v>17692</v>
      </c>
      <c r="Y386" s="39">
        <f>P766</f>
        <v>4538</v>
      </c>
      <c r="Z386" s="59">
        <f t="shared" si="40"/>
        <v>6113</v>
      </c>
      <c r="AA386" s="69">
        <f t="shared" si="41"/>
        <v>36511</v>
      </c>
      <c r="AB386" s="39">
        <f>Q766</f>
        <v>23142</v>
      </c>
      <c r="AC386" s="39">
        <f t="shared" si="37"/>
        <v>26132</v>
      </c>
      <c r="AD386" s="64">
        <v>39541</v>
      </c>
    </row>
    <row r="387" spans="1:30" ht="15.6" x14ac:dyDescent="0.3">
      <c r="A387" s="38">
        <v>37854</v>
      </c>
      <c r="B387" s="39">
        <v>2273</v>
      </c>
      <c r="C387" s="39">
        <v>2649</v>
      </c>
      <c r="D387" s="39">
        <v>653</v>
      </c>
      <c r="E387" s="39">
        <v>794</v>
      </c>
      <c r="F387" s="39">
        <v>1330</v>
      </c>
      <c r="G387" s="39">
        <v>1346</v>
      </c>
      <c r="H387" s="39">
        <v>647</v>
      </c>
      <c r="I387" s="39">
        <v>759</v>
      </c>
      <c r="J387" s="39">
        <v>209</v>
      </c>
      <c r="K387" s="39">
        <v>193</v>
      </c>
      <c r="L387" s="39">
        <v>5111</v>
      </c>
      <c r="M387" s="39">
        <v>5740</v>
      </c>
      <c r="N387" s="39">
        <v>2653</v>
      </c>
      <c r="O387" s="39">
        <v>38728</v>
      </c>
      <c r="P387" s="39">
        <v>940</v>
      </c>
      <c r="Q387" s="39">
        <v>28739</v>
      </c>
      <c r="R387" s="13">
        <f t="shared" si="28"/>
        <v>8704</v>
      </c>
      <c r="S387" s="13">
        <f t="shared" si="29"/>
        <v>73207</v>
      </c>
      <c r="T387" s="123">
        <v>37854</v>
      </c>
      <c r="U387" s="5">
        <f t="shared" si="30"/>
        <v>8704</v>
      </c>
      <c r="V387" s="5">
        <f t="shared" si="38"/>
        <v>9581.5</v>
      </c>
      <c r="W387" s="56">
        <f t="shared" si="39"/>
        <v>73359.75</v>
      </c>
      <c r="X387" s="59">
        <f t="shared" si="36"/>
        <v>10066</v>
      </c>
      <c r="Y387" s="39">
        <f>P768</f>
        <v>4607</v>
      </c>
      <c r="Z387" s="59">
        <f t="shared" si="40"/>
        <v>3913</v>
      </c>
      <c r="AA387" s="69">
        <f t="shared" si="41"/>
        <v>32671</v>
      </c>
      <c r="AB387" s="39">
        <f>Q768</f>
        <v>23550</v>
      </c>
      <c r="AC387" s="39">
        <f t="shared" si="37"/>
        <v>17845</v>
      </c>
      <c r="AD387" s="64">
        <v>39548</v>
      </c>
    </row>
    <row r="388" spans="1:30" ht="15.6" x14ac:dyDescent="0.3">
      <c r="A388" s="38">
        <v>38218</v>
      </c>
      <c r="B388" s="39">
        <v>1643</v>
      </c>
      <c r="C388" s="39">
        <v>2409</v>
      </c>
      <c r="D388" s="39">
        <v>1275</v>
      </c>
      <c r="E388" s="39">
        <v>952</v>
      </c>
      <c r="F388" s="39">
        <v>1524</v>
      </c>
      <c r="G388" s="39">
        <v>1615</v>
      </c>
      <c r="H388" s="39">
        <v>1260</v>
      </c>
      <c r="I388" s="39">
        <v>855</v>
      </c>
      <c r="J388" s="39">
        <v>88</v>
      </c>
      <c r="K388" s="39">
        <v>149</v>
      </c>
      <c r="L388" s="39">
        <v>5790</v>
      </c>
      <c r="M388" s="39">
        <v>5973</v>
      </c>
      <c r="N388" s="39">
        <v>3019</v>
      </c>
      <c r="O388" s="39">
        <v>46770</v>
      </c>
      <c r="P388" s="39">
        <v>387</v>
      </c>
      <c r="Q388" s="39">
        <v>24031</v>
      </c>
      <c r="R388" s="13">
        <f t="shared" si="28"/>
        <v>9196</v>
      </c>
      <c r="S388" s="13">
        <f t="shared" si="29"/>
        <v>76774</v>
      </c>
      <c r="T388" s="123">
        <v>38218</v>
      </c>
      <c r="U388" s="5">
        <f t="shared" si="30"/>
        <v>9196</v>
      </c>
      <c r="V388" s="5">
        <f t="shared" si="38"/>
        <v>9219.5</v>
      </c>
      <c r="W388" s="56">
        <f t="shared" si="39"/>
        <v>74148.75</v>
      </c>
      <c r="X388" s="59">
        <f t="shared" si="36"/>
        <v>16969</v>
      </c>
      <c r="Y388" s="39">
        <f>P770</f>
        <v>4444</v>
      </c>
      <c r="Z388" s="59">
        <f t="shared" si="40"/>
        <v>5566</v>
      </c>
      <c r="AA388" s="69">
        <f t="shared" si="41"/>
        <v>37657</v>
      </c>
      <c r="AB388" s="39">
        <f>Q770</f>
        <v>24090</v>
      </c>
      <c r="AC388" s="39">
        <f t="shared" si="37"/>
        <v>26696</v>
      </c>
      <c r="AD388" s="64">
        <v>39555</v>
      </c>
    </row>
    <row r="389" spans="1:30" ht="15.6" x14ac:dyDescent="0.3">
      <c r="A389" s="38">
        <v>37861</v>
      </c>
      <c r="B389" s="39">
        <v>2375</v>
      </c>
      <c r="C389" s="39">
        <v>2836</v>
      </c>
      <c r="D389" s="39">
        <v>565</v>
      </c>
      <c r="E389" s="39">
        <v>952</v>
      </c>
      <c r="F389" s="39">
        <v>1324</v>
      </c>
      <c r="G389" s="39">
        <v>1492</v>
      </c>
      <c r="H389" s="39">
        <v>655</v>
      </c>
      <c r="I389" s="39">
        <v>844</v>
      </c>
      <c r="J389" s="39">
        <v>166</v>
      </c>
      <c r="K389" s="39">
        <v>232</v>
      </c>
      <c r="L389" s="39">
        <v>5085</v>
      </c>
      <c r="M389" s="39">
        <v>6355</v>
      </c>
      <c r="N389" s="39">
        <v>1900</v>
      </c>
      <c r="O389" s="39">
        <v>39646</v>
      </c>
      <c r="P389" s="39">
        <v>599</v>
      </c>
      <c r="Q389" s="39">
        <v>28908</v>
      </c>
      <c r="R389" s="13">
        <f t="shared" si="28"/>
        <v>7584</v>
      </c>
      <c r="S389" s="13">
        <f t="shared" si="29"/>
        <v>74909</v>
      </c>
      <c r="T389" s="123">
        <v>37861</v>
      </c>
      <c r="U389" s="5">
        <f t="shared" si="30"/>
        <v>7584</v>
      </c>
      <c r="V389" s="5">
        <f t="shared" si="38"/>
        <v>8897.25</v>
      </c>
      <c r="W389" s="56">
        <f t="shared" si="39"/>
        <v>75000</v>
      </c>
      <c r="X389" s="59">
        <f t="shared" si="36"/>
        <v>10043</v>
      </c>
      <c r="Y389" s="39">
        <f>P772</f>
        <v>4210</v>
      </c>
      <c r="Z389" s="59">
        <f t="shared" si="40"/>
        <v>4064</v>
      </c>
      <c r="AA389" s="69">
        <f t="shared" si="41"/>
        <v>33404</v>
      </c>
      <c r="AB389" s="39">
        <f>Q772</f>
        <v>24635</v>
      </c>
      <c r="AC389" s="39">
        <f t="shared" si="37"/>
        <v>18223</v>
      </c>
      <c r="AD389" s="64">
        <v>39562</v>
      </c>
    </row>
    <row r="390" spans="1:30" ht="15.6" x14ac:dyDescent="0.3">
      <c r="A390" s="38">
        <v>38225</v>
      </c>
      <c r="B390" s="39">
        <v>1813</v>
      </c>
      <c r="C390" s="39">
        <v>2578</v>
      </c>
      <c r="D390" s="39">
        <v>1067</v>
      </c>
      <c r="E390" s="39">
        <v>1053</v>
      </c>
      <c r="F390" s="39">
        <v>1575</v>
      </c>
      <c r="G390" s="39">
        <v>1798</v>
      </c>
      <c r="H390" s="39">
        <v>1224</v>
      </c>
      <c r="I390" s="39">
        <v>961</v>
      </c>
      <c r="J390" s="39">
        <v>110</v>
      </c>
      <c r="K390" s="39">
        <v>149</v>
      </c>
      <c r="L390" s="39">
        <v>5787</v>
      </c>
      <c r="M390" s="39">
        <v>6539</v>
      </c>
      <c r="N390" s="39">
        <v>2177</v>
      </c>
      <c r="O390" s="39">
        <v>47704</v>
      </c>
      <c r="P390" s="39">
        <v>310</v>
      </c>
      <c r="Q390" s="39">
        <v>24108</v>
      </c>
      <c r="R390" s="13">
        <f t="shared" si="28"/>
        <v>8274</v>
      </c>
      <c r="S390" s="13">
        <f t="shared" si="29"/>
        <v>78351</v>
      </c>
      <c r="T390" s="123">
        <v>38225</v>
      </c>
      <c r="U390" s="5">
        <f t="shared" si="30"/>
        <v>8274</v>
      </c>
      <c r="V390" s="5">
        <f t="shared" si="38"/>
        <v>8439.5</v>
      </c>
      <c r="W390" s="56">
        <f t="shared" si="39"/>
        <v>75810.25</v>
      </c>
      <c r="X390" s="59">
        <f t="shared" si="36"/>
        <v>16312</v>
      </c>
      <c r="Y390" s="39">
        <f>P774</f>
        <v>3889</v>
      </c>
      <c r="Z390" s="59">
        <f t="shared" si="40"/>
        <v>5414</v>
      </c>
      <c r="AA390" s="69">
        <f t="shared" si="41"/>
        <v>38906</v>
      </c>
      <c r="AB390" s="39">
        <f>Q774</f>
        <v>24997</v>
      </c>
      <c r="AC390" s="39">
        <f t="shared" si="37"/>
        <v>27228</v>
      </c>
      <c r="AD390" s="64">
        <v>39569</v>
      </c>
    </row>
    <row r="391" spans="1:30" ht="15.6" x14ac:dyDescent="0.3">
      <c r="A391" s="38">
        <v>37868</v>
      </c>
      <c r="B391" s="39">
        <v>2262</v>
      </c>
      <c r="C391" s="39">
        <v>3161</v>
      </c>
      <c r="D391" s="39">
        <v>568</v>
      </c>
      <c r="E391" s="39">
        <v>1028</v>
      </c>
      <c r="F391" s="39">
        <v>1355</v>
      </c>
      <c r="G391" s="39">
        <v>1606</v>
      </c>
      <c r="H391" s="39">
        <v>747</v>
      </c>
      <c r="I391" s="39">
        <v>945</v>
      </c>
      <c r="J391" s="39">
        <v>178</v>
      </c>
      <c r="K391" s="39">
        <v>250</v>
      </c>
      <c r="L391" s="39">
        <v>5108</v>
      </c>
      <c r="M391" s="39">
        <v>6990</v>
      </c>
      <c r="N391" s="39">
        <v>7626</v>
      </c>
      <c r="O391" s="39">
        <v>461</v>
      </c>
      <c r="P391" s="39">
        <v>8064</v>
      </c>
      <c r="Q391" s="39">
        <v>40</v>
      </c>
      <c r="R391" s="13">
        <f t="shared" si="28"/>
        <v>20798</v>
      </c>
      <c r="S391" s="13">
        <f t="shared" si="29"/>
        <v>7491</v>
      </c>
      <c r="T391" s="123">
        <v>37868</v>
      </c>
      <c r="U391" s="5">
        <f t="shared" si="30"/>
        <v>20798</v>
      </c>
      <c r="V391" s="5">
        <f t="shared" si="38"/>
        <v>11463</v>
      </c>
      <c r="W391" s="56">
        <f t="shared" si="39"/>
        <v>59381.25</v>
      </c>
      <c r="X391" s="59">
        <f t="shared" si="36"/>
        <v>9656</v>
      </c>
      <c r="Y391" s="39">
        <f>P776</f>
        <v>3603</v>
      </c>
      <c r="Z391" s="59">
        <f t="shared" si="40"/>
        <v>3884</v>
      </c>
      <c r="AA391" s="69">
        <f t="shared" si="41"/>
        <v>34301</v>
      </c>
      <c r="AB391" s="39">
        <f>Q776</f>
        <v>25484</v>
      </c>
      <c r="AC391" s="39">
        <f t="shared" si="37"/>
        <v>18616</v>
      </c>
      <c r="AD391" s="64">
        <v>39576</v>
      </c>
    </row>
    <row r="392" spans="1:30" ht="15.6" x14ac:dyDescent="0.3">
      <c r="A392" s="38">
        <v>38232</v>
      </c>
      <c r="B392" s="39">
        <v>1768</v>
      </c>
      <c r="C392" s="39">
        <v>2784</v>
      </c>
      <c r="D392" s="39">
        <v>898</v>
      </c>
      <c r="E392" s="39">
        <v>1258</v>
      </c>
      <c r="F392" s="39">
        <v>1471</v>
      </c>
      <c r="G392" s="39">
        <v>2013</v>
      </c>
      <c r="H392" s="39">
        <v>1271</v>
      </c>
      <c r="I392" s="39">
        <v>1088</v>
      </c>
      <c r="J392" s="39">
        <v>80</v>
      </c>
      <c r="K392" s="39">
        <v>183</v>
      </c>
      <c r="L392" s="39">
        <v>5488</v>
      </c>
      <c r="M392" s="39">
        <v>7325</v>
      </c>
      <c r="N392" s="39">
        <v>6936</v>
      </c>
      <c r="O392" s="39">
        <v>230</v>
      </c>
      <c r="P392" s="39">
        <v>5968</v>
      </c>
      <c r="Q392" s="39">
        <v>72</v>
      </c>
      <c r="R392" s="13">
        <f t="shared" ref="R392:R455" si="42">L392+N392+P392</f>
        <v>18392</v>
      </c>
      <c r="S392" s="13">
        <f t="shared" ref="S392:S455" si="43">M392+O392+Q392</f>
        <v>7627</v>
      </c>
      <c r="T392" s="123">
        <v>38232</v>
      </c>
      <c r="U392" s="5">
        <f t="shared" ref="U392:U455" si="44">R392</f>
        <v>18392</v>
      </c>
      <c r="V392" s="5">
        <f t="shared" si="38"/>
        <v>13762</v>
      </c>
      <c r="W392" s="56">
        <f t="shared" si="39"/>
        <v>42094.5</v>
      </c>
      <c r="X392" s="59">
        <f t="shared" si="36"/>
        <v>15871</v>
      </c>
      <c r="Y392" s="39">
        <f>P778</f>
        <v>3714</v>
      </c>
      <c r="Z392" s="59">
        <f t="shared" si="40"/>
        <v>5203</v>
      </c>
      <c r="AA392" s="69">
        <f t="shared" si="41"/>
        <v>40012</v>
      </c>
      <c r="AB392" s="39">
        <f>Q778</f>
        <v>25756</v>
      </c>
      <c r="AC392" s="39">
        <f t="shared" si="37"/>
        <v>27706</v>
      </c>
      <c r="AD392" s="64">
        <v>39583</v>
      </c>
    </row>
    <row r="393" spans="1:30" ht="15.6" x14ac:dyDescent="0.3">
      <c r="A393" s="38">
        <v>37875</v>
      </c>
      <c r="B393" s="39">
        <v>2191</v>
      </c>
      <c r="C393" s="39">
        <v>3402</v>
      </c>
      <c r="D393" s="39">
        <v>631</v>
      </c>
      <c r="E393" s="39">
        <v>1095</v>
      </c>
      <c r="F393" s="39">
        <v>1268</v>
      </c>
      <c r="G393" s="39">
        <v>1843</v>
      </c>
      <c r="H393" s="39">
        <v>864</v>
      </c>
      <c r="I393" s="39">
        <v>1013</v>
      </c>
      <c r="J393" s="39">
        <v>187</v>
      </c>
      <c r="K393" s="39">
        <v>277</v>
      </c>
      <c r="L393" s="39">
        <v>5141</v>
      </c>
      <c r="M393" s="39">
        <v>7632</v>
      </c>
      <c r="N393" s="39">
        <v>7683</v>
      </c>
      <c r="O393" s="39">
        <v>1319</v>
      </c>
      <c r="P393" s="39">
        <v>8468</v>
      </c>
      <c r="Q393" s="39">
        <v>225</v>
      </c>
      <c r="R393" s="13">
        <f t="shared" si="42"/>
        <v>21292</v>
      </c>
      <c r="S393" s="13">
        <f t="shared" si="43"/>
        <v>9176</v>
      </c>
      <c r="T393" s="123">
        <v>37875</v>
      </c>
      <c r="U393" s="5">
        <f t="shared" si="44"/>
        <v>21292</v>
      </c>
      <c r="V393" s="5">
        <f t="shared" si="38"/>
        <v>17189</v>
      </c>
      <c r="W393" s="56">
        <f t="shared" si="39"/>
        <v>25661.25</v>
      </c>
      <c r="X393" s="59">
        <f t="shared" si="36"/>
        <v>10247</v>
      </c>
      <c r="Y393" s="39">
        <f>P780</f>
        <v>3575</v>
      </c>
      <c r="Z393" s="59">
        <f t="shared" si="40"/>
        <v>4193</v>
      </c>
      <c r="AA393" s="69">
        <f t="shared" si="41"/>
        <v>35209</v>
      </c>
      <c r="AB393" s="39">
        <f>Q780</f>
        <v>26141</v>
      </c>
      <c r="AC393" s="39">
        <f t="shared" si="37"/>
        <v>19001</v>
      </c>
      <c r="AD393" s="64">
        <v>39590</v>
      </c>
    </row>
    <row r="394" spans="1:30" ht="15.6" x14ac:dyDescent="0.3">
      <c r="A394" s="38">
        <v>38239</v>
      </c>
      <c r="B394" s="39">
        <v>1702</v>
      </c>
      <c r="C394" s="39">
        <v>2975</v>
      </c>
      <c r="D394" s="39">
        <v>932</v>
      </c>
      <c r="E394" s="39">
        <v>1317</v>
      </c>
      <c r="F394" s="39">
        <v>1321</v>
      </c>
      <c r="G394" s="39">
        <v>2225</v>
      </c>
      <c r="H394" s="39">
        <v>1196</v>
      </c>
      <c r="I394" s="39">
        <v>1229</v>
      </c>
      <c r="J394" s="39">
        <v>79</v>
      </c>
      <c r="K394" s="39">
        <v>188</v>
      </c>
      <c r="L394" s="39">
        <v>5230</v>
      </c>
      <c r="M394" s="39">
        <v>7933</v>
      </c>
      <c r="N394" s="39">
        <v>7431</v>
      </c>
      <c r="O394" s="39">
        <v>943</v>
      </c>
      <c r="P394" s="39">
        <v>6305</v>
      </c>
      <c r="Q394" s="39">
        <v>370</v>
      </c>
      <c r="R394" s="13">
        <f t="shared" si="42"/>
        <v>18966</v>
      </c>
      <c r="S394" s="13">
        <f t="shared" si="43"/>
        <v>9246</v>
      </c>
      <c r="T394" s="123">
        <v>38239</v>
      </c>
      <c r="U394" s="5">
        <f t="shared" si="44"/>
        <v>18966</v>
      </c>
      <c r="V394" s="5">
        <f t="shared" si="38"/>
        <v>19862</v>
      </c>
      <c r="W394" s="56">
        <f t="shared" si="39"/>
        <v>8385</v>
      </c>
      <c r="X394" s="59">
        <f t="shared" si="36"/>
        <v>15090</v>
      </c>
      <c r="Y394" s="39">
        <f>P782</f>
        <v>3591</v>
      </c>
      <c r="Z394" s="59">
        <f t="shared" si="40"/>
        <v>4897</v>
      </c>
      <c r="AA394" s="69">
        <f t="shared" si="41"/>
        <v>41128</v>
      </c>
      <c r="AB394" s="39">
        <f>Q782</f>
        <v>26424</v>
      </c>
      <c r="AC394" s="39">
        <f t="shared" si="37"/>
        <v>28466</v>
      </c>
      <c r="AD394" s="64">
        <v>39597</v>
      </c>
    </row>
    <row r="395" spans="1:30" ht="15.6" x14ac:dyDescent="0.3">
      <c r="A395" s="38">
        <v>37882</v>
      </c>
      <c r="B395" s="39">
        <v>2201</v>
      </c>
      <c r="C395" s="39">
        <v>3714</v>
      </c>
      <c r="D395" s="39">
        <v>539</v>
      </c>
      <c r="E395" s="39">
        <v>1331</v>
      </c>
      <c r="F395" s="39">
        <v>1177</v>
      </c>
      <c r="G395" s="39">
        <v>2040</v>
      </c>
      <c r="H395" s="39">
        <v>893</v>
      </c>
      <c r="I395" s="39">
        <v>1176</v>
      </c>
      <c r="J395" s="39">
        <v>173</v>
      </c>
      <c r="K395" s="39">
        <v>298</v>
      </c>
      <c r="L395" s="39">
        <v>4983</v>
      </c>
      <c r="M395" s="39">
        <v>8560</v>
      </c>
      <c r="N395" s="39">
        <v>8252</v>
      </c>
      <c r="O395" s="39">
        <v>2127</v>
      </c>
      <c r="P395" s="39">
        <v>9078</v>
      </c>
      <c r="Q395" s="39">
        <v>368</v>
      </c>
      <c r="R395" s="13">
        <f t="shared" si="42"/>
        <v>22313</v>
      </c>
      <c r="S395" s="13">
        <f t="shared" si="43"/>
        <v>11055</v>
      </c>
      <c r="T395" s="123">
        <v>37882</v>
      </c>
      <c r="U395" s="5">
        <f t="shared" si="44"/>
        <v>22313</v>
      </c>
      <c r="V395" s="5">
        <f t="shared" si="38"/>
        <v>20240.75</v>
      </c>
      <c r="W395" s="56">
        <f t="shared" si="39"/>
        <v>9276</v>
      </c>
      <c r="X395" s="59">
        <f t="shared" si="36"/>
        <v>10152</v>
      </c>
      <c r="Y395" s="39">
        <f>P784</f>
        <v>3658</v>
      </c>
      <c r="Z395" s="59">
        <f t="shared" si="40"/>
        <v>3842</v>
      </c>
      <c r="AA395" s="69">
        <f t="shared" si="41"/>
        <v>36294</v>
      </c>
      <c r="AB395" s="39">
        <f>Q784</f>
        <v>26629</v>
      </c>
      <c r="AC395" s="39">
        <f t="shared" si="37"/>
        <v>19695</v>
      </c>
      <c r="AD395" s="70">
        <v>39604</v>
      </c>
    </row>
    <row r="396" spans="1:30" ht="15.6" x14ac:dyDescent="0.3">
      <c r="A396" s="38">
        <v>38246</v>
      </c>
      <c r="B396" s="39">
        <v>1665</v>
      </c>
      <c r="C396" s="39">
        <v>3129</v>
      </c>
      <c r="D396" s="39">
        <v>875</v>
      </c>
      <c r="E396" s="39">
        <v>1416</v>
      </c>
      <c r="F396" s="39">
        <v>1235</v>
      </c>
      <c r="G396" s="39">
        <v>2464</v>
      </c>
      <c r="H396" s="39">
        <v>1109</v>
      </c>
      <c r="I396" s="39">
        <v>1412</v>
      </c>
      <c r="J396" s="39">
        <v>84</v>
      </c>
      <c r="K396" s="39">
        <v>188</v>
      </c>
      <c r="L396" s="39">
        <v>4968</v>
      </c>
      <c r="M396" s="39">
        <v>8609</v>
      </c>
      <c r="N396" s="39">
        <v>7896</v>
      </c>
      <c r="O396" s="39">
        <v>1656</v>
      </c>
      <c r="P396" s="39">
        <v>7215</v>
      </c>
      <c r="Q396" s="39">
        <v>463</v>
      </c>
      <c r="R396" s="13">
        <f t="shared" si="42"/>
        <v>20079</v>
      </c>
      <c r="S396" s="13">
        <f t="shared" si="43"/>
        <v>10728</v>
      </c>
      <c r="T396" s="123">
        <v>38246</v>
      </c>
      <c r="U396" s="5">
        <f t="shared" si="44"/>
        <v>20079</v>
      </c>
      <c r="V396" s="5">
        <f t="shared" si="38"/>
        <v>20662.5</v>
      </c>
      <c r="W396" s="56">
        <f t="shared" si="39"/>
        <v>10051.25</v>
      </c>
      <c r="X396" s="59">
        <f t="shared" si="36"/>
        <v>14847</v>
      </c>
      <c r="Y396" s="39">
        <f>P786</f>
        <v>3473</v>
      </c>
      <c r="Z396" s="59">
        <f t="shared" si="40"/>
        <v>4704</v>
      </c>
      <c r="AA396" s="69">
        <f t="shared" si="41"/>
        <v>42132</v>
      </c>
      <c r="AB396" s="39">
        <f>Q786</f>
        <v>26985</v>
      </c>
      <c r="AC396" s="39">
        <f t="shared" si="37"/>
        <v>28788</v>
      </c>
      <c r="AD396" s="70">
        <v>39611</v>
      </c>
    </row>
    <row r="397" spans="1:30" ht="15.6" x14ac:dyDescent="0.3">
      <c r="A397" s="38">
        <v>37889</v>
      </c>
      <c r="B397" s="39">
        <v>2244</v>
      </c>
      <c r="C397" s="39">
        <v>3979</v>
      </c>
      <c r="D397" s="39">
        <v>497</v>
      </c>
      <c r="E397" s="39">
        <v>1375</v>
      </c>
      <c r="F397" s="39">
        <v>1127</v>
      </c>
      <c r="G397" s="39">
        <v>2253</v>
      </c>
      <c r="H397" s="39">
        <v>1020</v>
      </c>
      <c r="I397" s="39">
        <v>1212</v>
      </c>
      <c r="J397" s="39">
        <v>196</v>
      </c>
      <c r="K397" s="39">
        <v>402</v>
      </c>
      <c r="L397" s="39">
        <v>5085</v>
      </c>
      <c r="M397" s="39">
        <v>9221</v>
      </c>
      <c r="N397" s="39">
        <v>8274</v>
      </c>
      <c r="O397" s="39">
        <v>3021</v>
      </c>
      <c r="P397" s="39">
        <v>9579</v>
      </c>
      <c r="Q397" s="39">
        <v>568</v>
      </c>
      <c r="R397" s="13">
        <f t="shared" si="42"/>
        <v>22938</v>
      </c>
      <c r="S397" s="13">
        <f t="shared" si="43"/>
        <v>12810</v>
      </c>
      <c r="T397" s="123">
        <v>37889</v>
      </c>
      <c r="U397" s="5">
        <f t="shared" si="44"/>
        <v>22938</v>
      </c>
      <c r="V397" s="5">
        <f t="shared" si="38"/>
        <v>21074</v>
      </c>
      <c r="W397" s="56">
        <f t="shared" si="39"/>
        <v>10959.75</v>
      </c>
      <c r="X397" s="59">
        <f t="shared" si="36"/>
        <v>10350</v>
      </c>
      <c r="Y397" s="39">
        <f>P788</f>
        <v>2877</v>
      </c>
      <c r="Z397" s="59">
        <f t="shared" si="40"/>
        <v>3771</v>
      </c>
      <c r="AA397" s="69">
        <f t="shared" si="41"/>
        <v>37162</v>
      </c>
      <c r="AB397" s="39">
        <f>Q788</f>
        <v>27313</v>
      </c>
      <c r="AC397" s="39">
        <f t="shared" si="37"/>
        <v>20045</v>
      </c>
      <c r="AD397" s="70">
        <v>39618</v>
      </c>
    </row>
    <row r="398" spans="1:30" ht="15.6" x14ac:dyDescent="0.3">
      <c r="A398" s="38">
        <v>38253</v>
      </c>
      <c r="B398" s="39">
        <v>1659</v>
      </c>
      <c r="C398" s="39">
        <v>3345</v>
      </c>
      <c r="D398" s="39">
        <v>766</v>
      </c>
      <c r="E398" s="39">
        <v>1548</v>
      </c>
      <c r="F398" s="39">
        <v>1205</v>
      </c>
      <c r="G398" s="39">
        <v>2617</v>
      </c>
      <c r="H398" s="39">
        <v>1010</v>
      </c>
      <c r="I398" s="39">
        <v>1624</v>
      </c>
      <c r="J398" s="39">
        <v>76</v>
      </c>
      <c r="K398" s="39">
        <v>197</v>
      </c>
      <c r="L398" s="39">
        <v>4717</v>
      </c>
      <c r="M398" s="39">
        <v>9330</v>
      </c>
      <c r="N398" s="39">
        <v>7798</v>
      </c>
      <c r="O398" s="39">
        <v>2638</v>
      </c>
      <c r="P398" s="39">
        <v>7639</v>
      </c>
      <c r="Q398" s="39">
        <v>795</v>
      </c>
      <c r="R398" s="13">
        <f t="shared" si="42"/>
        <v>20154</v>
      </c>
      <c r="S398" s="13">
        <f t="shared" si="43"/>
        <v>12763</v>
      </c>
      <c r="T398" s="123">
        <v>38253</v>
      </c>
      <c r="U398" s="5">
        <f t="shared" si="44"/>
        <v>20154</v>
      </c>
      <c r="V398" s="5">
        <f t="shared" si="38"/>
        <v>21371</v>
      </c>
      <c r="W398" s="56">
        <f t="shared" si="39"/>
        <v>11839</v>
      </c>
      <c r="X398" s="59">
        <f t="shared" si="36"/>
        <v>14512</v>
      </c>
      <c r="Y398" s="39">
        <f>P790</f>
        <v>2786.9</v>
      </c>
      <c r="Z398" s="59">
        <f t="shared" si="40"/>
        <v>4312</v>
      </c>
      <c r="AA398" s="69">
        <f t="shared" si="41"/>
        <v>43069</v>
      </c>
      <c r="AB398" s="39">
        <f>Q790</f>
        <v>27868.5</v>
      </c>
      <c r="AC398" s="39">
        <f t="shared" si="37"/>
        <v>29339</v>
      </c>
      <c r="AD398" s="70">
        <v>39625</v>
      </c>
    </row>
    <row r="399" spans="1:30" ht="15.6" x14ac:dyDescent="0.3">
      <c r="A399" s="38">
        <v>37896</v>
      </c>
      <c r="B399" s="39">
        <v>2196</v>
      </c>
      <c r="C399" s="39">
        <v>4287</v>
      </c>
      <c r="D399" s="39">
        <v>428</v>
      </c>
      <c r="E399" s="39">
        <v>1441</v>
      </c>
      <c r="F399" s="39">
        <v>1044</v>
      </c>
      <c r="G399" s="39">
        <v>2413</v>
      </c>
      <c r="H399" s="39">
        <v>875</v>
      </c>
      <c r="I399" s="39">
        <v>1341</v>
      </c>
      <c r="J399" s="39">
        <v>204</v>
      </c>
      <c r="K399" s="39">
        <v>426</v>
      </c>
      <c r="L399" s="39">
        <v>4748</v>
      </c>
      <c r="M399" s="39">
        <v>9907</v>
      </c>
      <c r="N399" s="39">
        <v>8451</v>
      </c>
      <c r="O399" s="39">
        <v>3800</v>
      </c>
      <c r="P399" s="39">
        <v>9814</v>
      </c>
      <c r="Q399" s="39">
        <v>806</v>
      </c>
      <c r="R399" s="13">
        <f t="shared" si="42"/>
        <v>23013</v>
      </c>
      <c r="S399" s="13">
        <f t="shared" si="43"/>
        <v>14513</v>
      </c>
      <c r="T399" s="123">
        <v>37896</v>
      </c>
      <c r="U399" s="5">
        <f t="shared" si="44"/>
        <v>23013</v>
      </c>
      <c r="V399" s="5">
        <f t="shared" si="38"/>
        <v>21546</v>
      </c>
      <c r="W399" s="56">
        <f t="shared" si="39"/>
        <v>12703.5</v>
      </c>
      <c r="X399" s="59">
        <f t="shared" si="36"/>
        <v>9880</v>
      </c>
      <c r="Y399" s="39">
        <f>P792</f>
        <v>2550</v>
      </c>
      <c r="Z399" s="59">
        <f t="shared" si="40"/>
        <v>3478</v>
      </c>
      <c r="AA399" s="69">
        <f t="shared" si="41"/>
        <v>38309</v>
      </c>
      <c r="AB399" s="39">
        <f>Q792</f>
        <v>28172</v>
      </c>
      <c r="AC399" s="39">
        <f t="shared" si="37"/>
        <v>20490</v>
      </c>
      <c r="AD399" s="70">
        <v>39632</v>
      </c>
    </row>
    <row r="400" spans="1:30" ht="15.6" x14ac:dyDescent="0.3">
      <c r="A400" s="38">
        <v>38260</v>
      </c>
      <c r="B400" s="39">
        <v>1610</v>
      </c>
      <c r="C400" s="39">
        <v>3562</v>
      </c>
      <c r="D400" s="39">
        <v>679</v>
      </c>
      <c r="E400" s="39">
        <v>1684</v>
      </c>
      <c r="F400" s="39">
        <v>1359</v>
      </c>
      <c r="G400" s="39">
        <v>2851</v>
      </c>
      <c r="H400" s="39">
        <v>1065</v>
      </c>
      <c r="I400" s="39">
        <v>1723</v>
      </c>
      <c r="J400" s="39">
        <v>91</v>
      </c>
      <c r="K400" s="39">
        <v>228</v>
      </c>
      <c r="L400" s="39">
        <v>4803</v>
      </c>
      <c r="M400" s="39">
        <v>10048</v>
      </c>
      <c r="N400" s="39">
        <v>7397</v>
      </c>
      <c r="O400" s="39">
        <v>3818</v>
      </c>
      <c r="P400" s="39">
        <v>8207</v>
      </c>
      <c r="Q400" s="39">
        <v>1188</v>
      </c>
      <c r="R400" s="13">
        <f t="shared" si="42"/>
        <v>20407</v>
      </c>
      <c r="S400" s="13">
        <f t="shared" si="43"/>
        <v>15054</v>
      </c>
      <c r="T400" s="123">
        <v>38260</v>
      </c>
      <c r="U400" s="5">
        <f t="shared" si="44"/>
        <v>20407</v>
      </c>
      <c r="V400" s="5">
        <f t="shared" si="38"/>
        <v>21628</v>
      </c>
      <c r="W400" s="56">
        <f t="shared" si="39"/>
        <v>13785</v>
      </c>
      <c r="X400" s="59">
        <f t="shared" si="36"/>
        <v>14060</v>
      </c>
      <c r="Y400" s="39">
        <f>P794</f>
        <v>2360</v>
      </c>
      <c r="Z400" s="59">
        <f t="shared" si="40"/>
        <v>3913</v>
      </c>
      <c r="AA400" s="69">
        <f t="shared" si="41"/>
        <v>44064</v>
      </c>
      <c r="AB400" s="39">
        <f>Q794</f>
        <v>28425</v>
      </c>
      <c r="AC400" s="39">
        <f t="shared" si="37"/>
        <v>29914</v>
      </c>
      <c r="AD400" s="70">
        <v>39639</v>
      </c>
    </row>
    <row r="401" spans="1:30" ht="15.6" x14ac:dyDescent="0.3">
      <c r="A401" s="38">
        <v>37903</v>
      </c>
      <c r="B401" s="39">
        <v>2161</v>
      </c>
      <c r="C401" s="39">
        <v>4462</v>
      </c>
      <c r="D401" s="39">
        <v>322</v>
      </c>
      <c r="E401" s="39">
        <v>1606</v>
      </c>
      <c r="F401" s="39">
        <v>1066</v>
      </c>
      <c r="G401" s="39">
        <v>2540</v>
      </c>
      <c r="H401" s="39">
        <v>816</v>
      </c>
      <c r="I401" s="39">
        <v>1452</v>
      </c>
      <c r="J401" s="39">
        <v>192</v>
      </c>
      <c r="K401" s="39">
        <v>463</v>
      </c>
      <c r="L401" s="39">
        <v>4556</v>
      </c>
      <c r="M401" s="39">
        <v>10522</v>
      </c>
      <c r="N401" s="39">
        <v>9229</v>
      </c>
      <c r="O401" s="39">
        <v>4661</v>
      </c>
      <c r="P401" s="39">
        <v>10333</v>
      </c>
      <c r="Q401" s="39">
        <v>1436</v>
      </c>
      <c r="R401" s="13">
        <f t="shared" si="42"/>
        <v>24118</v>
      </c>
      <c r="S401" s="13">
        <f t="shared" si="43"/>
        <v>16619</v>
      </c>
      <c r="T401" s="123">
        <v>37903</v>
      </c>
      <c r="U401" s="5">
        <f t="shared" si="44"/>
        <v>24118</v>
      </c>
      <c r="V401" s="5">
        <f t="shared" si="38"/>
        <v>21923</v>
      </c>
      <c r="W401" s="56">
        <f t="shared" si="39"/>
        <v>14737.25</v>
      </c>
      <c r="X401" s="59">
        <f t="shared" si="36"/>
        <v>9468</v>
      </c>
      <c r="Y401" s="39">
        <f>P796</f>
        <v>2343</v>
      </c>
      <c r="Z401" s="59">
        <f t="shared" si="40"/>
        <v>3226</v>
      </c>
      <c r="AA401" s="69">
        <f t="shared" si="41"/>
        <v>39119</v>
      </c>
      <c r="AB401" s="39">
        <f>Q796</f>
        <v>28625</v>
      </c>
      <c r="AC401" s="39">
        <f t="shared" si="37"/>
        <v>20927</v>
      </c>
      <c r="AD401" s="71">
        <f>AD400+7</f>
        <v>39646</v>
      </c>
    </row>
    <row r="402" spans="1:30" ht="15.6" x14ac:dyDescent="0.3">
      <c r="A402" s="38">
        <v>38267</v>
      </c>
      <c r="B402" s="39">
        <v>1775</v>
      </c>
      <c r="C402" s="39">
        <v>3683</v>
      </c>
      <c r="D402" s="39">
        <v>623</v>
      </c>
      <c r="E402" s="39">
        <v>1765</v>
      </c>
      <c r="F402" s="39">
        <v>1336</v>
      </c>
      <c r="G402" s="39">
        <v>3090</v>
      </c>
      <c r="H402" s="39">
        <v>1068</v>
      </c>
      <c r="I402" s="39">
        <v>1786</v>
      </c>
      <c r="J402" s="39">
        <v>69</v>
      </c>
      <c r="K402" s="39">
        <v>251</v>
      </c>
      <c r="L402" s="39">
        <v>4870</v>
      </c>
      <c r="M402" s="39">
        <v>10574</v>
      </c>
      <c r="N402" s="39">
        <v>7934</v>
      </c>
      <c r="O402" s="39">
        <v>4765</v>
      </c>
      <c r="P402" s="39">
        <v>8694</v>
      </c>
      <c r="Q402" s="39">
        <v>1681</v>
      </c>
      <c r="R402" s="13">
        <f t="shared" si="42"/>
        <v>21498</v>
      </c>
      <c r="S402" s="13">
        <f t="shared" si="43"/>
        <v>17020</v>
      </c>
      <c r="T402" s="123">
        <v>38267</v>
      </c>
      <c r="U402" s="5">
        <f t="shared" si="44"/>
        <v>21498</v>
      </c>
      <c r="V402" s="5">
        <f t="shared" si="38"/>
        <v>22259</v>
      </c>
      <c r="W402" s="56">
        <f t="shared" si="39"/>
        <v>15801.5</v>
      </c>
      <c r="X402" s="59">
        <f t="shared" si="36"/>
        <v>13460</v>
      </c>
      <c r="Y402" s="39">
        <f>P798</f>
        <v>2233</v>
      </c>
      <c r="Z402" s="59">
        <f t="shared" si="40"/>
        <v>3460</v>
      </c>
      <c r="AA402" s="69">
        <f t="shared" si="41"/>
        <v>44808</v>
      </c>
      <c r="AB402" s="39">
        <f>Q798</f>
        <v>29007</v>
      </c>
      <c r="AC402" s="39">
        <f t="shared" si="37"/>
        <v>30546</v>
      </c>
      <c r="AD402" s="71">
        <f t="shared" ref="AD402:AD467" si="45">AD401+7</f>
        <v>39653</v>
      </c>
    </row>
    <row r="403" spans="1:30" ht="15.6" x14ac:dyDescent="0.3">
      <c r="A403" s="38">
        <v>37910</v>
      </c>
      <c r="B403" s="39">
        <v>2131</v>
      </c>
      <c r="C403" s="39">
        <v>4673</v>
      </c>
      <c r="D403" s="39">
        <v>458</v>
      </c>
      <c r="E403" s="39">
        <v>1628</v>
      </c>
      <c r="F403" s="39">
        <v>1047</v>
      </c>
      <c r="G403" s="39">
        <v>2737</v>
      </c>
      <c r="H403" s="39">
        <v>831</v>
      </c>
      <c r="I403" s="39">
        <v>1508</v>
      </c>
      <c r="J403" s="39">
        <v>143</v>
      </c>
      <c r="K403" s="39">
        <v>514</v>
      </c>
      <c r="L403" s="39">
        <v>4610</v>
      </c>
      <c r="M403" s="39">
        <v>11060</v>
      </c>
      <c r="N403" s="39">
        <v>9062</v>
      </c>
      <c r="O403" s="39">
        <v>5574</v>
      </c>
      <c r="P403" s="39">
        <v>10562</v>
      </c>
      <c r="Q403" s="39">
        <v>2195</v>
      </c>
      <c r="R403" s="13">
        <f t="shared" si="42"/>
        <v>24234</v>
      </c>
      <c r="S403" s="13">
        <f t="shared" si="43"/>
        <v>18829</v>
      </c>
      <c r="T403" s="123">
        <v>37910</v>
      </c>
      <c r="U403" s="5">
        <f t="shared" si="44"/>
        <v>24234</v>
      </c>
      <c r="V403" s="5">
        <f t="shared" si="38"/>
        <v>22564.25</v>
      </c>
      <c r="W403" s="56">
        <f t="shared" si="39"/>
        <v>16880.5</v>
      </c>
      <c r="X403" s="59">
        <f t="shared" si="36"/>
        <v>9835</v>
      </c>
      <c r="Y403" s="39">
        <f>P800</f>
        <v>2223</v>
      </c>
      <c r="Z403" s="59">
        <f t="shared" si="40"/>
        <v>2716</v>
      </c>
      <c r="AA403" s="69">
        <f t="shared" si="41"/>
        <v>40209</v>
      </c>
      <c r="AB403" s="39">
        <f>Q800</f>
        <v>29391</v>
      </c>
      <c r="AC403" s="39">
        <f t="shared" si="37"/>
        <v>21494</v>
      </c>
      <c r="AD403" s="71">
        <f t="shared" si="45"/>
        <v>39660</v>
      </c>
    </row>
    <row r="404" spans="1:30" ht="15.6" x14ac:dyDescent="0.3">
      <c r="A404" s="38">
        <v>38274</v>
      </c>
      <c r="B404" s="39">
        <v>1622</v>
      </c>
      <c r="C404" s="39">
        <v>3883</v>
      </c>
      <c r="D404" s="39">
        <v>612</v>
      </c>
      <c r="E404" s="39">
        <v>1847</v>
      </c>
      <c r="F404" s="39">
        <v>1329</v>
      </c>
      <c r="G404" s="39">
        <v>3242</v>
      </c>
      <c r="H404" s="39">
        <v>990</v>
      </c>
      <c r="I404" s="39">
        <v>1891</v>
      </c>
      <c r="J404" s="39">
        <v>96</v>
      </c>
      <c r="K404" s="39">
        <v>251</v>
      </c>
      <c r="L404" s="39">
        <v>4649</v>
      </c>
      <c r="M404" s="39">
        <v>11114</v>
      </c>
      <c r="N404" s="39">
        <v>8638</v>
      </c>
      <c r="O404" s="39">
        <v>5372</v>
      </c>
      <c r="P404" s="39">
        <v>8709</v>
      </c>
      <c r="Q404" s="39">
        <v>2654</v>
      </c>
      <c r="R404" s="13">
        <f t="shared" si="42"/>
        <v>21996</v>
      </c>
      <c r="S404" s="13">
        <f t="shared" si="43"/>
        <v>19140</v>
      </c>
      <c r="T404" s="123">
        <v>38274</v>
      </c>
      <c r="U404" s="5">
        <f t="shared" si="44"/>
        <v>21996</v>
      </c>
      <c r="V404" s="5">
        <f t="shared" si="38"/>
        <v>22961.5</v>
      </c>
      <c r="W404" s="56">
        <f t="shared" si="39"/>
        <v>17902</v>
      </c>
      <c r="X404" s="59">
        <f t="shared" si="36"/>
        <v>13012</v>
      </c>
      <c r="Y404" s="39">
        <f>P802</f>
        <v>1889</v>
      </c>
      <c r="Z404" s="59">
        <f t="shared" si="40"/>
        <v>2980</v>
      </c>
      <c r="AA404" s="69">
        <f t="shared" si="41"/>
        <v>45881</v>
      </c>
      <c r="AB404" s="39">
        <f>Q802</f>
        <v>29676</v>
      </c>
      <c r="AC404" s="39">
        <f t="shared" si="37"/>
        <v>31146</v>
      </c>
      <c r="AD404" s="71">
        <f t="shared" si="45"/>
        <v>39667</v>
      </c>
    </row>
    <row r="405" spans="1:30" ht="15.6" x14ac:dyDescent="0.3">
      <c r="A405" s="38">
        <v>37917</v>
      </c>
      <c r="B405" s="39">
        <v>2048</v>
      </c>
      <c r="C405" s="39">
        <v>4793</v>
      </c>
      <c r="D405" s="39">
        <v>353</v>
      </c>
      <c r="E405" s="39">
        <v>1715</v>
      </c>
      <c r="F405" s="39">
        <v>970</v>
      </c>
      <c r="G405" s="39">
        <v>2821</v>
      </c>
      <c r="H405" s="39">
        <v>571</v>
      </c>
      <c r="I405" s="39">
        <v>1759</v>
      </c>
      <c r="J405" s="39">
        <v>117</v>
      </c>
      <c r="K405" s="39">
        <v>541</v>
      </c>
      <c r="L405" s="39">
        <v>4059</v>
      </c>
      <c r="M405" s="39">
        <v>11628</v>
      </c>
      <c r="N405" s="39">
        <v>9634</v>
      </c>
      <c r="O405" s="39">
        <v>6476</v>
      </c>
      <c r="P405" s="39">
        <v>10867</v>
      </c>
      <c r="Q405" s="39">
        <v>3513</v>
      </c>
      <c r="R405" s="13">
        <f t="shared" si="42"/>
        <v>24560</v>
      </c>
      <c r="S405" s="13">
        <f t="shared" si="43"/>
        <v>21617</v>
      </c>
      <c r="T405" s="123">
        <v>37917</v>
      </c>
      <c r="U405" s="5">
        <f t="shared" si="44"/>
        <v>24560</v>
      </c>
      <c r="V405" s="5">
        <f t="shared" si="38"/>
        <v>23072</v>
      </c>
      <c r="W405" s="56">
        <f t="shared" si="39"/>
        <v>19151.5</v>
      </c>
      <c r="X405" s="59">
        <f t="shared" si="36"/>
        <v>9682</v>
      </c>
      <c r="Y405" s="39">
        <f>P804</f>
        <v>1642</v>
      </c>
      <c r="Z405" s="59">
        <f t="shared" si="40"/>
        <v>2048</v>
      </c>
      <c r="AA405" s="69">
        <f t="shared" si="41"/>
        <v>41211</v>
      </c>
      <c r="AB405" s="39">
        <f>Q804</f>
        <v>29841</v>
      </c>
      <c r="AC405" s="39">
        <f t="shared" si="37"/>
        <v>22025</v>
      </c>
      <c r="AD405" s="71">
        <f t="shared" si="45"/>
        <v>39674</v>
      </c>
    </row>
    <row r="406" spans="1:30" ht="15.6" x14ac:dyDescent="0.3">
      <c r="A406" s="38">
        <v>38281</v>
      </c>
      <c r="B406" s="39">
        <v>1650</v>
      </c>
      <c r="C406" s="39">
        <v>3950</v>
      </c>
      <c r="D406" s="39">
        <v>519</v>
      </c>
      <c r="E406" s="39">
        <v>1942</v>
      </c>
      <c r="F406" s="39">
        <v>1371</v>
      </c>
      <c r="G406" s="39">
        <v>3354</v>
      </c>
      <c r="H406" s="39">
        <v>995</v>
      </c>
      <c r="I406" s="39">
        <v>2045</v>
      </c>
      <c r="J406" s="39">
        <v>105</v>
      </c>
      <c r="K406" s="39">
        <v>262</v>
      </c>
      <c r="L406" s="39">
        <v>4640</v>
      </c>
      <c r="M406" s="39">
        <v>11553</v>
      </c>
      <c r="N406" s="39">
        <v>8532</v>
      </c>
      <c r="O406" s="39">
        <v>6558</v>
      </c>
      <c r="P406" s="39">
        <v>8598</v>
      </c>
      <c r="Q406" s="39">
        <v>3690</v>
      </c>
      <c r="R406" s="13">
        <f t="shared" si="42"/>
        <v>21770</v>
      </c>
      <c r="S406" s="13">
        <f t="shared" si="43"/>
        <v>21801</v>
      </c>
      <c r="T406" s="123">
        <v>38281</v>
      </c>
      <c r="U406" s="5">
        <f t="shared" si="44"/>
        <v>21770</v>
      </c>
      <c r="V406" s="5">
        <f t="shared" si="38"/>
        <v>23140</v>
      </c>
      <c r="W406" s="56">
        <f t="shared" si="39"/>
        <v>20346.75</v>
      </c>
      <c r="X406" s="59">
        <f t="shared" si="36"/>
        <v>12775</v>
      </c>
      <c r="Y406" s="39">
        <f>P806</f>
        <v>1225</v>
      </c>
      <c r="Z406" s="59">
        <f t="shared" si="40"/>
        <v>2752</v>
      </c>
      <c r="AA406" s="69">
        <f t="shared" si="41"/>
        <v>46866</v>
      </c>
      <c r="AB406" s="39">
        <f>Q806</f>
        <v>30065</v>
      </c>
      <c r="AC406" s="39">
        <f t="shared" si="37"/>
        <v>31472</v>
      </c>
      <c r="AD406" s="71">
        <f t="shared" si="45"/>
        <v>39681</v>
      </c>
    </row>
    <row r="407" spans="1:30" ht="15.6" x14ac:dyDescent="0.3">
      <c r="A407" s="38">
        <v>37924</v>
      </c>
      <c r="B407" s="39">
        <v>2220</v>
      </c>
      <c r="C407" s="39">
        <v>5065</v>
      </c>
      <c r="D407" s="39">
        <v>550</v>
      </c>
      <c r="E407" s="39">
        <v>1771</v>
      </c>
      <c r="F407" s="39">
        <v>998</v>
      </c>
      <c r="G407" s="39">
        <v>2968</v>
      </c>
      <c r="H407" s="39">
        <v>576</v>
      </c>
      <c r="I407" s="39">
        <v>1827</v>
      </c>
      <c r="J407" s="39">
        <v>147</v>
      </c>
      <c r="K407" s="39">
        <v>541</v>
      </c>
      <c r="L407" s="39">
        <v>4490</v>
      </c>
      <c r="M407" s="39">
        <v>12172</v>
      </c>
      <c r="N407" s="39">
        <v>10207</v>
      </c>
      <c r="O407" s="39">
        <v>7346</v>
      </c>
      <c r="P407" s="39">
        <v>11392</v>
      </c>
      <c r="Q407" s="39">
        <v>4862</v>
      </c>
      <c r="R407" s="13">
        <f t="shared" si="42"/>
        <v>26089</v>
      </c>
      <c r="S407" s="13">
        <f t="shared" si="43"/>
        <v>24380</v>
      </c>
      <c r="T407" s="123">
        <v>37924</v>
      </c>
      <c r="U407" s="5">
        <f t="shared" si="44"/>
        <v>26089</v>
      </c>
      <c r="V407" s="5">
        <f t="shared" si="38"/>
        <v>23603.75</v>
      </c>
      <c r="W407" s="56">
        <f t="shared" si="39"/>
        <v>21734.5</v>
      </c>
      <c r="X407" s="59">
        <f t="shared" si="36"/>
        <v>9268</v>
      </c>
      <c r="Y407" s="39">
        <f>P808</f>
        <v>923</v>
      </c>
      <c r="Z407" s="59">
        <f t="shared" si="40"/>
        <v>1419</v>
      </c>
      <c r="AA407" s="69">
        <f t="shared" si="41"/>
        <v>42037</v>
      </c>
      <c r="AB407" s="39">
        <f>Q$808</f>
        <v>30411</v>
      </c>
      <c r="AC407" s="39">
        <f t="shared" si="37"/>
        <v>22406</v>
      </c>
      <c r="AD407" s="71">
        <f t="shared" si="45"/>
        <v>39688</v>
      </c>
    </row>
    <row r="408" spans="1:30" ht="15.6" x14ac:dyDescent="0.3">
      <c r="A408" s="38">
        <v>38288</v>
      </c>
      <c r="B408" s="39">
        <v>1596</v>
      </c>
      <c r="C408" s="39">
        <v>4186</v>
      </c>
      <c r="D408" s="39">
        <v>506</v>
      </c>
      <c r="E408" s="39">
        <v>1968</v>
      </c>
      <c r="F408" s="39">
        <v>1314</v>
      </c>
      <c r="G408" s="39">
        <v>3518</v>
      </c>
      <c r="H408" s="39">
        <v>865</v>
      </c>
      <c r="I408" s="39">
        <v>2261</v>
      </c>
      <c r="J408" s="39">
        <v>100</v>
      </c>
      <c r="K408" s="39">
        <v>267</v>
      </c>
      <c r="L408" s="39">
        <v>4381</v>
      </c>
      <c r="M408" s="39">
        <v>12200</v>
      </c>
      <c r="N408" s="39">
        <v>9340</v>
      </c>
      <c r="O408" s="39">
        <v>7254</v>
      </c>
      <c r="P408" s="39">
        <v>7408</v>
      </c>
      <c r="Q408" s="39">
        <v>5367</v>
      </c>
      <c r="R408" s="13">
        <f t="shared" si="42"/>
        <v>21129</v>
      </c>
      <c r="S408" s="13">
        <f t="shared" si="43"/>
        <v>24821</v>
      </c>
      <c r="T408" s="123">
        <v>38288</v>
      </c>
      <c r="U408" s="5">
        <f t="shared" si="44"/>
        <v>21129</v>
      </c>
      <c r="V408" s="5">
        <f t="shared" si="38"/>
        <v>23387</v>
      </c>
      <c r="W408" s="56">
        <f t="shared" si="39"/>
        <v>23154.75</v>
      </c>
      <c r="X408" s="59">
        <f t="shared" si="36"/>
        <v>12180</v>
      </c>
      <c r="Y408" s="39">
        <f>P810</f>
        <v>8913</v>
      </c>
      <c r="Z408" s="59">
        <f t="shared" si="40"/>
        <v>2044</v>
      </c>
      <c r="AA408" s="69">
        <f t="shared" si="41"/>
        <v>48031</v>
      </c>
      <c r="AB408" s="39">
        <f>Q810</f>
        <v>33</v>
      </c>
      <c r="AC408" s="39">
        <f t="shared" si="37"/>
        <v>31815</v>
      </c>
      <c r="AD408" s="71">
        <f t="shared" si="45"/>
        <v>39695</v>
      </c>
    </row>
    <row r="409" spans="1:30" ht="15.6" x14ac:dyDescent="0.3">
      <c r="A409" s="38">
        <v>37931</v>
      </c>
      <c r="B409" s="39">
        <v>2346</v>
      </c>
      <c r="C409" s="39">
        <v>5297</v>
      </c>
      <c r="D409" s="39">
        <v>473</v>
      </c>
      <c r="E409" s="39">
        <v>1866</v>
      </c>
      <c r="F409" s="39">
        <v>919</v>
      </c>
      <c r="G409" s="39">
        <v>3094</v>
      </c>
      <c r="H409" s="39">
        <v>609</v>
      </c>
      <c r="I409" s="39">
        <v>1873</v>
      </c>
      <c r="J409" s="39">
        <v>122</v>
      </c>
      <c r="K409" s="39">
        <v>602</v>
      </c>
      <c r="L409" s="39">
        <v>4468</v>
      </c>
      <c r="M409" s="39">
        <v>12731</v>
      </c>
      <c r="N409" s="39">
        <v>10239</v>
      </c>
      <c r="O409" s="39">
        <v>8062</v>
      </c>
      <c r="P409" s="39">
        <v>10711</v>
      </c>
      <c r="Q409" s="39">
        <v>6460</v>
      </c>
      <c r="R409" s="13">
        <f t="shared" si="42"/>
        <v>25418</v>
      </c>
      <c r="S409" s="13">
        <f t="shared" si="43"/>
        <v>27253</v>
      </c>
      <c r="T409" s="123">
        <v>37931</v>
      </c>
      <c r="U409" s="5">
        <f t="shared" si="44"/>
        <v>25418</v>
      </c>
      <c r="V409" s="5">
        <f t="shared" si="38"/>
        <v>23601.5</v>
      </c>
      <c r="W409" s="56">
        <f t="shared" si="39"/>
        <v>24563.75</v>
      </c>
      <c r="X409" s="59">
        <f t="shared" si="36"/>
        <v>8642</v>
      </c>
      <c r="Y409" s="39">
        <f>P812</f>
        <v>9103</v>
      </c>
      <c r="Z409" s="59">
        <f t="shared" si="40"/>
        <v>886</v>
      </c>
      <c r="AA409" s="69">
        <f t="shared" si="41"/>
        <v>42933</v>
      </c>
      <c r="AB409" s="39">
        <f>Q812</f>
        <v>515</v>
      </c>
      <c r="AC409" s="39">
        <f t="shared" si="37"/>
        <v>22902</v>
      </c>
      <c r="AD409" s="71">
        <f t="shared" si="45"/>
        <v>39702</v>
      </c>
    </row>
    <row r="410" spans="1:30" ht="15.6" x14ac:dyDescent="0.3">
      <c r="A410" s="38">
        <v>38295</v>
      </c>
      <c r="B410" s="39">
        <v>1556</v>
      </c>
      <c r="C410" s="39">
        <v>4413</v>
      </c>
      <c r="D410" s="39">
        <v>532</v>
      </c>
      <c r="E410" s="39">
        <v>1979</v>
      </c>
      <c r="F410" s="39">
        <v>1340</v>
      </c>
      <c r="G410" s="39">
        <v>3722</v>
      </c>
      <c r="H410" s="39">
        <v>915</v>
      </c>
      <c r="I410" s="39">
        <v>2404</v>
      </c>
      <c r="J410" s="39">
        <v>105</v>
      </c>
      <c r="K410" s="39">
        <v>272</v>
      </c>
      <c r="L410" s="39">
        <v>4449</v>
      </c>
      <c r="M410" s="39">
        <v>12789</v>
      </c>
      <c r="N410" s="39">
        <v>9053</v>
      </c>
      <c r="O410" s="39">
        <v>8321</v>
      </c>
      <c r="P410" s="39">
        <v>7116</v>
      </c>
      <c r="Q410" s="39">
        <v>6314</v>
      </c>
      <c r="R410" s="13">
        <f t="shared" si="42"/>
        <v>20618</v>
      </c>
      <c r="S410" s="13">
        <f t="shared" si="43"/>
        <v>27424</v>
      </c>
      <c r="T410" s="123">
        <v>38295</v>
      </c>
      <c r="U410" s="5">
        <f t="shared" si="44"/>
        <v>20618</v>
      </c>
      <c r="V410" s="5">
        <f t="shared" si="38"/>
        <v>23313.5</v>
      </c>
      <c r="W410" s="56">
        <f t="shared" si="39"/>
        <v>25969.5</v>
      </c>
      <c r="X410" s="59">
        <f t="shared" si="36"/>
        <v>11725</v>
      </c>
      <c r="Y410" s="39">
        <f>P814</f>
        <v>9651</v>
      </c>
      <c r="Z410" s="59">
        <f t="shared" si="40"/>
        <v>1614</v>
      </c>
      <c r="AA410" s="69">
        <f t="shared" si="41"/>
        <v>49118</v>
      </c>
      <c r="AB410" s="39">
        <f>S814</f>
        <v>12830</v>
      </c>
      <c r="AC410" s="39">
        <f t="shared" si="37"/>
        <v>32385</v>
      </c>
      <c r="AD410" s="71">
        <f t="shared" si="45"/>
        <v>39709</v>
      </c>
    </row>
    <row r="411" spans="1:30" ht="15.6" x14ac:dyDescent="0.3">
      <c r="A411" s="38">
        <v>37938</v>
      </c>
      <c r="B411" s="39">
        <v>2652</v>
      </c>
      <c r="C411" s="39">
        <v>5535</v>
      </c>
      <c r="D411" s="39">
        <v>597</v>
      </c>
      <c r="E411" s="39">
        <v>1946</v>
      </c>
      <c r="F411" s="39">
        <v>1005</v>
      </c>
      <c r="G411" s="39">
        <v>3170</v>
      </c>
      <c r="H411" s="39">
        <v>649</v>
      </c>
      <c r="I411" s="39">
        <v>1992</v>
      </c>
      <c r="J411" s="39">
        <v>148</v>
      </c>
      <c r="K411" s="39">
        <v>602</v>
      </c>
      <c r="L411" s="39">
        <v>5050</v>
      </c>
      <c r="M411" s="39">
        <v>13245</v>
      </c>
      <c r="N411" s="39">
        <v>10243</v>
      </c>
      <c r="O411" s="39">
        <v>8975</v>
      </c>
      <c r="P411" s="39">
        <v>10420</v>
      </c>
      <c r="Q411" s="39">
        <v>7458</v>
      </c>
      <c r="R411" s="13">
        <f t="shared" si="42"/>
        <v>25713</v>
      </c>
      <c r="S411" s="13">
        <f t="shared" si="43"/>
        <v>29678</v>
      </c>
      <c r="T411" s="123">
        <v>37938</v>
      </c>
      <c r="U411" s="5">
        <f t="shared" si="44"/>
        <v>25713</v>
      </c>
      <c r="V411" s="5">
        <f t="shared" si="38"/>
        <v>23219.5</v>
      </c>
      <c r="W411" s="56">
        <f t="shared" si="39"/>
        <v>27294</v>
      </c>
      <c r="X411" s="59">
        <f t="shared" si="36"/>
        <v>8343</v>
      </c>
      <c r="Y411" s="39">
        <f>P816</f>
        <v>9960</v>
      </c>
      <c r="Z411" s="59">
        <f t="shared" si="40"/>
        <v>4476</v>
      </c>
      <c r="AA411" s="69">
        <f t="shared" si="41"/>
        <v>43789</v>
      </c>
      <c r="AB411" s="39">
        <f>Q816</f>
        <v>481</v>
      </c>
      <c r="AC411" s="39">
        <f t="shared" si="37"/>
        <v>268</v>
      </c>
      <c r="AD411" s="71">
        <f t="shared" si="45"/>
        <v>39716</v>
      </c>
    </row>
    <row r="412" spans="1:30" ht="15.6" x14ac:dyDescent="0.3">
      <c r="A412" s="38">
        <v>38302</v>
      </c>
      <c r="B412" s="39">
        <v>1714</v>
      </c>
      <c r="C412" s="39">
        <v>4524</v>
      </c>
      <c r="D412" s="39">
        <v>531</v>
      </c>
      <c r="E412" s="39">
        <v>2012</v>
      </c>
      <c r="F412" s="39">
        <v>1276</v>
      </c>
      <c r="G412" s="39">
        <v>3895</v>
      </c>
      <c r="H412" s="39">
        <v>855</v>
      </c>
      <c r="I412" s="39">
        <v>2552</v>
      </c>
      <c r="J412" s="39">
        <v>88</v>
      </c>
      <c r="K412" s="39">
        <v>294</v>
      </c>
      <c r="L412" s="39">
        <v>4463</v>
      </c>
      <c r="M412" s="39">
        <v>13278</v>
      </c>
      <c r="N412" s="39">
        <v>8741</v>
      </c>
      <c r="O412" s="39">
        <v>9358</v>
      </c>
      <c r="P412" s="39">
        <v>6767</v>
      </c>
      <c r="Q412" s="39">
        <v>7619</v>
      </c>
      <c r="R412" s="13">
        <f t="shared" si="42"/>
        <v>19971</v>
      </c>
      <c r="S412" s="13">
        <f t="shared" si="43"/>
        <v>30255</v>
      </c>
      <c r="T412" s="123">
        <v>38302</v>
      </c>
      <c r="U412" s="5">
        <f t="shared" si="44"/>
        <v>19971</v>
      </c>
      <c r="V412" s="5">
        <f t="shared" si="38"/>
        <v>22930</v>
      </c>
      <c r="W412" s="56">
        <f t="shared" si="39"/>
        <v>28652.5</v>
      </c>
      <c r="X412" s="59">
        <f t="shared" si="36"/>
        <v>11085</v>
      </c>
      <c r="Y412" s="39">
        <f>P818</f>
        <v>10164</v>
      </c>
      <c r="Z412" s="59">
        <f t="shared" si="40"/>
        <v>7177</v>
      </c>
      <c r="AA412" s="69">
        <f t="shared" si="41"/>
        <v>50102</v>
      </c>
      <c r="AB412" s="39">
        <f>Q818</f>
        <v>880</v>
      </c>
      <c r="AC412" s="39">
        <f t="shared" si="37"/>
        <v>367</v>
      </c>
      <c r="AD412" s="71">
        <f t="shared" si="45"/>
        <v>39723</v>
      </c>
    </row>
    <row r="413" spans="1:30" ht="15.6" x14ac:dyDescent="0.3">
      <c r="A413" s="38">
        <v>37945</v>
      </c>
      <c r="B413" s="39">
        <v>2854</v>
      </c>
      <c r="C413" s="39">
        <v>5857</v>
      </c>
      <c r="D413" s="39">
        <v>593</v>
      </c>
      <c r="E413" s="39">
        <v>2034</v>
      </c>
      <c r="F413" s="39">
        <v>937</v>
      </c>
      <c r="G413" s="39">
        <v>3428</v>
      </c>
      <c r="H413" s="39">
        <v>950</v>
      </c>
      <c r="I413" s="39">
        <v>2026</v>
      </c>
      <c r="J413" s="39">
        <v>150</v>
      </c>
      <c r="K413" s="39">
        <v>602</v>
      </c>
      <c r="L413" s="39">
        <v>5483</v>
      </c>
      <c r="M413" s="39">
        <v>13946</v>
      </c>
      <c r="N413" s="39">
        <v>10601</v>
      </c>
      <c r="O413" s="39">
        <v>10219</v>
      </c>
      <c r="P413" s="39">
        <v>10346</v>
      </c>
      <c r="Q413" s="39">
        <v>8393</v>
      </c>
      <c r="R413" s="13">
        <f t="shared" si="42"/>
        <v>26430</v>
      </c>
      <c r="S413" s="13">
        <f t="shared" si="43"/>
        <v>32558</v>
      </c>
      <c r="T413" s="123">
        <v>37945</v>
      </c>
      <c r="U413" s="5">
        <f t="shared" si="44"/>
        <v>26430</v>
      </c>
      <c r="V413" s="5">
        <f t="shared" si="38"/>
        <v>23183</v>
      </c>
      <c r="W413" s="56">
        <f t="shared" si="39"/>
        <v>29978.75</v>
      </c>
      <c r="X413" s="59">
        <f t="shared" si="36"/>
        <v>8274</v>
      </c>
      <c r="Y413" s="39">
        <f>P820</f>
        <v>10784</v>
      </c>
      <c r="Z413" s="59">
        <f t="shared" si="40"/>
        <v>4646</v>
      </c>
      <c r="AA413" s="69">
        <f t="shared" si="41"/>
        <v>44649.8</v>
      </c>
      <c r="AB413" s="39">
        <f>Q820</f>
        <v>1288</v>
      </c>
      <c r="AC413" s="39">
        <f t="shared" si="37"/>
        <v>639</v>
      </c>
      <c r="AD413" s="71">
        <f t="shared" si="45"/>
        <v>39730</v>
      </c>
    </row>
    <row r="414" spans="1:30" ht="15.6" x14ac:dyDescent="0.3">
      <c r="A414" s="38">
        <v>38309</v>
      </c>
      <c r="B414" s="39">
        <v>1726</v>
      </c>
      <c r="C414" s="39">
        <v>4718</v>
      </c>
      <c r="D414" s="39">
        <v>560</v>
      </c>
      <c r="E414" s="39">
        <v>2031</v>
      </c>
      <c r="F414" s="39">
        <v>1219</v>
      </c>
      <c r="G414" s="39">
        <v>4100</v>
      </c>
      <c r="H414" s="39">
        <v>735</v>
      </c>
      <c r="I414" s="39">
        <v>2710</v>
      </c>
      <c r="J414" s="39">
        <v>90</v>
      </c>
      <c r="K414" s="39">
        <v>294</v>
      </c>
      <c r="L414" s="39">
        <v>4331</v>
      </c>
      <c r="M414" s="39">
        <v>13853</v>
      </c>
      <c r="N414" s="39">
        <v>9141</v>
      </c>
      <c r="O414" s="39">
        <v>10258</v>
      </c>
      <c r="P414" s="39">
        <v>6786</v>
      </c>
      <c r="Q414" s="39">
        <v>8938</v>
      </c>
      <c r="R414" s="13">
        <f t="shared" si="42"/>
        <v>20258</v>
      </c>
      <c r="S414" s="13">
        <f t="shared" si="43"/>
        <v>33049</v>
      </c>
      <c r="T414" s="123">
        <v>38309</v>
      </c>
      <c r="U414" s="5">
        <f t="shared" si="44"/>
        <v>20258</v>
      </c>
      <c r="V414" s="5">
        <f t="shared" si="38"/>
        <v>23093</v>
      </c>
      <c r="W414" s="56">
        <f t="shared" si="39"/>
        <v>31385</v>
      </c>
      <c r="X414" s="59">
        <f t="shared" si="36"/>
        <v>10341</v>
      </c>
      <c r="Y414" s="39">
        <f>P822</f>
        <v>10489</v>
      </c>
      <c r="Z414" s="59">
        <f t="shared" si="40"/>
        <v>7342</v>
      </c>
      <c r="AA414" s="69">
        <f t="shared" si="41"/>
        <v>51286.1</v>
      </c>
      <c r="AB414" s="39">
        <f>Q822</f>
        <v>2367</v>
      </c>
      <c r="AC414" s="39">
        <f t="shared" si="37"/>
        <v>741</v>
      </c>
      <c r="AD414" s="71">
        <f t="shared" si="45"/>
        <v>39737</v>
      </c>
    </row>
    <row r="415" spans="1:30" ht="15.6" x14ac:dyDescent="0.3">
      <c r="A415" s="38">
        <v>37952</v>
      </c>
      <c r="B415" s="39">
        <v>2950</v>
      </c>
      <c r="C415" s="39">
        <v>6058</v>
      </c>
      <c r="D415" s="39">
        <v>584</v>
      </c>
      <c r="E415" s="39">
        <v>2086</v>
      </c>
      <c r="F415" s="39">
        <v>1198</v>
      </c>
      <c r="G415" s="39">
        <v>3530</v>
      </c>
      <c r="H415" s="39">
        <v>1031</v>
      </c>
      <c r="I415" s="39">
        <v>2100</v>
      </c>
      <c r="J415" s="39">
        <v>165</v>
      </c>
      <c r="K415" s="39">
        <v>607</v>
      </c>
      <c r="L415" s="39">
        <v>5928</v>
      </c>
      <c r="M415" s="39">
        <v>14382</v>
      </c>
      <c r="N415" s="39">
        <v>10313</v>
      </c>
      <c r="O415" s="39">
        <v>11356</v>
      </c>
      <c r="P415" s="39">
        <v>9400</v>
      </c>
      <c r="Q415" s="39">
        <v>9588</v>
      </c>
      <c r="R415" s="13">
        <f t="shared" si="42"/>
        <v>25641</v>
      </c>
      <c r="S415" s="13">
        <f t="shared" si="43"/>
        <v>35326</v>
      </c>
      <c r="T415" s="123">
        <v>37952</v>
      </c>
      <c r="U415" s="5">
        <f t="shared" si="44"/>
        <v>25641</v>
      </c>
      <c r="V415" s="5">
        <f t="shared" si="38"/>
        <v>23075</v>
      </c>
      <c r="W415" s="56">
        <f t="shared" si="39"/>
        <v>32797</v>
      </c>
      <c r="X415" s="59">
        <f t="shared" si="36"/>
        <v>8171</v>
      </c>
      <c r="Y415" s="39">
        <f>P824</f>
        <v>10597</v>
      </c>
      <c r="Z415" s="59">
        <f t="shared" si="40"/>
        <v>4825</v>
      </c>
      <c r="AA415" s="69">
        <f t="shared" si="41"/>
        <v>45462</v>
      </c>
      <c r="AB415" s="39">
        <f>Q824</f>
        <v>3651</v>
      </c>
      <c r="AC415" s="39">
        <f t="shared" si="37"/>
        <v>1083</v>
      </c>
      <c r="AD415" s="71">
        <f t="shared" si="45"/>
        <v>39744</v>
      </c>
    </row>
    <row r="416" spans="1:30" ht="15.6" x14ac:dyDescent="0.3">
      <c r="A416" s="38">
        <v>38316</v>
      </c>
      <c r="B416" s="39">
        <v>1580</v>
      </c>
      <c r="C416" s="39">
        <v>4910</v>
      </c>
      <c r="D416" s="39">
        <v>512</v>
      </c>
      <c r="E416" s="39">
        <v>2090</v>
      </c>
      <c r="F416" s="39">
        <v>1205</v>
      </c>
      <c r="G416" s="39">
        <v>4185</v>
      </c>
      <c r="H416" s="39">
        <v>757</v>
      </c>
      <c r="I416" s="39">
        <v>2870</v>
      </c>
      <c r="J416" s="39">
        <v>100</v>
      </c>
      <c r="K416" s="39">
        <v>312</v>
      </c>
      <c r="L416" s="39">
        <v>4154</v>
      </c>
      <c r="M416" s="39">
        <v>14367</v>
      </c>
      <c r="N416" s="39">
        <v>8917</v>
      </c>
      <c r="O416" s="39">
        <v>11067</v>
      </c>
      <c r="P416" s="39">
        <v>6297</v>
      </c>
      <c r="Q416" s="39">
        <v>9834</v>
      </c>
      <c r="R416" s="13">
        <f t="shared" si="42"/>
        <v>19368</v>
      </c>
      <c r="S416" s="13">
        <f t="shared" si="43"/>
        <v>35268</v>
      </c>
      <c r="T416" s="123">
        <v>38316</v>
      </c>
      <c r="U416" s="5">
        <f t="shared" si="44"/>
        <v>19368</v>
      </c>
      <c r="V416" s="5">
        <f t="shared" si="38"/>
        <v>22924.25</v>
      </c>
      <c r="W416" s="56">
        <f t="shared" si="39"/>
        <v>34050.25</v>
      </c>
      <c r="X416" s="59">
        <f t="shared" si="36"/>
        <v>9588</v>
      </c>
      <c r="Y416" s="39">
        <f>P826</f>
        <v>10003</v>
      </c>
      <c r="Z416" s="59">
        <f t="shared" si="40"/>
        <v>7336</v>
      </c>
      <c r="AA416" s="69">
        <f t="shared" si="41"/>
        <v>52217</v>
      </c>
      <c r="AB416" s="39">
        <f>Q826</f>
        <v>5140</v>
      </c>
      <c r="AC416" s="39">
        <f t="shared" si="37"/>
        <v>1245</v>
      </c>
      <c r="AD416" s="71">
        <f t="shared" si="45"/>
        <v>39751</v>
      </c>
    </row>
    <row r="417" spans="1:30" ht="15.6" x14ac:dyDescent="0.3">
      <c r="A417" s="38">
        <v>37959</v>
      </c>
      <c r="B417" s="39">
        <v>2831</v>
      </c>
      <c r="C417" s="39">
        <v>6332</v>
      </c>
      <c r="D417" s="39">
        <v>604</v>
      </c>
      <c r="E417" s="39">
        <v>2126</v>
      </c>
      <c r="F417" s="39">
        <v>1189</v>
      </c>
      <c r="G417" s="39">
        <v>3639</v>
      </c>
      <c r="H417" s="39">
        <v>1043</v>
      </c>
      <c r="I417" s="39">
        <v>2181</v>
      </c>
      <c r="J417" s="39">
        <v>206</v>
      </c>
      <c r="K417" s="39">
        <v>621</v>
      </c>
      <c r="L417" s="39">
        <v>5874</v>
      </c>
      <c r="M417" s="39">
        <v>14900</v>
      </c>
      <c r="N417" s="39">
        <v>10342</v>
      </c>
      <c r="O417" s="39">
        <v>12366</v>
      </c>
      <c r="P417" s="39">
        <v>8681</v>
      </c>
      <c r="Q417" s="39">
        <v>10667</v>
      </c>
      <c r="R417" s="13">
        <f t="shared" si="42"/>
        <v>24897</v>
      </c>
      <c r="S417" s="13">
        <f t="shared" si="43"/>
        <v>37933</v>
      </c>
      <c r="T417" s="123">
        <v>37959</v>
      </c>
      <c r="U417" s="5">
        <f t="shared" si="44"/>
        <v>24897</v>
      </c>
      <c r="V417" s="5">
        <f t="shared" si="38"/>
        <v>22541</v>
      </c>
      <c r="W417" s="56">
        <f t="shared" si="39"/>
        <v>35394</v>
      </c>
      <c r="X417" s="59">
        <f t="shared" si="36"/>
        <v>8377.6</v>
      </c>
      <c r="Y417" s="39">
        <f>P828</f>
        <v>9439</v>
      </c>
      <c r="Z417" s="59">
        <f t="shared" si="40"/>
        <v>4772.7</v>
      </c>
      <c r="AA417" s="69">
        <f t="shared" si="41"/>
        <v>46663</v>
      </c>
      <c r="AB417" s="39">
        <f>Q828</f>
        <v>6182</v>
      </c>
      <c r="AC417" s="39">
        <f t="shared" si="37"/>
        <v>1655.2</v>
      </c>
      <c r="AD417" s="71">
        <f t="shared" si="45"/>
        <v>39758</v>
      </c>
    </row>
    <row r="418" spans="1:30" ht="15.6" x14ac:dyDescent="0.3">
      <c r="A418" s="38">
        <v>38323</v>
      </c>
      <c r="B418" s="39">
        <v>1511</v>
      </c>
      <c r="C418" s="39">
        <v>5129</v>
      </c>
      <c r="D418" s="39">
        <v>493</v>
      </c>
      <c r="E418" s="39">
        <v>2142</v>
      </c>
      <c r="F418" s="39">
        <v>1293</v>
      </c>
      <c r="G418" s="39">
        <v>4335</v>
      </c>
      <c r="H418" s="39">
        <v>730</v>
      </c>
      <c r="I418" s="39">
        <v>2926</v>
      </c>
      <c r="J418" s="39">
        <v>116</v>
      </c>
      <c r="K418" s="39">
        <v>334</v>
      </c>
      <c r="L418" s="39">
        <v>4143</v>
      </c>
      <c r="M418" s="39">
        <v>14866</v>
      </c>
      <c r="N418" s="39">
        <v>8624</v>
      </c>
      <c r="O418" s="39">
        <v>12275</v>
      </c>
      <c r="P418" s="39">
        <v>5755</v>
      </c>
      <c r="Q418" s="39">
        <v>10822</v>
      </c>
      <c r="R418" s="13">
        <f t="shared" si="42"/>
        <v>18522</v>
      </c>
      <c r="S418" s="13">
        <f t="shared" si="43"/>
        <v>37963</v>
      </c>
      <c r="T418" s="123">
        <v>38323</v>
      </c>
      <c r="U418" s="5">
        <f t="shared" si="44"/>
        <v>18522</v>
      </c>
      <c r="V418" s="5">
        <f t="shared" si="38"/>
        <v>22107</v>
      </c>
      <c r="W418" s="56">
        <f t="shared" si="39"/>
        <v>36622.5</v>
      </c>
      <c r="X418" s="59">
        <f t="shared" si="36"/>
        <v>8724.4</v>
      </c>
      <c r="Y418" s="39">
        <f>P830</f>
        <v>9163</v>
      </c>
      <c r="Z418" s="59">
        <f t="shared" si="40"/>
        <v>7567.4</v>
      </c>
      <c r="AA418" s="69">
        <f t="shared" si="41"/>
        <v>52906</v>
      </c>
      <c r="AB418" s="39">
        <f>Q830</f>
        <v>7249</v>
      </c>
      <c r="AC418" s="39">
        <f t="shared" si="37"/>
        <v>1681.2</v>
      </c>
      <c r="AD418" s="71">
        <f t="shared" si="45"/>
        <v>39765</v>
      </c>
    </row>
    <row r="419" spans="1:30" ht="15.6" x14ac:dyDescent="0.3">
      <c r="A419" s="38">
        <v>37966</v>
      </c>
      <c r="B419" s="39">
        <v>3183</v>
      </c>
      <c r="C419" s="39">
        <v>6435</v>
      </c>
      <c r="D419" s="39">
        <v>658</v>
      </c>
      <c r="E419" s="39">
        <v>2145</v>
      </c>
      <c r="F419" s="39">
        <v>1336</v>
      </c>
      <c r="G419" s="39">
        <v>3744</v>
      </c>
      <c r="H419" s="39">
        <v>1249</v>
      </c>
      <c r="I419" s="39">
        <v>2181</v>
      </c>
      <c r="J419" s="39">
        <v>202</v>
      </c>
      <c r="K419" s="39">
        <v>654</v>
      </c>
      <c r="L419" s="39">
        <v>6628</v>
      </c>
      <c r="M419" s="39">
        <v>15159</v>
      </c>
      <c r="N419" s="39">
        <v>10319</v>
      </c>
      <c r="O419" s="39">
        <v>13312</v>
      </c>
      <c r="P419" s="39">
        <v>7816</v>
      </c>
      <c r="Q419" s="39">
        <v>11737</v>
      </c>
      <c r="R419" s="13">
        <f t="shared" si="42"/>
        <v>24763</v>
      </c>
      <c r="S419" s="13">
        <f t="shared" si="43"/>
        <v>40208</v>
      </c>
      <c r="T419" s="123">
        <v>37966</v>
      </c>
      <c r="U419" s="5">
        <f t="shared" si="44"/>
        <v>24763</v>
      </c>
      <c r="V419" s="5">
        <f t="shared" si="38"/>
        <v>21887.5</v>
      </c>
      <c r="W419" s="56">
        <f t="shared" si="39"/>
        <v>37843</v>
      </c>
      <c r="X419" s="59">
        <f t="shared" si="36"/>
        <v>8573</v>
      </c>
      <c r="Y419" s="39">
        <f>P832</f>
        <v>8929</v>
      </c>
      <c r="Z419" s="59">
        <f t="shared" si="40"/>
        <v>5633</v>
      </c>
      <c r="AA419" s="69">
        <f t="shared" si="41"/>
        <v>47577</v>
      </c>
      <c r="AB419" s="39">
        <f>Q832</f>
        <v>8265</v>
      </c>
      <c r="AC419" s="39">
        <f t="shared" si="37"/>
        <v>1978</v>
      </c>
      <c r="AD419" s="71">
        <f t="shared" si="45"/>
        <v>39772</v>
      </c>
    </row>
    <row r="420" spans="1:30" ht="15.6" x14ac:dyDescent="0.3">
      <c r="A420" s="38">
        <v>38330</v>
      </c>
      <c r="B420" s="39">
        <v>1498</v>
      </c>
      <c r="C420" s="39">
        <v>5347</v>
      </c>
      <c r="D420" s="39">
        <v>514</v>
      </c>
      <c r="E420" s="39">
        <v>2171</v>
      </c>
      <c r="F420" s="39">
        <v>1255</v>
      </c>
      <c r="G420" s="39">
        <v>4485</v>
      </c>
      <c r="H420" s="39">
        <v>749</v>
      </c>
      <c r="I420" s="39">
        <v>2942</v>
      </c>
      <c r="J420" s="39">
        <v>74</v>
      </c>
      <c r="K420" s="39">
        <v>366</v>
      </c>
      <c r="L420" s="39">
        <v>4088</v>
      </c>
      <c r="M420" s="39">
        <v>15312</v>
      </c>
      <c r="N420" s="39">
        <v>8113</v>
      </c>
      <c r="O420" s="39">
        <v>13423</v>
      </c>
      <c r="P420" s="39">
        <v>5780</v>
      </c>
      <c r="Q420" s="39">
        <v>11667</v>
      </c>
      <c r="R420" s="13">
        <f t="shared" si="42"/>
        <v>17981</v>
      </c>
      <c r="S420" s="13">
        <f t="shared" si="43"/>
        <v>40402</v>
      </c>
      <c r="T420" s="123">
        <v>38330</v>
      </c>
      <c r="U420" s="5">
        <f t="shared" si="44"/>
        <v>17981</v>
      </c>
      <c r="V420" s="5">
        <f t="shared" si="38"/>
        <v>21540.75</v>
      </c>
      <c r="W420" s="56">
        <f t="shared" si="39"/>
        <v>39126.5</v>
      </c>
      <c r="X420" s="59">
        <f t="shared" si="36"/>
        <v>8131</v>
      </c>
      <c r="Y420" s="39">
        <f>P834</f>
        <v>8026</v>
      </c>
      <c r="Z420" s="59">
        <f t="shared" si="40"/>
        <v>7612</v>
      </c>
      <c r="AA420" s="69">
        <f t="shared" si="41"/>
        <v>53653</v>
      </c>
      <c r="AB420" s="39">
        <f>Q834</f>
        <v>9527</v>
      </c>
      <c r="AC420" s="39">
        <f t="shared" si="37"/>
        <v>2253</v>
      </c>
      <c r="AD420" s="71">
        <f t="shared" si="45"/>
        <v>39779</v>
      </c>
    </row>
    <row r="421" spans="1:30" ht="15.6" x14ac:dyDescent="0.3">
      <c r="A421" s="38">
        <v>37973</v>
      </c>
      <c r="B421" s="39">
        <v>3313</v>
      </c>
      <c r="C421" s="39">
        <v>6590</v>
      </c>
      <c r="D421" s="39">
        <v>706</v>
      </c>
      <c r="E421" s="39">
        <v>2170</v>
      </c>
      <c r="F421" s="39">
        <v>1487</v>
      </c>
      <c r="G421" s="39">
        <v>3828</v>
      </c>
      <c r="H421" s="39">
        <v>1380</v>
      </c>
      <c r="I421" s="39">
        <v>2226</v>
      </c>
      <c r="J421" s="39">
        <v>173</v>
      </c>
      <c r="K421" s="39">
        <v>674</v>
      </c>
      <c r="L421" s="39">
        <v>7059</v>
      </c>
      <c r="M421" s="39">
        <v>15487</v>
      </c>
      <c r="N421" s="39">
        <v>9847</v>
      </c>
      <c r="O421" s="39">
        <v>14737</v>
      </c>
      <c r="P421" s="39">
        <v>8301</v>
      </c>
      <c r="Q421" s="39">
        <v>12709</v>
      </c>
      <c r="R421" s="13">
        <f t="shared" si="42"/>
        <v>25207</v>
      </c>
      <c r="S421" s="13">
        <f t="shared" si="43"/>
        <v>42933</v>
      </c>
      <c r="T421" s="123">
        <v>37973</v>
      </c>
      <c r="U421" s="5">
        <f t="shared" si="44"/>
        <v>25207</v>
      </c>
      <c r="V421" s="5">
        <f t="shared" si="38"/>
        <v>21618.25</v>
      </c>
      <c r="W421" s="56">
        <f t="shared" si="39"/>
        <v>40376.5</v>
      </c>
      <c r="X421" s="59">
        <f t="shared" si="36"/>
        <v>8041</v>
      </c>
      <c r="Y421" s="39">
        <f>P836</f>
        <v>7889</v>
      </c>
      <c r="Z421" s="59">
        <f t="shared" si="40"/>
        <v>5927</v>
      </c>
      <c r="AA421" s="69">
        <f t="shared" si="41"/>
        <v>48623</v>
      </c>
      <c r="AB421" s="39">
        <f>Q836</f>
        <v>10474</v>
      </c>
      <c r="AC421" s="39">
        <f t="shared" si="37"/>
        <v>2449</v>
      </c>
      <c r="AD421" s="71">
        <f t="shared" si="45"/>
        <v>39786</v>
      </c>
    </row>
    <row r="422" spans="1:30" ht="15.6" x14ac:dyDescent="0.3">
      <c r="A422" s="38">
        <v>38337</v>
      </c>
      <c r="B422" s="39">
        <v>1700</v>
      </c>
      <c r="C422" s="39">
        <v>5459</v>
      </c>
      <c r="D422" s="39">
        <v>495</v>
      </c>
      <c r="E422" s="39">
        <v>2249</v>
      </c>
      <c r="F422" s="39">
        <v>1250</v>
      </c>
      <c r="G422" s="39">
        <v>4643</v>
      </c>
      <c r="H422" s="39">
        <v>776</v>
      </c>
      <c r="I422" s="39">
        <v>2993</v>
      </c>
      <c r="J422" s="39">
        <v>78</v>
      </c>
      <c r="K422" s="39">
        <v>366</v>
      </c>
      <c r="L422" s="39">
        <v>4299</v>
      </c>
      <c r="M422" s="39">
        <v>15710</v>
      </c>
      <c r="N422" s="39">
        <v>7770</v>
      </c>
      <c r="O422" s="39">
        <v>14492</v>
      </c>
      <c r="P422" s="39">
        <v>5692</v>
      </c>
      <c r="Q422" s="39">
        <v>12913</v>
      </c>
      <c r="R422" s="13">
        <f t="shared" si="42"/>
        <v>17761</v>
      </c>
      <c r="S422" s="13">
        <f t="shared" si="43"/>
        <v>43115</v>
      </c>
      <c r="T422" s="123">
        <v>38337</v>
      </c>
      <c r="U422" s="5">
        <f t="shared" si="44"/>
        <v>17761</v>
      </c>
      <c r="V422" s="5">
        <f t="shared" si="38"/>
        <v>21428</v>
      </c>
      <c r="W422" s="56">
        <f t="shared" si="39"/>
        <v>41664.5</v>
      </c>
      <c r="X422" s="59">
        <f t="shared" si="36"/>
        <v>7811</v>
      </c>
      <c r="Y422" s="39">
        <f>P838</f>
        <v>7628</v>
      </c>
      <c r="Z422" s="59">
        <f t="shared" si="40"/>
        <v>7716</v>
      </c>
      <c r="AA422" s="69">
        <f t="shared" si="41"/>
        <v>54888</v>
      </c>
      <c r="AB422" s="39">
        <f>Q838</f>
        <v>11629</v>
      </c>
      <c r="AC422" s="39">
        <f t="shared" si="37"/>
        <v>2898</v>
      </c>
      <c r="AD422" s="71">
        <f t="shared" si="45"/>
        <v>39793</v>
      </c>
    </row>
    <row r="423" spans="1:30" ht="15.6" x14ac:dyDescent="0.3">
      <c r="A423" s="38">
        <v>37980</v>
      </c>
      <c r="B423" s="39">
        <v>3331</v>
      </c>
      <c r="C423" s="39">
        <v>6815</v>
      </c>
      <c r="D423" s="39">
        <v>735</v>
      </c>
      <c r="E423" s="39">
        <v>2185</v>
      </c>
      <c r="F423" s="39">
        <v>1412</v>
      </c>
      <c r="G423" s="39">
        <v>3944</v>
      </c>
      <c r="H423" s="39">
        <v>1315</v>
      </c>
      <c r="I423" s="39">
        <v>2386</v>
      </c>
      <c r="J423" s="39">
        <v>190</v>
      </c>
      <c r="K423" s="39">
        <v>674</v>
      </c>
      <c r="L423" s="39">
        <v>6983</v>
      </c>
      <c r="M423" s="39">
        <v>16004</v>
      </c>
      <c r="N423" s="39">
        <v>9763</v>
      </c>
      <c r="O423" s="39">
        <v>15576</v>
      </c>
      <c r="P423" s="39">
        <v>8199</v>
      </c>
      <c r="Q423" s="39">
        <v>13356</v>
      </c>
      <c r="R423" s="13">
        <f t="shared" si="42"/>
        <v>24945</v>
      </c>
      <c r="S423" s="13">
        <f t="shared" si="43"/>
        <v>44936</v>
      </c>
      <c r="T423" s="123">
        <v>37980</v>
      </c>
      <c r="U423" s="5">
        <f t="shared" si="44"/>
        <v>24945</v>
      </c>
      <c r="V423" s="5">
        <f t="shared" si="38"/>
        <v>21473.5</v>
      </c>
      <c r="W423" s="56">
        <f t="shared" si="39"/>
        <v>42846.5</v>
      </c>
      <c r="X423" s="59">
        <f t="shared" si="36"/>
        <v>7540</v>
      </c>
      <c r="Y423" s="39">
        <f>P840</f>
        <v>7260.9</v>
      </c>
      <c r="Z423" s="59">
        <f t="shared" si="40"/>
        <v>7572</v>
      </c>
      <c r="AA423" s="69">
        <f t="shared" si="41"/>
        <v>49361</v>
      </c>
      <c r="AB423" s="39">
        <f>Q840</f>
        <v>12580.5</v>
      </c>
      <c r="AC423" s="39">
        <f t="shared" si="37"/>
        <v>2880</v>
      </c>
      <c r="AD423" s="71">
        <f t="shared" si="45"/>
        <v>39800</v>
      </c>
    </row>
    <row r="424" spans="1:30" ht="15.6" x14ac:dyDescent="0.3">
      <c r="A424" s="38">
        <v>38344</v>
      </c>
      <c r="B424" s="39">
        <v>1610</v>
      </c>
      <c r="C424" s="39">
        <v>5672</v>
      </c>
      <c r="D424" s="39">
        <v>492</v>
      </c>
      <c r="E424" s="39">
        <v>2321</v>
      </c>
      <c r="F424" s="39">
        <v>1181</v>
      </c>
      <c r="G424" s="39">
        <v>4762</v>
      </c>
      <c r="H424" s="39">
        <v>738</v>
      </c>
      <c r="I424" s="39">
        <v>3079</v>
      </c>
      <c r="J424" s="39">
        <v>128</v>
      </c>
      <c r="K424" s="39">
        <v>366</v>
      </c>
      <c r="L424" s="39">
        <v>4148</v>
      </c>
      <c r="M424" s="39">
        <v>16199</v>
      </c>
      <c r="N424" s="39">
        <v>7496</v>
      </c>
      <c r="O424" s="39">
        <v>15517</v>
      </c>
      <c r="P424" s="39">
        <v>5744</v>
      </c>
      <c r="Q424" s="39">
        <v>13787</v>
      </c>
      <c r="R424" s="13">
        <f t="shared" si="42"/>
        <v>17388</v>
      </c>
      <c r="S424" s="13">
        <f t="shared" si="43"/>
        <v>45503</v>
      </c>
      <c r="T424" s="123">
        <v>38344</v>
      </c>
      <c r="U424" s="5">
        <f t="shared" si="44"/>
        <v>17388</v>
      </c>
      <c r="V424" s="5">
        <f t="shared" si="38"/>
        <v>21325.25</v>
      </c>
      <c r="W424" s="56">
        <f t="shared" si="39"/>
        <v>44121.75</v>
      </c>
      <c r="X424" s="59">
        <f t="shared" si="36"/>
        <v>7388</v>
      </c>
      <c r="Y424" s="39">
        <f>P842</f>
        <v>6851</v>
      </c>
      <c r="Z424" s="59">
        <f t="shared" si="40"/>
        <v>7491</v>
      </c>
      <c r="AA424" s="69">
        <f t="shared" si="41"/>
        <v>55764</v>
      </c>
      <c r="AB424" s="39">
        <f>Q842</f>
        <v>13501</v>
      </c>
      <c r="AC424" s="39">
        <f t="shared" si="37"/>
        <v>3733</v>
      </c>
      <c r="AD424" s="71">
        <f t="shared" si="45"/>
        <v>39807</v>
      </c>
    </row>
    <row r="425" spans="1:30" ht="15.6" x14ac:dyDescent="0.3">
      <c r="A425" s="38">
        <v>37986</v>
      </c>
      <c r="B425" s="39">
        <v>3172</v>
      </c>
      <c r="C425" s="39">
        <v>7004</v>
      </c>
      <c r="D425" s="39">
        <v>611</v>
      </c>
      <c r="E425" s="39">
        <v>2322</v>
      </c>
      <c r="F425" s="39">
        <v>1401</v>
      </c>
      <c r="G425" s="39">
        <v>4026</v>
      </c>
      <c r="H425" s="39">
        <v>1246</v>
      </c>
      <c r="I425" s="39">
        <v>2476</v>
      </c>
      <c r="J425" s="39">
        <v>182</v>
      </c>
      <c r="K425" s="39">
        <v>693</v>
      </c>
      <c r="L425" s="39">
        <v>6613</v>
      </c>
      <c r="M425" s="39">
        <v>16520</v>
      </c>
      <c r="N425" s="39">
        <v>9150</v>
      </c>
      <c r="O425" s="39">
        <v>16608</v>
      </c>
      <c r="P425" s="39">
        <v>7697</v>
      </c>
      <c r="Q425" s="39">
        <v>14014</v>
      </c>
      <c r="R425" s="13">
        <f t="shared" si="42"/>
        <v>23460</v>
      </c>
      <c r="S425" s="13">
        <f t="shared" si="43"/>
        <v>47142</v>
      </c>
      <c r="T425" s="123">
        <v>37986</v>
      </c>
      <c r="U425" s="5">
        <f t="shared" si="44"/>
        <v>23460</v>
      </c>
      <c r="V425" s="5">
        <f t="shared" si="38"/>
        <v>20888.5</v>
      </c>
      <c r="W425" s="56">
        <f t="shared" si="39"/>
        <v>45174</v>
      </c>
      <c r="X425" s="59">
        <f t="shared" si="36"/>
        <v>7270</v>
      </c>
      <c r="Y425" s="39">
        <f>P844</f>
        <v>6576</v>
      </c>
      <c r="Z425" s="59">
        <f t="shared" si="40"/>
        <v>8855</v>
      </c>
      <c r="AA425" s="69">
        <f t="shared" si="41"/>
        <v>50504</v>
      </c>
      <c r="AB425" s="39">
        <f>Q844</f>
        <v>14306</v>
      </c>
      <c r="AC425" s="39">
        <f t="shared" si="37"/>
        <v>3338</v>
      </c>
      <c r="AD425" s="71">
        <f t="shared" si="45"/>
        <v>39814</v>
      </c>
    </row>
    <row r="426" spans="1:30" ht="15.6" x14ac:dyDescent="0.3">
      <c r="A426" s="38">
        <v>38351</v>
      </c>
      <c r="B426" s="39">
        <v>1482</v>
      </c>
      <c r="C426" s="39">
        <v>5825</v>
      </c>
      <c r="D426" s="39">
        <v>412</v>
      </c>
      <c r="E426" s="39">
        <v>2401</v>
      </c>
      <c r="F426" s="39">
        <v>1054</v>
      </c>
      <c r="G426" s="39">
        <v>4908</v>
      </c>
      <c r="H426" s="39">
        <v>768</v>
      </c>
      <c r="I426" s="39">
        <v>3099</v>
      </c>
      <c r="J426" s="39">
        <v>115</v>
      </c>
      <c r="K426" s="39">
        <v>372</v>
      </c>
      <c r="L426" s="39">
        <v>3831</v>
      </c>
      <c r="M426" s="39">
        <v>16605</v>
      </c>
      <c r="N426" s="39">
        <v>6975</v>
      </c>
      <c r="O426" s="39">
        <v>16415</v>
      </c>
      <c r="P426" s="39">
        <v>5434</v>
      </c>
      <c r="Q426" s="39">
        <v>14691</v>
      </c>
      <c r="R426" s="13">
        <f t="shared" si="42"/>
        <v>16240</v>
      </c>
      <c r="S426" s="13">
        <f t="shared" si="43"/>
        <v>47711</v>
      </c>
      <c r="T426" s="123">
        <v>38351</v>
      </c>
      <c r="U426" s="5">
        <f t="shared" si="44"/>
        <v>16240</v>
      </c>
      <c r="V426" s="5">
        <f t="shared" si="38"/>
        <v>20508.25</v>
      </c>
      <c r="W426" s="56">
        <f t="shared" si="39"/>
        <v>46323</v>
      </c>
      <c r="X426" s="59">
        <f t="shared" si="36"/>
        <v>6216</v>
      </c>
      <c r="Y426" s="39">
        <f>P846</f>
        <v>7211</v>
      </c>
      <c r="Z426" s="59">
        <f t="shared" si="40"/>
        <v>7640</v>
      </c>
      <c r="AA426" s="69">
        <f t="shared" si="41"/>
        <v>56703</v>
      </c>
      <c r="AB426" s="39">
        <f>Q846</f>
        <v>15033</v>
      </c>
      <c r="AC426" s="39">
        <f t="shared" si="37"/>
        <v>4311</v>
      </c>
      <c r="AD426" s="71">
        <f t="shared" si="45"/>
        <v>39821</v>
      </c>
    </row>
    <row r="427" spans="1:30" ht="15.6" x14ac:dyDescent="0.3">
      <c r="A427" s="38">
        <v>37994</v>
      </c>
      <c r="B427" s="39">
        <v>3123</v>
      </c>
      <c r="C427" s="39">
        <v>7270</v>
      </c>
      <c r="D427" s="39">
        <v>657</v>
      </c>
      <c r="E427" s="39">
        <v>2367</v>
      </c>
      <c r="F427" s="39">
        <v>1379</v>
      </c>
      <c r="G427" s="39">
        <v>4067</v>
      </c>
      <c r="H427" s="39">
        <v>1043</v>
      </c>
      <c r="I427" s="39">
        <v>2679</v>
      </c>
      <c r="J427" s="39">
        <v>190</v>
      </c>
      <c r="K427" s="39">
        <v>693</v>
      </c>
      <c r="L427" s="39">
        <v>6392</v>
      </c>
      <c r="M427" s="39">
        <v>17076</v>
      </c>
      <c r="N427" s="39">
        <v>8986</v>
      </c>
      <c r="O427" s="39">
        <v>17611</v>
      </c>
      <c r="P427" s="39">
        <v>7447</v>
      </c>
      <c r="Q427" s="39">
        <v>14730</v>
      </c>
      <c r="R427" s="13">
        <f t="shared" si="42"/>
        <v>22825</v>
      </c>
      <c r="S427" s="13">
        <f t="shared" si="43"/>
        <v>49417</v>
      </c>
      <c r="T427" s="123">
        <v>37994</v>
      </c>
      <c r="U427" s="5">
        <f t="shared" si="44"/>
        <v>22825</v>
      </c>
      <c r="V427" s="5">
        <f t="shared" si="38"/>
        <v>19978.25</v>
      </c>
      <c r="W427" s="56">
        <f t="shared" si="39"/>
        <v>47443.25</v>
      </c>
      <c r="X427" s="59">
        <f t="shared" si="36"/>
        <v>6844</v>
      </c>
      <c r="Y427" s="39">
        <f>P848</f>
        <v>7518</v>
      </c>
      <c r="Z427" s="59">
        <f t="shared" si="40"/>
        <v>8914</v>
      </c>
      <c r="AA427" s="69">
        <f t="shared" si="41"/>
        <v>51454</v>
      </c>
      <c r="AB427" s="39">
        <f>Q848</f>
        <v>16050</v>
      </c>
      <c r="AC427" s="39">
        <f t="shared" si="37"/>
        <v>4171</v>
      </c>
      <c r="AD427" s="71">
        <f t="shared" si="45"/>
        <v>39828</v>
      </c>
    </row>
    <row r="428" spans="1:30" ht="15.6" x14ac:dyDescent="0.3">
      <c r="A428" s="38">
        <v>38358</v>
      </c>
      <c r="B428" s="39">
        <v>1479</v>
      </c>
      <c r="C428" s="39">
        <v>5960</v>
      </c>
      <c r="D428" s="39">
        <v>367</v>
      </c>
      <c r="E428" s="39">
        <v>2451</v>
      </c>
      <c r="F428" s="39">
        <v>1096</v>
      </c>
      <c r="G428" s="39">
        <v>5051</v>
      </c>
      <c r="H428" s="39">
        <v>735</v>
      </c>
      <c r="I428" s="39">
        <v>3211</v>
      </c>
      <c r="J428" s="39">
        <v>115</v>
      </c>
      <c r="K428" s="39">
        <v>383</v>
      </c>
      <c r="L428" s="39">
        <v>3792</v>
      </c>
      <c r="M428" s="39">
        <v>17056</v>
      </c>
      <c r="N428" s="39">
        <v>6999</v>
      </c>
      <c r="O428" s="39">
        <v>17049</v>
      </c>
      <c r="P428" s="39">
        <v>5692</v>
      </c>
      <c r="Q428" s="39">
        <v>15499</v>
      </c>
      <c r="R428" s="13">
        <f t="shared" si="42"/>
        <v>16483</v>
      </c>
      <c r="S428" s="13">
        <f t="shared" si="43"/>
        <v>49604</v>
      </c>
      <c r="T428" s="123">
        <v>38358</v>
      </c>
      <c r="U428" s="5">
        <f t="shared" si="44"/>
        <v>16483</v>
      </c>
      <c r="V428" s="5">
        <f t="shared" si="38"/>
        <v>19752</v>
      </c>
      <c r="W428" s="56">
        <f t="shared" si="39"/>
        <v>48468.5</v>
      </c>
      <c r="X428" s="59">
        <f t="shared" si="36"/>
        <v>5677</v>
      </c>
      <c r="Y428" s="39">
        <f>P850</f>
        <v>7086</v>
      </c>
      <c r="Z428" s="59">
        <f t="shared" si="40"/>
        <v>7522</v>
      </c>
      <c r="AA428" s="69">
        <f t="shared" si="41"/>
        <v>57794</v>
      </c>
      <c r="AB428" s="39">
        <f>Q850</f>
        <v>17008</v>
      </c>
      <c r="AC428" s="39">
        <f t="shared" si="37"/>
        <v>5112</v>
      </c>
      <c r="AD428" s="71">
        <f t="shared" si="45"/>
        <v>39835</v>
      </c>
    </row>
    <row r="429" spans="1:30" ht="15.6" x14ac:dyDescent="0.3">
      <c r="A429" s="38">
        <v>38001</v>
      </c>
      <c r="B429" s="39">
        <v>3136</v>
      </c>
      <c r="C429" s="39">
        <v>7662</v>
      </c>
      <c r="D429" s="39">
        <v>987</v>
      </c>
      <c r="E429" s="39">
        <v>2392</v>
      </c>
      <c r="F429" s="39">
        <v>1414</v>
      </c>
      <c r="G429" s="39">
        <v>4224</v>
      </c>
      <c r="H429" s="39">
        <v>1092</v>
      </c>
      <c r="I429" s="39">
        <v>2741</v>
      </c>
      <c r="J429" s="39">
        <v>189</v>
      </c>
      <c r="K429" s="39">
        <v>713</v>
      </c>
      <c r="L429" s="39">
        <v>6818</v>
      </c>
      <c r="M429" s="39">
        <v>17732</v>
      </c>
      <c r="N429" s="39">
        <v>9113</v>
      </c>
      <c r="O429" s="39">
        <v>18483</v>
      </c>
      <c r="P429" s="39">
        <v>6536</v>
      </c>
      <c r="Q429" s="39">
        <v>15654</v>
      </c>
      <c r="R429" s="13">
        <f t="shared" si="42"/>
        <v>22467</v>
      </c>
      <c r="S429" s="13">
        <f t="shared" si="43"/>
        <v>51869</v>
      </c>
      <c r="T429" s="123">
        <v>38001</v>
      </c>
      <c r="U429" s="5">
        <f t="shared" si="44"/>
        <v>22467</v>
      </c>
      <c r="V429" s="5">
        <f t="shared" si="38"/>
        <v>19503.75</v>
      </c>
      <c r="W429" s="56">
        <f t="shared" si="39"/>
        <v>49650.25</v>
      </c>
      <c r="X429" s="59">
        <f t="shared" si="36"/>
        <v>5489</v>
      </c>
      <c r="Y429" s="39">
        <f>P852</f>
        <v>6359</v>
      </c>
      <c r="Z429" s="59">
        <f t="shared" si="40"/>
        <v>9443</v>
      </c>
      <c r="AA429" s="69">
        <f t="shared" si="41"/>
        <v>52721</v>
      </c>
      <c r="AB429" s="39">
        <f>Q852</f>
        <v>18072</v>
      </c>
      <c r="AC429" s="39">
        <f t="shared" si="37"/>
        <v>4827</v>
      </c>
      <c r="AD429" s="71">
        <f t="shared" si="45"/>
        <v>39842</v>
      </c>
    </row>
    <row r="430" spans="1:30" ht="15.6" x14ac:dyDescent="0.3">
      <c r="A430" s="38">
        <v>38365</v>
      </c>
      <c r="B430" s="39">
        <v>1448</v>
      </c>
      <c r="C430" s="39">
        <v>6111</v>
      </c>
      <c r="D430" s="39">
        <v>383</v>
      </c>
      <c r="E430" s="39">
        <v>2472</v>
      </c>
      <c r="F430" s="39">
        <v>1230</v>
      </c>
      <c r="G430" s="39">
        <v>5139</v>
      </c>
      <c r="H430" s="39">
        <v>686</v>
      </c>
      <c r="I430" s="39">
        <v>3320</v>
      </c>
      <c r="J430" s="39">
        <v>129</v>
      </c>
      <c r="K430" s="39">
        <v>383</v>
      </c>
      <c r="L430" s="39">
        <v>3874</v>
      </c>
      <c r="M430" s="39">
        <v>17425</v>
      </c>
      <c r="N430" s="39">
        <v>7157</v>
      </c>
      <c r="O430" s="39">
        <v>17806</v>
      </c>
      <c r="P430" s="39">
        <v>5732</v>
      </c>
      <c r="Q430" s="39">
        <v>16319</v>
      </c>
      <c r="R430" s="13">
        <f t="shared" si="42"/>
        <v>16763</v>
      </c>
      <c r="S430" s="13">
        <f t="shared" si="43"/>
        <v>51550</v>
      </c>
      <c r="T430" s="123">
        <v>38365</v>
      </c>
      <c r="U430" s="5">
        <f t="shared" si="44"/>
        <v>16763</v>
      </c>
      <c r="V430" s="5">
        <f t="shared" si="38"/>
        <v>19634.5</v>
      </c>
      <c r="W430" s="56">
        <f t="shared" si="39"/>
        <v>50610</v>
      </c>
      <c r="X430" s="59">
        <f t="shared" si="36"/>
        <v>5124</v>
      </c>
      <c r="Y430" s="39">
        <f>P854</f>
        <v>6035</v>
      </c>
      <c r="Z430" s="59">
        <f t="shared" si="40"/>
        <v>7359</v>
      </c>
      <c r="AA430" s="69">
        <f t="shared" si="41"/>
        <v>58615</v>
      </c>
      <c r="AB430" s="39">
        <f>Q854</f>
        <v>19465</v>
      </c>
      <c r="AC430" s="39">
        <f t="shared" si="37"/>
        <v>5925</v>
      </c>
      <c r="AD430" s="71">
        <f t="shared" si="45"/>
        <v>39849</v>
      </c>
    </row>
    <row r="431" spans="1:30" ht="15.6" x14ac:dyDescent="0.3">
      <c r="A431" s="38">
        <v>38008</v>
      </c>
      <c r="B431" s="39">
        <v>2872</v>
      </c>
      <c r="C431" s="39">
        <v>8115</v>
      </c>
      <c r="D431" s="39">
        <v>1102</v>
      </c>
      <c r="E431" s="39">
        <v>2438</v>
      </c>
      <c r="F431" s="39">
        <v>1315</v>
      </c>
      <c r="G431" s="39">
        <v>4374</v>
      </c>
      <c r="H431" s="39">
        <v>1115</v>
      </c>
      <c r="I431" s="39">
        <v>2891</v>
      </c>
      <c r="J431" s="39">
        <v>170</v>
      </c>
      <c r="K431" s="39">
        <v>737</v>
      </c>
      <c r="L431" s="39">
        <v>6574</v>
      </c>
      <c r="M431" s="39">
        <v>18556</v>
      </c>
      <c r="N431" s="39">
        <v>8944</v>
      </c>
      <c r="O431" s="39">
        <v>19427</v>
      </c>
      <c r="P431" s="39">
        <v>5548</v>
      </c>
      <c r="Q431" s="39">
        <v>16513</v>
      </c>
      <c r="R431" s="13">
        <f t="shared" si="42"/>
        <v>21066</v>
      </c>
      <c r="S431" s="13">
        <f t="shared" si="43"/>
        <v>54496</v>
      </c>
      <c r="T431" s="123">
        <v>38008</v>
      </c>
      <c r="U431" s="5">
        <f t="shared" si="44"/>
        <v>21066</v>
      </c>
      <c r="V431" s="5">
        <f t="shared" si="38"/>
        <v>19194.75</v>
      </c>
      <c r="W431" s="56">
        <f t="shared" si="39"/>
        <v>51879.75</v>
      </c>
      <c r="X431" s="59">
        <f t="shared" si="36"/>
        <v>4677</v>
      </c>
      <c r="Y431" s="39">
        <f>P856</f>
        <v>5870</v>
      </c>
      <c r="Z431" s="59">
        <f t="shared" si="40"/>
        <v>9344</v>
      </c>
      <c r="AA431" s="69">
        <f t="shared" si="41"/>
        <v>53794</v>
      </c>
      <c r="AB431" s="39">
        <f>Q856</f>
        <v>20724</v>
      </c>
      <c r="AC431" s="39">
        <f t="shared" si="37"/>
        <v>5976</v>
      </c>
      <c r="AD431" s="71">
        <f t="shared" si="45"/>
        <v>39856</v>
      </c>
    </row>
    <row r="432" spans="1:30" ht="15.6" x14ac:dyDescent="0.3">
      <c r="A432" s="38">
        <v>38372</v>
      </c>
      <c r="B432" s="39">
        <v>1386</v>
      </c>
      <c r="C432" s="39">
        <v>6305</v>
      </c>
      <c r="D432" s="39">
        <v>392</v>
      </c>
      <c r="E432" s="39">
        <v>2518</v>
      </c>
      <c r="F432" s="39">
        <v>1192</v>
      </c>
      <c r="G432" s="39">
        <v>5247</v>
      </c>
      <c r="H432" s="39">
        <v>590</v>
      </c>
      <c r="I432" s="39">
        <v>3498</v>
      </c>
      <c r="J432" s="39">
        <v>105</v>
      </c>
      <c r="K432" s="39">
        <v>408</v>
      </c>
      <c r="L432" s="39">
        <v>3664</v>
      </c>
      <c r="M432" s="39">
        <v>17976</v>
      </c>
      <c r="N432" s="39">
        <v>6840</v>
      </c>
      <c r="O432" s="39">
        <v>18878</v>
      </c>
      <c r="P432" s="39">
        <v>5116</v>
      </c>
      <c r="Q432" s="39">
        <v>17454</v>
      </c>
      <c r="R432" s="13">
        <f t="shared" si="42"/>
        <v>15620</v>
      </c>
      <c r="S432" s="13">
        <f t="shared" si="43"/>
        <v>54308</v>
      </c>
      <c r="T432" s="123">
        <v>38372</v>
      </c>
      <c r="U432" s="5">
        <f t="shared" si="44"/>
        <v>15620</v>
      </c>
      <c r="V432" s="5">
        <f t="shared" si="38"/>
        <v>18979</v>
      </c>
      <c r="W432" s="56">
        <f t="shared" si="39"/>
        <v>53055.75</v>
      </c>
      <c r="X432" s="59">
        <f t="shared" si="36"/>
        <v>4230</v>
      </c>
      <c r="Y432" s="39">
        <f>P858</f>
        <v>5301</v>
      </c>
      <c r="Z432" s="59">
        <f t="shared" si="40"/>
        <v>7270</v>
      </c>
      <c r="AA432" s="69">
        <f t="shared" si="41"/>
        <v>59666</v>
      </c>
      <c r="AB432" s="39">
        <f>Q858</f>
        <v>21632</v>
      </c>
      <c r="AC432" s="39">
        <f t="shared" si="37"/>
        <v>6930</v>
      </c>
      <c r="AD432" s="71">
        <f t="shared" si="45"/>
        <v>39863</v>
      </c>
    </row>
    <row r="433" spans="1:30" ht="15.6" x14ac:dyDescent="0.3">
      <c r="A433" s="38">
        <v>38016</v>
      </c>
      <c r="B433" s="39">
        <v>2812</v>
      </c>
      <c r="C433" s="39">
        <v>8405</v>
      </c>
      <c r="D433" s="39">
        <v>1102</v>
      </c>
      <c r="E433" s="39">
        <v>2477</v>
      </c>
      <c r="F433" s="39">
        <v>1301</v>
      </c>
      <c r="G433" s="39">
        <v>4500</v>
      </c>
      <c r="H433" s="39">
        <v>1166</v>
      </c>
      <c r="I433" s="39">
        <v>3002</v>
      </c>
      <c r="J433" s="39">
        <v>170</v>
      </c>
      <c r="K433" s="39">
        <v>742</v>
      </c>
      <c r="L433" s="39">
        <v>6550</v>
      </c>
      <c r="M433" s="39">
        <v>19126</v>
      </c>
      <c r="N433" s="39">
        <v>9043</v>
      </c>
      <c r="O433" s="39">
        <v>20310</v>
      </c>
      <c r="P433" s="39">
        <v>5115</v>
      </c>
      <c r="Q433" s="39">
        <v>17314</v>
      </c>
      <c r="R433" s="13">
        <f t="shared" si="42"/>
        <v>20708</v>
      </c>
      <c r="S433" s="13">
        <f t="shared" si="43"/>
        <v>56750</v>
      </c>
      <c r="T433" s="123">
        <v>38016</v>
      </c>
      <c r="U433" s="5">
        <f t="shared" si="44"/>
        <v>20708</v>
      </c>
      <c r="V433" s="5">
        <f t="shared" si="38"/>
        <v>18539.25</v>
      </c>
      <c r="W433" s="56">
        <f t="shared" si="39"/>
        <v>54276</v>
      </c>
      <c r="X433" s="59">
        <f t="shared" si="36"/>
        <v>3584</v>
      </c>
      <c r="Y433" s="39">
        <f>P860</f>
        <v>4705</v>
      </c>
      <c r="Z433" s="59">
        <f t="shared" si="40"/>
        <v>9564</v>
      </c>
      <c r="AA433" s="69">
        <f t="shared" si="41"/>
        <v>884</v>
      </c>
      <c r="AB433" s="39">
        <f>Q860</f>
        <v>22384</v>
      </c>
      <c r="AC433" s="39">
        <f t="shared" si="37"/>
        <v>6987</v>
      </c>
      <c r="AD433" s="71">
        <f t="shared" si="45"/>
        <v>39870</v>
      </c>
    </row>
    <row r="434" spans="1:30" ht="15.6" x14ac:dyDescent="0.3">
      <c r="A434" s="38">
        <v>38379</v>
      </c>
      <c r="B434" s="39">
        <v>1562</v>
      </c>
      <c r="C434" s="39">
        <v>6490</v>
      </c>
      <c r="D434" s="39">
        <v>389</v>
      </c>
      <c r="E434" s="39">
        <v>2576</v>
      </c>
      <c r="F434" s="39">
        <v>1220</v>
      </c>
      <c r="G434" s="39">
        <v>5407</v>
      </c>
      <c r="H434" s="39">
        <v>604</v>
      </c>
      <c r="I434" s="39">
        <v>3574</v>
      </c>
      <c r="J434" s="39">
        <v>111</v>
      </c>
      <c r="K434" s="39">
        <v>418</v>
      </c>
      <c r="L434" s="39">
        <v>3886</v>
      </c>
      <c r="M434" s="39">
        <v>18465</v>
      </c>
      <c r="N434" s="39">
        <v>6257</v>
      </c>
      <c r="O434" s="39">
        <v>19799</v>
      </c>
      <c r="P434" s="39">
        <v>4951</v>
      </c>
      <c r="Q434" s="39">
        <v>18189</v>
      </c>
      <c r="R434" s="13">
        <f t="shared" si="42"/>
        <v>15094</v>
      </c>
      <c r="S434" s="13">
        <f t="shared" si="43"/>
        <v>56453</v>
      </c>
      <c r="T434" s="123">
        <v>38379</v>
      </c>
      <c r="U434" s="5">
        <f t="shared" si="44"/>
        <v>15094</v>
      </c>
      <c r="V434" s="5">
        <f t="shared" si="38"/>
        <v>18122</v>
      </c>
      <c r="W434" s="56">
        <f t="shared" si="39"/>
        <v>55501.75</v>
      </c>
      <c r="X434" s="59">
        <f t="shared" si="36"/>
        <v>3712</v>
      </c>
      <c r="Y434" s="39">
        <f>P862</f>
        <v>4656</v>
      </c>
      <c r="Z434" s="59">
        <f t="shared" si="40"/>
        <v>6919</v>
      </c>
      <c r="AA434" s="69">
        <f t="shared" si="41"/>
        <v>199</v>
      </c>
      <c r="AB434" s="39">
        <f>Q862</f>
        <v>23270</v>
      </c>
      <c r="AC434" s="39">
        <f t="shared" si="37"/>
        <v>7649</v>
      </c>
      <c r="AD434" s="71">
        <f t="shared" si="45"/>
        <v>39877</v>
      </c>
    </row>
    <row r="435" spans="1:30" ht="15.6" x14ac:dyDescent="0.3">
      <c r="A435" s="38">
        <v>38023</v>
      </c>
      <c r="B435" s="39">
        <v>2668</v>
      </c>
      <c r="C435" s="39">
        <v>8686</v>
      </c>
      <c r="D435" s="39">
        <v>1075</v>
      </c>
      <c r="E435" s="39">
        <v>2536</v>
      </c>
      <c r="F435" s="39">
        <v>1217</v>
      </c>
      <c r="G435" s="39">
        <v>4642</v>
      </c>
      <c r="H435" s="39">
        <v>988</v>
      </c>
      <c r="I435" s="39">
        <v>3264</v>
      </c>
      <c r="J435" s="39">
        <v>198</v>
      </c>
      <c r="K435" s="39">
        <v>742</v>
      </c>
      <c r="L435" s="39">
        <v>6146</v>
      </c>
      <c r="M435" s="39">
        <v>19870</v>
      </c>
      <c r="N435" s="39">
        <v>9441</v>
      </c>
      <c r="O435" s="39">
        <v>21063</v>
      </c>
      <c r="P435" s="39">
        <v>4686</v>
      </c>
      <c r="Q435" s="39">
        <v>17898</v>
      </c>
      <c r="R435" s="13">
        <f t="shared" si="42"/>
        <v>20273</v>
      </c>
      <c r="S435" s="13">
        <f t="shared" si="43"/>
        <v>58831</v>
      </c>
      <c r="T435" s="123">
        <v>38023</v>
      </c>
      <c r="U435" s="5">
        <f t="shared" si="44"/>
        <v>20273</v>
      </c>
      <c r="V435" s="5">
        <f t="shared" si="38"/>
        <v>17923.75</v>
      </c>
      <c r="W435" s="56">
        <f t="shared" si="39"/>
        <v>56585.5</v>
      </c>
      <c r="X435" s="59">
        <f t="shared" si="36"/>
        <v>2771</v>
      </c>
      <c r="Y435" s="39">
        <f>P866</f>
        <v>4105</v>
      </c>
      <c r="Z435" s="59">
        <f t="shared" si="40"/>
        <v>9124</v>
      </c>
      <c r="AA435" s="69">
        <f t="shared" si="41"/>
        <v>1757</v>
      </c>
      <c r="AB435" s="39">
        <f>Q866</f>
        <v>24393</v>
      </c>
      <c r="AC435" s="39">
        <f t="shared" si="37"/>
        <v>8138</v>
      </c>
      <c r="AD435" s="71">
        <f t="shared" si="45"/>
        <v>39884</v>
      </c>
    </row>
    <row r="436" spans="1:30" ht="15.6" x14ac:dyDescent="0.3">
      <c r="A436" s="38">
        <v>38386</v>
      </c>
      <c r="B436" s="39">
        <v>1640</v>
      </c>
      <c r="C436" s="39">
        <v>6601</v>
      </c>
      <c r="D436" s="39">
        <v>389</v>
      </c>
      <c r="E436" s="39">
        <v>2612</v>
      </c>
      <c r="F436" s="39">
        <v>1249</v>
      </c>
      <c r="G436" s="39">
        <v>5569</v>
      </c>
      <c r="H436" s="39">
        <v>616</v>
      </c>
      <c r="I436" s="39">
        <v>3616</v>
      </c>
      <c r="J436" s="39">
        <v>114</v>
      </c>
      <c r="K436" s="39">
        <v>418</v>
      </c>
      <c r="L436" s="39">
        <v>4007</v>
      </c>
      <c r="M436" s="39">
        <v>18817</v>
      </c>
      <c r="N436" s="39">
        <v>6744</v>
      </c>
      <c r="O436" s="39">
        <v>20307</v>
      </c>
      <c r="P436" s="39">
        <v>4807</v>
      </c>
      <c r="Q436" s="39">
        <v>18862</v>
      </c>
      <c r="R436" s="13">
        <f t="shared" si="42"/>
        <v>15558</v>
      </c>
      <c r="S436" s="13">
        <f t="shared" si="43"/>
        <v>57986</v>
      </c>
      <c r="T436" s="123">
        <v>38386</v>
      </c>
      <c r="U436" s="5">
        <f t="shared" si="44"/>
        <v>15558</v>
      </c>
      <c r="V436" s="5">
        <f t="shared" si="38"/>
        <v>17908.25</v>
      </c>
      <c r="W436" s="56">
        <f t="shared" si="39"/>
        <v>57505</v>
      </c>
      <c r="X436" s="59">
        <f t="shared" si="36"/>
        <v>2861</v>
      </c>
      <c r="Y436" s="39">
        <f>P868</f>
        <v>3955</v>
      </c>
      <c r="Z436" s="59">
        <f t="shared" si="40"/>
        <v>6504</v>
      </c>
      <c r="AA436" s="69">
        <f t="shared" si="41"/>
        <v>1062</v>
      </c>
      <c r="AB436" s="39">
        <f>Q868</f>
        <v>25144</v>
      </c>
      <c r="AC436" s="39">
        <f t="shared" si="37"/>
        <v>8500</v>
      </c>
      <c r="AD436" s="71">
        <f t="shared" si="45"/>
        <v>39891</v>
      </c>
    </row>
    <row r="437" spans="1:30" ht="15.6" x14ac:dyDescent="0.3">
      <c r="A437" s="38">
        <v>38030</v>
      </c>
      <c r="B437" s="39">
        <v>2514</v>
      </c>
      <c r="C437" s="39">
        <v>8980</v>
      </c>
      <c r="D437" s="39">
        <v>1023</v>
      </c>
      <c r="E437" s="39">
        <v>2629</v>
      </c>
      <c r="F437" s="39">
        <v>1183</v>
      </c>
      <c r="G437" s="39">
        <v>4732</v>
      </c>
      <c r="H437" s="39">
        <v>892</v>
      </c>
      <c r="I437" s="39">
        <v>3436</v>
      </c>
      <c r="J437" s="39">
        <v>201</v>
      </c>
      <c r="K437" s="39">
        <v>762</v>
      </c>
      <c r="L437" s="39">
        <v>5813</v>
      </c>
      <c r="M437" s="39">
        <v>20540</v>
      </c>
      <c r="N437" s="39">
        <v>9522</v>
      </c>
      <c r="O437" s="39">
        <v>21935</v>
      </c>
      <c r="P437" s="39">
        <v>4265</v>
      </c>
      <c r="Q437" s="39">
        <v>18519</v>
      </c>
      <c r="R437" s="13">
        <f t="shared" si="42"/>
        <v>19600</v>
      </c>
      <c r="S437" s="13">
        <f t="shared" si="43"/>
        <v>60994</v>
      </c>
      <c r="T437" s="123">
        <v>38030</v>
      </c>
      <c r="U437" s="5">
        <f t="shared" si="44"/>
        <v>19600</v>
      </c>
      <c r="V437" s="5">
        <f t="shared" si="38"/>
        <v>17631.25</v>
      </c>
      <c r="W437" s="56">
        <f t="shared" si="39"/>
        <v>58566</v>
      </c>
      <c r="X437" s="59">
        <f t="shared" si="36"/>
        <v>15762</v>
      </c>
      <c r="Y437" s="39">
        <f>P870</f>
        <v>3802</v>
      </c>
      <c r="Z437" s="59">
        <f t="shared" si="40"/>
        <v>10528</v>
      </c>
      <c r="AA437" s="69">
        <f t="shared" si="41"/>
        <v>2960</v>
      </c>
      <c r="AB437" s="39">
        <f>Q870</f>
        <v>25728</v>
      </c>
      <c r="AC437" s="39">
        <f t="shared" si="37"/>
        <v>8853</v>
      </c>
      <c r="AD437" s="71">
        <f t="shared" si="45"/>
        <v>39898</v>
      </c>
    </row>
    <row r="438" spans="1:30" ht="15.6" x14ac:dyDescent="0.3">
      <c r="A438" s="38">
        <v>38393</v>
      </c>
      <c r="B438" s="39">
        <v>1763</v>
      </c>
      <c r="C438" s="39">
        <v>6749</v>
      </c>
      <c r="D438" s="39">
        <v>379</v>
      </c>
      <c r="E438" s="39">
        <v>2679</v>
      </c>
      <c r="F438" s="39">
        <v>1297</v>
      </c>
      <c r="G438" s="39">
        <v>5660</v>
      </c>
      <c r="H438" s="39">
        <v>597</v>
      </c>
      <c r="I438" s="39">
        <v>3680</v>
      </c>
      <c r="J438" s="39">
        <v>102</v>
      </c>
      <c r="K438" s="39">
        <v>466</v>
      </c>
      <c r="L438" s="39">
        <v>4138</v>
      </c>
      <c r="M438" s="39">
        <v>19234</v>
      </c>
      <c r="N438" s="39">
        <v>6769</v>
      </c>
      <c r="O438" s="39">
        <v>21068</v>
      </c>
      <c r="P438" s="39">
        <v>4387</v>
      </c>
      <c r="Q438" s="39">
        <v>19645</v>
      </c>
      <c r="R438" s="13">
        <f t="shared" si="42"/>
        <v>15294</v>
      </c>
      <c r="S438" s="13">
        <f t="shared" si="43"/>
        <v>59947</v>
      </c>
      <c r="T438" s="123">
        <v>38393</v>
      </c>
      <c r="U438" s="5">
        <f t="shared" si="44"/>
        <v>15294</v>
      </c>
      <c r="V438" s="5">
        <f t="shared" si="38"/>
        <v>17681.25</v>
      </c>
      <c r="W438" s="56">
        <f t="shared" si="39"/>
        <v>59439.5</v>
      </c>
      <c r="X438" s="59">
        <f t="shared" si="36"/>
        <v>11884</v>
      </c>
      <c r="Y438" s="39">
        <f>P872</f>
        <v>4073</v>
      </c>
      <c r="Z438" s="59">
        <f t="shared" si="40"/>
        <v>6273</v>
      </c>
      <c r="AA438" s="69">
        <f t="shared" si="41"/>
        <v>2056</v>
      </c>
      <c r="AB438" s="39">
        <f>Q872</f>
        <v>26265</v>
      </c>
      <c r="AC438" s="39">
        <f t="shared" si="37"/>
        <v>9188</v>
      </c>
      <c r="AD438" s="71">
        <f t="shared" si="45"/>
        <v>39905</v>
      </c>
    </row>
    <row r="439" spans="1:30" ht="15.6" x14ac:dyDescent="0.3">
      <c r="A439" s="38">
        <v>38036</v>
      </c>
      <c r="B439" s="39">
        <v>2351</v>
      </c>
      <c r="C439" s="39">
        <v>9180</v>
      </c>
      <c r="D439" s="39">
        <v>1003</v>
      </c>
      <c r="E439" s="39">
        <v>2700</v>
      </c>
      <c r="F439" s="39">
        <v>1266</v>
      </c>
      <c r="G439" s="39">
        <v>4809</v>
      </c>
      <c r="H439" s="39">
        <v>1044</v>
      </c>
      <c r="I439" s="39">
        <v>3458</v>
      </c>
      <c r="J439" s="39">
        <v>203</v>
      </c>
      <c r="K439" s="39">
        <v>765</v>
      </c>
      <c r="L439" s="39">
        <v>5867</v>
      </c>
      <c r="M439" s="39">
        <v>20912</v>
      </c>
      <c r="N439" s="39">
        <v>9512</v>
      </c>
      <c r="O439" s="39">
        <v>22931</v>
      </c>
      <c r="P439" s="39">
        <v>3673</v>
      </c>
      <c r="Q439" s="39">
        <v>19106</v>
      </c>
      <c r="R439" s="13">
        <f t="shared" si="42"/>
        <v>19052</v>
      </c>
      <c r="S439" s="13">
        <f t="shared" si="43"/>
        <v>62949</v>
      </c>
      <c r="T439" s="123">
        <v>38036</v>
      </c>
      <c r="U439" s="5">
        <f t="shared" si="44"/>
        <v>19052</v>
      </c>
      <c r="V439" s="5">
        <f t="shared" si="38"/>
        <v>17376</v>
      </c>
      <c r="W439" s="56">
        <f t="shared" si="39"/>
        <v>60469</v>
      </c>
      <c r="X439" s="59">
        <f t="shared" si="36"/>
        <v>16920</v>
      </c>
      <c r="Y439" s="39">
        <f>P874</f>
        <v>4029</v>
      </c>
      <c r="Z439" s="59">
        <f t="shared" si="40"/>
        <v>11047</v>
      </c>
      <c r="AA439" s="69">
        <f t="shared" si="41"/>
        <v>4150</v>
      </c>
      <c r="AB439" s="39">
        <f>Q874</f>
        <v>26926</v>
      </c>
      <c r="AC439" s="39">
        <f t="shared" si="37"/>
        <v>9774</v>
      </c>
      <c r="AD439" s="71">
        <f t="shared" si="45"/>
        <v>39912</v>
      </c>
    </row>
    <row r="440" spans="1:30" ht="15.6" x14ac:dyDescent="0.3">
      <c r="A440" s="38">
        <v>38400</v>
      </c>
      <c r="B440" s="39">
        <v>1679</v>
      </c>
      <c r="C440" s="39">
        <v>7014</v>
      </c>
      <c r="D440" s="39">
        <v>389</v>
      </c>
      <c r="E440" s="39">
        <v>2704</v>
      </c>
      <c r="F440" s="39">
        <v>1322</v>
      </c>
      <c r="G440" s="39">
        <v>5865</v>
      </c>
      <c r="H440" s="39">
        <v>629</v>
      </c>
      <c r="I440" s="39">
        <v>3737</v>
      </c>
      <c r="J440" s="39">
        <v>112</v>
      </c>
      <c r="K440" s="39">
        <v>466</v>
      </c>
      <c r="L440" s="39">
        <v>4132</v>
      </c>
      <c r="M440" s="39">
        <v>19787</v>
      </c>
      <c r="N440" s="39">
        <v>6996</v>
      </c>
      <c r="O440" s="39">
        <v>21707</v>
      </c>
      <c r="P440" s="39">
        <v>3824</v>
      </c>
      <c r="Q440" s="39">
        <v>20635</v>
      </c>
      <c r="R440" s="13">
        <f t="shared" si="42"/>
        <v>14952</v>
      </c>
      <c r="S440" s="13">
        <f t="shared" si="43"/>
        <v>62129</v>
      </c>
      <c r="T440" s="123">
        <v>38400</v>
      </c>
      <c r="U440" s="5">
        <f t="shared" si="44"/>
        <v>14952</v>
      </c>
      <c r="V440" s="5">
        <f t="shared" si="38"/>
        <v>17224.5</v>
      </c>
      <c r="W440" s="56">
        <f t="shared" si="39"/>
        <v>61504.75</v>
      </c>
      <c r="X440" s="59">
        <f t="shared" si="36"/>
        <v>11346</v>
      </c>
      <c r="Y440" s="39">
        <f>P876</f>
        <v>4583</v>
      </c>
      <c r="Z440" s="59">
        <f t="shared" si="40"/>
        <v>6394</v>
      </c>
      <c r="AA440" s="69">
        <f t="shared" si="41"/>
        <v>3222</v>
      </c>
      <c r="AB440" s="39">
        <f>Q876</f>
        <v>27206</v>
      </c>
      <c r="AC440" s="39">
        <f t="shared" si="37"/>
        <v>9725</v>
      </c>
      <c r="AD440" s="71">
        <f t="shared" si="45"/>
        <v>39919</v>
      </c>
    </row>
    <row r="441" spans="1:30" ht="15.6" x14ac:dyDescent="0.3">
      <c r="A441" s="38">
        <v>38043</v>
      </c>
      <c r="B441" s="39">
        <v>2252</v>
      </c>
      <c r="C441" s="39">
        <v>9475</v>
      </c>
      <c r="D441" s="39">
        <v>961</v>
      </c>
      <c r="E441" s="39">
        <v>2786</v>
      </c>
      <c r="F441" s="39">
        <v>1386</v>
      </c>
      <c r="G441" s="39">
        <v>4908</v>
      </c>
      <c r="H441" s="39">
        <v>902</v>
      </c>
      <c r="I441" s="39">
        <v>3701</v>
      </c>
      <c r="J441" s="39">
        <v>173</v>
      </c>
      <c r="K441" s="39">
        <v>799</v>
      </c>
      <c r="L441" s="39">
        <v>5673</v>
      </c>
      <c r="M441" s="39">
        <v>21669</v>
      </c>
      <c r="N441" s="39">
        <v>9094</v>
      </c>
      <c r="O441" s="39">
        <v>23722</v>
      </c>
      <c r="P441" s="39">
        <v>3032</v>
      </c>
      <c r="Q441" s="39">
        <v>19719</v>
      </c>
      <c r="R441" s="13">
        <f t="shared" si="42"/>
        <v>17799</v>
      </c>
      <c r="S441" s="13">
        <f t="shared" si="43"/>
        <v>65110</v>
      </c>
      <c r="T441" s="123">
        <v>38043</v>
      </c>
      <c r="U441" s="5">
        <f t="shared" si="44"/>
        <v>17799</v>
      </c>
      <c r="V441" s="5">
        <f t="shared" si="38"/>
        <v>16774.25</v>
      </c>
      <c r="W441" s="56">
        <f t="shared" si="39"/>
        <v>62533.75</v>
      </c>
      <c r="X441" s="59">
        <f t="shared" si="36"/>
        <v>17415</v>
      </c>
      <c r="Y441" s="39">
        <f>P878</f>
        <v>4851</v>
      </c>
      <c r="Z441" s="59">
        <f t="shared" si="40"/>
        <v>11527</v>
      </c>
      <c r="AA441" s="69">
        <f t="shared" si="41"/>
        <v>5317</v>
      </c>
      <c r="AB441" s="39">
        <f>Q878</f>
        <v>27593</v>
      </c>
      <c r="AC441" s="39">
        <f t="shared" si="37"/>
        <v>10808</v>
      </c>
      <c r="AD441" s="71">
        <f t="shared" si="45"/>
        <v>39926</v>
      </c>
    </row>
    <row r="442" spans="1:30" ht="15.6" x14ac:dyDescent="0.3">
      <c r="A442" s="38">
        <v>38407</v>
      </c>
      <c r="B442" s="39">
        <v>1637</v>
      </c>
      <c r="C442" s="39">
        <v>7219</v>
      </c>
      <c r="D442" s="39">
        <v>328</v>
      </c>
      <c r="E442" s="39">
        <v>2810</v>
      </c>
      <c r="F442" s="39">
        <v>1373</v>
      </c>
      <c r="G442" s="39">
        <v>6020</v>
      </c>
      <c r="H442" s="39">
        <v>485</v>
      </c>
      <c r="I442" s="39">
        <v>3923</v>
      </c>
      <c r="J442" s="39">
        <v>112</v>
      </c>
      <c r="K442" s="39">
        <v>466</v>
      </c>
      <c r="L442" s="39">
        <v>3935</v>
      </c>
      <c r="M442" s="39">
        <v>20437</v>
      </c>
      <c r="N442" s="39">
        <v>6950</v>
      </c>
      <c r="O442" s="39">
        <v>22564</v>
      </c>
      <c r="P442" s="39">
        <v>3691</v>
      </c>
      <c r="Q442" s="39">
        <v>21419</v>
      </c>
      <c r="R442" s="13">
        <f t="shared" si="42"/>
        <v>14576</v>
      </c>
      <c r="S442" s="13">
        <f t="shared" si="43"/>
        <v>64420</v>
      </c>
      <c r="T442" s="123">
        <v>38407</v>
      </c>
      <c r="U442" s="5">
        <f t="shared" si="44"/>
        <v>14576</v>
      </c>
      <c r="V442" s="5">
        <f t="shared" si="38"/>
        <v>16594.75</v>
      </c>
      <c r="W442" s="56">
        <f t="shared" si="39"/>
        <v>63652</v>
      </c>
      <c r="X442" s="59">
        <f t="shared" si="36"/>
        <v>10900</v>
      </c>
      <c r="Y442" s="39">
        <f>P880</f>
        <v>4811</v>
      </c>
      <c r="Z442" s="59">
        <f t="shared" si="40"/>
        <v>5948</v>
      </c>
      <c r="AA442" s="69">
        <f t="shared" si="41"/>
        <v>4046</v>
      </c>
      <c r="AB442" s="39">
        <f>Q880</f>
        <v>28035</v>
      </c>
      <c r="AC442" s="39">
        <f t="shared" si="37"/>
        <v>10455</v>
      </c>
      <c r="AD442" s="71">
        <f t="shared" si="45"/>
        <v>39933</v>
      </c>
    </row>
    <row r="443" spans="1:30" ht="15.6" x14ac:dyDescent="0.3">
      <c r="A443" s="38">
        <v>38050</v>
      </c>
      <c r="B443" s="39">
        <v>2234</v>
      </c>
      <c r="C443" s="39">
        <v>9720</v>
      </c>
      <c r="D443" s="39">
        <v>911</v>
      </c>
      <c r="E443" s="39">
        <v>2876</v>
      </c>
      <c r="F443" s="39">
        <v>1422</v>
      </c>
      <c r="G443" s="39">
        <v>5016</v>
      </c>
      <c r="H443" s="39">
        <v>1002</v>
      </c>
      <c r="I443" s="39">
        <v>3782</v>
      </c>
      <c r="J443" s="39">
        <v>146</v>
      </c>
      <c r="K443" s="39">
        <v>823</v>
      </c>
      <c r="L443" s="39">
        <v>5715</v>
      </c>
      <c r="M443" s="39">
        <v>22216</v>
      </c>
      <c r="N443" s="39">
        <v>8330</v>
      </c>
      <c r="O443" s="39">
        <v>25060</v>
      </c>
      <c r="P443" s="39">
        <v>2820</v>
      </c>
      <c r="Q443" s="39">
        <v>20196</v>
      </c>
      <c r="R443" s="13">
        <f t="shared" si="42"/>
        <v>16865</v>
      </c>
      <c r="S443" s="13">
        <f t="shared" si="43"/>
        <v>67472</v>
      </c>
      <c r="T443" s="123">
        <v>38050</v>
      </c>
      <c r="U443" s="5">
        <f t="shared" si="44"/>
        <v>16865</v>
      </c>
      <c r="V443" s="5">
        <f t="shared" si="38"/>
        <v>16048</v>
      </c>
      <c r="W443" s="56">
        <f t="shared" si="39"/>
        <v>64782.75</v>
      </c>
      <c r="X443" s="59">
        <f t="shared" ref="X443:X506" si="46">N815</f>
        <v>17341</v>
      </c>
      <c r="Y443" s="39">
        <f>P882</f>
        <v>5098</v>
      </c>
      <c r="Z443" s="59">
        <f t="shared" si="40"/>
        <v>11973</v>
      </c>
      <c r="AA443" s="69">
        <f t="shared" si="41"/>
        <v>6478</v>
      </c>
      <c r="AB443" s="39">
        <f>Q882</f>
        <v>28448</v>
      </c>
      <c r="AC443" s="39">
        <f t="shared" ref="AC443:AC506" si="47">M815</f>
        <v>11960</v>
      </c>
      <c r="AD443" s="71">
        <f t="shared" si="45"/>
        <v>39940</v>
      </c>
    </row>
    <row r="444" spans="1:30" ht="15.6" x14ac:dyDescent="0.3">
      <c r="A444" s="38">
        <v>38414</v>
      </c>
      <c r="B444" s="39">
        <v>1556</v>
      </c>
      <c r="C444" s="39">
        <v>7347</v>
      </c>
      <c r="D444" s="39">
        <v>271</v>
      </c>
      <c r="E444" s="39">
        <v>2869</v>
      </c>
      <c r="F444" s="39">
        <v>1400</v>
      </c>
      <c r="G444" s="39">
        <v>6085</v>
      </c>
      <c r="H444" s="39">
        <v>517</v>
      </c>
      <c r="I444" s="39">
        <v>3975</v>
      </c>
      <c r="J444" s="39">
        <v>107</v>
      </c>
      <c r="K444" s="39">
        <v>481</v>
      </c>
      <c r="L444" s="39">
        <v>3851</v>
      </c>
      <c r="M444" s="39">
        <v>20758</v>
      </c>
      <c r="N444" s="39">
        <v>6746</v>
      </c>
      <c r="O444" s="39">
        <v>23502</v>
      </c>
      <c r="P444" s="39">
        <v>3662</v>
      </c>
      <c r="Q444" s="39">
        <v>22120</v>
      </c>
      <c r="R444" s="13">
        <f t="shared" si="42"/>
        <v>14259</v>
      </c>
      <c r="S444" s="13">
        <f t="shared" si="43"/>
        <v>66380</v>
      </c>
      <c r="T444" s="123">
        <v>38414</v>
      </c>
      <c r="U444" s="5">
        <f t="shared" si="44"/>
        <v>14259</v>
      </c>
      <c r="V444" s="5">
        <f t="shared" si="38"/>
        <v>15874.75</v>
      </c>
      <c r="W444" s="56">
        <f t="shared" si="39"/>
        <v>65845.5</v>
      </c>
      <c r="X444" s="59">
        <f t="shared" si="46"/>
        <v>10303</v>
      </c>
      <c r="Y444" s="39">
        <f>P884</f>
        <v>4779</v>
      </c>
      <c r="Z444" s="59">
        <f t="shared" si="40"/>
        <v>5967</v>
      </c>
      <c r="AA444" s="69">
        <f t="shared" si="41"/>
        <v>4969</v>
      </c>
      <c r="AB444" s="39">
        <f>Q884</f>
        <v>28981</v>
      </c>
      <c r="AC444" s="39">
        <f t="shared" si="47"/>
        <v>11088</v>
      </c>
      <c r="AD444" s="71">
        <f t="shared" si="45"/>
        <v>39947</v>
      </c>
    </row>
    <row r="445" spans="1:30" ht="15.6" x14ac:dyDescent="0.3">
      <c r="A445" s="38">
        <v>38057</v>
      </c>
      <c r="B445" s="39">
        <v>2191</v>
      </c>
      <c r="C445" s="39">
        <v>9997</v>
      </c>
      <c r="D445" s="39">
        <v>837</v>
      </c>
      <c r="E445" s="39">
        <v>2970</v>
      </c>
      <c r="F445" s="39">
        <v>1309</v>
      </c>
      <c r="G445" s="39">
        <v>5236</v>
      </c>
      <c r="H445" s="39">
        <v>909</v>
      </c>
      <c r="I445" s="39">
        <v>3928</v>
      </c>
      <c r="J445" s="39">
        <v>142</v>
      </c>
      <c r="K445" s="39">
        <v>833</v>
      </c>
      <c r="L445" s="39">
        <v>5388</v>
      </c>
      <c r="M445" s="39">
        <v>22963</v>
      </c>
      <c r="N445" s="39">
        <v>8707</v>
      </c>
      <c r="O445" s="39">
        <v>25995</v>
      </c>
      <c r="P445" s="39">
        <v>2525</v>
      </c>
      <c r="Q445" s="39">
        <v>20533</v>
      </c>
      <c r="R445" s="13">
        <f t="shared" si="42"/>
        <v>16620</v>
      </c>
      <c r="S445" s="13">
        <f t="shared" si="43"/>
        <v>69491</v>
      </c>
      <c r="T445" s="123">
        <v>38057</v>
      </c>
      <c r="U445" s="5">
        <f t="shared" si="44"/>
        <v>16620</v>
      </c>
      <c r="V445" s="5">
        <f t="shared" si="38"/>
        <v>15580</v>
      </c>
      <c r="W445" s="56">
        <f t="shared" si="39"/>
        <v>66940.75</v>
      </c>
      <c r="X445" s="59">
        <f t="shared" si="46"/>
        <v>18468</v>
      </c>
      <c r="Y445" s="39">
        <f>P886</f>
        <v>4443</v>
      </c>
      <c r="Z445" s="59">
        <f t="shared" si="40"/>
        <v>12025</v>
      </c>
      <c r="AA445" s="69">
        <f t="shared" si="41"/>
        <v>7761</v>
      </c>
      <c r="AB445" s="39">
        <f>Q886</f>
        <v>29293</v>
      </c>
      <c r="AC445" s="39">
        <f t="shared" si="47"/>
        <v>12842</v>
      </c>
      <c r="AD445" s="71">
        <f t="shared" si="45"/>
        <v>39954</v>
      </c>
    </row>
    <row r="446" spans="1:30" ht="15.6" x14ac:dyDescent="0.3">
      <c r="A446" s="38">
        <v>38421</v>
      </c>
      <c r="B446" s="39">
        <v>1572</v>
      </c>
      <c r="C446" s="39">
        <v>7518</v>
      </c>
      <c r="D446" s="39">
        <v>268</v>
      </c>
      <c r="E446" s="39">
        <v>2907</v>
      </c>
      <c r="F446" s="39">
        <v>1536</v>
      </c>
      <c r="G446" s="39">
        <v>6142</v>
      </c>
      <c r="H446" s="39">
        <v>612</v>
      </c>
      <c r="I446" s="39">
        <v>3997</v>
      </c>
      <c r="J446" s="39">
        <v>79</v>
      </c>
      <c r="K446" s="39">
        <v>527</v>
      </c>
      <c r="L446" s="39">
        <v>4068</v>
      </c>
      <c r="M446" s="39">
        <v>21092</v>
      </c>
      <c r="N446" s="39">
        <v>7002</v>
      </c>
      <c r="O446" s="39">
        <v>24256</v>
      </c>
      <c r="P446" s="39">
        <v>3241</v>
      </c>
      <c r="Q446" s="39">
        <v>23168</v>
      </c>
      <c r="R446" s="13">
        <f t="shared" si="42"/>
        <v>14311</v>
      </c>
      <c r="S446" s="13">
        <f t="shared" si="43"/>
        <v>68516</v>
      </c>
      <c r="T446" s="123">
        <v>38421</v>
      </c>
      <c r="U446" s="5">
        <f t="shared" si="44"/>
        <v>14311</v>
      </c>
      <c r="V446" s="5">
        <f t="shared" si="38"/>
        <v>15513.75</v>
      </c>
      <c r="W446" s="56">
        <f t="shared" si="39"/>
        <v>67964.75</v>
      </c>
      <c r="X446" s="59">
        <f t="shared" si="46"/>
        <v>10435</v>
      </c>
      <c r="Y446" s="39">
        <f>P888</f>
        <v>4081</v>
      </c>
      <c r="Z446" s="59">
        <f t="shared" si="40"/>
        <v>5586</v>
      </c>
      <c r="AA446" s="69">
        <f t="shared" si="41"/>
        <v>5723</v>
      </c>
      <c r="AB446" s="39">
        <f>Q888</f>
        <v>29595</v>
      </c>
      <c r="AC446" s="39">
        <f t="shared" si="47"/>
        <v>11981</v>
      </c>
      <c r="AD446" s="71">
        <f t="shared" si="45"/>
        <v>39961</v>
      </c>
    </row>
    <row r="447" spans="1:30" ht="15.6" x14ac:dyDescent="0.3">
      <c r="A447" s="38">
        <v>38064</v>
      </c>
      <c r="B447" s="39">
        <v>2255</v>
      </c>
      <c r="C447" s="39">
        <v>10229</v>
      </c>
      <c r="D447" s="39">
        <v>872</v>
      </c>
      <c r="E447" s="39">
        <v>3032</v>
      </c>
      <c r="F447" s="39">
        <v>1334</v>
      </c>
      <c r="G447" s="39">
        <v>5300</v>
      </c>
      <c r="H447" s="39">
        <v>985</v>
      </c>
      <c r="I447" s="39">
        <v>4035</v>
      </c>
      <c r="J447" s="39">
        <v>158</v>
      </c>
      <c r="K447" s="39">
        <v>843</v>
      </c>
      <c r="L447" s="39">
        <v>5603</v>
      </c>
      <c r="M447" s="39">
        <v>23438</v>
      </c>
      <c r="N447" s="39">
        <v>8829</v>
      </c>
      <c r="O447" s="39">
        <v>27062</v>
      </c>
      <c r="P447" s="39">
        <v>2247</v>
      </c>
      <c r="Q447" s="39">
        <v>21026</v>
      </c>
      <c r="R447" s="13">
        <f t="shared" si="42"/>
        <v>16679</v>
      </c>
      <c r="S447" s="13">
        <f t="shared" si="43"/>
        <v>71526</v>
      </c>
      <c r="T447" s="123">
        <v>38064</v>
      </c>
      <c r="U447" s="5">
        <f t="shared" si="44"/>
        <v>16679</v>
      </c>
      <c r="V447" s="5">
        <f t="shared" ref="V447:V510" si="48">AVERAGE(U444:U447)</f>
        <v>15467.25</v>
      </c>
      <c r="W447" s="56">
        <f t="shared" ref="W447:W510" si="49">AVERAGE(S444:S447)</f>
        <v>68978.25</v>
      </c>
      <c r="X447" s="59">
        <f t="shared" si="46"/>
        <v>19158</v>
      </c>
      <c r="Y447" s="39">
        <f>P890</f>
        <v>3877</v>
      </c>
      <c r="Z447" s="59">
        <f t="shared" si="40"/>
        <v>12019</v>
      </c>
      <c r="AA447" s="69">
        <f t="shared" si="41"/>
        <v>9011</v>
      </c>
      <c r="AB447" s="39">
        <f>Q890</f>
        <v>29944</v>
      </c>
      <c r="AC447" s="39">
        <f t="shared" si="47"/>
        <v>13832</v>
      </c>
      <c r="AD447" s="71">
        <f t="shared" si="45"/>
        <v>39968</v>
      </c>
    </row>
    <row r="448" spans="1:30" ht="15.6" x14ac:dyDescent="0.3">
      <c r="A448" s="38">
        <v>38428</v>
      </c>
      <c r="B448" s="39">
        <v>1576</v>
      </c>
      <c r="C448" s="39">
        <v>7728</v>
      </c>
      <c r="D448" s="39">
        <v>241</v>
      </c>
      <c r="E448" s="39">
        <v>2946</v>
      </c>
      <c r="F448" s="39">
        <v>1343</v>
      </c>
      <c r="G448" s="39">
        <v>6365</v>
      </c>
      <c r="H448" s="39">
        <v>499</v>
      </c>
      <c r="I448" s="39">
        <v>4116</v>
      </c>
      <c r="J448" s="39">
        <v>110</v>
      </c>
      <c r="K448" s="39">
        <v>556</v>
      </c>
      <c r="L448" s="39">
        <v>3769</v>
      </c>
      <c r="M448" s="39">
        <v>21712</v>
      </c>
      <c r="N448" s="39">
        <v>7291</v>
      </c>
      <c r="O448" s="39">
        <v>24847</v>
      </c>
      <c r="P448" s="39">
        <v>3046</v>
      </c>
      <c r="Q448" s="39">
        <v>23710</v>
      </c>
      <c r="R448" s="13">
        <f t="shared" si="42"/>
        <v>14106</v>
      </c>
      <c r="S448" s="13">
        <f t="shared" si="43"/>
        <v>70269</v>
      </c>
      <c r="T448" s="123">
        <v>38428</v>
      </c>
      <c r="U448" s="5">
        <f t="shared" si="44"/>
        <v>14106</v>
      </c>
      <c r="V448" s="5">
        <f t="shared" si="48"/>
        <v>15429</v>
      </c>
      <c r="W448" s="56">
        <f t="shared" si="49"/>
        <v>69950.5</v>
      </c>
      <c r="X448" s="59">
        <f t="shared" si="46"/>
        <v>10487</v>
      </c>
      <c r="Y448" s="39">
        <f>P892</f>
        <v>3527</v>
      </c>
      <c r="Z448" s="59">
        <f t="shared" ref="Z448:Z511" si="50">L820</f>
        <v>5370</v>
      </c>
      <c r="AA448" s="69">
        <f t="shared" ref="AA448:AA511" si="51">O824</f>
        <v>6326</v>
      </c>
      <c r="AB448" s="39">
        <f>Q892</f>
        <v>30322</v>
      </c>
      <c r="AC448" s="39">
        <f t="shared" si="47"/>
        <v>12633</v>
      </c>
      <c r="AD448" s="71">
        <f t="shared" si="45"/>
        <v>39975</v>
      </c>
    </row>
    <row r="449" spans="1:30" ht="15.6" x14ac:dyDescent="0.3">
      <c r="A449" s="38">
        <v>38071</v>
      </c>
      <c r="B449" s="39">
        <v>2004</v>
      </c>
      <c r="C449" s="39">
        <v>10469</v>
      </c>
      <c r="D449" s="39">
        <v>789</v>
      </c>
      <c r="E449" s="39">
        <v>3145</v>
      </c>
      <c r="F449" s="39">
        <v>1256</v>
      </c>
      <c r="G449" s="39">
        <v>5498</v>
      </c>
      <c r="H449" s="39">
        <v>904</v>
      </c>
      <c r="I449" s="39">
        <v>4148</v>
      </c>
      <c r="J449" s="39">
        <v>123</v>
      </c>
      <c r="K449" s="39">
        <v>874</v>
      </c>
      <c r="L449" s="39">
        <v>5074</v>
      </c>
      <c r="M449" s="39">
        <v>24133</v>
      </c>
      <c r="N449" s="39">
        <v>8450</v>
      </c>
      <c r="O449" s="39">
        <v>28136</v>
      </c>
      <c r="P449" s="39">
        <v>2027</v>
      </c>
      <c r="Q449" s="39">
        <v>21421</v>
      </c>
      <c r="R449" s="13">
        <f t="shared" si="42"/>
        <v>15551</v>
      </c>
      <c r="S449" s="13">
        <f t="shared" si="43"/>
        <v>73690</v>
      </c>
      <c r="T449" s="123">
        <v>38071</v>
      </c>
      <c r="U449" s="5">
        <f t="shared" si="44"/>
        <v>15551</v>
      </c>
      <c r="V449" s="5">
        <f t="shared" si="48"/>
        <v>15161.75</v>
      </c>
      <c r="W449" s="56">
        <f t="shared" si="49"/>
        <v>71000.25</v>
      </c>
      <c r="X449" s="59">
        <f t="shared" si="46"/>
        <v>19421</v>
      </c>
      <c r="Y449" s="39">
        <f>P894</f>
        <v>3333.2</v>
      </c>
      <c r="Z449" s="59">
        <f t="shared" si="50"/>
        <v>11714</v>
      </c>
      <c r="AA449" s="69">
        <f t="shared" si="51"/>
        <v>10534</v>
      </c>
      <c r="AB449" s="39">
        <f>Q894</f>
        <v>30709.200000000001</v>
      </c>
      <c r="AC449" s="39">
        <f t="shared" si="47"/>
        <v>14688</v>
      </c>
      <c r="AD449" s="71">
        <f t="shared" si="45"/>
        <v>39982</v>
      </c>
    </row>
    <row r="450" spans="1:30" ht="15.6" x14ac:dyDescent="0.3">
      <c r="A450" s="38">
        <v>38435</v>
      </c>
      <c r="B450" s="39">
        <v>1463</v>
      </c>
      <c r="C450" s="39">
        <v>7997</v>
      </c>
      <c r="D450" s="39">
        <v>226</v>
      </c>
      <c r="E450" s="39">
        <v>2983</v>
      </c>
      <c r="F450" s="39">
        <v>1298</v>
      </c>
      <c r="G450" s="39">
        <v>6519</v>
      </c>
      <c r="H450" s="39">
        <v>553</v>
      </c>
      <c r="I450" s="39">
        <v>4168</v>
      </c>
      <c r="J450" s="39">
        <v>98</v>
      </c>
      <c r="K450" s="39">
        <v>569</v>
      </c>
      <c r="L450" s="39">
        <v>3611</v>
      </c>
      <c r="M450" s="39">
        <v>22236</v>
      </c>
      <c r="N450" s="39">
        <v>7636</v>
      </c>
      <c r="O450" s="39">
        <v>25709</v>
      </c>
      <c r="P450" s="39">
        <v>2790</v>
      </c>
      <c r="Q450" s="39">
        <v>24252</v>
      </c>
      <c r="R450" s="13">
        <f t="shared" si="42"/>
        <v>14037</v>
      </c>
      <c r="S450" s="13">
        <f t="shared" si="43"/>
        <v>72197</v>
      </c>
      <c r="T450" s="123">
        <v>38435</v>
      </c>
      <c r="U450" s="5">
        <f t="shared" si="44"/>
        <v>14037</v>
      </c>
      <c r="V450" s="5">
        <f t="shared" si="48"/>
        <v>15093.25</v>
      </c>
      <c r="W450" s="56">
        <f t="shared" si="49"/>
        <v>71920.5</v>
      </c>
      <c r="X450" s="59">
        <f t="shared" si="46"/>
        <v>10523</v>
      </c>
      <c r="Y450" s="39">
        <f>P896</f>
        <v>3202</v>
      </c>
      <c r="Z450" s="59">
        <f t="shared" si="50"/>
        <v>5234</v>
      </c>
      <c r="AA450" s="69">
        <f t="shared" si="51"/>
        <v>6944</v>
      </c>
      <c r="AB450" s="39">
        <f>Q896</f>
        <v>31127</v>
      </c>
      <c r="AC450" s="39">
        <f t="shared" si="47"/>
        <v>13152</v>
      </c>
      <c r="AD450" s="71">
        <f t="shared" si="45"/>
        <v>39989</v>
      </c>
    </row>
    <row r="451" spans="1:30" ht="15.6" x14ac:dyDescent="0.3">
      <c r="A451" s="38">
        <v>38078</v>
      </c>
      <c r="B451" s="39">
        <v>1991</v>
      </c>
      <c r="C451" s="39">
        <v>10762</v>
      </c>
      <c r="D451" s="39">
        <v>776</v>
      </c>
      <c r="E451" s="39">
        <v>3180</v>
      </c>
      <c r="F451" s="39">
        <v>1297</v>
      </c>
      <c r="G451" s="39">
        <v>5576</v>
      </c>
      <c r="H451" s="39">
        <v>845</v>
      </c>
      <c r="I451" s="39">
        <v>4210</v>
      </c>
      <c r="J451" s="39">
        <v>124</v>
      </c>
      <c r="K451" s="39">
        <v>904</v>
      </c>
      <c r="L451" s="39">
        <v>5033</v>
      </c>
      <c r="M451" s="39">
        <v>24632</v>
      </c>
      <c r="N451" s="39">
        <v>9051</v>
      </c>
      <c r="O451" s="39">
        <v>28854</v>
      </c>
      <c r="P451" s="39">
        <v>1914</v>
      </c>
      <c r="Q451" s="39">
        <v>21636</v>
      </c>
      <c r="R451" s="13">
        <f t="shared" si="42"/>
        <v>15998</v>
      </c>
      <c r="S451" s="13">
        <f t="shared" si="43"/>
        <v>75122</v>
      </c>
      <c r="T451" s="123">
        <v>38078</v>
      </c>
      <c r="U451" s="5">
        <f t="shared" si="44"/>
        <v>15998</v>
      </c>
      <c r="V451" s="5">
        <f t="shared" si="48"/>
        <v>14923</v>
      </c>
      <c r="W451" s="56">
        <f t="shared" si="49"/>
        <v>72819.5</v>
      </c>
      <c r="X451" s="59">
        <f t="shared" si="46"/>
        <v>18806</v>
      </c>
      <c r="Y451" s="39">
        <f>P898</f>
        <v>2947</v>
      </c>
      <c r="Z451" s="59">
        <f t="shared" si="50"/>
        <v>11048</v>
      </c>
      <c r="AA451" s="69">
        <f t="shared" si="51"/>
        <v>12044</v>
      </c>
      <c r="AB451" s="39">
        <f>Q898</f>
        <v>31517</v>
      </c>
      <c r="AC451" s="39">
        <f t="shared" si="47"/>
        <v>15524</v>
      </c>
      <c r="AD451" s="71">
        <f t="shared" si="45"/>
        <v>39996</v>
      </c>
    </row>
    <row r="452" spans="1:30" ht="15.6" x14ac:dyDescent="0.3">
      <c r="A452" s="38">
        <v>38442</v>
      </c>
      <c r="B452" s="39">
        <v>1367</v>
      </c>
      <c r="C452" s="39">
        <v>8124</v>
      </c>
      <c r="D452" s="39">
        <v>231</v>
      </c>
      <c r="E452" s="39">
        <v>2997</v>
      </c>
      <c r="F452" s="39">
        <v>1291</v>
      </c>
      <c r="G452" s="39">
        <v>6614</v>
      </c>
      <c r="H452" s="39">
        <v>556</v>
      </c>
      <c r="I452" s="39">
        <v>4195</v>
      </c>
      <c r="J452" s="39">
        <v>73</v>
      </c>
      <c r="K452" s="39">
        <v>594</v>
      </c>
      <c r="L452" s="39">
        <v>3519</v>
      </c>
      <c r="M452" s="39">
        <v>22524</v>
      </c>
      <c r="N452" s="39">
        <v>7395</v>
      </c>
      <c r="O452" s="39">
        <v>26617</v>
      </c>
      <c r="P452" s="39">
        <v>2640</v>
      </c>
      <c r="Q452" s="39">
        <v>24745</v>
      </c>
      <c r="R452" s="13">
        <f t="shared" si="42"/>
        <v>13554</v>
      </c>
      <c r="S452" s="13">
        <f t="shared" si="43"/>
        <v>73886</v>
      </c>
      <c r="T452" s="123">
        <v>38442</v>
      </c>
      <c r="U452" s="5">
        <f t="shared" si="44"/>
        <v>13554</v>
      </c>
      <c r="V452" s="5">
        <f t="shared" si="48"/>
        <v>14785</v>
      </c>
      <c r="W452" s="56">
        <f t="shared" si="49"/>
        <v>73723.75</v>
      </c>
      <c r="X452" s="59">
        <f t="shared" si="46"/>
        <v>10333</v>
      </c>
      <c r="Y452" s="39">
        <f>P900</f>
        <v>2984</v>
      </c>
      <c r="Z452" s="59">
        <f t="shared" si="50"/>
        <v>5104</v>
      </c>
      <c r="AA452" s="69">
        <f t="shared" si="51"/>
        <v>7753</v>
      </c>
      <c r="AB452" s="39">
        <f>Q900</f>
        <v>31800</v>
      </c>
      <c r="AC452" s="39">
        <f t="shared" si="47"/>
        <v>13743</v>
      </c>
      <c r="AD452" s="71">
        <f t="shared" si="45"/>
        <v>40003</v>
      </c>
    </row>
    <row r="453" spans="1:30" ht="15.6" x14ac:dyDescent="0.3">
      <c r="A453" s="38">
        <v>38085</v>
      </c>
      <c r="B453" s="39">
        <v>1929</v>
      </c>
      <c r="C453" s="39">
        <v>11055</v>
      </c>
      <c r="D453" s="39">
        <v>762</v>
      </c>
      <c r="E453" s="39">
        <v>3235</v>
      </c>
      <c r="F453" s="39">
        <v>1210</v>
      </c>
      <c r="G453" s="39">
        <v>5732</v>
      </c>
      <c r="H453" s="39">
        <v>831</v>
      </c>
      <c r="I453" s="39">
        <v>4259</v>
      </c>
      <c r="J453" s="39">
        <v>93</v>
      </c>
      <c r="K453" s="39">
        <v>940</v>
      </c>
      <c r="L453" s="39">
        <v>4825</v>
      </c>
      <c r="M453" s="39">
        <v>25220</v>
      </c>
      <c r="N453" s="39">
        <v>9144</v>
      </c>
      <c r="O453" s="39">
        <v>29984</v>
      </c>
      <c r="P453" s="39">
        <v>1897</v>
      </c>
      <c r="Q453" s="39">
        <v>21832</v>
      </c>
      <c r="R453" s="13">
        <f t="shared" si="42"/>
        <v>15866</v>
      </c>
      <c r="S453" s="13">
        <f t="shared" si="43"/>
        <v>77036</v>
      </c>
      <c r="T453" s="123">
        <v>38085</v>
      </c>
      <c r="U453" s="5">
        <f t="shared" si="44"/>
        <v>15866</v>
      </c>
      <c r="V453" s="5">
        <f t="shared" si="48"/>
        <v>14863.75</v>
      </c>
      <c r="W453" s="56">
        <f t="shared" si="49"/>
        <v>74560.25</v>
      </c>
      <c r="X453" s="59">
        <f t="shared" si="46"/>
        <v>18788</v>
      </c>
      <c r="Y453" s="39">
        <f>P902</f>
        <v>2887</v>
      </c>
      <c r="Z453" s="59">
        <f t="shared" si="50"/>
        <v>10300</v>
      </c>
      <c r="AA453" s="69">
        <f t="shared" si="51"/>
        <v>13420</v>
      </c>
      <c r="AB453" s="39">
        <f>Q902</f>
        <v>32142</v>
      </c>
      <c r="AC453" s="39">
        <f t="shared" si="47"/>
        <v>16285</v>
      </c>
      <c r="AD453" s="71">
        <f t="shared" si="45"/>
        <v>40010</v>
      </c>
    </row>
    <row r="454" spans="1:30" ht="15.6" x14ac:dyDescent="0.3">
      <c r="A454" s="38">
        <v>38449</v>
      </c>
      <c r="B454" s="39">
        <v>1394</v>
      </c>
      <c r="C454" s="39">
        <v>8268</v>
      </c>
      <c r="D454" s="39">
        <v>216</v>
      </c>
      <c r="E454" s="39">
        <v>3041</v>
      </c>
      <c r="F454" s="39">
        <v>1194</v>
      </c>
      <c r="G454" s="39">
        <v>6809</v>
      </c>
      <c r="H454" s="39">
        <v>573</v>
      </c>
      <c r="I454" s="39">
        <v>4270</v>
      </c>
      <c r="J454" s="39">
        <v>63</v>
      </c>
      <c r="K454" s="39">
        <v>604</v>
      </c>
      <c r="L454" s="39">
        <v>3440</v>
      </c>
      <c r="M454" s="39">
        <v>22991</v>
      </c>
      <c r="N454" s="39">
        <v>7576</v>
      </c>
      <c r="O454" s="39">
        <v>27348</v>
      </c>
      <c r="P454" s="39">
        <v>2460</v>
      </c>
      <c r="Q454" s="39">
        <v>25042</v>
      </c>
      <c r="R454" s="13">
        <f t="shared" si="42"/>
        <v>13476</v>
      </c>
      <c r="S454" s="13">
        <f t="shared" si="43"/>
        <v>75381</v>
      </c>
      <c r="T454" s="123">
        <v>38449</v>
      </c>
      <c r="U454" s="5">
        <f t="shared" si="44"/>
        <v>13476</v>
      </c>
      <c r="V454" s="5">
        <f t="shared" si="48"/>
        <v>14723.5</v>
      </c>
      <c r="W454" s="56">
        <f t="shared" si="49"/>
        <v>75356.25</v>
      </c>
      <c r="X454" s="59">
        <f t="shared" si="46"/>
        <v>10186</v>
      </c>
      <c r="Y454" s="39">
        <f>P904</f>
        <v>3164</v>
      </c>
      <c r="Z454" s="59">
        <f t="shared" si="50"/>
        <v>5093</v>
      </c>
      <c r="AA454" s="69">
        <f t="shared" si="51"/>
        <v>8458</v>
      </c>
      <c r="AB454" s="39">
        <f>Q904</f>
        <v>32360</v>
      </c>
      <c r="AC454" s="39">
        <f t="shared" si="47"/>
        <v>14120</v>
      </c>
      <c r="AD454" s="71">
        <f t="shared" si="45"/>
        <v>40017</v>
      </c>
    </row>
    <row r="455" spans="1:30" ht="15.6" x14ac:dyDescent="0.3">
      <c r="A455" s="38">
        <v>38092</v>
      </c>
      <c r="B455" s="39">
        <v>1832</v>
      </c>
      <c r="C455" s="39">
        <v>11207</v>
      </c>
      <c r="D455" s="39">
        <v>697</v>
      </c>
      <c r="E455" s="39">
        <v>3266</v>
      </c>
      <c r="F455" s="39">
        <v>1208</v>
      </c>
      <c r="G455" s="39">
        <v>5813</v>
      </c>
      <c r="H455" s="39">
        <v>674</v>
      </c>
      <c r="I455" s="39">
        <v>4397</v>
      </c>
      <c r="J455" s="39">
        <v>79</v>
      </c>
      <c r="K455" s="39">
        <v>953</v>
      </c>
      <c r="L455" s="39">
        <v>4489</v>
      </c>
      <c r="M455" s="39">
        <v>25636</v>
      </c>
      <c r="N455" s="39">
        <v>9657</v>
      </c>
      <c r="O455" s="39">
        <v>30619</v>
      </c>
      <c r="P455" s="39">
        <v>1801</v>
      </c>
      <c r="Q455" s="39">
        <v>22054</v>
      </c>
      <c r="R455" s="13">
        <f t="shared" si="42"/>
        <v>15947</v>
      </c>
      <c r="S455" s="13">
        <f t="shared" si="43"/>
        <v>78309</v>
      </c>
      <c r="T455" s="123">
        <v>38092</v>
      </c>
      <c r="U455" s="5">
        <f t="shared" si="44"/>
        <v>15947</v>
      </c>
      <c r="V455" s="5">
        <f t="shared" si="48"/>
        <v>14710.75</v>
      </c>
      <c r="W455" s="56">
        <f t="shared" si="49"/>
        <v>76153</v>
      </c>
      <c r="X455" s="59">
        <f t="shared" si="46"/>
        <v>18643</v>
      </c>
      <c r="Y455" s="39">
        <f>P906</f>
        <v>3153</v>
      </c>
      <c r="Z455" s="59">
        <f t="shared" si="50"/>
        <v>10126</v>
      </c>
      <c r="AA455" s="69">
        <f t="shared" si="51"/>
        <v>14848</v>
      </c>
      <c r="AB455" s="39">
        <f>Q906</f>
        <v>32630</v>
      </c>
      <c r="AC455" s="39">
        <f t="shared" si="47"/>
        <v>16875</v>
      </c>
      <c r="AD455" s="71">
        <f t="shared" si="45"/>
        <v>40024</v>
      </c>
    </row>
    <row r="456" spans="1:30" ht="15.6" x14ac:dyDescent="0.3">
      <c r="A456" s="38">
        <v>38456</v>
      </c>
      <c r="B456" s="39">
        <v>1358</v>
      </c>
      <c r="C456" s="39">
        <v>8364</v>
      </c>
      <c r="D456" s="39">
        <v>189</v>
      </c>
      <c r="E456" s="39">
        <v>3076</v>
      </c>
      <c r="F456" s="39">
        <v>1273</v>
      </c>
      <c r="G456" s="39">
        <v>6928</v>
      </c>
      <c r="H456" s="39">
        <v>489</v>
      </c>
      <c r="I456" s="39">
        <v>4386</v>
      </c>
      <c r="J456" s="39">
        <v>130</v>
      </c>
      <c r="K456" s="39">
        <v>604</v>
      </c>
      <c r="L456" s="39">
        <v>3438</v>
      </c>
      <c r="M456" s="39">
        <v>23357</v>
      </c>
      <c r="N456" s="39">
        <v>7394</v>
      </c>
      <c r="O456" s="39">
        <v>28200</v>
      </c>
      <c r="P456" s="39">
        <v>2166</v>
      </c>
      <c r="Q456" s="39">
        <v>25484</v>
      </c>
      <c r="R456" s="13">
        <f t="shared" ref="R456:R519" si="52">L456+N456+P456</f>
        <v>12998</v>
      </c>
      <c r="S456" s="13">
        <f t="shared" ref="S456:S519" si="53">M456+O456+Q456</f>
        <v>77041</v>
      </c>
      <c r="T456" s="123">
        <v>38456</v>
      </c>
      <c r="U456" s="5">
        <f t="shared" ref="U456:U519" si="54">R456</f>
        <v>12998</v>
      </c>
      <c r="V456" s="5">
        <f t="shared" si="48"/>
        <v>14571.75</v>
      </c>
      <c r="W456" s="56">
        <f t="shared" si="49"/>
        <v>76941.75</v>
      </c>
      <c r="X456" s="59">
        <f t="shared" si="46"/>
        <v>9733</v>
      </c>
      <c r="Y456" s="39">
        <f>P908</f>
        <v>3273</v>
      </c>
      <c r="Z456" s="59">
        <f t="shared" si="50"/>
        <v>4893</v>
      </c>
      <c r="AA456" s="69">
        <f t="shared" si="51"/>
        <v>9224</v>
      </c>
      <c r="AB456" s="39">
        <f>Q908</f>
        <v>32786</v>
      </c>
      <c r="AC456" s="39">
        <f t="shared" si="47"/>
        <v>14568</v>
      </c>
      <c r="AD456" s="71">
        <f t="shared" si="45"/>
        <v>40031</v>
      </c>
    </row>
    <row r="457" spans="1:30" ht="15.6" x14ac:dyDescent="0.3">
      <c r="A457" s="38">
        <v>38099</v>
      </c>
      <c r="B457" s="39">
        <v>1612</v>
      </c>
      <c r="C457" s="39">
        <v>11508</v>
      </c>
      <c r="D457" s="39">
        <v>577</v>
      </c>
      <c r="E457" s="39">
        <v>3399</v>
      </c>
      <c r="F457" s="39">
        <v>1153</v>
      </c>
      <c r="G457" s="39">
        <v>6026</v>
      </c>
      <c r="H457" s="39">
        <v>647</v>
      </c>
      <c r="I457" s="39">
        <v>4466</v>
      </c>
      <c r="J457" s="39">
        <v>111</v>
      </c>
      <c r="K457" s="39">
        <v>971</v>
      </c>
      <c r="L457" s="39">
        <v>4099</v>
      </c>
      <c r="M457" s="39">
        <v>26370</v>
      </c>
      <c r="N457" s="39">
        <v>9921</v>
      </c>
      <c r="O457" s="39">
        <v>31280</v>
      </c>
      <c r="P457" s="39">
        <v>1728</v>
      </c>
      <c r="Q457" s="39">
        <v>22177</v>
      </c>
      <c r="R457" s="13">
        <f t="shared" si="52"/>
        <v>15748</v>
      </c>
      <c r="S457" s="13">
        <f t="shared" si="53"/>
        <v>79827</v>
      </c>
      <c r="T457" s="123">
        <v>38099</v>
      </c>
      <c r="U457" s="5">
        <f t="shared" si="54"/>
        <v>15748</v>
      </c>
      <c r="V457" s="5">
        <f t="shared" si="48"/>
        <v>14542.25</v>
      </c>
      <c r="W457" s="56">
        <f t="shared" si="49"/>
        <v>77639.5</v>
      </c>
      <c r="X457" s="59">
        <f t="shared" si="46"/>
        <v>19111</v>
      </c>
      <c r="Y457" s="39">
        <f>P910</f>
        <v>3049</v>
      </c>
      <c r="Z457" s="59">
        <f t="shared" si="50"/>
        <v>10000</v>
      </c>
      <c r="AA457" s="69">
        <f t="shared" si="51"/>
        <v>16371</v>
      </c>
      <c r="AB457" s="39">
        <f>Q910</f>
        <v>33097</v>
      </c>
      <c r="AC457" s="39">
        <f t="shared" si="47"/>
        <v>17492</v>
      </c>
      <c r="AD457" s="71">
        <f t="shared" si="45"/>
        <v>40038</v>
      </c>
    </row>
    <row r="458" spans="1:30" ht="15.6" x14ac:dyDescent="0.3">
      <c r="A458" s="38">
        <v>38463</v>
      </c>
      <c r="B458" s="39">
        <v>1282</v>
      </c>
      <c r="C458" s="39">
        <v>8533</v>
      </c>
      <c r="D458" s="39">
        <v>172</v>
      </c>
      <c r="E458" s="39">
        <v>3100</v>
      </c>
      <c r="F458" s="39">
        <v>1333</v>
      </c>
      <c r="G458" s="39">
        <v>7113</v>
      </c>
      <c r="H458" s="39">
        <v>506</v>
      </c>
      <c r="I458" s="39">
        <v>4422</v>
      </c>
      <c r="J458" s="39">
        <v>135</v>
      </c>
      <c r="K458" s="39">
        <v>621</v>
      </c>
      <c r="L458" s="39">
        <v>3427</v>
      </c>
      <c r="M458" s="39">
        <v>23789</v>
      </c>
      <c r="N458" s="39">
        <v>6885</v>
      </c>
      <c r="O458" s="39">
        <v>29202</v>
      </c>
      <c r="P458" s="39">
        <v>1953</v>
      </c>
      <c r="Q458" s="39">
        <v>25945</v>
      </c>
      <c r="R458" s="13">
        <f t="shared" si="52"/>
        <v>12265</v>
      </c>
      <c r="S458" s="13">
        <f t="shared" si="53"/>
        <v>78936</v>
      </c>
      <c r="T458" s="123">
        <v>38463</v>
      </c>
      <c r="U458" s="5">
        <f t="shared" si="54"/>
        <v>12265</v>
      </c>
      <c r="V458" s="5">
        <f t="shared" si="48"/>
        <v>14239.5</v>
      </c>
      <c r="W458" s="56">
        <f t="shared" si="49"/>
        <v>78528.25</v>
      </c>
      <c r="X458" s="59">
        <f t="shared" si="46"/>
        <v>9411</v>
      </c>
      <c r="Y458" s="39">
        <f>P912</f>
        <v>2382</v>
      </c>
      <c r="Z458" s="59">
        <f t="shared" si="50"/>
        <v>4952</v>
      </c>
      <c r="AA458" s="69">
        <f t="shared" si="51"/>
        <v>10198</v>
      </c>
      <c r="AB458" s="39">
        <f>Q912</f>
        <v>33705</v>
      </c>
      <c r="AC458" s="39">
        <f t="shared" si="47"/>
        <v>15020</v>
      </c>
      <c r="AD458" s="71">
        <f t="shared" si="45"/>
        <v>40045</v>
      </c>
    </row>
    <row r="459" spans="1:30" ht="15.6" x14ac:dyDescent="0.3">
      <c r="A459" s="38">
        <v>38106</v>
      </c>
      <c r="B459" s="39">
        <v>1542</v>
      </c>
      <c r="C459" s="39">
        <v>11753</v>
      </c>
      <c r="D459" s="39">
        <v>428</v>
      </c>
      <c r="E459" s="39">
        <v>3509</v>
      </c>
      <c r="F459" s="39">
        <v>1052</v>
      </c>
      <c r="G459" s="39">
        <v>6164</v>
      </c>
      <c r="H459" s="39">
        <v>485</v>
      </c>
      <c r="I459" s="39">
        <v>4637</v>
      </c>
      <c r="J459" s="39">
        <v>122</v>
      </c>
      <c r="K459" s="39">
        <v>1039</v>
      </c>
      <c r="L459" s="39">
        <v>3629</v>
      </c>
      <c r="M459" s="39">
        <v>27100</v>
      </c>
      <c r="N459" s="39">
        <v>10215</v>
      </c>
      <c r="O459" s="39">
        <v>32081</v>
      </c>
      <c r="P459" s="39">
        <v>1675</v>
      </c>
      <c r="Q459" s="39">
        <v>22356</v>
      </c>
      <c r="R459" s="13">
        <f t="shared" si="52"/>
        <v>15519</v>
      </c>
      <c r="S459" s="13">
        <f t="shared" si="53"/>
        <v>81537</v>
      </c>
      <c r="T459" s="123">
        <v>38106</v>
      </c>
      <c r="U459" s="5">
        <f t="shared" si="54"/>
        <v>15519</v>
      </c>
      <c r="V459" s="5">
        <f t="shared" si="48"/>
        <v>14132.5</v>
      </c>
      <c r="W459" s="56">
        <f t="shared" si="49"/>
        <v>79335.25</v>
      </c>
      <c r="X459" s="59">
        <f t="shared" si="46"/>
        <v>19513</v>
      </c>
      <c r="Y459" s="39">
        <f>P914</f>
        <v>16947</v>
      </c>
      <c r="Z459" s="59">
        <f t="shared" si="50"/>
        <v>9832</v>
      </c>
      <c r="AA459" s="69">
        <f t="shared" si="51"/>
        <v>17427</v>
      </c>
      <c r="AB459" s="39">
        <f>Q914</f>
        <v>194</v>
      </c>
      <c r="AC459" s="39">
        <f t="shared" si="47"/>
        <v>18066</v>
      </c>
      <c r="AD459" s="71">
        <f t="shared" si="45"/>
        <v>40052</v>
      </c>
    </row>
    <row r="460" spans="1:30" ht="15.6" x14ac:dyDescent="0.3">
      <c r="A460" s="38">
        <v>38470</v>
      </c>
      <c r="B460" s="39">
        <v>1115</v>
      </c>
      <c r="C460" s="39">
        <v>8774</v>
      </c>
      <c r="D460" s="39">
        <v>133</v>
      </c>
      <c r="E460" s="39">
        <v>3160</v>
      </c>
      <c r="F460" s="39">
        <v>1217</v>
      </c>
      <c r="G460" s="39">
        <v>7268</v>
      </c>
      <c r="H460" s="39">
        <v>517</v>
      </c>
      <c r="I460" s="39">
        <v>4518</v>
      </c>
      <c r="J460" s="39">
        <v>123</v>
      </c>
      <c r="K460" s="39">
        <v>635</v>
      </c>
      <c r="L460" s="39">
        <v>3106</v>
      </c>
      <c r="M460" s="39">
        <v>24356</v>
      </c>
      <c r="N460" s="39">
        <v>6566</v>
      </c>
      <c r="O460" s="39">
        <v>30145</v>
      </c>
      <c r="P460" s="39">
        <v>1738</v>
      </c>
      <c r="Q460" s="39">
        <v>26487</v>
      </c>
      <c r="R460" s="13">
        <f t="shared" si="52"/>
        <v>11410</v>
      </c>
      <c r="S460" s="13">
        <f t="shared" si="53"/>
        <v>80988</v>
      </c>
      <c r="T460" s="123">
        <v>38470</v>
      </c>
      <c r="U460" s="5">
        <f t="shared" si="54"/>
        <v>11410</v>
      </c>
      <c r="V460" s="5">
        <f t="shared" si="48"/>
        <v>13735.5</v>
      </c>
      <c r="W460" s="56">
        <f t="shared" si="49"/>
        <v>80322</v>
      </c>
      <c r="X460" s="59">
        <f t="shared" si="46"/>
        <v>9110</v>
      </c>
      <c r="Y460" s="39">
        <f>P916</f>
        <v>17173</v>
      </c>
      <c r="Z460" s="59">
        <f t="shared" si="50"/>
        <v>4818</v>
      </c>
      <c r="AA460" s="69">
        <f t="shared" si="51"/>
        <v>10843</v>
      </c>
      <c r="AB460" s="39">
        <f>Q916</f>
        <v>458</v>
      </c>
      <c r="AC460" s="39">
        <f t="shared" si="47"/>
        <v>15593</v>
      </c>
      <c r="AD460" s="71">
        <f t="shared" si="45"/>
        <v>40059</v>
      </c>
    </row>
    <row r="461" spans="1:30" ht="15.6" x14ac:dyDescent="0.3">
      <c r="A461" s="38">
        <v>38113</v>
      </c>
      <c r="B461" s="39">
        <v>1434</v>
      </c>
      <c r="C461" s="39">
        <v>11883</v>
      </c>
      <c r="D461" s="39">
        <v>301</v>
      </c>
      <c r="E461" s="39">
        <v>3644</v>
      </c>
      <c r="F461" s="39">
        <v>902</v>
      </c>
      <c r="G461" s="39">
        <v>6336</v>
      </c>
      <c r="H461" s="39">
        <v>404</v>
      </c>
      <c r="I461" s="39">
        <v>4730</v>
      </c>
      <c r="J461" s="39">
        <v>144</v>
      </c>
      <c r="K461" s="39">
        <v>1041</v>
      </c>
      <c r="L461" s="39">
        <v>3185</v>
      </c>
      <c r="M461" s="39">
        <v>27634</v>
      </c>
      <c r="N461" s="39">
        <v>9699</v>
      </c>
      <c r="O461" s="39">
        <v>33103</v>
      </c>
      <c r="P461" s="39">
        <v>1403</v>
      </c>
      <c r="Q461" s="39">
        <v>22594</v>
      </c>
      <c r="R461" s="13">
        <f t="shared" si="52"/>
        <v>14287</v>
      </c>
      <c r="S461" s="13">
        <f t="shared" si="53"/>
        <v>83331</v>
      </c>
      <c r="T461" s="123">
        <v>38113</v>
      </c>
      <c r="U461" s="5">
        <f t="shared" si="54"/>
        <v>14287</v>
      </c>
      <c r="V461" s="5">
        <f t="shared" si="48"/>
        <v>13370.25</v>
      </c>
      <c r="W461" s="56">
        <f t="shared" si="49"/>
        <v>81198</v>
      </c>
      <c r="X461" s="59">
        <f t="shared" si="46"/>
        <v>19044</v>
      </c>
      <c r="Y461" s="39">
        <f>P918</f>
        <v>18242</v>
      </c>
      <c r="Z461" s="59">
        <f t="shared" si="50"/>
        <v>9416</v>
      </c>
      <c r="AA461" s="69">
        <f t="shared" si="51"/>
        <v>18657</v>
      </c>
      <c r="AB461" s="39">
        <f>Q918</f>
        <v>541</v>
      </c>
      <c r="AC461" s="39">
        <f t="shared" si="47"/>
        <v>18718</v>
      </c>
      <c r="AD461" s="71">
        <f t="shared" si="45"/>
        <v>40066</v>
      </c>
    </row>
    <row r="462" spans="1:30" ht="15.6" x14ac:dyDescent="0.3">
      <c r="A462" s="38">
        <v>38477</v>
      </c>
      <c r="B462" s="39">
        <v>1052</v>
      </c>
      <c r="C462" s="39">
        <v>8880</v>
      </c>
      <c r="D462" s="39">
        <v>125</v>
      </c>
      <c r="E462" s="39">
        <v>3169</v>
      </c>
      <c r="F462" s="39">
        <v>1087</v>
      </c>
      <c r="G462" s="39">
        <v>7476</v>
      </c>
      <c r="H462" s="39">
        <v>489</v>
      </c>
      <c r="I462" s="39">
        <v>4568</v>
      </c>
      <c r="J462" s="39">
        <v>121</v>
      </c>
      <c r="K462" s="39">
        <v>637</v>
      </c>
      <c r="L462" s="39">
        <v>2874</v>
      </c>
      <c r="M462" s="39">
        <v>24729</v>
      </c>
      <c r="N462" s="39">
        <v>7098</v>
      </c>
      <c r="O462" s="39">
        <v>31003</v>
      </c>
      <c r="P462" s="39">
        <v>1682</v>
      </c>
      <c r="Q462" s="39">
        <v>26711</v>
      </c>
      <c r="R462" s="13">
        <f t="shared" si="52"/>
        <v>11654</v>
      </c>
      <c r="S462" s="13">
        <f t="shared" si="53"/>
        <v>82443</v>
      </c>
      <c r="T462" s="123">
        <v>38477</v>
      </c>
      <c r="U462" s="5">
        <f t="shared" si="54"/>
        <v>11654</v>
      </c>
      <c r="V462" s="5">
        <f t="shared" si="48"/>
        <v>13217.5</v>
      </c>
      <c r="W462" s="56">
        <f t="shared" si="49"/>
        <v>82074.75</v>
      </c>
      <c r="X462" s="59">
        <f t="shared" si="46"/>
        <v>8524</v>
      </c>
      <c r="Y462" s="39">
        <f>P920</f>
        <v>19418</v>
      </c>
      <c r="Z462" s="59">
        <f t="shared" si="50"/>
        <v>4563</v>
      </c>
      <c r="AA462" s="69">
        <f t="shared" si="51"/>
        <v>11553</v>
      </c>
      <c r="AB462" s="39">
        <f>Q920</f>
        <v>750</v>
      </c>
      <c r="AC462" s="39">
        <f t="shared" si="47"/>
        <v>16056</v>
      </c>
      <c r="AD462" s="71">
        <f t="shared" si="45"/>
        <v>40073</v>
      </c>
    </row>
    <row r="463" spans="1:30" ht="15.6" x14ac:dyDescent="0.3">
      <c r="A463" s="38">
        <v>38120</v>
      </c>
      <c r="B463" s="39">
        <v>1110</v>
      </c>
      <c r="C463" s="39">
        <v>12205</v>
      </c>
      <c r="D463" s="39">
        <v>287</v>
      </c>
      <c r="E463" s="39">
        <v>3674</v>
      </c>
      <c r="F463" s="39">
        <v>689</v>
      </c>
      <c r="G463" s="39">
        <v>6550</v>
      </c>
      <c r="H463" s="39">
        <v>397</v>
      </c>
      <c r="I463" s="39">
        <v>4736</v>
      </c>
      <c r="J463" s="39">
        <v>79</v>
      </c>
      <c r="K463" s="39">
        <v>1041</v>
      </c>
      <c r="L463" s="39">
        <v>2561</v>
      </c>
      <c r="M463" s="39">
        <v>28206</v>
      </c>
      <c r="N463" s="39">
        <v>9781</v>
      </c>
      <c r="O463" s="39">
        <v>33754</v>
      </c>
      <c r="P463" s="39">
        <v>1323</v>
      </c>
      <c r="Q463" s="39">
        <v>22693</v>
      </c>
      <c r="R463" s="13">
        <f t="shared" si="52"/>
        <v>13665</v>
      </c>
      <c r="S463" s="13">
        <f t="shared" si="53"/>
        <v>84653</v>
      </c>
      <c r="T463" s="123">
        <v>38120</v>
      </c>
      <c r="U463" s="5">
        <f t="shared" si="54"/>
        <v>13665</v>
      </c>
      <c r="V463" s="5">
        <f t="shared" si="48"/>
        <v>12754</v>
      </c>
      <c r="W463" s="56">
        <f t="shared" si="49"/>
        <v>82853.75</v>
      </c>
      <c r="X463" s="59">
        <f t="shared" si="46"/>
        <v>19114</v>
      </c>
      <c r="Y463" s="39">
        <f>P922</f>
        <v>19528</v>
      </c>
      <c r="Z463" s="59">
        <f t="shared" si="50"/>
        <v>9266</v>
      </c>
      <c r="AA463" s="69">
        <f t="shared" si="51"/>
        <v>19916.599999999999</v>
      </c>
      <c r="AB463" s="39">
        <f>Q922</f>
        <v>1091</v>
      </c>
      <c r="AC463" s="39">
        <f t="shared" si="47"/>
        <v>19382</v>
      </c>
      <c r="AD463" s="71">
        <f t="shared" si="45"/>
        <v>40080</v>
      </c>
    </row>
    <row r="464" spans="1:30" ht="15.6" x14ac:dyDescent="0.3">
      <c r="A464" s="38">
        <v>38484</v>
      </c>
      <c r="B464" s="39">
        <v>788</v>
      </c>
      <c r="C464" s="39">
        <v>9047</v>
      </c>
      <c r="D464" s="39">
        <v>121</v>
      </c>
      <c r="E464" s="39">
        <v>3185</v>
      </c>
      <c r="F464" s="39">
        <v>823</v>
      </c>
      <c r="G464" s="39">
        <v>7681</v>
      </c>
      <c r="H464" s="39">
        <v>352</v>
      </c>
      <c r="I464" s="39">
        <v>4650</v>
      </c>
      <c r="J464" s="39">
        <v>104</v>
      </c>
      <c r="K464" s="39">
        <v>640</v>
      </c>
      <c r="L464" s="39">
        <v>2188</v>
      </c>
      <c r="M464" s="39">
        <v>25203</v>
      </c>
      <c r="N464" s="39">
        <v>7136</v>
      </c>
      <c r="O464" s="39">
        <v>31813</v>
      </c>
      <c r="P464" s="39">
        <v>1714</v>
      </c>
      <c r="Q464" s="39">
        <v>27054</v>
      </c>
      <c r="R464" s="13">
        <f t="shared" si="52"/>
        <v>11038</v>
      </c>
      <c r="S464" s="13">
        <f t="shared" si="53"/>
        <v>84070</v>
      </c>
      <c r="T464" s="123">
        <v>38484</v>
      </c>
      <c r="U464" s="5">
        <f t="shared" si="54"/>
        <v>11038</v>
      </c>
      <c r="V464" s="5">
        <f t="shared" si="48"/>
        <v>12661</v>
      </c>
      <c r="W464" s="56">
        <f t="shared" si="49"/>
        <v>83624.25</v>
      </c>
      <c r="X464" s="59">
        <f t="shared" si="46"/>
        <v>8764</v>
      </c>
      <c r="Y464" s="39">
        <f>P924</f>
        <v>19577</v>
      </c>
      <c r="Z464" s="59">
        <f t="shared" si="50"/>
        <v>4480</v>
      </c>
      <c r="AA464" s="69">
        <f t="shared" si="51"/>
        <v>12384.6</v>
      </c>
      <c r="AB464" s="39">
        <f>Q924</f>
        <v>1696</v>
      </c>
      <c r="AC464" s="39">
        <f t="shared" si="47"/>
        <v>16378</v>
      </c>
      <c r="AD464" s="71">
        <f t="shared" si="45"/>
        <v>40087</v>
      </c>
    </row>
    <row r="465" spans="1:30" ht="15.6" x14ac:dyDescent="0.3">
      <c r="A465" s="38">
        <v>38127</v>
      </c>
      <c r="B465" s="39">
        <v>912</v>
      </c>
      <c r="C465" s="39">
        <v>12427</v>
      </c>
      <c r="D465" s="39">
        <v>225</v>
      </c>
      <c r="E465" s="39">
        <v>3745</v>
      </c>
      <c r="F465" s="39">
        <v>452</v>
      </c>
      <c r="G465" s="39">
        <v>6784</v>
      </c>
      <c r="H465" s="39">
        <v>325</v>
      </c>
      <c r="I465" s="39">
        <v>4792</v>
      </c>
      <c r="J465" s="39">
        <v>54</v>
      </c>
      <c r="K465" s="39">
        <v>1049</v>
      </c>
      <c r="L465" s="39">
        <v>1967</v>
      </c>
      <c r="M465" s="39">
        <v>28796</v>
      </c>
      <c r="N465" s="39">
        <v>9894</v>
      </c>
      <c r="O465" s="39">
        <v>34904</v>
      </c>
      <c r="P465" s="39">
        <v>1170</v>
      </c>
      <c r="Q465" s="39">
        <v>22833</v>
      </c>
      <c r="R465" s="13">
        <f t="shared" si="52"/>
        <v>13031</v>
      </c>
      <c r="S465" s="13">
        <f t="shared" si="53"/>
        <v>86533</v>
      </c>
      <c r="T465" s="123">
        <v>38127</v>
      </c>
      <c r="U465" s="5">
        <f t="shared" si="54"/>
        <v>13031</v>
      </c>
      <c r="V465" s="5">
        <f t="shared" si="48"/>
        <v>12347</v>
      </c>
      <c r="W465" s="56">
        <f t="shared" si="49"/>
        <v>84424.75</v>
      </c>
      <c r="X465" s="59">
        <f t="shared" si="46"/>
        <v>19083</v>
      </c>
      <c r="Y465" s="39">
        <f>P926</f>
        <v>19708</v>
      </c>
      <c r="Z465" s="59">
        <f t="shared" si="50"/>
        <v>8946</v>
      </c>
      <c r="AA465" s="69">
        <f t="shared" si="51"/>
        <v>21057</v>
      </c>
      <c r="AB465" s="39">
        <f>Q926</f>
        <v>2552</v>
      </c>
      <c r="AC465" s="39">
        <f t="shared" si="47"/>
        <v>19906</v>
      </c>
      <c r="AD465" s="71">
        <f t="shared" si="45"/>
        <v>40094</v>
      </c>
    </row>
    <row r="466" spans="1:30" ht="15.6" x14ac:dyDescent="0.3">
      <c r="A466" s="38">
        <v>38491</v>
      </c>
      <c r="B466" s="39">
        <v>698</v>
      </c>
      <c r="C466" s="39">
        <v>9177</v>
      </c>
      <c r="D466" s="39">
        <v>99</v>
      </c>
      <c r="E466" s="39">
        <v>3210</v>
      </c>
      <c r="F466" s="39">
        <v>703</v>
      </c>
      <c r="G466" s="39">
        <v>7807</v>
      </c>
      <c r="H466" s="39">
        <v>261</v>
      </c>
      <c r="I466" s="39">
        <v>4707</v>
      </c>
      <c r="J466" s="39">
        <v>104</v>
      </c>
      <c r="K466" s="39">
        <v>640</v>
      </c>
      <c r="L466" s="39">
        <v>1865</v>
      </c>
      <c r="M466" s="39">
        <v>25542</v>
      </c>
      <c r="N466" s="39">
        <v>6734</v>
      </c>
      <c r="O466" s="39">
        <v>32765</v>
      </c>
      <c r="P466" s="39">
        <v>1652</v>
      </c>
      <c r="Q466" s="39">
        <v>27390</v>
      </c>
      <c r="R466" s="13">
        <f t="shared" si="52"/>
        <v>10251</v>
      </c>
      <c r="S466" s="13">
        <f t="shared" si="53"/>
        <v>85697</v>
      </c>
      <c r="T466" s="123">
        <v>38491</v>
      </c>
      <c r="U466" s="5">
        <f t="shared" si="54"/>
        <v>10251</v>
      </c>
      <c r="V466" s="5">
        <f t="shared" si="48"/>
        <v>11996.25</v>
      </c>
      <c r="W466" s="56">
        <f t="shared" si="49"/>
        <v>85238.25</v>
      </c>
      <c r="X466" s="59">
        <f t="shared" si="46"/>
        <v>8666</v>
      </c>
      <c r="Y466" s="39">
        <f>P928</f>
        <v>18965</v>
      </c>
      <c r="Z466" s="59">
        <f t="shared" si="50"/>
        <v>4327</v>
      </c>
      <c r="AA466" s="69">
        <f t="shared" si="51"/>
        <v>12987</v>
      </c>
      <c r="AB466" s="39">
        <f>Q928</f>
        <v>3986</v>
      </c>
      <c r="AC466" s="39">
        <f t="shared" si="47"/>
        <v>16793</v>
      </c>
      <c r="AD466" s="71">
        <f t="shared" si="45"/>
        <v>40101</v>
      </c>
    </row>
    <row r="467" spans="1:30" ht="15.6" x14ac:dyDescent="0.3">
      <c r="A467" s="38">
        <v>38134</v>
      </c>
      <c r="B467" s="39">
        <v>665</v>
      </c>
      <c r="C467" s="39">
        <v>12697</v>
      </c>
      <c r="D467" s="39">
        <v>206</v>
      </c>
      <c r="E467" s="39">
        <v>3785</v>
      </c>
      <c r="F467" s="39">
        <v>360</v>
      </c>
      <c r="G467" s="39">
        <v>6928</v>
      </c>
      <c r="H467" s="39">
        <v>224</v>
      </c>
      <c r="I467" s="39">
        <v>4895</v>
      </c>
      <c r="J467" s="39">
        <v>28</v>
      </c>
      <c r="K467" s="39">
        <v>1053</v>
      </c>
      <c r="L467" s="39">
        <v>1484</v>
      </c>
      <c r="M467" s="39">
        <v>29359</v>
      </c>
      <c r="N467" s="39">
        <v>9450</v>
      </c>
      <c r="O467" s="39">
        <v>35759</v>
      </c>
      <c r="P467" s="39">
        <v>1130</v>
      </c>
      <c r="Q467" s="39">
        <v>22894</v>
      </c>
      <c r="R467" s="13">
        <f t="shared" si="52"/>
        <v>12064</v>
      </c>
      <c r="S467" s="13">
        <f t="shared" si="53"/>
        <v>88012</v>
      </c>
      <c r="T467" s="123">
        <v>38134</v>
      </c>
      <c r="U467" s="5">
        <f t="shared" si="54"/>
        <v>12064</v>
      </c>
      <c r="V467" s="5">
        <f t="shared" si="48"/>
        <v>11596</v>
      </c>
      <c r="W467" s="56">
        <f t="shared" si="49"/>
        <v>86078</v>
      </c>
      <c r="X467" s="59">
        <f t="shared" si="46"/>
        <v>19243.400000000001</v>
      </c>
      <c r="Y467" s="39">
        <f t="shared" ref="Y467:Y530" si="55">P929</f>
        <v>10003</v>
      </c>
      <c r="Z467" s="59">
        <f t="shared" si="50"/>
        <v>8863.7999999999993</v>
      </c>
      <c r="AA467" s="69">
        <f t="shared" si="51"/>
        <v>21971</v>
      </c>
      <c r="AB467" s="39">
        <f t="shared" ref="AB467:AB530" si="56">Q929</f>
        <v>5140</v>
      </c>
      <c r="AC467" s="39">
        <f t="shared" si="47"/>
        <v>20287.2</v>
      </c>
      <c r="AD467" s="71">
        <f t="shared" si="45"/>
        <v>40108</v>
      </c>
    </row>
    <row r="468" spans="1:30" ht="15.6" x14ac:dyDescent="0.3">
      <c r="A468" s="38">
        <v>38498</v>
      </c>
      <c r="B468" s="39">
        <v>491</v>
      </c>
      <c r="C468" s="39">
        <v>9407</v>
      </c>
      <c r="D468" s="39">
        <v>94</v>
      </c>
      <c r="E468" s="39">
        <v>3217</v>
      </c>
      <c r="F468" s="39">
        <v>515</v>
      </c>
      <c r="G468" s="39">
        <v>8033</v>
      </c>
      <c r="H468" s="39">
        <v>194</v>
      </c>
      <c r="I468" s="39">
        <v>4773</v>
      </c>
      <c r="J468" s="39">
        <v>57</v>
      </c>
      <c r="K468" s="39">
        <v>686</v>
      </c>
      <c r="L468" s="39">
        <v>1351</v>
      </c>
      <c r="M468" s="39">
        <v>26117</v>
      </c>
      <c r="N468" s="39">
        <v>6668</v>
      </c>
      <c r="O468" s="39">
        <v>33575</v>
      </c>
      <c r="P468" s="39">
        <v>1562</v>
      </c>
      <c r="Q468" s="39">
        <v>27675</v>
      </c>
      <c r="R468" s="13">
        <f t="shared" si="52"/>
        <v>9581</v>
      </c>
      <c r="S468" s="13">
        <f t="shared" si="53"/>
        <v>87367</v>
      </c>
      <c r="T468" s="123">
        <v>38498</v>
      </c>
      <c r="U468" s="5">
        <f t="shared" si="54"/>
        <v>9581</v>
      </c>
      <c r="V468" s="5">
        <f t="shared" si="48"/>
        <v>11231.75</v>
      </c>
      <c r="W468" s="56">
        <f t="shared" si="49"/>
        <v>86902.25</v>
      </c>
      <c r="X468" s="59">
        <f t="shared" si="46"/>
        <v>8386</v>
      </c>
      <c r="Y468" s="39">
        <f t="shared" si="55"/>
        <v>17795</v>
      </c>
      <c r="Z468" s="59">
        <f t="shared" si="50"/>
        <v>4289.5</v>
      </c>
      <c r="AA468" s="69">
        <f t="shared" si="51"/>
        <v>13598</v>
      </c>
      <c r="AB468" s="39">
        <f t="shared" si="56"/>
        <v>5679</v>
      </c>
      <c r="AC468" s="39">
        <f t="shared" si="47"/>
        <v>17084</v>
      </c>
      <c r="AD468" s="71">
        <f t="shared" ref="AD468:AD531" si="57">AD467+7</f>
        <v>40115</v>
      </c>
    </row>
    <row r="469" spans="1:30" ht="15.6" x14ac:dyDescent="0.3">
      <c r="A469" s="38">
        <v>38141</v>
      </c>
      <c r="B469" s="39">
        <v>1807</v>
      </c>
      <c r="C469" s="39">
        <v>134</v>
      </c>
      <c r="D469" s="39">
        <v>1497</v>
      </c>
      <c r="E469" s="39">
        <v>18</v>
      </c>
      <c r="F469" s="39">
        <v>1451</v>
      </c>
      <c r="G469" s="39">
        <v>54</v>
      </c>
      <c r="H469" s="39">
        <v>743</v>
      </c>
      <c r="I469" s="39">
        <v>63</v>
      </c>
      <c r="J469" s="39">
        <v>175</v>
      </c>
      <c r="K469" s="39">
        <v>22</v>
      </c>
      <c r="L469" s="39">
        <v>5673</v>
      </c>
      <c r="M469" s="39">
        <v>290</v>
      </c>
      <c r="N469" s="39">
        <v>8520</v>
      </c>
      <c r="O469" s="39">
        <v>36742</v>
      </c>
      <c r="P469" s="39">
        <v>1111</v>
      </c>
      <c r="Q469" s="39">
        <v>22918</v>
      </c>
      <c r="R469" s="13">
        <f t="shared" si="52"/>
        <v>15304</v>
      </c>
      <c r="S469" s="13">
        <f t="shared" si="53"/>
        <v>59950</v>
      </c>
      <c r="T469" s="123">
        <v>38141</v>
      </c>
      <c r="U469" s="5">
        <f t="shared" si="54"/>
        <v>15304</v>
      </c>
      <c r="V469" s="5">
        <f t="shared" si="48"/>
        <v>11800</v>
      </c>
      <c r="W469" s="56">
        <f t="shared" si="49"/>
        <v>80256.5</v>
      </c>
      <c r="X469" s="59">
        <f t="shared" si="46"/>
        <v>18804</v>
      </c>
      <c r="Y469" s="39">
        <f t="shared" si="55"/>
        <v>9439</v>
      </c>
      <c r="Z469" s="59">
        <f t="shared" si="50"/>
        <v>8545</v>
      </c>
      <c r="AA469" s="69">
        <f t="shared" si="51"/>
        <v>23474</v>
      </c>
      <c r="AB469" s="39">
        <f t="shared" si="56"/>
        <v>6182</v>
      </c>
      <c r="AC469" s="39">
        <f t="shared" si="47"/>
        <v>20725</v>
      </c>
      <c r="AD469" s="71">
        <f t="shared" si="57"/>
        <v>40122</v>
      </c>
    </row>
    <row r="470" spans="1:30" ht="15.6" x14ac:dyDescent="0.3">
      <c r="A470" s="38">
        <v>38505</v>
      </c>
      <c r="B470" s="39">
        <v>1465</v>
      </c>
      <c r="C470" s="39">
        <v>48</v>
      </c>
      <c r="D470" s="39">
        <v>354</v>
      </c>
      <c r="E470" s="39">
        <v>5</v>
      </c>
      <c r="F470" s="39">
        <v>1279</v>
      </c>
      <c r="G470" s="39">
        <v>32</v>
      </c>
      <c r="H470" s="39">
        <v>427</v>
      </c>
      <c r="I470" s="39">
        <v>21</v>
      </c>
      <c r="J470" s="39">
        <v>124</v>
      </c>
      <c r="K470" s="39">
        <v>0</v>
      </c>
      <c r="L470" s="39">
        <v>3649</v>
      </c>
      <c r="M470" s="39">
        <v>105</v>
      </c>
      <c r="N470" s="39">
        <v>6386</v>
      </c>
      <c r="O470" s="39">
        <v>34419</v>
      </c>
      <c r="P470" s="39">
        <v>1522</v>
      </c>
      <c r="Q470" s="39">
        <v>27801</v>
      </c>
      <c r="R470" s="13">
        <f t="shared" si="52"/>
        <v>11557</v>
      </c>
      <c r="S470" s="13">
        <f t="shared" si="53"/>
        <v>62325</v>
      </c>
      <c r="T470" s="123">
        <v>38505</v>
      </c>
      <c r="U470" s="5">
        <f t="shared" si="54"/>
        <v>11557</v>
      </c>
      <c r="V470" s="5">
        <f t="shared" si="48"/>
        <v>12126.5</v>
      </c>
      <c r="W470" s="56">
        <f t="shared" si="49"/>
        <v>74413.5</v>
      </c>
      <c r="X470" s="59">
        <f t="shared" si="46"/>
        <v>8054</v>
      </c>
      <c r="Y470" s="39">
        <f t="shared" si="55"/>
        <v>17431</v>
      </c>
      <c r="Z470" s="59">
        <f t="shared" si="50"/>
        <v>4531</v>
      </c>
      <c r="AA470" s="69">
        <f t="shared" si="51"/>
        <v>14210</v>
      </c>
      <c r="AB470" s="39">
        <f t="shared" si="56"/>
        <v>7251</v>
      </c>
      <c r="AC470" s="39">
        <f t="shared" si="47"/>
        <v>17261</v>
      </c>
      <c r="AD470" s="71">
        <f t="shared" si="57"/>
        <v>40129</v>
      </c>
    </row>
    <row r="471" spans="1:30" ht="15.6" x14ac:dyDescent="0.3">
      <c r="A471" s="38">
        <v>38148</v>
      </c>
      <c r="B471" s="39">
        <v>1856</v>
      </c>
      <c r="C471" s="39">
        <v>356</v>
      </c>
      <c r="D471" s="39">
        <v>1433</v>
      </c>
      <c r="E471" s="39">
        <v>68</v>
      </c>
      <c r="F471" s="39">
        <v>1536</v>
      </c>
      <c r="G471" s="39">
        <v>201</v>
      </c>
      <c r="H471" s="39">
        <v>810</v>
      </c>
      <c r="I471" s="39">
        <v>116</v>
      </c>
      <c r="J471" s="39">
        <v>154</v>
      </c>
      <c r="K471" s="39">
        <v>22</v>
      </c>
      <c r="L471" s="39">
        <v>5790</v>
      </c>
      <c r="M471" s="39">
        <v>764</v>
      </c>
      <c r="N471" s="39">
        <v>8094</v>
      </c>
      <c r="O471" s="39">
        <v>37763</v>
      </c>
      <c r="P471" s="39">
        <v>1062</v>
      </c>
      <c r="Q471" s="39">
        <v>23064</v>
      </c>
      <c r="R471" s="13">
        <f t="shared" si="52"/>
        <v>14946</v>
      </c>
      <c r="S471" s="13">
        <f t="shared" si="53"/>
        <v>61591</v>
      </c>
      <c r="T471" s="123">
        <v>38148</v>
      </c>
      <c r="U471" s="5">
        <f t="shared" si="54"/>
        <v>14946</v>
      </c>
      <c r="V471" s="5">
        <f t="shared" si="48"/>
        <v>12847</v>
      </c>
      <c r="W471" s="56">
        <f t="shared" si="49"/>
        <v>67808.25</v>
      </c>
      <c r="X471" s="59">
        <f t="shared" si="46"/>
        <v>18496</v>
      </c>
      <c r="Y471" s="39">
        <f t="shared" si="55"/>
        <v>9163</v>
      </c>
      <c r="Z471" s="59">
        <f t="shared" si="50"/>
        <v>8265</v>
      </c>
      <c r="AA471" s="69">
        <f t="shared" si="51"/>
        <v>24809</v>
      </c>
      <c r="AB471" s="39">
        <f t="shared" si="56"/>
        <v>7249</v>
      </c>
      <c r="AC471" s="39">
        <f t="shared" si="47"/>
        <v>21195</v>
      </c>
      <c r="AD471" s="71">
        <f t="shared" si="57"/>
        <v>40136</v>
      </c>
    </row>
    <row r="472" spans="1:30" ht="15.6" x14ac:dyDescent="0.3">
      <c r="A472" s="38">
        <v>38512</v>
      </c>
      <c r="B472" s="39">
        <v>1480</v>
      </c>
      <c r="C472" s="39">
        <v>170</v>
      </c>
      <c r="D472" s="39">
        <v>327</v>
      </c>
      <c r="E472" s="39">
        <v>46</v>
      </c>
      <c r="F472" s="39">
        <v>1248</v>
      </c>
      <c r="G472" s="39">
        <v>207</v>
      </c>
      <c r="H472" s="39">
        <v>436</v>
      </c>
      <c r="I472" s="39">
        <v>50</v>
      </c>
      <c r="J472" s="39">
        <v>100</v>
      </c>
      <c r="K472" s="39">
        <v>27</v>
      </c>
      <c r="L472" s="39">
        <v>3590</v>
      </c>
      <c r="M472" s="39">
        <v>499</v>
      </c>
      <c r="N472" s="39">
        <v>6208</v>
      </c>
      <c r="O472" s="39">
        <v>35288</v>
      </c>
      <c r="P472" s="39">
        <v>1481</v>
      </c>
      <c r="Q472" s="39">
        <v>28025</v>
      </c>
      <c r="R472" s="13">
        <f t="shared" si="52"/>
        <v>11279</v>
      </c>
      <c r="S472" s="13">
        <f t="shared" si="53"/>
        <v>63812</v>
      </c>
      <c r="T472" s="123">
        <v>38512</v>
      </c>
      <c r="U472" s="5">
        <f t="shared" si="54"/>
        <v>11279</v>
      </c>
      <c r="V472" s="5">
        <f t="shared" si="48"/>
        <v>13271.5</v>
      </c>
      <c r="W472" s="56">
        <f t="shared" si="49"/>
        <v>61919.5</v>
      </c>
      <c r="X472" s="59">
        <f t="shared" si="46"/>
        <v>7703</v>
      </c>
      <c r="Y472" s="39">
        <f t="shared" si="55"/>
        <v>17057</v>
      </c>
      <c r="Z472" s="59">
        <f t="shared" si="50"/>
        <v>4221</v>
      </c>
      <c r="AA472" s="69">
        <f t="shared" si="51"/>
        <v>14894</v>
      </c>
      <c r="AB472" s="39">
        <f t="shared" si="56"/>
        <v>8975</v>
      </c>
      <c r="AC472" s="39">
        <f t="shared" si="47"/>
        <v>17613</v>
      </c>
      <c r="AD472" s="71">
        <f t="shared" si="57"/>
        <v>40143</v>
      </c>
    </row>
    <row r="473" spans="1:30" ht="15.6" x14ac:dyDescent="0.3">
      <c r="A473" s="38">
        <v>38155</v>
      </c>
      <c r="B473" s="39">
        <v>1770</v>
      </c>
      <c r="C473" s="39">
        <v>586</v>
      </c>
      <c r="D473" s="39">
        <v>1511</v>
      </c>
      <c r="E473" s="39">
        <v>76</v>
      </c>
      <c r="F473" s="39">
        <v>1494</v>
      </c>
      <c r="G473" s="39">
        <v>349</v>
      </c>
      <c r="H473" s="39">
        <v>846</v>
      </c>
      <c r="I473" s="39">
        <v>171</v>
      </c>
      <c r="J473" s="39">
        <v>157</v>
      </c>
      <c r="K473" s="39">
        <v>27</v>
      </c>
      <c r="L473" s="39">
        <v>5778</v>
      </c>
      <c r="M473" s="39">
        <v>1209</v>
      </c>
      <c r="N473" s="39">
        <v>7524</v>
      </c>
      <c r="O473" s="39">
        <v>38492</v>
      </c>
      <c r="P473" s="39">
        <v>935</v>
      </c>
      <c r="Q473" s="39">
        <v>23287</v>
      </c>
      <c r="R473" s="13">
        <f t="shared" si="52"/>
        <v>14237</v>
      </c>
      <c r="S473" s="13">
        <f t="shared" si="53"/>
        <v>62988</v>
      </c>
      <c r="T473" s="123">
        <v>38155</v>
      </c>
      <c r="U473" s="5">
        <f t="shared" si="54"/>
        <v>14237</v>
      </c>
      <c r="V473" s="5">
        <f t="shared" si="48"/>
        <v>13004.75</v>
      </c>
      <c r="W473" s="56">
        <f t="shared" si="49"/>
        <v>62679</v>
      </c>
      <c r="X473" s="59">
        <f t="shared" si="46"/>
        <v>19363</v>
      </c>
      <c r="Y473" s="39">
        <f t="shared" si="55"/>
        <v>8929</v>
      </c>
      <c r="Z473" s="59">
        <f t="shared" si="50"/>
        <v>7966</v>
      </c>
      <c r="AA473" s="69">
        <f t="shared" si="51"/>
        <v>26300</v>
      </c>
      <c r="AB473" s="39">
        <f t="shared" si="56"/>
        <v>8265</v>
      </c>
      <c r="AC473" s="39">
        <f t="shared" si="47"/>
        <v>21899</v>
      </c>
      <c r="AD473" s="71">
        <f t="shared" si="57"/>
        <v>40150</v>
      </c>
    </row>
    <row r="474" spans="1:30" ht="15.6" x14ac:dyDescent="0.3">
      <c r="A474" s="38">
        <v>38519</v>
      </c>
      <c r="B474" s="39">
        <v>1630</v>
      </c>
      <c r="C474" s="39">
        <v>315</v>
      </c>
      <c r="D474" s="39">
        <v>245</v>
      </c>
      <c r="E474" s="39">
        <v>66</v>
      </c>
      <c r="F474" s="39">
        <v>1300</v>
      </c>
      <c r="G474" s="39">
        <v>335</v>
      </c>
      <c r="H474" s="39">
        <v>483</v>
      </c>
      <c r="I474" s="39">
        <v>69</v>
      </c>
      <c r="J474" s="39">
        <v>117</v>
      </c>
      <c r="K474" s="39">
        <v>36</v>
      </c>
      <c r="L474" s="39">
        <v>3775</v>
      </c>
      <c r="M474" s="39">
        <v>821</v>
      </c>
      <c r="N474" s="39">
        <v>5650</v>
      </c>
      <c r="O474" s="39">
        <v>36297</v>
      </c>
      <c r="P474" s="39">
        <v>1344</v>
      </c>
      <c r="Q474" s="39">
        <v>28310</v>
      </c>
      <c r="R474" s="13">
        <f t="shared" si="52"/>
        <v>10769</v>
      </c>
      <c r="S474" s="13">
        <f t="shared" si="53"/>
        <v>65428</v>
      </c>
      <c r="T474" s="123">
        <v>38519</v>
      </c>
      <c r="U474" s="5">
        <f t="shared" si="54"/>
        <v>10769</v>
      </c>
      <c r="V474" s="5">
        <f t="shared" si="48"/>
        <v>12807.75</v>
      </c>
      <c r="W474" s="56">
        <f t="shared" si="49"/>
        <v>63454.75</v>
      </c>
      <c r="X474" s="59">
        <f t="shared" si="46"/>
        <v>7307</v>
      </c>
      <c r="Y474" s="39">
        <f t="shared" si="55"/>
        <v>15758</v>
      </c>
      <c r="Z474" s="59">
        <f t="shared" si="50"/>
        <v>3738</v>
      </c>
      <c r="AA474" s="69">
        <f t="shared" si="51"/>
        <v>15633</v>
      </c>
      <c r="AB474" s="39">
        <f t="shared" si="56"/>
        <v>11334</v>
      </c>
      <c r="AC474" s="39">
        <f t="shared" si="47"/>
        <v>18184</v>
      </c>
      <c r="AD474" s="71">
        <f t="shared" si="57"/>
        <v>40157</v>
      </c>
    </row>
    <row r="475" spans="1:30" ht="15.6" x14ac:dyDescent="0.3">
      <c r="A475" s="38">
        <v>38162</v>
      </c>
      <c r="B475" s="39">
        <v>1709</v>
      </c>
      <c r="C475" s="39">
        <v>804</v>
      </c>
      <c r="D475" s="39">
        <v>1511</v>
      </c>
      <c r="E475" s="39">
        <v>119</v>
      </c>
      <c r="F475" s="39">
        <v>1560</v>
      </c>
      <c r="G475" s="39">
        <v>490</v>
      </c>
      <c r="H475" s="39">
        <v>859</v>
      </c>
      <c r="I475" s="39">
        <v>196</v>
      </c>
      <c r="J475" s="39">
        <v>153</v>
      </c>
      <c r="K475" s="39">
        <v>54</v>
      </c>
      <c r="L475" s="39">
        <v>5794</v>
      </c>
      <c r="M475" s="39">
        <v>1662</v>
      </c>
      <c r="N475" s="39">
        <v>7533</v>
      </c>
      <c r="O475" s="39">
        <v>39293</v>
      </c>
      <c r="P475" s="39">
        <v>861</v>
      </c>
      <c r="Q475" s="39">
        <v>23377</v>
      </c>
      <c r="R475" s="13">
        <f t="shared" si="52"/>
        <v>14188</v>
      </c>
      <c r="S475" s="13">
        <f t="shared" si="53"/>
        <v>64332</v>
      </c>
      <c r="T475" s="123">
        <v>38162</v>
      </c>
      <c r="U475" s="5">
        <f t="shared" si="54"/>
        <v>14188</v>
      </c>
      <c r="V475" s="5">
        <f t="shared" si="48"/>
        <v>12618.25</v>
      </c>
      <c r="W475" s="56">
        <f t="shared" si="49"/>
        <v>64140</v>
      </c>
      <c r="X475" s="59">
        <f t="shared" si="46"/>
        <v>19623</v>
      </c>
      <c r="Y475" s="39">
        <f t="shared" si="55"/>
        <v>8026</v>
      </c>
      <c r="Z475" s="59">
        <f t="shared" si="50"/>
        <v>7894</v>
      </c>
      <c r="AA475" s="69">
        <f t="shared" si="51"/>
        <v>27550</v>
      </c>
      <c r="AB475" s="39">
        <f t="shared" si="56"/>
        <v>9527</v>
      </c>
      <c r="AC475" s="39">
        <f t="shared" si="47"/>
        <v>22394</v>
      </c>
      <c r="AD475" s="71">
        <f t="shared" si="57"/>
        <v>40164</v>
      </c>
    </row>
    <row r="476" spans="1:30" ht="15.6" x14ac:dyDescent="0.3">
      <c r="A476" s="38">
        <v>38526</v>
      </c>
      <c r="B476" s="39">
        <v>1789</v>
      </c>
      <c r="C476" s="39">
        <v>492</v>
      </c>
      <c r="D476" s="39">
        <v>256</v>
      </c>
      <c r="E476" s="39">
        <v>128</v>
      </c>
      <c r="F476" s="39">
        <v>1305</v>
      </c>
      <c r="G476" s="39">
        <v>458</v>
      </c>
      <c r="H476" s="39">
        <v>487</v>
      </c>
      <c r="I476" s="39">
        <v>113</v>
      </c>
      <c r="J476" s="39">
        <v>108</v>
      </c>
      <c r="K476" s="39">
        <v>48</v>
      </c>
      <c r="L476" s="39">
        <v>3946</v>
      </c>
      <c r="M476" s="39">
        <v>1238</v>
      </c>
      <c r="N476" s="39">
        <v>5809</v>
      </c>
      <c r="O476" s="39">
        <v>37355</v>
      </c>
      <c r="P476" s="39">
        <v>1339</v>
      </c>
      <c r="Q476" s="39">
        <v>28485</v>
      </c>
      <c r="R476" s="13">
        <f t="shared" si="52"/>
        <v>11094</v>
      </c>
      <c r="S476" s="13">
        <f t="shared" si="53"/>
        <v>67078</v>
      </c>
      <c r="T476" s="123">
        <v>38526</v>
      </c>
      <c r="U476" s="5">
        <f t="shared" si="54"/>
        <v>11094</v>
      </c>
      <c r="V476" s="5">
        <f t="shared" si="48"/>
        <v>12572</v>
      </c>
      <c r="W476" s="56">
        <f t="shared" si="49"/>
        <v>64956.5</v>
      </c>
      <c r="X476" s="59">
        <f t="shared" si="46"/>
        <v>7709</v>
      </c>
      <c r="Y476" s="39">
        <f t="shared" si="55"/>
        <v>15116</v>
      </c>
      <c r="Z476" s="59">
        <f t="shared" si="50"/>
        <v>3966</v>
      </c>
      <c r="AA476" s="69">
        <f t="shared" si="51"/>
        <v>16378</v>
      </c>
      <c r="AB476" s="39">
        <f t="shared" si="56"/>
        <v>12698</v>
      </c>
      <c r="AC476" s="39">
        <f t="shared" si="47"/>
        <v>18366</v>
      </c>
      <c r="AD476" s="71">
        <f t="shared" si="57"/>
        <v>40171</v>
      </c>
    </row>
    <row r="477" spans="1:30" ht="15.6" x14ac:dyDescent="0.3">
      <c r="A477" s="38">
        <v>38169</v>
      </c>
      <c r="B477" s="39">
        <v>1691</v>
      </c>
      <c r="C477" s="39">
        <v>995</v>
      </c>
      <c r="D477" s="39">
        <v>1573</v>
      </c>
      <c r="E477" s="39">
        <v>189</v>
      </c>
      <c r="F477" s="39">
        <v>1572</v>
      </c>
      <c r="G477" s="39">
        <v>603</v>
      </c>
      <c r="H477" s="39">
        <v>894</v>
      </c>
      <c r="I477" s="39">
        <v>284</v>
      </c>
      <c r="J477" s="39">
        <v>136</v>
      </c>
      <c r="K477" s="39">
        <v>70</v>
      </c>
      <c r="L477" s="39">
        <v>5866</v>
      </c>
      <c r="M477" s="39">
        <v>2141</v>
      </c>
      <c r="N477" s="39">
        <v>7158</v>
      </c>
      <c r="O477" s="39">
        <v>40188</v>
      </c>
      <c r="P477" s="39">
        <v>729</v>
      </c>
      <c r="Q477" s="39">
        <v>23513</v>
      </c>
      <c r="R477" s="13">
        <f t="shared" si="52"/>
        <v>13753</v>
      </c>
      <c r="S477" s="13">
        <f t="shared" si="53"/>
        <v>65842</v>
      </c>
      <c r="T477" s="123">
        <v>38169</v>
      </c>
      <c r="U477" s="5">
        <f t="shared" si="54"/>
        <v>13753</v>
      </c>
      <c r="V477" s="5">
        <f t="shared" si="48"/>
        <v>12451</v>
      </c>
      <c r="W477" s="56">
        <f t="shared" si="49"/>
        <v>65670</v>
      </c>
      <c r="X477" s="59">
        <f t="shared" si="46"/>
        <v>20020</v>
      </c>
      <c r="Y477" s="39">
        <f t="shared" si="55"/>
        <v>7889</v>
      </c>
      <c r="Z477" s="59">
        <f t="shared" si="50"/>
        <v>7779</v>
      </c>
      <c r="AA477" s="69">
        <f t="shared" si="51"/>
        <v>28695</v>
      </c>
      <c r="AB477" s="39">
        <f t="shared" si="56"/>
        <v>10474</v>
      </c>
      <c r="AC477" s="39">
        <f t="shared" si="47"/>
        <v>23018</v>
      </c>
      <c r="AD477" s="71">
        <f t="shared" si="57"/>
        <v>40178</v>
      </c>
    </row>
    <row r="478" spans="1:30" ht="15.6" x14ac:dyDescent="0.3">
      <c r="A478" s="38">
        <v>38533</v>
      </c>
      <c r="B478" s="39">
        <v>1963</v>
      </c>
      <c r="C478" s="39">
        <v>641</v>
      </c>
      <c r="D478" s="39">
        <v>335</v>
      </c>
      <c r="E478" s="39">
        <v>164</v>
      </c>
      <c r="F478" s="39">
        <v>1249</v>
      </c>
      <c r="G478" s="39">
        <v>660</v>
      </c>
      <c r="H478" s="39">
        <v>443</v>
      </c>
      <c r="I478" s="39">
        <v>175</v>
      </c>
      <c r="J478" s="39">
        <v>129</v>
      </c>
      <c r="K478" s="39">
        <v>55</v>
      </c>
      <c r="L478" s="39">
        <v>4119</v>
      </c>
      <c r="M478" s="39">
        <v>1694</v>
      </c>
      <c r="N478" s="39">
        <v>5977</v>
      </c>
      <c r="O478" s="39">
        <v>38129</v>
      </c>
      <c r="P478" s="39">
        <v>1334</v>
      </c>
      <c r="Q478" s="39">
        <v>28652</v>
      </c>
      <c r="R478" s="13">
        <f t="shared" si="52"/>
        <v>11430</v>
      </c>
      <c r="S478" s="13">
        <f t="shared" si="53"/>
        <v>68475</v>
      </c>
      <c r="T478" s="123">
        <v>38533</v>
      </c>
      <c r="U478" s="5">
        <f t="shared" si="54"/>
        <v>11430</v>
      </c>
      <c r="V478" s="5">
        <f t="shared" si="48"/>
        <v>12616.25</v>
      </c>
      <c r="W478" s="56">
        <f t="shared" si="49"/>
        <v>66431.75</v>
      </c>
      <c r="X478" s="59">
        <f t="shared" si="46"/>
        <v>8078</v>
      </c>
      <c r="Y478" s="39">
        <f t="shared" si="55"/>
        <v>13977</v>
      </c>
      <c r="Z478" s="59">
        <f t="shared" si="50"/>
        <v>3644</v>
      </c>
      <c r="AA478" s="69">
        <f t="shared" si="51"/>
        <v>16946</v>
      </c>
      <c r="AB478" s="39">
        <f t="shared" si="56"/>
        <v>14642</v>
      </c>
      <c r="AC478" s="39">
        <f t="shared" si="47"/>
        <v>18711</v>
      </c>
      <c r="AD478" s="71">
        <f t="shared" si="57"/>
        <v>40185</v>
      </c>
    </row>
    <row r="479" spans="1:30" ht="15.6" x14ac:dyDescent="0.3">
      <c r="A479" s="38">
        <v>38176</v>
      </c>
      <c r="B479" s="39">
        <v>1654</v>
      </c>
      <c r="C479" s="39">
        <v>1162</v>
      </c>
      <c r="D479" s="39">
        <v>1497</v>
      </c>
      <c r="E479" s="39">
        <v>275</v>
      </c>
      <c r="F479" s="39">
        <v>1557</v>
      </c>
      <c r="G479" s="39">
        <v>701</v>
      </c>
      <c r="H479" s="39">
        <v>953</v>
      </c>
      <c r="I479" s="39">
        <v>317</v>
      </c>
      <c r="J479" s="39">
        <v>134</v>
      </c>
      <c r="K479" s="39">
        <v>70</v>
      </c>
      <c r="L479" s="39">
        <v>5795</v>
      </c>
      <c r="M479" s="39">
        <v>2524</v>
      </c>
      <c r="N479" s="39">
        <v>6791</v>
      </c>
      <c r="O479" s="39">
        <v>41212</v>
      </c>
      <c r="P479" s="39">
        <v>670</v>
      </c>
      <c r="Q479" s="39">
        <v>23566</v>
      </c>
      <c r="R479" s="13">
        <f t="shared" si="52"/>
        <v>13256</v>
      </c>
      <c r="S479" s="13">
        <f t="shared" si="53"/>
        <v>67302</v>
      </c>
      <c r="T479" s="123">
        <v>38176</v>
      </c>
      <c r="U479" s="5">
        <f t="shared" si="54"/>
        <v>13256</v>
      </c>
      <c r="V479" s="5">
        <f t="shared" si="48"/>
        <v>12383.25</v>
      </c>
      <c r="W479" s="56">
        <f t="shared" si="49"/>
        <v>67174.25</v>
      </c>
      <c r="X479" s="59">
        <f t="shared" si="46"/>
        <v>19799</v>
      </c>
      <c r="Y479" s="39">
        <f t="shared" si="55"/>
        <v>7628</v>
      </c>
      <c r="Z479" s="59">
        <f t="shared" si="50"/>
        <v>7631</v>
      </c>
      <c r="AA479" s="69">
        <f t="shared" si="51"/>
        <v>30107</v>
      </c>
      <c r="AB479" s="39">
        <f t="shared" si="56"/>
        <v>11629</v>
      </c>
      <c r="AC479" s="39">
        <f t="shared" si="47"/>
        <v>23478</v>
      </c>
      <c r="AD479" s="71">
        <f t="shared" si="57"/>
        <v>40192</v>
      </c>
    </row>
    <row r="480" spans="1:30" ht="15.6" x14ac:dyDescent="0.3">
      <c r="A480" s="38">
        <v>38540</v>
      </c>
      <c r="B480" s="39">
        <v>1994</v>
      </c>
      <c r="C480" s="39">
        <v>782</v>
      </c>
      <c r="D480" s="39">
        <v>326</v>
      </c>
      <c r="E480" s="39">
        <v>185</v>
      </c>
      <c r="F480" s="39">
        <v>1225</v>
      </c>
      <c r="G480" s="39">
        <v>776</v>
      </c>
      <c r="H480" s="39">
        <v>469</v>
      </c>
      <c r="I480" s="39">
        <v>183</v>
      </c>
      <c r="J480" s="39">
        <v>113</v>
      </c>
      <c r="K480" s="39">
        <v>71</v>
      </c>
      <c r="L480" s="39">
        <v>4126</v>
      </c>
      <c r="M480" s="39">
        <v>1996</v>
      </c>
      <c r="N480" s="39">
        <v>5725</v>
      </c>
      <c r="O480" s="39">
        <v>38705</v>
      </c>
      <c r="P480" s="39">
        <v>1297</v>
      </c>
      <c r="Q480" s="39">
        <v>28808</v>
      </c>
      <c r="R480" s="13">
        <f t="shared" si="52"/>
        <v>11148</v>
      </c>
      <c r="S480" s="13">
        <f t="shared" si="53"/>
        <v>69509</v>
      </c>
      <c r="T480" s="123">
        <v>38540</v>
      </c>
      <c r="U480" s="5">
        <f t="shared" si="54"/>
        <v>11148</v>
      </c>
      <c r="V480" s="5">
        <f t="shared" si="48"/>
        <v>12396.75</v>
      </c>
      <c r="W480" s="56">
        <f t="shared" si="49"/>
        <v>67782</v>
      </c>
      <c r="X480" s="59">
        <f t="shared" si="46"/>
        <v>8497</v>
      </c>
      <c r="Y480" s="39">
        <f t="shared" si="55"/>
        <v>13248</v>
      </c>
      <c r="Z480" s="59">
        <f t="shared" si="50"/>
        <v>3568</v>
      </c>
      <c r="AA480" s="69">
        <f t="shared" si="51"/>
        <v>17857</v>
      </c>
      <c r="AB480" s="39">
        <f t="shared" si="56"/>
        <v>16305</v>
      </c>
      <c r="AC480" s="39">
        <f t="shared" si="47"/>
        <v>19114</v>
      </c>
      <c r="AD480" s="71">
        <f t="shared" si="57"/>
        <v>40199</v>
      </c>
    </row>
    <row r="481" spans="1:30" ht="15.6" x14ac:dyDescent="0.3">
      <c r="A481" s="38">
        <v>38183</v>
      </c>
      <c r="B481" s="39">
        <v>1487</v>
      </c>
      <c r="C481" s="39">
        <v>1492</v>
      </c>
      <c r="D481" s="39">
        <v>1375</v>
      </c>
      <c r="E481" s="39">
        <v>406</v>
      </c>
      <c r="F481" s="39">
        <v>1596</v>
      </c>
      <c r="G481" s="39">
        <v>829</v>
      </c>
      <c r="H481" s="39">
        <v>912</v>
      </c>
      <c r="I481" s="39">
        <v>425</v>
      </c>
      <c r="J481" s="39">
        <v>128</v>
      </c>
      <c r="K481" s="39">
        <v>99</v>
      </c>
      <c r="L481" s="39">
        <v>5497</v>
      </c>
      <c r="M481" s="39">
        <v>3250</v>
      </c>
      <c r="N481" s="39">
        <v>6203</v>
      </c>
      <c r="O481" s="39">
        <v>42158</v>
      </c>
      <c r="P481" s="39">
        <v>713</v>
      </c>
      <c r="Q481" s="39">
        <v>23635</v>
      </c>
      <c r="R481" s="13">
        <f t="shared" si="52"/>
        <v>12413</v>
      </c>
      <c r="S481" s="13">
        <f t="shared" si="53"/>
        <v>69043</v>
      </c>
      <c r="T481" s="123">
        <v>38183</v>
      </c>
      <c r="U481" s="5">
        <f t="shared" si="54"/>
        <v>12413</v>
      </c>
      <c r="V481" s="5">
        <f t="shared" si="48"/>
        <v>12061.75</v>
      </c>
      <c r="W481" s="56">
        <f t="shared" si="49"/>
        <v>68582.25</v>
      </c>
      <c r="X481" s="59">
        <f t="shared" si="46"/>
        <v>19586</v>
      </c>
      <c r="Y481" s="39">
        <f t="shared" si="55"/>
        <v>7261</v>
      </c>
      <c r="Z481" s="59">
        <f t="shared" si="50"/>
        <v>7168</v>
      </c>
      <c r="AA481" s="69">
        <f t="shared" si="51"/>
        <v>31355</v>
      </c>
      <c r="AB481" s="39">
        <f t="shared" si="56"/>
        <v>12581</v>
      </c>
      <c r="AC481" s="39">
        <f t="shared" si="47"/>
        <v>24025</v>
      </c>
      <c r="AD481" s="71">
        <f t="shared" si="57"/>
        <v>40206</v>
      </c>
    </row>
    <row r="482" spans="1:30" ht="15.6" x14ac:dyDescent="0.3">
      <c r="A482" s="38">
        <v>38547</v>
      </c>
      <c r="B482" s="39">
        <v>2077</v>
      </c>
      <c r="C482" s="39">
        <v>992</v>
      </c>
      <c r="D482" s="39">
        <v>348</v>
      </c>
      <c r="E482" s="39">
        <v>199</v>
      </c>
      <c r="F482" s="39">
        <v>1270</v>
      </c>
      <c r="G482" s="39">
        <v>902</v>
      </c>
      <c r="H482" s="39">
        <v>496</v>
      </c>
      <c r="I482" s="39">
        <v>229</v>
      </c>
      <c r="J482" s="39">
        <v>95</v>
      </c>
      <c r="K482" s="39">
        <v>103</v>
      </c>
      <c r="L482" s="39">
        <v>4286</v>
      </c>
      <c r="M482" s="39">
        <v>2425</v>
      </c>
      <c r="N482" s="39">
        <v>5508</v>
      </c>
      <c r="O482" s="39">
        <v>39516</v>
      </c>
      <c r="P482" s="39">
        <v>1267</v>
      </c>
      <c r="Q482" s="39">
        <v>28903</v>
      </c>
      <c r="R482" s="13">
        <f t="shared" si="52"/>
        <v>11061</v>
      </c>
      <c r="S482" s="13">
        <f t="shared" si="53"/>
        <v>70844</v>
      </c>
      <c r="T482" s="123">
        <v>38547</v>
      </c>
      <c r="U482" s="5">
        <f t="shared" si="54"/>
        <v>11061</v>
      </c>
      <c r="V482" s="5">
        <f t="shared" si="48"/>
        <v>11969.5</v>
      </c>
      <c r="W482" s="56">
        <f t="shared" si="49"/>
        <v>69174.5</v>
      </c>
      <c r="X482" s="59">
        <f t="shared" si="46"/>
        <v>9473</v>
      </c>
      <c r="Y482" s="39">
        <f t="shared" si="55"/>
        <v>13551</v>
      </c>
      <c r="Z482" s="59">
        <f t="shared" si="50"/>
        <v>3462</v>
      </c>
      <c r="AA482" s="69">
        <f t="shared" si="51"/>
        <v>18629</v>
      </c>
      <c r="AB482" s="39">
        <f t="shared" si="56"/>
        <v>17199</v>
      </c>
      <c r="AC482" s="39">
        <f t="shared" si="47"/>
        <v>19632</v>
      </c>
      <c r="AD482" s="71">
        <f t="shared" si="57"/>
        <v>40213</v>
      </c>
    </row>
    <row r="483" spans="1:30" ht="15.6" x14ac:dyDescent="0.3">
      <c r="A483" s="38">
        <v>38190</v>
      </c>
      <c r="B483" s="39">
        <v>1659</v>
      </c>
      <c r="C483" s="39">
        <v>1599</v>
      </c>
      <c r="D483" s="39">
        <v>1371</v>
      </c>
      <c r="E483" s="39">
        <v>434</v>
      </c>
      <c r="F483" s="39">
        <v>1587</v>
      </c>
      <c r="G483" s="39">
        <v>1009</v>
      </c>
      <c r="H483" s="39">
        <v>1001</v>
      </c>
      <c r="I483" s="39">
        <v>446</v>
      </c>
      <c r="J483" s="39">
        <v>123</v>
      </c>
      <c r="K483" s="39">
        <v>117</v>
      </c>
      <c r="L483" s="39">
        <v>5742</v>
      </c>
      <c r="M483" s="39">
        <v>3605</v>
      </c>
      <c r="N483" s="39">
        <v>5775</v>
      </c>
      <c r="O483" s="39">
        <v>42964</v>
      </c>
      <c r="P483" s="39">
        <v>520</v>
      </c>
      <c r="Q483" s="39">
        <v>23790</v>
      </c>
      <c r="R483" s="13">
        <f t="shared" si="52"/>
        <v>12037</v>
      </c>
      <c r="S483" s="13">
        <f t="shared" si="53"/>
        <v>70359</v>
      </c>
      <c r="T483" s="123">
        <v>38190</v>
      </c>
      <c r="U483" s="5">
        <f t="shared" si="54"/>
        <v>12037</v>
      </c>
      <c r="V483" s="5">
        <f t="shared" si="48"/>
        <v>11664.75</v>
      </c>
      <c r="W483" s="56">
        <f t="shared" si="49"/>
        <v>69938.75</v>
      </c>
      <c r="X483" s="59">
        <f t="shared" si="46"/>
        <v>19316</v>
      </c>
      <c r="Y483" s="39">
        <f t="shared" si="55"/>
        <v>6851</v>
      </c>
      <c r="Z483" s="59">
        <f t="shared" si="50"/>
        <v>6658</v>
      </c>
      <c r="AA483" s="69">
        <f t="shared" si="51"/>
        <v>32687</v>
      </c>
      <c r="AB483" s="39">
        <f t="shared" si="56"/>
        <v>13501</v>
      </c>
      <c r="AC483" s="39">
        <f t="shared" si="47"/>
        <v>24636</v>
      </c>
      <c r="AD483" s="71">
        <f t="shared" si="57"/>
        <v>40220</v>
      </c>
    </row>
    <row r="484" spans="1:30" ht="15.6" x14ac:dyDescent="0.3">
      <c r="A484" s="38">
        <v>38554</v>
      </c>
      <c r="B484" s="39">
        <v>1975</v>
      </c>
      <c r="C484" s="39">
        <v>1227</v>
      </c>
      <c r="D484" s="39">
        <v>340</v>
      </c>
      <c r="E484" s="39">
        <v>258</v>
      </c>
      <c r="F484" s="39">
        <v>1283</v>
      </c>
      <c r="G484" s="39">
        <v>1029</v>
      </c>
      <c r="H484" s="39">
        <v>617</v>
      </c>
      <c r="I484" s="39">
        <v>285</v>
      </c>
      <c r="J484" s="39">
        <v>117</v>
      </c>
      <c r="K484" s="39">
        <v>103</v>
      </c>
      <c r="L484" s="39">
        <v>4331</v>
      </c>
      <c r="M484" s="39">
        <v>2903</v>
      </c>
      <c r="N484" s="39">
        <v>5160</v>
      </c>
      <c r="O484" s="39">
        <v>40503</v>
      </c>
      <c r="P484" s="39">
        <v>1008</v>
      </c>
      <c r="Q484" s="39">
        <v>29092</v>
      </c>
      <c r="R484" s="13">
        <f t="shared" si="52"/>
        <v>10499</v>
      </c>
      <c r="S484" s="13">
        <f t="shared" si="53"/>
        <v>72498</v>
      </c>
      <c r="T484" s="123">
        <v>38554</v>
      </c>
      <c r="U484" s="5">
        <f t="shared" si="54"/>
        <v>10499</v>
      </c>
      <c r="V484" s="5">
        <f t="shared" si="48"/>
        <v>11502.5</v>
      </c>
      <c r="W484" s="56">
        <f t="shared" si="49"/>
        <v>70686</v>
      </c>
      <c r="X484" s="59">
        <f t="shared" si="46"/>
        <v>9894</v>
      </c>
      <c r="Y484" s="39">
        <f t="shared" si="55"/>
        <v>12970</v>
      </c>
      <c r="Z484" s="59">
        <f t="shared" si="50"/>
        <v>3643</v>
      </c>
      <c r="AA484" s="69">
        <f t="shared" si="51"/>
        <v>19537</v>
      </c>
      <c r="AB484" s="39">
        <f t="shared" si="56"/>
        <v>18579</v>
      </c>
      <c r="AC484" s="39">
        <f t="shared" si="47"/>
        <v>19884</v>
      </c>
      <c r="AD484" s="71">
        <f t="shared" si="57"/>
        <v>40227</v>
      </c>
    </row>
    <row r="485" spans="1:30" ht="15.6" x14ac:dyDescent="0.3">
      <c r="A485" s="38">
        <v>38197</v>
      </c>
      <c r="B485" s="39">
        <v>1617</v>
      </c>
      <c r="C485" s="39">
        <v>1855</v>
      </c>
      <c r="D485" s="39">
        <v>1329</v>
      </c>
      <c r="E485" s="39">
        <v>616</v>
      </c>
      <c r="F485" s="39">
        <v>1474</v>
      </c>
      <c r="G485" s="39">
        <v>1147</v>
      </c>
      <c r="H485" s="39">
        <v>1054</v>
      </c>
      <c r="I485" s="39">
        <v>539</v>
      </c>
      <c r="J485" s="39">
        <v>93</v>
      </c>
      <c r="K485" s="39">
        <v>127</v>
      </c>
      <c r="L485" s="39">
        <v>5567</v>
      </c>
      <c r="M485" s="39">
        <v>4283</v>
      </c>
      <c r="N485" s="39">
        <v>5170</v>
      </c>
      <c r="O485" s="39">
        <v>43937</v>
      </c>
      <c r="P485" s="39">
        <v>536</v>
      </c>
      <c r="Q485" s="39">
        <v>23839</v>
      </c>
      <c r="R485" s="13">
        <f t="shared" si="52"/>
        <v>11273</v>
      </c>
      <c r="S485" s="13">
        <f t="shared" si="53"/>
        <v>72059</v>
      </c>
      <c r="T485" s="123">
        <v>38197</v>
      </c>
      <c r="U485" s="5">
        <f t="shared" si="54"/>
        <v>11273</v>
      </c>
      <c r="V485" s="5">
        <f t="shared" si="48"/>
        <v>11217.5</v>
      </c>
      <c r="W485" s="56">
        <f t="shared" si="49"/>
        <v>71440</v>
      </c>
      <c r="X485" s="59">
        <f t="shared" si="46"/>
        <v>18670</v>
      </c>
      <c r="Y485" s="39">
        <f t="shared" si="55"/>
        <v>6576</v>
      </c>
      <c r="Z485" s="59">
        <f t="shared" si="50"/>
        <v>6456</v>
      </c>
      <c r="AA485" s="69">
        <f t="shared" si="51"/>
        <v>33749</v>
      </c>
      <c r="AB485" s="39">
        <f t="shared" si="56"/>
        <v>14306</v>
      </c>
      <c r="AC485" s="39">
        <f t="shared" si="47"/>
        <v>25146</v>
      </c>
      <c r="AD485" s="71">
        <f t="shared" si="57"/>
        <v>40234</v>
      </c>
    </row>
    <row r="486" spans="1:30" ht="15.6" x14ac:dyDescent="0.3">
      <c r="A486" s="38">
        <v>38561</v>
      </c>
      <c r="B486" s="39">
        <v>2181</v>
      </c>
      <c r="C486" s="39">
        <v>1476</v>
      </c>
      <c r="D486" s="39">
        <v>308</v>
      </c>
      <c r="E486" s="39">
        <v>372</v>
      </c>
      <c r="F486" s="39">
        <v>1266</v>
      </c>
      <c r="G486" s="39">
        <v>1202</v>
      </c>
      <c r="H486" s="39">
        <v>674</v>
      </c>
      <c r="I486" s="39">
        <v>347</v>
      </c>
      <c r="J486" s="39">
        <v>142</v>
      </c>
      <c r="K486" s="39">
        <v>130</v>
      </c>
      <c r="L486" s="39">
        <v>4569</v>
      </c>
      <c r="M486" s="39">
        <v>3527</v>
      </c>
      <c r="N486" s="39">
        <v>4498</v>
      </c>
      <c r="O486" s="39">
        <v>41410</v>
      </c>
      <c r="P486" s="39">
        <v>999</v>
      </c>
      <c r="Q486" s="39">
        <v>29217</v>
      </c>
      <c r="R486" s="13">
        <f t="shared" si="52"/>
        <v>10066</v>
      </c>
      <c r="S486" s="13">
        <f t="shared" si="53"/>
        <v>74154</v>
      </c>
      <c r="T486" s="123">
        <v>38561</v>
      </c>
      <c r="U486" s="5">
        <f t="shared" si="54"/>
        <v>10066</v>
      </c>
      <c r="V486" s="5">
        <f t="shared" si="48"/>
        <v>10968.75</v>
      </c>
      <c r="W486" s="56">
        <f t="shared" si="49"/>
        <v>72267.5</v>
      </c>
      <c r="X486" s="59">
        <f t="shared" si="46"/>
        <v>9572</v>
      </c>
      <c r="Y486" s="39">
        <f t="shared" si="55"/>
        <v>12517</v>
      </c>
      <c r="Z486" s="59">
        <f t="shared" si="50"/>
        <v>3811</v>
      </c>
      <c r="AA486" s="69">
        <f t="shared" si="51"/>
        <v>20606</v>
      </c>
      <c r="AB486" s="39">
        <f t="shared" si="56"/>
        <v>19749</v>
      </c>
      <c r="AC486" s="39">
        <f t="shared" si="47"/>
        <v>20181</v>
      </c>
      <c r="AD486" s="71">
        <f t="shared" si="57"/>
        <v>40241</v>
      </c>
    </row>
    <row r="487" spans="1:30" ht="15.6" x14ac:dyDescent="0.3">
      <c r="A487" s="38">
        <v>38204</v>
      </c>
      <c r="B487" s="39">
        <v>1638</v>
      </c>
      <c r="C487" s="39">
        <v>2011</v>
      </c>
      <c r="D487" s="39">
        <v>1305</v>
      </c>
      <c r="E487" s="39">
        <v>769</v>
      </c>
      <c r="F487" s="39">
        <v>1408</v>
      </c>
      <c r="G487" s="39">
        <v>1365</v>
      </c>
      <c r="H487" s="39">
        <v>1040</v>
      </c>
      <c r="I487" s="39">
        <v>637</v>
      </c>
      <c r="J487" s="39">
        <v>112</v>
      </c>
      <c r="K487" s="39">
        <v>127</v>
      </c>
      <c r="L487" s="39">
        <v>5502</v>
      </c>
      <c r="M487" s="39">
        <v>4909</v>
      </c>
      <c r="N487" s="39">
        <v>4678</v>
      </c>
      <c r="O487" s="39">
        <v>44747</v>
      </c>
      <c r="P487" s="39">
        <v>464</v>
      </c>
      <c r="Q487" s="39">
        <v>23912</v>
      </c>
      <c r="R487" s="13">
        <f t="shared" si="52"/>
        <v>10644</v>
      </c>
      <c r="S487" s="13">
        <f t="shared" si="53"/>
        <v>73568</v>
      </c>
      <c r="T487" s="123">
        <v>38204</v>
      </c>
      <c r="U487" s="5">
        <f t="shared" si="54"/>
        <v>10644</v>
      </c>
      <c r="V487" s="5">
        <f t="shared" si="48"/>
        <v>10620.5</v>
      </c>
      <c r="W487" s="56">
        <f t="shared" si="49"/>
        <v>73069.75</v>
      </c>
      <c r="X487" s="59">
        <f t="shared" si="46"/>
        <v>17986</v>
      </c>
      <c r="Y487" s="39">
        <f t="shared" si="55"/>
        <v>7211</v>
      </c>
      <c r="Z487" s="59">
        <f t="shared" si="50"/>
        <v>6409</v>
      </c>
      <c r="AA487" s="69">
        <f t="shared" si="51"/>
        <v>35222</v>
      </c>
      <c r="AB487" s="39">
        <f t="shared" si="56"/>
        <v>15033</v>
      </c>
      <c r="AC487" s="39">
        <f t="shared" si="47"/>
        <v>25626</v>
      </c>
      <c r="AD487" s="71">
        <f t="shared" si="57"/>
        <v>40248</v>
      </c>
    </row>
    <row r="488" spans="1:30" ht="15.6" x14ac:dyDescent="0.3">
      <c r="A488" s="38">
        <v>38568</v>
      </c>
      <c r="B488" s="39">
        <v>2067</v>
      </c>
      <c r="C488" s="39">
        <v>1861</v>
      </c>
      <c r="D488" s="39">
        <v>332</v>
      </c>
      <c r="E488" s="39">
        <v>402</v>
      </c>
      <c r="F488" s="39">
        <v>1200</v>
      </c>
      <c r="G488" s="39">
        <v>1416</v>
      </c>
      <c r="H488" s="39">
        <v>707</v>
      </c>
      <c r="I488" s="39">
        <v>457</v>
      </c>
      <c r="J488" s="39">
        <v>145</v>
      </c>
      <c r="K488" s="39">
        <v>133</v>
      </c>
      <c r="L488" s="39">
        <v>4450</v>
      </c>
      <c r="M488" s="39">
        <v>4267</v>
      </c>
      <c r="N488" s="39">
        <v>4609</v>
      </c>
      <c r="O488" s="39">
        <v>42374</v>
      </c>
      <c r="P488" s="39">
        <v>958</v>
      </c>
      <c r="Q488" s="39">
        <v>29351</v>
      </c>
      <c r="R488" s="13">
        <f t="shared" si="52"/>
        <v>10017</v>
      </c>
      <c r="S488" s="13">
        <f t="shared" si="53"/>
        <v>75992</v>
      </c>
      <c r="T488" s="123">
        <v>38568</v>
      </c>
      <c r="U488" s="5">
        <f t="shared" si="54"/>
        <v>10017</v>
      </c>
      <c r="V488" s="5">
        <f t="shared" si="48"/>
        <v>10500</v>
      </c>
      <c r="W488" s="56">
        <f t="shared" si="49"/>
        <v>73943.25</v>
      </c>
      <c r="X488" s="59">
        <f t="shared" si="46"/>
        <v>9455</v>
      </c>
      <c r="Y488" s="39">
        <f t="shared" si="55"/>
        <v>11648</v>
      </c>
      <c r="Z488" s="59">
        <f t="shared" si="50"/>
        <v>3844</v>
      </c>
      <c r="AA488" s="69">
        <f t="shared" si="51"/>
        <v>21540</v>
      </c>
      <c r="AB488" s="39">
        <f t="shared" si="56"/>
        <v>21314</v>
      </c>
      <c r="AC488" s="39">
        <f t="shared" si="47"/>
        <v>20433</v>
      </c>
      <c r="AD488" s="71">
        <f t="shared" si="57"/>
        <v>40255</v>
      </c>
    </row>
    <row r="489" spans="1:30" ht="15.6" x14ac:dyDescent="0.3">
      <c r="A489" s="38">
        <v>38211</v>
      </c>
      <c r="B489" s="39">
        <v>1663</v>
      </c>
      <c r="C489" s="39">
        <v>2205</v>
      </c>
      <c r="D489" s="39">
        <v>1294</v>
      </c>
      <c r="E489" s="39">
        <v>847</v>
      </c>
      <c r="F489" s="39">
        <v>1527</v>
      </c>
      <c r="G489" s="39">
        <v>1441</v>
      </c>
      <c r="H489" s="39">
        <v>1212</v>
      </c>
      <c r="I489" s="39">
        <v>731</v>
      </c>
      <c r="J489" s="39">
        <v>104</v>
      </c>
      <c r="K489" s="39">
        <v>132</v>
      </c>
      <c r="L489" s="39">
        <v>5799</v>
      </c>
      <c r="M489" s="39">
        <v>5355</v>
      </c>
      <c r="N489" s="39">
        <v>3862</v>
      </c>
      <c r="O489" s="39">
        <v>45794</v>
      </c>
      <c r="P489" s="39">
        <v>444</v>
      </c>
      <c r="Q489" s="39">
        <v>23956</v>
      </c>
      <c r="R489" s="13">
        <f t="shared" si="52"/>
        <v>10105</v>
      </c>
      <c r="S489" s="13">
        <f t="shared" si="53"/>
        <v>75105</v>
      </c>
      <c r="T489" s="123">
        <v>38211</v>
      </c>
      <c r="U489" s="5">
        <f t="shared" si="54"/>
        <v>10105</v>
      </c>
      <c r="V489" s="5">
        <f t="shared" si="48"/>
        <v>10208</v>
      </c>
      <c r="W489" s="56">
        <f t="shared" si="49"/>
        <v>74704.75</v>
      </c>
      <c r="X489" s="59">
        <f t="shared" si="46"/>
        <v>17692</v>
      </c>
      <c r="Y489" s="39">
        <f t="shared" si="55"/>
        <v>7518</v>
      </c>
      <c r="Z489" s="59">
        <f t="shared" si="50"/>
        <v>6113</v>
      </c>
      <c r="AA489" s="69">
        <f t="shared" si="51"/>
        <v>36511</v>
      </c>
      <c r="AB489" s="39">
        <f t="shared" si="56"/>
        <v>16050</v>
      </c>
      <c r="AC489" s="39">
        <f t="shared" si="47"/>
        <v>26132</v>
      </c>
      <c r="AD489" s="71">
        <f t="shared" si="57"/>
        <v>40262</v>
      </c>
    </row>
    <row r="490" spans="1:30" ht="15.6" x14ac:dyDescent="0.3">
      <c r="A490" s="38">
        <v>38575</v>
      </c>
      <c r="B490" s="39">
        <v>2045</v>
      </c>
      <c r="C490" s="39">
        <v>2133</v>
      </c>
      <c r="D490" s="39">
        <v>303</v>
      </c>
      <c r="E490" s="39">
        <v>490</v>
      </c>
      <c r="F490" s="39">
        <v>1191</v>
      </c>
      <c r="G490" s="39">
        <v>1541</v>
      </c>
      <c r="H490" s="39">
        <v>708</v>
      </c>
      <c r="I490" s="39">
        <v>487</v>
      </c>
      <c r="J490" s="39">
        <v>103</v>
      </c>
      <c r="K490" s="39">
        <v>184</v>
      </c>
      <c r="L490" s="39">
        <v>4350</v>
      </c>
      <c r="M490" s="39">
        <v>4835</v>
      </c>
      <c r="N490" s="39">
        <v>4330</v>
      </c>
      <c r="O490" s="39">
        <v>43118</v>
      </c>
      <c r="P490" s="39">
        <v>901</v>
      </c>
      <c r="Q490" s="39">
        <v>29559</v>
      </c>
      <c r="R490" s="13">
        <f t="shared" si="52"/>
        <v>9581</v>
      </c>
      <c r="S490" s="13">
        <f t="shared" si="53"/>
        <v>77512</v>
      </c>
      <c r="T490" s="123">
        <v>38575</v>
      </c>
      <c r="U490" s="5">
        <f t="shared" si="54"/>
        <v>9581</v>
      </c>
      <c r="V490" s="5">
        <f t="shared" si="48"/>
        <v>10086.75</v>
      </c>
      <c r="W490" s="56">
        <f t="shared" si="49"/>
        <v>75544.25</v>
      </c>
      <c r="X490" s="59">
        <f t="shared" si="46"/>
        <v>9478</v>
      </c>
      <c r="Y490" s="39">
        <f t="shared" si="55"/>
        <v>11031</v>
      </c>
      <c r="Z490" s="59">
        <f t="shared" si="50"/>
        <v>3755</v>
      </c>
      <c r="AA490" s="69">
        <f t="shared" si="51"/>
        <v>22316</v>
      </c>
      <c r="AB490" s="39">
        <f t="shared" si="56"/>
        <v>22860</v>
      </c>
      <c r="AC490" s="39">
        <f t="shared" si="47"/>
        <v>20885</v>
      </c>
      <c r="AD490" s="71">
        <f t="shared" si="57"/>
        <v>40269</v>
      </c>
    </row>
    <row r="491" spans="1:30" ht="15.6" x14ac:dyDescent="0.3">
      <c r="A491" s="38">
        <v>38218</v>
      </c>
      <c r="B491" s="39">
        <v>1643</v>
      </c>
      <c r="C491" s="39">
        <v>2409</v>
      </c>
      <c r="D491" s="39">
        <v>1275</v>
      </c>
      <c r="E491" s="39">
        <v>952</v>
      </c>
      <c r="F491" s="39">
        <v>1524</v>
      </c>
      <c r="G491" s="39">
        <v>1615</v>
      </c>
      <c r="H491" s="39">
        <v>1259</v>
      </c>
      <c r="I491" s="39">
        <v>855</v>
      </c>
      <c r="J491" s="39">
        <v>88</v>
      </c>
      <c r="K491" s="39">
        <v>149</v>
      </c>
      <c r="L491" s="39">
        <v>5790</v>
      </c>
      <c r="M491" s="39">
        <v>5979</v>
      </c>
      <c r="N491" s="39">
        <v>3019</v>
      </c>
      <c r="O491" s="39">
        <v>46770</v>
      </c>
      <c r="P491" s="39">
        <v>387</v>
      </c>
      <c r="Q491" s="39">
        <v>24031</v>
      </c>
      <c r="R491" s="13">
        <f t="shared" si="52"/>
        <v>9196</v>
      </c>
      <c r="S491" s="13">
        <f t="shared" si="53"/>
        <v>76780</v>
      </c>
      <c r="T491" s="123">
        <v>38218</v>
      </c>
      <c r="U491" s="5">
        <f t="shared" si="54"/>
        <v>9196</v>
      </c>
      <c r="V491" s="5">
        <f t="shared" si="48"/>
        <v>9724.75</v>
      </c>
      <c r="W491" s="56">
        <f t="shared" si="49"/>
        <v>76347.25</v>
      </c>
      <c r="X491" s="59">
        <f t="shared" si="46"/>
        <v>16969</v>
      </c>
      <c r="Y491" s="39">
        <f t="shared" si="55"/>
        <v>7086</v>
      </c>
      <c r="Z491" s="59">
        <f t="shared" si="50"/>
        <v>5566</v>
      </c>
      <c r="AA491" s="69">
        <f t="shared" si="51"/>
        <v>37651</v>
      </c>
      <c r="AB491" s="39">
        <f t="shared" si="56"/>
        <v>17008</v>
      </c>
      <c r="AC491" s="39">
        <f t="shared" si="47"/>
        <v>26696</v>
      </c>
      <c r="AD491" s="71">
        <f t="shared" si="57"/>
        <v>40276</v>
      </c>
    </row>
    <row r="492" spans="1:30" ht="15.6" x14ac:dyDescent="0.3">
      <c r="A492" s="38">
        <v>38582</v>
      </c>
      <c r="B492" s="39">
        <v>2376</v>
      </c>
      <c r="C492" s="39">
        <v>2247</v>
      </c>
      <c r="D492" s="39">
        <v>361</v>
      </c>
      <c r="E492" s="39">
        <v>555</v>
      </c>
      <c r="F492" s="39">
        <v>1177</v>
      </c>
      <c r="G492" s="39">
        <v>1660</v>
      </c>
      <c r="H492" s="39">
        <v>819</v>
      </c>
      <c r="I492" s="39">
        <v>555</v>
      </c>
      <c r="J492" s="39">
        <v>83</v>
      </c>
      <c r="K492" s="39">
        <v>207</v>
      </c>
      <c r="L492" s="39">
        <v>4815</v>
      </c>
      <c r="M492" s="39">
        <v>5224</v>
      </c>
      <c r="N492" s="39">
        <v>3799</v>
      </c>
      <c r="O492" s="39">
        <v>43967</v>
      </c>
      <c r="P492" s="39">
        <v>853</v>
      </c>
      <c r="Q492" s="39">
        <v>29686</v>
      </c>
      <c r="R492" s="13">
        <f t="shared" si="52"/>
        <v>9467</v>
      </c>
      <c r="S492" s="13">
        <f t="shared" si="53"/>
        <v>78877</v>
      </c>
      <c r="T492" s="123">
        <v>38582</v>
      </c>
      <c r="U492" s="5">
        <f t="shared" si="54"/>
        <v>9467</v>
      </c>
      <c r="V492" s="5">
        <f t="shared" si="48"/>
        <v>9587.25</v>
      </c>
      <c r="W492" s="56">
        <f t="shared" si="49"/>
        <v>77068.5</v>
      </c>
      <c r="X492" s="59">
        <f t="shared" si="46"/>
        <v>8986</v>
      </c>
      <c r="Y492" s="39">
        <f t="shared" si="55"/>
        <v>10310</v>
      </c>
      <c r="Z492" s="59">
        <f t="shared" si="50"/>
        <v>3658</v>
      </c>
      <c r="AA492" s="69">
        <f t="shared" si="51"/>
        <v>23310</v>
      </c>
      <c r="AB492" s="39">
        <f t="shared" si="56"/>
        <v>24254</v>
      </c>
      <c r="AC492" s="39">
        <f t="shared" si="47"/>
        <v>21197</v>
      </c>
      <c r="AD492" s="71">
        <f t="shared" si="57"/>
        <v>40283</v>
      </c>
    </row>
    <row r="493" spans="1:30" ht="15.6" x14ac:dyDescent="0.3">
      <c r="A493" s="38">
        <v>38225</v>
      </c>
      <c r="B493" s="39">
        <v>1813</v>
      </c>
      <c r="C493" s="39">
        <v>2578</v>
      </c>
      <c r="D493" s="39">
        <v>1067</v>
      </c>
      <c r="E493" s="39">
        <v>1053</v>
      </c>
      <c r="F493" s="39">
        <v>1575</v>
      </c>
      <c r="G493" s="39">
        <v>1798</v>
      </c>
      <c r="H493" s="39">
        <v>1224</v>
      </c>
      <c r="I493" s="39">
        <v>961</v>
      </c>
      <c r="J493" s="39">
        <v>110</v>
      </c>
      <c r="K493" s="39">
        <v>149</v>
      </c>
      <c r="L493" s="39">
        <v>5787</v>
      </c>
      <c r="M493" s="39">
        <v>6539</v>
      </c>
      <c r="N493" s="39">
        <v>2177</v>
      </c>
      <c r="O493" s="39">
        <v>47704</v>
      </c>
      <c r="P493" s="39">
        <v>310</v>
      </c>
      <c r="Q493" s="39">
        <v>24108</v>
      </c>
      <c r="R493" s="13">
        <f t="shared" si="52"/>
        <v>8274</v>
      </c>
      <c r="S493" s="13">
        <f t="shared" si="53"/>
        <v>78351</v>
      </c>
      <c r="T493" s="123">
        <v>38225</v>
      </c>
      <c r="U493" s="5">
        <f t="shared" si="54"/>
        <v>8274</v>
      </c>
      <c r="V493" s="5">
        <f t="shared" si="48"/>
        <v>9129.5</v>
      </c>
      <c r="W493" s="56">
        <f t="shared" si="49"/>
        <v>77880</v>
      </c>
      <c r="X493" s="59">
        <f t="shared" si="46"/>
        <v>16312</v>
      </c>
      <c r="Y493" s="39">
        <f t="shared" si="55"/>
        <v>6359</v>
      </c>
      <c r="Z493" s="59">
        <f t="shared" si="50"/>
        <v>5414</v>
      </c>
      <c r="AA493" s="69">
        <f t="shared" si="51"/>
        <v>38906</v>
      </c>
      <c r="AB493" s="39">
        <f t="shared" si="56"/>
        <v>18072</v>
      </c>
      <c r="AC493" s="39">
        <f t="shared" si="47"/>
        <v>27228</v>
      </c>
      <c r="AD493" s="71">
        <f t="shared" si="57"/>
        <v>40290</v>
      </c>
    </row>
    <row r="494" spans="1:30" ht="15.6" x14ac:dyDescent="0.3">
      <c r="A494" s="38">
        <v>38589</v>
      </c>
      <c r="B494" s="39">
        <v>2338</v>
      </c>
      <c r="C494" s="39">
        <v>2428</v>
      </c>
      <c r="D494" s="39">
        <v>385</v>
      </c>
      <c r="E494" s="39">
        <v>569</v>
      </c>
      <c r="F494" s="39">
        <v>1182</v>
      </c>
      <c r="G494" s="39">
        <v>1809</v>
      </c>
      <c r="H494" s="39">
        <v>663</v>
      </c>
      <c r="I494" s="39">
        <v>757</v>
      </c>
      <c r="J494" s="39">
        <v>77</v>
      </c>
      <c r="K494" s="39">
        <v>228</v>
      </c>
      <c r="L494" s="39">
        <v>4645</v>
      </c>
      <c r="M494" s="39">
        <v>5791</v>
      </c>
      <c r="N494" s="39">
        <v>2780</v>
      </c>
      <c r="O494" s="39">
        <v>44953</v>
      </c>
      <c r="P494" s="39">
        <v>699</v>
      </c>
      <c r="Q494" s="39">
        <v>29878</v>
      </c>
      <c r="R494" s="13">
        <f t="shared" si="52"/>
        <v>8124</v>
      </c>
      <c r="S494" s="13">
        <f t="shared" si="53"/>
        <v>80622</v>
      </c>
      <c r="T494" s="123">
        <v>38589</v>
      </c>
      <c r="U494" s="5">
        <f t="shared" si="54"/>
        <v>8124</v>
      </c>
      <c r="V494" s="5">
        <f t="shared" si="48"/>
        <v>8765.25</v>
      </c>
      <c r="W494" s="56">
        <f t="shared" si="49"/>
        <v>78657.5</v>
      </c>
      <c r="X494" s="59">
        <f t="shared" si="46"/>
        <v>9400</v>
      </c>
      <c r="Y494" s="39">
        <f t="shared" si="55"/>
        <v>9417</v>
      </c>
      <c r="Z494" s="59">
        <f t="shared" si="50"/>
        <v>3329</v>
      </c>
      <c r="AA494" s="69">
        <f t="shared" si="51"/>
        <v>24367</v>
      </c>
      <c r="AB494" s="39">
        <f t="shared" si="56"/>
        <v>25529</v>
      </c>
      <c r="AC494" s="39">
        <f t="shared" si="47"/>
        <v>21790</v>
      </c>
      <c r="AD494" s="71">
        <f t="shared" si="57"/>
        <v>40297</v>
      </c>
    </row>
    <row r="495" spans="1:30" ht="15.6" x14ac:dyDescent="0.3">
      <c r="A495" s="38">
        <v>38232</v>
      </c>
      <c r="B495" s="39">
        <v>1768</v>
      </c>
      <c r="C495" s="39">
        <v>2784</v>
      </c>
      <c r="D495" s="39">
        <v>898</v>
      </c>
      <c r="E495" s="39">
        <v>1258</v>
      </c>
      <c r="F495" s="39">
        <v>1471</v>
      </c>
      <c r="G495" s="39">
        <v>2013</v>
      </c>
      <c r="H495" s="39">
        <v>1271</v>
      </c>
      <c r="I495" s="39">
        <v>1088</v>
      </c>
      <c r="J495" s="39">
        <v>80</v>
      </c>
      <c r="K495" s="39">
        <v>183</v>
      </c>
      <c r="L495" s="39">
        <v>5488</v>
      </c>
      <c r="M495" s="39">
        <v>7325</v>
      </c>
      <c r="N495" s="39">
        <v>6936</v>
      </c>
      <c r="O495" s="39">
        <v>230</v>
      </c>
      <c r="P495" s="39">
        <v>167</v>
      </c>
      <c r="Q495" s="39">
        <v>3800</v>
      </c>
      <c r="R495" s="13">
        <f t="shared" si="52"/>
        <v>12591</v>
      </c>
      <c r="S495" s="13">
        <f t="shared" si="53"/>
        <v>11355</v>
      </c>
      <c r="T495" s="123">
        <v>38232</v>
      </c>
      <c r="U495" s="5">
        <f t="shared" si="54"/>
        <v>12591</v>
      </c>
      <c r="V495" s="5">
        <f t="shared" si="48"/>
        <v>9614</v>
      </c>
      <c r="W495" s="56">
        <f t="shared" si="49"/>
        <v>62301.25</v>
      </c>
      <c r="X495" s="59">
        <f t="shared" si="46"/>
        <v>15871</v>
      </c>
      <c r="Y495" s="39">
        <f t="shared" si="55"/>
        <v>6035</v>
      </c>
      <c r="Z495" s="59">
        <f t="shared" si="50"/>
        <v>5203</v>
      </c>
      <c r="AA495" s="69">
        <f t="shared" si="51"/>
        <v>40018</v>
      </c>
      <c r="AB495" s="39">
        <f t="shared" si="56"/>
        <v>19465</v>
      </c>
      <c r="AC495" s="39">
        <f t="shared" si="47"/>
        <v>27706</v>
      </c>
      <c r="AD495" s="71">
        <f t="shared" si="57"/>
        <v>40304</v>
      </c>
    </row>
    <row r="496" spans="1:30" ht="15.6" x14ac:dyDescent="0.3">
      <c r="A496" s="38">
        <v>38596</v>
      </c>
      <c r="B496" s="39">
        <v>2482</v>
      </c>
      <c r="C496" s="39">
        <v>2684</v>
      </c>
      <c r="D496" s="39">
        <v>421</v>
      </c>
      <c r="E496" s="39">
        <v>580</v>
      </c>
      <c r="F496" s="39">
        <v>1237</v>
      </c>
      <c r="G496" s="39">
        <v>1933</v>
      </c>
      <c r="H496" s="39">
        <v>830</v>
      </c>
      <c r="I496" s="39">
        <v>799</v>
      </c>
      <c r="J496" s="39">
        <v>97</v>
      </c>
      <c r="K496" s="39">
        <v>228</v>
      </c>
      <c r="L496" s="39">
        <v>5067</v>
      </c>
      <c r="M496" s="39">
        <v>6223</v>
      </c>
      <c r="N496" s="39">
        <v>7864</v>
      </c>
      <c r="O496" s="39">
        <v>10</v>
      </c>
      <c r="P496" s="39">
        <v>439</v>
      </c>
      <c r="Q496" s="39">
        <v>5636</v>
      </c>
      <c r="R496" s="13">
        <f t="shared" si="52"/>
        <v>13370</v>
      </c>
      <c r="S496" s="13">
        <f t="shared" si="53"/>
        <v>11869</v>
      </c>
      <c r="T496" s="123">
        <v>38596</v>
      </c>
      <c r="U496" s="5">
        <f t="shared" si="54"/>
        <v>13370</v>
      </c>
      <c r="V496" s="5">
        <f t="shared" si="48"/>
        <v>10589.75</v>
      </c>
      <c r="W496" s="56">
        <f t="shared" si="49"/>
        <v>45549.25</v>
      </c>
      <c r="X496" s="59">
        <f t="shared" si="46"/>
        <v>9657</v>
      </c>
      <c r="Y496" s="39">
        <f t="shared" si="55"/>
        <v>8531</v>
      </c>
      <c r="Z496" s="59">
        <f t="shared" si="50"/>
        <v>3236</v>
      </c>
      <c r="AA496" s="69">
        <f t="shared" si="51"/>
        <v>25231</v>
      </c>
      <c r="AB496" s="39">
        <f t="shared" si="56"/>
        <v>26728</v>
      </c>
      <c r="AC496" s="39">
        <f t="shared" si="47"/>
        <v>22167</v>
      </c>
      <c r="AD496" s="71">
        <f t="shared" si="57"/>
        <v>40311</v>
      </c>
    </row>
    <row r="497" spans="1:30" ht="15.6" x14ac:dyDescent="0.3">
      <c r="A497" s="38">
        <v>38239</v>
      </c>
      <c r="B497" s="39">
        <v>1702</v>
      </c>
      <c r="C497" s="39">
        <v>2975</v>
      </c>
      <c r="D497" s="39">
        <v>932</v>
      </c>
      <c r="E497" s="39">
        <v>1317</v>
      </c>
      <c r="F497" s="39">
        <v>1321</v>
      </c>
      <c r="G497" s="39">
        <v>2225</v>
      </c>
      <c r="H497" s="39">
        <v>1196</v>
      </c>
      <c r="I497" s="39">
        <v>1229</v>
      </c>
      <c r="J497" s="39">
        <v>79</v>
      </c>
      <c r="K497" s="39">
        <v>188</v>
      </c>
      <c r="L497" s="39">
        <v>5230</v>
      </c>
      <c r="M497" s="39">
        <v>7933</v>
      </c>
      <c r="N497" s="39">
        <v>7431</v>
      </c>
      <c r="O497" s="39">
        <v>943</v>
      </c>
      <c r="P497" s="39">
        <v>6305</v>
      </c>
      <c r="Q497" s="39">
        <v>370</v>
      </c>
      <c r="R497" s="13">
        <f t="shared" si="52"/>
        <v>18966</v>
      </c>
      <c r="S497" s="13">
        <f t="shared" si="53"/>
        <v>9246</v>
      </c>
      <c r="T497" s="123">
        <v>38239</v>
      </c>
      <c r="U497" s="5">
        <f t="shared" si="54"/>
        <v>18966</v>
      </c>
      <c r="V497" s="5">
        <f t="shared" si="48"/>
        <v>13262.75</v>
      </c>
      <c r="W497" s="56">
        <f t="shared" si="49"/>
        <v>28273</v>
      </c>
      <c r="X497" s="59">
        <f t="shared" si="46"/>
        <v>15090</v>
      </c>
      <c r="Y497" s="39">
        <f t="shared" si="55"/>
        <v>5870</v>
      </c>
      <c r="Z497" s="59">
        <f t="shared" si="50"/>
        <v>4897</v>
      </c>
      <c r="AA497" s="69">
        <f t="shared" si="51"/>
        <v>41128</v>
      </c>
      <c r="AB497" s="39">
        <f t="shared" si="56"/>
        <v>20724</v>
      </c>
      <c r="AC497" s="39">
        <f t="shared" si="47"/>
        <v>28466</v>
      </c>
      <c r="AD497" s="71">
        <f t="shared" si="57"/>
        <v>40318</v>
      </c>
    </row>
    <row r="498" spans="1:30" ht="15.6" x14ac:dyDescent="0.3">
      <c r="A498" s="38">
        <v>38603</v>
      </c>
      <c r="B498" s="39">
        <v>2559</v>
      </c>
      <c r="C498" s="39">
        <v>2836</v>
      </c>
      <c r="D498" s="39">
        <v>437</v>
      </c>
      <c r="E498" s="39">
        <v>598</v>
      </c>
      <c r="F498" s="39">
        <v>1321</v>
      </c>
      <c r="G498" s="39">
        <v>2071</v>
      </c>
      <c r="H498" s="39">
        <v>876</v>
      </c>
      <c r="I498" s="39">
        <v>851</v>
      </c>
      <c r="J498" s="39">
        <v>70</v>
      </c>
      <c r="K498" s="39">
        <v>256</v>
      </c>
      <c r="L498" s="39">
        <v>5263</v>
      </c>
      <c r="M498" s="39">
        <v>6612</v>
      </c>
      <c r="N498" s="39">
        <v>7896</v>
      </c>
      <c r="O498" s="39">
        <v>436</v>
      </c>
      <c r="P498" s="39">
        <v>4422</v>
      </c>
      <c r="Q498" s="39">
        <v>155</v>
      </c>
      <c r="R498" s="13">
        <f t="shared" si="52"/>
        <v>17581</v>
      </c>
      <c r="S498" s="13">
        <f t="shared" si="53"/>
        <v>7203</v>
      </c>
      <c r="T498" s="123">
        <v>38603</v>
      </c>
      <c r="U498" s="5">
        <f t="shared" si="54"/>
        <v>17581</v>
      </c>
      <c r="V498" s="5">
        <f t="shared" si="48"/>
        <v>15627</v>
      </c>
      <c r="W498" s="56">
        <f t="shared" si="49"/>
        <v>9918.25</v>
      </c>
      <c r="X498" s="59">
        <f t="shared" si="46"/>
        <v>9664</v>
      </c>
      <c r="Y498" s="39">
        <f t="shared" si="55"/>
        <v>7615</v>
      </c>
      <c r="Z498" s="59">
        <f t="shared" si="50"/>
        <v>2916</v>
      </c>
      <c r="AA498" s="69">
        <f t="shared" si="51"/>
        <v>26248</v>
      </c>
      <c r="AB498" s="39">
        <f t="shared" si="56"/>
        <v>27847</v>
      </c>
      <c r="AC498" s="39">
        <f t="shared" si="47"/>
        <v>22675</v>
      </c>
      <c r="AD498" s="71">
        <f t="shared" si="57"/>
        <v>40325</v>
      </c>
    </row>
    <row r="499" spans="1:30" ht="15.6" x14ac:dyDescent="0.3">
      <c r="A499" s="38">
        <v>38246</v>
      </c>
      <c r="B499" s="39">
        <v>1665</v>
      </c>
      <c r="C499" s="39">
        <v>3129</v>
      </c>
      <c r="D499" s="39">
        <v>875</v>
      </c>
      <c r="E499" s="39">
        <v>1416</v>
      </c>
      <c r="F499" s="39">
        <v>1235</v>
      </c>
      <c r="G499" s="39">
        <v>2461</v>
      </c>
      <c r="H499" s="39">
        <v>1109</v>
      </c>
      <c r="I499" s="39">
        <v>1412</v>
      </c>
      <c r="J499" s="39">
        <v>84</v>
      </c>
      <c r="K499" s="39">
        <v>192</v>
      </c>
      <c r="L499" s="39">
        <v>4968</v>
      </c>
      <c r="M499" s="39">
        <v>8609</v>
      </c>
      <c r="N499" s="39">
        <v>7896</v>
      </c>
      <c r="O499" s="39">
        <v>1634</v>
      </c>
      <c r="P499" s="39">
        <v>7215</v>
      </c>
      <c r="Q499" s="39">
        <v>463</v>
      </c>
      <c r="R499" s="13">
        <f t="shared" si="52"/>
        <v>20079</v>
      </c>
      <c r="S499" s="13">
        <f t="shared" si="53"/>
        <v>10706</v>
      </c>
      <c r="T499" s="123">
        <v>38246</v>
      </c>
      <c r="U499" s="5">
        <f t="shared" si="54"/>
        <v>20079</v>
      </c>
      <c r="V499" s="5">
        <f t="shared" si="48"/>
        <v>17499</v>
      </c>
      <c r="W499" s="56">
        <f t="shared" si="49"/>
        <v>9756</v>
      </c>
      <c r="X499" s="59">
        <f t="shared" si="46"/>
        <v>14848</v>
      </c>
      <c r="Y499" s="39">
        <f t="shared" si="55"/>
        <v>5301</v>
      </c>
      <c r="Z499" s="59">
        <f t="shared" si="50"/>
        <v>4704</v>
      </c>
      <c r="AA499" s="69">
        <f t="shared" si="51"/>
        <v>42132</v>
      </c>
      <c r="AB499" s="39">
        <f t="shared" si="56"/>
        <v>21632</v>
      </c>
      <c r="AC499" s="39">
        <f t="shared" si="47"/>
        <v>28788</v>
      </c>
      <c r="AD499" s="71">
        <f t="shared" si="57"/>
        <v>40332</v>
      </c>
    </row>
    <row r="500" spans="1:30" ht="15.6" x14ac:dyDescent="0.3">
      <c r="A500" s="38">
        <v>38610</v>
      </c>
      <c r="B500" s="39">
        <v>2496</v>
      </c>
      <c r="C500" s="39">
        <v>3243</v>
      </c>
      <c r="D500" s="39">
        <v>389</v>
      </c>
      <c r="E500" s="39">
        <v>690</v>
      </c>
      <c r="F500" s="39">
        <v>1281</v>
      </c>
      <c r="G500" s="39">
        <v>2319</v>
      </c>
      <c r="H500" s="39">
        <v>993</v>
      </c>
      <c r="I500" s="39">
        <v>918</v>
      </c>
      <c r="J500" s="39">
        <v>94</v>
      </c>
      <c r="K500" s="39">
        <v>259</v>
      </c>
      <c r="L500" s="39">
        <v>5252</v>
      </c>
      <c r="M500" s="39">
        <v>7429</v>
      </c>
      <c r="N500" s="39">
        <v>7818</v>
      </c>
      <c r="O500" s="39">
        <v>1351</v>
      </c>
      <c r="P500" s="39">
        <v>5017</v>
      </c>
      <c r="Q500" s="39">
        <v>312</v>
      </c>
      <c r="R500" s="13">
        <f t="shared" si="52"/>
        <v>18087</v>
      </c>
      <c r="S500" s="13">
        <f t="shared" si="53"/>
        <v>9092</v>
      </c>
      <c r="T500" s="123">
        <v>38610</v>
      </c>
      <c r="U500" s="5">
        <f t="shared" si="54"/>
        <v>18087</v>
      </c>
      <c r="V500" s="5">
        <f t="shared" si="48"/>
        <v>18678.25</v>
      </c>
      <c r="W500" s="56">
        <f t="shared" si="49"/>
        <v>9061.75</v>
      </c>
      <c r="X500" s="59">
        <f t="shared" si="46"/>
        <v>9679</v>
      </c>
      <c r="Y500" s="39">
        <f t="shared" si="55"/>
        <v>6732</v>
      </c>
      <c r="Z500" s="59">
        <f t="shared" si="50"/>
        <v>2551</v>
      </c>
      <c r="AA500" s="69">
        <f t="shared" si="51"/>
        <v>27086</v>
      </c>
      <c r="AB500" s="39">
        <f t="shared" si="56"/>
        <v>28969</v>
      </c>
      <c r="AC500" s="39">
        <f t="shared" si="47"/>
        <v>23162</v>
      </c>
      <c r="AD500" s="71">
        <f t="shared" si="57"/>
        <v>40339</v>
      </c>
    </row>
    <row r="501" spans="1:30" ht="15.6" x14ac:dyDescent="0.3">
      <c r="A501" s="38">
        <v>38253</v>
      </c>
      <c r="B501" s="39">
        <v>1659</v>
      </c>
      <c r="C501" s="39">
        <v>3345</v>
      </c>
      <c r="D501" s="39">
        <v>766</v>
      </c>
      <c r="E501" s="39">
        <v>1548</v>
      </c>
      <c r="F501" s="39">
        <v>1205</v>
      </c>
      <c r="G501" s="39">
        <v>2617</v>
      </c>
      <c r="H501" s="39">
        <v>1010</v>
      </c>
      <c r="I501" s="39">
        <v>1624</v>
      </c>
      <c r="J501" s="39">
        <v>76</v>
      </c>
      <c r="K501" s="39">
        <v>197</v>
      </c>
      <c r="L501" s="39">
        <v>4717</v>
      </c>
      <c r="M501" s="39">
        <v>9330</v>
      </c>
      <c r="N501" s="39">
        <v>7798</v>
      </c>
      <c r="O501" s="39">
        <v>2638</v>
      </c>
      <c r="P501" s="39">
        <v>7639</v>
      </c>
      <c r="Q501" s="39">
        <v>795</v>
      </c>
      <c r="R501" s="13">
        <f t="shared" si="52"/>
        <v>20154</v>
      </c>
      <c r="S501" s="13">
        <f t="shared" si="53"/>
        <v>12763</v>
      </c>
      <c r="T501" s="123">
        <v>38253</v>
      </c>
      <c r="U501" s="5">
        <f t="shared" si="54"/>
        <v>20154</v>
      </c>
      <c r="V501" s="5">
        <f t="shared" si="48"/>
        <v>18975.25</v>
      </c>
      <c r="W501" s="56">
        <f t="shared" si="49"/>
        <v>9941</v>
      </c>
      <c r="X501" s="59">
        <f t="shared" si="46"/>
        <v>14512</v>
      </c>
      <c r="Y501" s="39">
        <f t="shared" si="55"/>
        <v>4705</v>
      </c>
      <c r="Z501" s="59">
        <f t="shared" si="50"/>
        <v>4312</v>
      </c>
      <c r="AA501" s="69">
        <f t="shared" si="51"/>
        <v>43069</v>
      </c>
      <c r="AB501" s="39">
        <f t="shared" si="56"/>
        <v>22384</v>
      </c>
      <c r="AC501" s="39">
        <f t="shared" si="47"/>
        <v>29339</v>
      </c>
      <c r="AD501" s="71">
        <f t="shared" si="57"/>
        <v>40346</v>
      </c>
    </row>
    <row r="502" spans="1:30" ht="15.6" x14ac:dyDescent="0.3">
      <c r="A502" s="38">
        <v>38617</v>
      </c>
      <c r="B502" s="39">
        <v>2600</v>
      </c>
      <c r="C502" s="39">
        <v>3509</v>
      </c>
      <c r="D502" s="39">
        <v>365</v>
      </c>
      <c r="E502" s="39">
        <v>727</v>
      </c>
      <c r="F502" s="39">
        <v>1178</v>
      </c>
      <c r="G502" s="39">
        <v>2547</v>
      </c>
      <c r="H502" s="39">
        <v>993</v>
      </c>
      <c r="I502" s="39">
        <v>967</v>
      </c>
      <c r="J502" s="39">
        <v>100</v>
      </c>
      <c r="K502" s="39">
        <v>276</v>
      </c>
      <c r="L502" s="39">
        <v>5237</v>
      </c>
      <c r="M502" s="39">
        <v>8025</v>
      </c>
      <c r="N502" s="39">
        <v>7564</v>
      </c>
      <c r="O502" s="39">
        <v>2307</v>
      </c>
      <c r="P502" s="39">
        <v>5473</v>
      </c>
      <c r="Q502" s="39">
        <v>531</v>
      </c>
      <c r="R502" s="13">
        <f t="shared" si="52"/>
        <v>18274</v>
      </c>
      <c r="S502" s="13">
        <f t="shared" si="53"/>
        <v>10863</v>
      </c>
      <c r="T502" s="123">
        <v>38617</v>
      </c>
      <c r="U502" s="5">
        <f t="shared" si="54"/>
        <v>18274</v>
      </c>
      <c r="V502" s="5">
        <f t="shared" si="48"/>
        <v>19148.5</v>
      </c>
      <c r="W502" s="56">
        <f t="shared" si="49"/>
        <v>10856</v>
      </c>
      <c r="X502" s="59">
        <f t="shared" si="46"/>
        <v>9866</v>
      </c>
      <c r="Y502" s="39">
        <f t="shared" si="55"/>
        <v>5817</v>
      </c>
      <c r="Z502" s="59">
        <f t="shared" si="50"/>
        <v>2396</v>
      </c>
      <c r="AA502" s="69">
        <f t="shared" si="51"/>
        <v>27876</v>
      </c>
      <c r="AB502" s="39">
        <f t="shared" si="56"/>
        <v>30667</v>
      </c>
      <c r="AC502" s="39">
        <f t="shared" si="47"/>
        <v>23549</v>
      </c>
      <c r="AD502" s="71">
        <f t="shared" si="57"/>
        <v>40353</v>
      </c>
    </row>
    <row r="503" spans="1:30" ht="15.6" x14ac:dyDescent="0.3">
      <c r="A503" s="38">
        <v>38260</v>
      </c>
      <c r="B503" s="39">
        <v>1610</v>
      </c>
      <c r="C503" s="39">
        <v>3562</v>
      </c>
      <c r="D503" s="39">
        <v>679</v>
      </c>
      <c r="E503" s="39">
        <v>1684</v>
      </c>
      <c r="F503" s="39">
        <v>1359</v>
      </c>
      <c r="G503" s="39">
        <v>2851</v>
      </c>
      <c r="H503" s="39">
        <v>1065</v>
      </c>
      <c r="I503" s="39">
        <v>1723</v>
      </c>
      <c r="J503" s="39">
        <v>91</v>
      </c>
      <c r="K503" s="39">
        <v>228</v>
      </c>
      <c r="L503" s="39">
        <v>4803</v>
      </c>
      <c r="M503" s="39">
        <v>10048</v>
      </c>
      <c r="N503" s="39">
        <v>7397</v>
      </c>
      <c r="O503" s="39">
        <v>3818</v>
      </c>
      <c r="P503" s="39">
        <v>8207</v>
      </c>
      <c r="Q503" s="39">
        <v>1188</v>
      </c>
      <c r="R503" s="13">
        <f t="shared" si="52"/>
        <v>20407</v>
      </c>
      <c r="S503" s="13">
        <f t="shared" si="53"/>
        <v>15054</v>
      </c>
      <c r="T503" s="123">
        <v>38260</v>
      </c>
      <c r="U503" s="5">
        <f t="shared" si="54"/>
        <v>20407</v>
      </c>
      <c r="V503" s="5">
        <f t="shared" si="48"/>
        <v>19230.5</v>
      </c>
      <c r="W503" s="56">
        <f t="shared" si="49"/>
        <v>11943</v>
      </c>
      <c r="X503" s="59">
        <f t="shared" si="46"/>
        <v>14060</v>
      </c>
      <c r="Y503" s="39">
        <f t="shared" si="55"/>
        <v>4656</v>
      </c>
      <c r="Z503" s="59">
        <f t="shared" si="50"/>
        <v>3913</v>
      </c>
      <c r="AA503" s="69">
        <f t="shared" si="51"/>
        <v>44064</v>
      </c>
      <c r="AB503" s="39">
        <f t="shared" si="56"/>
        <v>23270</v>
      </c>
      <c r="AC503" s="39">
        <f t="shared" si="47"/>
        <v>29914</v>
      </c>
      <c r="AD503" s="71">
        <f t="shared" si="57"/>
        <v>40360</v>
      </c>
    </row>
    <row r="504" spans="1:30" ht="15.6" x14ac:dyDescent="0.3">
      <c r="A504" s="38">
        <v>38624</v>
      </c>
      <c r="B504" s="39">
        <v>2520</v>
      </c>
      <c r="C504" s="39">
        <v>3658</v>
      </c>
      <c r="D504" s="39">
        <v>365</v>
      </c>
      <c r="E504" s="39">
        <v>753</v>
      </c>
      <c r="F504" s="39">
        <v>1282</v>
      </c>
      <c r="G504" s="39">
        <v>2750</v>
      </c>
      <c r="H504" s="39">
        <v>871</v>
      </c>
      <c r="I504" s="39">
        <v>1164</v>
      </c>
      <c r="J504" s="39">
        <v>90</v>
      </c>
      <c r="K504" s="39">
        <v>286</v>
      </c>
      <c r="L504" s="39">
        <v>5128</v>
      </c>
      <c r="M504" s="39">
        <v>8609</v>
      </c>
      <c r="N504" s="39">
        <v>7735</v>
      </c>
      <c r="O504" s="39">
        <v>3089</v>
      </c>
      <c r="P504" s="39">
        <v>5809</v>
      </c>
      <c r="Q504" s="39">
        <v>737</v>
      </c>
      <c r="R504" s="13">
        <f t="shared" si="52"/>
        <v>18672</v>
      </c>
      <c r="S504" s="13">
        <f t="shared" si="53"/>
        <v>12435</v>
      </c>
      <c r="T504" s="123">
        <v>38624</v>
      </c>
      <c r="U504" s="5">
        <f t="shared" si="54"/>
        <v>18672</v>
      </c>
      <c r="V504" s="5">
        <f t="shared" si="48"/>
        <v>19376.75</v>
      </c>
      <c r="W504" s="56">
        <f t="shared" si="49"/>
        <v>12778.75</v>
      </c>
      <c r="X504" s="59">
        <f t="shared" si="46"/>
        <v>10253</v>
      </c>
      <c r="Y504" s="39">
        <f t="shared" si="55"/>
        <v>4768</v>
      </c>
      <c r="Z504" s="59">
        <f t="shared" si="50"/>
        <v>2175</v>
      </c>
      <c r="AA504" s="69">
        <f t="shared" si="51"/>
        <v>29149</v>
      </c>
      <c r="AB504" s="39">
        <f t="shared" si="56"/>
        <v>31000</v>
      </c>
      <c r="AC504" s="39">
        <f t="shared" si="47"/>
        <v>23912</v>
      </c>
      <c r="AD504" s="71">
        <f t="shared" si="57"/>
        <v>40367</v>
      </c>
    </row>
    <row r="505" spans="1:30" ht="15.6" x14ac:dyDescent="0.3">
      <c r="A505" s="38">
        <v>38267</v>
      </c>
      <c r="B505" s="39">
        <v>1775</v>
      </c>
      <c r="C505" s="39">
        <v>3683</v>
      </c>
      <c r="D505" s="39">
        <v>623</v>
      </c>
      <c r="E505" s="39">
        <v>1765</v>
      </c>
      <c r="F505" s="39">
        <v>1336</v>
      </c>
      <c r="G505" s="39">
        <v>3090</v>
      </c>
      <c r="H505" s="39">
        <v>1068</v>
      </c>
      <c r="I505" s="39">
        <v>1786</v>
      </c>
      <c r="J505" s="39">
        <v>69</v>
      </c>
      <c r="K505" s="39">
        <v>251</v>
      </c>
      <c r="L505" s="39">
        <v>4870</v>
      </c>
      <c r="M505" s="39">
        <v>10574</v>
      </c>
      <c r="N505" s="39">
        <v>7934</v>
      </c>
      <c r="O505" s="39">
        <v>4758</v>
      </c>
      <c r="P505" s="39">
        <v>8694</v>
      </c>
      <c r="Q505" s="39">
        <v>1681</v>
      </c>
      <c r="R505" s="13">
        <f t="shared" si="52"/>
        <v>21498</v>
      </c>
      <c r="S505" s="13">
        <f t="shared" si="53"/>
        <v>17013</v>
      </c>
      <c r="T505" s="123">
        <v>38267</v>
      </c>
      <c r="U505" s="5">
        <f t="shared" si="54"/>
        <v>21498</v>
      </c>
      <c r="V505" s="5">
        <f t="shared" si="48"/>
        <v>19712.75</v>
      </c>
      <c r="W505" s="56">
        <f t="shared" si="49"/>
        <v>13841.25</v>
      </c>
      <c r="X505" s="59">
        <f t="shared" si="46"/>
        <v>13460</v>
      </c>
      <c r="Y505" s="39">
        <f t="shared" si="55"/>
        <v>4170</v>
      </c>
      <c r="Z505" s="59">
        <f t="shared" si="50"/>
        <v>3460</v>
      </c>
      <c r="AA505" s="69">
        <f t="shared" si="51"/>
        <v>44808</v>
      </c>
      <c r="AB505" s="39">
        <f t="shared" si="56"/>
        <v>23899</v>
      </c>
      <c r="AC505" s="39">
        <f t="shared" si="47"/>
        <v>30521</v>
      </c>
      <c r="AD505" s="71">
        <f t="shared" si="57"/>
        <v>40374</v>
      </c>
    </row>
    <row r="506" spans="1:30" ht="15.6" x14ac:dyDescent="0.3">
      <c r="A506" s="38">
        <v>38631</v>
      </c>
      <c r="B506" s="39">
        <v>2469</v>
      </c>
      <c r="C506" s="39">
        <v>3910</v>
      </c>
      <c r="D506" s="39">
        <v>298</v>
      </c>
      <c r="E506" s="39">
        <v>872</v>
      </c>
      <c r="F506" s="39">
        <v>1158</v>
      </c>
      <c r="G506" s="39">
        <v>2950</v>
      </c>
      <c r="H506" s="39">
        <v>800</v>
      </c>
      <c r="I506" s="39">
        <v>1251</v>
      </c>
      <c r="J506" s="39">
        <v>84</v>
      </c>
      <c r="K506" s="39">
        <v>304</v>
      </c>
      <c r="L506" s="39">
        <v>4809</v>
      </c>
      <c r="M506" s="39">
        <v>9286</v>
      </c>
      <c r="N506" s="39">
        <v>7645</v>
      </c>
      <c r="O506" s="39">
        <v>4112</v>
      </c>
      <c r="P506" s="39">
        <v>6096</v>
      </c>
      <c r="Q506" s="39">
        <v>1134</v>
      </c>
      <c r="R506" s="13">
        <f t="shared" si="52"/>
        <v>18550</v>
      </c>
      <c r="S506" s="13">
        <f t="shared" si="53"/>
        <v>14532</v>
      </c>
      <c r="T506" s="123">
        <v>38631</v>
      </c>
      <c r="U506" s="5">
        <f t="shared" si="54"/>
        <v>18550</v>
      </c>
      <c r="V506" s="5">
        <f t="shared" si="48"/>
        <v>19781.75</v>
      </c>
      <c r="W506" s="56">
        <f t="shared" si="49"/>
        <v>14758.5</v>
      </c>
      <c r="X506" s="59">
        <f t="shared" si="46"/>
        <v>10052</v>
      </c>
      <c r="Y506" s="39">
        <f t="shared" si="55"/>
        <v>4069</v>
      </c>
      <c r="Z506" s="59">
        <f t="shared" si="50"/>
        <v>2161</v>
      </c>
      <c r="AA506" s="69">
        <f t="shared" si="51"/>
        <v>29857</v>
      </c>
      <c r="AB506" s="39">
        <f t="shared" si="56"/>
        <v>31913</v>
      </c>
      <c r="AC506" s="39">
        <f t="shared" si="47"/>
        <v>24181</v>
      </c>
      <c r="AD506" s="71">
        <f t="shared" si="57"/>
        <v>40381</v>
      </c>
    </row>
    <row r="507" spans="1:30" ht="15.6" x14ac:dyDescent="0.3">
      <c r="A507" s="38">
        <v>38274</v>
      </c>
      <c r="B507" s="39">
        <v>1622</v>
      </c>
      <c r="C507" s="39">
        <v>3883</v>
      </c>
      <c r="D507" s="39">
        <v>612</v>
      </c>
      <c r="E507" s="39">
        <v>1847</v>
      </c>
      <c r="F507" s="39">
        <v>1329</v>
      </c>
      <c r="G507" s="39">
        <v>3243</v>
      </c>
      <c r="H507" s="39">
        <v>990</v>
      </c>
      <c r="I507" s="39">
        <v>1891</v>
      </c>
      <c r="J507" s="39">
        <v>96</v>
      </c>
      <c r="K507" s="39">
        <v>251</v>
      </c>
      <c r="L507" s="39">
        <v>4649</v>
      </c>
      <c r="M507" s="39">
        <v>11114</v>
      </c>
      <c r="N507" s="39">
        <v>8638</v>
      </c>
      <c r="O507" s="39">
        <v>5362</v>
      </c>
      <c r="P507" s="39">
        <v>8709</v>
      </c>
      <c r="Q507" s="39">
        <v>2654</v>
      </c>
      <c r="R507" s="13">
        <f t="shared" si="52"/>
        <v>21996</v>
      </c>
      <c r="S507" s="13">
        <f t="shared" si="53"/>
        <v>19130</v>
      </c>
      <c r="T507" s="123">
        <v>38274</v>
      </c>
      <c r="U507" s="5">
        <f t="shared" si="54"/>
        <v>21996</v>
      </c>
      <c r="V507" s="5">
        <f t="shared" si="48"/>
        <v>20179</v>
      </c>
      <c r="W507" s="56">
        <f t="shared" si="49"/>
        <v>15777.5</v>
      </c>
      <c r="X507" s="59">
        <f t="shared" ref="X507:X570" si="58">N879</f>
        <v>13012</v>
      </c>
      <c r="Y507" s="39">
        <f t="shared" si="55"/>
        <v>4105</v>
      </c>
      <c r="Z507" s="59">
        <f t="shared" si="50"/>
        <v>2980</v>
      </c>
      <c r="AA507" s="69">
        <f t="shared" si="51"/>
        <v>45881</v>
      </c>
      <c r="AB507" s="39">
        <f t="shared" si="56"/>
        <v>24393</v>
      </c>
      <c r="AC507" s="39">
        <f t="shared" ref="AC507:AC570" si="59">M879</f>
        <v>31121</v>
      </c>
      <c r="AD507" s="71">
        <f t="shared" si="57"/>
        <v>40388</v>
      </c>
    </row>
    <row r="508" spans="1:30" ht="15.6" x14ac:dyDescent="0.3">
      <c r="A508" s="38">
        <v>38638</v>
      </c>
      <c r="B508" s="39">
        <v>2355</v>
      </c>
      <c r="C508" s="39">
        <v>4090</v>
      </c>
      <c r="D508" s="39">
        <v>313</v>
      </c>
      <c r="E508" s="39">
        <v>907</v>
      </c>
      <c r="F508" s="39">
        <v>1137</v>
      </c>
      <c r="G508" s="39">
        <v>3135</v>
      </c>
      <c r="H508" s="39">
        <v>777</v>
      </c>
      <c r="I508" s="39">
        <v>1379</v>
      </c>
      <c r="J508" s="39">
        <v>70</v>
      </c>
      <c r="K508" s="39">
        <v>326</v>
      </c>
      <c r="L508" s="39">
        <v>4651</v>
      </c>
      <c r="M508" s="39">
        <v>9837</v>
      </c>
      <c r="N508" s="39">
        <v>7380</v>
      </c>
      <c r="O508" s="39">
        <v>5343</v>
      </c>
      <c r="P508" s="39">
        <v>5987</v>
      </c>
      <c r="Q508" s="39">
        <v>2132</v>
      </c>
      <c r="R508" s="13">
        <f t="shared" si="52"/>
        <v>18018</v>
      </c>
      <c r="S508" s="13">
        <f t="shared" si="53"/>
        <v>17312</v>
      </c>
      <c r="T508" s="123">
        <v>38638</v>
      </c>
      <c r="U508" s="5">
        <f t="shared" si="54"/>
        <v>18018</v>
      </c>
      <c r="V508" s="5">
        <f t="shared" si="48"/>
        <v>20015.5</v>
      </c>
      <c r="W508" s="56">
        <f t="shared" si="49"/>
        <v>16996.75</v>
      </c>
      <c r="X508" s="59">
        <f t="shared" si="58"/>
        <v>9717</v>
      </c>
      <c r="Y508" s="39">
        <f t="shared" si="55"/>
        <v>3546</v>
      </c>
      <c r="Z508" s="59">
        <f t="shared" si="50"/>
        <v>1953</v>
      </c>
      <c r="AA508" s="69">
        <f t="shared" si="51"/>
        <v>30667</v>
      </c>
      <c r="AB508" s="39">
        <f t="shared" si="56"/>
        <v>32652</v>
      </c>
      <c r="AC508" s="39">
        <f t="shared" si="59"/>
        <v>24492</v>
      </c>
      <c r="AD508" s="71">
        <f t="shared" si="57"/>
        <v>40395</v>
      </c>
    </row>
    <row r="509" spans="1:30" ht="15.6" x14ac:dyDescent="0.3">
      <c r="A509" s="38">
        <v>38281</v>
      </c>
      <c r="B509" s="39">
        <v>1650</v>
      </c>
      <c r="C509" s="39">
        <v>3950</v>
      </c>
      <c r="D509" s="39">
        <v>509</v>
      </c>
      <c r="E509" s="39">
        <v>1942</v>
      </c>
      <c r="F509" s="39">
        <v>1371</v>
      </c>
      <c r="G509" s="39">
        <v>3354</v>
      </c>
      <c r="H509" s="39">
        <v>995</v>
      </c>
      <c r="I509" s="39">
        <v>2045</v>
      </c>
      <c r="J509" s="39">
        <v>105</v>
      </c>
      <c r="K509" s="39">
        <v>262</v>
      </c>
      <c r="L509" s="39">
        <v>4640</v>
      </c>
      <c r="M509" s="39">
        <v>11553</v>
      </c>
      <c r="N509" s="39">
        <v>8532</v>
      </c>
      <c r="O509" s="39">
        <v>6558</v>
      </c>
      <c r="P509" s="39">
        <v>8598</v>
      </c>
      <c r="Q509" s="39">
        <v>3690</v>
      </c>
      <c r="R509" s="13">
        <f t="shared" si="52"/>
        <v>21770</v>
      </c>
      <c r="S509" s="13">
        <f t="shared" si="53"/>
        <v>21801</v>
      </c>
      <c r="T509" s="123">
        <v>38281</v>
      </c>
      <c r="U509" s="5">
        <f t="shared" si="54"/>
        <v>21770</v>
      </c>
      <c r="V509" s="5">
        <f t="shared" si="48"/>
        <v>20083.5</v>
      </c>
      <c r="W509" s="56">
        <f t="shared" si="49"/>
        <v>18193.75</v>
      </c>
      <c r="X509" s="59">
        <f t="shared" si="58"/>
        <v>12775</v>
      </c>
      <c r="Y509" s="39">
        <f t="shared" si="55"/>
        <v>3955</v>
      </c>
      <c r="Z509" s="59">
        <f t="shared" si="50"/>
        <v>2752</v>
      </c>
      <c r="AA509" s="69">
        <f t="shared" si="51"/>
        <v>46866</v>
      </c>
      <c r="AB509" s="39">
        <f t="shared" si="56"/>
        <v>25144</v>
      </c>
      <c r="AC509" s="39">
        <f t="shared" si="59"/>
        <v>31448</v>
      </c>
      <c r="AD509" s="71">
        <f t="shared" si="57"/>
        <v>40402</v>
      </c>
    </row>
    <row r="510" spans="1:30" ht="15.6" x14ac:dyDescent="0.3">
      <c r="A510" s="38">
        <v>38645</v>
      </c>
      <c r="B510" s="39">
        <v>2156</v>
      </c>
      <c r="C510" s="39">
        <v>4329</v>
      </c>
      <c r="D510" s="39">
        <v>285</v>
      </c>
      <c r="E510" s="39">
        <v>936</v>
      </c>
      <c r="F510" s="39">
        <v>1112</v>
      </c>
      <c r="G510" s="39">
        <v>3316</v>
      </c>
      <c r="H510" s="39">
        <v>711</v>
      </c>
      <c r="I510" s="39">
        <v>1625</v>
      </c>
      <c r="J510" s="39">
        <v>68</v>
      </c>
      <c r="K510" s="39">
        <v>329</v>
      </c>
      <c r="L510" s="39">
        <v>4332</v>
      </c>
      <c r="M510" s="39">
        <v>10536</v>
      </c>
      <c r="N510" s="39">
        <v>7150</v>
      </c>
      <c r="O510" s="39">
        <v>6292</v>
      </c>
      <c r="P510" s="39">
        <v>5923</v>
      </c>
      <c r="Q510" s="39">
        <v>3038</v>
      </c>
      <c r="R510" s="13">
        <f t="shared" si="52"/>
        <v>17405</v>
      </c>
      <c r="S510" s="13">
        <f t="shared" si="53"/>
        <v>19866</v>
      </c>
      <c r="T510" s="123">
        <v>38645</v>
      </c>
      <c r="U510" s="5">
        <f t="shared" si="54"/>
        <v>17405</v>
      </c>
      <c r="V510" s="5">
        <f t="shared" si="48"/>
        <v>19797.25</v>
      </c>
      <c r="W510" s="56">
        <f t="shared" si="49"/>
        <v>19527.25</v>
      </c>
      <c r="X510" s="59">
        <f t="shared" si="58"/>
        <v>9692</v>
      </c>
      <c r="Y510" s="39">
        <f t="shared" si="55"/>
        <v>2691</v>
      </c>
      <c r="Z510" s="59">
        <f t="shared" si="50"/>
        <v>1561</v>
      </c>
      <c r="AA510" s="69">
        <f t="shared" si="51"/>
        <v>31523</v>
      </c>
      <c r="AB510" s="39">
        <f t="shared" si="56"/>
        <v>33686</v>
      </c>
      <c r="AC510" s="39">
        <f t="shared" si="59"/>
        <v>24878</v>
      </c>
      <c r="AD510" s="71">
        <f t="shared" si="57"/>
        <v>40409</v>
      </c>
    </row>
    <row r="511" spans="1:30" ht="15.6" x14ac:dyDescent="0.3">
      <c r="A511" s="38">
        <v>38288</v>
      </c>
      <c r="B511" s="39">
        <v>1596</v>
      </c>
      <c r="C511" s="39">
        <v>4186</v>
      </c>
      <c r="D511" s="39">
        <v>506</v>
      </c>
      <c r="E511" s="39">
        <v>1968</v>
      </c>
      <c r="F511" s="39">
        <v>1314</v>
      </c>
      <c r="G511" s="39">
        <v>3518</v>
      </c>
      <c r="H511" s="39">
        <v>865</v>
      </c>
      <c r="I511" s="39">
        <v>2261</v>
      </c>
      <c r="J511" s="39">
        <v>100</v>
      </c>
      <c r="K511" s="39">
        <v>267</v>
      </c>
      <c r="L511" s="39">
        <v>4381</v>
      </c>
      <c r="M511" s="39">
        <v>12200</v>
      </c>
      <c r="N511" s="39">
        <v>9340</v>
      </c>
      <c r="O511" s="39">
        <v>7203</v>
      </c>
      <c r="P511" s="39">
        <v>7408</v>
      </c>
      <c r="Q511" s="39">
        <v>5359</v>
      </c>
      <c r="R511" s="13">
        <f t="shared" si="52"/>
        <v>21129</v>
      </c>
      <c r="S511" s="13">
        <f t="shared" si="53"/>
        <v>24762</v>
      </c>
      <c r="T511" s="123">
        <v>38288</v>
      </c>
      <c r="U511" s="5">
        <f t="shared" si="54"/>
        <v>21129</v>
      </c>
      <c r="V511" s="5">
        <f t="shared" ref="V511:V574" si="60">AVERAGE(U508:U511)</f>
        <v>19580.5</v>
      </c>
      <c r="W511" s="56">
        <f t="shared" ref="W511:W574" si="61">AVERAGE(S508:S511)</f>
        <v>20935.25</v>
      </c>
      <c r="X511" s="59">
        <f t="shared" si="58"/>
        <v>12180</v>
      </c>
      <c r="Y511" s="39">
        <f t="shared" si="55"/>
        <v>3802</v>
      </c>
      <c r="Z511" s="59">
        <f t="shared" si="50"/>
        <v>2044</v>
      </c>
      <c r="AA511" s="69">
        <f t="shared" si="51"/>
        <v>48031</v>
      </c>
      <c r="AB511" s="39">
        <f t="shared" si="56"/>
        <v>25728</v>
      </c>
      <c r="AC511" s="39">
        <f t="shared" si="59"/>
        <v>31815</v>
      </c>
      <c r="AD511" s="71">
        <f t="shared" si="57"/>
        <v>40416</v>
      </c>
    </row>
    <row r="512" spans="1:30" ht="15.6" x14ac:dyDescent="0.3">
      <c r="A512" s="38">
        <v>38652</v>
      </c>
      <c r="B512" s="39">
        <v>1967</v>
      </c>
      <c r="C512" s="39">
        <v>4622</v>
      </c>
      <c r="D512" s="39">
        <v>283</v>
      </c>
      <c r="E512" s="39">
        <v>963</v>
      </c>
      <c r="F512" s="39">
        <v>1172</v>
      </c>
      <c r="G512" s="39">
        <v>3450</v>
      </c>
      <c r="H512" s="39">
        <v>695</v>
      </c>
      <c r="I512" s="39">
        <v>1716</v>
      </c>
      <c r="J512" s="39">
        <v>102</v>
      </c>
      <c r="K512" s="39">
        <v>332</v>
      </c>
      <c r="L512" s="39">
        <v>4219</v>
      </c>
      <c r="M512" s="39">
        <v>11083</v>
      </c>
      <c r="N512" s="39">
        <v>7354</v>
      </c>
      <c r="O512" s="39">
        <v>7306</v>
      </c>
      <c r="P512" s="39">
        <v>5673</v>
      </c>
      <c r="Q512" s="39">
        <v>4050</v>
      </c>
      <c r="R512" s="13">
        <f t="shared" si="52"/>
        <v>17246</v>
      </c>
      <c r="S512" s="13">
        <f t="shared" si="53"/>
        <v>22439</v>
      </c>
      <c r="T512" s="123">
        <v>38652</v>
      </c>
      <c r="U512" s="5">
        <f t="shared" si="54"/>
        <v>17246</v>
      </c>
      <c r="V512" s="5">
        <f t="shared" si="60"/>
        <v>19387.5</v>
      </c>
      <c r="W512" s="56">
        <f t="shared" si="61"/>
        <v>22217</v>
      </c>
      <c r="X512" s="59">
        <f t="shared" si="58"/>
        <v>9638</v>
      </c>
      <c r="Y512" s="39">
        <f t="shared" si="55"/>
        <v>2456</v>
      </c>
      <c r="Z512" s="59">
        <f t="shared" ref="Z512:Z575" si="62">L884</f>
        <v>1205</v>
      </c>
      <c r="AA512" s="69">
        <f t="shared" ref="AA512:AA575" si="63">O888</f>
        <v>32147</v>
      </c>
      <c r="AB512" s="39">
        <f t="shared" si="56"/>
        <v>34127</v>
      </c>
      <c r="AC512" s="39">
        <f t="shared" si="59"/>
        <v>25338</v>
      </c>
      <c r="AD512" s="71">
        <f t="shared" si="57"/>
        <v>40423</v>
      </c>
    </row>
    <row r="513" spans="1:30" ht="15.6" x14ac:dyDescent="0.3">
      <c r="A513" s="38">
        <v>38295</v>
      </c>
      <c r="B513" s="39">
        <v>1556</v>
      </c>
      <c r="C513" s="39">
        <v>4413</v>
      </c>
      <c r="D513" s="39">
        <v>532</v>
      </c>
      <c r="E513" s="39">
        <v>1979</v>
      </c>
      <c r="F513" s="39">
        <v>1340</v>
      </c>
      <c r="G513" s="39">
        <v>3722</v>
      </c>
      <c r="H513" s="39">
        <v>915</v>
      </c>
      <c r="I513" s="39">
        <v>2404</v>
      </c>
      <c r="J513" s="39">
        <v>105</v>
      </c>
      <c r="K513" s="39">
        <v>272</v>
      </c>
      <c r="L513" s="39">
        <v>4449</v>
      </c>
      <c r="M513" s="39">
        <v>12789</v>
      </c>
      <c r="N513" s="39">
        <v>9053</v>
      </c>
      <c r="O513" s="39">
        <v>8321</v>
      </c>
      <c r="P513" s="39">
        <v>7116</v>
      </c>
      <c r="Q513" s="39">
        <v>6310</v>
      </c>
      <c r="R513" s="13">
        <f t="shared" si="52"/>
        <v>20618</v>
      </c>
      <c r="S513" s="13">
        <f t="shared" si="53"/>
        <v>27420</v>
      </c>
      <c r="T513" s="123">
        <v>38295</v>
      </c>
      <c r="U513" s="5">
        <f t="shared" si="54"/>
        <v>20618</v>
      </c>
      <c r="V513" s="5">
        <f t="shared" si="60"/>
        <v>19099.5</v>
      </c>
      <c r="W513" s="56">
        <f t="shared" si="61"/>
        <v>23621.75</v>
      </c>
      <c r="X513" s="59">
        <f t="shared" si="58"/>
        <v>11725</v>
      </c>
      <c r="Y513" s="39">
        <f t="shared" si="55"/>
        <v>4073</v>
      </c>
      <c r="Z513" s="59">
        <f t="shared" si="62"/>
        <v>1614</v>
      </c>
      <c r="AA513" s="69">
        <f t="shared" si="63"/>
        <v>49113</v>
      </c>
      <c r="AB513" s="39">
        <f t="shared" si="56"/>
        <v>26265</v>
      </c>
      <c r="AC513" s="39">
        <f t="shared" si="59"/>
        <v>32385</v>
      </c>
      <c r="AD513" s="71">
        <f t="shared" si="57"/>
        <v>40430</v>
      </c>
    </row>
    <row r="514" spans="1:30" ht="15.6" x14ac:dyDescent="0.3">
      <c r="A514" s="38">
        <v>38659</v>
      </c>
      <c r="B514" s="39">
        <v>2861</v>
      </c>
      <c r="C514" s="39">
        <v>4738</v>
      </c>
      <c r="D514" s="39">
        <v>247</v>
      </c>
      <c r="E514" s="39">
        <v>1010</v>
      </c>
      <c r="F514" s="39">
        <v>1133</v>
      </c>
      <c r="G514" s="39">
        <v>3707</v>
      </c>
      <c r="H514" s="39">
        <v>828</v>
      </c>
      <c r="I514" s="39">
        <v>1743</v>
      </c>
      <c r="J514" s="39">
        <v>101</v>
      </c>
      <c r="K514" s="39">
        <v>332</v>
      </c>
      <c r="L514" s="39">
        <v>5169</v>
      </c>
      <c r="M514" s="39">
        <v>11530</v>
      </c>
      <c r="N514" s="39">
        <v>7315</v>
      </c>
      <c r="O514" s="39">
        <v>8226</v>
      </c>
      <c r="P514" s="39">
        <v>5242</v>
      </c>
      <c r="Q514" s="39">
        <v>5060</v>
      </c>
      <c r="R514" s="13">
        <f t="shared" si="52"/>
        <v>17726</v>
      </c>
      <c r="S514" s="13">
        <f t="shared" si="53"/>
        <v>24816</v>
      </c>
      <c r="T514" s="123">
        <v>38659</v>
      </c>
      <c r="U514" s="5">
        <f t="shared" si="54"/>
        <v>17726</v>
      </c>
      <c r="V514" s="5">
        <f t="shared" si="60"/>
        <v>19179.75</v>
      </c>
      <c r="W514" s="56">
        <f t="shared" si="61"/>
        <v>24859.25</v>
      </c>
      <c r="X514" s="59">
        <f t="shared" si="58"/>
        <v>9386</v>
      </c>
      <c r="Y514" s="39">
        <f t="shared" si="55"/>
        <v>2175</v>
      </c>
      <c r="Z514" s="59">
        <f t="shared" si="62"/>
        <v>1005</v>
      </c>
      <c r="AA514" s="69">
        <f t="shared" si="63"/>
        <v>32965</v>
      </c>
      <c r="AB514" s="39">
        <f t="shared" si="56"/>
        <v>34566</v>
      </c>
      <c r="AC514" s="39">
        <f t="shared" si="59"/>
        <v>25626</v>
      </c>
      <c r="AD514" s="71">
        <f t="shared" si="57"/>
        <v>40437</v>
      </c>
    </row>
    <row r="515" spans="1:30" ht="15.6" x14ac:dyDescent="0.3">
      <c r="A515" s="38">
        <v>38302</v>
      </c>
      <c r="B515" s="39">
        <v>1714</v>
      </c>
      <c r="C515" s="39">
        <v>4524</v>
      </c>
      <c r="D515" s="39">
        <v>531</v>
      </c>
      <c r="E515" s="39">
        <v>2012</v>
      </c>
      <c r="F515" s="39">
        <v>1276</v>
      </c>
      <c r="G515" s="39">
        <v>3895</v>
      </c>
      <c r="H515" s="39">
        <v>855</v>
      </c>
      <c r="I515" s="39">
        <v>2552</v>
      </c>
      <c r="J515" s="39">
        <v>87</v>
      </c>
      <c r="K515" s="39">
        <v>294</v>
      </c>
      <c r="L515" s="39">
        <v>4463</v>
      </c>
      <c r="M515" s="39">
        <v>13278</v>
      </c>
      <c r="N515" s="39">
        <v>8741</v>
      </c>
      <c r="O515" s="39">
        <v>9358</v>
      </c>
      <c r="P515" s="39">
        <v>6767</v>
      </c>
      <c r="Q515" s="39">
        <v>7619</v>
      </c>
      <c r="R515" s="13">
        <f t="shared" si="52"/>
        <v>19971</v>
      </c>
      <c r="S515" s="13">
        <f t="shared" si="53"/>
        <v>30255</v>
      </c>
      <c r="T515" s="123">
        <v>38302</v>
      </c>
      <c r="U515" s="5">
        <f t="shared" si="54"/>
        <v>19971</v>
      </c>
      <c r="V515" s="5">
        <f t="shared" si="60"/>
        <v>18890.25</v>
      </c>
      <c r="W515" s="56">
        <f t="shared" si="61"/>
        <v>26232.5</v>
      </c>
      <c r="X515" s="59">
        <f t="shared" si="58"/>
        <v>11085</v>
      </c>
      <c r="Y515" s="39">
        <f t="shared" si="55"/>
        <v>4029</v>
      </c>
      <c r="Z515" s="59">
        <f t="shared" si="62"/>
        <v>7177</v>
      </c>
      <c r="AA515" s="69">
        <f t="shared" si="63"/>
        <v>50097</v>
      </c>
      <c r="AB515" s="39">
        <f t="shared" si="56"/>
        <v>26926</v>
      </c>
      <c r="AC515" s="39">
        <f t="shared" si="59"/>
        <v>367</v>
      </c>
      <c r="AD515" s="71">
        <f t="shared" si="57"/>
        <v>40444</v>
      </c>
    </row>
    <row r="516" spans="1:30" ht="15.6" x14ac:dyDescent="0.3">
      <c r="A516" s="38">
        <v>38666</v>
      </c>
      <c r="B516" s="39">
        <v>3083</v>
      </c>
      <c r="C516" s="39">
        <v>4841</v>
      </c>
      <c r="D516" s="39">
        <v>269</v>
      </c>
      <c r="E516" s="39">
        <v>1033</v>
      </c>
      <c r="F516" s="39">
        <v>1147</v>
      </c>
      <c r="G516" s="39">
        <v>3827</v>
      </c>
      <c r="H516" s="39">
        <v>765</v>
      </c>
      <c r="I516" s="39">
        <v>1838</v>
      </c>
      <c r="J516" s="39">
        <v>92</v>
      </c>
      <c r="K516" s="39">
        <v>353</v>
      </c>
      <c r="L516" s="39">
        <v>5356</v>
      </c>
      <c r="M516" s="39">
        <v>11892</v>
      </c>
      <c r="N516" s="39">
        <v>7748</v>
      </c>
      <c r="O516" s="39">
        <v>9284</v>
      </c>
      <c r="P516" s="39">
        <v>5147</v>
      </c>
      <c r="Q516" s="39">
        <v>5800</v>
      </c>
      <c r="R516" s="13">
        <f t="shared" si="52"/>
        <v>18251</v>
      </c>
      <c r="S516" s="13">
        <f t="shared" si="53"/>
        <v>26976</v>
      </c>
      <c r="T516" s="123">
        <v>38666</v>
      </c>
      <c r="U516" s="5">
        <f t="shared" si="54"/>
        <v>18251</v>
      </c>
      <c r="V516" s="5">
        <f t="shared" si="60"/>
        <v>19141.5</v>
      </c>
      <c r="W516" s="56">
        <f t="shared" si="61"/>
        <v>27366.75</v>
      </c>
      <c r="X516" s="59">
        <f t="shared" si="58"/>
        <v>9475</v>
      </c>
      <c r="Y516" s="39">
        <f t="shared" si="55"/>
        <v>2057</v>
      </c>
      <c r="Z516" s="59">
        <f t="shared" si="62"/>
        <v>3410</v>
      </c>
      <c r="AA516" s="69">
        <f t="shared" si="63"/>
        <v>34003</v>
      </c>
      <c r="AB516" s="39">
        <f t="shared" si="56"/>
        <v>34993</v>
      </c>
      <c r="AC516" s="39">
        <f t="shared" si="59"/>
        <v>77</v>
      </c>
      <c r="AD516" s="71">
        <f t="shared" si="57"/>
        <v>40451</v>
      </c>
    </row>
    <row r="517" spans="1:30" ht="15.6" x14ac:dyDescent="0.3">
      <c r="A517" s="38">
        <v>38309</v>
      </c>
      <c r="B517" s="39">
        <v>1726</v>
      </c>
      <c r="C517" s="39">
        <v>4718</v>
      </c>
      <c r="D517" s="39">
        <v>560</v>
      </c>
      <c r="E517" s="39">
        <v>2031</v>
      </c>
      <c r="F517" s="39">
        <v>1219</v>
      </c>
      <c r="G517" s="39">
        <v>4100</v>
      </c>
      <c r="H517" s="39">
        <v>735</v>
      </c>
      <c r="I517" s="39">
        <v>2688</v>
      </c>
      <c r="J517" s="39">
        <v>90</v>
      </c>
      <c r="K517" s="39">
        <v>294</v>
      </c>
      <c r="L517" s="39">
        <v>4331</v>
      </c>
      <c r="M517" s="39">
        <v>13831</v>
      </c>
      <c r="N517" s="39">
        <v>9141</v>
      </c>
      <c r="O517" s="39">
        <v>10258</v>
      </c>
      <c r="P517" s="39">
        <v>6786</v>
      </c>
      <c r="Q517" s="39">
        <v>8938</v>
      </c>
      <c r="R517" s="13">
        <f t="shared" si="52"/>
        <v>20258</v>
      </c>
      <c r="S517" s="13">
        <f t="shared" si="53"/>
        <v>33027</v>
      </c>
      <c r="T517" s="123">
        <v>38309</v>
      </c>
      <c r="U517" s="5">
        <f t="shared" si="54"/>
        <v>20258</v>
      </c>
      <c r="V517" s="5">
        <f t="shared" si="60"/>
        <v>19051.5</v>
      </c>
      <c r="W517" s="56">
        <f t="shared" si="61"/>
        <v>28768.5</v>
      </c>
      <c r="X517" s="59">
        <f t="shared" si="58"/>
        <v>10341</v>
      </c>
      <c r="Y517" s="39">
        <f t="shared" si="55"/>
        <v>4583</v>
      </c>
      <c r="Z517" s="59">
        <f t="shared" si="62"/>
        <v>7342</v>
      </c>
      <c r="AA517" s="69">
        <f t="shared" si="63"/>
        <v>51286.1</v>
      </c>
      <c r="AB517" s="39">
        <f t="shared" si="56"/>
        <v>27206</v>
      </c>
      <c r="AC517" s="39">
        <f t="shared" si="59"/>
        <v>741</v>
      </c>
      <c r="AD517" s="71">
        <f t="shared" si="57"/>
        <v>40458</v>
      </c>
    </row>
    <row r="518" spans="1:30" ht="15.6" x14ac:dyDescent="0.3">
      <c r="A518" s="38">
        <v>38673</v>
      </c>
      <c r="B518" s="39">
        <v>2950</v>
      </c>
      <c r="C518" s="39">
        <v>5045</v>
      </c>
      <c r="D518" s="39">
        <v>272</v>
      </c>
      <c r="E518" s="39">
        <v>1083</v>
      </c>
      <c r="F518" s="39">
        <v>1209</v>
      </c>
      <c r="G518" s="39">
        <v>3962</v>
      </c>
      <c r="H518" s="39">
        <v>803</v>
      </c>
      <c r="I518" s="39">
        <v>1915</v>
      </c>
      <c r="J518" s="39">
        <v>103</v>
      </c>
      <c r="K518" s="39">
        <v>361</v>
      </c>
      <c r="L518" s="39">
        <v>5337</v>
      </c>
      <c r="M518" s="39">
        <v>12365</v>
      </c>
      <c r="N518" s="39">
        <v>7814</v>
      </c>
      <c r="O518" s="39">
        <v>10251</v>
      </c>
      <c r="P518" s="39">
        <v>4384</v>
      </c>
      <c r="Q518" s="39">
        <v>6736</v>
      </c>
      <c r="R518" s="13">
        <f t="shared" si="52"/>
        <v>17535</v>
      </c>
      <c r="S518" s="13">
        <f t="shared" si="53"/>
        <v>29352</v>
      </c>
      <c r="T518" s="123">
        <v>38673</v>
      </c>
      <c r="U518" s="5">
        <f t="shared" si="54"/>
        <v>17535</v>
      </c>
      <c r="V518" s="5">
        <f t="shared" si="60"/>
        <v>19003.75</v>
      </c>
      <c r="W518" s="56">
        <f t="shared" si="61"/>
        <v>29902.5</v>
      </c>
      <c r="X518" s="59">
        <f t="shared" si="58"/>
        <v>9424</v>
      </c>
      <c r="Y518" s="39">
        <f t="shared" si="55"/>
        <v>1880</v>
      </c>
      <c r="Z518" s="59">
        <f t="shared" si="62"/>
        <v>3286</v>
      </c>
      <c r="AA518" s="69">
        <f t="shared" si="63"/>
        <v>34746.199999999997</v>
      </c>
      <c r="AB518" s="39">
        <f t="shared" si="56"/>
        <v>35270</v>
      </c>
      <c r="AC518" s="39">
        <f t="shared" si="59"/>
        <v>468</v>
      </c>
      <c r="AD518" s="71">
        <f t="shared" si="57"/>
        <v>40465</v>
      </c>
    </row>
    <row r="519" spans="1:30" ht="15.6" x14ac:dyDescent="0.3">
      <c r="A519" s="38">
        <v>38316</v>
      </c>
      <c r="B519" s="39">
        <v>1580</v>
      </c>
      <c r="C519" s="39">
        <v>4910</v>
      </c>
      <c r="D519" s="39">
        <v>512</v>
      </c>
      <c r="E519" s="39">
        <v>2090</v>
      </c>
      <c r="F519" s="39">
        <v>1205</v>
      </c>
      <c r="G519" s="39">
        <v>4182</v>
      </c>
      <c r="H519" s="39">
        <v>757</v>
      </c>
      <c r="I519" s="39">
        <v>2848</v>
      </c>
      <c r="J519" s="39">
        <v>100</v>
      </c>
      <c r="K519" s="39">
        <v>312</v>
      </c>
      <c r="L519" s="39">
        <v>4154</v>
      </c>
      <c r="M519" s="39">
        <v>14342</v>
      </c>
      <c r="N519" s="39">
        <v>8917</v>
      </c>
      <c r="O519" s="39">
        <v>11065</v>
      </c>
      <c r="P519" s="39">
        <v>6297</v>
      </c>
      <c r="Q519" s="39">
        <v>9834</v>
      </c>
      <c r="R519" s="13">
        <f t="shared" si="52"/>
        <v>19368</v>
      </c>
      <c r="S519" s="13">
        <f t="shared" si="53"/>
        <v>35241</v>
      </c>
      <c r="T519" s="123">
        <v>38316</v>
      </c>
      <c r="U519" s="5">
        <f t="shared" si="54"/>
        <v>19368</v>
      </c>
      <c r="V519" s="5">
        <f t="shared" si="60"/>
        <v>18853</v>
      </c>
      <c r="W519" s="56">
        <f t="shared" si="61"/>
        <v>31149</v>
      </c>
      <c r="X519" s="59">
        <f t="shared" si="58"/>
        <v>9588</v>
      </c>
      <c r="Y519" s="39">
        <f t="shared" si="55"/>
        <v>4851</v>
      </c>
      <c r="Z519" s="59">
        <f t="shared" si="62"/>
        <v>7336</v>
      </c>
      <c r="AA519" s="69">
        <f t="shared" si="63"/>
        <v>52217</v>
      </c>
      <c r="AB519" s="39">
        <f t="shared" si="56"/>
        <v>27593</v>
      </c>
      <c r="AC519" s="39">
        <f t="shared" si="59"/>
        <v>1245</v>
      </c>
      <c r="AD519" s="71">
        <f t="shared" si="57"/>
        <v>40472</v>
      </c>
    </row>
    <row r="520" spans="1:30" ht="15.6" x14ac:dyDescent="0.3">
      <c r="A520" s="38">
        <v>38680</v>
      </c>
      <c r="B520" s="39">
        <v>2738</v>
      </c>
      <c r="C520" s="39">
        <v>5339</v>
      </c>
      <c r="D520" s="39">
        <v>297</v>
      </c>
      <c r="E520" s="39">
        <v>1100</v>
      </c>
      <c r="F520" s="39">
        <v>1089</v>
      </c>
      <c r="G520" s="39">
        <v>4120</v>
      </c>
      <c r="H520" s="39">
        <v>822</v>
      </c>
      <c r="I520" s="39">
        <v>1975</v>
      </c>
      <c r="J520" s="39">
        <v>95</v>
      </c>
      <c r="K520" s="39">
        <v>361</v>
      </c>
      <c r="L520" s="39">
        <v>5041</v>
      </c>
      <c r="M520" s="39">
        <v>12890</v>
      </c>
      <c r="N520" s="39">
        <v>7759</v>
      </c>
      <c r="O520" s="39">
        <v>10917</v>
      </c>
      <c r="P520" s="39">
        <v>3926</v>
      </c>
      <c r="Q520" s="39">
        <v>7565</v>
      </c>
      <c r="R520" s="13">
        <f t="shared" ref="R520:R583" si="64">L520+N520+P520</f>
        <v>16726</v>
      </c>
      <c r="S520" s="13">
        <f t="shared" ref="S520:S583" si="65">M520+O520+Q520</f>
        <v>31372</v>
      </c>
      <c r="T520" s="123">
        <v>38680</v>
      </c>
      <c r="U520" s="5">
        <f t="shared" ref="U520:U583" si="66">R520</f>
        <v>16726</v>
      </c>
      <c r="V520" s="5">
        <f t="shared" si="60"/>
        <v>18471.75</v>
      </c>
      <c r="W520" s="56">
        <f t="shared" si="61"/>
        <v>32248</v>
      </c>
      <c r="X520" s="59">
        <f t="shared" si="58"/>
        <v>9072</v>
      </c>
      <c r="Y520" s="39">
        <f t="shared" si="55"/>
        <v>1874</v>
      </c>
      <c r="Z520" s="59">
        <f t="shared" si="62"/>
        <v>3331</v>
      </c>
      <c r="AA520" s="69">
        <f t="shared" si="63"/>
        <v>35714</v>
      </c>
      <c r="AB520" s="39">
        <f t="shared" si="56"/>
        <v>35560</v>
      </c>
      <c r="AC520" s="39">
        <f t="shared" si="59"/>
        <v>792</v>
      </c>
      <c r="AD520" s="71">
        <f t="shared" si="57"/>
        <v>40479</v>
      </c>
    </row>
    <row r="521" spans="1:30" ht="15.6" x14ac:dyDescent="0.3">
      <c r="A521" s="38">
        <v>38323</v>
      </c>
      <c r="B521" s="39">
        <v>1511</v>
      </c>
      <c r="C521" s="39">
        <v>5149</v>
      </c>
      <c r="D521" s="39">
        <v>493</v>
      </c>
      <c r="E521" s="39">
        <v>2142</v>
      </c>
      <c r="F521" s="39">
        <v>1293</v>
      </c>
      <c r="G521" s="39">
        <v>4332</v>
      </c>
      <c r="H521" s="39">
        <v>730</v>
      </c>
      <c r="I521" s="39">
        <v>2905</v>
      </c>
      <c r="J521" s="39">
        <v>116</v>
      </c>
      <c r="K521" s="39">
        <v>334</v>
      </c>
      <c r="L521" s="39">
        <v>4143</v>
      </c>
      <c r="M521" s="39">
        <v>14863</v>
      </c>
      <c r="N521" s="39">
        <v>8624</v>
      </c>
      <c r="O521" s="39">
        <v>12273</v>
      </c>
      <c r="P521" s="39">
        <v>5755</v>
      </c>
      <c r="Q521" s="39">
        <v>10822</v>
      </c>
      <c r="R521" s="13">
        <f t="shared" si="64"/>
        <v>18522</v>
      </c>
      <c r="S521" s="13">
        <f t="shared" si="65"/>
        <v>37958</v>
      </c>
      <c r="T521" s="123">
        <v>38323</v>
      </c>
      <c r="U521" s="5">
        <f t="shared" si="66"/>
        <v>18522</v>
      </c>
      <c r="V521" s="5">
        <f t="shared" si="60"/>
        <v>18037.75</v>
      </c>
      <c r="W521" s="56">
        <f t="shared" si="61"/>
        <v>33480.75</v>
      </c>
      <c r="X521" s="59">
        <f t="shared" si="58"/>
        <v>8724.4</v>
      </c>
      <c r="Y521" s="39">
        <f t="shared" si="55"/>
        <v>4811</v>
      </c>
      <c r="Z521" s="59">
        <f t="shared" si="62"/>
        <v>7567.4</v>
      </c>
      <c r="AA521" s="69">
        <f t="shared" si="63"/>
        <v>52906</v>
      </c>
      <c r="AB521" s="39">
        <f t="shared" si="56"/>
        <v>28035</v>
      </c>
      <c r="AC521" s="39">
        <f t="shared" si="59"/>
        <v>1681.2</v>
      </c>
      <c r="AD521" s="71">
        <f t="shared" si="57"/>
        <v>40486</v>
      </c>
    </row>
    <row r="522" spans="1:30" ht="15.6" x14ac:dyDescent="0.3">
      <c r="A522" s="38">
        <v>38687</v>
      </c>
      <c r="B522" s="39">
        <v>2728</v>
      </c>
      <c r="C522" s="39">
        <v>5615</v>
      </c>
      <c r="D522" s="39">
        <v>288</v>
      </c>
      <c r="E522" s="39">
        <v>1124</v>
      </c>
      <c r="F522" s="39">
        <v>1067</v>
      </c>
      <c r="G522" s="39">
        <v>4236</v>
      </c>
      <c r="H522" s="39">
        <v>824</v>
      </c>
      <c r="I522" s="39">
        <v>2010</v>
      </c>
      <c r="J522" s="39">
        <v>77</v>
      </c>
      <c r="K522" s="39">
        <v>396</v>
      </c>
      <c r="L522" s="39">
        <v>5001</v>
      </c>
      <c r="M522" s="39">
        <v>13381</v>
      </c>
      <c r="N522" s="39">
        <v>7432</v>
      </c>
      <c r="O522" s="39">
        <v>11939</v>
      </c>
      <c r="P522" s="39">
        <v>4079</v>
      </c>
      <c r="Q522" s="39">
        <v>8324</v>
      </c>
      <c r="R522" s="13">
        <f t="shared" si="64"/>
        <v>16512</v>
      </c>
      <c r="S522" s="13">
        <f t="shared" si="65"/>
        <v>33644</v>
      </c>
      <c r="T522" s="123">
        <v>38687</v>
      </c>
      <c r="U522" s="5">
        <f t="shared" si="66"/>
        <v>16512</v>
      </c>
      <c r="V522" s="5">
        <f t="shared" si="60"/>
        <v>17782</v>
      </c>
      <c r="W522" s="56">
        <f t="shared" si="61"/>
        <v>34553.75</v>
      </c>
      <c r="X522" s="59">
        <f t="shared" si="58"/>
        <v>9485</v>
      </c>
      <c r="Y522" s="39">
        <f t="shared" si="55"/>
        <v>1942</v>
      </c>
      <c r="Z522" s="59">
        <f t="shared" si="62"/>
        <v>3206.1</v>
      </c>
      <c r="AA522" s="69">
        <f t="shared" si="63"/>
        <v>36684</v>
      </c>
      <c r="AB522" s="39">
        <f t="shared" si="56"/>
        <v>35700</v>
      </c>
      <c r="AC522" s="39">
        <f t="shared" si="59"/>
        <v>1158.9000000000001</v>
      </c>
      <c r="AD522" s="71">
        <f t="shared" si="57"/>
        <v>40493</v>
      </c>
    </row>
    <row r="523" spans="1:30" ht="15.6" x14ac:dyDescent="0.3">
      <c r="A523" s="38">
        <v>38330</v>
      </c>
      <c r="B523" s="39">
        <v>1498</v>
      </c>
      <c r="C523" s="39">
        <v>5347</v>
      </c>
      <c r="D523" s="39">
        <v>514</v>
      </c>
      <c r="E523" s="39">
        <v>2171</v>
      </c>
      <c r="F523" s="39">
        <v>1255</v>
      </c>
      <c r="G523" s="39">
        <v>4485</v>
      </c>
      <c r="H523" s="39">
        <v>749</v>
      </c>
      <c r="I523" s="39">
        <v>2942</v>
      </c>
      <c r="J523" s="39">
        <v>74</v>
      </c>
      <c r="K523" s="39">
        <v>366</v>
      </c>
      <c r="L523" s="39">
        <v>4088</v>
      </c>
      <c r="M523" s="39">
        <v>15312</v>
      </c>
      <c r="N523" s="39">
        <v>8113</v>
      </c>
      <c r="O523" s="39">
        <v>13421</v>
      </c>
      <c r="P523" s="39">
        <v>5780</v>
      </c>
      <c r="Q523" s="39">
        <v>11652</v>
      </c>
      <c r="R523" s="13">
        <f t="shared" si="64"/>
        <v>17981</v>
      </c>
      <c r="S523" s="13">
        <f t="shared" si="65"/>
        <v>40385</v>
      </c>
      <c r="T523" s="123">
        <v>38330</v>
      </c>
      <c r="U523" s="5">
        <f t="shared" si="66"/>
        <v>17981</v>
      </c>
      <c r="V523" s="5">
        <f t="shared" si="60"/>
        <v>17435.25</v>
      </c>
      <c r="W523" s="56">
        <f t="shared" si="61"/>
        <v>35839.75</v>
      </c>
      <c r="X523" s="59">
        <f t="shared" si="58"/>
        <v>8131</v>
      </c>
      <c r="Y523" s="39">
        <f t="shared" si="55"/>
        <v>5098</v>
      </c>
      <c r="Z523" s="59">
        <f t="shared" si="62"/>
        <v>7612</v>
      </c>
      <c r="AA523" s="69">
        <f t="shared" si="63"/>
        <v>53653</v>
      </c>
      <c r="AB523" s="39">
        <f t="shared" si="56"/>
        <v>28425</v>
      </c>
      <c r="AC523" s="39">
        <f t="shared" si="59"/>
        <v>2253</v>
      </c>
      <c r="AD523" s="71">
        <f t="shared" si="57"/>
        <v>40500</v>
      </c>
    </row>
    <row r="524" spans="1:30" ht="15.6" x14ac:dyDescent="0.3">
      <c r="A524" s="38">
        <v>38694</v>
      </c>
      <c r="B524" s="39">
        <v>2807</v>
      </c>
      <c r="C524" s="39">
        <v>5796</v>
      </c>
      <c r="D524" s="39">
        <v>292</v>
      </c>
      <c r="E524" s="39">
        <v>1156</v>
      </c>
      <c r="F524" s="39">
        <v>1092</v>
      </c>
      <c r="G524" s="39">
        <v>4452</v>
      </c>
      <c r="H524" s="39">
        <v>793</v>
      </c>
      <c r="I524" s="39">
        <v>2216</v>
      </c>
      <c r="J524" s="39">
        <v>35</v>
      </c>
      <c r="K524" s="39">
        <v>438</v>
      </c>
      <c r="L524" s="39">
        <v>5018</v>
      </c>
      <c r="M524" s="39">
        <v>14059</v>
      </c>
      <c r="N524" s="39">
        <v>7334</v>
      </c>
      <c r="O524" s="39">
        <v>12957</v>
      </c>
      <c r="P524" s="39">
        <v>3944</v>
      </c>
      <c r="Q524" s="39">
        <v>8963</v>
      </c>
      <c r="R524" s="13">
        <f t="shared" si="64"/>
        <v>16296</v>
      </c>
      <c r="S524" s="13">
        <f t="shared" si="65"/>
        <v>35979</v>
      </c>
      <c r="T524" s="123">
        <v>38694</v>
      </c>
      <c r="U524" s="5">
        <f t="shared" si="66"/>
        <v>16296</v>
      </c>
      <c r="V524" s="5">
        <f t="shared" si="60"/>
        <v>17327.75</v>
      </c>
      <c r="W524" s="56">
        <f t="shared" si="61"/>
        <v>36991.5</v>
      </c>
      <c r="X524" s="59">
        <f t="shared" si="58"/>
        <v>9266</v>
      </c>
      <c r="Y524" s="39">
        <f t="shared" si="55"/>
        <v>2149</v>
      </c>
      <c r="Z524" s="59">
        <f t="shared" si="62"/>
        <v>3422</v>
      </c>
      <c r="AA524" s="69">
        <f t="shared" si="63"/>
        <v>37605</v>
      </c>
      <c r="AB524" s="39">
        <f t="shared" si="56"/>
        <v>35970</v>
      </c>
      <c r="AC524" s="39">
        <f t="shared" si="59"/>
        <v>1527</v>
      </c>
      <c r="AD524" s="71">
        <f t="shared" si="57"/>
        <v>40507</v>
      </c>
    </row>
    <row r="525" spans="1:30" ht="15.6" x14ac:dyDescent="0.3">
      <c r="A525" s="38">
        <v>38337</v>
      </c>
      <c r="B525" s="39">
        <v>1700</v>
      </c>
      <c r="C525" s="39">
        <v>5459</v>
      </c>
      <c r="D525" s="39">
        <v>495</v>
      </c>
      <c r="E525" s="39">
        <v>2249</v>
      </c>
      <c r="F525" s="39">
        <v>1250</v>
      </c>
      <c r="G525" s="39">
        <v>4643</v>
      </c>
      <c r="H525" s="39">
        <v>776</v>
      </c>
      <c r="I525" s="39">
        <v>2993</v>
      </c>
      <c r="J525" s="39">
        <v>78</v>
      </c>
      <c r="K525" s="39">
        <v>366</v>
      </c>
      <c r="L525" s="39">
        <v>4299</v>
      </c>
      <c r="M525" s="39">
        <v>15710</v>
      </c>
      <c r="N525" s="39">
        <v>7770</v>
      </c>
      <c r="O525" s="39">
        <v>14490</v>
      </c>
      <c r="P525" s="39">
        <v>5692</v>
      </c>
      <c r="Q525" s="39">
        <v>12897</v>
      </c>
      <c r="R525" s="13">
        <f t="shared" si="64"/>
        <v>17761</v>
      </c>
      <c r="S525" s="13">
        <f t="shared" si="65"/>
        <v>43097</v>
      </c>
      <c r="T525" s="123">
        <v>38337</v>
      </c>
      <c r="U525" s="5">
        <f t="shared" si="66"/>
        <v>17761</v>
      </c>
      <c r="V525" s="5">
        <f t="shared" si="60"/>
        <v>17137.5</v>
      </c>
      <c r="W525" s="56">
        <f t="shared" si="61"/>
        <v>38276.25</v>
      </c>
      <c r="X525" s="59">
        <f t="shared" si="58"/>
        <v>7811</v>
      </c>
      <c r="Y525" s="39">
        <f t="shared" si="55"/>
        <v>4779</v>
      </c>
      <c r="Z525" s="59">
        <f t="shared" si="62"/>
        <v>7716</v>
      </c>
      <c r="AA525" s="69">
        <f t="shared" si="63"/>
        <v>54888</v>
      </c>
      <c r="AB525" s="39">
        <f t="shared" si="56"/>
        <v>28981</v>
      </c>
      <c r="AC525" s="39">
        <f t="shared" si="59"/>
        <v>2898</v>
      </c>
      <c r="AD525" s="71">
        <f t="shared" si="57"/>
        <v>40514</v>
      </c>
    </row>
    <row r="526" spans="1:30" ht="15.6" x14ac:dyDescent="0.3">
      <c r="A526" s="38">
        <v>38701</v>
      </c>
      <c r="B526" s="39">
        <v>2868</v>
      </c>
      <c r="C526" s="39">
        <v>5932</v>
      </c>
      <c r="D526" s="39">
        <v>279</v>
      </c>
      <c r="E526" s="39">
        <v>1207</v>
      </c>
      <c r="F526" s="39">
        <v>1139</v>
      </c>
      <c r="G526" s="39">
        <v>4556</v>
      </c>
      <c r="H526" s="39">
        <v>800</v>
      </c>
      <c r="I526" s="39">
        <v>2309</v>
      </c>
      <c r="J526" s="39">
        <v>30</v>
      </c>
      <c r="K526" s="39">
        <v>480</v>
      </c>
      <c r="L526" s="39">
        <v>5116</v>
      </c>
      <c r="M526" s="39">
        <v>14484</v>
      </c>
      <c r="N526" s="39">
        <v>7037</v>
      </c>
      <c r="O526" s="39">
        <v>14138</v>
      </c>
      <c r="P526" s="39">
        <v>4004</v>
      </c>
      <c r="Q526" s="39">
        <v>9642</v>
      </c>
      <c r="R526" s="13">
        <f t="shared" si="64"/>
        <v>16157</v>
      </c>
      <c r="S526" s="13">
        <f t="shared" si="65"/>
        <v>38264</v>
      </c>
      <c r="T526" s="123">
        <v>38701</v>
      </c>
      <c r="U526" s="5">
        <f t="shared" si="66"/>
        <v>16157</v>
      </c>
      <c r="V526" s="5">
        <f t="shared" si="60"/>
        <v>17048.75</v>
      </c>
      <c r="W526" s="56">
        <f t="shared" si="61"/>
        <v>39431.25</v>
      </c>
      <c r="X526" s="59">
        <f t="shared" si="58"/>
        <v>8996</v>
      </c>
      <c r="Y526" s="39">
        <f t="shared" si="55"/>
        <v>2180</v>
      </c>
      <c r="Z526" s="59">
        <f t="shared" si="62"/>
        <v>3680</v>
      </c>
      <c r="AA526" s="69">
        <f t="shared" si="63"/>
        <v>39086</v>
      </c>
      <c r="AB526" s="39">
        <f t="shared" si="56"/>
        <v>36115</v>
      </c>
      <c r="AC526" s="39">
        <f t="shared" si="59"/>
        <v>1691</v>
      </c>
      <c r="AD526" s="71">
        <f t="shared" si="57"/>
        <v>40521</v>
      </c>
    </row>
    <row r="527" spans="1:30" ht="15.6" x14ac:dyDescent="0.3">
      <c r="A527" s="38">
        <v>38344</v>
      </c>
      <c r="B527" s="39">
        <v>1610</v>
      </c>
      <c r="C527" s="39">
        <v>5672</v>
      </c>
      <c r="D527" s="39">
        <v>492</v>
      </c>
      <c r="E527" s="39">
        <v>2321</v>
      </c>
      <c r="F527" s="39">
        <v>1181</v>
      </c>
      <c r="G527" s="39">
        <v>4759</v>
      </c>
      <c r="H527" s="39">
        <v>738</v>
      </c>
      <c r="I527" s="39">
        <v>3079</v>
      </c>
      <c r="J527" s="39">
        <v>128</v>
      </c>
      <c r="K527" s="39">
        <v>366</v>
      </c>
      <c r="L527" s="39">
        <v>4148</v>
      </c>
      <c r="M527" s="39">
        <v>16196</v>
      </c>
      <c r="N527" s="39">
        <v>7496</v>
      </c>
      <c r="O527" s="39">
        <v>15461</v>
      </c>
      <c r="P527" s="39">
        <v>5744</v>
      </c>
      <c r="Q527" s="39">
        <v>13717</v>
      </c>
      <c r="R527" s="13">
        <f t="shared" si="64"/>
        <v>17388</v>
      </c>
      <c r="S527" s="13">
        <f t="shared" si="65"/>
        <v>45374</v>
      </c>
      <c r="T527" s="123">
        <v>38344</v>
      </c>
      <c r="U527" s="5">
        <f t="shared" si="66"/>
        <v>17388</v>
      </c>
      <c r="V527" s="5">
        <f t="shared" si="60"/>
        <v>16900.5</v>
      </c>
      <c r="W527" s="56">
        <f t="shared" si="61"/>
        <v>40678.5</v>
      </c>
      <c r="X527" s="59">
        <f t="shared" si="58"/>
        <v>7388</v>
      </c>
      <c r="Y527" s="39">
        <f t="shared" si="55"/>
        <v>4443</v>
      </c>
      <c r="Z527" s="59">
        <f t="shared" si="62"/>
        <v>7491</v>
      </c>
      <c r="AA527" s="69">
        <f t="shared" si="63"/>
        <v>55764</v>
      </c>
      <c r="AB527" s="39">
        <f t="shared" si="56"/>
        <v>29293</v>
      </c>
      <c r="AC527" s="39">
        <f t="shared" si="59"/>
        <v>3733</v>
      </c>
      <c r="AD527" s="71">
        <f t="shared" si="57"/>
        <v>40528</v>
      </c>
    </row>
    <row r="528" spans="1:30" ht="15.6" x14ac:dyDescent="0.3">
      <c r="A528" s="38">
        <v>38708</v>
      </c>
      <c r="B528" s="39">
        <v>2719</v>
      </c>
      <c r="C528" s="39">
        <v>6202</v>
      </c>
      <c r="D528" s="39">
        <v>291</v>
      </c>
      <c r="E528" s="39">
        <v>1213</v>
      </c>
      <c r="F528" s="39">
        <v>1092</v>
      </c>
      <c r="G528" s="39">
        <v>4727</v>
      </c>
      <c r="H528" s="39">
        <v>704</v>
      </c>
      <c r="I528" s="39">
        <v>2476</v>
      </c>
      <c r="J528" s="39">
        <v>28</v>
      </c>
      <c r="K528" s="39">
        <v>504</v>
      </c>
      <c r="L528" s="39">
        <v>4834</v>
      </c>
      <c r="M528" s="39">
        <v>15122</v>
      </c>
      <c r="N528" s="39">
        <v>6619</v>
      </c>
      <c r="O528" s="39">
        <v>14916</v>
      </c>
      <c r="P528" s="39">
        <v>4286</v>
      </c>
      <c r="Q528" s="39">
        <v>10250</v>
      </c>
      <c r="R528" s="13">
        <f t="shared" si="64"/>
        <v>15739</v>
      </c>
      <c r="S528" s="13">
        <f t="shared" si="65"/>
        <v>40288</v>
      </c>
      <c r="T528" s="123">
        <v>38708</v>
      </c>
      <c r="U528" s="5">
        <f t="shared" si="66"/>
        <v>15739</v>
      </c>
      <c r="V528" s="5">
        <f t="shared" si="60"/>
        <v>16761.25</v>
      </c>
      <c r="W528" s="56">
        <f t="shared" si="61"/>
        <v>41755.75</v>
      </c>
      <c r="X528" s="59">
        <f t="shared" si="58"/>
        <v>8833</v>
      </c>
      <c r="Y528" s="39">
        <f t="shared" si="55"/>
        <v>2166</v>
      </c>
      <c r="Z528" s="59">
        <f t="shared" si="62"/>
        <v>3586</v>
      </c>
      <c r="AA528" s="69">
        <f t="shared" si="63"/>
        <v>40249</v>
      </c>
      <c r="AB528" s="39">
        <f t="shared" si="56"/>
        <v>36264</v>
      </c>
      <c r="AC528" s="39">
        <f t="shared" si="59"/>
        <v>2128</v>
      </c>
      <c r="AD528" s="71">
        <f t="shared" si="57"/>
        <v>40535</v>
      </c>
    </row>
    <row r="529" spans="1:30" ht="15.6" x14ac:dyDescent="0.3">
      <c r="A529" s="38">
        <v>38351</v>
      </c>
      <c r="B529" s="39">
        <v>1482</v>
      </c>
      <c r="C529" s="39">
        <v>5825</v>
      </c>
      <c r="D529" s="39">
        <v>412</v>
      </c>
      <c r="E529" s="39">
        <v>2401</v>
      </c>
      <c r="F529" s="39">
        <v>1054</v>
      </c>
      <c r="G529" s="39">
        <v>4908</v>
      </c>
      <c r="H529" s="39">
        <v>768</v>
      </c>
      <c r="I529" s="39">
        <v>3099</v>
      </c>
      <c r="J529" s="39">
        <v>115</v>
      </c>
      <c r="K529" s="39">
        <v>372</v>
      </c>
      <c r="L529" s="39">
        <v>3831</v>
      </c>
      <c r="M529" s="39">
        <v>16605</v>
      </c>
      <c r="N529" s="39">
        <v>6975</v>
      </c>
      <c r="O529" s="39">
        <v>16413</v>
      </c>
      <c r="P529" s="39">
        <v>5434</v>
      </c>
      <c r="Q529" s="39">
        <v>14676</v>
      </c>
      <c r="R529" s="13">
        <f t="shared" si="64"/>
        <v>16240</v>
      </c>
      <c r="S529" s="13">
        <f t="shared" si="65"/>
        <v>47694</v>
      </c>
      <c r="T529" s="123">
        <v>38351</v>
      </c>
      <c r="U529" s="5">
        <f t="shared" si="66"/>
        <v>16240</v>
      </c>
      <c r="V529" s="5">
        <f t="shared" si="60"/>
        <v>16381</v>
      </c>
      <c r="W529" s="56">
        <f t="shared" si="61"/>
        <v>42905</v>
      </c>
      <c r="X529" s="59">
        <f t="shared" si="58"/>
        <v>6216</v>
      </c>
      <c r="Y529" s="39">
        <f t="shared" si="55"/>
        <v>4081</v>
      </c>
      <c r="Z529" s="59">
        <f t="shared" si="62"/>
        <v>7640</v>
      </c>
      <c r="AA529" s="69">
        <f t="shared" si="63"/>
        <v>56703</v>
      </c>
      <c r="AB529" s="39">
        <f t="shared" si="56"/>
        <v>29595</v>
      </c>
      <c r="AC529" s="39">
        <f t="shared" si="59"/>
        <v>4311</v>
      </c>
      <c r="AD529" s="71">
        <f t="shared" si="57"/>
        <v>40542</v>
      </c>
    </row>
    <row r="530" spans="1:30" ht="15.6" x14ac:dyDescent="0.3">
      <c r="A530" s="38">
        <v>38715</v>
      </c>
      <c r="B530" s="39">
        <v>2692</v>
      </c>
      <c r="C530" s="39">
        <v>6320</v>
      </c>
      <c r="D530" s="39">
        <v>307</v>
      </c>
      <c r="E530" s="39">
        <v>1230</v>
      </c>
      <c r="F530" s="39">
        <v>1036</v>
      </c>
      <c r="G530" s="39">
        <v>4825</v>
      </c>
      <c r="H530" s="39">
        <v>661</v>
      </c>
      <c r="I530" s="39">
        <v>2571</v>
      </c>
      <c r="J530" s="39">
        <v>31</v>
      </c>
      <c r="K530" s="39">
        <v>508</v>
      </c>
      <c r="L530" s="39">
        <v>4727</v>
      </c>
      <c r="M530" s="39">
        <v>15453</v>
      </c>
      <c r="N530" s="39">
        <v>5991</v>
      </c>
      <c r="O530" s="39">
        <v>16073</v>
      </c>
      <c r="P530" s="39">
        <v>4375</v>
      </c>
      <c r="Q530" s="39">
        <v>10623</v>
      </c>
      <c r="R530" s="13">
        <f t="shared" si="64"/>
        <v>15093</v>
      </c>
      <c r="S530" s="13">
        <f t="shared" si="65"/>
        <v>42149</v>
      </c>
      <c r="T530" s="123">
        <v>38715</v>
      </c>
      <c r="U530" s="5">
        <f t="shared" si="66"/>
        <v>15093</v>
      </c>
      <c r="V530" s="5">
        <f t="shared" si="60"/>
        <v>16115</v>
      </c>
      <c r="W530" s="56">
        <f t="shared" si="61"/>
        <v>43876.25</v>
      </c>
      <c r="X530" s="59">
        <f t="shared" si="58"/>
        <v>7837</v>
      </c>
      <c r="Y530" s="39">
        <f t="shared" si="55"/>
        <v>2419</v>
      </c>
      <c r="Z530" s="59">
        <f t="shared" si="62"/>
        <v>3853</v>
      </c>
      <c r="AA530" s="69">
        <f t="shared" si="63"/>
        <v>41206</v>
      </c>
      <c r="AB530" s="39">
        <f t="shared" si="56"/>
        <v>36432</v>
      </c>
      <c r="AC530" s="39">
        <f t="shared" si="59"/>
        <v>2436</v>
      </c>
      <c r="AD530" s="71">
        <f t="shared" si="57"/>
        <v>40549</v>
      </c>
    </row>
    <row r="531" spans="1:30" ht="15.6" x14ac:dyDescent="0.3">
      <c r="A531" s="38">
        <v>38358</v>
      </c>
      <c r="B531" s="39">
        <v>1479</v>
      </c>
      <c r="C531" s="39">
        <v>5960</v>
      </c>
      <c r="D531" s="39">
        <v>367</v>
      </c>
      <c r="E531" s="39">
        <v>2451</v>
      </c>
      <c r="F531" s="39">
        <v>1096</v>
      </c>
      <c r="G531" s="39">
        <v>5051</v>
      </c>
      <c r="H531" s="39">
        <v>735</v>
      </c>
      <c r="I531" s="39">
        <v>3211</v>
      </c>
      <c r="J531" s="39">
        <v>115</v>
      </c>
      <c r="K531" s="39">
        <v>383</v>
      </c>
      <c r="L531" s="39">
        <v>3792</v>
      </c>
      <c r="M531" s="39">
        <v>17056</v>
      </c>
      <c r="N531" s="39">
        <v>6999</v>
      </c>
      <c r="O531" s="39">
        <v>17047</v>
      </c>
      <c r="P531" s="39">
        <v>5692</v>
      </c>
      <c r="Q531" s="39">
        <v>15483</v>
      </c>
      <c r="R531" s="13">
        <f t="shared" si="64"/>
        <v>16483</v>
      </c>
      <c r="S531" s="13">
        <f t="shared" si="65"/>
        <v>49586</v>
      </c>
      <c r="T531" s="123">
        <v>38358</v>
      </c>
      <c r="U531" s="5">
        <f t="shared" si="66"/>
        <v>16483</v>
      </c>
      <c r="V531" s="5">
        <f t="shared" si="60"/>
        <v>15888.75</v>
      </c>
      <c r="W531" s="56">
        <f t="shared" si="61"/>
        <v>44929.25</v>
      </c>
      <c r="X531" s="59">
        <f t="shared" si="58"/>
        <v>5677</v>
      </c>
      <c r="Y531" s="39">
        <f t="shared" ref="Y531:Y594" si="67">P993</f>
        <v>3877</v>
      </c>
      <c r="Z531" s="59">
        <f t="shared" si="62"/>
        <v>7522</v>
      </c>
      <c r="AA531" s="69">
        <f t="shared" si="63"/>
        <v>57794</v>
      </c>
      <c r="AB531" s="39">
        <f t="shared" ref="AB531:AB594" si="68">Q993</f>
        <v>29944</v>
      </c>
      <c r="AC531" s="39">
        <f t="shared" si="59"/>
        <v>5112</v>
      </c>
      <c r="AD531" s="71">
        <f t="shared" si="57"/>
        <v>40556</v>
      </c>
    </row>
    <row r="532" spans="1:30" ht="15.6" x14ac:dyDescent="0.3">
      <c r="A532" s="38">
        <v>38722</v>
      </c>
      <c r="B532" s="39">
        <v>2413</v>
      </c>
      <c r="C532" s="39">
        <v>6701</v>
      </c>
      <c r="D532" s="39">
        <v>337</v>
      </c>
      <c r="E532" s="39">
        <v>1277</v>
      </c>
      <c r="F532" s="39">
        <v>1003</v>
      </c>
      <c r="G532" s="39">
        <v>4935</v>
      </c>
      <c r="H532" s="39">
        <v>657</v>
      </c>
      <c r="I532" s="39">
        <v>2607</v>
      </c>
      <c r="J532" s="39">
        <v>84</v>
      </c>
      <c r="K532" s="39">
        <v>509</v>
      </c>
      <c r="L532" s="39">
        <v>4494</v>
      </c>
      <c r="M532" s="39">
        <v>16029</v>
      </c>
      <c r="N532" s="39">
        <v>5905</v>
      </c>
      <c r="O532" s="39">
        <v>16731</v>
      </c>
      <c r="P532" s="39">
        <v>4149</v>
      </c>
      <c r="Q532" s="39">
        <v>11297</v>
      </c>
      <c r="R532" s="13">
        <f t="shared" si="64"/>
        <v>14548</v>
      </c>
      <c r="S532" s="13">
        <f t="shared" si="65"/>
        <v>44057</v>
      </c>
      <c r="T532" s="123">
        <v>38722</v>
      </c>
      <c r="U532" s="5">
        <f t="shared" si="66"/>
        <v>14548</v>
      </c>
      <c r="V532" s="5">
        <f t="shared" si="60"/>
        <v>15591</v>
      </c>
      <c r="W532" s="56">
        <f t="shared" si="61"/>
        <v>45871.5</v>
      </c>
      <c r="X532" s="59">
        <f t="shared" si="58"/>
        <v>7070</v>
      </c>
      <c r="Y532" s="39">
        <f t="shared" si="67"/>
        <v>2071</v>
      </c>
      <c r="Z532" s="59">
        <f t="shared" si="62"/>
        <v>4016</v>
      </c>
      <c r="AA532" s="69">
        <f t="shared" si="63"/>
        <v>42330</v>
      </c>
      <c r="AB532" s="39">
        <f t="shared" si="68"/>
        <v>36643</v>
      </c>
      <c r="AC532" s="39">
        <f t="shared" si="59"/>
        <v>2826</v>
      </c>
      <c r="AD532" s="71">
        <f t="shared" ref="AD532:AD595" si="69">AD531+7</f>
        <v>40563</v>
      </c>
    </row>
    <row r="533" spans="1:30" ht="15.6" x14ac:dyDescent="0.3">
      <c r="A533" s="38">
        <v>38365</v>
      </c>
      <c r="B533" s="39">
        <v>1448</v>
      </c>
      <c r="C533" s="39">
        <v>6111</v>
      </c>
      <c r="D533" s="39">
        <v>383</v>
      </c>
      <c r="E533" s="39">
        <v>2472</v>
      </c>
      <c r="F533" s="39">
        <v>1230</v>
      </c>
      <c r="G533" s="39">
        <v>5111</v>
      </c>
      <c r="H533" s="39">
        <v>686</v>
      </c>
      <c r="I533" s="39">
        <v>3320</v>
      </c>
      <c r="J533" s="39">
        <v>129</v>
      </c>
      <c r="K533" s="39">
        <v>383</v>
      </c>
      <c r="L533" s="39">
        <v>3874</v>
      </c>
      <c r="M533" s="39">
        <v>17397</v>
      </c>
      <c r="N533" s="39">
        <v>7157</v>
      </c>
      <c r="O533" s="39">
        <v>17798</v>
      </c>
      <c r="P533" s="39">
        <v>5732</v>
      </c>
      <c r="Q533" s="39">
        <v>16303</v>
      </c>
      <c r="R533" s="13">
        <f t="shared" si="64"/>
        <v>16763</v>
      </c>
      <c r="S533" s="13">
        <f t="shared" si="65"/>
        <v>51498</v>
      </c>
      <c r="T533" s="123">
        <v>38365</v>
      </c>
      <c r="U533" s="5">
        <f t="shared" si="66"/>
        <v>16763</v>
      </c>
      <c r="V533" s="5">
        <f t="shared" si="60"/>
        <v>15721.75</v>
      </c>
      <c r="W533" s="56">
        <f t="shared" si="61"/>
        <v>46822.5</v>
      </c>
      <c r="X533" s="59">
        <f t="shared" si="58"/>
        <v>5124</v>
      </c>
      <c r="Y533" s="39">
        <f t="shared" si="67"/>
        <v>3527</v>
      </c>
      <c r="Z533" s="59">
        <f t="shared" si="62"/>
        <v>7359</v>
      </c>
      <c r="AA533" s="69">
        <f t="shared" si="63"/>
        <v>58615</v>
      </c>
      <c r="AB533" s="39">
        <f t="shared" si="68"/>
        <v>30322</v>
      </c>
      <c r="AC533" s="39">
        <f t="shared" si="59"/>
        <v>5925</v>
      </c>
      <c r="AD533" s="71">
        <f t="shared" si="69"/>
        <v>40570</v>
      </c>
    </row>
    <row r="534" spans="1:30" ht="15.6" x14ac:dyDescent="0.3">
      <c r="A534" s="38">
        <v>38729</v>
      </c>
      <c r="B534" s="39">
        <v>2319</v>
      </c>
      <c r="C534" s="39">
        <v>6893</v>
      </c>
      <c r="D534" s="39">
        <v>309</v>
      </c>
      <c r="E534" s="39">
        <v>1311</v>
      </c>
      <c r="F534" s="39">
        <v>1067</v>
      </c>
      <c r="G534" s="39">
        <v>5010</v>
      </c>
      <c r="H534" s="39">
        <v>732</v>
      </c>
      <c r="I534" s="39">
        <v>2620</v>
      </c>
      <c r="J534" s="39">
        <v>97</v>
      </c>
      <c r="K534" s="39">
        <v>516</v>
      </c>
      <c r="L534" s="39">
        <v>4525</v>
      </c>
      <c r="M534" s="39">
        <v>16350</v>
      </c>
      <c r="N534" s="39">
        <v>6184</v>
      </c>
      <c r="O534" s="39">
        <v>17657</v>
      </c>
      <c r="P534" s="39">
        <v>4870</v>
      </c>
      <c r="Q534" s="39">
        <v>11848</v>
      </c>
      <c r="R534" s="13">
        <f t="shared" si="64"/>
        <v>15579</v>
      </c>
      <c r="S534" s="13">
        <f t="shared" si="65"/>
        <v>45855</v>
      </c>
      <c r="T534" s="123">
        <v>38729</v>
      </c>
      <c r="U534" s="5">
        <f t="shared" si="66"/>
        <v>15579</v>
      </c>
      <c r="V534" s="5">
        <f t="shared" si="60"/>
        <v>15843.25</v>
      </c>
      <c r="W534" s="56">
        <f t="shared" si="61"/>
        <v>47749</v>
      </c>
      <c r="X534" s="59">
        <f t="shared" si="58"/>
        <v>6654</v>
      </c>
      <c r="Y534" s="39">
        <f t="shared" si="67"/>
        <v>2140</v>
      </c>
      <c r="Z534" s="59">
        <f t="shared" si="62"/>
        <v>4115</v>
      </c>
      <c r="AA534" s="69">
        <f t="shared" si="63"/>
        <v>43605</v>
      </c>
      <c r="AB534" s="39">
        <f t="shared" si="68"/>
        <v>36882</v>
      </c>
      <c r="AC534" s="39">
        <f t="shared" si="59"/>
        <v>3206</v>
      </c>
      <c r="AD534" s="71">
        <f t="shared" si="69"/>
        <v>40577</v>
      </c>
    </row>
    <row r="535" spans="1:30" ht="15.6" x14ac:dyDescent="0.3">
      <c r="A535" s="38">
        <v>38372</v>
      </c>
      <c r="B535" s="39">
        <v>1386</v>
      </c>
      <c r="C535" s="39">
        <v>6305</v>
      </c>
      <c r="D535" s="39">
        <v>392</v>
      </c>
      <c r="E535" s="39">
        <v>2518</v>
      </c>
      <c r="F535" s="39">
        <v>1192</v>
      </c>
      <c r="G535" s="39">
        <v>5247</v>
      </c>
      <c r="H535" s="39">
        <v>590</v>
      </c>
      <c r="I535" s="39">
        <v>3498</v>
      </c>
      <c r="J535" s="39">
        <v>105</v>
      </c>
      <c r="K535" s="39">
        <v>408</v>
      </c>
      <c r="L535" s="39">
        <v>3664</v>
      </c>
      <c r="M535" s="39">
        <v>17976</v>
      </c>
      <c r="N535" s="39">
        <v>6840</v>
      </c>
      <c r="O535" s="39">
        <v>18878</v>
      </c>
      <c r="P535" s="39">
        <v>5116</v>
      </c>
      <c r="Q535" s="39">
        <v>17439</v>
      </c>
      <c r="R535" s="13">
        <f t="shared" si="64"/>
        <v>15620</v>
      </c>
      <c r="S535" s="13">
        <f t="shared" si="65"/>
        <v>54293</v>
      </c>
      <c r="T535" s="123">
        <v>38372</v>
      </c>
      <c r="U535" s="5">
        <f t="shared" si="66"/>
        <v>15620</v>
      </c>
      <c r="V535" s="5">
        <f t="shared" si="60"/>
        <v>15627.5</v>
      </c>
      <c r="W535" s="56">
        <f t="shared" si="61"/>
        <v>48925.75</v>
      </c>
      <c r="X535" s="59">
        <f t="shared" si="58"/>
        <v>4230</v>
      </c>
      <c r="Y535" s="39">
        <f t="shared" si="67"/>
        <v>3333</v>
      </c>
      <c r="Z535" s="59">
        <f t="shared" si="62"/>
        <v>7270</v>
      </c>
      <c r="AA535" s="69">
        <f t="shared" si="63"/>
        <v>59666</v>
      </c>
      <c r="AB535" s="39">
        <f t="shared" si="68"/>
        <v>30709</v>
      </c>
      <c r="AC535" s="39">
        <f t="shared" si="59"/>
        <v>6930</v>
      </c>
      <c r="AD535" s="71">
        <f t="shared" si="69"/>
        <v>40584</v>
      </c>
    </row>
    <row r="536" spans="1:30" ht="15.6" x14ac:dyDescent="0.3">
      <c r="A536" s="38">
        <v>38736</v>
      </c>
      <c r="B536" s="39">
        <v>2159</v>
      </c>
      <c r="C536" s="39">
        <v>7121</v>
      </c>
      <c r="D536" s="39">
        <v>310</v>
      </c>
      <c r="E536" s="39">
        <v>1364</v>
      </c>
      <c r="F536" s="39">
        <v>1083</v>
      </c>
      <c r="G536" s="39">
        <v>5143</v>
      </c>
      <c r="H536" s="39">
        <v>742</v>
      </c>
      <c r="I536" s="39">
        <v>2694</v>
      </c>
      <c r="J536" s="39">
        <v>116</v>
      </c>
      <c r="K536" s="39">
        <v>517</v>
      </c>
      <c r="L536" s="39">
        <v>4410</v>
      </c>
      <c r="M536" s="39">
        <v>16840</v>
      </c>
      <c r="N536" s="39">
        <v>7416</v>
      </c>
      <c r="O536" s="39">
        <v>18583</v>
      </c>
      <c r="P536" s="39">
        <v>4524</v>
      </c>
      <c r="Q536" s="39">
        <v>12716</v>
      </c>
      <c r="R536" s="13">
        <f t="shared" si="64"/>
        <v>16350</v>
      </c>
      <c r="S536" s="13">
        <f t="shared" si="65"/>
        <v>48139</v>
      </c>
      <c r="T536" s="123">
        <v>38736</v>
      </c>
      <c r="U536" s="5">
        <f t="shared" si="66"/>
        <v>16350</v>
      </c>
      <c r="V536" s="5">
        <f t="shared" si="60"/>
        <v>16078</v>
      </c>
      <c r="W536" s="56">
        <f t="shared" si="61"/>
        <v>49946.25</v>
      </c>
      <c r="X536" s="59">
        <f t="shared" si="58"/>
        <v>6107</v>
      </c>
      <c r="Y536" s="39">
        <f t="shared" si="67"/>
        <v>2266</v>
      </c>
      <c r="Z536" s="59">
        <f t="shared" si="62"/>
        <v>4099</v>
      </c>
      <c r="AA536" s="69">
        <f t="shared" si="63"/>
        <v>44650</v>
      </c>
      <c r="AB536" s="39">
        <f t="shared" si="68"/>
        <v>37021</v>
      </c>
      <c r="AC536" s="39">
        <f t="shared" si="59"/>
        <v>3581</v>
      </c>
      <c r="AD536" s="71">
        <f t="shared" si="69"/>
        <v>40591</v>
      </c>
    </row>
    <row r="537" spans="1:30" ht="15.6" x14ac:dyDescent="0.3">
      <c r="A537" s="38">
        <v>38379</v>
      </c>
      <c r="B537" s="39">
        <v>1562</v>
      </c>
      <c r="C537" s="39">
        <v>6490</v>
      </c>
      <c r="D537" s="39">
        <v>389</v>
      </c>
      <c r="E537" s="39">
        <v>2576</v>
      </c>
      <c r="F537" s="39">
        <v>1220</v>
      </c>
      <c r="G537" s="39">
        <v>5407</v>
      </c>
      <c r="H537" s="39">
        <v>604</v>
      </c>
      <c r="I537" s="39">
        <v>3574</v>
      </c>
      <c r="J537" s="39">
        <v>111</v>
      </c>
      <c r="K537" s="39">
        <v>418</v>
      </c>
      <c r="L537" s="39">
        <v>3886</v>
      </c>
      <c r="M537" s="39">
        <v>18465</v>
      </c>
      <c r="N537" s="39">
        <v>6257</v>
      </c>
      <c r="O537" s="39">
        <v>19755</v>
      </c>
      <c r="P537" s="39">
        <v>4951</v>
      </c>
      <c r="Q537" s="39">
        <v>18152</v>
      </c>
      <c r="R537" s="13">
        <f t="shared" si="64"/>
        <v>15094</v>
      </c>
      <c r="S537" s="13">
        <f t="shared" si="65"/>
        <v>56372</v>
      </c>
      <c r="T537" s="123">
        <v>38379</v>
      </c>
      <c r="U537" s="5">
        <f t="shared" si="66"/>
        <v>15094</v>
      </c>
      <c r="V537" s="5">
        <f t="shared" si="60"/>
        <v>15660.75</v>
      </c>
      <c r="W537" s="56">
        <f t="shared" si="61"/>
        <v>51164.75</v>
      </c>
      <c r="X537" s="59">
        <f t="shared" si="58"/>
        <v>3712</v>
      </c>
      <c r="Y537" s="39">
        <f t="shared" si="67"/>
        <v>3202</v>
      </c>
      <c r="Z537" s="59">
        <f t="shared" si="62"/>
        <v>6919</v>
      </c>
      <c r="AA537" s="69">
        <f t="shared" si="63"/>
        <v>199</v>
      </c>
      <c r="AB537" s="39">
        <f t="shared" si="68"/>
        <v>31127</v>
      </c>
      <c r="AC537" s="39">
        <f t="shared" si="59"/>
        <v>7649</v>
      </c>
      <c r="AD537" s="71">
        <f t="shared" si="69"/>
        <v>40598</v>
      </c>
    </row>
    <row r="538" spans="1:30" ht="15.6" x14ac:dyDescent="0.3">
      <c r="A538" s="38">
        <v>38743</v>
      </c>
      <c r="B538" s="39">
        <v>2039</v>
      </c>
      <c r="C538" s="39">
        <v>7386</v>
      </c>
      <c r="D538" s="39">
        <v>264</v>
      </c>
      <c r="E538" s="39">
        <v>1383</v>
      </c>
      <c r="F538" s="39">
        <v>1057</v>
      </c>
      <c r="G538" s="39">
        <v>5297</v>
      </c>
      <c r="H538" s="39">
        <v>700</v>
      </c>
      <c r="I538" s="39">
        <v>2829</v>
      </c>
      <c r="J538" s="39">
        <v>126</v>
      </c>
      <c r="K538" s="39">
        <v>528</v>
      </c>
      <c r="L538" s="39">
        <v>4185</v>
      </c>
      <c r="M538" s="39">
        <v>17422</v>
      </c>
      <c r="N538" s="39">
        <v>7858</v>
      </c>
      <c r="O538" s="39">
        <v>19502</v>
      </c>
      <c r="P538" s="39">
        <v>4403</v>
      </c>
      <c r="Q538" s="39">
        <v>13284</v>
      </c>
      <c r="R538" s="13">
        <f t="shared" si="64"/>
        <v>16446</v>
      </c>
      <c r="S538" s="13">
        <f t="shared" si="65"/>
        <v>50208</v>
      </c>
      <c r="T538" s="123">
        <v>38743</v>
      </c>
      <c r="U538" s="5">
        <f t="shared" si="66"/>
        <v>16446</v>
      </c>
      <c r="V538" s="5">
        <f t="shared" si="60"/>
        <v>15877.5</v>
      </c>
      <c r="W538" s="56">
        <f t="shared" si="61"/>
        <v>52253</v>
      </c>
      <c r="X538" s="59">
        <f t="shared" si="58"/>
        <v>5098</v>
      </c>
      <c r="Y538" s="39">
        <f t="shared" si="67"/>
        <v>2452</v>
      </c>
      <c r="Z538" s="59">
        <f t="shared" si="62"/>
        <v>4302</v>
      </c>
      <c r="AA538" s="69">
        <f t="shared" si="63"/>
        <v>537</v>
      </c>
      <c r="AB538" s="39">
        <f t="shared" si="68"/>
        <v>37097</v>
      </c>
      <c r="AC538" s="39">
        <f t="shared" si="59"/>
        <v>4031</v>
      </c>
      <c r="AD538" s="71">
        <f t="shared" si="69"/>
        <v>40605</v>
      </c>
    </row>
    <row r="539" spans="1:30" ht="15.6" x14ac:dyDescent="0.3">
      <c r="A539" s="38">
        <v>38386</v>
      </c>
      <c r="B539" s="39">
        <v>1640</v>
      </c>
      <c r="C539" s="39">
        <v>6601</v>
      </c>
      <c r="D539" s="39">
        <v>389</v>
      </c>
      <c r="E539" s="39">
        <v>2612</v>
      </c>
      <c r="F539" s="39">
        <v>1249</v>
      </c>
      <c r="G539" s="39">
        <v>5569</v>
      </c>
      <c r="H539" s="39">
        <v>616</v>
      </c>
      <c r="I539" s="39">
        <v>3616</v>
      </c>
      <c r="J539" s="39">
        <v>114</v>
      </c>
      <c r="K539" s="39">
        <v>418</v>
      </c>
      <c r="L539" s="39">
        <v>4007</v>
      </c>
      <c r="M539" s="39">
        <v>18817</v>
      </c>
      <c r="N539" s="39">
        <v>6744</v>
      </c>
      <c r="O539" s="39">
        <v>19755</v>
      </c>
      <c r="P539" s="39">
        <v>4807</v>
      </c>
      <c r="Q539" s="39">
        <v>18846</v>
      </c>
      <c r="R539" s="13">
        <f t="shared" si="64"/>
        <v>15558</v>
      </c>
      <c r="S539" s="13">
        <f t="shared" si="65"/>
        <v>57418</v>
      </c>
      <c r="T539" s="123">
        <v>38386</v>
      </c>
      <c r="U539" s="5">
        <f t="shared" si="66"/>
        <v>15558</v>
      </c>
      <c r="V539" s="5">
        <f t="shared" si="60"/>
        <v>15862</v>
      </c>
      <c r="W539" s="56">
        <f t="shared" si="61"/>
        <v>53034.25</v>
      </c>
      <c r="X539" s="59">
        <f t="shared" si="58"/>
        <v>2861</v>
      </c>
      <c r="Y539" s="39">
        <f t="shared" si="67"/>
        <v>2947</v>
      </c>
      <c r="Z539" s="59">
        <f t="shared" si="62"/>
        <v>6504</v>
      </c>
      <c r="AA539" s="69">
        <f t="shared" si="63"/>
        <v>1062</v>
      </c>
      <c r="AB539" s="39">
        <f t="shared" si="68"/>
        <v>31517</v>
      </c>
      <c r="AC539" s="39">
        <f t="shared" si="59"/>
        <v>8500</v>
      </c>
      <c r="AD539" s="71">
        <f t="shared" si="69"/>
        <v>40612</v>
      </c>
    </row>
    <row r="540" spans="1:30" ht="15.6" x14ac:dyDescent="0.3">
      <c r="A540" s="38">
        <v>38750</v>
      </c>
      <c r="B540" s="39">
        <v>1751</v>
      </c>
      <c r="C540" s="39">
        <v>7725</v>
      </c>
      <c r="D540" s="39">
        <v>299</v>
      </c>
      <c r="E540" s="39">
        <v>1424</v>
      </c>
      <c r="F540" s="39">
        <v>1057</v>
      </c>
      <c r="G540" s="39">
        <v>5431</v>
      </c>
      <c r="H540" s="39">
        <v>687</v>
      </c>
      <c r="I540" s="39">
        <v>2920</v>
      </c>
      <c r="J540" s="39">
        <v>104</v>
      </c>
      <c r="K540" s="39">
        <v>555</v>
      </c>
      <c r="L540" s="39">
        <v>3898</v>
      </c>
      <c r="M540" s="39">
        <v>18055</v>
      </c>
      <c r="N540" s="39">
        <v>8455</v>
      </c>
      <c r="O540" s="39">
        <v>20263</v>
      </c>
      <c r="P540" s="39">
        <v>4247</v>
      </c>
      <c r="Q540" s="39">
        <v>13957</v>
      </c>
      <c r="R540" s="13">
        <f t="shared" si="64"/>
        <v>16600</v>
      </c>
      <c r="S540" s="13">
        <f t="shared" si="65"/>
        <v>52275</v>
      </c>
      <c r="T540" s="123">
        <v>38750</v>
      </c>
      <c r="U540" s="5">
        <f t="shared" si="66"/>
        <v>16600</v>
      </c>
      <c r="V540" s="5">
        <f t="shared" si="60"/>
        <v>15924.5</v>
      </c>
      <c r="W540" s="56">
        <f t="shared" si="61"/>
        <v>54068.25</v>
      </c>
      <c r="X540" s="59">
        <f t="shared" si="58"/>
        <v>4398</v>
      </c>
      <c r="Y540" s="39">
        <f t="shared" si="67"/>
        <v>2912</v>
      </c>
      <c r="Z540" s="59">
        <f t="shared" si="62"/>
        <v>4272</v>
      </c>
      <c r="AA540" s="69">
        <f t="shared" si="63"/>
        <v>1699</v>
      </c>
      <c r="AB540" s="39">
        <f t="shared" si="68"/>
        <v>37303</v>
      </c>
      <c r="AC540" s="39">
        <f t="shared" si="59"/>
        <v>4466</v>
      </c>
      <c r="AD540" s="71">
        <f t="shared" si="69"/>
        <v>40619</v>
      </c>
    </row>
    <row r="541" spans="1:30" ht="15.6" x14ac:dyDescent="0.3">
      <c r="A541" s="38">
        <v>38393</v>
      </c>
      <c r="B541" s="39">
        <v>1763</v>
      </c>
      <c r="C541" s="39">
        <v>6749</v>
      </c>
      <c r="D541" s="39">
        <v>379</v>
      </c>
      <c r="E541" s="39">
        <v>2679</v>
      </c>
      <c r="F541" s="39">
        <v>1297</v>
      </c>
      <c r="G541" s="39">
        <v>5660</v>
      </c>
      <c r="H541" s="39">
        <v>597</v>
      </c>
      <c r="I541" s="39">
        <v>3680</v>
      </c>
      <c r="J541" s="39">
        <v>102</v>
      </c>
      <c r="K541" s="39">
        <v>466</v>
      </c>
      <c r="L541" s="39">
        <v>4138</v>
      </c>
      <c r="M541" s="39">
        <v>19234</v>
      </c>
      <c r="N541" s="39">
        <v>6769</v>
      </c>
      <c r="O541" s="39">
        <v>21024</v>
      </c>
      <c r="P541" s="39">
        <v>4387</v>
      </c>
      <c r="Q541" s="39">
        <v>19645</v>
      </c>
      <c r="R541" s="13">
        <f t="shared" si="64"/>
        <v>15294</v>
      </c>
      <c r="S541" s="13">
        <f t="shared" si="65"/>
        <v>59903</v>
      </c>
      <c r="T541" s="123">
        <v>38393</v>
      </c>
      <c r="U541" s="5">
        <f t="shared" si="66"/>
        <v>15294</v>
      </c>
      <c r="V541" s="5">
        <f t="shared" si="60"/>
        <v>15974.5</v>
      </c>
      <c r="W541" s="56">
        <f t="shared" si="61"/>
        <v>54951</v>
      </c>
      <c r="X541" s="59">
        <f t="shared" si="58"/>
        <v>11884</v>
      </c>
      <c r="Y541" s="39">
        <f t="shared" si="67"/>
        <v>2984</v>
      </c>
      <c r="Z541" s="59">
        <f t="shared" si="62"/>
        <v>6273</v>
      </c>
      <c r="AA541" s="69">
        <f t="shared" si="63"/>
        <v>2056</v>
      </c>
      <c r="AB541" s="39">
        <f t="shared" si="68"/>
        <v>31800</v>
      </c>
      <c r="AC541" s="39">
        <f t="shared" si="59"/>
        <v>9188</v>
      </c>
      <c r="AD541" s="71">
        <f t="shared" si="69"/>
        <v>40626</v>
      </c>
    </row>
    <row r="542" spans="1:30" ht="15.6" x14ac:dyDescent="0.3">
      <c r="A542" s="38">
        <v>38757</v>
      </c>
      <c r="B542" s="39">
        <v>1644</v>
      </c>
      <c r="C542" s="39">
        <v>7948</v>
      </c>
      <c r="D542" s="39">
        <v>344</v>
      </c>
      <c r="E542" s="39">
        <v>1467</v>
      </c>
      <c r="F542" s="39">
        <v>1170</v>
      </c>
      <c r="G542" s="39">
        <v>5533</v>
      </c>
      <c r="H542" s="39">
        <v>696</v>
      </c>
      <c r="I542" s="39">
        <v>3034</v>
      </c>
      <c r="J542" s="39">
        <v>147</v>
      </c>
      <c r="K542" s="39">
        <v>565</v>
      </c>
      <c r="L542" s="39">
        <v>3999</v>
      </c>
      <c r="M542" s="39">
        <v>18547</v>
      </c>
      <c r="N542" s="39">
        <v>8829</v>
      </c>
      <c r="O542" s="39">
        <v>21340</v>
      </c>
      <c r="P542" s="39">
        <v>3788</v>
      </c>
      <c r="Q542" s="39">
        <v>14946</v>
      </c>
      <c r="R542" s="13">
        <f t="shared" si="64"/>
        <v>16616</v>
      </c>
      <c r="S542" s="13">
        <f t="shared" si="65"/>
        <v>54833</v>
      </c>
      <c r="T542" s="123">
        <v>38757</v>
      </c>
      <c r="U542" s="5">
        <f t="shared" si="66"/>
        <v>16616</v>
      </c>
      <c r="V542" s="5">
        <f t="shared" si="60"/>
        <v>16017</v>
      </c>
      <c r="W542" s="56">
        <f t="shared" si="61"/>
        <v>56107.25</v>
      </c>
      <c r="X542" s="59">
        <f t="shared" si="58"/>
        <v>12131</v>
      </c>
      <c r="Y542" s="39">
        <f t="shared" si="67"/>
        <v>2749</v>
      </c>
      <c r="Z542" s="59">
        <f t="shared" si="62"/>
        <v>4371</v>
      </c>
      <c r="AA542" s="69">
        <f t="shared" si="63"/>
        <v>2738</v>
      </c>
      <c r="AB542" s="39">
        <f t="shared" si="68"/>
        <v>37578</v>
      </c>
      <c r="AC542" s="39">
        <f t="shared" si="59"/>
        <v>4919</v>
      </c>
      <c r="AD542" s="71">
        <f t="shared" si="69"/>
        <v>40633</v>
      </c>
    </row>
    <row r="543" spans="1:30" ht="15.6" x14ac:dyDescent="0.3">
      <c r="A543" s="38">
        <v>38400</v>
      </c>
      <c r="B543" s="39">
        <v>1679</v>
      </c>
      <c r="C543" s="39">
        <v>7014</v>
      </c>
      <c r="D543" s="39">
        <v>389</v>
      </c>
      <c r="E543" s="39">
        <v>2704</v>
      </c>
      <c r="F543" s="39">
        <v>1322</v>
      </c>
      <c r="G543" s="39">
        <v>5865</v>
      </c>
      <c r="H543" s="39">
        <v>629</v>
      </c>
      <c r="I543" s="39">
        <v>3737</v>
      </c>
      <c r="J543" s="39">
        <v>112</v>
      </c>
      <c r="K543" s="39">
        <v>466</v>
      </c>
      <c r="L543" s="39">
        <v>4132</v>
      </c>
      <c r="M543" s="39">
        <v>19787</v>
      </c>
      <c r="N543" s="39">
        <v>6996</v>
      </c>
      <c r="O543" s="39">
        <v>21707</v>
      </c>
      <c r="P543" s="39">
        <v>3824</v>
      </c>
      <c r="Q543" s="39">
        <v>20635</v>
      </c>
      <c r="R543" s="13">
        <f t="shared" si="64"/>
        <v>14952</v>
      </c>
      <c r="S543" s="13">
        <f t="shared" si="65"/>
        <v>62129</v>
      </c>
      <c r="T543" s="123">
        <v>38400</v>
      </c>
      <c r="U543" s="5">
        <f t="shared" si="66"/>
        <v>14952</v>
      </c>
      <c r="V543" s="5">
        <f t="shared" si="60"/>
        <v>15865.5</v>
      </c>
      <c r="W543" s="56">
        <f t="shared" si="61"/>
        <v>57285</v>
      </c>
      <c r="X543" s="59">
        <f t="shared" si="58"/>
        <v>11346</v>
      </c>
      <c r="Y543" s="39">
        <f t="shared" si="67"/>
        <v>2887</v>
      </c>
      <c r="Z543" s="59">
        <f t="shared" si="62"/>
        <v>6394</v>
      </c>
      <c r="AA543" s="69">
        <f t="shared" si="63"/>
        <v>3220</v>
      </c>
      <c r="AB543" s="39">
        <f t="shared" si="68"/>
        <v>32142</v>
      </c>
      <c r="AC543" s="39">
        <f t="shared" si="59"/>
        <v>9725</v>
      </c>
      <c r="AD543" s="71">
        <f t="shared" si="69"/>
        <v>40640</v>
      </c>
    </row>
    <row r="544" spans="1:30" ht="15.6" x14ac:dyDescent="0.3">
      <c r="A544" s="38">
        <v>38764</v>
      </c>
      <c r="B544" s="39">
        <v>1668</v>
      </c>
      <c r="C544" s="39">
        <v>8121</v>
      </c>
      <c r="D544" s="39">
        <v>365</v>
      </c>
      <c r="E544" s="39">
        <v>1518</v>
      </c>
      <c r="F544" s="39">
        <v>1125</v>
      </c>
      <c r="G544" s="39">
        <v>5661</v>
      </c>
      <c r="H544" s="39">
        <v>709</v>
      </c>
      <c r="I544" s="39">
        <v>3130</v>
      </c>
      <c r="J544" s="39">
        <v>192</v>
      </c>
      <c r="K544" s="39">
        <v>568</v>
      </c>
      <c r="L544" s="39">
        <v>4059</v>
      </c>
      <c r="M544" s="39">
        <v>18997</v>
      </c>
      <c r="N544" s="39">
        <v>9281</v>
      </c>
      <c r="O544" s="39">
        <v>22380</v>
      </c>
      <c r="P544" s="39">
        <v>3544</v>
      </c>
      <c r="Q544" s="39">
        <v>15690</v>
      </c>
      <c r="R544" s="13">
        <f t="shared" si="64"/>
        <v>16884</v>
      </c>
      <c r="S544" s="13">
        <f t="shared" si="65"/>
        <v>57067</v>
      </c>
      <c r="T544" s="123">
        <v>38764</v>
      </c>
      <c r="U544" s="5">
        <f t="shared" si="66"/>
        <v>16884</v>
      </c>
      <c r="V544" s="5">
        <f t="shared" si="60"/>
        <v>15936.5</v>
      </c>
      <c r="W544" s="56">
        <f t="shared" si="61"/>
        <v>58483</v>
      </c>
      <c r="X544" s="59">
        <f t="shared" si="58"/>
        <v>11935</v>
      </c>
      <c r="Y544" s="39">
        <f t="shared" si="67"/>
        <v>2910</v>
      </c>
      <c r="Z544" s="59">
        <f t="shared" si="62"/>
        <v>4224</v>
      </c>
      <c r="AA544" s="69">
        <f t="shared" si="63"/>
        <v>3703</v>
      </c>
      <c r="AB544" s="39">
        <f t="shared" si="68"/>
        <v>37756</v>
      </c>
      <c r="AC544" s="39">
        <f t="shared" si="59"/>
        <v>5515</v>
      </c>
      <c r="AD544" s="71">
        <f t="shared" si="69"/>
        <v>40647</v>
      </c>
    </row>
    <row r="545" spans="1:30" ht="15.6" x14ac:dyDescent="0.3">
      <c r="A545" s="38">
        <v>38407</v>
      </c>
      <c r="B545" s="39">
        <v>1637</v>
      </c>
      <c r="C545" s="39">
        <v>7219</v>
      </c>
      <c r="D545" s="39">
        <v>328</v>
      </c>
      <c r="E545" s="39">
        <v>2810</v>
      </c>
      <c r="F545" s="39">
        <v>1373</v>
      </c>
      <c r="G545" s="39">
        <v>6020</v>
      </c>
      <c r="H545" s="39">
        <v>485</v>
      </c>
      <c r="I545" s="39">
        <v>3923</v>
      </c>
      <c r="J545" s="39">
        <v>112</v>
      </c>
      <c r="K545" s="39">
        <v>466</v>
      </c>
      <c r="L545" s="39">
        <v>3935</v>
      </c>
      <c r="M545" s="39">
        <v>20437</v>
      </c>
      <c r="N545" s="39">
        <v>6950</v>
      </c>
      <c r="O545" s="39">
        <v>22564</v>
      </c>
      <c r="P545" s="39">
        <v>3691</v>
      </c>
      <c r="Q545" s="39">
        <v>21405</v>
      </c>
      <c r="R545" s="13">
        <f t="shared" si="64"/>
        <v>14576</v>
      </c>
      <c r="S545" s="13">
        <f t="shared" si="65"/>
        <v>64406</v>
      </c>
      <c r="T545" s="123">
        <v>38407</v>
      </c>
      <c r="U545" s="5">
        <f t="shared" si="66"/>
        <v>14576</v>
      </c>
      <c r="V545" s="5">
        <f t="shared" si="60"/>
        <v>15757</v>
      </c>
      <c r="W545" s="56">
        <f t="shared" si="61"/>
        <v>59608.75</v>
      </c>
      <c r="X545" s="59">
        <f t="shared" si="58"/>
        <v>10900</v>
      </c>
      <c r="Y545" s="39">
        <f t="shared" si="67"/>
        <v>3164</v>
      </c>
      <c r="Z545" s="59">
        <f t="shared" si="62"/>
        <v>5948</v>
      </c>
      <c r="AA545" s="69">
        <f t="shared" si="63"/>
        <v>4046</v>
      </c>
      <c r="AB545" s="39">
        <f t="shared" si="68"/>
        <v>32360</v>
      </c>
      <c r="AC545" s="39">
        <f t="shared" si="59"/>
        <v>10455</v>
      </c>
      <c r="AD545" s="71">
        <f t="shared" si="69"/>
        <v>40654</v>
      </c>
    </row>
    <row r="546" spans="1:30" ht="15.6" x14ac:dyDescent="0.3">
      <c r="A546" s="38">
        <v>38771</v>
      </c>
      <c r="B546" s="39">
        <v>1579</v>
      </c>
      <c r="C546" s="39">
        <v>8300</v>
      </c>
      <c r="D546" s="39">
        <v>375</v>
      </c>
      <c r="E546" s="39">
        <v>1545</v>
      </c>
      <c r="F546" s="39">
        <v>1020</v>
      </c>
      <c r="G546" s="39">
        <v>5805</v>
      </c>
      <c r="H546" s="39">
        <v>674</v>
      </c>
      <c r="I546" s="39">
        <v>3178</v>
      </c>
      <c r="J546" s="39">
        <v>156</v>
      </c>
      <c r="K546" s="39">
        <v>584</v>
      </c>
      <c r="L546" s="39">
        <v>3804</v>
      </c>
      <c r="M546" s="39">
        <v>19412</v>
      </c>
      <c r="N546" s="39">
        <v>8935</v>
      </c>
      <c r="O546" s="39">
        <v>23339</v>
      </c>
      <c r="P546" s="39">
        <v>3406</v>
      </c>
      <c r="Q546" s="39">
        <v>16196</v>
      </c>
      <c r="R546" s="13">
        <f t="shared" si="64"/>
        <v>16145</v>
      </c>
      <c r="S546" s="13">
        <f t="shared" si="65"/>
        <v>58947</v>
      </c>
      <c r="T546" s="123">
        <v>38771</v>
      </c>
      <c r="U546" s="5">
        <f t="shared" si="66"/>
        <v>16145</v>
      </c>
      <c r="V546" s="5">
        <f t="shared" si="60"/>
        <v>15639.25</v>
      </c>
      <c r="W546" s="56">
        <f t="shared" si="61"/>
        <v>60637.25</v>
      </c>
      <c r="X546" s="59">
        <f t="shared" si="58"/>
        <v>11570</v>
      </c>
      <c r="Y546" s="39">
        <f t="shared" si="67"/>
        <v>2656</v>
      </c>
      <c r="Z546" s="59">
        <f t="shared" si="62"/>
        <v>4114</v>
      </c>
      <c r="AA546" s="69">
        <f t="shared" si="63"/>
        <v>4847</v>
      </c>
      <c r="AB546" s="39">
        <f t="shared" si="68"/>
        <v>38016</v>
      </c>
      <c r="AC546" s="39">
        <f t="shared" si="59"/>
        <v>6117</v>
      </c>
      <c r="AD546" s="71">
        <f t="shared" si="69"/>
        <v>40661</v>
      </c>
    </row>
    <row r="547" spans="1:30" ht="15.6" x14ac:dyDescent="0.3">
      <c r="A547" s="38">
        <v>38414</v>
      </c>
      <c r="B547" s="39">
        <v>1556</v>
      </c>
      <c r="C547" s="39">
        <v>7347</v>
      </c>
      <c r="D547" s="39">
        <v>271</v>
      </c>
      <c r="E547" s="39">
        <v>2869</v>
      </c>
      <c r="F547" s="39">
        <v>1400</v>
      </c>
      <c r="G547" s="39">
        <v>6085</v>
      </c>
      <c r="H547" s="39">
        <v>517</v>
      </c>
      <c r="I547" s="39">
        <v>3965</v>
      </c>
      <c r="J547" s="39">
        <v>107</v>
      </c>
      <c r="K547" s="39">
        <v>481</v>
      </c>
      <c r="L547" s="39">
        <v>3851</v>
      </c>
      <c r="M547" s="39">
        <v>20748</v>
      </c>
      <c r="N547" s="39">
        <v>6746</v>
      </c>
      <c r="O547" s="39">
        <v>23502</v>
      </c>
      <c r="P547" s="39">
        <v>3662</v>
      </c>
      <c r="Q547" s="39">
        <v>22116</v>
      </c>
      <c r="R547" s="13">
        <f t="shared" si="64"/>
        <v>14259</v>
      </c>
      <c r="S547" s="13">
        <f t="shared" si="65"/>
        <v>66366</v>
      </c>
      <c r="T547" s="123">
        <v>38414</v>
      </c>
      <c r="U547" s="5">
        <f t="shared" si="66"/>
        <v>14259</v>
      </c>
      <c r="V547" s="5">
        <f t="shared" si="60"/>
        <v>15466</v>
      </c>
      <c r="W547" s="56">
        <f t="shared" si="61"/>
        <v>61696.5</v>
      </c>
      <c r="X547" s="59">
        <f t="shared" si="58"/>
        <v>10303</v>
      </c>
      <c r="Y547" s="39">
        <f t="shared" si="67"/>
        <v>3153</v>
      </c>
      <c r="Z547" s="59">
        <f t="shared" si="62"/>
        <v>5967</v>
      </c>
      <c r="AA547" s="69">
        <f t="shared" si="63"/>
        <v>4919</v>
      </c>
      <c r="AB547" s="39">
        <f t="shared" si="68"/>
        <v>32630</v>
      </c>
      <c r="AC547" s="39">
        <f t="shared" si="59"/>
        <v>11088</v>
      </c>
      <c r="AD547" s="71">
        <f t="shared" si="69"/>
        <v>40668</v>
      </c>
    </row>
    <row r="548" spans="1:30" ht="15.6" x14ac:dyDescent="0.3">
      <c r="A548" s="38">
        <v>38778</v>
      </c>
      <c r="B548" s="39">
        <v>1444</v>
      </c>
      <c r="C548" s="39">
        <v>8548</v>
      </c>
      <c r="D548" s="39">
        <v>368</v>
      </c>
      <c r="E548" s="39">
        <v>1570</v>
      </c>
      <c r="F548" s="39">
        <v>1039</v>
      </c>
      <c r="G548" s="39">
        <v>5895</v>
      </c>
      <c r="H548" s="39">
        <v>686</v>
      </c>
      <c r="I548" s="39">
        <v>3236</v>
      </c>
      <c r="J548" s="39">
        <v>174</v>
      </c>
      <c r="K548" s="39">
        <v>585</v>
      </c>
      <c r="L548" s="39">
        <v>3710</v>
      </c>
      <c r="M548" s="39">
        <v>19834</v>
      </c>
      <c r="N548" s="39">
        <v>9246</v>
      </c>
      <c r="O548" s="39">
        <v>24441</v>
      </c>
      <c r="P548" s="39">
        <v>3134</v>
      </c>
      <c r="Q548" s="39">
        <v>16973</v>
      </c>
      <c r="R548" s="13">
        <f t="shared" si="64"/>
        <v>16090</v>
      </c>
      <c r="S548" s="13">
        <f t="shared" si="65"/>
        <v>61248</v>
      </c>
      <c r="T548" s="123">
        <v>38778</v>
      </c>
      <c r="U548" s="5">
        <f t="shared" si="66"/>
        <v>16090</v>
      </c>
      <c r="V548" s="5">
        <f t="shared" si="60"/>
        <v>15267.5</v>
      </c>
      <c r="W548" s="56">
        <f t="shared" si="61"/>
        <v>62741.75</v>
      </c>
      <c r="X548" s="59">
        <f t="shared" si="58"/>
        <v>11828</v>
      </c>
      <c r="Y548" s="39">
        <f t="shared" si="67"/>
        <v>2707</v>
      </c>
      <c r="Z548" s="59">
        <f t="shared" si="62"/>
        <v>4021</v>
      </c>
      <c r="AA548" s="69">
        <f t="shared" si="63"/>
        <v>5517</v>
      </c>
      <c r="AB548" s="39">
        <f t="shared" si="68"/>
        <v>38232</v>
      </c>
      <c r="AC548" s="39">
        <f t="shared" si="59"/>
        <v>6748</v>
      </c>
      <c r="AD548" s="71">
        <f t="shared" si="69"/>
        <v>40675</v>
      </c>
    </row>
    <row r="549" spans="1:30" ht="15.6" x14ac:dyDescent="0.3">
      <c r="A549" s="38">
        <v>38421</v>
      </c>
      <c r="B549" s="39">
        <v>1572</v>
      </c>
      <c r="C549" s="39">
        <v>7518</v>
      </c>
      <c r="D549" s="39">
        <v>268</v>
      </c>
      <c r="E549" s="39">
        <v>2907</v>
      </c>
      <c r="F549" s="39">
        <v>1536</v>
      </c>
      <c r="G549" s="39">
        <v>6142</v>
      </c>
      <c r="H549" s="39">
        <v>612</v>
      </c>
      <c r="I549" s="39">
        <v>3987</v>
      </c>
      <c r="J549" s="39">
        <v>79</v>
      </c>
      <c r="K549" s="39">
        <v>527</v>
      </c>
      <c r="L549" s="39">
        <v>4068</v>
      </c>
      <c r="M549" s="39">
        <v>21082</v>
      </c>
      <c r="N549" s="39">
        <v>7002</v>
      </c>
      <c r="O549" s="39">
        <v>24256</v>
      </c>
      <c r="P549" s="39">
        <v>3241</v>
      </c>
      <c r="Q549" s="39">
        <v>23164</v>
      </c>
      <c r="R549" s="13">
        <f t="shared" si="64"/>
        <v>14311</v>
      </c>
      <c r="S549" s="13">
        <f t="shared" si="65"/>
        <v>68502</v>
      </c>
      <c r="T549" s="123">
        <v>38421</v>
      </c>
      <c r="U549" s="5">
        <f t="shared" si="66"/>
        <v>14311</v>
      </c>
      <c r="V549" s="5">
        <f t="shared" si="60"/>
        <v>15201.25</v>
      </c>
      <c r="W549" s="56">
        <f t="shared" si="61"/>
        <v>63765.75</v>
      </c>
      <c r="X549" s="59">
        <f t="shared" si="58"/>
        <v>10435</v>
      </c>
      <c r="Y549" s="39">
        <f t="shared" si="67"/>
        <v>3273</v>
      </c>
      <c r="Z549" s="59">
        <f t="shared" si="62"/>
        <v>5586</v>
      </c>
      <c r="AA549" s="69">
        <f t="shared" si="63"/>
        <v>5672</v>
      </c>
      <c r="AB549" s="39">
        <f t="shared" si="68"/>
        <v>32786</v>
      </c>
      <c r="AC549" s="39">
        <f t="shared" si="59"/>
        <v>11981</v>
      </c>
      <c r="AD549" s="71">
        <f t="shared" si="69"/>
        <v>40682</v>
      </c>
    </row>
    <row r="550" spans="1:30" ht="15.6" x14ac:dyDescent="0.3">
      <c r="A550" s="38">
        <v>38785</v>
      </c>
      <c r="B550" s="39">
        <v>1324</v>
      </c>
      <c r="C550" s="39">
        <v>8756</v>
      </c>
      <c r="D550" s="39">
        <v>294</v>
      </c>
      <c r="E550" s="39">
        <v>1640</v>
      </c>
      <c r="F550" s="39">
        <v>1042</v>
      </c>
      <c r="G550" s="39">
        <v>6026</v>
      </c>
      <c r="H550" s="39">
        <v>589</v>
      </c>
      <c r="I550" s="39">
        <v>3391</v>
      </c>
      <c r="J550" s="39">
        <v>225</v>
      </c>
      <c r="K550" s="39">
        <v>594</v>
      </c>
      <c r="L550" s="39">
        <v>3474</v>
      </c>
      <c r="M550" s="39">
        <v>20408</v>
      </c>
      <c r="N550" s="39">
        <v>9443</v>
      </c>
      <c r="O550" s="39">
        <v>25213</v>
      </c>
      <c r="P550" s="39">
        <v>2675</v>
      </c>
      <c r="Q550" s="39">
        <v>17813</v>
      </c>
      <c r="R550" s="13">
        <f t="shared" si="64"/>
        <v>15592</v>
      </c>
      <c r="S550" s="13">
        <f t="shared" si="65"/>
        <v>63434</v>
      </c>
      <c r="T550" s="123">
        <v>38785</v>
      </c>
      <c r="U550" s="5">
        <f t="shared" si="66"/>
        <v>15592</v>
      </c>
      <c r="V550" s="5">
        <f t="shared" si="60"/>
        <v>15063</v>
      </c>
      <c r="W550" s="56">
        <f t="shared" si="61"/>
        <v>64887.5</v>
      </c>
      <c r="X550" s="59">
        <f t="shared" si="58"/>
        <v>11206</v>
      </c>
      <c r="Y550" s="39">
        <f t="shared" si="67"/>
        <v>2391</v>
      </c>
      <c r="Z550" s="59">
        <f t="shared" si="62"/>
        <v>4113</v>
      </c>
      <c r="AA550" s="69">
        <f t="shared" si="63"/>
        <v>6335</v>
      </c>
      <c r="AB550" s="39">
        <f t="shared" si="68"/>
        <v>38729</v>
      </c>
      <c r="AC550" s="39">
        <f t="shared" si="59"/>
        <v>7414</v>
      </c>
      <c r="AD550" s="71">
        <f t="shared" si="69"/>
        <v>40689</v>
      </c>
    </row>
    <row r="551" spans="1:30" ht="15.6" x14ac:dyDescent="0.3">
      <c r="A551" s="38">
        <v>38428</v>
      </c>
      <c r="B551" s="39">
        <v>1576</v>
      </c>
      <c r="C551" s="39">
        <v>7728</v>
      </c>
      <c r="D551" s="39">
        <v>241</v>
      </c>
      <c r="E551" s="39">
        <v>2946</v>
      </c>
      <c r="F551" s="39">
        <v>1343</v>
      </c>
      <c r="G551" s="39">
        <v>6366</v>
      </c>
      <c r="H551" s="39">
        <v>499</v>
      </c>
      <c r="I551" s="39">
        <v>4106</v>
      </c>
      <c r="J551" s="39">
        <v>110</v>
      </c>
      <c r="K551" s="39">
        <v>556</v>
      </c>
      <c r="L551" s="39">
        <v>3769</v>
      </c>
      <c r="M551" s="39">
        <v>21702</v>
      </c>
      <c r="N551" s="39">
        <v>7291</v>
      </c>
      <c r="O551" s="39">
        <v>24894</v>
      </c>
      <c r="P551" s="39">
        <v>3046</v>
      </c>
      <c r="Q551" s="39">
        <v>23694</v>
      </c>
      <c r="R551" s="13">
        <f t="shared" si="64"/>
        <v>14106</v>
      </c>
      <c r="S551" s="13">
        <f t="shared" si="65"/>
        <v>70290</v>
      </c>
      <c r="T551" s="123">
        <v>38428</v>
      </c>
      <c r="U551" s="5">
        <f t="shared" si="66"/>
        <v>14106</v>
      </c>
      <c r="V551" s="5">
        <f t="shared" si="60"/>
        <v>15024.75</v>
      </c>
      <c r="W551" s="56">
        <f t="shared" si="61"/>
        <v>65868.5</v>
      </c>
      <c r="X551" s="59">
        <f t="shared" si="58"/>
        <v>10487</v>
      </c>
      <c r="Y551" s="39">
        <f t="shared" si="67"/>
        <v>3049</v>
      </c>
      <c r="Z551" s="59">
        <f t="shared" si="62"/>
        <v>5370</v>
      </c>
      <c r="AA551" s="69">
        <f t="shared" si="63"/>
        <v>6275</v>
      </c>
      <c r="AB551" s="39">
        <f t="shared" si="68"/>
        <v>33097</v>
      </c>
      <c r="AC551" s="39">
        <f t="shared" si="59"/>
        <v>12633</v>
      </c>
      <c r="AD551" s="71">
        <f t="shared" si="69"/>
        <v>40696</v>
      </c>
    </row>
    <row r="552" spans="1:30" ht="15.6" x14ac:dyDescent="0.3">
      <c r="A552" s="38">
        <v>38792</v>
      </c>
      <c r="B552" s="39">
        <v>1169</v>
      </c>
      <c r="C552" s="39">
        <v>8949</v>
      </c>
      <c r="D552" s="39">
        <v>288</v>
      </c>
      <c r="E552" s="39">
        <v>1677</v>
      </c>
      <c r="F552" s="39">
        <v>1094</v>
      </c>
      <c r="G552" s="39">
        <v>6143</v>
      </c>
      <c r="H552" s="39">
        <v>737</v>
      </c>
      <c r="I552" s="39">
        <v>3425</v>
      </c>
      <c r="J552" s="39">
        <v>224</v>
      </c>
      <c r="K552" s="39">
        <v>607</v>
      </c>
      <c r="L552" s="39">
        <v>3512</v>
      </c>
      <c r="M552" s="39">
        <v>20802</v>
      </c>
      <c r="N552" s="39">
        <v>9141</v>
      </c>
      <c r="O552" s="39">
        <v>26426</v>
      </c>
      <c r="P552" s="39">
        <v>2368</v>
      </c>
      <c r="Q552" s="39">
        <v>18533</v>
      </c>
      <c r="R552" s="13">
        <f t="shared" si="64"/>
        <v>15021</v>
      </c>
      <c r="S552" s="13">
        <f t="shared" si="65"/>
        <v>65761</v>
      </c>
      <c r="T552" s="123">
        <v>38792</v>
      </c>
      <c r="U552" s="5">
        <f t="shared" si="66"/>
        <v>15021</v>
      </c>
      <c r="V552" s="5">
        <f t="shared" si="60"/>
        <v>14757.5</v>
      </c>
      <c r="W552" s="56">
        <f t="shared" si="61"/>
        <v>66996.75</v>
      </c>
      <c r="X552" s="59">
        <f t="shared" si="58"/>
        <v>11167</v>
      </c>
      <c r="Y552" s="39">
        <f t="shared" si="67"/>
        <v>2237</v>
      </c>
      <c r="Z552" s="59">
        <f t="shared" si="62"/>
        <v>4069</v>
      </c>
      <c r="AA552" s="69">
        <f t="shared" si="63"/>
        <v>7002</v>
      </c>
      <c r="AB552" s="39">
        <f t="shared" si="68"/>
        <v>39050</v>
      </c>
      <c r="AC552" s="39">
        <f t="shared" si="59"/>
        <v>7938</v>
      </c>
      <c r="AD552" s="71">
        <f t="shared" si="69"/>
        <v>40703</v>
      </c>
    </row>
    <row r="553" spans="1:30" ht="15.6" x14ac:dyDescent="0.3">
      <c r="A553" s="38">
        <v>38435</v>
      </c>
      <c r="B553" s="39">
        <v>1436</v>
      </c>
      <c r="C553" s="39">
        <v>7997</v>
      </c>
      <c r="D553" s="39">
        <v>226</v>
      </c>
      <c r="E553" s="39">
        <v>2983</v>
      </c>
      <c r="F553" s="39">
        <v>1298</v>
      </c>
      <c r="G553" s="39">
        <v>6519</v>
      </c>
      <c r="H553" s="39">
        <v>553</v>
      </c>
      <c r="I553" s="39">
        <v>4158</v>
      </c>
      <c r="J553" s="39">
        <v>98</v>
      </c>
      <c r="K553" s="39">
        <v>569</v>
      </c>
      <c r="L553" s="39">
        <v>3611</v>
      </c>
      <c r="M553" s="39">
        <v>22226</v>
      </c>
      <c r="N553" s="39">
        <v>7636</v>
      </c>
      <c r="O553" s="39">
        <v>25690</v>
      </c>
      <c r="P553" s="39">
        <v>2790</v>
      </c>
      <c r="Q553" s="39">
        <v>24248</v>
      </c>
      <c r="R553" s="13">
        <f t="shared" si="64"/>
        <v>14037</v>
      </c>
      <c r="S553" s="13">
        <f t="shared" si="65"/>
        <v>72164</v>
      </c>
      <c r="T553" s="123">
        <v>38435</v>
      </c>
      <c r="U553" s="5">
        <f t="shared" si="66"/>
        <v>14037</v>
      </c>
      <c r="V553" s="5">
        <f t="shared" si="60"/>
        <v>14689</v>
      </c>
      <c r="W553" s="56">
        <f t="shared" si="61"/>
        <v>67912.25</v>
      </c>
      <c r="X553" s="59">
        <f t="shared" si="58"/>
        <v>10523</v>
      </c>
      <c r="Y553" s="39">
        <f t="shared" si="67"/>
        <v>2382</v>
      </c>
      <c r="Z553" s="59">
        <f t="shared" si="62"/>
        <v>5234</v>
      </c>
      <c r="AA553" s="69">
        <f t="shared" si="63"/>
        <v>6894</v>
      </c>
      <c r="AB553" s="39">
        <f t="shared" si="68"/>
        <v>33705</v>
      </c>
      <c r="AC553" s="39">
        <f t="shared" si="59"/>
        <v>13252</v>
      </c>
      <c r="AD553" s="71">
        <f t="shared" si="69"/>
        <v>40710</v>
      </c>
    </row>
    <row r="554" spans="1:30" ht="15.6" x14ac:dyDescent="0.3">
      <c r="A554" s="38">
        <v>38799</v>
      </c>
      <c r="B554" s="39">
        <v>1325</v>
      </c>
      <c r="C554" s="39">
        <v>9097</v>
      </c>
      <c r="D554" s="39">
        <v>278</v>
      </c>
      <c r="E554" s="39">
        <v>1711</v>
      </c>
      <c r="F554" s="39">
        <v>1056</v>
      </c>
      <c r="G554" s="39">
        <v>6248</v>
      </c>
      <c r="H554" s="39">
        <v>681</v>
      </c>
      <c r="I554" s="39">
        <v>3571</v>
      </c>
      <c r="J554" s="39">
        <v>231</v>
      </c>
      <c r="K554" s="39">
        <v>624</v>
      </c>
      <c r="L554" s="39">
        <v>3571</v>
      </c>
      <c r="M554" s="39">
        <v>21251</v>
      </c>
      <c r="N554" s="39">
        <v>9285</v>
      </c>
      <c r="O554" s="39">
        <v>27321</v>
      </c>
      <c r="P554" s="39">
        <v>1898</v>
      </c>
      <c r="Q554" s="39">
        <v>19044</v>
      </c>
      <c r="R554" s="13">
        <f t="shared" si="64"/>
        <v>14754</v>
      </c>
      <c r="S554" s="13">
        <f t="shared" si="65"/>
        <v>67616</v>
      </c>
      <c r="T554" s="123">
        <v>38799</v>
      </c>
      <c r="U554" s="5">
        <f t="shared" si="66"/>
        <v>14754</v>
      </c>
      <c r="V554" s="5">
        <f t="shared" si="60"/>
        <v>14479.5</v>
      </c>
      <c r="W554" s="56">
        <f t="shared" si="61"/>
        <v>68957.75</v>
      </c>
      <c r="X554" s="59">
        <f t="shared" si="58"/>
        <v>10584</v>
      </c>
      <c r="Y554" s="39">
        <f t="shared" si="67"/>
        <v>2004</v>
      </c>
      <c r="Z554" s="59">
        <f t="shared" si="62"/>
        <v>4229</v>
      </c>
      <c r="AA554" s="69">
        <f t="shared" si="63"/>
        <v>7710</v>
      </c>
      <c r="AB554" s="39">
        <f t="shared" si="68"/>
        <v>39285</v>
      </c>
      <c r="AC554" s="39">
        <f t="shared" si="59"/>
        <v>8405</v>
      </c>
      <c r="AD554" s="71">
        <f t="shared" si="69"/>
        <v>40717</v>
      </c>
    </row>
    <row r="555" spans="1:30" ht="15.6" x14ac:dyDescent="0.3">
      <c r="A555" s="8">
        <v>38442</v>
      </c>
      <c r="B555" s="6">
        <v>1367</v>
      </c>
      <c r="C555" s="6">
        <v>8124</v>
      </c>
      <c r="D555" s="6">
        <v>231</v>
      </c>
      <c r="E555" s="6">
        <v>2997</v>
      </c>
      <c r="F555" s="6">
        <v>1291</v>
      </c>
      <c r="G555" s="6">
        <v>6614</v>
      </c>
      <c r="H555" s="6">
        <v>556</v>
      </c>
      <c r="I555" s="6">
        <v>4195</v>
      </c>
      <c r="J555" s="6">
        <v>73</v>
      </c>
      <c r="K555" s="6">
        <v>594</v>
      </c>
      <c r="L555" s="6">
        <v>3519</v>
      </c>
      <c r="M555" s="6">
        <v>22524</v>
      </c>
      <c r="N555" s="6">
        <v>7395</v>
      </c>
      <c r="O555" s="6">
        <v>26592</v>
      </c>
      <c r="P555" s="6">
        <v>2640</v>
      </c>
      <c r="Q555" s="6">
        <v>24733</v>
      </c>
      <c r="R555" s="13">
        <f t="shared" si="64"/>
        <v>13554</v>
      </c>
      <c r="S555" s="13">
        <f t="shared" si="65"/>
        <v>73849</v>
      </c>
      <c r="T555" s="124">
        <v>38442</v>
      </c>
      <c r="U555" s="5">
        <f t="shared" si="66"/>
        <v>13554</v>
      </c>
      <c r="V555" s="5">
        <f t="shared" si="60"/>
        <v>14341.5</v>
      </c>
      <c r="W555" s="56">
        <f t="shared" si="61"/>
        <v>69847.5</v>
      </c>
      <c r="X555" s="59">
        <f t="shared" si="58"/>
        <v>10333</v>
      </c>
      <c r="Y555" s="39">
        <f t="shared" si="67"/>
        <v>16947</v>
      </c>
      <c r="Z555" s="59">
        <f t="shared" si="62"/>
        <v>5104</v>
      </c>
      <c r="AA555" s="69">
        <f t="shared" si="63"/>
        <v>7702</v>
      </c>
      <c r="AB555" s="39">
        <f t="shared" si="68"/>
        <v>194</v>
      </c>
      <c r="AC555" s="39">
        <f t="shared" si="59"/>
        <v>13743</v>
      </c>
      <c r="AD555" s="71">
        <f t="shared" si="69"/>
        <v>40724</v>
      </c>
    </row>
    <row r="556" spans="1:30" ht="15.6" x14ac:dyDescent="0.3">
      <c r="A556" s="8">
        <v>38806</v>
      </c>
      <c r="B556" s="6">
        <v>1365</v>
      </c>
      <c r="C556" s="6">
        <v>9229</v>
      </c>
      <c r="D556" s="6">
        <v>285</v>
      </c>
      <c r="E556" s="6">
        <v>1720</v>
      </c>
      <c r="F556" s="6">
        <v>1004</v>
      </c>
      <c r="G556" s="6">
        <v>6351</v>
      </c>
      <c r="H556" s="6">
        <v>641</v>
      </c>
      <c r="I556" s="6">
        <v>3622</v>
      </c>
      <c r="J556" s="6">
        <v>234</v>
      </c>
      <c r="K556" s="6">
        <v>645</v>
      </c>
      <c r="L556" s="6">
        <v>3528</v>
      </c>
      <c r="M556" s="6">
        <v>21566</v>
      </c>
      <c r="N556" s="6">
        <v>8755</v>
      </c>
      <c r="O556" s="6">
        <v>28511</v>
      </c>
      <c r="P556" s="6">
        <v>1786</v>
      </c>
      <c r="Q556" s="6">
        <v>19511</v>
      </c>
      <c r="R556" s="13">
        <f t="shared" si="64"/>
        <v>14069</v>
      </c>
      <c r="S556" s="13">
        <f t="shared" si="65"/>
        <v>69588</v>
      </c>
      <c r="T556" s="124">
        <v>38806</v>
      </c>
      <c r="U556" s="5">
        <f t="shared" si="66"/>
        <v>14069</v>
      </c>
      <c r="V556" s="5">
        <f t="shared" si="60"/>
        <v>14103.5</v>
      </c>
      <c r="W556" s="56">
        <f t="shared" si="61"/>
        <v>70804.25</v>
      </c>
      <c r="X556" s="59">
        <f t="shared" si="58"/>
        <v>10284</v>
      </c>
      <c r="Y556" s="39">
        <f t="shared" si="67"/>
        <v>17705</v>
      </c>
      <c r="Z556" s="59">
        <f t="shared" si="62"/>
        <v>4146</v>
      </c>
      <c r="AA556" s="69">
        <f t="shared" si="63"/>
        <v>8468</v>
      </c>
      <c r="AB556" s="39">
        <f t="shared" si="68"/>
        <v>81</v>
      </c>
      <c r="AC556" s="39">
        <f t="shared" si="59"/>
        <v>8830</v>
      </c>
      <c r="AD556" s="71">
        <f t="shared" si="69"/>
        <v>40731</v>
      </c>
    </row>
    <row r="557" spans="1:30" ht="15.6" x14ac:dyDescent="0.3">
      <c r="A557" s="8">
        <v>38449</v>
      </c>
      <c r="B557" s="6">
        <v>1394</v>
      </c>
      <c r="C557" s="6">
        <v>8268</v>
      </c>
      <c r="D557" s="6">
        <v>216</v>
      </c>
      <c r="E557" s="6">
        <v>3041</v>
      </c>
      <c r="F557" s="6">
        <v>1194</v>
      </c>
      <c r="G557" s="6">
        <v>6809</v>
      </c>
      <c r="H557" s="6">
        <v>573</v>
      </c>
      <c r="I557" s="6">
        <v>4270</v>
      </c>
      <c r="J557" s="6">
        <v>63</v>
      </c>
      <c r="K557" s="6">
        <v>604</v>
      </c>
      <c r="L557" s="6">
        <v>3440</v>
      </c>
      <c r="M557" s="6">
        <v>22991</v>
      </c>
      <c r="N557" s="6">
        <v>7576</v>
      </c>
      <c r="O557" s="6">
        <v>27326</v>
      </c>
      <c r="P557" s="6">
        <v>2460</v>
      </c>
      <c r="Q557" s="6">
        <v>25032</v>
      </c>
      <c r="R557" s="13">
        <f t="shared" si="64"/>
        <v>13476</v>
      </c>
      <c r="S557" s="13">
        <f t="shared" si="65"/>
        <v>75349</v>
      </c>
      <c r="T557" s="124">
        <v>38449</v>
      </c>
      <c r="U557" s="5">
        <f t="shared" si="66"/>
        <v>13476</v>
      </c>
      <c r="V557" s="5">
        <f t="shared" si="60"/>
        <v>13963.25</v>
      </c>
      <c r="W557" s="56">
        <f t="shared" si="61"/>
        <v>71600.5</v>
      </c>
      <c r="X557" s="59">
        <f t="shared" si="58"/>
        <v>10186</v>
      </c>
      <c r="Y557" s="39">
        <f t="shared" si="67"/>
        <v>17173</v>
      </c>
      <c r="Z557" s="59">
        <f t="shared" si="62"/>
        <v>5093</v>
      </c>
      <c r="AA557" s="69">
        <f t="shared" si="63"/>
        <v>8458</v>
      </c>
      <c r="AB557" s="39">
        <f t="shared" si="68"/>
        <v>458</v>
      </c>
      <c r="AC557" s="39">
        <f t="shared" si="59"/>
        <v>14120</v>
      </c>
      <c r="AD557" s="71">
        <f t="shared" si="69"/>
        <v>40738</v>
      </c>
    </row>
    <row r="558" spans="1:30" ht="15.6" x14ac:dyDescent="0.3">
      <c r="A558" s="8">
        <v>38813</v>
      </c>
      <c r="B558" s="6">
        <v>1316</v>
      </c>
      <c r="C558" s="6">
        <v>9412</v>
      </c>
      <c r="D558" s="6">
        <v>291</v>
      </c>
      <c r="E558" s="6">
        <v>1749</v>
      </c>
      <c r="F558" s="6">
        <v>979</v>
      </c>
      <c r="G558" s="6">
        <v>6439</v>
      </c>
      <c r="H558" s="6">
        <v>633</v>
      </c>
      <c r="I558" s="6">
        <v>3643</v>
      </c>
      <c r="J558" s="6">
        <v>221</v>
      </c>
      <c r="K558" s="6">
        <v>670</v>
      </c>
      <c r="L558" s="6">
        <v>3438</v>
      </c>
      <c r="M558" s="6">
        <v>21914</v>
      </c>
      <c r="N558" s="6">
        <v>8687</v>
      </c>
      <c r="O558" s="6">
        <v>29393</v>
      </c>
      <c r="P558" s="6">
        <v>1942</v>
      </c>
      <c r="Q558" s="6">
        <v>19698</v>
      </c>
      <c r="R558" s="13">
        <f t="shared" si="64"/>
        <v>14067</v>
      </c>
      <c r="S558" s="13">
        <f t="shared" si="65"/>
        <v>71005</v>
      </c>
      <c r="T558" s="124">
        <v>38813</v>
      </c>
      <c r="U558" s="5">
        <f t="shared" si="66"/>
        <v>14067</v>
      </c>
      <c r="V558" s="5">
        <f t="shared" si="60"/>
        <v>13791.5</v>
      </c>
      <c r="W558" s="56">
        <f t="shared" si="61"/>
        <v>72447.75</v>
      </c>
      <c r="X558" s="59">
        <f t="shared" si="58"/>
        <v>10140</v>
      </c>
      <c r="Y558" s="39">
        <f t="shared" si="67"/>
        <v>18201</v>
      </c>
      <c r="Z558" s="59">
        <f t="shared" si="62"/>
        <v>4141</v>
      </c>
      <c r="AA558" s="69">
        <f t="shared" si="63"/>
        <v>9151</v>
      </c>
      <c r="AB558" s="39">
        <f t="shared" si="68"/>
        <v>254</v>
      </c>
      <c r="AC558" s="39">
        <f t="shared" si="59"/>
        <v>9120</v>
      </c>
      <c r="AD558" s="71">
        <f t="shared" si="69"/>
        <v>40745</v>
      </c>
    </row>
    <row r="559" spans="1:30" ht="15.6" x14ac:dyDescent="0.3">
      <c r="A559" s="8">
        <v>38456</v>
      </c>
      <c r="B559" s="6">
        <v>1358</v>
      </c>
      <c r="C559" s="6">
        <v>8364</v>
      </c>
      <c r="D559" s="6">
        <v>189</v>
      </c>
      <c r="E559" s="6">
        <v>3076</v>
      </c>
      <c r="F559" s="6">
        <v>1273</v>
      </c>
      <c r="G559" s="6">
        <v>6928</v>
      </c>
      <c r="H559" s="6">
        <v>489</v>
      </c>
      <c r="I559" s="6">
        <v>4386</v>
      </c>
      <c r="J559" s="6">
        <v>130</v>
      </c>
      <c r="K559" s="6">
        <v>604</v>
      </c>
      <c r="L559" s="6">
        <v>3438</v>
      </c>
      <c r="M559" s="6">
        <v>23357</v>
      </c>
      <c r="N559" s="6">
        <v>7394</v>
      </c>
      <c r="O559" s="6">
        <v>28177</v>
      </c>
      <c r="P559" s="6">
        <v>2166</v>
      </c>
      <c r="Q559" s="6">
        <v>25484</v>
      </c>
      <c r="R559" s="13">
        <f t="shared" si="64"/>
        <v>12998</v>
      </c>
      <c r="S559" s="13">
        <f t="shared" si="65"/>
        <v>77018</v>
      </c>
      <c r="T559" s="124">
        <v>38456</v>
      </c>
      <c r="U559" s="5">
        <f t="shared" si="66"/>
        <v>12998</v>
      </c>
      <c r="V559" s="5">
        <f t="shared" si="60"/>
        <v>13652.5</v>
      </c>
      <c r="W559" s="56">
        <f t="shared" si="61"/>
        <v>73240</v>
      </c>
      <c r="X559" s="59">
        <f t="shared" si="58"/>
        <v>9733</v>
      </c>
      <c r="Y559" s="39">
        <f t="shared" si="67"/>
        <v>18242</v>
      </c>
      <c r="Z559" s="59">
        <f t="shared" si="62"/>
        <v>4893</v>
      </c>
      <c r="AA559" s="69">
        <f t="shared" si="63"/>
        <v>9224</v>
      </c>
      <c r="AB559" s="39">
        <f t="shared" si="68"/>
        <v>541</v>
      </c>
      <c r="AC559" s="39">
        <f t="shared" si="59"/>
        <v>14568</v>
      </c>
      <c r="AD559" s="71">
        <f t="shared" si="69"/>
        <v>40752</v>
      </c>
    </row>
    <row r="560" spans="1:30" ht="15.6" x14ac:dyDescent="0.3">
      <c r="A560" s="8">
        <v>38820</v>
      </c>
      <c r="B560" s="6">
        <v>1300</v>
      </c>
      <c r="C560" s="6">
        <v>9498</v>
      </c>
      <c r="D560" s="6">
        <v>269</v>
      </c>
      <c r="E560" s="6">
        <v>1789</v>
      </c>
      <c r="F560" s="6">
        <v>1029</v>
      </c>
      <c r="G560" s="6">
        <v>6513</v>
      </c>
      <c r="H560" s="6">
        <v>611</v>
      </c>
      <c r="I560" s="6">
        <v>3673</v>
      </c>
      <c r="J560" s="6">
        <v>220</v>
      </c>
      <c r="K560" s="6">
        <v>670</v>
      </c>
      <c r="L560" s="6">
        <v>3430</v>
      </c>
      <c r="M560" s="6">
        <v>22133</v>
      </c>
      <c r="N560" s="6">
        <v>8888</v>
      </c>
      <c r="O560" s="6">
        <v>30295</v>
      </c>
      <c r="P560" s="6">
        <v>1848</v>
      </c>
      <c r="Q560" s="6">
        <v>19987</v>
      </c>
      <c r="R560" s="13">
        <f t="shared" si="64"/>
        <v>14166</v>
      </c>
      <c r="S560" s="13">
        <f t="shared" si="65"/>
        <v>72415</v>
      </c>
      <c r="T560" s="124">
        <v>38820</v>
      </c>
      <c r="U560" s="5">
        <f t="shared" si="66"/>
        <v>14166</v>
      </c>
      <c r="V560" s="5">
        <f t="shared" si="60"/>
        <v>13676.75</v>
      </c>
      <c r="W560" s="56">
        <f t="shared" si="61"/>
        <v>73946.75</v>
      </c>
      <c r="X560" s="59">
        <f t="shared" si="58"/>
        <v>9871</v>
      </c>
      <c r="Y560" s="39">
        <f t="shared" si="67"/>
        <v>18939</v>
      </c>
      <c r="Z560" s="59">
        <f t="shared" si="62"/>
        <v>4097</v>
      </c>
      <c r="AA560" s="69">
        <f t="shared" si="63"/>
        <v>9779</v>
      </c>
      <c r="AB560" s="39">
        <f t="shared" si="68"/>
        <v>600</v>
      </c>
      <c r="AC560" s="39">
        <f t="shared" si="59"/>
        <v>9576</v>
      </c>
      <c r="AD560" s="71">
        <f t="shared" si="69"/>
        <v>40759</v>
      </c>
    </row>
    <row r="561" spans="1:30" ht="15.6" x14ac:dyDescent="0.3">
      <c r="A561" s="8">
        <v>38463</v>
      </c>
      <c r="B561" s="6">
        <v>1282</v>
      </c>
      <c r="C561" s="6">
        <v>8533</v>
      </c>
      <c r="D561" s="6">
        <v>172</v>
      </c>
      <c r="E561" s="6">
        <v>3101</v>
      </c>
      <c r="F561" s="6">
        <v>1333</v>
      </c>
      <c r="G561" s="6">
        <v>7102</v>
      </c>
      <c r="H561" s="6">
        <v>506</v>
      </c>
      <c r="I561" s="6">
        <v>4422</v>
      </c>
      <c r="J561" s="6">
        <v>135</v>
      </c>
      <c r="K561" s="6">
        <v>621</v>
      </c>
      <c r="L561" s="6">
        <v>3427</v>
      </c>
      <c r="M561" s="6">
        <v>23779</v>
      </c>
      <c r="N561" s="6">
        <v>6885</v>
      </c>
      <c r="O561" s="6">
        <v>29178</v>
      </c>
      <c r="P561" s="6">
        <v>1953</v>
      </c>
      <c r="Q561" s="6">
        <v>25945</v>
      </c>
      <c r="R561" s="13">
        <f t="shared" si="64"/>
        <v>12265</v>
      </c>
      <c r="S561" s="13">
        <f t="shared" si="65"/>
        <v>78902</v>
      </c>
      <c r="T561" s="124">
        <v>38463</v>
      </c>
      <c r="U561" s="5">
        <f t="shared" si="66"/>
        <v>12265</v>
      </c>
      <c r="V561" s="5">
        <f t="shared" si="60"/>
        <v>13374</v>
      </c>
      <c r="W561" s="56">
        <f t="shared" si="61"/>
        <v>74835</v>
      </c>
      <c r="X561" s="59">
        <f t="shared" si="58"/>
        <v>9411</v>
      </c>
      <c r="Y561" s="39">
        <f t="shared" si="67"/>
        <v>19418</v>
      </c>
      <c r="Z561" s="59">
        <f t="shared" si="62"/>
        <v>4952</v>
      </c>
      <c r="AA561" s="69">
        <f t="shared" si="63"/>
        <v>10155</v>
      </c>
      <c r="AB561" s="39">
        <f t="shared" si="68"/>
        <v>750</v>
      </c>
      <c r="AC561" s="39">
        <f t="shared" si="59"/>
        <v>15020</v>
      </c>
      <c r="AD561" s="71">
        <f t="shared" si="69"/>
        <v>40766</v>
      </c>
    </row>
    <row r="562" spans="1:30" ht="15.6" x14ac:dyDescent="0.3">
      <c r="A562" s="8">
        <v>38827</v>
      </c>
      <c r="B562" s="6">
        <v>1177</v>
      </c>
      <c r="C562" s="6">
        <v>9662</v>
      </c>
      <c r="D562" s="6">
        <v>262</v>
      </c>
      <c r="E562" s="6">
        <v>1798</v>
      </c>
      <c r="F562" s="6">
        <v>949</v>
      </c>
      <c r="G562" s="6">
        <v>6637</v>
      </c>
      <c r="H562" s="6">
        <v>537</v>
      </c>
      <c r="I562" s="6">
        <v>3775</v>
      </c>
      <c r="J562" s="6">
        <v>152</v>
      </c>
      <c r="K562" s="6">
        <v>777</v>
      </c>
      <c r="L562" s="6">
        <v>3076</v>
      </c>
      <c r="M562" s="6">
        <v>22649</v>
      </c>
      <c r="N562" s="6">
        <v>8475</v>
      </c>
      <c r="O562" s="6">
        <v>31477</v>
      </c>
      <c r="P562" s="6">
        <v>1687</v>
      </c>
      <c r="Q562" s="6">
        <v>20260</v>
      </c>
      <c r="R562" s="13">
        <f t="shared" si="64"/>
        <v>13238</v>
      </c>
      <c r="S562" s="13">
        <f t="shared" si="65"/>
        <v>74386</v>
      </c>
      <c r="T562" s="124">
        <v>38827</v>
      </c>
      <c r="U562" s="5">
        <f t="shared" si="66"/>
        <v>13238</v>
      </c>
      <c r="V562" s="5">
        <f t="shared" si="60"/>
        <v>13166.75</v>
      </c>
      <c r="W562" s="56">
        <f t="shared" si="61"/>
        <v>75680.25</v>
      </c>
      <c r="X562" s="59">
        <f t="shared" si="58"/>
        <v>9540</v>
      </c>
      <c r="Y562" s="39">
        <f t="shared" si="67"/>
        <v>20155</v>
      </c>
      <c r="Z562" s="59">
        <f t="shared" si="62"/>
        <v>3972</v>
      </c>
      <c r="AA562" s="69">
        <f t="shared" si="63"/>
        <v>10659</v>
      </c>
      <c r="AB562" s="39">
        <f t="shared" si="68"/>
        <v>1121</v>
      </c>
      <c r="AC562" s="39">
        <f t="shared" si="59"/>
        <v>10063</v>
      </c>
      <c r="AD562" s="71">
        <f t="shared" si="69"/>
        <v>40773</v>
      </c>
    </row>
    <row r="563" spans="1:30" ht="15.6" x14ac:dyDescent="0.3">
      <c r="A563" s="8">
        <v>38470</v>
      </c>
      <c r="B563" s="6">
        <v>1115</v>
      </c>
      <c r="C563" s="6">
        <v>8774</v>
      </c>
      <c r="D563" s="6">
        <v>133</v>
      </c>
      <c r="E563" s="6">
        <v>3161</v>
      </c>
      <c r="F563" s="6">
        <v>1217</v>
      </c>
      <c r="G563" s="6">
        <v>7257</v>
      </c>
      <c r="H563" s="6">
        <v>517</v>
      </c>
      <c r="I563" s="6">
        <v>4518</v>
      </c>
      <c r="J563" s="6">
        <v>123</v>
      </c>
      <c r="K563" s="6">
        <v>635</v>
      </c>
      <c r="L563" s="6">
        <v>3106</v>
      </c>
      <c r="M563" s="6">
        <v>24346</v>
      </c>
      <c r="N563" s="6">
        <v>6566</v>
      </c>
      <c r="O563" s="6">
        <v>30121</v>
      </c>
      <c r="P563" s="6">
        <v>1738</v>
      </c>
      <c r="Q563" s="6">
        <v>26487</v>
      </c>
      <c r="R563" s="13">
        <f t="shared" si="64"/>
        <v>11410</v>
      </c>
      <c r="S563" s="13">
        <f t="shared" si="65"/>
        <v>80954</v>
      </c>
      <c r="T563" s="124">
        <v>38470</v>
      </c>
      <c r="U563" s="5">
        <f t="shared" si="66"/>
        <v>11410</v>
      </c>
      <c r="V563" s="5">
        <f t="shared" si="60"/>
        <v>12769.75</v>
      </c>
      <c r="W563" s="56">
        <f t="shared" si="61"/>
        <v>76664.25</v>
      </c>
      <c r="X563" s="59">
        <f t="shared" si="58"/>
        <v>9110</v>
      </c>
      <c r="Y563" s="39">
        <f t="shared" si="67"/>
        <v>19528</v>
      </c>
      <c r="Z563" s="59">
        <f t="shared" si="62"/>
        <v>4818</v>
      </c>
      <c r="AA563" s="69">
        <f t="shared" si="63"/>
        <v>10843</v>
      </c>
      <c r="AB563" s="39">
        <f t="shared" si="68"/>
        <v>1091</v>
      </c>
      <c r="AC563" s="39">
        <f t="shared" si="59"/>
        <v>15593</v>
      </c>
      <c r="AD563" s="71">
        <f t="shared" si="69"/>
        <v>40780</v>
      </c>
    </row>
    <row r="564" spans="1:30" ht="15.6" x14ac:dyDescent="0.3">
      <c r="A564" s="8">
        <v>38834</v>
      </c>
      <c r="B564" s="6">
        <v>1066</v>
      </c>
      <c r="C564" s="6">
        <v>9807</v>
      </c>
      <c r="D564" s="6">
        <v>282</v>
      </c>
      <c r="E564" s="6">
        <v>1841</v>
      </c>
      <c r="F564" s="6">
        <v>912</v>
      </c>
      <c r="G564" s="6">
        <v>6793</v>
      </c>
      <c r="H564" s="6">
        <v>436</v>
      </c>
      <c r="I564" s="6">
        <v>4016</v>
      </c>
      <c r="J564" s="6">
        <v>163</v>
      </c>
      <c r="K564" s="6">
        <v>777</v>
      </c>
      <c r="L564" s="6">
        <v>2859</v>
      </c>
      <c r="M564" s="6">
        <v>23233</v>
      </c>
      <c r="N564" s="6">
        <v>8703</v>
      </c>
      <c r="O564" s="6">
        <v>32532</v>
      </c>
      <c r="P564" s="6">
        <v>1509</v>
      </c>
      <c r="Q564" s="6">
        <v>20620</v>
      </c>
      <c r="R564" s="13">
        <f t="shared" si="64"/>
        <v>13071</v>
      </c>
      <c r="S564" s="13">
        <f t="shared" si="65"/>
        <v>76385</v>
      </c>
      <c r="T564" s="124">
        <v>38834</v>
      </c>
      <c r="U564" s="5">
        <f t="shared" si="66"/>
        <v>13071</v>
      </c>
      <c r="V564" s="5">
        <f t="shared" si="60"/>
        <v>12496</v>
      </c>
      <c r="W564" s="56">
        <f t="shared" si="61"/>
        <v>77656.75</v>
      </c>
      <c r="X564" s="59">
        <f t="shared" si="58"/>
        <v>10136</v>
      </c>
      <c r="Y564" s="39">
        <f t="shared" si="67"/>
        <v>20449</v>
      </c>
      <c r="Z564" s="59">
        <f t="shared" si="62"/>
        <v>3907</v>
      </c>
      <c r="AA564" s="69">
        <f t="shared" si="63"/>
        <v>11365</v>
      </c>
      <c r="AB564" s="39">
        <f t="shared" si="68"/>
        <v>1776</v>
      </c>
      <c r="AC564" s="39">
        <f t="shared" si="59"/>
        <v>10479</v>
      </c>
      <c r="AD564" s="71">
        <f t="shared" si="69"/>
        <v>40787</v>
      </c>
    </row>
    <row r="565" spans="1:30" ht="15.6" x14ac:dyDescent="0.3">
      <c r="A565" s="8">
        <v>38477</v>
      </c>
      <c r="B565" s="6">
        <v>1052</v>
      </c>
      <c r="C565" s="6">
        <v>8880</v>
      </c>
      <c r="D565" s="6">
        <v>125</v>
      </c>
      <c r="E565" s="6">
        <v>3170</v>
      </c>
      <c r="F565" s="6">
        <v>1087</v>
      </c>
      <c r="G565" s="6">
        <v>7465</v>
      </c>
      <c r="H565" s="6">
        <v>489</v>
      </c>
      <c r="I565" s="6">
        <v>4568</v>
      </c>
      <c r="J565" s="6">
        <v>121</v>
      </c>
      <c r="K565" s="6">
        <v>637</v>
      </c>
      <c r="L565" s="6">
        <v>2874</v>
      </c>
      <c r="M565" s="6">
        <v>24719</v>
      </c>
      <c r="N565" s="6">
        <v>7098</v>
      </c>
      <c r="O565" s="6">
        <v>30979</v>
      </c>
      <c r="P565" s="6">
        <v>1682</v>
      </c>
      <c r="Q565" s="6">
        <v>26709</v>
      </c>
      <c r="R565" s="13">
        <f t="shared" si="64"/>
        <v>11654</v>
      </c>
      <c r="S565" s="13">
        <f t="shared" si="65"/>
        <v>82407</v>
      </c>
      <c r="T565" s="124">
        <v>38477</v>
      </c>
      <c r="U565" s="5">
        <f t="shared" si="66"/>
        <v>11654</v>
      </c>
      <c r="V565" s="5">
        <f t="shared" si="60"/>
        <v>12343.25</v>
      </c>
      <c r="W565" s="56">
        <f t="shared" si="61"/>
        <v>78533</v>
      </c>
      <c r="X565" s="59">
        <f t="shared" si="58"/>
        <v>8524</v>
      </c>
      <c r="Y565" s="39">
        <f t="shared" si="67"/>
        <v>19577</v>
      </c>
      <c r="Z565" s="59">
        <f t="shared" si="62"/>
        <v>4563</v>
      </c>
      <c r="AA565" s="69">
        <f t="shared" si="63"/>
        <v>11553</v>
      </c>
      <c r="AB565" s="39">
        <f t="shared" si="68"/>
        <v>1696</v>
      </c>
      <c r="AC565" s="39">
        <f t="shared" si="59"/>
        <v>16056</v>
      </c>
      <c r="AD565" s="71">
        <f t="shared" si="69"/>
        <v>40794</v>
      </c>
    </row>
    <row r="566" spans="1:30" ht="15.6" x14ac:dyDescent="0.3">
      <c r="A566" s="8">
        <v>38841</v>
      </c>
      <c r="B566" s="6">
        <v>882</v>
      </c>
      <c r="C566" s="6">
        <v>9939</v>
      </c>
      <c r="D566" s="6">
        <v>305</v>
      </c>
      <c r="E566" s="6">
        <v>1875</v>
      </c>
      <c r="F566" s="6">
        <v>794</v>
      </c>
      <c r="G566" s="6">
        <v>6870</v>
      </c>
      <c r="H566" s="6">
        <v>477</v>
      </c>
      <c r="I566" s="6">
        <v>4032</v>
      </c>
      <c r="J566" s="6">
        <v>122</v>
      </c>
      <c r="K566" s="6">
        <v>830</v>
      </c>
      <c r="L566" s="6">
        <v>2579</v>
      </c>
      <c r="M566" s="6">
        <v>23547</v>
      </c>
      <c r="N566" s="6">
        <v>8703</v>
      </c>
      <c r="O566" s="6">
        <v>33638</v>
      </c>
      <c r="P566" s="6">
        <v>1634</v>
      </c>
      <c r="Q566" s="6">
        <v>20884</v>
      </c>
      <c r="R566" s="13">
        <f t="shared" si="64"/>
        <v>12916</v>
      </c>
      <c r="S566" s="13">
        <f t="shared" si="65"/>
        <v>78069</v>
      </c>
      <c r="T566" s="124">
        <v>38841</v>
      </c>
      <c r="U566" s="5">
        <f t="shared" si="66"/>
        <v>12916</v>
      </c>
      <c r="V566" s="5">
        <f t="shared" si="60"/>
        <v>12262.75</v>
      </c>
      <c r="W566" s="56">
        <f t="shared" si="61"/>
        <v>79453.75</v>
      </c>
      <c r="X566" s="59">
        <f t="shared" si="58"/>
        <v>9915</v>
      </c>
      <c r="Y566" s="39">
        <f t="shared" si="67"/>
        <v>20368</v>
      </c>
      <c r="Z566" s="59">
        <f t="shared" si="62"/>
        <v>3913</v>
      </c>
      <c r="AA566" s="69">
        <f t="shared" si="63"/>
        <v>12142</v>
      </c>
      <c r="AB566" s="39">
        <f t="shared" si="68"/>
        <v>2965</v>
      </c>
      <c r="AC566" s="39">
        <f t="shared" si="59"/>
        <v>10864</v>
      </c>
      <c r="AD566" s="71">
        <f t="shared" si="69"/>
        <v>40801</v>
      </c>
    </row>
    <row r="567" spans="1:30" ht="15.6" x14ac:dyDescent="0.3">
      <c r="A567" s="8">
        <v>38484</v>
      </c>
      <c r="B567" s="6">
        <v>788</v>
      </c>
      <c r="C567" s="6">
        <v>9047</v>
      </c>
      <c r="D567" s="6">
        <v>121</v>
      </c>
      <c r="E567" s="6">
        <v>3185</v>
      </c>
      <c r="F567" s="6">
        <v>824</v>
      </c>
      <c r="G567" s="6">
        <v>7670</v>
      </c>
      <c r="H567" s="6">
        <v>352</v>
      </c>
      <c r="I567" s="6">
        <v>4651</v>
      </c>
      <c r="J567" s="6">
        <v>104</v>
      </c>
      <c r="K567" s="6">
        <v>640</v>
      </c>
      <c r="L567" s="6">
        <v>2188</v>
      </c>
      <c r="M567" s="6">
        <v>25191</v>
      </c>
      <c r="N567" s="6">
        <v>7136</v>
      </c>
      <c r="O567" s="6">
        <v>31794</v>
      </c>
      <c r="P567" s="6">
        <v>1714</v>
      </c>
      <c r="Q567" s="6">
        <v>27054</v>
      </c>
      <c r="R567" s="13">
        <f t="shared" si="64"/>
        <v>11038</v>
      </c>
      <c r="S567" s="13">
        <f t="shared" si="65"/>
        <v>84039</v>
      </c>
      <c r="T567" s="124">
        <v>38484</v>
      </c>
      <c r="U567" s="5">
        <f t="shared" si="66"/>
        <v>11038</v>
      </c>
      <c r="V567" s="5">
        <f t="shared" si="60"/>
        <v>12169.75</v>
      </c>
      <c r="W567" s="56">
        <f t="shared" si="61"/>
        <v>80225</v>
      </c>
      <c r="X567" s="59">
        <f t="shared" si="58"/>
        <v>8764</v>
      </c>
      <c r="Y567" s="39">
        <f t="shared" si="67"/>
        <v>19708</v>
      </c>
      <c r="Z567" s="59">
        <f t="shared" si="62"/>
        <v>4480</v>
      </c>
      <c r="AA567" s="69">
        <f t="shared" si="63"/>
        <v>12385</v>
      </c>
      <c r="AB567" s="39">
        <f t="shared" si="68"/>
        <v>2552</v>
      </c>
      <c r="AC567" s="39">
        <f t="shared" si="59"/>
        <v>16378</v>
      </c>
      <c r="AD567" s="71">
        <f t="shared" si="69"/>
        <v>40808</v>
      </c>
    </row>
    <row r="568" spans="1:30" ht="15.6" x14ac:dyDescent="0.3">
      <c r="A568" s="8">
        <v>38848</v>
      </c>
      <c r="B568" s="6">
        <v>843</v>
      </c>
      <c r="C568" s="6">
        <v>10072</v>
      </c>
      <c r="D568" s="6">
        <v>283</v>
      </c>
      <c r="E568" s="6">
        <v>1925</v>
      </c>
      <c r="F568" s="6">
        <v>645</v>
      </c>
      <c r="G568" s="6">
        <v>7022</v>
      </c>
      <c r="H568" s="6">
        <v>417</v>
      </c>
      <c r="I568" s="6">
        <v>4073</v>
      </c>
      <c r="J568" s="6">
        <v>86</v>
      </c>
      <c r="K568" s="6">
        <v>859</v>
      </c>
      <c r="L568" s="6">
        <v>2274</v>
      </c>
      <c r="M568" s="6">
        <v>23951</v>
      </c>
      <c r="N568" s="6">
        <v>9157</v>
      </c>
      <c r="O568" s="6">
        <v>34723</v>
      </c>
      <c r="P568" s="6">
        <v>1764</v>
      </c>
      <c r="Q568" s="6">
        <v>21086</v>
      </c>
      <c r="R568" s="13">
        <f t="shared" si="64"/>
        <v>13195</v>
      </c>
      <c r="S568" s="13">
        <f t="shared" si="65"/>
        <v>79760</v>
      </c>
      <c r="T568" s="124">
        <v>38848</v>
      </c>
      <c r="U568" s="5">
        <f t="shared" si="66"/>
        <v>13195</v>
      </c>
      <c r="V568" s="5">
        <f t="shared" si="60"/>
        <v>12200.75</v>
      </c>
      <c r="W568" s="56">
        <f t="shared" si="61"/>
        <v>81068.75</v>
      </c>
      <c r="X568" s="59">
        <f t="shared" si="58"/>
        <v>10057</v>
      </c>
      <c r="Y568" s="39">
        <f t="shared" si="67"/>
        <v>20760</v>
      </c>
      <c r="Z568" s="59">
        <f t="shared" si="62"/>
        <v>3851</v>
      </c>
      <c r="AA568" s="69">
        <f t="shared" si="63"/>
        <v>12556</v>
      </c>
      <c r="AB568" s="39">
        <f t="shared" si="68"/>
        <v>4569</v>
      </c>
      <c r="AC568" s="39">
        <f t="shared" si="59"/>
        <v>11170</v>
      </c>
      <c r="AD568" s="71">
        <f t="shared" si="69"/>
        <v>40815</v>
      </c>
    </row>
    <row r="569" spans="1:30" ht="15.6" x14ac:dyDescent="0.3">
      <c r="A569" s="8">
        <v>38491</v>
      </c>
      <c r="B569" s="6">
        <v>698</v>
      </c>
      <c r="C569" s="6">
        <v>9177</v>
      </c>
      <c r="D569" s="6">
        <v>99</v>
      </c>
      <c r="E569" s="6">
        <v>3210</v>
      </c>
      <c r="F569" s="6">
        <v>703</v>
      </c>
      <c r="G569" s="6">
        <v>7796</v>
      </c>
      <c r="H569" s="6">
        <v>261</v>
      </c>
      <c r="I569" s="6">
        <v>4707</v>
      </c>
      <c r="J569" s="6">
        <v>104</v>
      </c>
      <c r="K569" s="6">
        <v>640</v>
      </c>
      <c r="L569" s="6">
        <v>1865</v>
      </c>
      <c r="M569" s="6">
        <v>25531</v>
      </c>
      <c r="N569" s="6">
        <v>6734</v>
      </c>
      <c r="O569" s="6">
        <v>32747</v>
      </c>
      <c r="P569" s="6">
        <v>1652</v>
      </c>
      <c r="Q569" s="6">
        <v>27382</v>
      </c>
      <c r="R569" s="13">
        <f t="shared" si="64"/>
        <v>10251</v>
      </c>
      <c r="S569" s="13">
        <f t="shared" si="65"/>
        <v>85660</v>
      </c>
      <c r="T569" s="124">
        <v>38491</v>
      </c>
      <c r="U569" s="5">
        <f t="shared" si="66"/>
        <v>10251</v>
      </c>
      <c r="V569" s="5">
        <f t="shared" si="60"/>
        <v>11850</v>
      </c>
      <c r="W569" s="56">
        <f t="shared" si="61"/>
        <v>81882</v>
      </c>
      <c r="X569" s="59">
        <f t="shared" si="58"/>
        <v>8666</v>
      </c>
      <c r="Y569" s="39">
        <f t="shared" si="67"/>
        <v>18965</v>
      </c>
      <c r="Z569" s="59">
        <f t="shared" si="62"/>
        <v>4327</v>
      </c>
      <c r="AA569" s="69">
        <f t="shared" si="63"/>
        <v>12987</v>
      </c>
      <c r="AB569" s="39">
        <f t="shared" si="68"/>
        <v>3986</v>
      </c>
      <c r="AC569" s="39">
        <f t="shared" si="59"/>
        <v>16793</v>
      </c>
      <c r="AD569" s="71">
        <f t="shared" si="69"/>
        <v>40822</v>
      </c>
    </row>
    <row r="570" spans="1:30" ht="15.6" x14ac:dyDescent="0.3">
      <c r="A570" s="8">
        <v>38855</v>
      </c>
      <c r="B570" s="6">
        <v>678</v>
      </c>
      <c r="C570" s="6">
        <v>10253</v>
      </c>
      <c r="D570" s="6">
        <v>244</v>
      </c>
      <c r="E570" s="6">
        <v>1979</v>
      </c>
      <c r="F570" s="6">
        <v>518</v>
      </c>
      <c r="G570" s="6">
        <v>7142</v>
      </c>
      <c r="H570" s="6">
        <v>347</v>
      </c>
      <c r="I570" s="6">
        <v>4122</v>
      </c>
      <c r="J570" s="6">
        <v>35</v>
      </c>
      <c r="K570" s="6">
        <v>912</v>
      </c>
      <c r="L570" s="6">
        <v>1821</v>
      </c>
      <c r="M570" s="6">
        <v>24408</v>
      </c>
      <c r="N570" s="6">
        <v>8816</v>
      </c>
      <c r="O570" s="6">
        <v>36201</v>
      </c>
      <c r="P570" s="6">
        <v>1818</v>
      </c>
      <c r="Q570" s="6">
        <v>21266</v>
      </c>
      <c r="R570" s="13">
        <f t="shared" si="64"/>
        <v>12455</v>
      </c>
      <c r="S570" s="13">
        <f t="shared" si="65"/>
        <v>81875</v>
      </c>
      <c r="T570" s="124">
        <v>38855</v>
      </c>
      <c r="U570" s="5">
        <f t="shared" si="66"/>
        <v>12455</v>
      </c>
      <c r="V570" s="5">
        <f t="shared" si="60"/>
        <v>11734.75</v>
      </c>
      <c r="W570" s="56">
        <f t="shared" si="61"/>
        <v>82833.5</v>
      </c>
      <c r="X570" s="59">
        <f t="shared" si="58"/>
        <v>10507</v>
      </c>
      <c r="Y570" s="39">
        <f t="shared" si="67"/>
        <v>20852</v>
      </c>
      <c r="Z570" s="59">
        <f t="shared" si="62"/>
        <v>3858</v>
      </c>
      <c r="AA570" s="69">
        <f t="shared" si="63"/>
        <v>13420</v>
      </c>
      <c r="AB570" s="39">
        <f t="shared" si="68"/>
        <v>6503</v>
      </c>
      <c r="AC570" s="39">
        <f t="shared" si="59"/>
        <v>11509</v>
      </c>
      <c r="AD570" s="71">
        <f t="shared" si="69"/>
        <v>40829</v>
      </c>
    </row>
    <row r="571" spans="1:30" ht="15.6" x14ac:dyDescent="0.3">
      <c r="A571" s="8">
        <v>38498</v>
      </c>
      <c r="B571" s="6">
        <v>491</v>
      </c>
      <c r="C571" s="6">
        <v>9407</v>
      </c>
      <c r="D571" s="6">
        <v>94</v>
      </c>
      <c r="E571" s="6">
        <v>3217</v>
      </c>
      <c r="F571" s="6">
        <v>515</v>
      </c>
      <c r="G571" s="6">
        <v>8033</v>
      </c>
      <c r="H571" s="6">
        <v>194</v>
      </c>
      <c r="I571" s="6">
        <v>4773</v>
      </c>
      <c r="J571" s="6">
        <v>57</v>
      </c>
      <c r="K571" s="6">
        <v>686</v>
      </c>
      <c r="L571" s="6">
        <v>1351</v>
      </c>
      <c r="M571" s="6">
        <v>26117</v>
      </c>
      <c r="N571" s="6">
        <v>6668</v>
      </c>
      <c r="O571" s="6">
        <v>33557</v>
      </c>
      <c r="P571" s="6">
        <v>1562</v>
      </c>
      <c r="Q571" s="6">
        <v>27667</v>
      </c>
      <c r="R571" s="13">
        <f t="shared" si="64"/>
        <v>9581</v>
      </c>
      <c r="S571" s="13">
        <f t="shared" si="65"/>
        <v>87341</v>
      </c>
      <c r="T571" s="124">
        <v>38498</v>
      </c>
      <c r="U571" s="5">
        <f t="shared" si="66"/>
        <v>9581</v>
      </c>
      <c r="V571" s="5">
        <f t="shared" si="60"/>
        <v>11370.5</v>
      </c>
      <c r="W571" s="56">
        <f t="shared" si="61"/>
        <v>83659</v>
      </c>
      <c r="X571" s="59">
        <f t="shared" ref="X571:X634" si="70">N943</f>
        <v>8386</v>
      </c>
      <c r="Y571" s="39">
        <f t="shared" si="67"/>
        <v>17795</v>
      </c>
      <c r="Z571" s="59">
        <f t="shared" si="62"/>
        <v>4290</v>
      </c>
      <c r="AA571" s="69">
        <f t="shared" si="63"/>
        <v>13598</v>
      </c>
      <c r="AB571" s="39">
        <f t="shared" si="68"/>
        <v>5539</v>
      </c>
      <c r="AC571" s="39">
        <f t="shared" ref="AC571:AC634" si="71">M943</f>
        <v>17084</v>
      </c>
      <c r="AD571" s="71">
        <f t="shared" si="69"/>
        <v>40836</v>
      </c>
    </row>
    <row r="572" spans="1:30" ht="15.6" x14ac:dyDescent="0.3">
      <c r="A572" s="8">
        <v>38862</v>
      </c>
      <c r="B572" s="6">
        <v>473</v>
      </c>
      <c r="C572" s="6">
        <v>10459</v>
      </c>
      <c r="D572" s="6">
        <v>167</v>
      </c>
      <c r="E572" s="6">
        <v>2037</v>
      </c>
      <c r="F572" s="6">
        <v>380</v>
      </c>
      <c r="G572" s="6">
        <v>7244</v>
      </c>
      <c r="H572" s="6">
        <v>312</v>
      </c>
      <c r="I572" s="6">
        <v>4159</v>
      </c>
      <c r="J572" s="6">
        <v>9</v>
      </c>
      <c r="K572" s="6">
        <v>930</v>
      </c>
      <c r="L572" s="6">
        <v>1341</v>
      </c>
      <c r="M572" s="6">
        <v>24828</v>
      </c>
      <c r="N572" s="6">
        <v>8717</v>
      </c>
      <c r="O572" s="6">
        <v>37455</v>
      </c>
      <c r="P572" s="6">
        <v>1809</v>
      </c>
      <c r="Q572" s="6">
        <v>21622</v>
      </c>
      <c r="R572" s="13">
        <f t="shared" si="64"/>
        <v>11867</v>
      </c>
      <c r="S572" s="13">
        <f t="shared" si="65"/>
        <v>83905</v>
      </c>
      <c r="T572" s="124">
        <v>38862</v>
      </c>
      <c r="U572" s="5">
        <f t="shared" si="66"/>
        <v>11867</v>
      </c>
      <c r="V572" s="5">
        <f t="shared" si="60"/>
        <v>11038.5</v>
      </c>
      <c r="W572" s="56">
        <f t="shared" si="61"/>
        <v>84695.25</v>
      </c>
      <c r="X572" s="59">
        <f t="shared" si="70"/>
        <v>11684</v>
      </c>
      <c r="Y572" s="39">
        <f t="shared" si="67"/>
        <v>20473</v>
      </c>
      <c r="Z572" s="59">
        <f t="shared" si="62"/>
        <v>3752</v>
      </c>
      <c r="AA572" s="69">
        <f t="shared" si="63"/>
        <v>14218</v>
      </c>
      <c r="AB572" s="39">
        <f t="shared" si="68"/>
        <v>8459</v>
      </c>
      <c r="AC572" s="39">
        <f t="shared" si="71"/>
        <v>11837</v>
      </c>
      <c r="AD572" s="71">
        <f t="shared" si="69"/>
        <v>40843</v>
      </c>
    </row>
    <row r="573" spans="1:30" ht="15.6" x14ac:dyDescent="0.3">
      <c r="A573" s="8">
        <v>38505</v>
      </c>
      <c r="B573" s="6">
        <v>1465</v>
      </c>
      <c r="C573" s="6">
        <v>48</v>
      </c>
      <c r="D573" s="6">
        <v>354</v>
      </c>
      <c r="E573" s="6">
        <v>5</v>
      </c>
      <c r="F573" s="6">
        <v>1279</v>
      </c>
      <c r="G573" s="6">
        <v>32</v>
      </c>
      <c r="H573" s="6">
        <v>427</v>
      </c>
      <c r="I573" s="6">
        <v>21</v>
      </c>
      <c r="J573" s="6">
        <v>124</v>
      </c>
      <c r="K573" s="6">
        <v>0</v>
      </c>
      <c r="L573" s="6">
        <v>3649</v>
      </c>
      <c r="M573" s="6">
        <v>105</v>
      </c>
      <c r="N573" s="6">
        <v>6386</v>
      </c>
      <c r="O573" s="6">
        <v>34401</v>
      </c>
      <c r="P573" s="6">
        <v>1522</v>
      </c>
      <c r="Q573" s="6">
        <v>27793</v>
      </c>
      <c r="R573" s="13">
        <f t="shared" si="64"/>
        <v>11557</v>
      </c>
      <c r="S573" s="13">
        <f t="shared" si="65"/>
        <v>62299</v>
      </c>
      <c r="T573" s="124">
        <v>38505</v>
      </c>
      <c r="U573" s="5">
        <f t="shared" si="66"/>
        <v>11557</v>
      </c>
      <c r="V573" s="5">
        <f t="shared" si="60"/>
        <v>11365</v>
      </c>
      <c r="W573" s="56">
        <f t="shared" si="61"/>
        <v>78855</v>
      </c>
      <c r="X573" s="59">
        <f t="shared" si="70"/>
        <v>8054</v>
      </c>
      <c r="Y573" s="39">
        <f t="shared" si="67"/>
        <v>17431</v>
      </c>
      <c r="Z573" s="59">
        <f t="shared" si="62"/>
        <v>4531</v>
      </c>
      <c r="AA573" s="69">
        <f t="shared" si="63"/>
        <v>14210</v>
      </c>
      <c r="AB573" s="39">
        <f t="shared" si="68"/>
        <v>7060</v>
      </c>
      <c r="AC573" s="39">
        <f t="shared" si="71"/>
        <v>17261</v>
      </c>
      <c r="AD573" s="71">
        <f t="shared" si="69"/>
        <v>40850</v>
      </c>
    </row>
    <row r="574" spans="1:30" ht="15.6" x14ac:dyDescent="0.3">
      <c r="A574" s="8">
        <v>38869</v>
      </c>
      <c r="B574" s="6">
        <v>969</v>
      </c>
      <c r="C574" s="6">
        <v>31</v>
      </c>
      <c r="D574" s="6">
        <v>504</v>
      </c>
      <c r="E574" s="6">
        <v>0</v>
      </c>
      <c r="F574" s="6">
        <v>1192</v>
      </c>
      <c r="G574" s="6">
        <v>2</v>
      </c>
      <c r="H574" s="6">
        <v>761</v>
      </c>
      <c r="I574" s="6">
        <v>4</v>
      </c>
      <c r="J574" s="6">
        <v>225</v>
      </c>
      <c r="K574" s="6">
        <v>0</v>
      </c>
      <c r="L574" s="6">
        <v>3651</v>
      </c>
      <c r="M574" s="6">
        <v>36</v>
      </c>
      <c r="N574" s="6">
        <v>8420</v>
      </c>
      <c r="O574" s="6">
        <v>38619</v>
      </c>
      <c r="P574" s="6">
        <v>1733</v>
      </c>
      <c r="Q574" s="6">
        <v>21878</v>
      </c>
      <c r="R574" s="13">
        <f t="shared" si="64"/>
        <v>13804</v>
      </c>
      <c r="S574" s="13">
        <f t="shared" si="65"/>
        <v>60533</v>
      </c>
      <c r="T574" s="124">
        <v>38869</v>
      </c>
      <c r="U574" s="5">
        <f t="shared" si="66"/>
        <v>13804</v>
      </c>
      <c r="V574" s="5">
        <f t="shared" si="60"/>
        <v>11702.25</v>
      </c>
      <c r="W574" s="56">
        <f t="shared" si="61"/>
        <v>73519.5</v>
      </c>
      <c r="X574" s="59">
        <f t="shared" si="70"/>
        <v>11593</v>
      </c>
      <c r="Y574" s="39">
        <f t="shared" si="67"/>
        <v>19603</v>
      </c>
      <c r="Z574" s="59">
        <f t="shared" si="62"/>
        <v>3828</v>
      </c>
      <c r="AA574" s="69">
        <f t="shared" si="63"/>
        <v>14876</v>
      </c>
      <c r="AB574" s="39">
        <f t="shared" si="68"/>
        <v>10138</v>
      </c>
      <c r="AC574" s="39">
        <f t="shared" si="71"/>
        <v>12131</v>
      </c>
      <c r="AD574" s="71">
        <f t="shared" si="69"/>
        <v>40857</v>
      </c>
    </row>
    <row r="575" spans="1:30" ht="15.6" x14ac:dyDescent="0.3">
      <c r="A575" s="8">
        <v>38512</v>
      </c>
      <c r="B575" s="6">
        <v>1480</v>
      </c>
      <c r="C575" s="6">
        <v>176</v>
      </c>
      <c r="D575" s="6">
        <v>327</v>
      </c>
      <c r="E575" s="6">
        <v>34</v>
      </c>
      <c r="F575" s="6">
        <v>1248</v>
      </c>
      <c r="G575" s="6">
        <v>207</v>
      </c>
      <c r="H575" s="6">
        <v>436</v>
      </c>
      <c r="I575" s="6">
        <v>50</v>
      </c>
      <c r="J575" s="6">
        <v>100</v>
      </c>
      <c r="K575" s="6">
        <v>27</v>
      </c>
      <c r="L575" s="6">
        <v>3590</v>
      </c>
      <c r="M575" s="6">
        <v>493</v>
      </c>
      <c r="N575" s="6">
        <v>6208</v>
      </c>
      <c r="O575" s="6">
        <v>35212</v>
      </c>
      <c r="P575" s="6">
        <v>1481</v>
      </c>
      <c r="Q575" s="6">
        <v>28017</v>
      </c>
      <c r="R575" s="13">
        <f t="shared" si="64"/>
        <v>11279</v>
      </c>
      <c r="S575" s="13">
        <f t="shared" si="65"/>
        <v>63722</v>
      </c>
      <c r="T575" s="124">
        <v>38512</v>
      </c>
      <c r="U575" s="5">
        <f t="shared" si="66"/>
        <v>11279</v>
      </c>
      <c r="V575" s="5">
        <f t="shared" ref="V575:V638" si="72">AVERAGE(U572:U575)</f>
        <v>12126.75</v>
      </c>
      <c r="W575" s="56">
        <f t="shared" ref="W575:W638" si="73">AVERAGE(S572:S575)</f>
        <v>67614.75</v>
      </c>
      <c r="X575" s="59">
        <f t="shared" si="70"/>
        <v>7703</v>
      </c>
      <c r="Y575" s="39">
        <f t="shared" si="67"/>
        <v>17057</v>
      </c>
      <c r="Z575" s="59">
        <f t="shared" si="62"/>
        <v>4221</v>
      </c>
      <c r="AA575" s="69">
        <f t="shared" si="63"/>
        <v>14894</v>
      </c>
      <c r="AB575" s="39">
        <f t="shared" si="68"/>
        <v>8784</v>
      </c>
      <c r="AC575" s="39">
        <f t="shared" si="71"/>
        <v>17613</v>
      </c>
      <c r="AD575" s="71">
        <f t="shared" si="69"/>
        <v>40864</v>
      </c>
    </row>
    <row r="576" spans="1:30" ht="15.6" x14ac:dyDescent="0.3">
      <c r="A576" s="8">
        <v>38876</v>
      </c>
      <c r="B576" s="6">
        <v>1028</v>
      </c>
      <c r="C576" s="6">
        <v>105</v>
      </c>
      <c r="D576" s="6">
        <v>448</v>
      </c>
      <c r="E576" s="6">
        <v>26</v>
      </c>
      <c r="F576" s="6">
        <v>1217</v>
      </c>
      <c r="G576" s="6">
        <v>166</v>
      </c>
      <c r="H576" s="6">
        <v>727</v>
      </c>
      <c r="I576" s="6">
        <v>123</v>
      </c>
      <c r="J576" s="6">
        <v>305</v>
      </c>
      <c r="K576" s="6">
        <v>4</v>
      </c>
      <c r="L576" s="6">
        <v>3724</v>
      </c>
      <c r="M576" s="6">
        <v>424</v>
      </c>
      <c r="N576" s="6">
        <v>8746</v>
      </c>
      <c r="O576" s="6">
        <v>39758</v>
      </c>
      <c r="P576" s="6">
        <v>1901</v>
      </c>
      <c r="Q576" s="6">
        <v>22094</v>
      </c>
      <c r="R576" s="13">
        <f t="shared" si="64"/>
        <v>14371</v>
      </c>
      <c r="S576" s="13">
        <f t="shared" si="65"/>
        <v>62276</v>
      </c>
      <c r="T576" s="124">
        <v>38876</v>
      </c>
      <c r="U576" s="5">
        <f t="shared" si="66"/>
        <v>14371</v>
      </c>
      <c r="V576" s="5">
        <f t="shared" si="72"/>
        <v>12752.75</v>
      </c>
      <c r="W576" s="56">
        <f t="shared" si="73"/>
        <v>62207.5</v>
      </c>
      <c r="X576" s="59">
        <f t="shared" si="70"/>
        <v>11160</v>
      </c>
      <c r="Y576" s="39">
        <f t="shared" si="67"/>
        <v>18843</v>
      </c>
      <c r="Z576" s="59">
        <f t="shared" ref="Z576:Z639" si="74">L948</f>
        <v>3677</v>
      </c>
      <c r="AA576" s="69">
        <f t="shared" ref="AA576:AA639" si="75">O952</f>
        <v>15712</v>
      </c>
      <c r="AB576" s="39">
        <f t="shared" si="68"/>
        <v>11905</v>
      </c>
      <c r="AC576" s="39">
        <f t="shared" si="71"/>
        <v>12375</v>
      </c>
      <c r="AD576" s="71">
        <f t="shared" si="69"/>
        <v>40871</v>
      </c>
    </row>
    <row r="577" spans="1:30" ht="15.6" x14ac:dyDescent="0.3">
      <c r="A577" s="8">
        <v>38519</v>
      </c>
      <c r="B577" s="6">
        <v>1630</v>
      </c>
      <c r="C577" s="6">
        <v>315</v>
      </c>
      <c r="D577" s="6">
        <v>245</v>
      </c>
      <c r="E577" s="6">
        <v>66</v>
      </c>
      <c r="F577" s="6">
        <v>1300</v>
      </c>
      <c r="G577" s="6">
        <v>335</v>
      </c>
      <c r="H577" s="6">
        <v>483</v>
      </c>
      <c r="I577" s="6">
        <v>69</v>
      </c>
      <c r="J577" s="6">
        <v>117</v>
      </c>
      <c r="K577" s="6">
        <v>36</v>
      </c>
      <c r="L577" s="6">
        <v>3775</v>
      </c>
      <c r="M577" s="6">
        <v>821</v>
      </c>
      <c r="N577" s="6">
        <v>5650</v>
      </c>
      <c r="O577" s="6">
        <v>36279</v>
      </c>
      <c r="P577" s="6">
        <v>1344</v>
      </c>
      <c r="Q577" s="6">
        <v>28300</v>
      </c>
      <c r="R577" s="13">
        <f t="shared" si="64"/>
        <v>10769</v>
      </c>
      <c r="S577" s="13">
        <f t="shared" si="65"/>
        <v>65400</v>
      </c>
      <c r="T577" s="124">
        <v>38519</v>
      </c>
      <c r="U577" s="5">
        <f t="shared" si="66"/>
        <v>10769</v>
      </c>
      <c r="V577" s="5">
        <f t="shared" si="72"/>
        <v>12555.75</v>
      </c>
      <c r="W577" s="56">
        <f t="shared" si="73"/>
        <v>62982.75</v>
      </c>
      <c r="X577" s="59">
        <f t="shared" si="70"/>
        <v>7307</v>
      </c>
      <c r="Y577" s="39">
        <f t="shared" si="67"/>
        <v>15758</v>
      </c>
      <c r="Z577" s="59">
        <f t="shared" si="74"/>
        <v>3738</v>
      </c>
      <c r="AA577" s="69">
        <f t="shared" si="75"/>
        <v>15633</v>
      </c>
      <c r="AB577" s="39">
        <f t="shared" si="68"/>
        <v>11219</v>
      </c>
      <c r="AC577" s="39">
        <f t="shared" si="71"/>
        <v>18184</v>
      </c>
      <c r="AD577" s="71">
        <f t="shared" si="69"/>
        <v>40878</v>
      </c>
    </row>
    <row r="578" spans="1:30" ht="15.6" x14ac:dyDescent="0.3">
      <c r="A578" s="8">
        <v>38883</v>
      </c>
      <c r="B578" s="6">
        <v>1034</v>
      </c>
      <c r="C578" s="6">
        <v>235</v>
      </c>
      <c r="D578" s="6">
        <v>454</v>
      </c>
      <c r="E578" s="6">
        <v>75</v>
      </c>
      <c r="F578" s="6">
        <v>1172</v>
      </c>
      <c r="G578" s="6">
        <v>301</v>
      </c>
      <c r="H578" s="6">
        <v>683</v>
      </c>
      <c r="I578" s="6">
        <v>202</v>
      </c>
      <c r="J578" s="6">
        <v>257</v>
      </c>
      <c r="K578" s="6">
        <v>51</v>
      </c>
      <c r="L578" s="6">
        <v>3600</v>
      </c>
      <c r="M578" s="6">
        <v>864</v>
      </c>
      <c r="N578" s="6">
        <v>9037</v>
      </c>
      <c r="O578" s="6">
        <v>41042</v>
      </c>
      <c r="P578" s="6">
        <v>1893</v>
      </c>
      <c r="Q578" s="6">
        <v>22302</v>
      </c>
      <c r="R578" s="13">
        <f t="shared" si="64"/>
        <v>14530</v>
      </c>
      <c r="S578" s="13">
        <f t="shared" si="65"/>
        <v>64208</v>
      </c>
      <c r="T578" s="124">
        <v>38883</v>
      </c>
      <c r="U578" s="5">
        <f t="shared" si="66"/>
        <v>14530</v>
      </c>
      <c r="V578" s="5">
        <f t="shared" si="72"/>
        <v>12737.25</v>
      </c>
      <c r="W578" s="56">
        <f t="shared" si="73"/>
        <v>63901.5</v>
      </c>
      <c r="X578" s="59">
        <f t="shared" si="70"/>
        <v>10829</v>
      </c>
      <c r="Y578" s="39">
        <f t="shared" si="67"/>
        <v>17885</v>
      </c>
      <c r="Z578" s="59">
        <f t="shared" si="74"/>
        <v>3568</v>
      </c>
      <c r="AA578" s="69">
        <f t="shared" si="75"/>
        <v>16244</v>
      </c>
      <c r="AB578" s="39">
        <f t="shared" si="68"/>
        <v>13537</v>
      </c>
      <c r="AC578" s="39">
        <f t="shared" si="71"/>
        <v>12666</v>
      </c>
      <c r="AD578" s="71">
        <f t="shared" si="69"/>
        <v>40885</v>
      </c>
    </row>
    <row r="579" spans="1:30" ht="15.6" x14ac:dyDescent="0.3">
      <c r="A579" s="8">
        <v>38526</v>
      </c>
      <c r="B579" s="6">
        <v>1789</v>
      </c>
      <c r="C579" s="6">
        <v>492</v>
      </c>
      <c r="D579" s="6">
        <v>256</v>
      </c>
      <c r="E579" s="6">
        <v>128</v>
      </c>
      <c r="F579" s="6">
        <v>1305</v>
      </c>
      <c r="G579" s="6">
        <v>458</v>
      </c>
      <c r="H579" s="6">
        <v>487</v>
      </c>
      <c r="I579" s="6">
        <v>113</v>
      </c>
      <c r="J579" s="6">
        <v>108</v>
      </c>
      <c r="K579" s="6">
        <v>48</v>
      </c>
      <c r="L579" s="6">
        <v>3946</v>
      </c>
      <c r="M579" s="6">
        <v>1238</v>
      </c>
      <c r="N579" s="6">
        <v>5809</v>
      </c>
      <c r="O579" s="6">
        <v>37336</v>
      </c>
      <c r="P579" s="6">
        <v>1339</v>
      </c>
      <c r="Q579" s="6">
        <v>28476</v>
      </c>
      <c r="R579" s="13">
        <f t="shared" si="64"/>
        <v>11094</v>
      </c>
      <c r="S579" s="13">
        <f t="shared" si="65"/>
        <v>67050</v>
      </c>
      <c r="T579" s="124">
        <v>38526</v>
      </c>
      <c r="U579" s="5">
        <f t="shared" si="66"/>
        <v>11094</v>
      </c>
      <c r="V579" s="5">
        <f t="shared" si="72"/>
        <v>12691</v>
      </c>
      <c r="W579" s="56">
        <f t="shared" si="73"/>
        <v>64733.5</v>
      </c>
      <c r="X579" s="59">
        <f t="shared" si="70"/>
        <v>7709</v>
      </c>
      <c r="Y579" s="39">
        <f t="shared" si="67"/>
        <v>15116</v>
      </c>
      <c r="Z579" s="59">
        <f t="shared" si="74"/>
        <v>3966</v>
      </c>
      <c r="AA579" s="69">
        <f t="shared" si="75"/>
        <v>16378</v>
      </c>
      <c r="AB579" s="39">
        <f t="shared" si="68"/>
        <v>12517</v>
      </c>
      <c r="AC579" s="39">
        <f t="shared" si="71"/>
        <v>18366</v>
      </c>
      <c r="AD579" s="71">
        <f t="shared" si="69"/>
        <v>40892</v>
      </c>
    </row>
    <row r="580" spans="1:30" ht="15.6" x14ac:dyDescent="0.3">
      <c r="A580" s="8">
        <v>38890</v>
      </c>
      <c r="B580" s="6">
        <v>1094</v>
      </c>
      <c r="C580" s="6">
        <v>328</v>
      </c>
      <c r="D580" s="6">
        <v>481</v>
      </c>
      <c r="E580" s="6">
        <v>177</v>
      </c>
      <c r="F580" s="6">
        <v>1181</v>
      </c>
      <c r="G580" s="6">
        <v>417</v>
      </c>
      <c r="H580" s="6">
        <v>762</v>
      </c>
      <c r="I580" s="6">
        <v>258</v>
      </c>
      <c r="J580" s="6">
        <v>252</v>
      </c>
      <c r="K580" s="6">
        <v>57</v>
      </c>
      <c r="L580" s="6">
        <v>3770</v>
      </c>
      <c r="M580" s="6">
        <v>1237</v>
      </c>
      <c r="N580" s="6">
        <v>9214</v>
      </c>
      <c r="O580" s="6">
        <v>42220</v>
      </c>
      <c r="P580" s="6">
        <v>1954</v>
      </c>
      <c r="Q580" s="6">
        <v>22618</v>
      </c>
      <c r="R580" s="13">
        <f t="shared" si="64"/>
        <v>14938</v>
      </c>
      <c r="S580" s="13">
        <f t="shared" si="65"/>
        <v>66075</v>
      </c>
      <c r="T580" s="124">
        <v>38890</v>
      </c>
      <c r="U580" s="5">
        <f t="shared" si="66"/>
        <v>14938</v>
      </c>
      <c r="V580" s="5">
        <f t="shared" si="72"/>
        <v>12832.75</v>
      </c>
      <c r="W580" s="56">
        <f t="shared" si="73"/>
        <v>65683.25</v>
      </c>
      <c r="X580" s="59">
        <f t="shared" si="70"/>
        <v>11604</v>
      </c>
      <c r="Y580" s="39">
        <f t="shared" si="67"/>
        <v>17599</v>
      </c>
      <c r="Z580" s="59">
        <f t="shared" si="74"/>
        <v>4077</v>
      </c>
      <c r="AA580" s="69">
        <f t="shared" si="75"/>
        <v>17367</v>
      </c>
      <c r="AB580" s="39">
        <f t="shared" si="68"/>
        <v>15165</v>
      </c>
      <c r="AC580" s="39">
        <f t="shared" si="71"/>
        <v>12983</v>
      </c>
      <c r="AD580" s="71">
        <f t="shared" si="69"/>
        <v>40899</v>
      </c>
    </row>
    <row r="581" spans="1:30" ht="15.6" x14ac:dyDescent="0.3">
      <c r="A581" s="8">
        <v>38533</v>
      </c>
      <c r="B581" s="6">
        <v>1963</v>
      </c>
      <c r="C581" s="6">
        <v>641</v>
      </c>
      <c r="D581" s="6">
        <v>335</v>
      </c>
      <c r="E581" s="6">
        <v>164</v>
      </c>
      <c r="F581" s="6">
        <v>1249</v>
      </c>
      <c r="G581" s="6">
        <v>660</v>
      </c>
      <c r="H581" s="6">
        <v>443</v>
      </c>
      <c r="I581" s="6">
        <v>175</v>
      </c>
      <c r="J581" s="6">
        <v>129</v>
      </c>
      <c r="K581" s="6">
        <v>55</v>
      </c>
      <c r="L581" s="6">
        <v>4119</v>
      </c>
      <c r="M581" s="6">
        <v>1694</v>
      </c>
      <c r="N581" s="6">
        <v>5977</v>
      </c>
      <c r="O581" s="6">
        <v>38110</v>
      </c>
      <c r="P581" s="6">
        <v>1333</v>
      </c>
      <c r="Q581" s="6">
        <v>28643</v>
      </c>
      <c r="R581" s="13">
        <f t="shared" si="64"/>
        <v>11429</v>
      </c>
      <c r="S581" s="13">
        <f t="shared" si="65"/>
        <v>68447</v>
      </c>
      <c r="T581" s="124">
        <v>38533</v>
      </c>
      <c r="U581" s="5">
        <f t="shared" si="66"/>
        <v>11429</v>
      </c>
      <c r="V581" s="5">
        <f t="shared" si="72"/>
        <v>12997.75</v>
      </c>
      <c r="W581" s="56">
        <f t="shared" si="73"/>
        <v>66445</v>
      </c>
      <c r="X581" s="59">
        <f t="shared" si="70"/>
        <v>8078</v>
      </c>
      <c r="Y581" s="39">
        <f t="shared" si="67"/>
        <v>13977</v>
      </c>
      <c r="Z581" s="59">
        <f t="shared" si="74"/>
        <v>3644</v>
      </c>
      <c r="AA581" s="69">
        <f t="shared" si="75"/>
        <v>16946</v>
      </c>
      <c r="AB581" s="39">
        <f t="shared" si="68"/>
        <v>14584</v>
      </c>
      <c r="AC581" s="39">
        <f t="shared" si="71"/>
        <v>18711</v>
      </c>
      <c r="AD581" s="71">
        <f t="shared" si="69"/>
        <v>40906</v>
      </c>
    </row>
    <row r="582" spans="1:30" ht="15.6" x14ac:dyDescent="0.3">
      <c r="A582" s="8">
        <v>38897</v>
      </c>
      <c r="B582" s="6">
        <v>1107</v>
      </c>
      <c r="C582" s="6">
        <v>396</v>
      </c>
      <c r="D582" s="6">
        <v>467</v>
      </c>
      <c r="E582" s="6">
        <v>228</v>
      </c>
      <c r="F582" s="6">
        <v>1154</v>
      </c>
      <c r="G582" s="6">
        <v>555</v>
      </c>
      <c r="H582" s="6">
        <v>692</v>
      </c>
      <c r="I582" s="6">
        <v>356</v>
      </c>
      <c r="J582" s="6">
        <v>266</v>
      </c>
      <c r="K582" s="6">
        <v>84</v>
      </c>
      <c r="L582" s="6">
        <v>3686</v>
      </c>
      <c r="M582" s="6">
        <v>1619</v>
      </c>
      <c r="N582" s="6">
        <v>9000</v>
      </c>
      <c r="O582" s="6">
        <v>43249</v>
      </c>
      <c r="P582" s="6">
        <v>1943</v>
      </c>
      <c r="Q582" s="6">
        <v>22835</v>
      </c>
      <c r="R582" s="13">
        <f t="shared" si="64"/>
        <v>14629</v>
      </c>
      <c r="S582" s="13">
        <f t="shared" si="65"/>
        <v>67703</v>
      </c>
      <c r="T582" s="124">
        <v>38897</v>
      </c>
      <c r="U582" s="5">
        <f t="shared" si="66"/>
        <v>14629</v>
      </c>
      <c r="V582" s="5">
        <f t="shared" si="72"/>
        <v>13022.5</v>
      </c>
      <c r="W582" s="56">
        <f t="shared" si="73"/>
        <v>67318.75</v>
      </c>
      <c r="X582" s="59">
        <f t="shared" si="70"/>
        <v>11974</v>
      </c>
      <c r="Y582" s="39">
        <f t="shared" si="67"/>
        <v>16742</v>
      </c>
      <c r="Z582" s="59">
        <f t="shared" si="74"/>
        <v>4313</v>
      </c>
      <c r="AA582" s="69">
        <f t="shared" si="75"/>
        <v>17971</v>
      </c>
      <c r="AB582" s="39">
        <f t="shared" si="68"/>
        <v>16659</v>
      </c>
      <c r="AC582" s="39">
        <f t="shared" si="71"/>
        <v>13407</v>
      </c>
      <c r="AD582" s="71">
        <f t="shared" si="69"/>
        <v>40913</v>
      </c>
    </row>
    <row r="583" spans="1:30" ht="15.6" x14ac:dyDescent="0.3">
      <c r="A583" s="8">
        <v>38540</v>
      </c>
      <c r="B583" s="6">
        <v>1994</v>
      </c>
      <c r="C583" s="6">
        <v>782</v>
      </c>
      <c r="D583" s="6">
        <v>326</v>
      </c>
      <c r="E583" s="6">
        <v>185</v>
      </c>
      <c r="F583" s="6">
        <v>1225</v>
      </c>
      <c r="G583" s="6">
        <v>776</v>
      </c>
      <c r="H583" s="6">
        <v>469</v>
      </c>
      <c r="I583" s="6">
        <v>183</v>
      </c>
      <c r="J583" s="6">
        <v>113</v>
      </c>
      <c r="K583" s="6">
        <v>71</v>
      </c>
      <c r="L583" s="6">
        <v>4126</v>
      </c>
      <c r="M583" s="6">
        <v>1996</v>
      </c>
      <c r="N583" s="6">
        <v>5725</v>
      </c>
      <c r="O583" s="6">
        <v>38685</v>
      </c>
      <c r="P583" s="6">
        <v>1297</v>
      </c>
      <c r="Q583" s="6">
        <v>28799</v>
      </c>
      <c r="R583" s="13">
        <f t="shared" si="64"/>
        <v>11148</v>
      </c>
      <c r="S583" s="13">
        <f t="shared" si="65"/>
        <v>69480</v>
      </c>
      <c r="T583" s="124">
        <v>38540</v>
      </c>
      <c r="U583" s="5">
        <f t="shared" si="66"/>
        <v>11148</v>
      </c>
      <c r="V583" s="5">
        <f t="shared" si="72"/>
        <v>13036</v>
      </c>
      <c r="W583" s="56">
        <f t="shared" si="73"/>
        <v>67926.25</v>
      </c>
      <c r="X583" s="59">
        <f t="shared" si="70"/>
        <v>8497</v>
      </c>
      <c r="Y583" s="39">
        <f t="shared" si="67"/>
        <v>13248</v>
      </c>
      <c r="Z583" s="59">
        <f t="shared" si="74"/>
        <v>3568</v>
      </c>
      <c r="AA583" s="69">
        <f t="shared" si="75"/>
        <v>17857</v>
      </c>
      <c r="AB583" s="39">
        <f t="shared" si="68"/>
        <v>16248</v>
      </c>
      <c r="AC583" s="39">
        <f t="shared" si="71"/>
        <v>19114</v>
      </c>
      <c r="AD583" s="71">
        <f t="shared" si="69"/>
        <v>40920</v>
      </c>
    </row>
    <row r="584" spans="1:30" ht="15.6" x14ac:dyDescent="0.3">
      <c r="A584" s="8">
        <v>38904</v>
      </c>
      <c r="B584" s="6">
        <v>1087</v>
      </c>
      <c r="C584" s="6">
        <v>448</v>
      </c>
      <c r="D584" s="6">
        <v>473</v>
      </c>
      <c r="E584" s="6">
        <v>241</v>
      </c>
      <c r="F584" s="6">
        <v>1045</v>
      </c>
      <c r="G584" s="6">
        <v>713</v>
      </c>
      <c r="H584" s="6">
        <v>705</v>
      </c>
      <c r="I584" s="6">
        <v>423</v>
      </c>
      <c r="J584" s="6">
        <v>284</v>
      </c>
      <c r="K584" s="6">
        <v>90</v>
      </c>
      <c r="L584" s="6">
        <v>3592</v>
      </c>
      <c r="M584" s="6">
        <v>1914</v>
      </c>
      <c r="N584" s="6">
        <v>8656</v>
      </c>
      <c r="O584" s="6">
        <v>44157</v>
      </c>
      <c r="P584" s="6">
        <v>2119</v>
      </c>
      <c r="Q584" s="6">
        <v>22976</v>
      </c>
      <c r="R584" s="13">
        <f t="shared" ref="R584:R647" si="76">L584+N584+P584</f>
        <v>14367</v>
      </c>
      <c r="S584" s="13">
        <f t="shared" ref="S584:S647" si="77">M584+O584+Q584</f>
        <v>69047</v>
      </c>
      <c r="T584" s="124">
        <v>38904</v>
      </c>
      <c r="U584" s="5">
        <f t="shared" ref="U584:U647" si="78">R584</f>
        <v>14367</v>
      </c>
      <c r="V584" s="5">
        <f t="shared" si="72"/>
        <v>12893.25</v>
      </c>
      <c r="W584" s="56">
        <f t="shared" si="73"/>
        <v>68669.25</v>
      </c>
      <c r="X584" s="59">
        <f t="shared" si="70"/>
        <v>11775</v>
      </c>
      <c r="Y584" s="39">
        <f t="shared" si="67"/>
        <v>15478</v>
      </c>
      <c r="Z584" s="59">
        <f t="shared" si="74"/>
        <v>4282</v>
      </c>
      <c r="AA584" s="69">
        <f t="shared" si="75"/>
        <v>18623</v>
      </c>
      <c r="AB584" s="39">
        <f t="shared" si="68"/>
        <v>18008</v>
      </c>
      <c r="AC584" s="39">
        <f t="shared" si="71"/>
        <v>13857</v>
      </c>
      <c r="AD584" s="71">
        <f t="shared" si="69"/>
        <v>40927</v>
      </c>
    </row>
    <row r="585" spans="1:30" ht="15.6" x14ac:dyDescent="0.3">
      <c r="A585" s="8">
        <v>38547</v>
      </c>
      <c r="B585" s="6">
        <v>2077</v>
      </c>
      <c r="C585" s="6">
        <v>992</v>
      </c>
      <c r="D585" s="6">
        <v>348</v>
      </c>
      <c r="E585" s="6">
        <v>199</v>
      </c>
      <c r="F585" s="6">
        <v>1270</v>
      </c>
      <c r="G585" s="6">
        <v>902</v>
      </c>
      <c r="H585" s="6">
        <v>496</v>
      </c>
      <c r="I585" s="6">
        <v>229</v>
      </c>
      <c r="J585" s="6">
        <v>95</v>
      </c>
      <c r="K585" s="6">
        <v>103</v>
      </c>
      <c r="L585" s="6">
        <v>4286</v>
      </c>
      <c r="M585" s="6">
        <v>2425</v>
      </c>
      <c r="N585" s="6">
        <v>5508</v>
      </c>
      <c r="O585" s="6">
        <v>39499</v>
      </c>
      <c r="P585" s="6">
        <v>1267</v>
      </c>
      <c r="Q585" s="6">
        <v>28895</v>
      </c>
      <c r="R585" s="13">
        <f t="shared" si="76"/>
        <v>11061</v>
      </c>
      <c r="S585" s="13">
        <f t="shared" si="77"/>
        <v>70819</v>
      </c>
      <c r="T585" s="124">
        <v>38547</v>
      </c>
      <c r="U585" s="5">
        <f t="shared" si="78"/>
        <v>11061</v>
      </c>
      <c r="V585" s="5">
        <f t="shared" si="72"/>
        <v>12801.25</v>
      </c>
      <c r="W585" s="56">
        <f t="shared" si="73"/>
        <v>69262.25</v>
      </c>
      <c r="X585" s="59">
        <f t="shared" si="70"/>
        <v>9473</v>
      </c>
      <c r="Y585" s="39">
        <f t="shared" si="67"/>
        <v>13550.7</v>
      </c>
      <c r="Z585" s="59">
        <f t="shared" si="74"/>
        <v>3462</v>
      </c>
      <c r="AA585" s="69">
        <f t="shared" si="75"/>
        <v>18629</v>
      </c>
      <c r="AB585" s="39">
        <f t="shared" si="68"/>
        <v>17140.7</v>
      </c>
      <c r="AC585" s="39">
        <f t="shared" si="71"/>
        <v>19632</v>
      </c>
      <c r="AD585" s="71">
        <f t="shared" si="69"/>
        <v>40934</v>
      </c>
    </row>
    <row r="586" spans="1:30" ht="15.6" x14ac:dyDescent="0.3">
      <c r="A586" s="8">
        <v>38911</v>
      </c>
      <c r="B586" s="6">
        <v>989</v>
      </c>
      <c r="C586" s="6">
        <v>646</v>
      </c>
      <c r="D586" s="6">
        <v>511</v>
      </c>
      <c r="E586" s="6">
        <v>285</v>
      </c>
      <c r="F586" s="6">
        <v>982</v>
      </c>
      <c r="G586" s="6">
        <v>877</v>
      </c>
      <c r="H586" s="6">
        <v>696</v>
      </c>
      <c r="I586" s="6">
        <v>477</v>
      </c>
      <c r="J586" s="6">
        <v>283</v>
      </c>
      <c r="K586" s="6">
        <v>90</v>
      </c>
      <c r="L586" s="6">
        <v>3461</v>
      </c>
      <c r="M586" s="6">
        <v>2375</v>
      </c>
      <c r="N586" s="6">
        <v>7794</v>
      </c>
      <c r="O586" s="6">
        <v>45358</v>
      </c>
      <c r="P586" s="6">
        <v>2000</v>
      </c>
      <c r="Q586" s="6">
        <v>23330</v>
      </c>
      <c r="R586" s="13">
        <f t="shared" si="76"/>
        <v>13255</v>
      </c>
      <c r="S586" s="13">
        <f t="shared" si="77"/>
        <v>71063</v>
      </c>
      <c r="T586" s="124">
        <v>38911</v>
      </c>
      <c r="U586" s="5">
        <f t="shared" si="78"/>
        <v>13255</v>
      </c>
      <c r="V586" s="5">
        <f t="shared" si="72"/>
        <v>12457.75</v>
      </c>
      <c r="W586" s="56">
        <f t="shared" si="73"/>
        <v>70102.25</v>
      </c>
      <c r="X586" s="59">
        <f t="shared" si="70"/>
        <v>11914</v>
      </c>
      <c r="Y586" s="39">
        <f t="shared" si="67"/>
        <v>14873.4</v>
      </c>
      <c r="Z586" s="59">
        <f t="shared" si="74"/>
        <v>4382</v>
      </c>
      <c r="AA586" s="69">
        <f t="shared" si="75"/>
        <v>19839</v>
      </c>
      <c r="AB586" s="39">
        <f t="shared" si="68"/>
        <v>19440</v>
      </c>
      <c r="AC586" s="39">
        <f t="shared" si="71"/>
        <v>14305</v>
      </c>
      <c r="AD586" s="71">
        <f t="shared" si="69"/>
        <v>40941</v>
      </c>
    </row>
    <row r="587" spans="1:30" ht="15.6" x14ac:dyDescent="0.3">
      <c r="A587" s="8">
        <v>38554</v>
      </c>
      <c r="B587" s="6">
        <v>1975</v>
      </c>
      <c r="C587" s="6">
        <v>1227</v>
      </c>
      <c r="D587" s="6">
        <v>340</v>
      </c>
      <c r="E587" s="6">
        <v>258</v>
      </c>
      <c r="F587" s="6">
        <v>1283</v>
      </c>
      <c r="G587" s="6">
        <v>1029</v>
      </c>
      <c r="H587" s="6">
        <v>617</v>
      </c>
      <c r="I587" s="6">
        <v>285</v>
      </c>
      <c r="J587" s="6">
        <v>117</v>
      </c>
      <c r="K587" s="6">
        <v>103</v>
      </c>
      <c r="L587" s="6">
        <v>4331</v>
      </c>
      <c r="M587" s="6">
        <v>2903</v>
      </c>
      <c r="N587" s="6">
        <v>5160</v>
      </c>
      <c r="O587" s="6">
        <v>40485</v>
      </c>
      <c r="P587" s="6">
        <v>1008</v>
      </c>
      <c r="Q587" s="6">
        <v>29092</v>
      </c>
      <c r="R587" s="13">
        <f t="shared" si="76"/>
        <v>10499</v>
      </c>
      <c r="S587" s="13">
        <f t="shared" si="77"/>
        <v>72480</v>
      </c>
      <c r="T587" s="124">
        <v>38554</v>
      </c>
      <c r="U587" s="5">
        <f t="shared" si="78"/>
        <v>10499</v>
      </c>
      <c r="V587" s="5">
        <f t="shared" si="72"/>
        <v>12295.5</v>
      </c>
      <c r="W587" s="56">
        <f t="shared" si="73"/>
        <v>70852.25</v>
      </c>
      <c r="X587" s="59">
        <f t="shared" si="70"/>
        <v>9894</v>
      </c>
      <c r="Y587" s="39">
        <f t="shared" si="67"/>
        <v>12970</v>
      </c>
      <c r="Z587" s="59">
        <f t="shared" si="74"/>
        <v>3643</v>
      </c>
      <c r="AA587" s="69">
        <f t="shared" si="75"/>
        <v>19537</v>
      </c>
      <c r="AB587" s="39">
        <f t="shared" si="68"/>
        <v>18512</v>
      </c>
      <c r="AC587" s="39">
        <f t="shared" si="71"/>
        <v>19884</v>
      </c>
      <c r="AD587" s="71">
        <f t="shared" si="69"/>
        <v>40948</v>
      </c>
    </row>
    <row r="588" spans="1:30" ht="15.6" x14ac:dyDescent="0.3">
      <c r="A588" s="8">
        <v>38918</v>
      </c>
      <c r="B588" s="6">
        <v>952</v>
      </c>
      <c r="C588" s="6">
        <v>730</v>
      </c>
      <c r="D588" s="6">
        <v>481</v>
      </c>
      <c r="E588" s="6">
        <v>412</v>
      </c>
      <c r="F588" s="6">
        <v>1001</v>
      </c>
      <c r="G588" s="6">
        <v>1015</v>
      </c>
      <c r="H588" s="6">
        <v>702</v>
      </c>
      <c r="I588" s="6">
        <v>637</v>
      </c>
      <c r="J588" s="6">
        <v>264</v>
      </c>
      <c r="K588" s="6">
        <v>109</v>
      </c>
      <c r="L588" s="6">
        <v>3399</v>
      </c>
      <c r="M588" s="6">
        <v>2902</v>
      </c>
      <c r="N588" s="6">
        <v>7387</v>
      </c>
      <c r="O588" s="6">
        <v>46741</v>
      </c>
      <c r="P588" s="6">
        <v>1901</v>
      </c>
      <c r="Q588" s="6">
        <v>23628</v>
      </c>
      <c r="R588" s="13">
        <f t="shared" si="76"/>
        <v>12687</v>
      </c>
      <c r="S588" s="13">
        <f t="shared" si="77"/>
        <v>73271</v>
      </c>
      <c r="T588" s="124">
        <v>38918</v>
      </c>
      <c r="U588" s="5">
        <f t="shared" si="78"/>
        <v>12687</v>
      </c>
      <c r="V588" s="5">
        <f t="shared" si="72"/>
        <v>11875.5</v>
      </c>
      <c r="W588" s="56">
        <f t="shared" si="73"/>
        <v>71908.25</v>
      </c>
      <c r="X588" s="59">
        <f t="shared" si="70"/>
        <v>12236</v>
      </c>
      <c r="Y588" s="39">
        <f t="shared" si="67"/>
        <v>14623</v>
      </c>
      <c r="Z588" s="59">
        <f t="shared" si="74"/>
        <v>4427</v>
      </c>
      <c r="AA588" s="69">
        <f t="shared" si="75"/>
        <v>20894</v>
      </c>
      <c r="AB588" s="39">
        <f t="shared" si="68"/>
        <v>20354</v>
      </c>
      <c r="AC588" s="39">
        <f t="shared" si="71"/>
        <v>14670</v>
      </c>
      <c r="AD588" s="71">
        <f t="shared" si="69"/>
        <v>40955</v>
      </c>
    </row>
    <row r="589" spans="1:30" ht="15.6" x14ac:dyDescent="0.3">
      <c r="A589" s="8">
        <v>38561</v>
      </c>
      <c r="B589" s="6">
        <v>2181</v>
      </c>
      <c r="C589" s="6">
        <v>1476</v>
      </c>
      <c r="D589" s="6">
        <v>308</v>
      </c>
      <c r="E589" s="6">
        <v>372</v>
      </c>
      <c r="F589" s="6">
        <v>1266</v>
      </c>
      <c r="G589" s="6">
        <v>1202</v>
      </c>
      <c r="H589" s="6">
        <v>674</v>
      </c>
      <c r="I589" s="6">
        <v>347</v>
      </c>
      <c r="J589" s="6">
        <v>142</v>
      </c>
      <c r="K589" s="6">
        <v>130</v>
      </c>
      <c r="L589" s="6">
        <v>4569</v>
      </c>
      <c r="M589" s="6">
        <v>3527</v>
      </c>
      <c r="N589" s="6">
        <v>4498</v>
      </c>
      <c r="O589" s="6">
        <v>41375</v>
      </c>
      <c r="P589" s="6">
        <v>999</v>
      </c>
      <c r="Q589" s="6">
        <v>29196</v>
      </c>
      <c r="R589" s="13">
        <f t="shared" si="76"/>
        <v>10066</v>
      </c>
      <c r="S589" s="13">
        <f t="shared" si="77"/>
        <v>74098</v>
      </c>
      <c r="T589" s="124">
        <v>38561</v>
      </c>
      <c r="U589" s="5">
        <f t="shared" si="78"/>
        <v>10066</v>
      </c>
      <c r="V589" s="5">
        <f t="shared" si="72"/>
        <v>11626.75</v>
      </c>
      <c r="W589" s="56">
        <f t="shared" si="73"/>
        <v>72728</v>
      </c>
      <c r="X589" s="59">
        <f t="shared" si="70"/>
        <v>9572</v>
      </c>
      <c r="Y589" s="39">
        <f t="shared" si="67"/>
        <v>12517</v>
      </c>
      <c r="Z589" s="59">
        <f t="shared" si="74"/>
        <v>3811</v>
      </c>
      <c r="AA589" s="69">
        <f t="shared" si="75"/>
        <v>20606</v>
      </c>
      <c r="AB589" s="39">
        <f t="shared" si="68"/>
        <v>19691</v>
      </c>
      <c r="AC589" s="39">
        <f t="shared" si="71"/>
        <v>20181</v>
      </c>
      <c r="AD589" s="71">
        <f t="shared" si="69"/>
        <v>40962</v>
      </c>
    </row>
    <row r="590" spans="1:30" ht="15.6" x14ac:dyDescent="0.3">
      <c r="A590" s="8">
        <v>38925</v>
      </c>
      <c r="B590" s="6">
        <v>965</v>
      </c>
      <c r="C590" s="6">
        <v>895</v>
      </c>
      <c r="D590" s="6">
        <v>511</v>
      </c>
      <c r="E590" s="6">
        <v>467</v>
      </c>
      <c r="F590" s="6">
        <v>1086</v>
      </c>
      <c r="G590" s="6">
        <v>1095</v>
      </c>
      <c r="H590" s="6">
        <v>763</v>
      </c>
      <c r="I590" s="6">
        <v>701</v>
      </c>
      <c r="J590" s="6">
        <v>287</v>
      </c>
      <c r="K590" s="6">
        <v>115</v>
      </c>
      <c r="L590" s="6">
        <v>3612</v>
      </c>
      <c r="M590" s="6">
        <v>3272</v>
      </c>
      <c r="N590" s="6">
        <v>7114</v>
      </c>
      <c r="O590" s="6">
        <v>47915</v>
      </c>
      <c r="P590" s="6">
        <v>1842</v>
      </c>
      <c r="Q590" s="6">
        <v>23856</v>
      </c>
      <c r="R590" s="13">
        <f t="shared" si="76"/>
        <v>12568</v>
      </c>
      <c r="S590" s="13">
        <f t="shared" si="77"/>
        <v>75043</v>
      </c>
      <c r="T590" s="124">
        <v>38925</v>
      </c>
      <c r="U590" s="5">
        <f t="shared" si="78"/>
        <v>12568</v>
      </c>
      <c r="V590" s="5">
        <f t="shared" si="72"/>
        <v>11455</v>
      </c>
      <c r="W590" s="56">
        <f t="shared" si="73"/>
        <v>73723</v>
      </c>
      <c r="X590" s="59">
        <f t="shared" si="70"/>
        <v>11397</v>
      </c>
      <c r="Y590" s="39">
        <f t="shared" si="67"/>
        <v>14129</v>
      </c>
      <c r="Z590" s="59">
        <f t="shared" si="74"/>
        <v>4342</v>
      </c>
      <c r="AA590" s="69">
        <f t="shared" si="75"/>
        <v>21859</v>
      </c>
      <c r="AB590" s="39">
        <f t="shared" si="68"/>
        <v>21272</v>
      </c>
      <c r="AC590" s="39">
        <f t="shared" si="71"/>
        <v>15129</v>
      </c>
      <c r="AD590" s="71">
        <f t="shared" si="69"/>
        <v>40969</v>
      </c>
    </row>
    <row r="591" spans="1:30" ht="15.6" x14ac:dyDescent="0.3">
      <c r="A591" s="8">
        <v>38568</v>
      </c>
      <c r="B591" s="6">
        <v>2067</v>
      </c>
      <c r="C591" s="6">
        <v>1860</v>
      </c>
      <c r="D591" s="6">
        <v>322</v>
      </c>
      <c r="E591" s="6">
        <v>402</v>
      </c>
      <c r="F591" s="6">
        <v>1200</v>
      </c>
      <c r="G591" s="6">
        <v>1416</v>
      </c>
      <c r="H591" s="6">
        <v>707</v>
      </c>
      <c r="I591" s="6">
        <v>457</v>
      </c>
      <c r="J591" s="6">
        <v>145</v>
      </c>
      <c r="K591" s="6">
        <v>133</v>
      </c>
      <c r="L591" s="6">
        <v>4450</v>
      </c>
      <c r="M591" s="6">
        <v>4267</v>
      </c>
      <c r="N591" s="6">
        <v>4609</v>
      </c>
      <c r="O591" s="6">
        <v>42337</v>
      </c>
      <c r="P591" s="6">
        <v>958</v>
      </c>
      <c r="Q591" s="6">
        <v>29330</v>
      </c>
      <c r="R591" s="13">
        <f t="shared" si="76"/>
        <v>10017</v>
      </c>
      <c r="S591" s="13">
        <f t="shared" si="77"/>
        <v>75934</v>
      </c>
      <c r="T591" s="124">
        <v>38568</v>
      </c>
      <c r="U591" s="5">
        <f t="shared" si="78"/>
        <v>10017</v>
      </c>
      <c r="V591" s="5">
        <f t="shared" si="72"/>
        <v>11334.5</v>
      </c>
      <c r="W591" s="56">
        <f t="shared" si="73"/>
        <v>74586.5</v>
      </c>
      <c r="X591" s="59">
        <f t="shared" si="70"/>
        <v>9455</v>
      </c>
      <c r="Y591" s="39">
        <f t="shared" si="67"/>
        <v>11648</v>
      </c>
      <c r="Z591" s="59">
        <f t="shared" si="74"/>
        <v>3844</v>
      </c>
      <c r="AA591" s="69">
        <f t="shared" si="75"/>
        <v>21540</v>
      </c>
      <c r="AB591" s="39">
        <f t="shared" si="68"/>
        <v>21314</v>
      </c>
      <c r="AC591" s="39">
        <f t="shared" si="71"/>
        <v>20433</v>
      </c>
      <c r="AD591" s="71">
        <f t="shared" si="69"/>
        <v>40976</v>
      </c>
    </row>
    <row r="592" spans="1:30" ht="15.6" x14ac:dyDescent="0.3">
      <c r="A592" s="8">
        <v>38932</v>
      </c>
      <c r="B592" s="6">
        <v>902</v>
      </c>
      <c r="C592" s="6">
        <v>1054</v>
      </c>
      <c r="D592" s="6">
        <v>437</v>
      </c>
      <c r="E592" s="6">
        <v>592</v>
      </c>
      <c r="F592" s="6">
        <v>1097</v>
      </c>
      <c r="G592" s="6">
        <v>1256</v>
      </c>
      <c r="H592" s="6">
        <v>723</v>
      </c>
      <c r="I592" s="6">
        <v>787</v>
      </c>
      <c r="J592" s="6">
        <v>293</v>
      </c>
      <c r="K592" s="6">
        <v>140</v>
      </c>
      <c r="L592" s="6">
        <v>3451</v>
      </c>
      <c r="M592" s="6">
        <v>3829</v>
      </c>
      <c r="N592" s="6">
        <v>6961</v>
      </c>
      <c r="O592" s="6">
        <v>49226</v>
      </c>
      <c r="P592" s="6">
        <v>1662</v>
      </c>
      <c r="Q592" s="6">
        <v>24310</v>
      </c>
      <c r="R592" s="13">
        <f t="shared" si="76"/>
        <v>12074</v>
      </c>
      <c r="S592" s="13">
        <f t="shared" si="77"/>
        <v>77365</v>
      </c>
      <c r="T592" s="124">
        <v>38932</v>
      </c>
      <c r="U592" s="5">
        <f t="shared" si="78"/>
        <v>12074</v>
      </c>
      <c r="V592" s="5">
        <f t="shared" si="72"/>
        <v>11181.25</v>
      </c>
      <c r="W592" s="56">
        <f t="shared" si="73"/>
        <v>75610</v>
      </c>
      <c r="X592" s="59">
        <f t="shared" si="70"/>
        <v>11103</v>
      </c>
      <c r="Y592" s="39">
        <f t="shared" si="67"/>
        <v>13674</v>
      </c>
      <c r="Z592" s="59">
        <f t="shared" si="74"/>
        <v>3971</v>
      </c>
      <c r="AA592" s="69">
        <f t="shared" si="75"/>
        <v>22814</v>
      </c>
      <c r="AB592" s="39">
        <f t="shared" si="68"/>
        <v>22222</v>
      </c>
      <c r="AC592" s="39">
        <f t="shared" si="71"/>
        <v>15602</v>
      </c>
      <c r="AD592" s="71">
        <f t="shared" si="69"/>
        <v>40983</v>
      </c>
    </row>
    <row r="593" spans="1:30" ht="15.6" x14ac:dyDescent="0.3">
      <c r="A593" s="8">
        <v>38575</v>
      </c>
      <c r="B593" s="6">
        <v>2045</v>
      </c>
      <c r="C593" s="6">
        <v>2133</v>
      </c>
      <c r="D593" s="6">
        <v>303</v>
      </c>
      <c r="E593" s="6">
        <v>490</v>
      </c>
      <c r="F593" s="6">
        <v>1191</v>
      </c>
      <c r="G593" s="6">
        <v>1541</v>
      </c>
      <c r="H593" s="6">
        <v>708</v>
      </c>
      <c r="I593" s="6">
        <v>487</v>
      </c>
      <c r="J593" s="6">
        <v>103</v>
      </c>
      <c r="K593" s="6">
        <v>184</v>
      </c>
      <c r="L593" s="6">
        <v>4350</v>
      </c>
      <c r="M593" s="6">
        <v>4835</v>
      </c>
      <c r="N593" s="6">
        <v>4330</v>
      </c>
      <c r="O593" s="6">
        <v>43081</v>
      </c>
      <c r="P593" s="6">
        <v>901</v>
      </c>
      <c r="Q593" s="6">
        <v>29538</v>
      </c>
      <c r="R593" s="13">
        <f t="shared" si="76"/>
        <v>9581</v>
      </c>
      <c r="S593" s="13">
        <f t="shared" si="77"/>
        <v>77454</v>
      </c>
      <c r="T593" s="124">
        <v>38575</v>
      </c>
      <c r="U593" s="5">
        <f t="shared" si="78"/>
        <v>9581</v>
      </c>
      <c r="V593" s="5">
        <f t="shared" si="72"/>
        <v>11060</v>
      </c>
      <c r="W593" s="56">
        <f t="shared" si="73"/>
        <v>76449</v>
      </c>
      <c r="X593" s="59">
        <f t="shared" si="70"/>
        <v>9478</v>
      </c>
      <c r="Y593" s="39">
        <f t="shared" si="67"/>
        <v>11031</v>
      </c>
      <c r="Z593" s="59">
        <f t="shared" si="74"/>
        <v>3755</v>
      </c>
      <c r="AA593" s="69">
        <f t="shared" si="75"/>
        <v>22316</v>
      </c>
      <c r="AB593" s="39">
        <f t="shared" si="68"/>
        <v>22860</v>
      </c>
      <c r="AC593" s="39">
        <f t="shared" si="71"/>
        <v>20885</v>
      </c>
      <c r="AD593" s="71">
        <f t="shared" si="69"/>
        <v>40990</v>
      </c>
    </row>
    <row r="594" spans="1:30" ht="15.6" x14ac:dyDescent="0.3">
      <c r="A594" s="8">
        <v>38939</v>
      </c>
      <c r="B594" s="6">
        <v>887</v>
      </c>
      <c r="C594" s="6">
        <v>1160</v>
      </c>
      <c r="D594" s="6">
        <v>405</v>
      </c>
      <c r="E594" s="6">
        <v>674</v>
      </c>
      <c r="F594" s="6">
        <v>1135</v>
      </c>
      <c r="G594" s="6">
        <v>1344</v>
      </c>
      <c r="H594" s="6">
        <v>756</v>
      </c>
      <c r="I594" s="6">
        <v>874</v>
      </c>
      <c r="J594" s="6">
        <v>268</v>
      </c>
      <c r="K594" s="6">
        <v>165</v>
      </c>
      <c r="L594" s="6">
        <v>3451</v>
      </c>
      <c r="M594" s="6">
        <v>4216</v>
      </c>
      <c r="N594" s="6">
        <v>6306</v>
      </c>
      <c r="O594" s="6">
        <v>50457</v>
      </c>
      <c r="P594" s="6">
        <v>1733</v>
      </c>
      <c r="Q594" s="6">
        <v>24497</v>
      </c>
      <c r="R594" s="13">
        <f t="shared" si="76"/>
        <v>11490</v>
      </c>
      <c r="S594" s="13">
        <f t="shared" si="77"/>
        <v>79170</v>
      </c>
      <c r="T594" s="124">
        <v>38939</v>
      </c>
      <c r="U594" s="5">
        <f t="shared" si="78"/>
        <v>11490</v>
      </c>
      <c r="V594" s="5">
        <f t="shared" si="72"/>
        <v>10790.5</v>
      </c>
      <c r="W594" s="56">
        <f t="shared" si="73"/>
        <v>77480.75</v>
      </c>
      <c r="X594" s="59">
        <f t="shared" si="70"/>
        <v>10477</v>
      </c>
      <c r="Y594" s="39">
        <f t="shared" si="67"/>
        <v>13062</v>
      </c>
      <c r="Z594" s="59">
        <f t="shared" si="74"/>
        <v>3838</v>
      </c>
      <c r="AA594" s="69">
        <f t="shared" si="75"/>
        <v>23975</v>
      </c>
      <c r="AB594" s="39">
        <f t="shared" si="68"/>
        <v>23567</v>
      </c>
      <c r="AC594" s="39">
        <f t="shared" si="71"/>
        <v>16143</v>
      </c>
      <c r="AD594" s="71">
        <f t="shared" si="69"/>
        <v>40997</v>
      </c>
    </row>
    <row r="595" spans="1:30" ht="15.6" x14ac:dyDescent="0.3">
      <c r="A595" s="8">
        <v>38583</v>
      </c>
      <c r="B595" s="6">
        <v>2376</v>
      </c>
      <c r="C595" s="6">
        <v>2247</v>
      </c>
      <c r="D595" s="6">
        <v>361</v>
      </c>
      <c r="E595" s="6">
        <v>555</v>
      </c>
      <c r="F595" s="6">
        <v>1177</v>
      </c>
      <c r="G595" s="6">
        <v>1660</v>
      </c>
      <c r="H595" s="6">
        <v>819</v>
      </c>
      <c r="I595" s="6">
        <v>555</v>
      </c>
      <c r="J595" s="6">
        <v>83</v>
      </c>
      <c r="K595" s="6">
        <v>207</v>
      </c>
      <c r="L595" s="6">
        <v>4815</v>
      </c>
      <c r="M595" s="6">
        <v>5224</v>
      </c>
      <c r="N595" s="6">
        <v>3799</v>
      </c>
      <c r="O595" s="6">
        <v>43931</v>
      </c>
      <c r="P595" s="6">
        <v>853</v>
      </c>
      <c r="Q595" s="6">
        <v>29686</v>
      </c>
      <c r="R595" s="13">
        <f t="shared" si="76"/>
        <v>9467</v>
      </c>
      <c r="S595" s="13">
        <f t="shared" si="77"/>
        <v>78841</v>
      </c>
      <c r="T595" s="124">
        <v>38583</v>
      </c>
      <c r="U595" s="5">
        <f t="shared" si="78"/>
        <v>9467</v>
      </c>
      <c r="V595" s="5">
        <f t="shared" si="72"/>
        <v>10653</v>
      </c>
      <c r="W595" s="56">
        <f t="shared" si="73"/>
        <v>78207.5</v>
      </c>
      <c r="X595" s="59">
        <f t="shared" si="70"/>
        <v>8985</v>
      </c>
      <c r="Y595" s="39">
        <f t="shared" ref="Y595:Y658" si="79">P1057</f>
        <v>10310</v>
      </c>
      <c r="Z595" s="59">
        <f t="shared" si="74"/>
        <v>3658</v>
      </c>
      <c r="AA595" s="69">
        <f t="shared" si="75"/>
        <v>23310</v>
      </c>
      <c r="AB595" s="39">
        <f t="shared" ref="AB595:AB658" si="80">Q1057</f>
        <v>24254</v>
      </c>
      <c r="AC595" s="39">
        <f t="shared" si="71"/>
        <v>21197</v>
      </c>
      <c r="AD595" s="71">
        <f t="shared" si="69"/>
        <v>41004</v>
      </c>
    </row>
    <row r="596" spans="1:30" ht="15.6" x14ac:dyDescent="0.3">
      <c r="A596" s="8">
        <v>38946</v>
      </c>
      <c r="B596" s="6">
        <v>764</v>
      </c>
      <c r="C596" s="6">
        <v>1283</v>
      </c>
      <c r="D596" s="6">
        <v>484</v>
      </c>
      <c r="E596" s="6">
        <v>741</v>
      </c>
      <c r="F596" s="6">
        <v>1159</v>
      </c>
      <c r="G596" s="6">
        <v>1452</v>
      </c>
      <c r="H596" s="6">
        <v>783</v>
      </c>
      <c r="I596" s="6">
        <v>958</v>
      </c>
      <c r="J596" s="6">
        <v>263</v>
      </c>
      <c r="K596" s="6">
        <v>173</v>
      </c>
      <c r="L596" s="6">
        <v>3454</v>
      </c>
      <c r="M596" s="6">
        <v>4607</v>
      </c>
      <c r="N596" s="6">
        <v>5305</v>
      </c>
      <c r="O596" s="6">
        <v>51632</v>
      </c>
      <c r="P596" s="6">
        <v>1451</v>
      </c>
      <c r="Q596" s="6">
        <v>24826</v>
      </c>
      <c r="R596" s="13">
        <f t="shared" si="76"/>
        <v>10210</v>
      </c>
      <c r="S596" s="13">
        <f t="shared" si="77"/>
        <v>81065</v>
      </c>
      <c r="T596" s="124">
        <v>38946</v>
      </c>
      <c r="U596" s="5">
        <f t="shared" si="78"/>
        <v>10210</v>
      </c>
      <c r="V596" s="5">
        <f t="shared" si="72"/>
        <v>10187</v>
      </c>
      <c r="W596" s="56">
        <f t="shared" si="73"/>
        <v>79132.5</v>
      </c>
      <c r="X596" s="59">
        <f t="shared" si="70"/>
        <v>10269</v>
      </c>
      <c r="Y596" s="39">
        <f t="shared" si="79"/>
        <v>12565</v>
      </c>
      <c r="Z596" s="59">
        <f t="shared" si="74"/>
        <v>3906</v>
      </c>
      <c r="AA596" s="69">
        <f t="shared" si="75"/>
        <v>25190</v>
      </c>
      <c r="AB596" s="39">
        <f t="shared" si="80"/>
        <v>24769</v>
      </c>
      <c r="AC596" s="39">
        <f t="shared" si="71"/>
        <v>16400</v>
      </c>
      <c r="AD596" s="71">
        <f t="shared" ref="AD596:AD659" si="81">AD595+7</f>
        <v>41011</v>
      </c>
    </row>
    <row r="597" spans="1:30" ht="15.6" x14ac:dyDescent="0.3">
      <c r="A597" s="8">
        <v>38590</v>
      </c>
      <c r="B597" s="6">
        <v>2338</v>
      </c>
      <c r="C597" s="6">
        <v>2428</v>
      </c>
      <c r="D597" s="6">
        <v>385</v>
      </c>
      <c r="E597" s="6">
        <v>569</v>
      </c>
      <c r="F597" s="6">
        <v>1182</v>
      </c>
      <c r="G597" s="6">
        <v>1809</v>
      </c>
      <c r="H597" s="6">
        <v>663</v>
      </c>
      <c r="I597" s="6">
        <v>757</v>
      </c>
      <c r="J597" s="6">
        <v>77</v>
      </c>
      <c r="K597" s="6">
        <v>228</v>
      </c>
      <c r="L597" s="6">
        <v>4645</v>
      </c>
      <c r="M597" s="6">
        <v>5791</v>
      </c>
      <c r="N597" s="6">
        <v>2780</v>
      </c>
      <c r="O597" s="6">
        <v>44941</v>
      </c>
      <c r="P597" s="6">
        <v>699</v>
      </c>
      <c r="Q597" s="6">
        <v>29878</v>
      </c>
      <c r="R597" s="13">
        <f t="shared" si="76"/>
        <v>8124</v>
      </c>
      <c r="S597" s="13">
        <f t="shared" si="77"/>
        <v>80610</v>
      </c>
      <c r="T597" s="124">
        <v>38590</v>
      </c>
      <c r="U597" s="5">
        <f t="shared" si="78"/>
        <v>8124</v>
      </c>
      <c r="V597" s="5">
        <f t="shared" si="72"/>
        <v>9822.75</v>
      </c>
      <c r="W597" s="56">
        <f t="shared" si="73"/>
        <v>79921.5</v>
      </c>
      <c r="X597" s="59">
        <f t="shared" si="70"/>
        <v>9400</v>
      </c>
      <c r="Y597" s="39">
        <f t="shared" si="79"/>
        <v>9415</v>
      </c>
      <c r="Z597" s="59">
        <f t="shared" si="74"/>
        <v>3329</v>
      </c>
      <c r="AA597" s="69">
        <f t="shared" si="75"/>
        <v>24367</v>
      </c>
      <c r="AB597" s="39">
        <f t="shared" si="80"/>
        <v>25529</v>
      </c>
      <c r="AC597" s="39">
        <f t="shared" si="71"/>
        <v>21790</v>
      </c>
      <c r="AD597" s="71">
        <f t="shared" si="81"/>
        <v>41018</v>
      </c>
    </row>
    <row r="598" spans="1:30" ht="15.6" x14ac:dyDescent="0.3">
      <c r="A598" s="8">
        <v>38953</v>
      </c>
      <c r="B598" s="6">
        <v>816</v>
      </c>
      <c r="C598" s="6">
        <v>1350</v>
      </c>
      <c r="D598" s="6">
        <v>598</v>
      </c>
      <c r="E598" s="6">
        <v>815</v>
      </c>
      <c r="F598" s="6">
        <v>1155</v>
      </c>
      <c r="G598" s="6">
        <v>1535</v>
      </c>
      <c r="H598" s="6">
        <v>661</v>
      </c>
      <c r="I598" s="6">
        <v>1138</v>
      </c>
      <c r="J598" s="6">
        <v>252</v>
      </c>
      <c r="K598" s="6">
        <v>194</v>
      </c>
      <c r="L598" s="6">
        <v>3464</v>
      </c>
      <c r="M598" s="6">
        <v>5033</v>
      </c>
      <c r="N598" s="6">
        <v>3470</v>
      </c>
      <c r="O598" s="6">
        <v>53120</v>
      </c>
      <c r="P598" s="6">
        <v>1103</v>
      </c>
      <c r="Q598" s="6">
        <v>25203</v>
      </c>
      <c r="R598" s="13">
        <f t="shared" si="76"/>
        <v>8037</v>
      </c>
      <c r="S598" s="13">
        <f t="shared" si="77"/>
        <v>83356</v>
      </c>
      <c r="T598" s="124">
        <v>38953</v>
      </c>
      <c r="U598" s="5">
        <f t="shared" si="78"/>
        <v>8037</v>
      </c>
      <c r="V598" s="5">
        <f t="shared" si="72"/>
        <v>8959.5</v>
      </c>
      <c r="W598" s="56">
        <f t="shared" si="73"/>
        <v>80968</v>
      </c>
      <c r="X598" s="59">
        <f t="shared" si="70"/>
        <v>9715</v>
      </c>
      <c r="Y598" s="39">
        <f t="shared" si="79"/>
        <v>12478</v>
      </c>
      <c r="Z598" s="59">
        <f t="shared" si="74"/>
        <v>3824</v>
      </c>
      <c r="AA598" s="69">
        <f t="shared" si="75"/>
        <v>26065</v>
      </c>
      <c r="AB598" s="39">
        <f t="shared" si="80"/>
        <v>25886</v>
      </c>
      <c r="AC598" s="39">
        <f t="shared" si="71"/>
        <v>16854</v>
      </c>
      <c r="AD598" s="71">
        <f t="shared" si="81"/>
        <v>41025</v>
      </c>
    </row>
    <row r="599" spans="1:30" ht="15.6" x14ac:dyDescent="0.3">
      <c r="A599" s="8">
        <v>38596</v>
      </c>
      <c r="B599" s="6">
        <v>2482</v>
      </c>
      <c r="C599" s="6">
        <v>2684</v>
      </c>
      <c r="D599" s="6">
        <v>421</v>
      </c>
      <c r="E599" s="6">
        <v>580</v>
      </c>
      <c r="F599" s="6">
        <v>1237</v>
      </c>
      <c r="G599" s="6">
        <v>1932</v>
      </c>
      <c r="H599" s="6">
        <v>830</v>
      </c>
      <c r="I599" s="6">
        <v>799</v>
      </c>
      <c r="J599" s="6">
        <v>97</v>
      </c>
      <c r="K599" s="6">
        <v>228</v>
      </c>
      <c r="L599" s="6">
        <v>5067</v>
      </c>
      <c r="M599" s="6">
        <v>6223</v>
      </c>
      <c r="N599" s="6">
        <v>2247</v>
      </c>
      <c r="O599" s="6">
        <v>45414</v>
      </c>
      <c r="P599" s="6">
        <v>625</v>
      </c>
      <c r="Q599" s="6">
        <v>29966</v>
      </c>
      <c r="R599" s="13">
        <f t="shared" si="76"/>
        <v>7939</v>
      </c>
      <c r="S599" s="13">
        <f t="shared" si="77"/>
        <v>81603</v>
      </c>
      <c r="T599" s="124">
        <v>38596</v>
      </c>
      <c r="U599" s="5">
        <f t="shared" si="78"/>
        <v>7939</v>
      </c>
      <c r="V599" s="5">
        <f t="shared" si="72"/>
        <v>8577.5</v>
      </c>
      <c r="W599" s="56">
        <f t="shared" si="73"/>
        <v>81658.5</v>
      </c>
      <c r="X599" s="59">
        <f t="shared" si="70"/>
        <v>9657</v>
      </c>
      <c r="Y599" s="39">
        <f t="shared" si="79"/>
        <v>8531</v>
      </c>
      <c r="Z599" s="59">
        <f t="shared" si="74"/>
        <v>3236</v>
      </c>
      <c r="AA599" s="69">
        <f t="shared" si="75"/>
        <v>25222</v>
      </c>
      <c r="AB599" s="39">
        <f t="shared" si="80"/>
        <v>26671</v>
      </c>
      <c r="AC599" s="39">
        <f t="shared" si="71"/>
        <v>22167</v>
      </c>
      <c r="AD599" s="71">
        <f t="shared" si="81"/>
        <v>41032</v>
      </c>
    </row>
    <row r="600" spans="1:30" ht="15.6" x14ac:dyDescent="0.3">
      <c r="A600" s="8">
        <v>38960</v>
      </c>
      <c r="B600" s="6">
        <v>764</v>
      </c>
      <c r="C600" s="6">
        <v>1530</v>
      </c>
      <c r="D600" s="6">
        <v>489</v>
      </c>
      <c r="E600" s="6">
        <v>976</v>
      </c>
      <c r="F600" s="6">
        <v>1011</v>
      </c>
      <c r="G600" s="6">
        <v>1729</v>
      </c>
      <c r="H600" s="6">
        <v>773</v>
      </c>
      <c r="I600" s="6">
        <v>1180</v>
      </c>
      <c r="J600" s="6">
        <v>187</v>
      </c>
      <c r="K600" s="6">
        <v>243</v>
      </c>
      <c r="L600" s="6">
        <v>3222</v>
      </c>
      <c r="M600" s="6">
        <v>5658</v>
      </c>
      <c r="N600" s="6">
        <v>2454</v>
      </c>
      <c r="O600" s="6">
        <v>54354</v>
      </c>
      <c r="P600" s="6">
        <v>814</v>
      </c>
      <c r="Q600" s="6">
        <v>25510</v>
      </c>
      <c r="R600" s="13">
        <f t="shared" si="76"/>
        <v>6490</v>
      </c>
      <c r="S600" s="13">
        <f t="shared" si="77"/>
        <v>85522</v>
      </c>
      <c r="T600" s="124">
        <v>38960</v>
      </c>
      <c r="U600" s="5">
        <f t="shared" si="78"/>
        <v>6490</v>
      </c>
      <c r="V600" s="5">
        <f t="shared" si="72"/>
        <v>7647.5</v>
      </c>
      <c r="W600" s="56">
        <f t="shared" si="73"/>
        <v>82772.75</v>
      </c>
      <c r="X600" s="59">
        <f t="shared" si="70"/>
        <v>9327</v>
      </c>
      <c r="Y600" s="39">
        <f t="shared" si="79"/>
        <v>11265</v>
      </c>
      <c r="Z600" s="59">
        <f t="shared" si="74"/>
        <v>3562</v>
      </c>
      <c r="AA600" s="69">
        <f t="shared" si="75"/>
        <v>27178</v>
      </c>
      <c r="AB600" s="39">
        <f t="shared" si="80"/>
        <v>27123</v>
      </c>
      <c r="AC600" s="39">
        <f t="shared" si="71"/>
        <v>17546</v>
      </c>
      <c r="AD600" s="71">
        <f t="shared" si="81"/>
        <v>41039</v>
      </c>
    </row>
    <row r="601" spans="1:30" ht="15.6" x14ac:dyDescent="0.3">
      <c r="A601" s="8">
        <v>38603</v>
      </c>
      <c r="B601" s="6">
        <v>2559</v>
      </c>
      <c r="C601" s="6">
        <v>2836</v>
      </c>
      <c r="D601" s="6">
        <v>437</v>
      </c>
      <c r="E601" s="6">
        <v>598</v>
      </c>
      <c r="F601" s="6">
        <v>1321</v>
      </c>
      <c r="G601" s="6">
        <v>2070</v>
      </c>
      <c r="H601" s="6">
        <v>876</v>
      </c>
      <c r="I601" s="6">
        <v>851</v>
      </c>
      <c r="J601" s="6">
        <v>70</v>
      </c>
      <c r="K601" s="6">
        <v>256</v>
      </c>
      <c r="L601" s="6">
        <v>5263</v>
      </c>
      <c r="M601" s="6">
        <v>6611</v>
      </c>
      <c r="N601" s="6">
        <v>7986</v>
      </c>
      <c r="O601" s="6">
        <v>436</v>
      </c>
      <c r="P601" s="6">
        <v>4422</v>
      </c>
      <c r="Q601" s="6">
        <v>155</v>
      </c>
      <c r="R601" s="13">
        <f t="shared" si="76"/>
        <v>17671</v>
      </c>
      <c r="S601" s="13">
        <f t="shared" si="77"/>
        <v>7202</v>
      </c>
      <c r="T601" s="124">
        <v>38603</v>
      </c>
      <c r="U601" s="5">
        <f t="shared" si="78"/>
        <v>17671</v>
      </c>
      <c r="V601" s="5">
        <f t="shared" si="72"/>
        <v>10034.25</v>
      </c>
      <c r="W601" s="56">
        <f t="shared" si="73"/>
        <v>64420.75</v>
      </c>
      <c r="X601" s="59">
        <f t="shared" si="70"/>
        <v>9664</v>
      </c>
      <c r="Y601" s="39">
        <f t="shared" si="79"/>
        <v>7615</v>
      </c>
      <c r="Z601" s="59">
        <f t="shared" si="74"/>
        <v>2916</v>
      </c>
      <c r="AA601" s="69">
        <f t="shared" si="75"/>
        <v>26248</v>
      </c>
      <c r="AB601" s="39">
        <f t="shared" si="80"/>
        <v>27790</v>
      </c>
      <c r="AC601" s="39">
        <f t="shared" si="71"/>
        <v>22675</v>
      </c>
      <c r="AD601" s="71">
        <f t="shared" si="81"/>
        <v>41046</v>
      </c>
    </row>
    <row r="602" spans="1:30" ht="15.6" x14ac:dyDescent="0.3">
      <c r="A602" s="8">
        <v>38967</v>
      </c>
      <c r="B602" s="6">
        <v>793</v>
      </c>
      <c r="C602" s="6">
        <v>1569</v>
      </c>
      <c r="D602" s="6">
        <v>554</v>
      </c>
      <c r="E602" s="6">
        <v>989</v>
      </c>
      <c r="F602" s="6">
        <v>991</v>
      </c>
      <c r="G602" s="6">
        <v>1823</v>
      </c>
      <c r="H602" s="6">
        <v>815</v>
      </c>
      <c r="I602" s="6">
        <v>1250</v>
      </c>
      <c r="J602" s="6">
        <v>189</v>
      </c>
      <c r="K602" s="6">
        <v>243</v>
      </c>
      <c r="L602" s="6">
        <v>3343</v>
      </c>
      <c r="M602" s="6">
        <v>5874</v>
      </c>
      <c r="N602" s="6">
        <v>11501</v>
      </c>
      <c r="O602" s="6">
        <v>1103</v>
      </c>
      <c r="P602" s="6">
        <v>7004</v>
      </c>
      <c r="Q602" s="6">
        <v>212</v>
      </c>
      <c r="R602" s="13">
        <f t="shared" si="76"/>
        <v>21848</v>
      </c>
      <c r="S602" s="13">
        <f t="shared" si="77"/>
        <v>7189</v>
      </c>
      <c r="T602" s="124">
        <v>38967</v>
      </c>
      <c r="U602" s="5">
        <f t="shared" si="78"/>
        <v>21848</v>
      </c>
      <c r="V602" s="5">
        <f t="shared" si="72"/>
        <v>13487</v>
      </c>
      <c r="W602" s="56">
        <f t="shared" si="73"/>
        <v>45379</v>
      </c>
      <c r="X602" s="59">
        <f t="shared" si="70"/>
        <v>9809</v>
      </c>
      <c r="Y602" s="39">
        <f t="shared" si="79"/>
        <v>10756</v>
      </c>
      <c r="Z602" s="59">
        <f t="shared" si="74"/>
        <v>3435</v>
      </c>
      <c r="AA602" s="69">
        <f t="shared" si="75"/>
        <v>28334</v>
      </c>
      <c r="AB602" s="39">
        <f t="shared" si="80"/>
        <v>28146</v>
      </c>
      <c r="AC602" s="39">
        <f t="shared" si="71"/>
        <v>17997</v>
      </c>
      <c r="AD602" s="71">
        <f t="shared" si="81"/>
        <v>41053</v>
      </c>
    </row>
    <row r="603" spans="1:30" ht="15.6" x14ac:dyDescent="0.3">
      <c r="A603" s="8">
        <v>38610</v>
      </c>
      <c r="B603" s="6">
        <v>2496</v>
      </c>
      <c r="C603" s="6">
        <v>3233</v>
      </c>
      <c r="D603" s="6">
        <v>389</v>
      </c>
      <c r="E603" s="6">
        <v>690</v>
      </c>
      <c r="F603" s="6">
        <v>1281</v>
      </c>
      <c r="G603" s="6">
        <v>2317</v>
      </c>
      <c r="H603" s="6">
        <v>993</v>
      </c>
      <c r="I603" s="6">
        <v>918</v>
      </c>
      <c r="J603" s="6">
        <v>94</v>
      </c>
      <c r="K603" s="6">
        <v>259</v>
      </c>
      <c r="L603" s="6">
        <v>5252</v>
      </c>
      <c r="M603" s="6">
        <v>7417</v>
      </c>
      <c r="N603" s="6">
        <v>7818</v>
      </c>
      <c r="O603" s="6">
        <v>1351</v>
      </c>
      <c r="P603" s="6">
        <v>5017</v>
      </c>
      <c r="Q603" s="6">
        <v>312</v>
      </c>
      <c r="R603" s="13">
        <f t="shared" si="76"/>
        <v>18087</v>
      </c>
      <c r="S603" s="13">
        <f t="shared" si="77"/>
        <v>9080</v>
      </c>
      <c r="T603" s="124">
        <v>38610</v>
      </c>
      <c r="U603" s="5">
        <f t="shared" si="78"/>
        <v>18087</v>
      </c>
      <c r="V603" s="5">
        <f t="shared" si="72"/>
        <v>16024</v>
      </c>
      <c r="W603" s="56">
        <f t="shared" si="73"/>
        <v>27248.25</v>
      </c>
      <c r="X603" s="59">
        <f t="shared" si="70"/>
        <v>9679</v>
      </c>
      <c r="Y603" s="39">
        <f t="shared" si="79"/>
        <v>6732</v>
      </c>
      <c r="Z603" s="59">
        <f t="shared" si="74"/>
        <v>2551</v>
      </c>
      <c r="AA603" s="69">
        <f t="shared" si="75"/>
        <v>27086</v>
      </c>
      <c r="AB603" s="39">
        <f t="shared" si="80"/>
        <v>28912</v>
      </c>
      <c r="AC603" s="39">
        <f t="shared" si="71"/>
        <v>23162</v>
      </c>
      <c r="AD603" s="71">
        <f t="shared" si="81"/>
        <v>41060</v>
      </c>
    </row>
    <row r="604" spans="1:30" ht="15.6" x14ac:dyDescent="0.3">
      <c r="A604" s="8">
        <v>38974</v>
      </c>
      <c r="B604" s="6">
        <v>698</v>
      </c>
      <c r="C604" s="6">
        <v>1743</v>
      </c>
      <c r="D604" s="6">
        <v>648</v>
      </c>
      <c r="E604" s="6">
        <v>1062</v>
      </c>
      <c r="F604" s="6">
        <v>980</v>
      </c>
      <c r="G604" s="6">
        <v>1952</v>
      </c>
      <c r="H604" s="6">
        <v>851</v>
      </c>
      <c r="I604" s="6">
        <v>1370</v>
      </c>
      <c r="J604" s="6">
        <v>157</v>
      </c>
      <c r="K604" s="6">
        <v>276</v>
      </c>
      <c r="L604" s="6">
        <v>3334</v>
      </c>
      <c r="M604" s="6">
        <v>6403</v>
      </c>
      <c r="N604" s="6">
        <v>11138</v>
      </c>
      <c r="O604" s="6">
        <v>2496</v>
      </c>
      <c r="P604" s="6">
        <v>7409</v>
      </c>
      <c r="Q604" s="6">
        <v>569</v>
      </c>
      <c r="R604" s="13">
        <f t="shared" si="76"/>
        <v>21881</v>
      </c>
      <c r="S604" s="13">
        <f t="shared" si="77"/>
        <v>9468</v>
      </c>
      <c r="T604" s="124">
        <v>38974</v>
      </c>
      <c r="U604" s="5">
        <f t="shared" si="78"/>
        <v>21881</v>
      </c>
      <c r="V604" s="5">
        <f t="shared" si="72"/>
        <v>19871.75</v>
      </c>
      <c r="W604" s="56">
        <f t="shared" si="73"/>
        <v>8234.75</v>
      </c>
      <c r="X604" s="59">
        <f t="shared" si="70"/>
        <v>9702</v>
      </c>
      <c r="Y604" s="39">
        <f t="shared" si="79"/>
        <v>9719</v>
      </c>
      <c r="Z604" s="59">
        <f t="shared" si="74"/>
        <v>3060</v>
      </c>
      <c r="AA604" s="69">
        <f t="shared" si="75"/>
        <v>29248</v>
      </c>
      <c r="AB604" s="39">
        <f t="shared" si="80"/>
        <v>29318</v>
      </c>
      <c r="AC604" s="39">
        <f t="shared" si="71"/>
        <v>18473</v>
      </c>
      <c r="AD604" s="71">
        <f t="shared" si="81"/>
        <v>41067</v>
      </c>
    </row>
    <row r="605" spans="1:30" ht="15.6" x14ac:dyDescent="0.3">
      <c r="A605" s="8">
        <v>38617</v>
      </c>
      <c r="B605" s="6">
        <v>2600</v>
      </c>
      <c r="C605" s="6">
        <v>3509</v>
      </c>
      <c r="D605" s="6">
        <v>366</v>
      </c>
      <c r="E605" s="6">
        <v>727</v>
      </c>
      <c r="F605" s="6">
        <v>1178</v>
      </c>
      <c r="G605" s="6">
        <v>2545</v>
      </c>
      <c r="H605" s="6">
        <v>993</v>
      </c>
      <c r="I605" s="6">
        <v>967</v>
      </c>
      <c r="J605" s="6">
        <v>100</v>
      </c>
      <c r="K605" s="6">
        <v>276</v>
      </c>
      <c r="L605" s="6">
        <v>5237</v>
      </c>
      <c r="M605" s="6">
        <v>8023</v>
      </c>
      <c r="N605" s="6">
        <v>7564</v>
      </c>
      <c r="O605" s="6">
        <v>2307</v>
      </c>
      <c r="P605" s="6">
        <v>5473</v>
      </c>
      <c r="Q605" s="6">
        <v>531</v>
      </c>
      <c r="R605" s="13">
        <f t="shared" si="76"/>
        <v>18274</v>
      </c>
      <c r="S605" s="13">
        <f t="shared" si="77"/>
        <v>10861</v>
      </c>
      <c r="T605" s="124">
        <v>38617</v>
      </c>
      <c r="U605" s="5">
        <f t="shared" si="78"/>
        <v>18274</v>
      </c>
      <c r="V605" s="5">
        <f t="shared" si="72"/>
        <v>20022.5</v>
      </c>
      <c r="W605" s="56">
        <f t="shared" si="73"/>
        <v>9149.5</v>
      </c>
      <c r="X605" s="59">
        <f t="shared" si="70"/>
        <v>9866</v>
      </c>
      <c r="Y605" s="39">
        <f t="shared" si="79"/>
        <v>5817</v>
      </c>
      <c r="Z605" s="59">
        <f t="shared" si="74"/>
        <v>2396</v>
      </c>
      <c r="AA605" s="69">
        <f t="shared" si="75"/>
        <v>27876</v>
      </c>
      <c r="AB605" s="39">
        <f t="shared" si="80"/>
        <v>30009</v>
      </c>
      <c r="AC605" s="39">
        <f t="shared" si="71"/>
        <v>23523</v>
      </c>
      <c r="AD605" s="71">
        <f t="shared" si="81"/>
        <v>41074</v>
      </c>
    </row>
    <row r="606" spans="1:30" ht="15.6" x14ac:dyDescent="0.3">
      <c r="A606" s="8">
        <v>38981</v>
      </c>
      <c r="B606" s="6">
        <v>711</v>
      </c>
      <c r="C606" s="6">
        <v>1809</v>
      </c>
      <c r="D606" s="6">
        <v>601</v>
      </c>
      <c r="E606" s="6">
        <v>1183</v>
      </c>
      <c r="F606" s="6">
        <v>1065</v>
      </c>
      <c r="G606" s="6">
        <v>2051</v>
      </c>
      <c r="H606" s="6">
        <v>897</v>
      </c>
      <c r="I606" s="6">
        <v>1389</v>
      </c>
      <c r="J606" s="6">
        <v>150</v>
      </c>
      <c r="K606" s="6">
        <v>289</v>
      </c>
      <c r="L606" s="6">
        <v>3424</v>
      </c>
      <c r="M606" s="6">
        <v>6721</v>
      </c>
      <c r="N606" s="6">
        <v>10732</v>
      </c>
      <c r="O606" s="6">
        <v>3715</v>
      </c>
      <c r="P606" s="6">
        <v>7971</v>
      </c>
      <c r="Q606" s="6">
        <v>864</v>
      </c>
      <c r="R606" s="13">
        <f t="shared" si="76"/>
        <v>22127</v>
      </c>
      <c r="S606" s="13">
        <f t="shared" si="77"/>
        <v>11300</v>
      </c>
      <c r="T606" s="124">
        <v>38981</v>
      </c>
      <c r="U606" s="5">
        <f t="shared" si="78"/>
        <v>22127</v>
      </c>
      <c r="V606" s="5">
        <f t="shared" si="72"/>
        <v>20092.25</v>
      </c>
      <c r="W606" s="56">
        <f t="shared" si="73"/>
        <v>10177.25</v>
      </c>
      <c r="X606" s="59">
        <f t="shared" si="70"/>
        <v>10028</v>
      </c>
      <c r="Y606" s="39">
        <f t="shared" si="79"/>
        <v>8387</v>
      </c>
      <c r="Z606" s="59">
        <f t="shared" si="74"/>
        <v>2794</v>
      </c>
      <c r="AA606" s="69">
        <f t="shared" si="75"/>
        <v>30084</v>
      </c>
      <c r="AB606" s="39">
        <f t="shared" si="80"/>
        <v>31012</v>
      </c>
      <c r="AC606" s="39">
        <f t="shared" si="71"/>
        <v>18905</v>
      </c>
      <c r="AD606" s="71">
        <f t="shared" si="81"/>
        <v>41081</v>
      </c>
    </row>
    <row r="607" spans="1:30" ht="15.6" x14ac:dyDescent="0.3">
      <c r="A607" s="8">
        <v>38624</v>
      </c>
      <c r="B607" s="6">
        <v>2520</v>
      </c>
      <c r="C607" s="6">
        <v>3656</v>
      </c>
      <c r="D607" s="6">
        <v>365</v>
      </c>
      <c r="E607" s="6">
        <v>753</v>
      </c>
      <c r="F607" s="6">
        <v>1282</v>
      </c>
      <c r="G607" s="6">
        <v>2749</v>
      </c>
      <c r="H607" s="6">
        <v>871</v>
      </c>
      <c r="I607" s="6">
        <v>1164</v>
      </c>
      <c r="J607" s="6">
        <v>90</v>
      </c>
      <c r="K607" s="6">
        <v>286</v>
      </c>
      <c r="L607" s="6">
        <v>5128</v>
      </c>
      <c r="M607" s="6">
        <v>8608</v>
      </c>
      <c r="N607" s="6">
        <v>7735</v>
      </c>
      <c r="O607" s="6">
        <v>3089</v>
      </c>
      <c r="P607" s="6">
        <v>5809</v>
      </c>
      <c r="Q607" s="6">
        <v>737</v>
      </c>
      <c r="R607" s="13">
        <f t="shared" si="76"/>
        <v>18672</v>
      </c>
      <c r="S607" s="13">
        <f t="shared" si="77"/>
        <v>12434</v>
      </c>
      <c r="T607" s="124">
        <v>38624</v>
      </c>
      <c r="U607" s="5">
        <f t="shared" si="78"/>
        <v>18672</v>
      </c>
      <c r="V607" s="5">
        <f t="shared" si="72"/>
        <v>20238.5</v>
      </c>
      <c r="W607" s="56">
        <f t="shared" si="73"/>
        <v>11015.75</v>
      </c>
      <c r="X607" s="59">
        <f t="shared" si="70"/>
        <v>10253</v>
      </c>
      <c r="Y607" s="39">
        <f t="shared" si="79"/>
        <v>4768</v>
      </c>
      <c r="Z607" s="59">
        <f t="shared" si="74"/>
        <v>2175</v>
      </c>
      <c r="AA607" s="69">
        <f t="shared" si="75"/>
        <v>29149</v>
      </c>
      <c r="AB607" s="39">
        <f t="shared" si="80"/>
        <v>30942</v>
      </c>
      <c r="AC607" s="39">
        <f t="shared" si="71"/>
        <v>23886</v>
      </c>
      <c r="AD607" s="71">
        <f t="shared" si="81"/>
        <v>41088</v>
      </c>
    </row>
    <row r="608" spans="1:30" ht="15.6" x14ac:dyDescent="0.3">
      <c r="A608" s="8">
        <v>38988</v>
      </c>
      <c r="B608" s="6">
        <v>670</v>
      </c>
      <c r="C608" s="6">
        <v>1915</v>
      </c>
      <c r="D608" s="6">
        <v>610</v>
      </c>
      <c r="E608" s="6">
        <v>1245</v>
      </c>
      <c r="F608" s="6">
        <v>1041</v>
      </c>
      <c r="G608" s="6">
        <v>2213</v>
      </c>
      <c r="H608" s="6">
        <v>873</v>
      </c>
      <c r="I608" s="6">
        <v>1514</v>
      </c>
      <c r="J608" s="6">
        <v>110</v>
      </c>
      <c r="K608" s="6">
        <v>332</v>
      </c>
      <c r="L608" s="6">
        <v>3304</v>
      </c>
      <c r="M608" s="6">
        <v>7219</v>
      </c>
      <c r="N608" s="6">
        <v>10707</v>
      </c>
      <c r="O608" s="6">
        <v>4898</v>
      </c>
      <c r="P608" s="6">
        <v>8592</v>
      </c>
      <c r="Q608" s="6">
        <v>1437</v>
      </c>
      <c r="R608" s="13">
        <f t="shared" si="76"/>
        <v>22603</v>
      </c>
      <c r="S608" s="13">
        <f t="shared" si="77"/>
        <v>13554</v>
      </c>
      <c r="T608" s="124">
        <v>38988</v>
      </c>
      <c r="U608" s="5">
        <f t="shared" si="78"/>
        <v>22603</v>
      </c>
      <c r="V608" s="5">
        <f t="shared" si="72"/>
        <v>20419</v>
      </c>
      <c r="W608" s="56">
        <f t="shared" si="73"/>
        <v>12037.25</v>
      </c>
      <c r="X608" s="59">
        <f t="shared" si="70"/>
        <v>10343</v>
      </c>
      <c r="Y608" s="39">
        <f t="shared" si="79"/>
        <v>8066</v>
      </c>
      <c r="Z608" s="59">
        <f t="shared" si="74"/>
        <v>2689</v>
      </c>
      <c r="AA608" s="69">
        <f t="shared" si="75"/>
        <v>31117</v>
      </c>
      <c r="AB608" s="39">
        <f t="shared" si="80"/>
        <v>31744</v>
      </c>
      <c r="AC608" s="39">
        <f t="shared" si="71"/>
        <v>19184</v>
      </c>
      <c r="AD608" s="71">
        <f t="shared" si="81"/>
        <v>41095</v>
      </c>
    </row>
    <row r="609" spans="1:30" ht="15.6" x14ac:dyDescent="0.3">
      <c r="A609" s="8">
        <v>38631</v>
      </c>
      <c r="B609" s="6">
        <v>2469</v>
      </c>
      <c r="C609" s="6">
        <v>3910</v>
      </c>
      <c r="D609" s="6">
        <v>298</v>
      </c>
      <c r="E609" s="6">
        <v>872</v>
      </c>
      <c r="F609" s="6">
        <v>1158</v>
      </c>
      <c r="G609" s="6">
        <v>2949</v>
      </c>
      <c r="H609" s="6">
        <v>800</v>
      </c>
      <c r="I609" s="6">
        <v>1251</v>
      </c>
      <c r="J609" s="6">
        <v>84</v>
      </c>
      <c r="K609" s="6">
        <v>304</v>
      </c>
      <c r="L609" s="6">
        <v>4808</v>
      </c>
      <c r="M609" s="6">
        <v>9285</v>
      </c>
      <c r="N609" s="6">
        <v>7645</v>
      </c>
      <c r="O609" s="6">
        <v>4106</v>
      </c>
      <c r="P609" s="6">
        <v>6096</v>
      </c>
      <c r="Q609" s="6">
        <v>1134</v>
      </c>
      <c r="R609" s="13">
        <f t="shared" si="76"/>
        <v>18549</v>
      </c>
      <c r="S609" s="13">
        <f t="shared" si="77"/>
        <v>14525</v>
      </c>
      <c r="T609" s="124">
        <v>38631</v>
      </c>
      <c r="U609" s="5">
        <f t="shared" si="78"/>
        <v>18549</v>
      </c>
      <c r="V609" s="5">
        <f t="shared" si="72"/>
        <v>20487.75</v>
      </c>
      <c r="W609" s="56">
        <f t="shared" si="73"/>
        <v>12953.25</v>
      </c>
      <c r="X609" s="59">
        <f t="shared" si="70"/>
        <v>10052</v>
      </c>
      <c r="Y609" s="39">
        <f t="shared" si="79"/>
        <v>4069</v>
      </c>
      <c r="Z609" s="59">
        <f t="shared" si="74"/>
        <v>2161</v>
      </c>
      <c r="AA609" s="69">
        <f t="shared" si="75"/>
        <v>29857</v>
      </c>
      <c r="AB609" s="39">
        <f t="shared" si="80"/>
        <v>31856</v>
      </c>
      <c r="AC609" s="39">
        <f t="shared" si="71"/>
        <v>24155</v>
      </c>
      <c r="AD609" s="71">
        <f t="shared" si="81"/>
        <v>41102</v>
      </c>
    </row>
    <row r="610" spans="1:30" ht="15.6" x14ac:dyDescent="0.3">
      <c r="A610" s="8">
        <v>38995</v>
      </c>
      <c r="B610" s="6">
        <v>920</v>
      </c>
      <c r="C610" s="6">
        <v>2034</v>
      </c>
      <c r="D610" s="6">
        <v>657</v>
      </c>
      <c r="E610" s="6">
        <v>1267</v>
      </c>
      <c r="F610" s="6">
        <v>1018</v>
      </c>
      <c r="G610" s="6">
        <v>2377</v>
      </c>
      <c r="H610" s="6">
        <v>840</v>
      </c>
      <c r="I610" s="6">
        <v>1651</v>
      </c>
      <c r="J610" s="6">
        <v>110</v>
      </c>
      <c r="K610" s="6">
        <v>341</v>
      </c>
      <c r="L610" s="6">
        <v>3545</v>
      </c>
      <c r="M610" s="6">
        <v>7671</v>
      </c>
      <c r="N610" s="6">
        <v>10893</v>
      </c>
      <c r="O610" s="6">
        <v>5998</v>
      </c>
      <c r="P610" s="6">
        <v>8954</v>
      </c>
      <c r="Q610" s="6">
        <v>2161</v>
      </c>
      <c r="R610" s="13">
        <f t="shared" si="76"/>
        <v>23392</v>
      </c>
      <c r="S610" s="13">
        <f t="shared" si="77"/>
        <v>15830</v>
      </c>
      <c r="T610" s="124">
        <v>38995</v>
      </c>
      <c r="U610" s="5">
        <f t="shared" si="78"/>
        <v>23392</v>
      </c>
      <c r="V610" s="5">
        <f t="shared" si="72"/>
        <v>20804</v>
      </c>
      <c r="W610" s="56">
        <f t="shared" si="73"/>
        <v>14085.75</v>
      </c>
      <c r="X610" s="59">
        <f t="shared" si="70"/>
        <v>11338</v>
      </c>
      <c r="Y610" s="39">
        <f t="shared" si="79"/>
        <v>7374</v>
      </c>
      <c r="Z610" s="59">
        <f t="shared" si="74"/>
        <v>2348</v>
      </c>
      <c r="AA610" s="69">
        <f t="shared" si="75"/>
        <v>32096</v>
      </c>
      <c r="AB610" s="39">
        <f t="shared" si="80"/>
        <v>32583</v>
      </c>
      <c r="AC610" s="39">
        <f t="shared" si="71"/>
        <v>19675</v>
      </c>
      <c r="AD610" s="71">
        <f t="shared" si="81"/>
        <v>41109</v>
      </c>
    </row>
    <row r="611" spans="1:30" ht="15.6" x14ac:dyDescent="0.3">
      <c r="A611" s="8">
        <v>38638</v>
      </c>
      <c r="B611" s="6">
        <v>2355</v>
      </c>
      <c r="C611" s="6">
        <v>4091</v>
      </c>
      <c r="D611" s="6">
        <v>313</v>
      </c>
      <c r="E611" s="6">
        <v>907</v>
      </c>
      <c r="F611" s="6">
        <v>1137</v>
      </c>
      <c r="G611" s="6">
        <v>3135</v>
      </c>
      <c r="H611" s="6">
        <v>777</v>
      </c>
      <c r="I611" s="6">
        <v>1379</v>
      </c>
      <c r="J611" s="6">
        <v>70</v>
      </c>
      <c r="K611" s="6">
        <v>326</v>
      </c>
      <c r="L611" s="6">
        <v>4651</v>
      </c>
      <c r="M611" s="6">
        <v>9837</v>
      </c>
      <c r="N611" s="6">
        <v>7380</v>
      </c>
      <c r="O611" s="6">
        <v>5335</v>
      </c>
      <c r="P611" s="6">
        <v>5987</v>
      </c>
      <c r="Q611" s="6">
        <v>2132</v>
      </c>
      <c r="R611" s="13">
        <f t="shared" si="76"/>
        <v>18018</v>
      </c>
      <c r="S611" s="13">
        <f t="shared" si="77"/>
        <v>17304</v>
      </c>
      <c r="T611" s="124">
        <v>38638</v>
      </c>
      <c r="U611" s="5">
        <f t="shared" si="78"/>
        <v>18018</v>
      </c>
      <c r="V611" s="5">
        <f t="shared" si="72"/>
        <v>20640.5</v>
      </c>
      <c r="W611" s="56">
        <f t="shared" si="73"/>
        <v>15303.25</v>
      </c>
      <c r="X611" s="59">
        <f t="shared" si="70"/>
        <v>9717</v>
      </c>
      <c r="Y611" s="39">
        <f t="shared" si="79"/>
        <v>3546</v>
      </c>
      <c r="Z611" s="59">
        <f t="shared" si="74"/>
        <v>1953</v>
      </c>
      <c r="AA611" s="69">
        <f t="shared" si="75"/>
        <v>30667</v>
      </c>
      <c r="AB611" s="39">
        <f t="shared" si="80"/>
        <v>32652</v>
      </c>
      <c r="AC611" s="39">
        <f t="shared" si="71"/>
        <v>24466</v>
      </c>
      <c r="AD611" s="71">
        <f t="shared" si="81"/>
        <v>41116</v>
      </c>
    </row>
    <row r="612" spans="1:30" ht="15.6" x14ac:dyDescent="0.3">
      <c r="A612" s="8">
        <v>39002</v>
      </c>
      <c r="B612" s="6">
        <v>953</v>
      </c>
      <c r="C612" s="6">
        <v>2119</v>
      </c>
      <c r="D612" s="6">
        <v>554</v>
      </c>
      <c r="E612" s="6">
        <v>1419</v>
      </c>
      <c r="F612" s="6">
        <v>914</v>
      </c>
      <c r="G612" s="6">
        <v>2575</v>
      </c>
      <c r="H612" s="6">
        <v>905</v>
      </c>
      <c r="I612" s="6">
        <v>1766</v>
      </c>
      <c r="J612" s="6">
        <v>80</v>
      </c>
      <c r="K612" s="6">
        <v>375</v>
      </c>
      <c r="L612" s="6">
        <v>3405</v>
      </c>
      <c r="M612" s="6">
        <v>8255</v>
      </c>
      <c r="N612" s="6">
        <v>10626</v>
      </c>
      <c r="O612" s="6">
        <v>7086</v>
      </c>
      <c r="P612" s="6">
        <v>8996</v>
      </c>
      <c r="Q612" s="6">
        <v>2988</v>
      </c>
      <c r="R612" s="13">
        <f t="shared" si="76"/>
        <v>23027</v>
      </c>
      <c r="S612" s="13">
        <f t="shared" si="77"/>
        <v>18329</v>
      </c>
      <c r="T612" s="124">
        <v>39002</v>
      </c>
      <c r="U612" s="5">
        <f t="shared" si="78"/>
        <v>23027</v>
      </c>
      <c r="V612" s="5">
        <f t="shared" si="72"/>
        <v>20746.5</v>
      </c>
      <c r="W612" s="56">
        <f t="shared" si="73"/>
        <v>16497</v>
      </c>
      <c r="X612" s="59">
        <f t="shared" si="70"/>
        <v>11124</v>
      </c>
      <c r="Y612" s="39">
        <f t="shared" si="79"/>
        <v>6823</v>
      </c>
      <c r="Z612" s="59">
        <f t="shared" si="74"/>
        <v>2074</v>
      </c>
      <c r="AA612" s="69">
        <f t="shared" si="75"/>
        <v>33336</v>
      </c>
      <c r="AB612" s="39">
        <f t="shared" si="80"/>
        <v>33399</v>
      </c>
      <c r="AC612" s="39">
        <f t="shared" si="71"/>
        <v>20193</v>
      </c>
      <c r="AD612" s="71">
        <f t="shared" si="81"/>
        <v>41123</v>
      </c>
    </row>
    <row r="613" spans="1:30" ht="15.6" x14ac:dyDescent="0.3">
      <c r="A613" s="8">
        <v>38645</v>
      </c>
      <c r="B613" s="6">
        <v>2156</v>
      </c>
      <c r="C613" s="6">
        <v>4329</v>
      </c>
      <c r="D613" s="6">
        <v>285</v>
      </c>
      <c r="E613" s="6">
        <v>936</v>
      </c>
      <c r="F613" s="6">
        <v>1112</v>
      </c>
      <c r="G613" s="6">
        <v>3316</v>
      </c>
      <c r="H613" s="6">
        <v>711</v>
      </c>
      <c r="I613" s="6">
        <v>1625</v>
      </c>
      <c r="J613" s="6">
        <v>68</v>
      </c>
      <c r="K613" s="6">
        <v>329</v>
      </c>
      <c r="L613" s="6">
        <v>4332</v>
      </c>
      <c r="M613" s="6">
        <v>10535</v>
      </c>
      <c r="N613" s="6">
        <v>7150</v>
      </c>
      <c r="O613" s="6">
        <v>6284</v>
      </c>
      <c r="P613" s="6">
        <v>5923</v>
      </c>
      <c r="Q613" s="6">
        <v>3038</v>
      </c>
      <c r="R613" s="13">
        <f t="shared" si="76"/>
        <v>17405</v>
      </c>
      <c r="S613" s="13">
        <f t="shared" si="77"/>
        <v>19857</v>
      </c>
      <c r="T613" s="124">
        <v>38645</v>
      </c>
      <c r="U613" s="5">
        <f t="shared" si="78"/>
        <v>17405</v>
      </c>
      <c r="V613" s="5">
        <f t="shared" si="72"/>
        <v>20460.5</v>
      </c>
      <c r="W613" s="56">
        <f t="shared" si="73"/>
        <v>17830</v>
      </c>
      <c r="X613" s="59">
        <f t="shared" si="70"/>
        <v>9692</v>
      </c>
      <c r="Y613" s="39">
        <f t="shared" si="79"/>
        <v>2691</v>
      </c>
      <c r="Z613" s="59">
        <f t="shared" si="74"/>
        <v>1561</v>
      </c>
      <c r="AA613" s="69">
        <f t="shared" si="75"/>
        <v>31523</v>
      </c>
      <c r="AB613" s="39">
        <f t="shared" si="80"/>
        <v>33630</v>
      </c>
      <c r="AC613" s="39">
        <f t="shared" si="71"/>
        <v>24878</v>
      </c>
      <c r="AD613" s="71">
        <f t="shared" si="81"/>
        <v>41130</v>
      </c>
    </row>
    <row r="614" spans="1:30" ht="15.6" x14ac:dyDescent="0.3">
      <c r="A614" s="8">
        <v>39009</v>
      </c>
      <c r="B614" s="6">
        <v>1086</v>
      </c>
      <c r="C614" s="6">
        <v>2141</v>
      </c>
      <c r="D614" s="6">
        <v>418</v>
      </c>
      <c r="E614" s="6">
        <v>1561</v>
      </c>
      <c r="F614" s="6">
        <v>980</v>
      </c>
      <c r="G614" s="6">
        <v>2660</v>
      </c>
      <c r="H614" s="6">
        <v>864</v>
      </c>
      <c r="I614" s="6">
        <v>1921</v>
      </c>
      <c r="J614" s="6">
        <v>90</v>
      </c>
      <c r="K614" s="6">
        <v>392</v>
      </c>
      <c r="L614" s="6">
        <v>3438</v>
      </c>
      <c r="M614" s="6">
        <v>8675</v>
      </c>
      <c r="N614" s="6">
        <v>10872</v>
      </c>
      <c r="O614" s="6">
        <v>7886</v>
      </c>
      <c r="P614" s="6">
        <v>8439</v>
      </c>
      <c r="Q614" s="6">
        <v>4172</v>
      </c>
      <c r="R614" s="13">
        <f t="shared" si="76"/>
        <v>22749</v>
      </c>
      <c r="S614" s="13">
        <f t="shared" si="77"/>
        <v>20733</v>
      </c>
      <c r="T614" s="124">
        <v>39009</v>
      </c>
      <c r="U614" s="5">
        <f t="shared" si="78"/>
        <v>22749</v>
      </c>
      <c r="V614" s="5">
        <f t="shared" si="72"/>
        <v>20299.75</v>
      </c>
      <c r="W614" s="56">
        <f t="shared" si="73"/>
        <v>19055.75</v>
      </c>
      <c r="X614" s="59">
        <f t="shared" si="70"/>
        <v>11499</v>
      </c>
      <c r="Y614" s="39">
        <f t="shared" si="79"/>
        <v>6139</v>
      </c>
      <c r="Z614" s="59">
        <f t="shared" si="74"/>
        <v>1989</v>
      </c>
      <c r="AA614" s="69">
        <f t="shared" si="75"/>
        <v>34562</v>
      </c>
      <c r="AB614" s="39">
        <f t="shared" si="80"/>
        <v>34227</v>
      </c>
      <c r="AC614" s="39">
        <f t="shared" si="71"/>
        <v>20528</v>
      </c>
      <c r="AD614" s="71">
        <f t="shared" si="81"/>
        <v>41137</v>
      </c>
    </row>
    <row r="615" spans="1:30" ht="15.6" x14ac:dyDescent="0.3">
      <c r="A615" s="8">
        <v>38652</v>
      </c>
      <c r="B615" s="6">
        <v>1967</v>
      </c>
      <c r="C615" s="6">
        <v>4622</v>
      </c>
      <c r="D615" s="6">
        <v>283</v>
      </c>
      <c r="E615" s="6">
        <v>962</v>
      </c>
      <c r="F615" s="6">
        <v>1172</v>
      </c>
      <c r="G615" s="6">
        <v>3450</v>
      </c>
      <c r="H615" s="6">
        <v>695</v>
      </c>
      <c r="I615" s="6">
        <v>1716</v>
      </c>
      <c r="J615" s="6">
        <v>102</v>
      </c>
      <c r="K615" s="6">
        <v>332</v>
      </c>
      <c r="L615" s="6">
        <v>4219</v>
      </c>
      <c r="M615" s="6">
        <v>11082</v>
      </c>
      <c r="N615" s="6">
        <v>7354</v>
      </c>
      <c r="O615" s="6">
        <v>7298</v>
      </c>
      <c r="P615" s="6">
        <v>5673</v>
      </c>
      <c r="Q615" s="6">
        <v>4049</v>
      </c>
      <c r="R615" s="13">
        <f t="shared" si="76"/>
        <v>17246</v>
      </c>
      <c r="S615" s="13">
        <f t="shared" si="77"/>
        <v>22429</v>
      </c>
      <c r="T615" s="124">
        <v>38652</v>
      </c>
      <c r="U615" s="5">
        <f t="shared" si="78"/>
        <v>17246</v>
      </c>
      <c r="V615" s="5">
        <f t="shared" si="72"/>
        <v>20106.75</v>
      </c>
      <c r="W615" s="56">
        <f t="shared" si="73"/>
        <v>20337</v>
      </c>
      <c r="X615" s="59">
        <f t="shared" si="70"/>
        <v>9638</v>
      </c>
      <c r="Y615" s="39">
        <f t="shared" si="79"/>
        <v>2456</v>
      </c>
      <c r="Z615" s="59">
        <f t="shared" si="74"/>
        <v>1205</v>
      </c>
      <c r="AA615" s="69">
        <f t="shared" si="75"/>
        <v>32147</v>
      </c>
      <c r="AB615" s="39">
        <f t="shared" si="80"/>
        <v>34071</v>
      </c>
      <c r="AC615" s="39">
        <f t="shared" si="71"/>
        <v>25338</v>
      </c>
      <c r="AD615" s="71">
        <f t="shared" si="81"/>
        <v>41144</v>
      </c>
    </row>
    <row r="616" spans="1:30" ht="15.6" x14ac:dyDescent="0.3">
      <c r="A616" s="8">
        <v>39016</v>
      </c>
      <c r="B616" s="6">
        <v>1463</v>
      </c>
      <c r="C616" s="6">
        <v>2276</v>
      </c>
      <c r="D616" s="6">
        <v>436</v>
      </c>
      <c r="E616" s="6">
        <v>1605</v>
      </c>
      <c r="F616" s="6">
        <v>1068</v>
      </c>
      <c r="G616" s="6">
        <v>2766</v>
      </c>
      <c r="H616" s="6">
        <v>972</v>
      </c>
      <c r="I616" s="6">
        <v>1985</v>
      </c>
      <c r="J616" s="6">
        <v>90</v>
      </c>
      <c r="K616" s="6">
        <v>392</v>
      </c>
      <c r="L616" s="6">
        <v>4028</v>
      </c>
      <c r="M616" s="6">
        <v>9024</v>
      </c>
      <c r="N616" s="6">
        <v>10797</v>
      </c>
      <c r="O616" s="6">
        <v>8988</v>
      </c>
      <c r="P616" s="6">
        <v>7853</v>
      </c>
      <c r="Q616" s="6">
        <v>5395</v>
      </c>
      <c r="R616" s="13">
        <f t="shared" si="76"/>
        <v>22678</v>
      </c>
      <c r="S616" s="13">
        <f t="shared" si="77"/>
        <v>23407</v>
      </c>
      <c r="T616" s="124">
        <v>39016</v>
      </c>
      <c r="U616" s="5">
        <f t="shared" si="78"/>
        <v>22678</v>
      </c>
      <c r="V616" s="5">
        <f t="shared" si="72"/>
        <v>20019.5</v>
      </c>
      <c r="W616" s="56">
        <f t="shared" si="73"/>
        <v>21606.5</v>
      </c>
      <c r="X616" s="59">
        <f t="shared" si="70"/>
        <v>11290</v>
      </c>
      <c r="Y616" s="39">
        <f t="shared" si="79"/>
        <v>5567</v>
      </c>
      <c r="Z616" s="59">
        <f t="shared" si="74"/>
        <v>1566</v>
      </c>
      <c r="AA616" s="69">
        <f t="shared" si="75"/>
        <v>35474</v>
      </c>
      <c r="AB616" s="39">
        <f t="shared" si="80"/>
        <v>34876</v>
      </c>
      <c r="AC616" s="39">
        <f t="shared" si="71"/>
        <v>21100</v>
      </c>
      <c r="AD616" s="71">
        <f t="shared" si="81"/>
        <v>41151</v>
      </c>
    </row>
    <row r="617" spans="1:30" ht="15.6" x14ac:dyDescent="0.3">
      <c r="A617" s="8">
        <v>38659</v>
      </c>
      <c r="B617" s="6">
        <v>2861</v>
      </c>
      <c r="C617" s="6">
        <v>4738</v>
      </c>
      <c r="D617" s="6">
        <v>247</v>
      </c>
      <c r="E617" s="6">
        <v>1010</v>
      </c>
      <c r="F617" s="6">
        <v>1133</v>
      </c>
      <c r="G617" s="6">
        <v>3692</v>
      </c>
      <c r="H617" s="6">
        <v>828</v>
      </c>
      <c r="I617" s="6">
        <v>1743</v>
      </c>
      <c r="J617" s="6">
        <v>101</v>
      </c>
      <c r="K617" s="6">
        <v>332</v>
      </c>
      <c r="L617" s="6">
        <v>5169</v>
      </c>
      <c r="M617" s="6">
        <v>11514</v>
      </c>
      <c r="N617" s="6">
        <v>7315</v>
      </c>
      <c r="O617" s="6">
        <v>8221</v>
      </c>
      <c r="P617" s="6">
        <v>5242</v>
      </c>
      <c r="Q617" s="6">
        <v>5060</v>
      </c>
      <c r="R617" s="13">
        <f t="shared" si="76"/>
        <v>17726</v>
      </c>
      <c r="S617" s="13">
        <f t="shared" si="77"/>
        <v>24795</v>
      </c>
      <c r="T617" s="124">
        <v>38659</v>
      </c>
      <c r="U617" s="5">
        <f t="shared" si="78"/>
        <v>17726</v>
      </c>
      <c r="V617" s="5">
        <f t="shared" si="72"/>
        <v>20099.75</v>
      </c>
      <c r="W617" s="56">
        <f t="shared" si="73"/>
        <v>22841</v>
      </c>
      <c r="X617" s="59">
        <f t="shared" si="70"/>
        <v>9386</v>
      </c>
      <c r="Y617" s="39">
        <f t="shared" si="79"/>
        <v>2175</v>
      </c>
      <c r="Z617" s="59">
        <f t="shared" si="74"/>
        <v>1005</v>
      </c>
      <c r="AA617" s="69">
        <f t="shared" si="75"/>
        <v>32965</v>
      </c>
      <c r="AB617" s="39">
        <f t="shared" si="80"/>
        <v>34510</v>
      </c>
      <c r="AC617" s="39">
        <f t="shared" si="71"/>
        <v>25626</v>
      </c>
      <c r="AD617" s="71">
        <f t="shared" si="81"/>
        <v>41158</v>
      </c>
    </row>
    <row r="618" spans="1:30" ht="15.6" x14ac:dyDescent="0.3">
      <c r="A618" s="8">
        <v>39023</v>
      </c>
      <c r="B618" s="6">
        <v>1543</v>
      </c>
      <c r="C618" s="6">
        <v>2348</v>
      </c>
      <c r="D618" s="6">
        <v>456</v>
      </c>
      <c r="E618" s="6">
        <v>1636</v>
      </c>
      <c r="F618" s="6">
        <v>1168</v>
      </c>
      <c r="G618" s="6">
        <v>2832</v>
      </c>
      <c r="H618" s="6">
        <v>1089</v>
      </c>
      <c r="I618" s="6">
        <v>2048</v>
      </c>
      <c r="J618" s="6">
        <v>89</v>
      </c>
      <c r="K618" s="6">
        <v>417</v>
      </c>
      <c r="L618" s="6">
        <v>4344</v>
      </c>
      <c r="M618" s="6">
        <v>9281</v>
      </c>
      <c r="N618" s="6">
        <v>11552</v>
      </c>
      <c r="O618" s="6">
        <v>10162</v>
      </c>
      <c r="P618" s="6">
        <v>7497</v>
      </c>
      <c r="Q618" s="6">
        <v>6519</v>
      </c>
      <c r="R618" s="13">
        <f t="shared" si="76"/>
        <v>23393</v>
      </c>
      <c r="S618" s="13">
        <f t="shared" si="77"/>
        <v>25962</v>
      </c>
      <c r="T618" s="124">
        <v>39023</v>
      </c>
      <c r="U618" s="5">
        <f t="shared" si="78"/>
        <v>23393</v>
      </c>
      <c r="V618" s="5">
        <f t="shared" si="72"/>
        <v>20260.75</v>
      </c>
      <c r="W618" s="56">
        <f t="shared" si="73"/>
        <v>24148.25</v>
      </c>
      <c r="X618" s="59">
        <f t="shared" si="70"/>
        <v>10262</v>
      </c>
      <c r="Y618" s="39">
        <f t="shared" si="79"/>
        <v>5142</v>
      </c>
      <c r="Z618" s="59">
        <f t="shared" si="74"/>
        <v>1213</v>
      </c>
      <c r="AA618" s="69">
        <f t="shared" si="75"/>
        <v>36547</v>
      </c>
      <c r="AB618" s="39">
        <f t="shared" si="80"/>
        <v>35431</v>
      </c>
      <c r="AC618" s="39">
        <f t="shared" si="71"/>
        <v>21400</v>
      </c>
      <c r="AD618" s="71">
        <f t="shared" si="81"/>
        <v>41165</v>
      </c>
    </row>
    <row r="619" spans="1:30" ht="15.6" x14ac:dyDescent="0.3">
      <c r="A619" s="8">
        <v>38666</v>
      </c>
      <c r="B619" s="6">
        <v>3083</v>
      </c>
      <c r="C619" s="6">
        <v>4841</v>
      </c>
      <c r="D619" s="6">
        <v>269</v>
      </c>
      <c r="E619" s="6">
        <v>1033</v>
      </c>
      <c r="F619" s="6">
        <v>1147</v>
      </c>
      <c r="G619" s="6">
        <v>3827</v>
      </c>
      <c r="H619" s="6">
        <v>765</v>
      </c>
      <c r="I619" s="6">
        <v>1838</v>
      </c>
      <c r="J619" s="6">
        <v>92</v>
      </c>
      <c r="K619" s="6">
        <v>353</v>
      </c>
      <c r="L619" s="6">
        <v>5356</v>
      </c>
      <c r="M619" s="6">
        <v>11892</v>
      </c>
      <c r="N619" s="6">
        <v>7748</v>
      </c>
      <c r="O619" s="6">
        <v>9282</v>
      </c>
      <c r="P619" s="6">
        <v>5147</v>
      </c>
      <c r="Q619" s="6">
        <v>5754</v>
      </c>
      <c r="R619" s="13">
        <f t="shared" si="76"/>
        <v>18251</v>
      </c>
      <c r="S619" s="13">
        <f t="shared" si="77"/>
        <v>26928</v>
      </c>
      <c r="T619" s="124">
        <v>38666</v>
      </c>
      <c r="U619" s="5">
        <f t="shared" si="78"/>
        <v>18251</v>
      </c>
      <c r="V619" s="5">
        <f t="shared" si="72"/>
        <v>20512</v>
      </c>
      <c r="W619" s="56">
        <f t="shared" si="73"/>
        <v>25273</v>
      </c>
      <c r="X619" s="59">
        <f t="shared" si="70"/>
        <v>9475</v>
      </c>
      <c r="Y619" s="39">
        <f t="shared" si="79"/>
        <v>2057</v>
      </c>
      <c r="Z619" s="59">
        <f t="shared" si="74"/>
        <v>3410</v>
      </c>
      <c r="AA619" s="69">
        <f t="shared" si="75"/>
        <v>34004</v>
      </c>
      <c r="AB619" s="39">
        <f t="shared" si="80"/>
        <v>34937</v>
      </c>
      <c r="AC619" s="39">
        <f t="shared" si="71"/>
        <v>76</v>
      </c>
      <c r="AD619" s="71">
        <f t="shared" si="81"/>
        <v>41172</v>
      </c>
    </row>
    <row r="620" spans="1:30" ht="15.6" x14ac:dyDescent="0.3">
      <c r="A620" s="8">
        <v>39030</v>
      </c>
      <c r="B620" s="6">
        <v>1593</v>
      </c>
      <c r="C620" s="6">
        <v>2473</v>
      </c>
      <c r="D620" s="6">
        <v>466</v>
      </c>
      <c r="E620" s="6">
        <v>1665</v>
      </c>
      <c r="F620" s="6">
        <v>1078</v>
      </c>
      <c r="G620" s="6">
        <v>2966</v>
      </c>
      <c r="H620" s="6">
        <v>1083</v>
      </c>
      <c r="I620" s="6">
        <v>2099</v>
      </c>
      <c r="J620" s="6">
        <v>107</v>
      </c>
      <c r="K620" s="6">
        <v>417</v>
      </c>
      <c r="L620" s="6">
        <v>4327</v>
      </c>
      <c r="M620" s="6">
        <v>9621</v>
      </c>
      <c r="N620" s="6">
        <v>11944</v>
      </c>
      <c r="O620" s="6">
        <v>11166</v>
      </c>
      <c r="P620" s="6">
        <v>7080</v>
      </c>
      <c r="Q620" s="6">
        <v>7632</v>
      </c>
      <c r="R620" s="13">
        <f t="shared" si="76"/>
        <v>23351</v>
      </c>
      <c r="S620" s="13">
        <f t="shared" si="77"/>
        <v>28419</v>
      </c>
      <c r="T620" s="124">
        <v>39030</v>
      </c>
      <c r="U620" s="5">
        <f t="shared" si="78"/>
        <v>23351</v>
      </c>
      <c r="V620" s="5">
        <f t="shared" si="72"/>
        <v>20680.25</v>
      </c>
      <c r="W620" s="56">
        <f t="shared" si="73"/>
        <v>26526</v>
      </c>
      <c r="X620" s="59">
        <f t="shared" si="70"/>
        <v>10369</v>
      </c>
      <c r="Y620" s="39">
        <f t="shared" si="79"/>
        <v>5048</v>
      </c>
      <c r="Z620" s="59">
        <f t="shared" si="74"/>
        <v>4028</v>
      </c>
      <c r="AA620" s="69">
        <f t="shared" si="75"/>
        <v>37365</v>
      </c>
      <c r="AB620" s="39">
        <f t="shared" si="80"/>
        <v>35874</v>
      </c>
      <c r="AC620" s="39">
        <f t="shared" si="71"/>
        <v>146</v>
      </c>
      <c r="AD620" s="71">
        <f t="shared" si="81"/>
        <v>41179</v>
      </c>
    </row>
    <row r="621" spans="1:30" ht="15.6" x14ac:dyDescent="0.3">
      <c r="A621" s="8">
        <v>38673</v>
      </c>
      <c r="B621" s="6">
        <v>2950</v>
      </c>
      <c r="C621" s="6">
        <v>5045</v>
      </c>
      <c r="D621" s="6">
        <v>272</v>
      </c>
      <c r="E621" s="6">
        <v>1083</v>
      </c>
      <c r="F621" s="6">
        <v>1209</v>
      </c>
      <c r="G621" s="6">
        <v>3940</v>
      </c>
      <c r="H621" s="6">
        <v>803</v>
      </c>
      <c r="I621" s="6">
        <v>1915</v>
      </c>
      <c r="J621" s="6">
        <v>103</v>
      </c>
      <c r="K621" s="6">
        <v>361</v>
      </c>
      <c r="L621" s="6">
        <v>5337</v>
      </c>
      <c r="M621" s="6">
        <v>12343</v>
      </c>
      <c r="N621" s="6">
        <v>7814</v>
      </c>
      <c r="O621" s="6">
        <v>10249</v>
      </c>
      <c r="P621" s="6">
        <v>4384</v>
      </c>
      <c r="Q621" s="6">
        <v>6726</v>
      </c>
      <c r="R621" s="13">
        <f t="shared" si="76"/>
        <v>17535</v>
      </c>
      <c r="S621" s="13">
        <f t="shared" si="77"/>
        <v>29318</v>
      </c>
      <c r="T621" s="124">
        <v>38673</v>
      </c>
      <c r="U621" s="5">
        <f t="shared" si="78"/>
        <v>17535</v>
      </c>
      <c r="V621" s="5">
        <f t="shared" si="72"/>
        <v>20632.5</v>
      </c>
      <c r="W621" s="56">
        <f t="shared" si="73"/>
        <v>27656.75</v>
      </c>
      <c r="X621" s="59">
        <f t="shared" si="70"/>
        <v>9424</v>
      </c>
      <c r="Y621" s="39">
        <f t="shared" si="79"/>
        <v>1880</v>
      </c>
      <c r="Z621" s="59">
        <f t="shared" si="74"/>
        <v>3286</v>
      </c>
      <c r="AA621" s="69">
        <f t="shared" si="75"/>
        <v>34746</v>
      </c>
      <c r="AB621" s="39">
        <f t="shared" si="80"/>
        <v>35215</v>
      </c>
      <c r="AC621" s="39">
        <f t="shared" si="71"/>
        <v>468</v>
      </c>
      <c r="AD621" s="71">
        <f t="shared" si="81"/>
        <v>41186</v>
      </c>
    </row>
    <row r="622" spans="1:30" ht="15.6" x14ac:dyDescent="0.3">
      <c r="A622" s="8">
        <v>39037</v>
      </c>
      <c r="B622" s="6">
        <v>1615</v>
      </c>
      <c r="C622" s="6">
        <v>2527</v>
      </c>
      <c r="D622" s="6">
        <v>415</v>
      </c>
      <c r="E622" s="6">
        <v>1794</v>
      </c>
      <c r="F622" s="6">
        <v>1135</v>
      </c>
      <c r="G622" s="6">
        <v>3016</v>
      </c>
      <c r="H622" s="6">
        <v>1094</v>
      </c>
      <c r="I622" s="6">
        <v>2178</v>
      </c>
      <c r="J622" s="6">
        <v>113</v>
      </c>
      <c r="K622" s="6">
        <v>421</v>
      </c>
      <c r="L622" s="6">
        <v>4373</v>
      </c>
      <c r="M622" s="6">
        <v>9936</v>
      </c>
      <c r="N622" s="6">
        <v>11765</v>
      </c>
      <c r="O622" s="6">
        <v>12387</v>
      </c>
      <c r="P622" s="6">
        <v>7273</v>
      </c>
      <c r="Q622" s="6">
        <v>8242</v>
      </c>
      <c r="R622" s="13">
        <f t="shared" si="76"/>
        <v>23411</v>
      </c>
      <c r="S622" s="13">
        <f t="shared" si="77"/>
        <v>30565</v>
      </c>
      <c r="T622" s="124">
        <v>39037</v>
      </c>
      <c r="U622" s="5">
        <f t="shared" si="78"/>
        <v>23411</v>
      </c>
      <c r="V622" s="5">
        <f t="shared" si="72"/>
        <v>20637</v>
      </c>
      <c r="W622" s="56">
        <f t="shared" si="73"/>
        <v>28807.5</v>
      </c>
      <c r="X622" s="59">
        <f t="shared" si="70"/>
        <v>10386</v>
      </c>
      <c r="Y622" s="39">
        <f t="shared" si="79"/>
        <v>4921</v>
      </c>
      <c r="Z622" s="59">
        <f t="shared" si="74"/>
        <v>4592</v>
      </c>
      <c r="AA622" s="69">
        <f t="shared" si="75"/>
        <v>38318</v>
      </c>
      <c r="AB622" s="39">
        <f t="shared" si="80"/>
        <v>36144</v>
      </c>
      <c r="AC622" s="39">
        <f t="shared" si="71"/>
        <v>540</v>
      </c>
      <c r="AD622" s="71">
        <f t="shared" si="81"/>
        <v>41193</v>
      </c>
    </row>
    <row r="623" spans="1:30" ht="15.6" x14ac:dyDescent="0.3">
      <c r="A623" s="8">
        <v>38680</v>
      </c>
      <c r="B623" s="6">
        <v>2738</v>
      </c>
      <c r="C623" s="6">
        <v>5334</v>
      </c>
      <c r="D623" s="6">
        <v>297</v>
      </c>
      <c r="E623" s="6">
        <v>1100</v>
      </c>
      <c r="F623" s="6">
        <v>1089</v>
      </c>
      <c r="G623" s="6">
        <v>4120</v>
      </c>
      <c r="H623" s="6">
        <v>822</v>
      </c>
      <c r="I623" s="6">
        <v>1975</v>
      </c>
      <c r="J623" s="6">
        <v>95</v>
      </c>
      <c r="K623" s="6">
        <v>361</v>
      </c>
      <c r="L623" s="6">
        <v>5041</v>
      </c>
      <c r="M623" s="6">
        <v>12890</v>
      </c>
      <c r="N623" s="6">
        <v>7759</v>
      </c>
      <c r="O623" s="6">
        <v>10915</v>
      </c>
      <c r="P623" s="6">
        <v>3926</v>
      </c>
      <c r="Q623" s="6">
        <v>7515</v>
      </c>
      <c r="R623" s="13">
        <f t="shared" si="76"/>
        <v>16726</v>
      </c>
      <c r="S623" s="13">
        <f t="shared" si="77"/>
        <v>31320</v>
      </c>
      <c r="T623" s="124">
        <v>38680</v>
      </c>
      <c r="U623" s="5">
        <f t="shared" si="78"/>
        <v>16726</v>
      </c>
      <c r="V623" s="5">
        <f t="shared" si="72"/>
        <v>20255.75</v>
      </c>
      <c r="W623" s="56">
        <f t="shared" si="73"/>
        <v>29905.5</v>
      </c>
      <c r="X623" s="59">
        <f t="shared" si="70"/>
        <v>9072</v>
      </c>
      <c r="Y623" s="39">
        <f t="shared" si="79"/>
        <v>1874</v>
      </c>
      <c r="Z623" s="59">
        <f t="shared" si="74"/>
        <v>3331</v>
      </c>
      <c r="AA623" s="69">
        <f t="shared" si="75"/>
        <v>35714</v>
      </c>
      <c r="AB623" s="39">
        <f t="shared" si="80"/>
        <v>35504</v>
      </c>
      <c r="AC623" s="39">
        <f t="shared" si="71"/>
        <v>792</v>
      </c>
      <c r="AD623" s="71">
        <f t="shared" si="81"/>
        <v>41200</v>
      </c>
    </row>
    <row r="624" spans="1:30" ht="15.6" x14ac:dyDescent="0.3">
      <c r="A624" s="8">
        <v>39044</v>
      </c>
      <c r="B624" s="6">
        <v>1602</v>
      </c>
      <c r="C624" s="6">
        <v>2615</v>
      </c>
      <c r="D624" s="6">
        <v>451</v>
      </c>
      <c r="E624" s="6">
        <v>1849</v>
      </c>
      <c r="F624" s="6">
        <v>1252</v>
      </c>
      <c r="G624" s="6">
        <v>3171</v>
      </c>
      <c r="H624" s="6">
        <v>1047</v>
      </c>
      <c r="I624" s="6">
        <v>2264</v>
      </c>
      <c r="J624" s="6">
        <v>161</v>
      </c>
      <c r="K624" s="6">
        <v>447</v>
      </c>
      <c r="L624" s="6">
        <v>4512</v>
      </c>
      <c r="M624" s="6">
        <v>10345</v>
      </c>
      <c r="N624" s="6">
        <v>11889</v>
      </c>
      <c r="O624" s="6">
        <v>13284</v>
      </c>
      <c r="P624" s="6">
        <v>7331</v>
      </c>
      <c r="Q624" s="6">
        <v>8912</v>
      </c>
      <c r="R624" s="13">
        <f t="shared" si="76"/>
        <v>23732</v>
      </c>
      <c r="S624" s="13">
        <f t="shared" si="77"/>
        <v>32541</v>
      </c>
      <c r="T624" s="124">
        <v>39044</v>
      </c>
      <c r="U624" s="5">
        <f t="shared" si="78"/>
        <v>23732</v>
      </c>
      <c r="V624" s="5">
        <f t="shared" si="72"/>
        <v>20351</v>
      </c>
      <c r="W624" s="56">
        <f t="shared" si="73"/>
        <v>30936</v>
      </c>
      <c r="X624" s="59">
        <f t="shared" si="70"/>
        <v>10692</v>
      </c>
      <c r="Y624" s="39">
        <f t="shared" si="79"/>
        <v>4742</v>
      </c>
      <c r="Z624" s="59">
        <f t="shared" si="74"/>
        <v>5033</v>
      </c>
      <c r="AA624" s="69">
        <f t="shared" si="75"/>
        <v>39348</v>
      </c>
      <c r="AB624" s="39">
        <f t="shared" si="80"/>
        <v>36344</v>
      </c>
      <c r="AC624" s="39">
        <f t="shared" si="71"/>
        <v>821</v>
      </c>
      <c r="AD624" s="71">
        <f t="shared" si="81"/>
        <v>41207</v>
      </c>
    </row>
    <row r="625" spans="1:30" ht="15.6" x14ac:dyDescent="0.3">
      <c r="A625" s="8">
        <v>38687</v>
      </c>
      <c r="B625" s="6">
        <v>2728</v>
      </c>
      <c r="C625" s="6">
        <v>5615</v>
      </c>
      <c r="D625" s="6">
        <v>288</v>
      </c>
      <c r="E625" s="6">
        <v>1124</v>
      </c>
      <c r="F625" s="6">
        <v>1067</v>
      </c>
      <c r="G625" s="6">
        <v>4231</v>
      </c>
      <c r="H625" s="6">
        <v>842</v>
      </c>
      <c r="I625" s="6">
        <v>2010</v>
      </c>
      <c r="J625" s="6">
        <v>77</v>
      </c>
      <c r="K625" s="6">
        <v>383</v>
      </c>
      <c r="L625" s="6">
        <v>5001</v>
      </c>
      <c r="M625" s="6">
        <v>13363</v>
      </c>
      <c r="N625" s="6">
        <v>7432</v>
      </c>
      <c r="O625" s="6">
        <v>11936</v>
      </c>
      <c r="P625" s="6">
        <v>4079</v>
      </c>
      <c r="Q625" s="6">
        <v>8314</v>
      </c>
      <c r="R625" s="13">
        <f t="shared" si="76"/>
        <v>16512</v>
      </c>
      <c r="S625" s="13">
        <f t="shared" si="77"/>
        <v>33613</v>
      </c>
      <c r="T625" s="124">
        <v>38687</v>
      </c>
      <c r="U625" s="5">
        <f t="shared" si="78"/>
        <v>16512</v>
      </c>
      <c r="V625" s="5">
        <f t="shared" si="72"/>
        <v>20095.25</v>
      </c>
      <c r="W625" s="56">
        <f t="shared" si="73"/>
        <v>32009.75</v>
      </c>
      <c r="X625" s="59">
        <f t="shared" si="70"/>
        <v>9485</v>
      </c>
      <c r="Y625" s="39">
        <f t="shared" si="79"/>
        <v>1942</v>
      </c>
      <c r="Z625" s="59">
        <f t="shared" si="74"/>
        <v>3206</v>
      </c>
      <c r="AA625" s="69">
        <f t="shared" si="75"/>
        <v>36684</v>
      </c>
      <c r="AB625" s="39">
        <f t="shared" si="80"/>
        <v>35699</v>
      </c>
      <c r="AC625" s="39">
        <f t="shared" si="71"/>
        <v>1159</v>
      </c>
      <c r="AD625" s="71">
        <f t="shared" si="81"/>
        <v>41214</v>
      </c>
    </row>
    <row r="626" spans="1:30" ht="15.6" x14ac:dyDescent="0.3">
      <c r="A626" s="8">
        <v>39051</v>
      </c>
      <c r="B626" s="6">
        <v>1565</v>
      </c>
      <c r="C626" s="6">
        <v>2710</v>
      </c>
      <c r="D626" s="6">
        <v>531</v>
      </c>
      <c r="E626" s="6">
        <v>1868</v>
      </c>
      <c r="F626" s="6">
        <v>1164</v>
      </c>
      <c r="G626" s="6">
        <v>3388</v>
      </c>
      <c r="H626" s="6">
        <v>1019</v>
      </c>
      <c r="I626" s="6">
        <v>2400</v>
      </c>
      <c r="J626" s="6">
        <v>139</v>
      </c>
      <c r="K626" s="6">
        <v>477</v>
      </c>
      <c r="L626" s="6">
        <v>4417</v>
      </c>
      <c r="M626" s="6">
        <v>10843</v>
      </c>
      <c r="N626" s="6">
        <v>11329</v>
      </c>
      <c r="O626" s="6">
        <v>14656</v>
      </c>
      <c r="P626" s="6">
        <v>7068</v>
      </c>
      <c r="Q626" s="6">
        <v>9843</v>
      </c>
      <c r="R626" s="13">
        <f t="shared" si="76"/>
        <v>22814</v>
      </c>
      <c r="S626" s="13">
        <f t="shared" si="77"/>
        <v>35342</v>
      </c>
      <c r="T626" s="124">
        <v>39051</v>
      </c>
      <c r="U626" s="5">
        <f t="shared" si="78"/>
        <v>22814</v>
      </c>
      <c r="V626" s="5">
        <f t="shared" si="72"/>
        <v>19946</v>
      </c>
      <c r="W626" s="56">
        <f t="shared" si="73"/>
        <v>33204</v>
      </c>
      <c r="X626" s="59">
        <f t="shared" si="70"/>
        <v>10389</v>
      </c>
      <c r="Y626" s="39">
        <f t="shared" si="79"/>
        <v>4621</v>
      </c>
      <c r="Z626" s="59">
        <f t="shared" si="74"/>
        <v>4902</v>
      </c>
      <c r="AA626" s="69">
        <f t="shared" si="75"/>
        <v>40391</v>
      </c>
      <c r="AB626" s="39">
        <f t="shared" si="80"/>
        <v>36525</v>
      </c>
      <c r="AC626" s="39">
        <f t="shared" si="71"/>
        <v>1369</v>
      </c>
      <c r="AD626" s="71">
        <f t="shared" si="81"/>
        <v>41221</v>
      </c>
    </row>
    <row r="627" spans="1:30" ht="15.6" x14ac:dyDescent="0.3">
      <c r="A627" s="8">
        <v>38694</v>
      </c>
      <c r="B627" s="6">
        <v>2807</v>
      </c>
      <c r="C627" s="6">
        <v>5796</v>
      </c>
      <c r="D627" s="6">
        <v>292</v>
      </c>
      <c r="E627" s="6">
        <v>1156</v>
      </c>
      <c r="F627" s="6">
        <v>1092</v>
      </c>
      <c r="G627" s="6">
        <v>4452</v>
      </c>
      <c r="H627" s="6">
        <v>793</v>
      </c>
      <c r="I627" s="6">
        <v>2216</v>
      </c>
      <c r="J627" s="6">
        <v>35</v>
      </c>
      <c r="K627" s="6">
        <v>438</v>
      </c>
      <c r="L627" s="6">
        <v>5018</v>
      </c>
      <c r="M627" s="6">
        <v>14059</v>
      </c>
      <c r="N627" s="6">
        <v>7334</v>
      </c>
      <c r="O627" s="6">
        <v>12951</v>
      </c>
      <c r="P627" s="6">
        <v>3944</v>
      </c>
      <c r="Q627" s="6">
        <v>8862</v>
      </c>
      <c r="R627" s="13">
        <f t="shared" si="76"/>
        <v>16296</v>
      </c>
      <c r="S627" s="13">
        <f t="shared" si="77"/>
        <v>35872</v>
      </c>
      <c r="T627" s="124">
        <v>38694</v>
      </c>
      <c r="U627" s="5">
        <f t="shared" si="78"/>
        <v>16296</v>
      </c>
      <c r="V627" s="5">
        <f t="shared" si="72"/>
        <v>19838.5</v>
      </c>
      <c r="W627" s="56">
        <f t="shared" si="73"/>
        <v>34342</v>
      </c>
      <c r="X627" s="59">
        <f t="shared" si="70"/>
        <v>9266</v>
      </c>
      <c r="Y627" s="39">
        <f t="shared" si="79"/>
        <v>2149</v>
      </c>
      <c r="Z627" s="59">
        <f t="shared" si="74"/>
        <v>3422</v>
      </c>
      <c r="AA627" s="69">
        <f t="shared" si="75"/>
        <v>37605</v>
      </c>
      <c r="AB627" s="39">
        <f t="shared" si="80"/>
        <v>35970</v>
      </c>
      <c r="AC627" s="39">
        <f t="shared" si="71"/>
        <v>1527</v>
      </c>
      <c r="AD627" s="71">
        <f t="shared" si="81"/>
        <v>41228</v>
      </c>
    </row>
    <row r="628" spans="1:30" ht="15.6" x14ac:dyDescent="0.3">
      <c r="A628" s="8">
        <v>39058</v>
      </c>
      <c r="B628" s="6">
        <v>1697</v>
      </c>
      <c r="C628" s="6">
        <v>2815</v>
      </c>
      <c r="D628" s="6">
        <v>489</v>
      </c>
      <c r="E628" s="6">
        <v>1940</v>
      </c>
      <c r="F628" s="6">
        <v>1173</v>
      </c>
      <c r="G628" s="6">
        <v>3501</v>
      </c>
      <c r="H628" s="6">
        <v>977</v>
      </c>
      <c r="I628" s="6">
        <v>2523</v>
      </c>
      <c r="J628" s="6">
        <v>139</v>
      </c>
      <c r="K628" s="6">
        <v>477</v>
      </c>
      <c r="L628" s="6">
        <v>4475</v>
      </c>
      <c r="M628" s="6">
        <v>11256</v>
      </c>
      <c r="N628" s="6">
        <v>11493</v>
      </c>
      <c r="O628" s="6">
        <v>15893</v>
      </c>
      <c r="P628" s="6">
        <v>6898</v>
      </c>
      <c r="Q628" s="6">
        <v>10916</v>
      </c>
      <c r="R628" s="13">
        <f t="shared" si="76"/>
        <v>22866</v>
      </c>
      <c r="S628" s="13">
        <f t="shared" si="77"/>
        <v>38065</v>
      </c>
      <c r="T628" s="124">
        <v>39058</v>
      </c>
      <c r="U628" s="5">
        <f t="shared" si="78"/>
        <v>22866</v>
      </c>
      <c r="V628" s="5">
        <f t="shared" si="72"/>
        <v>19622</v>
      </c>
      <c r="W628" s="56">
        <f t="shared" si="73"/>
        <v>35723</v>
      </c>
      <c r="X628" s="59">
        <f t="shared" si="70"/>
        <v>9860</v>
      </c>
      <c r="Y628" s="39">
        <f t="shared" si="79"/>
        <v>4671</v>
      </c>
      <c r="Z628" s="59">
        <f t="shared" si="74"/>
        <v>4858</v>
      </c>
      <c r="AA628" s="69">
        <f t="shared" si="75"/>
        <v>41339</v>
      </c>
      <c r="AB628" s="39">
        <f t="shared" si="80"/>
        <v>36641</v>
      </c>
      <c r="AC628" s="39">
        <f t="shared" si="71"/>
        <v>1927</v>
      </c>
      <c r="AD628" s="71">
        <f t="shared" si="81"/>
        <v>41235</v>
      </c>
    </row>
    <row r="629" spans="1:30" ht="15.6" x14ac:dyDescent="0.3">
      <c r="A629" s="8">
        <v>38701</v>
      </c>
      <c r="B629" s="6">
        <v>2868</v>
      </c>
      <c r="C629" s="6">
        <v>5932</v>
      </c>
      <c r="D629" s="6">
        <v>279</v>
      </c>
      <c r="E629" s="6">
        <v>1207</v>
      </c>
      <c r="F629" s="6">
        <v>1139</v>
      </c>
      <c r="G629" s="6">
        <v>4556</v>
      </c>
      <c r="H629" s="6">
        <v>800</v>
      </c>
      <c r="I629" s="6">
        <v>2309</v>
      </c>
      <c r="J629" s="6">
        <v>30</v>
      </c>
      <c r="K629" s="6">
        <v>480</v>
      </c>
      <c r="L629" s="6">
        <v>5116</v>
      </c>
      <c r="M629" s="6">
        <v>14484</v>
      </c>
      <c r="N629" s="6">
        <v>7037</v>
      </c>
      <c r="O629" s="6">
        <v>14130</v>
      </c>
      <c r="P629" s="6">
        <v>4004</v>
      </c>
      <c r="Q629" s="6">
        <v>9632</v>
      </c>
      <c r="R629" s="13">
        <f t="shared" si="76"/>
        <v>16157</v>
      </c>
      <c r="S629" s="13">
        <f t="shared" si="77"/>
        <v>38246</v>
      </c>
      <c r="T629" s="124">
        <v>38701</v>
      </c>
      <c r="U629" s="5">
        <f t="shared" si="78"/>
        <v>16157</v>
      </c>
      <c r="V629" s="5">
        <f t="shared" si="72"/>
        <v>19533.25</v>
      </c>
      <c r="W629" s="56">
        <f t="shared" si="73"/>
        <v>36881.25</v>
      </c>
      <c r="X629" s="59">
        <f t="shared" si="70"/>
        <v>8996</v>
      </c>
      <c r="Y629" s="39">
        <f t="shared" si="79"/>
        <v>2180</v>
      </c>
      <c r="Z629" s="59">
        <f t="shared" si="74"/>
        <v>3680</v>
      </c>
      <c r="AA629" s="69">
        <f t="shared" si="75"/>
        <v>39059</v>
      </c>
      <c r="AB629" s="39">
        <f t="shared" si="80"/>
        <v>36115</v>
      </c>
      <c r="AC629" s="39">
        <f t="shared" si="71"/>
        <v>1691</v>
      </c>
      <c r="AD629" s="71">
        <f t="shared" si="81"/>
        <v>41242</v>
      </c>
    </row>
    <row r="630" spans="1:30" ht="15.6" x14ac:dyDescent="0.3">
      <c r="A630" s="8">
        <v>39065</v>
      </c>
      <c r="B630" s="6">
        <v>1673</v>
      </c>
      <c r="C630" s="6">
        <v>2991</v>
      </c>
      <c r="D630" s="6">
        <v>532</v>
      </c>
      <c r="E630" s="6">
        <v>1976</v>
      </c>
      <c r="F630" s="6">
        <v>1234</v>
      </c>
      <c r="G630" s="6">
        <v>3548</v>
      </c>
      <c r="H630" s="6">
        <v>1026</v>
      </c>
      <c r="I630" s="6">
        <v>2590</v>
      </c>
      <c r="J630" s="6">
        <v>103</v>
      </c>
      <c r="K630" s="6">
        <v>514</v>
      </c>
      <c r="L630" s="6">
        <v>4568</v>
      </c>
      <c r="M630" s="6">
        <v>11619</v>
      </c>
      <c r="N630" s="6">
        <v>11855</v>
      </c>
      <c r="O630" s="6">
        <v>16796</v>
      </c>
      <c r="P630" s="6">
        <v>7011</v>
      </c>
      <c r="Q630" s="6">
        <v>11545</v>
      </c>
      <c r="R630" s="13">
        <f t="shared" si="76"/>
        <v>23434</v>
      </c>
      <c r="S630" s="13">
        <f t="shared" si="77"/>
        <v>39960</v>
      </c>
      <c r="T630" s="124">
        <v>39065</v>
      </c>
      <c r="U630" s="5">
        <f t="shared" si="78"/>
        <v>23434</v>
      </c>
      <c r="V630" s="5">
        <f t="shared" si="72"/>
        <v>19688.25</v>
      </c>
      <c r="W630" s="56">
        <f t="shared" si="73"/>
        <v>38035.75</v>
      </c>
      <c r="X630" s="59">
        <f t="shared" si="70"/>
        <v>9495</v>
      </c>
      <c r="Y630" s="39">
        <f t="shared" si="79"/>
        <v>4422</v>
      </c>
      <c r="Z630" s="59">
        <f t="shared" si="74"/>
        <v>4812</v>
      </c>
      <c r="AA630" s="69">
        <f t="shared" si="75"/>
        <v>42539</v>
      </c>
      <c r="AB630" s="39">
        <f t="shared" si="80"/>
        <v>37053</v>
      </c>
      <c r="AC630" s="39">
        <f t="shared" si="71"/>
        <v>2283</v>
      </c>
      <c r="AD630" s="71">
        <f t="shared" si="81"/>
        <v>41249</v>
      </c>
    </row>
    <row r="631" spans="1:30" ht="15.6" x14ac:dyDescent="0.3">
      <c r="A631" s="8">
        <v>38708</v>
      </c>
      <c r="B631" s="6">
        <v>2719</v>
      </c>
      <c r="C631" s="6">
        <v>6202</v>
      </c>
      <c r="D631" s="6">
        <v>291</v>
      </c>
      <c r="E631" s="6">
        <v>1213</v>
      </c>
      <c r="F631" s="6">
        <v>1092</v>
      </c>
      <c r="G631" s="6">
        <v>4727</v>
      </c>
      <c r="H631" s="6">
        <v>704</v>
      </c>
      <c r="I631" s="6">
        <v>2476</v>
      </c>
      <c r="J631" s="6">
        <v>28</v>
      </c>
      <c r="K631" s="6">
        <v>504</v>
      </c>
      <c r="L631" s="6">
        <v>4834</v>
      </c>
      <c r="M631" s="6">
        <v>15122</v>
      </c>
      <c r="N631" s="6">
        <v>6619</v>
      </c>
      <c r="O631" s="6">
        <v>14891</v>
      </c>
      <c r="P631" s="6">
        <v>4286</v>
      </c>
      <c r="Q631" s="6">
        <v>10240</v>
      </c>
      <c r="R631" s="13">
        <f t="shared" si="76"/>
        <v>15739</v>
      </c>
      <c r="S631" s="13">
        <f t="shared" si="77"/>
        <v>40253</v>
      </c>
      <c r="T631" s="124">
        <v>38708</v>
      </c>
      <c r="U631" s="5">
        <f t="shared" si="78"/>
        <v>15739</v>
      </c>
      <c r="V631" s="5">
        <f t="shared" si="72"/>
        <v>19549</v>
      </c>
      <c r="W631" s="56">
        <f t="shared" si="73"/>
        <v>39131</v>
      </c>
      <c r="X631" s="59">
        <f t="shared" si="70"/>
        <v>8833</v>
      </c>
      <c r="Y631" s="39">
        <f t="shared" si="79"/>
        <v>2166</v>
      </c>
      <c r="Z631" s="59">
        <f t="shared" si="74"/>
        <v>3586</v>
      </c>
      <c r="AA631" s="69">
        <f t="shared" si="75"/>
        <v>40249</v>
      </c>
      <c r="AB631" s="39">
        <f t="shared" si="80"/>
        <v>36264</v>
      </c>
      <c r="AC631" s="39">
        <f t="shared" si="71"/>
        <v>2128</v>
      </c>
      <c r="AD631" s="71">
        <f t="shared" si="81"/>
        <v>41256</v>
      </c>
    </row>
    <row r="632" spans="1:30" ht="15.6" x14ac:dyDescent="0.3">
      <c r="A632" s="8">
        <v>39072</v>
      </c>
      <c r="B632" s="6">
        <v>1681</v>
      </c>
      <c r="C632" s="6">
        <v>3152</v>
      </c>
      <c r="D632" s="6">
        <v>553</v>
      </c>
      <c r="E632" s="6">
        <v>1987</v>
      </c>
      <c r="F632" s="6">
        <v>1280</v>
      </c>
      <c r="G632" s="6">
        <v>3622</v>
      </c>
      <c r="H632" s="6">
        <v>1033</v>
      </c>
      <c r="I632" s="6">
        <v>2616</v>
      </c>
      <c r="J632" s="6">
        <v>83</v>
      </c>
      <c r="K632" s="6">
        <v>534</v>
      </c>
      <c r="L632" s="6">
        <v>4630</v>
      </c>
      <c r="M632" s="6">
        <v>11911</v>
      </c>
      <c r="N632" s="6">
        <v>11890</v>
      </c>
      <c r="O632" s="6">
        <v>17911</v>
      </c>
      <c r="P632" s="6">
        <v>7376</v>
      </c>
      <c r="Q632" s="6">
        <v>12218</v>
      </c>
      <c r="R632" s="13">
        <f t="shared" si="76"/>
        <v>23896</v>
      </c>
      <c r="S632" s="13">
        <f t="shared" si="77"/>
        <v>42040</v>
      </c>
      <c r="T632" s="124">
        <v>39072</v>
      </c>
      <c r="U632" s="5">
        <f t="shared" si="78"/>
        <v>23896</v>
      </c>
      <c r="V632" s="5">
        <f t="shared" si="72"/>
        <v>19806.5</v>
      </c>
      <c r="W632" s="56">
        <f t="shared" si="73"/>
        <v>40124.75</v>
      </c>
      <c r="X632" s="59">
        <f t="shared" si="70"/>
        <v>9161</v>
      </c>
      <c r="Y632" s="39">
        <f t="shared" si="79"/>
        <v>4240</v>
      </c>
      <c r="Z632" s="59">
        <f t="shared" si="74"/>
        <v>4649</v>
      </c>
      <c r="AA632" s="69">
        <f t="shared" si="75"/>
        <v>43372</v>
      </c>
      <c r="AB632" s="39">
        <f t="shared" si="80"/>
        <v>37318</v>
      </c>
      <c r="AC632" s="39">
        <f t="shared" si="71"/>
        <v>2828</v>
      </c>
      <c r="AD632" s="71">
        <f t="shared" si="81"/>
        <v>41263</v>
      </c>
    </row>
    <row r="633" spans="1:30" ht="15.6" x14ac:dyDescent="0.3">
      <c r="A633" s="8">
        <v>38715</v>
      </c>
      <c r="B633" s="6">
        <v>2692</v>
      </c>
      <c r="C633" s="6">
        <v>6320</v>
      </c>
      <c r="D633" s="6">
        <v>307</v>
      </c>
      <c r="E633" s="6">
        <v>1229</v>
      </c>
      <c r="F633" s="6">
        <v>1036</v>
      </c>
      <c r="G633" s="6">
        <v>4825</v>
      </c>
      <c r="H633" s="6">
        <v>661</v>
      </c>
      <c r="I633" s="6">
        <v>2571</v>
      </c>
      <c r="J633" s="6">
        <v>31</v>
      </c>
      <c r="K633" s="6">
        <v>508</v>
      </c>
      <c r="L633" s="6">
        <v>4727</v>
      </c>
      <c r="M633" s="6">
        <v>15453</v>
      </c>
      <c r="N633" s="6">
        <v>5991</v>
      </c>
      <c r="O633" s="6">
        <v>15978</v>
      </c>
      <c r="P633" s="6">
        <v>4375</v>
      </c>
      <c r="Q633" s="6">
        <v>10613</v>
      </c>
      <c r="R633" s="13">
        <f t="shared" si="76"/>
        <v>15093</v>
      </c>
      <c r="S633" s="13">
        <f t="shared" si="77"/>
        <v>42044</v>
      </c>
      <c r="T633" s="124">
        <v>38715</v>
      </c>
      <c r="U633" s="5">
        <f t="shared" si="78"/>
        <v>15093</v>
      </c>
      <c r="V633" s="5">
        <f t="shared" si="72"/>
        <v>19540.5</v>
      </c>
      <c r="W633" s="56">
        <f t="shared" si="73"/>
        <v>41074.25</v>
      </c>
      <c r="X633" s="59">
        <f t="shared" si="70"/>
        <v>7837</v>
      </c>
      <c r="Y633" s="39">
        <f t="shared" si="79"/>
        <v>4187</v>
      </c>
      <c r="Z633" s="59">
        <f t="shared" si="74"/>
        <v>3853</v>
      </c>
      <c r="AA633" s="69">
        <f t="shared" si="75"/>
        <v>41206</v>
      </c>
      <c r="AB633" s="39">
        <f t="shared" si="80"/>
        <v>37491</v>
      </c>
      <c r="AC633" s="39">
        <f t="shared" si="71"/>
        <v>2436</v>
      </c>
      <c r="AD633" s="71">
        <f t="shared" si="81"/>
        <v>41270</v>
      </c>
    </row>
    <row r="634" spans="1:30" ht="15.6" x14ac:dyDescent="0.3">
      <c r="A634" s="8">
        <v>39079</v>
      </c>
      <c r="B634" s="6">
        <v>1460</v>
      </c>
      <c r="C634" s="6">
        <v>3389</v>
      </c>
      <c r="D634" s="6">
        <v>550</v>
      </c>
      <c r="E634" s="6">
        <v>2008</v>
      </c>
      <c r="F634" s="6">
        <v>1301</v>
      </c>
      <c r="G634" s="6">
        <v>3683</v>
      </c>
      <c r="H634" s="6">
        <v>880</v>
      </c>
      <c r="I634" s="6">
        <v>2786</v>
      </c>
      <c r="J634" s="6">
        <v>86</v>
      </c>
      <c r="K634" s="6">
        <v>554</v>
      </c>
      <c r="L634" s="6">
        <v>4277</v>
      </c>
      <c r="M634" s="6">
        <v>12399</v>
      </c>
      <c r="N634" s="6">
        <v>11503</v>
      </c>
      <c r="O634" s="6">
        <v>18872</v>
      </c>
      <c r="P634" s="6">
        <v>6886</v>
      </c>
      <c r="Q634" s="6">
        <v>13046</v>
      </c>
      <c r="R634" s="13">
        <f t="shared" si="76"/>
        <v>22666</v>
      </c>
      <c r="S634" s="13">
        <f t="shared" si="77"/>
        <v>44317</v>
      </c>
      <c r="T634" s="124">
        <v>39079</v>
      </c>
      <c r="U634" s="5">
        <f t="shared" si="78"/>
        <v>22666</v>
      </c>
      <c r="V634" s="5">
        <f t="shared" si="72"/>
        <v>19348.5</v>
      </c>
      <c r="W634" s="56">
        <f t="shared" si="73"/>
        <v>42163.5</v>
      </c>
      <c r="X634" s="59">
        <f t="shared" si="70"/>
        <v>8394</v>
      </c>
      <c r="Y634" s="39">
        <f t="shared" si="79"/>
        <v>2419</v>
      </c>
      <c r="Z634" s="59">
        <f t="shared" si="74"/>
        <v>5118</v>
      </c>
      <c r="AA634" s="69">
        <f t="shared" si="75"/>
        <v>44379</v>
      </c>
      <c r="AB634" s="39">
        <f t="shared" si="80"/>
        <v>36432</v>
      </c>
      <c r="AC634" s="39">
        <f t="shared" si="71"/>
        <v>3279</v>
      </c>
      <c r="AD634" s="71">
        <f t="shared" si="81"/>
        <v>41277</v>
      </c>
    </row>
    <row r="635" spans="1:30" ht="15.6" x14ac:dyDescent="0.3">
      <c r="A635" s="8">
        <v>38722</v>
      </c>
      <c r="B635" s="6">
        <v>2412</v>
      </c>
      <c r="C635" s="6">
        <v>6701</v>
      </c>
      <c r="D635" s="6">
        <v>337</v>
      </c>
      <c r="E635" s="6">
        <v>1277</v>
      </c>
      <c r="F635" s="6">
        <v>1003</v>
      </c>
      <c r="G635" s="6">
        <v>4935</v>
      </c>
      <c r="H635" s="6">
        <v>657</v>
      </c>
      <c r="I635" s="6">
        <v>2607</v>
      </c>
      <c r="J635" s="6">
        <v>84</v>
      </c>
      <c r="K635" s="6">
        <v>509</v>
      </c>
      <c r="L635" s="6">
        <v>4494</v>
      </c>
      <c r="M635" s="6">
        <v>16029</v>
      </c>
      <c r="N635" s="6">
        <v>5905</v>
      </c>
      <c r="O635" s="6">
        <v>16696</v>
      </c>
      <c r="P635" s="6">
        <v>4149</v>
      </c>
      <c r="Q635" s="6">
        <v>11287</v>
      </c>
      <c r="R635" s="13">
        <f t="shared" si="76"/>
        <v>14548</v>
      </c>
      <c r="S635" s="13">
        <f t="shared" si="77"/>
        <v>44012</v>
      </c>
      <c r="T635" s="124">
        <v>38722</v>
      </c>
      <c r="U635" s="5">
        <f t="shared" si="78"/>
        <v>14548</v>
      </c>
      <c r="V635" s="5">
        <f t="shared" si="72"/>
        <v>19050.75</v>
      </c>
      <c r="W635" s="56">
        <f t="shared" si="73"/>
        <v>43103.25</v>
      </c>
      <c r="X635" s="59">
        <f t="shared" ref="X635:X698" si="82">N1007</f>
        <v>7070</v>
      </c>
      <c r="Y635" s="39">
        <f t="shared" si="79"/>
        <v>2071</v>
      </c>
      <c r="Z635" s="59">
        <f t="shared" si="74"/>
        <v>4016</v>
      </c>
      <c r="AA635" s="69">
        <f t="shared" si="75"/>
        <v>42330</v>
      </c>
      <c r="AB635" s="39">
        <f t="shared" si="80"/>
        <v>36643</v>
      </c>
      <c r="AC635" s="39">
        <f t="shared" ref="AC635:AC698" si="83">M1007</f>
        <v>2826</v>
      </c>
      <c r="AD635" s="71">
        <f t="shared" si="81"/>
        <v>41284</v>
      </c>
    </row>
    <row r="636" spans="1:30" ht="15.6" x14ac:dyDescent="0.3">
      <c r="A636" s="8">
        <v>39086</v>
      </c>
      <c r="B636" s="6">
        <v>1334</v>
      </c>
      <c r="C636" s="6">
        <v>3544</v>
      </c>
      <c r="D636" s="6">
        <v>512</v>
      </c>
      <c r="E636" s="6">
        <v>2071</v>
      </c>
      <c r="F636" s="6">
        <v>1132</v>
      </c>
      <c r="G636" s="6">
        <v>3869</v>
      </c>
      <c r="H636" s="6">
        <v>963</v>
      </c>
      <c r="I636" s="6">
        <v>2875</v>
      </c>
      <c r="J636" s="6">
        <v>86</v>
      </c>
      <c r="K636" s="6">
        <v>534</v>
      </c>
      <c r="L636" s="6">
        <v>4028</v>
      </c>
      <c r="M636" s="6">
        <v>12893</v>
      </c>
      <c r="N636" s="6">
        <v>11827</v>
      </c>
      <c r="O636" s="6">
        <v>19724</v>
      </c>
      <c r="P636" s="6">
        <v>6918</v>
      </c>
      <c r="Q636" s="6">
        <v>13591</v>
      </c>
      <c r="R636" s="13">
        <f t="shared" si="76"/>
        <v>22773</v>
      </c>
      <c r="S636" s="13">
        <f t="shared" si="77"/>
        <v>46208</v>
      </c>
      <c r="T636" s="124">
        <v>39086</v>
      </c>
      <c r="U636" s="5">
        <f t="shared" si="78"/>
        <v>22773</v>
      </c>
      <c r="V636" s="5">
        <f t="shared" si="72"/>
        <v>18770</v>
      </c>
      <c r="W636" s="56">
        <f t="shared" si="73"/>
        <v>44145.25</v>
      </c>
      <c r="X636" s="59">
        <f t="shared" si="82"/>
        <v>8033</v>
      </c>
      <c r="Y636" s="39">
        <f t="shared" si="79"/>
        <v>4223</v>
      </c>
      <c r="Z636" s="59">
        <f t="shared" si="74"/>
        <v>5400</v>
      </c>
      <c r="AA636" s="69">
        <f t="shared" si="75"/>
        <v>45386</v>
      </c>
      <c r="AB636" s="39">
        <f t="shared" si="80"/>
        <v>37634</v>
      </c>
      <c r="AC636" s="39">
        <f t="shared" si="83"/>
        <v>3852</v>
      </c>
      <c r="AD636" s="71">
        <f t="shared" si="81"/>
        <v>41291</v>
      </c>
    </row>
    <row r="637" spans="1:30" ht="15.6" x14ac:dyDescent="0.3">
      <c r="A637" s="8">
        <v>38729</v>
      </c>
      <c r="B637" s="6">
        <v>2319</v>
      </c>
      <c r="C637" s="6">
        <v>6893</v>
      </c>
      <c r="D637" s="6">
        <v>309</v>
      </c>
      <c r="E637" s="6">
        <v>1311</v>
      </c>
      <c r="F637" s="6">
        <v>1067</v>
      </c>
      <c r="G637" s="6">
        <v>5010</v>
      </c>
      <c r="H637" s="6">
        <v>732</v>
      </c>
      <c r="I637" s="6">
        <v>2619</v>
      </c>
      <c r="J637" s="6">
        <v>97</v>
      </c>
      <c r="K637" s="6">
        <v>516</v>
      </c>
      <c r="L637" s="6">
        <v>4525</v>
      </c>
      <c r="M637" s="6">
        <v>16350</v>
      </c>
      <c r="N637" s="6">
        <v>6184</v>
      </c>
      <c r="O637" s="6">
        <v>17639</v>
      </c>
      <c r="P637" s="6">
        <v>4870</v>
      </c>
      <c r="Q637" s="6">
        <v>11844</v>
      </c>
      <c r="R637" s="13">
        <f t="shared" si="76"/>
        <v>15579</v>
      </c>
      <c r="S637" s="13">
        <f t="shared" si="77"/>
        <v>45833</v>
      </c>
      <c r="T637" s="124">
        <v>38729</v>
      </c>
      <c r="U637" s="5">
        <f t="shared" si="78"/>
        <v>15579</v>
      </c>
      <c r="V637" s="5">
        <f t="shared" si="72"/>
        <v>18891.5</v>
      </c>
      <c r="W637" s="56">
        <f t="shared" si="73"/>
        <v>45092.5</v>
      </c>
      <c r="X637" s="59">
        <f t="shared" si="82"/>
        <v>6654</v>
      </c>
      <c r="Y637" s="39">
        <f t="shared" si="79"/>
        <v>2140</v>
      </c>
      <c r="Z637" s="59">
        <f t="shared" si="74"/>
        <v>4115</v>
      </c>
      <c r="AA637" s="69">
        <f t="shared" si="75"/>
        <v>43605</v>
      </c>
      <c r="AB637" s="39">
        <f t="shared" si="80"/>
        <v>36882</v>
      </c>
      <c r="AC637" s="39">
        <f t="shared" si="83"/>
        <v>3206</v>
      </c>
      <c r="AD637" s="71">
        <f t="shared" si="81"/>
        <v>41298</v>
      </c>
    </row>
    <row r="638" spans="1:30" ht="15.6" x14ac:dyDescent="0.3">
      <c r="A638" s="8">
        <v>39093</v>
      </c>
      <c r="B638" s="6">
        <v>1545</v>
      </c>
      <c r="C638" s="6">
        <v>3661</v>
      </c>
      <c r="D638" s="6">
        <v>570</v>
      </c>
      <c r="E638" s="6">
        <v>2104</v>
      </c>
      <c r="F638" s="6">
        <v>1191</v>
      </c>
      <c r="G638" s="6">
        <v>3998</v>
      </c>
      <c r="H638" s="6">
        <v>1088</v>
      </c>
      <c r="I638" s="6">
        <v>2973</v>
      </c>
      <c r="J638" s="6">
        <v>74</v>
      </c>
      <c r="K638" s="6">
        <v>540</v>
      </c>
      <c r="L638" s="6">
        <v>4468</v>
      </c>
      <c r="M638" s="6">
        <v>13277</v>
      </c>
      <c r="N638" s="6">
        <v>12246</v>
      </c>
      <c r="O638" s="6">
        <v>20731</v>
      </c>
      <c r="P638" s="6">
        <v>7139</v>
      </c>
      <c r="Q638" s="6">
        <v>14466</v>
      </c>
      <c r="R638" s="13">
        <f t="shared" si="76"/>
        <v>23853</v>
      </c>
      <c r="S638" s="13">
        <f t="shared" si="77"/>
        <v>48474</v>
      </c>
      <c r="T638" s="124">
        <v>39093</v>
      </c>
      <c r="U638" s="5">
        <f t="shared" si="78"/>
        <v>23853</v>
      </c>
      <c r="V638" s="5">
        <f t="shared" si="72"/>
        <v>19188.25</v>
      </c>
      <c r="W638" s="56">
        <f t="shared" si="73"/>
        <v>46131.75</v>
      </c>
      <c r="X638" s="59">
        <f t="shared" si="82"/>
        <v>7464</v>
      </c>
      <c r="Y638" s="39">
        <f t="shared" si="79"/>
        <v>4007</v>
      </c>
      <c r="Z638" s="59">
        <f t="shared" si="74"/>
        <v>6295</v>
      </c>
      <c r="AA638" s="69">
        <f t="shared" si="75"/>
        <v>46557</v>
      </c>
      <c r="AB638" s="39">
        <f t="shared" si="80"/>
        <v>37818</v>
      </c>
      <c r="AC638" s="39">
        <f t="shared" si="83"/>
        <v>4274</v>
      </c>
      <c r="AD638" s="71">
        <f t="shared" si="81"/>
        <v>41305</v>
      </c>
    </row>
    <row r="639" spans="1:30" ht="15.6" x14ac:dyDescent="0.3">
      <c r="A639" s="8">
        <v>38736</v>
      </c>
      <c r="B639" s="6">
        <v>2159</v>
      </c>
      <c r="C639" s="6">
        <v>7121</v>
      </c>
      <c r="D639" s="6">
        <v>310</v>
      </c>
      <c r="E639" s="6">
        <v>1364</v>
      </c>
      <c r="F639" s="6">
        <v>1083</v>
      </c>
      <c r="G639" s="6">
        <v>5143</v>
      </c>
      <c r="H639" s="6">
        <v>742</v>
      </c>
      <c r="I639" s="6">
        <v>2694</v>
      </c>
      <c r="J639" s="6">
        <v>116</v>
      </c>
      <c r="K639" s="6">
        <v>517</v>
      </c>
      <c r="L639" s="6">
        <v>4410</v>
      </c>
      <c r="M639" s="6">
        <v>16840</v>
      </c>
      <c r="N639" s="6">
        <v>7416</v>
      </c>
      <c r="O639" s="6">
        <v>18565</v>
      </c>
      <c r="P639" s="6">
        <v>4523</v>
      </c>
      <c r="Q639" s="6">
        <v>12713</v>
      </c>
      <c r="R639" s="13">
        <f t="shared" si="76"/>
        <v>16349</v>
      </c>
      <c r="S639" s="13">
        <f t="shared" si="77"/>
        <v>48118</v>
      </c>
      <c r="T639" s="124">
        <v>38736</v>
      </c>
      <c r="U639" s="5">
        <f t="shared" si="78"/>
        <v>16349</v>
      </c>
      <c r="V639" s="5">
        <f t="shared" ref="V639:V702" si="84">AVERAGE(U636:U639)</f>
        <v>19638.5</v>
      </c>
      <c r="W639" s="56">
        <f t="shared" ref="W639:W702" si="85">AVERAGE(S636:S639)</f>
        <v>47158.25</v>
      </c>
      <c r="X639" s="59">
        <f t="shared" si="82"/>
        <v>6107</v>
      </c>
      <c r="Y639" s="39">
        <f t="shared" si="79"/>
        <v>2266</v>
      </c>
      <c r="Z639" s="59">
        <f t="shared" si="74"/>
        <v>4099</v>
      </c>
      <c r="AA639" s="69">
        <f t="shared" si="75"/>
        <v>44650</v>
      </c>
      <c r="AB639" s="39">
        <f t="shared" si="80"/>
        <v>37021</v>
      </c>
      <c r="AC639" s="39">
        <f t="shared" si="83"/>
        <v>3581</v>
      </c>
      <c r="AD639" s="71">
        <f t="shared" si="81"/>
        <v>41312</v>
      </c>
    </row>
    <row r="640" spans="1:30" ht="15.6" x14ac:dyDescent="0.3">
      <c r="A640" s="8">
        <v>39100</v>
      </c>
      <c r="B640" s="6">
        <v>1456</v>
      </c>
      <c r="C640" s="6">
        <v>3856</v>
      </c>
      <c r="D640" s="6">
        <v>496</v>
      </c>
      <c r="E640" s="6">
        <v>2202</v>
      </c>
      <c r="F640" s="6">
        <v>1126</v>
      </c>
      <c r="G640" s="6">
        <v>4120</v>
      </c>
      <c r="H640" s="6">
        <v>1031</v>
      </c>
      <c r="I640" s="6">
        <v>3085</v>
      </c>
      <c r="J640" s="6">
        <v>74</v>
      </c>
      <c r="K640" s="6">
        <v>544</v>
      </c>
      <c r="L640" s="6">
        <v>4184</v>
      </c>
      <c r="M640" s="6">
        <v>13807</v>
      </c>
      <c r="N640" s="6">
        <v>12204</v>
      </c>
      <c r="O640" s="6">
        <v>21764</v>
      </c>
      <c r="P640" s="6">
        <v>7124</v>
      </c>
      <c r="Q640" s="6">
        <v>15096</v>
      </c>
      <c r="R640" s="13">
        <f t="shared" si="76"/>
        <v>23512</v>
      </c>
      <c r="S640" s="13">
        <f t="shared" si="77"/>
        <v>50667</v>
      </c>
      <c r="T640" s="124">
        <v>39100</v>
      </c>
      <c r="U640" s="5">
        <f t="shared" si="78"/>
        <v>23512</v>
      </c>
      <c r="V640" s="5">
        <f t="shared" si="84"/>
        <v>19823.25</v>
      </c>
      <c r="W640" s="56">
        <f t="shared" si="85"/>
        <v>48273</v>
      </c>
      <c r="X640" s="59">
        <f t="shared" si="82"/>
        <v>7053</v>
      </c>
      <c r="Y640" s="39">
        <f t="shared" si="79"/>
        <v>3517</v>
      </c>
      <c r="Z640" s="59">
        <f t="shared" ref="Z640:Z679" si="86">L1012</f>
        <v>7131</v>
      </c>
      <c r="AA640" s="69">
        <f t="shared" ref="AA640:AA679" si="87">O1016</f>
        <v>47700</v>
      </c>
      <c r="AB640" s="39">
        <f t="shared" si="80"/>
        <v>37973</v>
      </c>
      <c r="AC640" s="39">
        <f t="shared" si="83"/>
        <v>4851</v>
      </c>
      <c r="AD640" s="71">
        <f t="shared" si="81"/>
        <v>41319</v>
      </c>
    </row>
    <row r="641" spans="1:30" ht="15.6" x14ac:dyDescent="0.3">
      <c r="A641" s="8">
        <v>38743</v>
      </c>
      <c r="B641" s="6">
        <v>2039</v>
      </c>
      <c r="C641" s="6">
        <v>7386</v>
      </c>
      <c r="D641" s="6">
        <v>264</v>
      </c>
      <c r="E641" s="6">
        <v>1382</v>
      </c>
      <c r="F641" s="6">
        <v>1057</v>
      </c>
      <c r="G641" s="6">
        <v>5297</v>
      </c>
      <c r="H641" s="6">
        <v>700</v>
      </c>
      <c r="I641" s="6">
        <v>2829</v>
      </c>
      <c r="J641" s="6">
        <v>126</v>
      </c>
      <c r="K641" s="6">
        <v>522</v>
      </c>
      <c r="L641" s="6">
        <v>4185</v>
      </c>
      <c r="M641" s="6">
        <v>17417</v>
      </c>
      <c r="N641" s="6">
        <v>7858</v>
      </c>
      <c r="O641" s="6">
        <v>19500</v>
      </c>
      <c r="P641" s="6">
        <v>4403</v>
      </c>
      <c r="Q641" s="6">
        <v>13280</v>
      </c>
      <c r="R641" s="13">
        <f t="shared" si="76"/>
        <v>16446</v>
      </c>
      <c r="S641" s="13">
        <f t="shared" si="77"/>
        <v>50197</v>
      </c>
      <c r="T641" s="124">
        <v>38743</v>
      </c>
      <c r="U641" s="5">
        <f t="shared" si="78"/>
        <v>16446</v>
      </c>
      <c r="V641" s="5">
        <f t="shared" si="84"/>
        <v>20040</v>
      </c>
      <c r="W641" s="56">
        <f t="shared" si="85"/>
        <v>49364</v>
      </c>
      <c r="X641" s="59">
        <f t="shared" si="82"/>
        <v>7053</v>
      </c>
      <c r="Y641" s="39">
        <f t="shared" si="79"/>
        <v>2452</v>
      </c>
      <c r="Z641" s="59">
        <f t="shared" si="86"/>
        <v>4302</v>
      </c>
      <c r="AA641" s="69">
        <f t="shared" si="87"/>
        <v>537</v>
      </c>
      <c r="AB641" s="39">
        <f t="shared" si="80"/>
        <v>37097</v>
      </c>
      <c r="AC641" s="39">
        <f t="shared" si="83"/>
        <v>4031</v>
      </c>
      <c r="AD641" s="71">
        <f t="shared" si="81"/>
        <v>41326</v>
      </c>
    </row>
    <row r="642" spans="1:30" ht="15.6" x14ac:dyDescent="0.3">
      <c r="A642" s="8" t="s">
        <v>89</v>
      </c>
      <c r="B642" s="6">
        <v>1528</v>
      </c>
      <c r="C642" s="6">
        <v>4044</v>
      </c>
      <c r="D642" s="6">
        <v>590</v>
      </c>
      <c r="E642" s="6">
        <v>2241</v>
      </c>
      <c r="F642" s="6">
        <v>1074</v>
      </c>
      <c r="G642" s="6">
        <v>4230</v>
      </c>
      <c r="H642" s="6">
        <v>884</v>
      </c>
      <c r="I642" s="6">
        <v>3289</v>
      </c>
      <c r="J642" s="6">
        <v>94</v>
      </c>
      <c r="K642" s="6">
        <v>579</v>
      </c>
      <c r="L642" s="6">
        <v>4170</v>
      </c>
      <c r="M642" s="6">
        <v>14382</v>
      </c>
      <c r="N642" s="6">
        <v>11800</v>
      </c>
      <c r="O642" s="6">
        <v>22957</v>
      </c>
      <c r="P642" s="6">
        <v>6778</v>
      </c>
      <c r="Q642" s="6">
        <v>16120</v>
      </c>
      <c r="R642" s="13">
        <f t="shared" si="76"/>
        <v>22748</v>
      </c>
      <c r="S642" s="13">
        <f t="shared" si="77"/>
        <v>53459</v>
      </c>
      <c r="T642" s="124" t="s">
        <v>89</v>
      </c>
      <c r="U642" s="5">
        <f t="shared" si="78"/>
        <v>22748</v>
      </c>
      <c r="V642" s="5">
        <f t="shared" si="84"/>
        <v>19763.75</v>
      </c>
      <c r="W642" s="56">
        <f t="shared" si="85"/>
        <v>50610.25</v>
      </c>
      <c r="X642" s="59">
        <f t="shared" si="82"/>
        <v>5923</v>
      </c>
      <c r="Y642" s="39">
        <f t="shared" si="79"/>
        <v>3671</v>
      </c>
      <c r="Z642" s="59">
        <f t="shared" si="86"/>
        <v>7702</v>
      </c>
      <c r="AA642" s="69">
        <f t="shared" si="87"/>
        <v>259</v>
      </c>
      <c r="AB642" s="39">
        <f t="shared" si="80"/>
        <v>38124</v>
      </c>
      <c r="AC642" s="39">
        <f t="shared" si="83"/>
        <v>5358</v>
      </c>
      <c r="AD642" s="71">
        <f t="shared" si="81"/>
        <v>41333</v>
      </c>
    </row>
    <row r="643" spans="1:30" ht="15.6" x14ac:dyDescent="0.3">
      <c r="A643" s="8">
        <v>38750</v>
      </c>
      <c r="B643" s="6">
        <v>1751</v>
      </c>
      <c r="C643" s="6">
        <v>7725</v>
      </c>
      <c r="D643" s="6">
        <v>299</v>
      </c>
      <c r="E643" s="6">
        <v>1424</v>
      </c>
      <c r="F643" s="6">
        <v>1057</v>
      </c>
      <c r="G643" s="6">
        <v>5431</v>
      </c>
      <c r="H643" s="6">
        <v>687</v>
      </c>
      <c r="I643" s="6">
        <v>2920</v>
      </c>
      <c r="J643" s="6">
        <v>104</v>
      </c>
      <c r="K643" s="6">
        <v>555</v>
      </c>
      <c r="L643" s="6">
        <v>3898</v>
      </c>
      <c r="M643" s="6">
        <v>18055</v>
      </c>
      <c r="N643" s="6">
        <v>8455</v>
      </c>
      <c r="O643" s="6">
        <v>20518</v>
      </c>
      <c r="P643" s="6">
        <v>4247</v>
      </c>
      <c r="Q643" s="6">
        <v>13954</v>
      </c>
      <c r="R643" s="13">
        <f t="shared" si="76"/>
        <v>16600</v>
      </c>
      <c r="S643" s="13">
        <f t="shared" si="77"/>
        <v>52527</v>
      </c>
      <c r="T643" s="124">
        <v>38750</v>
      </c>
      <c r="U643" s="5">
        <f t="shared" si="78"/>
        <v>16600</v>
      </c>
      <c r="V643" s="5">
        <f t="shared" si="84"/>
        <v>19826.5</v>
      </c>
      <c r="W643" s="56">
        <f t="shared" si="85"/>
        <v>51712.5</v>
      </c>
      <c r="X643" s="59">
        <f t="shared" si="82"/>
        <v>4398</v>
      </c>
      <c r="Y643" s="39">
        <f t="shared" si="79"/>
        <v>2912</v>
      </c>
      <c r="Z643" s="59">
        <f t="shared" si="86"/>
        <v>4272</v>
      </c>
      <c r="AA643" s="69">
        <f t="shared" si="87"/>
        <v>1699</v>
      </c>
      <c r="AB643" s="39">
        <f t="shared" si="80"/>
        <v>37303</v>
      </c>
      <c r="AC643" s="39">
        <f t="shared" si="83"/>
        <v>4466</v>
      </c>
      <c r="AD643" s="71">
        <f t="shared" si="81"/>
        <v>41340</v>
      </c>
    </row>
    <row r="644" spans="1:30" ht="15.6" x14ac:dyDescent="0.3">
      <c r="A644" s="8">
        <v>39114</v>
      </c>
      <c r="B644" s="6">
        <v>1526</v>
      </c>
      <c r="C644" s="6">
        <v>4293</v>
      </c>
      <c r="D644" s="6">
        <v>656</v>
      </c>
      <c r="E644" s="6">
        <v>2332</v>
      </c>
      <c r="F644" s="6">
        <v>1013</v>
      </c>
      <c r="G644" s="6">
        <v>4384</v>
      </c>
      <c r="H644" s="6">
        <v>1004</v>
      </c>
      <c r="I644" s="6">
        <v>3377</v>
      </c>
      <c r="J644" s="6">
        <v>114</v>
      </c>
      <c r="K644" s="6">
        <v>587</v>
      </c>
      <c r="L644" s="6">
        <v>4313</v>
      </c>
      <c r="M644" s="6">
        <v>14971</v>
      </c>
      <c r="N644" s="6">
        <v>11687</v>
      </c>
      <c r="O644" s="6">
        <v>23987</v>
      </c>
      <c r="P644" s="6">
        <v>6686</v>
      </c>
      <c r="Q644" s="6">
        <v>17016</v>
      </c>
      <c r="R644" s="13">
        <f t="shared" si="76"/>
        <v>22686</v>
      </c>
      <c r="S644" s="13">
        <f t="shared" si="77"/>
        <v>55974</v>
      </c>
      <c r="T644" s="124">
        <v>39114</v>
      </c>
      <c r="U644" s="5">
        <f t="shared" si="78"/>
        <v>22686</v>
      </c>
      <c r="V644" s="5">
        <f t="shared" si="84"/>
        <v>19620</v>
      </c>
      <c r="W644" s="56">
        <f t="shared" si="85"/>
        <v>53039.25</v>
      </c>
      <c r="X644" s="59">
        <f t="shared" si="82"/>
        <v>4753</v>
      </c>
      <c r="Y644" s="39">
        <f t="shared" si="79"/>
        <v>3435</v>
      </c>
      <c r="Z644" s="59">
        <f t="shared" si="86"/>
        <v>8133</v>
      </c>
      <c r="AA644" s="69">
        <f t="shared" si="87"/>
        <v>1385</v>
      </c>
      <c r="AB644" s="39">
        <f t="shared" si="80"/>
        <v>38364</v>
      </c>
      <c r="AC644" s="39">
        <f t="shared" si="83"/>
        <v>5951</v>
      </c>
      <c r="AD644" s="71">
        <f t="shared" si="81"/>
        <v>41347</v>
      </c>
    </row>
    <row r="645" spans="1:30" ht="15.6" x14ac:dyDescent="0.3">
      <c r="A645" s="8">
        <v>38757</v>
      </c>
      <c r="B645" s="6">
        <v>1644</v>
      </c>
      <c r="C645" s="6">
        <v>7948</v>
      </c>
      <c r="D645" s="6">
        <v>344</v>
      </c>
      <c r="E645" s="6">
        <v>1467</v>
      </c>
      <c r="F645" s="6">
        <v>1170</v>
      </c>
      <c r="G645" s="6">
        <v>5533</v>
      </c>
      <c r="H645" s="6">
        <v>696</v>
      </c>
      <c r="I645" s="6">
        <v>3034</v>
      </c>
      <c r="J645" s="6">
        <v>146</v>
      </c>
      <c r="K645" s="6">
        <v>565</v>
      </c>
      <c r="L645" s="6">
        <v>3999</v>
      </c>
      <c r="M645" s="6">
        <v>18547</v>
      </c>
      <c r="N645" s="6">
        <v>8829</v>
      </c>
      <c r="O645" s="6">
        <v>21340</v>
      </c>
      <c r="P645" s="6">
        <v>3788</v>
      </c>
      <c r="Q645" s="6">
        <v>14942</v>
      </c>
      <c r="R645" s="13">
        <f t="shared" si="76"/>
        <v>16616</v>
      </c>
      <c r="S645" s="13">
        <f t="shared" si="77"/>
        <v>54829</v>
      </c>
      <c r="T645" s="124">
        <v>38757</v>
      </c>
      <c r="U645" s="5">
        <f t="shared" si="78"/>
        <v>16616</v>
      </c>
      <c r="V645" s="5">
        <f t="shared" si="84"/>
        <v>19662.5</v>
      </c>
      <c r="W645" s="56">
        <f t="shared" si="85"/>
        <v>54197.25</v>
      </c>
      <c r="X645" s="59">
        <f t="shared" si="82"/>
        <v>12131</v>
      </c>
      <c r="Y645" s="39">
        <f t="shared" si="79"/>
        <v>2749</v>
      </c>
      <c r="Z645" s="59">
        <f t="shared" si="86"/>
        <v>4371</v>
      </c>
      <c r="AA645" s="69">
        <f t="shared" si="87"/>
        <v>2738</v>
      </c>
      <c r="AB645" s="39">
        <f t="shared" si="80"/>
        <v>37578</v>
      </c>
      <c r="AC645" s="39">
        <f t="shared" si="83"/>
        <v>4913</v>
      </c>
      <c r="AD645" s="71">
        <f t="shared" si="81"/>
        <v>41354</v>
      </c>
    </row>
    <row r="646" spans="1:30" ht="15.6" x14ac:dyDescent="0.3">
      <c r="A646" s="8">
        <v>39121</v>
      </c>
      <c r="B646" s="6">
        <v>1452</v>
      </c>
      <c r="C646" s="6">
        <v>4441</v>
      </c>
      <c r="D646" s="6">
        <v>715</v>
      </c>
      <c r="E646" s="6">
        <v>2388</v>
      </c>
      <c r="F646" s="6">
        <v>1035</v>
      </c>
      <c r="G646" s="6">
        <v>4482</v>
      </c>
      <c r="H646" s="6">
        <v>948</v>
      </c>
      <c r="I646" s="6">
        <v>3483</v>
      </c>
      <c r="J646" s="6">
        <v>116</v>
      </c>
      <c r="K646" s="6">
        <v>587</v>
      </c>
      <c r="L646" s="6">
        <v>4265</v>
      </c>
      <c r="M646" s="6">
        <v>15380</v>
      </c>
      <c r="N646" s="6">
        <v>12077</v>
      </c>
      <c r="O646" s="6">
        <v>24984</v>
      </c>
      <c r="P646" s="6">
        <v>5863</v>
      </c>
      <c r="Q646" s="6">
        <v>18220</v>
      </c>
      <c r="R646" s="13">
        <f t="shared" si="76"/>
        <v>22205</v>
      </c>
      <c r="S646" s="13">
        <f t="shared" si="77"/>
        <v>58584</v>
      </c>
      <c r="T646" s="124">
        <v>39121</v>
      </c>
      <c r="U646" s="5">
        <f t="shared" si="78"/>
        <v>22205</v>
      </c>
      <c r="V646" s="5">
        <f t="shared" si="84"/>
        <v>19526.75</v>
      </c>
      <c r="W646" s="56">
        <f t="shared" si="85"/>
        <v>55478.5</v>
      </c>
      <c r="X646" s="59">
        <f t="shared" si="82"/>
        <v>15102</v>
      </c>
      <c r="Y646" s="39">
        <f t="shared" si="79"/>
        <v>3556</v>
      </c>
      <c r="Z646" s="59">
        <f t="shared" si="86"/>
        <v>8426</v>
      </c>
      <c r="AA646" s="69">
        <f t="shared" si="87"/>
        <v>2377</v>
      </c>
      <c r="AB646" s="39">
        <f t="shared" si="80"/>
        <v>38500</v>
      </c>
      <c r="AC646" s="39">
        <f t="shared" si="83"/>
        <v>6611</v>
      </c>
      <c r="AD646" s="71">
        <f t="shared" si="81"/>
        <v>41361</v>
      </c>
    </row>
    <row r="647" spans="1:30" ht="15.6" x14ac:dyDescent="0.3">
      <c r="A647" s="8">
        <v>38764</v>
      </c>
      <c r="B647" s="6">
        <v>1668</v>
      </c>
      <c r="C647" s="6">
        <v>8121</v>
      </c>
      <c r="D647" s="6">
        <v>365</v>
      </c>
      <c r="E647" s="6">
        <v>1518</v>
      </c>
      <c r="F647" s="6">
        <v>1125</v>
      </c>
      <c r="G647" s="6">
        <v>5661</v>
      </c>
      <c r="H647" s="6">
        <v>709</v>
      </c>
      <c r="I647" s="6">
        <v>3130</v>
      </c>
      <c r="J647" s="6">
        <v>192</v>
      </c>
      <c r="K647" s="6">
        <v>568</v>
      </c>
      <c r="L647" s="6">
        <v>4059</v>
      </c>
      <c r="M647" s="6">
        <v>18997</v>
      </c>
      <c r="N647" s="6">
        <v>9281</v>
      </c>
      <c r="O647" s="6">
        <v>22372</v>
      </c>
      <c r="P647" s="6">
        <v>3544</v>
      </c>
      <c r="Q647" s="6">
        <v>15691</v>
      </c>
      <c r="R647" s="13">
        <f t="shared" si="76"/>
        <v>16884</v>
      </c>
      <c r="S647" s="13">
        <f t="shared" si="77"/>
        <v>57060</v>
      </c>
      <c r="T647" s="124">
        <v>38764</v>
      </c>
      <c r="U647" s="5">
        <f t="shared" si="78"/>
        <v>16884</v>
      </c>
      <c r="V647" s="5">
        <f t="shared" si="84"/>
        <v>19597.75</v>
      </c>
      <c r="W647" s="56">
        <f t="shared" si="85"/>
        <v>56611.75</v>
      </c>
      <c r="X647" s="59">
        <f t="shared" si="82"/>
        <v>11935</v>
      </c>
      <c r="Y647" s="39">
        <f t="shared" si="79"/>
        <v>2910</v>
      </c>
      <c r="Z647" s="59">
        <f t="shared" si="86"/>
        <v>4224</v>
      </c>
      <c r="AA647" s="69">
        <f t="shared" si="87"/>
        <v>3702</v>
      </c>
      <c r="AB647" s="39">
        <f t="shared" si="80"/>
        <v>37756</v>
      </c>
      <c r="AC647" s="39">
        <f t="shared" si="83"/>
        <v>5484</v>
      </c>
      <c r="AD647" s="71">
        <f t="shared" si="81"/>
        <v>41368</v>
      </c>
    </row>
    <row r="648" spans="1:30" ht="15.6" x14ac:dyDescent="0.3">
      <c r="A648" s="8">
        <v>39128</v>
      </c>
      <c r="B648" s="6">
        <v>1403</v>
      </c>
      <c r="C648" s="6">
        <v>4575</v>
      </c>
      <c r="D648" s="6">
        <v>729</v>
      </c>
      <c r="E648" s="6">
        <v>2481</v>
      </c>
      <c r="F648" s="6">
        <v>1126</v>
      </c>
      <c r="G648" s="6">
        <v>4569</v>
      </c>
      <c r="H648" s="6">
        <v>914</v>
      </c>
      <c r="I648" s="6">
        <v>3589</v>
      </c>
      <c r="J648" s="6">
        <v>116</v>
      </c>
      <c r="K648" s="6">
        <v>596</v>
      </c>
      <c r="L648" s="6">
        <v>4287</v>
      </c>
      <c r="M648" s="6">
        <v>15809</v>
      </c>
      <c r="N648" s="6">
        <v>11657</v>
      </c>
      <c r="O648" s="6">
        <v>26233</v>
      </c>
      <c r="P648" s="6">
        <v>5736</v>
      </c>
      <c r="Q648" s="6">
        <v>18959</v>
      </c>
      <c r="R648" s="13">
        <f t="shared" ref="R648:R711" si="88">L648+N648+P648</f>
        <v>21680</v>
      </c>
      <c r="S648" s="13">
        <f t="shared" ref="S648:S713" si="89">M648+O648+Q648</f>
        <v>61001</v>
      </c>
      <c r="T648" s="124">
        <v>39128</v>
      </c>
      <c r="U648" s="5">
        <f t="shared" ref="U648:U711" si="90">R648</f>
        <v>21680</v>
      </c>
      <c r="V648" s="5">
        <f t="shared" si="84"/>
        <v>19346.25</v>
      </c>
      <c r="W648" s="56">
        <f t="shared" si="85"/>
        <v>57868.5</v>
      </c>
      <c r="X648" s="59">
        <f t="shared" si="82"/>
        <v>14588</v>
      </c>
      <c r="Y648" s="39">
        <f t="shared" si="79"/>
        <v>3371</v>
      </c>
      <c r="Z648" s="59">
        <f t="shared" si="86"/>
        <v>8039</v>
      </c>
      <c r="AA648" s="69">
        <f t="shared" si="87"/>
        <v>3319</v>
      </c>
      <c r="AB648" s="39">
        <f t="shared" si="80"/>
        <v>38695</v>
      </c>
      <c r="AC648" s="39">
        <f t="shared" si="83"/>
        <v>7483</v>
      </c>
      <c r="AD648" s="71">
        <f t="shared" si="81"/>
        <v>41375</v>
      </c>
    </row>
    <row r="649" spans="1:30" ht="15.6" x14ac:dyDescent="0.3">
      <c r="A649" s="8">
        <v>38771</v>
      </c>
      <c r="B649" s="6">
        <v>1579</v>
      </c>
      <c r="C649" s="6">
        <v>8300</v>
      </c>
      <c r="D649" s="6">
        <v>375</v>
      </c>
      <c r="E649" s="6">
        <v>1545</v>
      </c>
      <c r="F649" s="6">
        <v>1020</v>
      </c>
      <c r="G649" s="6">
        <v>5805</v>
      </c>
      <c r="H649" s="6">
        <v>674</v>
      </c>
      <c r="I649" s="6">
        <v>3178</v>
      </c>
      <c r="J649" s="6">
        <v>156</v>
      </c>
      <c r="K649" s="6">
        <v>584</v>
      </c>
      <c r="L649" s="6">
        <v>3804</v>
      </c>
      <c r="M649" s="6">
        <v>19412</v>
      </c>
      <c r="N649" s="6">
        <v>8935</v>
      </c>
      <c r="O649" s="6">
        <v>23325</v>
      </c>
      <c r="P649" s="6">
        <v>3406</v>
      </c>
      <c r="Q649" s="6">
        <v>16196</v>
      </c>
      <c r="R649" s="13">
        <f t="shared" si="88"/>
        <v>16145</v>
      </c>
      <c r="S649" s="13">
        <f t="shared" si="89"/>
        <v>58933</v>
      </c>
      <c r="T649" s="124">
        <v>38771</v>
      </c>
      <c r="U649" s="5">
        <f t="shared" si="90"/>
        <v>16145</v>
      </c>
      <c r="V649" s="5">
        <f t="shared" si="84"/>
        <v>19228.5</v>
      </c>
      <c r="W649" s="56">
        <f t="shared" si="85"/>
        <v>58894.5</v>
      </c>
      <c r="X649" s="59">
        <f t="shared" si="82"/>
        <v>11570</v>
      </c>
      <c r="Y649" s="39">
        <f t="shared" si="79"/>
        <v>2656</v>
      </c>
      <c r="Z649" s="59">
        <f t="shared" si="86"/>
        <v>4114</v>
      </c>
      <c r="AA649" s="69">
        <f t="shared" si="87"/>
        <v>4847</v>
      </c>
      <c r="AB649" s="39">
        <f t="shared" si="80"/>
        <v>38016</v>
      </c>
      <c r="AC649" s="39">
        <f t="shared" si="83"/>
        <v>6101</v>
      </c>
      <c r="AD649" s="71">
        <f t="shared" si="81"/>
        <v>41382</v>
      </c>
    </row>
    <row r="650" spans="1:30" ht="15.6" x14ac:dyDescent="0.3">
      <c r="A650" s="8">
        <v>39135</v>
      </c>
      <c r="B650" s="6">
        <v>1315</v>
      </c>
      <c r="C650" s="6">
        <v>4783</v>
      </c>
      <c r="D650" s="6">
        <v>653</v>
      </c>
      <c r="E650" s="6">
        <v>2569</v>
      </c>
      <c r="F650" s="6">
        <v>1065</v>
      </c>
      <c r="G650" s="6">
        <v>4689</v>
      </c>
      <c r="H650" s="6">
        <v>861</v>
      </c>
      <c r="I650" s="6">
        <v>3767</v>
      </c>
      <c r="J650" s="6">
        <v>103</v>
      </c>
      <c r="K650" s="6">
        <v>614</v>
      </c>
      <c r="L650" s="6">
        <v>3997</v>
      </c>
      <c r="M650" s="6">
        <v>16421</v>
      </c>
      <c r="N650" s="6">
        <v>11084</v>
      </c>
      <c r="O650" s="6">
        <v>27106</v>
      </c>
      <c r="P650" s="6">
        <v>5217</v>
      </c>
      <c r="Q650" s="6">
        <v>19886</v>
      </c>
      <c r="R650" s="13">
        <f t="shared" si="88"/>
        <v>20298</v>
      </c>
      <c r="S650" s="13">
        <f t="shared" si="89"/>
        <v>63413</v>
      </c>
      <c r="T650" s="124">
        <v>39135</v>
      </c>
      <c r="U650" s="5">
        <f t="shared" si="90"/>
        <v>20298</v>
      </c>
      <c r="V650" s="5">
        <f t="shared" si="84"/>
        <v>18751.75</v>
      </c>
      <c r="W650" s="56">
        <f t="shared" si="85"/>
        <v>60101.75</v>
      </c>
      <c r="X650" s="59">
        <f t="shared" si="82"/>
        <v>14158</v>
      </c>
      <c r="Y650" s="39">
        <f t="shared" si="79"/>
        <v>2761</v>
      </c>
      <c r="Z650" s="59">
        <f t="shared" si="86"/>
        <v>8070</v>
      </c>
      <c r="AA650" s="69">
        <f t="shared" si="87"/>
        <v>4297</v>
      </c>
      <c r="AB650" s="39">
        <f t="shared" si="80"/>
        <v>38900</v>
      </c>
      <c r="AC650" s="39">
        <f t="shared" si="83"/>
        <v>8402</v>
      </c>
      <c r="AD650" s="71">
        <f t="shared" si="81"/>
        <v>41389</v>
      </c>
    </row>
    <row r="651" spans="1:30" ht="15.6" x14ac:dyDescent="0.3">
      <c r="A651" s="8">
        <v>38778</v>
      </c>
      <c r="B651" s="6">
        <v>1444</v>
      </c>
      <c r="C651" s="6">
        <v>8526</v>
      </c>
      <c r="D651" s="6">
        <v>368</v>
      </c>
      <c r="E651" s="6">
        <v>1570</v>
      </c>
      <c r="F651" s="6">
        <v>1039</v>
      </c>
      <c r="G651" s="6">
        <v>5895</v>
      </c>
      <c r="H651" s="6">
        <v>686</v>
      </c>
      <c r="I651" s="6">
        <v>3236</v>
      </c>
      <c r="J651" s="6">
        <v>174</v>
      </c>
      <c r="K651" s="6">
        <v>585</v>
      </c>
      <c r="L651" s="6">
        <v>3710</v>
      </c>
      <c r="M651" s="6">
        <v>19812</v>
      </c>
      <c r="N651" s="6">
        <v>9246</v>
      </c>
      <c r="O651" s="6">
        <v>24376</v>
      </c>
      <c r="P651" s="6">
        <v>3134</v>
      </c>
      <c r="Q651" s="6">
        <v>16973</v>
      </c>
      <c r="R651" s="13">
        <f t="shared" si="88"/>
        <v>16090</v>
      </c>
      <c r="S651" s="13">
        <f t="shared" si="89"/>
        <v>61161</v>
      </c>
      <c r="T651" s="124">
        <v>38778</v>
      </c>
      <c r="U651" s="5">
        <f t="shared" si="90"/>
        <v>16090</v>
      </c>
      <c r="V651" s="5">
        <f t="shared" si="84"/>
        <v>18553.25</v>
      </c>
      <c r="W651" s="56">
        <f t="shared" si="85"/>
        <v>61127</v>
      </c>
      <c r="X651" s="59">
        <f t="shared" si="82"/>
        <v>11828</v>
      </c>
      <c r="Y651" s="39">
        <f t="shared" si="79"/>
        <v>2707</v>
      </c>
      <c r="Z651" s="59">
        <f t="shared" si="86"/>
        <v>4021</v>
      </c>
      <c r="AA651" s="69">
        <f t="shared" si="87"/>
        <v>5517</v>
      </c>
      <c r="AB651" s="39">
        <f t="shared" si="80"/>
        <v>38232</v>
      </c>
      <c r="AC651" s="39">
        <f t="shared" si="83"/>
        <v>6732</v>
      </c>
      <c r="AD651" s="71">
        <f t="shared" si="81"/>
        <v>41396</v>
      </c>
    </row>
    <row r="652" spans="1:30" ht="15.6" x14ac:dyDescent="0.3">
      <c r="A652" s="8">
        <v>39142</v>
      </c>
      <c r="B652" s="6">
        <v>1324</v>
      </c>
      <c r="C652" s="6">
        <v>4927</v>
      </c>
      <c r="D652" s="6">
        <v>733</v>
      </c>
      <c r="E652" s="6">
        <v>2607</v>
      </c>
      <c r="F652" s="6">
        <v>984</v>
      </c>
      <c r="G652" s="6">
        <v>4847</v>
      </c>
      <c r="H652" s="6">
        <v>826</v>
      </c>
      <c r="I652" s="6">
        <v>3871</v>
      </c>
      <c r="J652" s="6">
        <v>98</v>
      </c>
      <c r="K652" s="6">
        <v>616</v>
      </c>
      <c r="L652" s="6">
        <v>3965</v>
      </c>
      <c r="M652" s="6">
        <v>16875</v>
      </c>
      <c r="N652" s="6">
        <v>10731</v>
      </c>
      <c r="O652" s="6">
        <v>28647</v>
      </c>
      <c r="P652" s="6">
        <v>4920</v>
      </c>
      <c r="Q652" s="6">
        <v>20749</v>
      </c>
      <c r="R652" s="13">
        <f t="shared" si="88"/>
        <v>19616</v>
      </c>
      <c r="S652" s="13">
        <f t="shared" si="89"/>
        <v>66271</v>
      </c>
      <c r="T652" s="124">
        <v>39142</v>
      </c>
      <c r="U652" s="5">
        <f t="shared" si="90"/>
        <v>19616</v>
      </c>
      <c r="V652" s="5">
        <f t="shared" si="84"/>
        <v>18037.25</v>
      </c>
      <c r="W652" s="56">
        <f t="shared" si="85"/>
        <v>62444.5</v>
      </c>
      <c r="X652" s="59">
        <f t="shared" si="82"/>
        <v>14142</v>
      </c>
      <c r="Y652" s="39">
        <f t="shared" si="79"/>
        <v>2855</v>
      </c>
      <c r="Z652" s="59">
        <f t="shared" si="86"/>
        <v>7916</v>
      </c>
      <c r="AA652" s="69">
        <f t="shared" si="87"/>
        <v>5105</v>
      </c>
      <c r="AB652" s="39">
        <f t="shared" si="80"/>
        <v>39045</v>
      </c>
      <c r="AC652" s="39">
        <f t="shared" si="83"/>
        <v>9187</v>
      </c>
      <c r="AD652" s="71">
        <f t="shared" si="81"/>
        <v>41403</v>
      </c>
    </row>
    <row r="653" spans="1:30" ht="15.6" x14ac:dyDescent="0.3">
      <c r="A653" s="8">
        <v>38785</v>
      </c>
      <c r="B653" s="6">
        <v>1324</v>
      </c>
      <c r="C653" s="6">
        <v>8734</v>
      </c>
      <c r="D653" s="6">
        <v>294</v>
      </c>
      <c r="E653" s="6">
        <v>1640</v>
      </c>
      <c r="F653" s="6">
        <v>1042</v>
      </c>
      <c r="G653" s="6">
        <v>6026</v>
      </c>
      <c r="H653" s="6">
        <v>589</v>
      </c>
      <c r="I653" s="6">
        <v>3391</v>
      </c>
      <c r="J653" s="6">
        <v>225</v>
      </c>
      <c r="K653" s="6">
        <v>594</v>
      </c>
      <c r="L653" s="6">
        <v>3474</v>
      </c>
      <c r="M653" s="6">
        <v>20386</v>
      </c>
      <c r="N653" s="6">
        <v>9443</v>
      </c>
      <c r="O653" s="6">
        <v>25210</v>
      </c>
      <c r="P653" s="6">
        <v>2675</v>
      </c>
      <c r="Q653" s="6">
        <v>17813</v>
      </c>
      <c r="R653" s="13">
        <f t="shared" si="88"/>
        <v>15592</v>
      </c>
      <c r="S653" s="13">
        <f t="shared" si="89"/>
        <v>63409</v>
      </c>
      <c r="T653" s="124">
        <v>38785</v>
      </c>
      <c r="U653" s="5">
        <f t="shared" si="90"/>
        <v>15592</v>
      </c>
      <c r="V653" s="5">
        <f t="shared" si="84"/>
        <v>17899</v>
      </c>
      <c r="W653" s="56">
        <f t="shared" si="85"/>
        <v>63563.5</v>
      </c>
      <c r="X653" s="59">
        <f t="shared" si="82"/>
        <v>11206</v>
      </c>
      <c r="Y653" s="39">
        <f t="shared" si="79"/>
        <v>2391</v>
      </c>
      <c r="Z653" s="59">
        <f t="shared" si="86"/>
        <v>4113</v>
      </c>
      <c r="AA653" s="69">
        <f t="shared" si="87"/>
        <v>6335</v>
      </c>
      <c r="AB653" s="39">
        <f t="shared" si="80"/>
        <v>38729</v>
      </c>
      <c r="AC653" s="39">
        <f t="shared" si="83"/>
        <v>7408</v>
      </c>
      <c r="AD653" s="71">
        <f t="shared" si="81"/>
        <v>41410</v>
      </c>
    </row>
    <row r="654" spans="1:30" ht="15.6" x14ac:dyDescent="0.3">
      <c r="A654" s="8">
        <v>39149</v>
      </c>
      <c r="B654" s="6">
        <v>1275</v>
      </c>
      <c r="C654" s="6">
        <v>5062</v>
      </c>
      <c r="D654" s="6">
        <v>642</v>
      </c>
      <c r="E654" s="6">
        <v>2803</v>
      </c>
      <c r="F654" s="6">
        <v>990</v>
      </c>
      <c r="G654" s="6">
        <v>4979</v>
      </c>
      <c r="H654" s="6">
        <v>895</v>
      </c>
      <c r="I654" s="6">
        <v>3908</v>
      </c>
      <c r="J654" s="6">
        <v>65</v>
      </c>
      <c r="K654" s="6">
        <v>665</v>
      </c>
      <c r="L654" s="6">
        <v>3865</v>
      </c>
      <c r="M654" s="6">
        <v>17418</v>
      </c>
      <c r="N654" s="6">
        <v>10330</v>
      </c>
      <c r="O654" s="6">
        <v>29682</v>
      </c>
      <c r="P654" s="6">
        <v>4587</v>
      </c>
      <c r="Q654" s="6">
        <v>21533</v>
      </c>
      <c r="R654" s="13">
        <f t="shared" si="88"/>
        <v>18782</v>
      </c>
      <c r="S654" s="13">
        <f t="shared" si="89"/>
        <v>68633</v>
      </c>
      <c r="T654" s="124">
        <v>39149</v>
      </c>
      <c r="U654" s="5">
        <f t="shared" si="90"/>
        <v>18782</v>
      </c>
      <c r="V654" s="5">
        <f t="shared" si="84"/>
        <v>17520</v>
      </c>
      <c r="W654" s="56">
        <f t="shared" si="85"/>
        <v>64868.5</v>
      </c>
      <c r="X654" s="59">
        <f t="shared" si="82"/>
        <v>13770</v>
      </c>
      <c r="Y654" s="39">
        <f t="shared" si="79"/>
        <v>2888</v>
      </c>
      <c r="Z654" s="59">
        <f t="shared" si="86"/>
        <v>7846</v>
      </c>
      <c r="AA654" s="69">
        <f t="shared" si="87"/>
        <v>5938</v>
      </c>
      <c r="AB654" s="39">
        <f t="shared" si="80"/>
        <v>39235</v>
      </c>
      <c r="AC654" s="39">
        <f t="shared" si="83"/>
        <v>10066</v>
      </c>
      <c r="AD654" s="71">
        <f t="shared" si="81"/>
        <v>41417</v>
      </c>
    </row>
    <row r="655" spans="1:30" ht="15.6" x14ac:dyDescent="0.3">
      <c r="A655" s="8">
        <v>38792</v>
      </c>
      <c r="B655" s="6">
        <v>1169</v>
      </c>
      <c r="C655" s="6">
        <v>8927</v>
      </c>
      <c r="D655" s="6">
        <v>288</v>
      </c>
      <c r="E655" s="6">
        <v>1677</v>
      </c>
      <c r="F655" s="6">
        <v>1094</v>
      </c>
      <c r="G655" s="6">
        <v>6143</v>
      </c>
      <c r="H655" s="6">
        <v>737</v>
      </c>
      <c r="I655" s="6">
        <v>3425</v>
      </c>
      <c r="J655" s="6">
        <v>224</v>
      </c>
      <c r="K655" s="6">
        <v>607</v>
      </c>
      <c r="L655" s="6">
        <v>3512</v>
      </c>
      <c r="M655" s="6">
        <v>20780</v>
      </c>
      <c r="N655" s="6">
        <v>9141</v>
      </c>
      <c r="O655" s="6">
        <v>26414</v>
      </c>
      <c r="P655" s="6">
        <v>2368</v>
      </c>
      <c r="Q655" s="6">
        <v>18353</v>
      </c>
      <c r="R655" s="13">
        <f t="shared" si="88"/>
        <v>15021</v>
      </c>
      <c r="S655" s="13">
        <f t="shared" si="89"/>
        <v>65547</v>
      </c>
      <c r="T655" s="124">
        <v>38792</v>
      </c>
      <c r="U655" s="5">
        <f t="shared" si="90"/>
        <v>15021</v>
      </c>
      <c r="V655" s="5">
        <f t="shared" si="84"/>
        <v>17252.75</v>
      </c>
      <c r="W655" s="56">
        <f t="shared" si="85"/>
        <v>65965</v>
      </c>
      <c r="X655" s="59">
        <f t="shared" si="82"/>
        <v>11167</v>
      </c>
      <c r="Y655" s="39">
        <f t="shared" si="79"/>
        <v>2237</v>
      </c>
      <c r="Z655" s="59">
        <f t="shared" si="86"/>
        <v>4069</v>
      </c>
      <c r="AA655" s="69">
        <f t="shared" si="87"/>
        <v>7002</v>
      </c>
      <c r="AB655" s="39">
        <f t="shared" si="80"/>
        <v>39050</v>
      </c>
      <c r="AC655" s="39">
        <f t="shared" si="83"/>
        <v>7932</v>
      </c>
      <c r="AD655" s="71">
        <f t="shared" si="81"/>
        <v>41424</v>
      </c>
    </row>
    <row r="656" spans="1:30" ht="15.6" x14ac:dyDescent="0.3">
      <c r="A656" s="8">
        <v>39156</v>
      </c>
      <c r="B656" s="6">
        <v>1268</v>
      </c>
      <c r="C656" s="6">
        <v>5189</v>
      </c>
      <c r="D656" s="6">
        <v>595</v>
      </c>
      <c r="E656" s="6">
        <v>2907</v>
      </c>
      <c r="F656" s="6">
        <v>1044</v>
      </c>
      <c r="G656" s="6">
        <v>5060</v>
      </c>
      <c r="H656" s="6">
        <v>932</v>
      </c>
      <c r="I656" s="6">
        <v>4024</v>
      </c>
      <c r="J656" s="6">
        <v>74</v>
      </c>
      <c r="K656" s="6">
        <v>665</v>
      </c>
      <c r="L656" s="6">
        <v>3913</v>
      </c>
      <c r="M656" s="6">
        <v>17845</v>
      </c>
      <c r="N656" s="6">
        <v>10066</v>
      </c>
      <c r="O656" s="6">
        <v>30587</v>
      </c>
      <c r="P656" s="6">
        <v>4602</v>
      </c>
      <c r="Q656" s="6">
        <v>22033</v>
      </c>
      <c r="R656" s="13">
        <f t="shared" si="88"/>
        <v>18581</v>
      </c>
      <c r="S656" s="13">
        <f t="shared" si="89"/>
        <v>70465</v>
      </c>
      <c r="T656" s="124">
        <v>39156</v>
      </c>
      <c r="U656" s="5">
        <f t="shared" si="90"/>
        <v>18581</v>
      </c>
      <c r="V656" s="5">
        <f t="shared" si="84"/>
        <v>16994</v>
      </c>
      <c r="W656" s="56">
        <f t="shared" si="85"/>
        <v>67013.5</v>
      </c>
      <c r="X656" s="59">
        <f t="shared" si="82"/>
        <v>13868</v>
      </c>
      <c r="Y656" s="39">
        <f t="shared" si="79"/>
        <v>2713</v>
      </c>
      <c r="Z656" s="59">
        <f t="shared" si="86"/>
        <v>7554</v>
      </c>
      <c r="AA656" s="69">
        <f t="shared" si="87"/>
        <v>6502</v>
      </c>
      <c r="AB656" s="39">
        <f t="shared" si="80"/>
        <v>39518</v>
      </c>
      <c r="AC656" s="39">
        <f t="shared" si="83"/>
        <v>10729</v>
      </c>
      <c r="AD656" s="71">
        <f t="shared" si="81"/>
        <v>41431</v>
      </c>
    </row>
    <row r="657" spans="1:30" ht="15.6" x14ac:dyDescent="0.3">
      <c r="A657" s="8">
        <v>38799</v>
      </c>
      <c r="B657" s="6">
        <v>1325</v>
      </c>
      <c r="C657" s="6">
        <v>9075</v>
      </c>
      <c r="D657" s="6">
        <v>278</v>
      </c>
      <c r="E657" s="6">
        <v>1711</v>
      </c>
      <c r="F657" s="6">
        <v>1056</v>
      </c>
      <c r="G657" s="6">
        <v>6248</v>
      </c>
      <c r="H657" s="6">
        <v>681</v>
      </c>
      <c r="I657" s="6">
        <v>3571</v>
      </c>
      <c r="J657" s="6">
        <v>231</v>
      </c>
      <c r="K657" s="6">
        <v>624</v>
      </c>
      <c r="L657" s="6">
        <v>3571</v>
      </c>
      <c r="M657" s="6">
        <v>21229</v>
      </c>
      <c r="N657" s="6">
        <v>9285</v>
      </c>
      <c r="O657" s="6">
        <v>27309</v>
      </c>
      <c r="P657" s="6">
        <v>1898</v>
      </c>
      <c r="Q657" s="6">
        <v>19044</v>
      </c>
      <c r="R657" s="13">
        <f t="shared" si="88"/>
        <v>14754</v>
      </c>
      <c r="S657" s="13">
        <f t="shared" si="89"/>
        <v>67582</v>
      </c>
      <c r="T657" s="124">
        <v>38799</v>
      </c>
      <c r="U657" s="5">
        <f t="shared" si="90"/>
        <v>14754</v>
      </c>
      <c r="V657" s="5">
        <f t="shared" si="84"/>
        <v>16784.5</v>
      </c>
      <c r="W657" s="56">
        <f t="shared" si="85"/>
        <v>68056.75</v>
      </c>
      <c r="X657" s="59">
        <f t="shared" si="82"/>
        <v>10584</v>
      </c>
      <c r="Y657" s="39">
        <f t="shared" si="79"/>
        <v>2004</v>
      </c>
      <c r="Z657" s="59">
        <f t="shared" si="86"/>
        <v>4229</v>
      </c>
      <c r="AA657" s="69">
        <f t="shared" si="87"/>
        <v>7710</v>
      </c>
      <c r="AB657" s="39">
        <f t="shared" si="80"/>
        <v>39285</v>
      </c>
      <c r="AC657" s="39">
        <f t="shared" si="83"/>
        <v>8399</v>
      </c>
      <c r="AD657" s="71">
        <f t="shared" si="81"/>
        <v>41438</v>
      </c>
    </row>
    <row r="658" spans="1:30" ht="15.6" x14ac:dyDescent="0.3">
      <c r="A658" s="8">
        <v>39163</v>
      </c>
      <c r="B658" s="6">
        <v>1237</v>
      </c>
      <c r="C658" s="6">
        <v>5349</v>
      </c>
      <c r="D658" s="6">
        <v>784</v>
      </c>
      <c r="E658" s="6">
        <v>2956</v>
      </c>
      <c r="F658" s="6">
        <v>1025</v>
      </c>
      <c r="G658" s="6">
        <v>5185</v>
      </c>
      <c r="H658" s="6">
        <v>931</v>
      </c>
      <c r="I658" s="6">
        <v>4064</v>
      </c>
      <c r="J658" s="6">
        <v>87</v>
      </c>
      <c r="K658" s="6">
        <v>669</v>
      </c>
      <c r="L658" s="6">
        <v>4064</v>
      </c>
      <c r="M658" s="6">
        <v>18223</v>
      </c>
      <c r="N658" s="6">
        <v>10043</v>
      </c>
      <c r="O658" s="6">
        <v>31734</v>
      </c>
      <c r="P658" s="6">
        <v>4316</v>
      </c>
      <c r="Q658" s="6">
        <v>22590</v>
      </c>
      <c r="R658" s="13">
        <f t="shared" si="88"/>
        <v>18423</v>
      </c>
      <c r="S658" s="13">
        <f t="shared" si="89"/>
        <v>72547</v>
      </c>
      <c r="T658" s="124">
        <v>39163</v>
      </c>
      <c r="U658" s="5">
        <f t="shared" si="90"/>
        <v>18423</v>
      </c>
      <c r="V658" s="5">
        <f t="shared" si="84"/>
        <v>16694.75</v>
      </c>
      <c r="W658" s="56">
        <f t="shared" si="85"/>
        <v>69035.25</v>
      </c>
      <c r="X658" s="59">
        <f t="shared" si="82"/>
        <v>13247</v>
      </c>
      <c r="Y658" s="39">
        <f t="shared" si="79"/>
        <v>2478</v>
      </c>
      <c r="Z658" s="59">
        <f t="shared" si="86"/>
        <v>7536</v>
      </c>
      <c r="AA658" s="69">
        <f t="shared" si="87"/>
        <v>7382</v>
      </c>
      <c r="AB658" s="39">
        <f t="shared" si="80"/>
        <v>39753</v>
      </c>
      <c r="AC658" s="39">
        <f t="shared" si="83"/>
        <v>11321</v>
      </c>
      <c r="AD658" s="71">
        <f t="shared" si="81"/>
        <v>41445</v>
      </c>
    </row>
    <row r="659" spans="1:30" ht="15.6" x14ac:dyDescent="0.3">
      <c r="A659" s="8">
        <v>38806</v>
      </c>
      <c r="B659" s="6">
        <v>1365</v>
      </c>
      <c r="C659" s="6">
        <v>9208</v>
      </c>
      <c r="D659" s="6">
        <v>285</v>
      </c>
      <c r="E659" s="6">
        <v>1719</v>
      </c>
      <c r="F659" s="6">
        <v>1004</v>
      </c>
      <c r="G659" s="6">
        <v>6351</v>
      </c>
      <c r="H659" s="6">
        <v>641</v>
      </c>
      <c r="I659" s="6">
        <v>3622</v>
      </c>
      <c r="J659" s="6">
        <v>234</v>
      </c>
      <c r="K659" s="6">
        <v>645</v>
      </c>
      <c r="L659" s="6">
        <v>3528</v>
      </c>
      <c r="M659" s="6">
        <v>21544</v>
      </c>
      <c r="N659" s="6">
        <v>8755</v>
      </c>
      <c r="O659" s="6">
        <v>28499</v>
      </c>
      <c r="P659" s="6">
        <v>1786</v>
      </c>
      <c r="Q659" s="6">
        <v>19511</v>
      </c>
      <c r="R659" s="13">
        <f t="shared" si="88"/>
        <v>14069</v>
      </c>
      <c r="S659" s="13">
        <f t="shared" si="89"/>
        <v>69554</v>
      </c>
      <c r="T659" s="124">
        <v>38806</v>
      </c>
      <c r="U659" s="5">
        <f t="shared" si="90"/>
        <v>14069</v>
      </c>
      <c r="V659" s="5">
        <f t="shared" si="84"/>
        <v>16456.75</v>
      </c>
      <c r="W659" s="56">
        <f t="shared" si="85"/>
        <v>70037</v>
      </c>
      <c r="X659" s="59">
        <f t="shared" si="82"/>
        <v>10284</v>
      </c>
      <c r="Y659" s="39">
        <f t="shared" ref="Y659:Y722" si="91">P1121</f>
        <v>17705</v>
      </c>
      <c r="Z659" s="59">
        <f t="shared" si="86"/>
        <v>4146</v>
      </c>
      <c r="AA659" s="69">
        <f t="shared" si="87"/>
        <v>8468</v>
      </c>
      <c r="AB659" s="39">
        <f t="shared" ref="AB659:AB722" si="92">Q1121</f>
        <v>81</v>
      </c>
      <c r="AC659" s="39">
        <f t="shared" si="83"/>
        <v>8830</v>
      </c>
      <c r="AD659" s="71">
        <f t="shared" si="81"/>
        <v>41452</v>
      </c>
    </row>
    <row r="660" spans="1:30" ht="15.6" x14ac:dyDescent="0.3">
      <c r="A660" s="8">
        <v>39170</v>
      </c>
      <c r="B660" s="6">
        <v>1192</v>
      </c>
      <c r="C660" s="6">
        <v>5442</v>
      </c>
      <c r="D660" s="6">
        <v>729</v>
      </c>
      <c r="E660" s="6">
        <v>3080</v>
      </c>
      <c r="F660" s="6">
        <v>1003</v>
      </c>
      <c r="G660" s="6">
        <v>5291</v>
      </c>
      <c r="H660" s="6">
        <v>879</v>
      </c>
      <c r="I660" s="6">
        <v>4134</v>
      </c>
      <c r="J660" s="6">
        <v>81</v>
      </c>
      <c r="K660" s="6">
        <v>669</v>
      </c>
      <c r="L660" s="6">
        <v>3884</v>
      </c>
      <c r="M660" s="6">
        <v>18617</v>
      </c>
      <c r="N660" s="6">
        <v>9656</v>
      </c>
      <c r="O660" s="6">
        <v>32670</v>
      </c>
      <c r="P660" s="6">
        <v>3789</v>
      </c>
      <c r="Q660" s="6">
        <v>23375</v>
      </c>
      <c r="R660" s="13">
        <f t="shared" si="88"/>
        <v>17329</v>
      </c>
      <c r="S660" s="13">
        <f t="shared" si="89"/>
        <v>74662</v>
      </c>
      <c r="T660" s="124">
        <v>39170</v>
      </c>
      <c r="U660" s="5">
        <f t="shared" si="90"/>
        <v>17329</v>
      </c>
      <c r="V660" s="5">
        <f t="shared" si="84"/>
        <v>16143.75</v>
      </c>
      <c r="W660" s="56">
        <f t="shared" si="85"/>
        <v>71086.25</v>
      </c>
      <c r="X660" s="59">
        <f t="shared" si="82"/>
        <v>13217</v>
      </c>
      <c r="Y660" s="39">
        <f t="shared" si="91"/>
        <v>14284</v>
      </c>
      <c r="Z660" s="59">
        <f t="shared" si="86"/>
        <v>7487</v>
      </c>
      <c r="AA660" s="69">
        <f t="shared" si="87"/>
        <v>8133</v>
      </c>
      <c r="AB660" s="39">
        <f t="shared" si="92"/>
        <v>42</v>
      </c>
      <c r="AC660" s="39">
        <f t="shared" si="83"/>
        <v>11965</v>
      </c>
      <c r="AD660" s="71">
        <f t="shared" ref="AD660:AD723" si="93">AD659+7</f>
        <v>41459</v>
      </c>
    </row>
    <row r="661" spans="1:30" ht="15.6" x14ac:dyDescent="0.3">
      <c r="A661" s="8">
        <v>38813</v>
      </c>
      <c r="B661" s="6">
        <v>1316</v>
      </c>
      <c r="C661" s="6">
        <v>9391</v>
      </c>
      <c r="D661" s="6">
        <v>291</v>
      </c>
      <c r="E661" s="6">
        <v>1748</v>
      </c>
      <c r="F661" s="6">
        <v>979</v>
      </c>
      <c r="G661" s="6">
        <v>6439</v>
      </c>
      <c r="H661" s="6">
        <v>633</v>
      </c>
      <c r="I661" s="6">
        <v>3643</v>
      </c>
      <c r="J661" s="6">
        <v>221</v>
      </c>
      <c r="K661" s="6">
        <v>670</v>
      </c>
      <c r="L661" s="6">
        <v>3438</v>
      </c>
      <c r="M661" s="6">
        <v>21890</v>
      </c>
      <c r="N661" s="6">
        <v>8687</v>
      </c>
      <c r="O661" s="6">
        <v>29381</v>
      </c>
      <c r="P661" s="6">
        <v>1942</v>
      </c>
      <c r="Q661" s="6">
        <v>19698</v>
      </c>
      <c r="R661" s="13">
        <f t="shared" si="88"/>
        <v>14067</v>
      </c>
      <c r="S661" s="13">
        <f t="shared" si="89"/>
        <v>70969</v>
      </c>
      <c r="T661" s="124">
        <v>38813</v>
      </c>
      <c r="U661" s="5">
        <f t="shared" si="90"/>
        <v>14067</v>
      </c>
      <c r="V661" s="5">
        <f t="shared" si="84"/>
        <v>15972</v>
      </c>
      <c r="W661" s="56">
        <f t="shared" si="85"/>
        <v>71933</v>
      </c>
      <c r="X661" s="59">
        <f t="shared" si="82"/>
        <v>10140</v>
      </c>
      <c r="Y661" s="39">
        <f t="shared" si="91"/>
        <v>18201</v>
      </c>
      <c r="Z661" s="59">
        <f t="shared" si="86"/>
        <v>4141</v>
      </c>
      <c r="AA661" s="69">
        <f t="shared" si="87"/>
        <v>9151</v>
      </c>
      <c r="AB661" s="39">
        <f t="shared" si="92"/>
        <v>254</v>
      </c>
      <c r="AC661" s="39">
        <f t="shared" si="83"/>
        <v>9120</v>
      </c>
      <c r="AD661" s="71">
        <f t="shared" si="93"/>
        <v>41466</v>
      </c>
    </row>
    <row r="662" spans="1:30" ht="15.6" x14ac:dyDescent="0.3">
      <c r="A662" s="8">
        <v>39177</v>
      </c>
      <c r="B662" s="6">
        <v>1277</v>
      </c>
      <c r="C662" s="6">
        <v>5567</v>
      </c>
      <c r="D662" s="6">
        <v>830</v>
      </c>
      <c r="E662" s="6">
        <v>3126</v>
      </c>
      <c r="F662" s="6">
        <v>1139</v>
      </c>
      <c r="G662" s="6">
        <v>5411</v>
      </c>
      <c r="H662" s="6">
        <v>832</v>
      </c>
      <c r="I662" s="6">
        <v>4228</v>
      </c>
      <c r="J662" s="6">
        <v>114</v>
      </c>
      <c r="K662" s="6">
        <v>669</v>
      </c>
      <c r="L662" s="6">
        <v>4193</v>
      </c>
      <c r="M662" s="6">
        <v>19001</v>
      </c>
      <c r="N662" s="6">
        <v>10247</v>
      </c>
      <c r="O662" s="6">
        <v>33405</v>
      </c>
      <c r="P662" s="6">
        <v>3394</v>
      </c>
      <c r="Q662" s="6">
        <v>23908</v>
      </c>
      <c r="R662" s="13">
        <f t="shared" si="88"/>
        <v>17834</v>
      </c>
      <c r="S662" s="13">
        <f t="shared" si="89"/>
        <v>76314</v>
      </c>
      <c r="T662" s="124">
        <v>39177</v>
      </c>
      <c r="U662" s="5">
        <f t="shared" si="90"/>
        <v>17834</v>
      </c>
      <c r="V662" s="5">
        <f t="shared" si="84"/>
        <v>15824.75</v>
      </c>
      <c r="W662" s="56">
        <f t="shared" si="85"/>
        <v>72874.75</v>
      </c>
      <c r="X662" s="59">
        <f t="shared" si="82"/>
        <v>12798</v>
      </c>
      <c r="Y662" s="39">
        <f t="shared" si="91"/>
        <v>14332</v>
      </c>
      <c r="Z662" s="59">
        <f t="shared" si="86"/>
        <v>7623</v>
      </c>
      <c r="AA662" s="69">
        <f t="shared" si="87"/>
        <v>8912</v>
      </c>
      <c r="AB662" s="39">
        <f t="shared" si="92"/>
        <v>346</v>
      </c>
      <c r="AC662" s="39">
        <f t="shared" si="83"/>
        <v>12394</v>
      </c>
      <c r="AD662" s="71">
        <f t="shared" si="93"/>
        <v>41473</v>
      </c>
    </row>
    <row r="663" spans="1:30" ht="15.6" x14ac:dyDescent="0.3">
      <c r="A663" s="8">
        <v>38820</v>
      </c>
      <c r="B663" s="6">
        <v>1300</v>
      </c>
      <c r="C663" s="6">
        <v>9467</v>
      </c>
      <c r="D663" s="6">
        <v>269</v>
      </c>
      <c r="E663" s="6">
        <v>1788</v>
      </c>
      <c r="F663" s="6">
        <v>1029</v>
      </c>
      <c r="G663" s="6">
        <v>6513</v>
      </c>
      <c r="H663" s="6">
        <v>611</v>
      </c>
      <c r="I663" s="6">
        <v>3673</v>
      </c>
      <c r="J663" s="6">
        <v>220</v>
      </c>
      <c r="K663" s="6">
        <v>670</v>
      </c>
      <c r="L663" s="6">
        <v>3430</v>
      </c>
      <c r="M663" s="6">
        <v>22110</v>
      </c>
      <c r="N663" s="6">
        <v>8888</v>
      </c>
      <c r="O663" s="6">
        <v>30282</v>
      </c>
      <c r="P663" s="6">
        <v>1848</v>
      </c>
      <c r="Q663" s="6">
        <v>19987</v>
      </c>
      <c r="R663" s="13">
        <f t="shared" si="88"/>
        <v>14166</v>
      </c>
      <c r="S663" s="13">
        <f t="shared" si="89"/>
        <v>72379</v>
      </c>
      <c r="T663" s="124">
        <v>38820</v>
      </c>
      <c r="U663" s="5">
        <f t="shared" si="90"/>
        <v>14166</v>
      </c>
      <c r="V663" s="5">
        <f t="shared" si="84"/>
        <v>15849</v>
      </c>
      <c r="W663" s="56">
        <f t="shared" si="85"/>
        <v>73581</v>
      </c>
      <c r="X663" s="59">
        <f t="shared" si="82"/>
        <v>9871</v>
      </c>
      <c r="Y663" s="39">
        <f t="shared" si="91"/>
        <v>18939</v>
      </c>
      <c r="Z663" s="59">
        <f t="shared" si="86"/>
        <v>4097</v>
      </c>
      <c r="AA663" s="69">
        <f t="shared" si="87"/>
        <v>9779</v>
      </c>
      <c r="AB663" s="39">
        <f t="shared" si="92"/>
        <v>600</v>
      </c>
      <c r="AC663" s="39">
        <f t="shared" si="83"/>
        <v>9576</v>
      </c>
      <c r="AD663" s="71">
        <f t="shared" si="93"/>
        <v>41480</v>
      </c>
    </row>
    <row r="664" spans="1:30" ht="15.6" x14ac:dyDescent="0.3">
      <c r="A664" s="8">
        <v>39184</v>
      </c>
      <c r="B664" s="6">
        <v>1169</v>
      </c>
      <c r="C664" s="6">
        <v>5761</v>
      </c>
      <c r="D664" s="6">
        <v>740</v>
      </c>
      <c r="E664" s="6">
        <v>3271</v>
      </c>
      <c r="F664" s="6">
        <v>1084</v>
      </c>
      <c r="G664" s="6">
        <v>5572</v>
      </c>
      <c r="H664" s="6">
        <v>722</v>
      </c>
      <c r="I664" s="6">
        <v>4413</v>
      </c>
      <c r="J664" s="6">
        <v>128</v>
      </c>
      <c r="K664" s="6">
        <v>678</v>
      </c>
      <c r="L664" s="6">
        <v>3842</v>
      </c>
      <c r="M664" s="6">
        <v>19695</v>
      </c>
      <c r="N664" s="6">
        <v>10152</v>
      </c>
      <c r="O664" s="6">
        <v>34302</v>
      </c>
      <c r="P664" s="6">
        <v>3201</v>
      </c>
      <c r="Q664" s="6">
        <v>24385</v>
      </c>
      <c r="R664" s="13">
        <f t="shared" si="88"/>
        <v>17195</v>
      </c>
      <c r="S664" s="13">
        <f t="shared" si="89"/>
        <v>78382</v>
      </c>
      <c r="T664" s="124">
        <v>39184</v>
      </c>
      <c r="U664" s="5">
        <f t="shared" si="90"/>
        <v>17195</v>
      </c>
      <c r="V664" s="5">
        <f t="shared" si="84"/>
        <v>15815.5</v>
      </c>
      <c r="W664" s="56">
        <f t="shared" si="85"/>
        <v>74511</v>
      </c>
      <c r="X664" s="59">
        <f t="shared" si="82"/>
        <v>12620</v>
      </c>
      <c r="Y664" s="39">
        <f t="shared" si="91"/>
        <v>14501</v>
      </c>
      <c r="Z664" s="59">
        <f t="shared" si="86"/>
        <v>7939</v>
      </c>
      <c r="AA664" s="69">
        <f t="shared" si="87"/>
        <v>9695</v>
      </c>
      <c r="AB664" s="39">
        <f t="shared" si="92"/>
        <v>581</v>
      </c>
      <c r="AC664" s="39">
        <f t="shared" si="83"/>
        <v>12911</v>
      </c>
      <c r="AD664" s="71">
        <f t="shared" si="93"/>
        <v>41487</v>
      </c>
    </row>
    <row r="665" spans="1:30" ht="15.6" x14ac:dyDescent="0.3">
      <c r="A665" s="8">
        <v>38827</v>
      </c>
      <c r="B665" s="6">
        <v>1177</v>
      </c>
      <c r="C665" s="6">
        <v>9640</v>
      </c>
      <c r="D665" s="6">
        <v>262</v>
      </c>
      <c r="E665" s="6">
        <v>1798</v>
      </c>
      <c r="F665" s="6">
        <v>949</v>
      </c>
      <c r="G665" s="6">
        <v>6637</v>
      </c>
      <c r="H665" s="6">
        <v>537</v>
      </c>
      <c r="I665" s="6">
        <v>3775</v>
      </c>
      <c r="J665" s="6">
        <v>152</v>
      </c>
      <c r="K665" s="6">
        <v>777</v>
      </c>
      <c r="L665" s="6">
        <v>3076</v>
      </c>
      <c r="M665" s="6">
        <v>22627</v>
      </c>
      <c r="N665" s="6">
        <v>8475</v>
      </c>
      <c r="O665" s="6">
        <v>31478</v>
      </c>
      <c r="P665" s="6">
        <v>1687</v>
      </c>
      <c r="Q665" s="6">
        <v>20260</v>
      </c>
      <c r="R665" s="13">
        <f t="shared" si="88"/>
        <v>13238</v>
      </c>
      <c r="S665" s="13">
        <f t="shared" si="89"/>
        <v>74365</v>
      </c>
      <c r="T665" s="124">
        <v>38827</v>
      </c>
      <c r="U665" s="5">
        <f t="shared" si="90"/>
        <v>13238</v>
      </c>
      <c r="V665" s="5">
        <f t="shared" si="84"/>
        <v>15608.25</v>
      </c>
      <c r="W665" s="56">
        <f t="shared" si="85"/>
        <v>75360</v>
      </c>
      <c r="X665" s="59">
        <f t="shared" si="82"/>
        <v>9540</v>
      </c>
      <c r="Y665" s="39">
        <f t="shared" si="91"/>
        <v>20155</v>
      </c>
      <c r="Z665" s="59">
        <f t="shared" si="86"/>
        <v>3972</v>
      </c>
      <c r="AA665" s="69">
        <f t="shared" si="87"/>
        <v>10659</v>
      </c>
      <c r="AB665" s="39">
        <f t="shared" si="92"/>
        <v>1121</v>
      </c>
      <c r="AC665" s="39">
        <f t="shared" si="83"/>
        <v>10063</v>
      </c>
      <c r="AD665" s="71">
        <f t="shared" si="93"/>
        <v>41494</v>
      </c>
    </row>
    <row r="666" spans="1:30" ht="15.6" x14ac:dyDescent="0.3">
      <c r="A666" s="8">
        <v>39191</v>
      </c>
      <c r="B666" s="6">
        <v>1196</v>
      </c>
      <c r="C666" s="6">
        <v>5887</v>
      </c>
      <c r="D666" s="6">
        <v>716</v>
      </c>
      <c r="E666" s="6">
        <v>3325</v>
      </c>
      <c r="F666" s="6">
        <v>1051</v>
      </c>
      <c r="G666" s="6">
        <v>5653</v>
      </c>
      <c r="H666" s="6">
        <v>685</v>
      </c>
      <c r="I666" s="6">
        <v>4501</v>
      </c>
      <c r="J666" s="6">
        <v>123</v>
      </c>
      <c r="K666" s="6">
        <v>678</v>
      </c>
      <c r="L666" s="6">
        <v>3771</v>
      </c>
      <c r="M666" s="6">
        <v>20044</v>
      </c>
      <c r="N666" s="6">
        <v>10350</v>
      </c>
      <c r="O666" s="6">
        <v>35210</v>
      </c>
      <c r="P666" s="6">
        <v>3169</v>
      </c>
      <c r="Q666" s="6">
        <v>24839</v>
      </c>
      <c r="R666" s="13">
        <f t="shared" si="88"/>
        <v>17290</v>
      </c>
      <c r="S666" s="13">
        <f t="shared" si="89"/>
        <v>80093</v>
      </c>
      <c r="T666" s="124">
        <v>39191</v>
      </c>
      <c r="U666" s="5">
        <f t="shared" si="90"/>
        <v>17290</v>
      </c>
      <c r="V666" s="5">
        <f t="shared" si="84"/>
        <v>15472.25</v>
      </c>
      <c r="W666" s="56">
        <f t="shared" si="85"/>
        <v>76304.75</v>
      </c>
      <c r="X666" s="59">
        <f t="shared" si="82"/>
        <v>12375</v>
      </c>
      <c r="Y666" s="39">
        <f t="shared" si="91"/>
        <v>15213</v>
      </c>
      <c r="Z666" s="59">
        <f t="shared" si="86"/>
        <v>8444</v>
      </c>
      <c r="AA666" s="69">
        <f t="shared" si="87"/>
        <v>10479</v>
      </c>
      <c r="AB666" s="39">
        <f t="shared" si="92"/>
        <v>903</v>
      </c>
      <c r="AC666" s="39">
        <f t="shared" si="83"/>
        <v>13349</v>
      </c>
      <c r="AD666" s="71">
        <f t="shared" si="93"/>
        <v>41501</v>
      </c>
    </row>
    <row r="667" spans="1:30" ht="15.6" x14ac:dyDescent="0.3">
      <c r="A667" s="8">
        <v>38834</v>
      </c>
      <c r="B667" s="6">
        <v>1066</v>
      </c>
      <c r="C667" s="6">
        <v>9807</v>
      </c>
      <c r="D667" s="6">
        <v>282</v>
      </c>
      <c r="E667" s="6">
        <v>1841</v>
      </c>
      <c r="F667" s="6">
        <v>912</v>
      </c>
      <c r="G667" s="6">
        <v>6793</v>
      </c>
      <c r="H667" s="6">
        <v>437</v>
      </c>
      <c r="I667" s="6">
        <v>4016</v>
      </c>
      <c r="J667" s="6">
        <v>163</v>
      </c>
      <c r="K667" s="6">
        <v>777</v>
      </c>
      <c r="L667" s="6">
        <v>2859</v>
      </c>
      <c r="M667" s="6">
        <v>23233</v>
      </c>
      <c r="N667" s="6">
        <v>8703</v>
      </c>
      <c r="O667" s="6">
        <v>32533</v>
      </c>
      <c r="P667" s="6">
        <v>1509</v>
      </c>
      <c r="Q667" s="6">
        <v>20620</v>
      </c>
      <c r="R667" s="13">
        <f t="shared" si="88"/>
        <v>13071</v>
      </c>
      <c r="S667" s="13">
        <f t="shared" si="89"/>
        <v>76386</v>
      </c>
      <c r="T667" s="124">
        <v>38834</v>
      </c>
      <c r="U667" s="5">
        <f t="shared" si="90"/>
        <v>13071</v>
      </c>
      <c r="V667" s="5">
        <f t="shared" si="84"/>
        <v>15198.5</v>
      </c>
      <c r="W667" s="56">
        <f t="shared" si="85"/>
        <v>77306.5</v>
      </c>
      <c r="X667" s="59">
        <f t="shared" si="82"/>
        <v>10136</v>
      </c>
      <c r="Y667" s="39">
        <f t="shared" si="91"/>
        <v>20449</v>
      </c>
      <c r="Z667" s="59">
        <f t="shared" si="86"/>
        <v>3908</v>
      </c>
      <c r="AA667" s="69">
        <f t="shared" si="87"/>
        <v>11365</v>
      </c>
      <c r="AB667" s="39">
        <f t="shared" si="92"/>
        <v>1776</v>
      </c>
      <c r="AC667" s="39">
        <f t="shared" si="83"/>
        <v>10479</v>
      </c>
      <c r="AD667" s="71">
        <f t="shared" si="93"/>
        <v>41508</v>
      </c>
    </row>
    <row r="668" spans="1:30" ht="15.6" x14ac:dyDescent="0.3">
      <c r="A668" s="8">
        <v>39198</v>
      </c>
      <c r="B668" s="6">
        <v>1141</v>
      </c>
      <c r="C668" s="6">
        <v>6050</v>
      </c>
      <c r="D668" s="6">
        <v>651</v>
      </c>
      <c r="E668" s="6">
        <v>3402</v>
      </c>
      <c r="F668" s="6">
        <v>946</v>
      </c>
      <c r="G668" s="6">
        <v>5768</v>
      </c>
      <c r="H668" s="6">
        <v>617</v>
      </c>
      <c r="I668" s="6">
        <v>4590</v>
      </c>
      <c r="J668" s="6">
        <v>123</v>
      </c>
      <c r="K668" s="6">
        <v>681</v>
      </c>
      <c r="L668" s="6">
        <v>3478</v>
      </c>
      <c r="M668" s="6">
        <v>20490</v>
      </c>
      <c r="N668" s="6">
        <v>9880</v>
      </c>
      <c r="O668" s="6">
        <v>36296</v>
      </c>
      <c r="P668" s="6">
        <v>2667</v>
      </c>
      <c r="Q668" s="6">
        <v>25270</v>
      </c>
      <c r="R668" s="13">
        <f t="shared" si="88"/>
        <v>16025</v>
      </c>
      <c r="S668" s="13">
        <f t="shared" si="89"/>
        <v>82056</v>
      </c>
      <c r="T668" s="124">
        <v>39198</v>
      </c>
      <c r="U668" s="5">
        <f t="shared" si="90"/>
        <v>16025</v>
      </c>
      <c r="V668" s="5">
        <f t="shared" si="84"/>
        <v>14906</v>
      </c>
      <c r="W668" s="56">
        <f t="shared" si="85"/>
        <v>78225</v>
      </c>
      <c r="X668" s="59">
        <f t="shared" si="82"/>
        <v>12416</v>
      </c>
      <c r="Y668" s="39">
        <f t="shared" si="91"/>
        <v>15589</v>
      </c>
      <c r="Z668" s="59">
        <f t="shared" si="86"/>
        <v>8665</v>
      </c>
      <c r="AA668" s="69">
        <f t="shared" si="87"/>
        <v>11174</v>
      </c>
      <c r="AB668" s="39">
        <f t="shared" si="92"/>
        <v>1229</v>
      </c>
      <c r="AC668" s="39">
        <f t="shared" si="83"/>
        <v>13873</v>
      </c>
      <c r="AD668" s="71">
        <f t="shared" si="93"/>
        <v>41515</v>
      </c>
    </row>
    <row r="669" spans="1:30" ht="15.6" x14ac:dyDescent="0.3">
      <c r="A669" s="8">
        <v>38841</v>
      </c>
      <c r="B669" s="6">
        <v>882</v>
      </c>
      <c r="C669" s="6">
        <v>9939</v>
      </c>
      <c r="D669" s="6">
        <v>305</v>
      </c>
      <c r="E669" s="6">
        <v>1875</v>
      </c>
      <c r="F669" s="6">
        <v>794</v>
      </c>
      <c r="G669" s="6">
        <v>6870</v>
      </c>
      <c r="H669" s="6">
        <v>477</v>
      </c>
      <c r="I669" s="6">
        <v>4032</v>
      </c>
      <c r="J669" s="6">
        <v>122</v>
      </c>
      <c r="K669" s="6">
        <v>830</v>
      </c>
      <c r="L669" s="6">
        <v>2579</v>
      </c>
      <c r="M669" s="6">
        <v>23547</v>
      </c>
      <c r="N669" s="6">
        <v>8703</v>
      </c>
      <c r="O669" s="6">
        <v>33638</v>
      </c>
      <c r="P669" s="6">
        <v>1634</v>
      </c>
      <c r="Q669" s="6">
        <v>20884</v>
      </c>
      <c r="R669" s="13">
        <f t="shared" si="88"/>
        <v>12916</v>
      </c>
      <c r="S669" s="13">
        <f t="shared" si="89"/>
        <v>78069</v>
      </c>
      <c r="T669" s="124">
        <v>38841</v>
      </c>
      <c r="U669" s="5">
        <f t="shared" si="90"/>
        <v>12916</v>
      </c>
      <c r="V669" s="5">
        <f t="shared" si="84"/>
        <v>14825.5</v>
      </c>
      <c r="W669" s="56">
        <f t="shared" si="85"/>
        <v>79151</v>
      </c>
      <c r="X669" s="59">
        <f t="shared" si="82"/>
        <v>9915</v>
      </c>
      <c r="Y669" s="39">
        <f t="shared" si="91"/>
        <v>20368</v>
      </c>
      <c r="Z669" s="59">
        <f t="shared" si="86"/>
        <v>3913</v>
      </c>
      <c r="AA669" s="69">
        <f t="shared" si="87"/>
        <v>12142</v>
      </c>
      <c r="AB669" s="39">
        <f t="shared" si="92"/>
        <v>2934</v>
      </c>
      <c r="AC669" s="39">
        <f t="shared" si="83"/>
        <v>10864</v>
      </c>
      <c r="AD669" s="71">
        <f t="shared" si="93"/>
        <v>41522</v>
      </c>
    </row>
    <row r="670" spans="1:30" ht="15.6" x14ac:dyDescent="0.3">
      <c r="A670" s="8">
        <v>39205</v>
      </c>
      <c r="B670" s="6">
        <v>1036</v>
      </c>
      <c r="C670" s="6">
        <v>6215</v>
      </c>
      <c r="D670" s="6">
        <v>526</v>
      </c>
      <c r="E670" s="6">
        <v>3527</v>
      </c>
      <c r="F670" s="6">
        <v>950</v>
      </c>
      <c r="G670" s="6">
        <v>5839</v>
      </c>
      <c r="H670" s="6">
        <v>609</v>
      </c>
      <c r="I670" s="6">
        <v>4615</v>
      </c>
      <c r="J670" s="6">
        <v>105</v>
      </c>
      <c r="K670" s="6">
        <v>731</v>
      </c>
      <c r="L670" s="6">
        <v>3226</v>
      </c>
      <c r="M670" s="6">
        <v>20927</v>
      </c>
      <c r="N670" s="6">
        <v>9468</v>
      </c>
      <c r="O670" s="6">
        <v>37232</v>
      </c>
      <c r="P670" s="6">
        <v>2475</v>
      </c>
      <c r="Q670" s="6">
        <v>25666</v>
      </c>
      <c r="R670" s="13">
        <f t="shared" si="88"/>
        <v>15169</v>
      </c>
      <c r="S670" s="13">
        <f t="shared" si="89"/>
        <v>83825</v>
      </c>
      <c r="T670" s="124">
        <v>39205</v>
      </c>
      <c r="U670" s="5">
        <f t="shared" si="90"/>
        <v>15169</v>
      </c>
      <c r="V670" s="5">
        <f t="shared" si="84"/>
        <v>14295.25</v>
      </c>
      <c r="W670" s="56">
        <f t="shared" si="85"/>
        <v>80084</v>
      </c>
      <c r="X670" s="59">
        <f t="shared" si="82"/>
        <v>12389</v>
      </c>
      <c r="Y670" s="39">
        <f t="shared" si="91"/>
        <v>15658</v>
      </c>
      <c r="Z670" s="59">
        <f t="shared" si="86"/>
        <v>8740</v>
      </c>
      <c r="AA670" s="69">
        <f t="shared" si="87"/>
        <v>11985</v>
      </c>
      <c r="AB670" s="39">
        <f t="shared" si="92"/>
        <v>1832</v>
      </c>
      <c r="AC670" s="39">
        <f t="shared" si="83"/>
        <v>14461</v>
      </c>
      <c r="AD670" s="71">
        <f t="shared" si="93"/>
        <v>41529</v>
      </c>
    </row>
    <row r="671" spans="1:30" ht="15.6" x14ac:dyDescent="0.3">
      <c r="A671" s="8">
        <v>38848</v>
      </c>
      <c r="B671" s="6">
        <v>843</v>
      </c>
      <c r="C671" s="6">
        <v>10072</v>
      </c>
      <c r="D671" s="6">
        <v>283</v>
      </c>
      <c r="E671" s="6">
        <v>1925</v>
      </c>
      <c r="F671" s="6">
        <v>645</v>
      </c>
      <c r="G671" s="6">
        <v>7022</v>
      </c>
      <c r="H671" s="6">
        <v>417</v>
      </c>
      <c r="I671" s="6">
        <v>4073</v>
      </c>
      <c r="J671" s="6">
        <v>86</v>
      </c>
      <c r="K671" s="6">
        <v>859</v>
      </c>
      <c r="L671" s="6">
        <v>2274</v>
      </c>
      <c r="M671" s="6">
        <v>23951</v>
      </c>
      <c r="N671" s="6">
        <v>9157</v>
      </c>
      <c r="O671" s="6">
        <v>34723</v>
      </c>
      <c r="P671" s="6">
        <v>1764</v>
      </c>
      <c r="Q671" s="6">
        <v>21086</v>
      </c>
      <c r="R671" s="13">
        <f t="shared" si="88"/>
        <v>13195</v>
      </c>
      <c r="S671" s="13">
        <f t="shared" si="89"/>
        <v>79760</v>
      </c>
      <c r="T671" s="124">
        <v>38848</v>
      </c>
      <c r="U671" s="5">
        <f t="shared" si="90"/>
        <v>13195</v>
      </c>
      <c r="V671" s="5">
        <f t="shared" si="84"/>
        <v>14326.25</v>
      </c>
      <c r="W671" s="56">
        <f t="shared" si="85"/>
        <v>80927.5</v>
      </c>
      <c r="X671" s="59">
        <f t="shared" si="82"/>
        <v>10057</v>
      </c>
      <c r="Y671" s="39">
        <f t="shared" si="91"/>
        <v>20760</v>
      </c>
      <c r="Z671" s="59">
        <f t="shared" si="86"/>
        <v>3851</v>
      </c>
      <c r="AA671" s="69">
        <f t="shared" si="87"/>
        <v>12556.2</v>
      </c>
      <c r="AB671" s="39">
        <f t="shared" si="92"/>
        <v>4559</v>
      </c>
      <c r="AC671" s="39">
        <f t="shared" si="83"/>
        <v>11171</v>
      </c>
      <c r="AD671" s="71">
        <f t="shared" si="93"/>
        <v>41536</v>
      </c>
    </row>
    <row r="672" spans="1:30" ht="15.6" x14ac:dyDescent="0.3">
      <c r="A672" s="8">
        <v>39212</v>
      </c>
      <c r="B672" s="6">
        <v>971</v>
      </c>
      <c r="C672" s="6">
        <v>6320</v>
      </c>
      <c r="D672" s="6">
        <v>426</v>
      </c>
      <c r="E672" s="6">
        <v>3661</v>
      </c>
      <c r="F672" s="6">
        <v>789</v>
      </c>
      <c r="G672" s="6">
        <v>5995</v>
      </c>
      <c r="H672" s="6">
        <v>432</v>
      </c>
      <c r="I672" s="6">
        <v>4782</v>
      </c>
      <c r="J672" s="6">
        <v>99</v>
      </c>
      <c r="K672" s="6">
        <v>737</v>
      </c>
      <c r="L672" s="6">
        <v>2716</v>
      </c>
      <c r="M672" s="6">
        <v>21494</v>
      </c>
      <c r="N672" s="6">
        <v>9835</v>
      </c>
      <c r="O672" s="6">
        <v>38309</v>
      </c>
      <c r="P672" s="6">
        <v>2454</v>
      </c>
      <c r="Q672" s="6">
        <v>25910</v>
      </c>
      <c r="R672" s="13">
        <f t="shared" si="88"/>
        <v>15005</v>
      </c>
      <c r="S672" s="13">
        <f t="shared" si="89"/>
        <v>85713</v>
      </c>
      <c r="T672" s="124">
        <v>39212</v>
      </c>
      <c r="U672" s="5">
        <f t="shared" si="90"/>
        <v>15005</v>
      </c>
      <c r="V672" s="5">
        <f t="shared" si="84"/>
        <v>14071.25</v>
      </c>
      <c r="W672" s="56">
        <f t="shared" si="85"/>
        <v>81841.75</v>
      </c>
      <c r="X672" s="59">
        <f t="shared" si="82"/>
        <v>12365</v>
      </c>
      <c r="Y672" s="39">
        <f t="shared" si="91"/>
        <v>15084</v>
      </c>
      <c r="Z672" s="59">
        <f t="shared" si="86"/>
        <v>8601</v>
      </c>
      <c r="AA672" s="69">
        <f t="shared" si="87"/>
        <v>12813.5</v>
      </c>
      <c r="AB672" s="39">
        <f t="shared" si="92"/>
        <v>3000</v>
      </c>
      <c r="AC672" s="39">
        <f t="shared" si="83"/>
        <v>15136</v>
      </c>
      <c r="AD672" s="71">
        <f t="shared" si="93"/>
        <v>41543</v>
      </c>
    </row>
    <row r="673" spans="1:30" ht="15.6" x14ac:dyDescent="0.3">
      <c r="A673" s="8">
        <v>38855</v>
      </c>
      <c r="B673" s="6">
        <v>678</v>
      </c>
      <c r="C673" s="6">
        <v>10253</v>
      </c>
      <c r="D673" s="6">
        <v>244</v>
      </c>
      <c r="E673" s="6">
        <v>1979</v>
      </c>
      <c r="F673" s="6">
        <v>518</v>
      </c>
      <c r="G673" s="6">
        <v>7142</v>
      </c>
      <c r="H673" s="6">
        <v>347</v>
      </c>
      <c r="I673" s="6">
        <v>4122</v>
      </c>
      <c r="J673" s="6">
        <v>35</v>
      </c>
      <c r="K673" s="6">
        <v>912</v>
      </c>
      <c r="L673" s="6">
        <v>1821</v>
      </c>
      <c r="M673" s="6">
        <v>24408</v>
      </c>
      <c r="N673" s="6">
        <v>8816</v>
      </c>
      <c r="O673" s="6">
        <v>36201</v>
      </c>
      <c r="P673" s="6">
        <v>1818</v>
      </c>
      <c r="Q673" s="6">
        <v>21266</v>
      </c>
      <c r="R673" s="13">
        <f t="shared" si="88"/>
        <v>12455</v>
      </c>
      <c r="S673" s="13">
        <f t="shared" si="89"/>
        <v>81875</v>
      </c>
      <c r="T673" s="124">
        <v>38855</v>
      </c>
      <c r="U673" s="5">
        <f t="shared" si="90"/>
        <v>12455</v>
      </c>
      <c r="V673" s="5">
        <f t="shared" si="84"/>
        <v>13956</v>
      </c>
      <c r="W673" s="56">
        <f t="shared" si="85"/>
        <v>82793.25</v>
      </c>
      <c r="X673" s="59">
        <f t="shared" si="82"/>
        <v>10507</v>
      </c>
      <c r="Y673" s="39">
        <f t="shared" si="91"/>
        <v>20852</v>
      </c>
      <c r="Z673" s="59">
        <f t="shared" si="86"/>
        <v>3858</v>
      </c>
      <c r="AA673" s="69">
        <f t="shared" si="87"/>
        <v>13420</v>
      </c>
      <c r="AB673" s="39">
        <f t="shared" si="92"/>
        <v>6493</v>
      </c>
      <c r="AC673" s="39">
        <f t="shared" si="83"/>
        <v>11509</v>
      </c>
      <c r="AD673" s="71">
        <f t="shared" si="93"/>
        <v>41550</v>
      </c>
    </row>
    <row r="674" spans="1:30" ht="15.6" x14ac:dyDescent="0.3">
      <c r="A674" s="8">
        <v>39219</v>
      </c>
      <c r="B674" s="6">
        <v>820</v>
      </c>
      <c r="C674" s="6">
        <v>6540</v>
      </c>
      <c r="D674" s="6">
        <v>336</v>
      </c>
      <c r="E674" s="6">
        <v>3733</v>
      </c>
      <c r="F674" s="6">
        <v>577</v>
      </c>
      <c r="G674" s="6">
        <v>6125</v>
      </c>
      <c r="H674" s="6">
        <v>287</v>
      </c>
      <c r="I674" s="6">
        <v>4889</v>
      </c>
      <c r="J674" s="6">
        <v>28</v>
      </c>
      <c r="K674" s="6">
        <v>739</v>
      </c>
      <c r="L674" s="6">
        <v>2048</v>
      </c>
      <c r="M674" s="6">
        <v>22025</v>
      </c>
      <c r="N674" s="6">
        <v>9682</v>
      </c>
      <c r="O674" s="6">
        <v>39119</v>
      </c>
      <c r="P674" s="6">
        <v>2207</v>
      </c>
      <c r="Q674" s="6">
        <v>26240</v>
      </c>
      <c r="R674" s="13">
        <f t="shared" si="88"/>
        <v>13937</v>
      </c>
      <c r="S674" s="13">
        <f t="shared" si="89"/>
        <v>87384</v>
      </c>
      <c r="T674" s="124">
        <v>39219</v>
      </c>
      <c r="U674" s="5">
        <f t="shared" si="90"/>
        <v>13937</v>
      </c>
      <c r="V674" s="5">
        <f t="shared" si="84"/>
        <v>13648</v>
      </c>
      <c r="W674" s="56">
        <f t="shared" si="85"/>
        <v>83683</v>
      </c>
      <c r="X674" s="59">
        <f t="shared" si="82"/>
        <v>12365</v>
      </c>
      <c r="Y674" s="39">
        <f t="shared" si="91"/>
        <v>14171</v>
      </c>
      <c r="Z674" s="59">
        <f t="shared" si="86"/>
        <v>8996</v>
      </c>
      <c r="AA674" s="69">
        <f t="shared" si="87"/>
        <v>13954</v>
      </c>
      <c r="AB674" s="39">
        <f t="shared" si="92"/>
        <v>4141</v>
      </c>
      <c r="AC674" s="39">
        <f t="shared" si="83"/>
        <v>15635</v>
      </c>
      <c r="AD674" s="71">
        <f t="shared" si="93"/>
        <v>41557</v>
      </c>
    </row>
    <row r="675" spans="1:30" ht="15.6" x14ac:dyDescent="0.3">
      <c r="A675" s="8">
        <v>38862</v>
      </c>
      <c r="B675" s="6">
        <v>473</v>
      </c>
      <c r="C675" s="6">
        <v>10459</v>
      </c>
      <c r="D675" s="6">
        <v>167</v>
      </c>
      <c r="E675" s="6">
        <v>2037</v>
      </c>
      <c r="F675" s="6">
        <v>380</v>
      </c>
      <c r="G675" s="6">
        <v>7244</v>
      </c>
      <c r="H675" s="6">
        <v>312</v>
      </c>
      <c r="I675" s="6">
        <v>4159</v>
      </c>
      <c r="J675" s="6">
        <v>9</v>
      </c>
      <c r="K675" s="6">
        <v>930</v>
      </c>
      <c r="L675" s="6">
        <v>1341</v>
      </c>
      <c r="M675" s="6">
        <v>24828</v>
      </c>
      <c r="N675" s="6">
        <v>8717</v>
      </c>
      <c r="O675" s="6">
        <v>37455</v>
      </c>
      <c r="P675" s="6">
        <v>1809</v>
      </c>
      <c r="Q675" s="6">
        <v>21622</v>
      </c>
      <c r="R675" s="13">
        <f t="shared" si="88"/>
        <v>11867</v>
      </c>
      <c r="S675" s="13">
        <f t="shared" si="89"/>
        <v>83905</v>
      </c>
      <c r="T675" s="124">
        <v>38862</v>
      </c>
      <c r="U675" s="5">
        <f t="shared" si="90"/>
        <v>11867</v>
      </c>
      <c r="V675" s="5">
        <f t="shared" si="84"/>
        <v>13316</v>
      </c>
      <c r="W675" s="56">
        <f t="shared" si="85"/>
        <v>84719.25</v>
      </c>
      <c r="X675" s="59">
        <f t="shared" si="82"/>
        <v>11684.4</v>
      </c>
      <c r="Y675" s="39">
        <f t="shared" si="91"/>
        <v>20473</v>
      </c>
      <c r="Z675" s="59">
        <f t="shared" si="86"/>
        <v>3751.9</v>
      </c>
      <c r="AA675" s="69">
        <f t="shared" si="87"/>
        <v>14218</v>
      </c>
      <c r="AB675" s="39">
        <f t="shared" si="92"/>
        <v>8459</v>
      </c>
      <c r="AC675" s="39">
        <f t="shared" si="83"/>
        <v>11836.6</v>
      </c>
      <c r="AD675" s="71">
        <f t="shared" si="93"/>
        <v>41564</v>
      </c>
    </row>
    <row r="676" spans="1:30" ht="15.6" x14ac:dyDescent="0.3">
      <c r="A676" s="8">
        <v>39226</v>
      </c>
      <c r="B676" s="6">
        <v>560</v>
      </c>
      <c r="C676" s="6">
        <v>6650</v>
      </c>
      <c r="D676" s="6">
        <v>290</v>
      </c>
      <c r="E676" s="6">
        <v>3793</v>
      </c>
      <c r="F676" s="6">
        <v>375</v>
      </c>
      <c r="G676" s="6">
        <v>6265</v>
      </c>
      <c r="H676" s="6">
        <v>167</v>
      </c>
      <c r="I676" s="6">
        <v>4960</v>
      </c>
      <c r="J676" s="6">
        <v>27</v>
      </c>
      <c r="K676" s="6">
        <v>739</v>
      </c>
      <c r="L676" s="6">
        <v>1419</v>
      </c>
      <c r="M676" s="6">
        <v>22406</v>
      </c>
      <c r="N676" s="6">
        <v>9268</v>
      </c>
      <c r="O676" s="6">
        <v>40209</v>
      </c>
      <c r="P676" s="6">
        <v>2332</v>
      </c>
      <c r="Q676" s="6">
        <v>26461</v>
      </c>
      <c r="R676" s="13">
        <f t="shared" si="88"/>
        <v>13019</v>
      </c>
      <c r="S676" s="13">
        <f t="shared" si="89"/>
        <v>89076</v>
      </c>
      <c r="T676" s="124">
        <v>39226</v>
      </c>
      <c r="U676" s="5">
        <f t="shared" si="90"/>
        <v>13019</v>
      </c>
      <c r="V676" s="5">
        <f t="shared" si="84"/>
        <v>12819.5</v>
      </c>
      <c r="W676" s="56">
        <f t="shared" si="85"/>
        <v>85560</v>
      </c>
      <c r="X676" s="59">
        <f t="shared" si="82"/>
        <v>12442.6</v>
      </c>
      <c r="Y676" s="39">
        <f t="shared" si="91"/>
        <v>13181</v>
      </c>
      <c r="Z676" s="59">
        <f t="shared" si="86"/>
        <v>8873</v>
      </c>
      <c r="AA676" s="69">
        <f t="shared" si="87"/>
        <v>14510</v>
      </c>
      <c r="AB676" s="39">
        <f t="shared" si="92"/>
        <v>5341</v>
      </c>
      <c r="AC676" s="39">
        <f t="shared" si="83"/>
        <v>16348.9</v>
      </c>
      <c r="AD676" s="71">
        <f t="shared" si="93"/>
        <v>41571</v>
      </c>
    </row>
    <row r="677" spans="1:30" ht="15.6" x14ac:dyDescent="0.3">
      <c r="A677" s="8">
        <v>38869</v>
      </c>
      <c r="B677" s="6">
        <v>256</v>
      </c>
      <c r="C677" s="6">
        <v>10644</v>
      </c>
      <c r="D677" s="6">
        <v>154</v>
      </c>
      <c r="E677" s="6">
        <v>2053</v>
      </c>
      <c r="F677" s="6">
        <v>268</v>
      </c>
      <c r="G677" s="6">
        <v>7395</v>
      </c>
      <c r="H677" s="6">
        <v>185</v>
      </c>
      <c r="I677" s="6">
        <v>4287</v>
      </c>
      <c r="J677" s="6">
        <v>4</v>
      </c>
      <c r="K677" s="6">
        <v>941</v>
      </c>
      <c r="L677" s="6">
        <v>866</v>
      </c>
      <c r="M677" s="6">
        <v>25320</v>
      </c>
      <c r="N677" s="6">
        <v>8420</v>
      </c>
      <c r="O677" s="6">
        <v>38620</v>
      </c>
      <c r="P677" s="6">
        <v>1733</v>
      </c>
      <c r="Q677" s="6">
        <v>21878</v>
      </c>
      <c r="R677" s="13">
        <f t="shared" si="88"/>
        <v>11019</v>
      </c>
      <c r="S677" s="13">
        <f t="shared" si="89"/>
        <v>85818</v>
      </c>
      <c r="T677" s="124">
        <v>38869</v>
      </c>
      <c r="U677" s="5">
        <f t="shared" si="90"/>
        <v>11019</v>
      </c>
      <c r="V677" s="5">
        <f t="shared" si="84"/>
        <v>12460.5</v>
      </c>
      <c r="W677" s="56">
        <f t="shared" si="85"/>
        <v>86545.75</v>
      </c>
      <c r="X677" s="59">
        <f t="shared" si="82"/>
        <v>11593</v>
      </c>
      <c r="Y677" s="39">
        <f t="shared" si="91"/>
        <v>19603</v>
      </c>
      <c r="Z677" s="59">
        <f t="shared" si="86"/>
        <v>3828</v>
      </c>
      <c r="AA677" s="69">
        <f t="shared" si="87"/>
        <v>14876</v>
      </c>
      <c r="AB677" s="39">
        <f t="shared" si="92"/>
        <v>10137</v>
      </c>
      <c r="AC677" s="39">
        <f t="shared" si="83"/>
        <v>12131</v>
      </c>
      <c r="AD677" s="71">
        <f t="shared" si="93"/>
        <v>41578</v>
      </c>
    </row>
    <row r="678" spans="1:30" ht="15.6" x14ac:dyDescent="0.3">
      <c r="A678" s="8">
        <v>39233</v>
      </c>
      <c r="B678" s="6">
        <v>362</v>
      </c>
      <c r="C678" s="54">
        <v>6800</v>
      </c>
      <c r="D678" s="6">
        <v>216</v>
      </c>
      <c r="E678" s="54">
        <v>3866</v>
      </c>
      <c r="F678" s="6">
        <v>171</v>
      </c>
      <c r="G678" s="54">
        <v>6480</v>
      </c>
      <c r="H678" s="6">
        <v>132</v>
      </c>
      <c r="I678" s="54">
        <v>4996</v>
      </c>
      <c r="J678" s="6">
        <v>6</v>
      </c>
      <c r="K678" s="54">
        <v>761</v>
      </c>
      <c r="L678" s="6">
        <v>886</v>
      </c>
      <c r="M678" s="54">
        <v>22902</v>
      </c>
      <c r="N678" s="6">
        <v>8642</v>
      </c>
      <c r="O678" s="54">
        <v>41211</v>
      </c>
      <c r="P678" s="6">
        <v>2392</v>
      </c>
      <c r="Q678" s="54">
        <v>26601</v>
      </c>
      <c r="R678" s="13">
        <f t="shared" si="88"/>
        <v>11920</v>
      </c>
      <c r="S678" s="13">
        <f t="shared" si="89"/>
        <v>90714</v>
      </c>
      <c r="T678" s="124">
        <v>39233</v>
      </c>
      <c r="U678" s="5">
        <f t="shared" si="90"/>
        <v>11920</v>
      </c>
      <c r="V678" s="5">
        <f t="shared" si="84"/>
        <v>11956.25</v>
      </c>
      <c r="W678" s="56">
        <f t="shared" si="85"/>
        <v>87378.25</v>
      </c>
      <c r="X678" s="59">
        <f t="shared" si="82"/>
        <v>12059</v>
      </c>
      <c r="Y678" s="39">
        <f t="shared" si="91"/>
        <v>12561</v>
      </c>
      <c r="Z678" s="59">
        <f t="shared" si="86"/>
        <v>8758</v>
      </c>
      <c r="AA678" s="69">
        <f t="shared" si="87"/>
        <v>15026</v>
      </c>
      <c r="AB678" s="39">
        <f t="shared" si="92"/>
        <v>6565</v>
      </c>
      <c r="AC678" s="39">
        <f t="shared" si="83"/>
        <v>16896</v>
      </c>
      <c r="AD678" s="71">
        <f t="shared" si="93"/>
        <v>41585</v>
      </c>
    </row>
    <row r="679" spans="1:30" ht="15.6" x14ac:dyDescent="0.3">
      <c r="A679" s="8">
        <v>38876</v>
      </c>
      <c r="B679" s="6">
        <v>1028</v>
      </c>
      <c r="C679" s="6">
        <v>105</v>
      </c>
      <c r="D679" s="6">
        <v>448</v>
      </c>
      <c r="E679" s="6">
        <v>26</v>
      </c>
      <c r="F679" s="6">
        <v>1217</v>
      </c>
      <c r="G679" s="6">
        <v>166</v>
      </c>
      <c r="H679" s="6">
        <v>727</v>
      </c>
      <c r="I679" s="6">
        <v>123</v>
      </c>
      <c r="J679" s="6">
        <v>305</v>
      </c>
      <c r="K679" s="6">
        <v>4</v>
      </c>
      <c r="L679" s="6">
        <v>3724</v>
      </c>
      <c r="M679" s="6">
        <v>424</v>
      </c>
      <c r="N679" s="6">
        <v>8746</v>
      </c>
      <c r="O679" s="6">
        <v>39759</v>
      </c>
      <c r="P679" s="6">
        <v>1901</v>
      </c>
      <c r="Q679" s="6">
        <v>22094</v>
      </c>
      <c r="R679" s="13">
        <f t="shared" si="88"/>
        <v>14371</v>
      </c>
      <c r="S679" s="13">
        <f t="shared" si="89"/>
        <v>62277</v>
      </c>
      <c r="T679" s="124">
        <v>38876</v>
      </c>
      <c r="U679" s="5">
        <f t="shared" si="90"/>
        <v>14371</v>
      </c>
      <c r="V679" s="5">
        <f t="shared" si="84"/>
        <v>12582.25</v>
      </c>
      <c r="W679" s="56">
        <f t="shared" si="85"/>
        <v>81971.25</v>
      </c>
      <c r="X679" s="59">
        <f t="shared" si="82"/>
        <v>11160</v>
      </c>
      <c r="Y679" s="39">
        <f t="shared" si="91"/>
        <v>18843</v>
      </c>
      <c r="Z679" s="59">
        <f t="shared" si="86"/>
        <v>3677</v>
      </c>
      <c r="AA679" s="69">
        <f t="shared" si="87"/>
        <v>15687</v>
      </c>
      <c r="AB679" s="39">
        <f t="shared" si="92"/>
        <v>11905</v>
      </c>
      <c r="AC679" s="39">
        <f t="shared" si="83"/>
        <v>12375</v>
      </c>
      <c r="AD679" s="71">
        <f t="shared" si="93"/>
        <v>41592</v>
      </c>
    </row>
    <row r="680" spans="1:30" ht="15.6" x14ac:dyDescent="0.3">
      <c r="A680" s="8">
        <v>39240</v>
      </c>
      <c r="B680" s="6">
        <v>1595</v>
      </c>
      <c r="C680" s="6">
        <v>62</v>
      </c>
      <c r="D680" s="6">
        <v>1033</v>
      </c>
      <c r="E680" s="6">
        <v>45</v>
      </c>
      <c r="F680" s="6">
        <v>922</v>
      </c>
      <c r="G680" s="6">
        <v>92</v>
      </c>
      <c r="H680" s="6">
        <v>718</v>
      </c>
      <c r="I680" s="6">
        <v>56</v>
      </c>
      <c r="J680" s="6">
        <v>209</v>
      </c>
      <c r="K680" s="6">
        <v>12</v>
      </c>
      <c r="L680" s="6">
        <v>4476</v>
      </c>
      <c r="M680" s="6">
        <v>268</v>
      </c>
      <c r="N680" s="6">
        <v>8343</v>
      </c>
      <c r="O680" s="6">
        <v>42042</v>
      </c>
      <c r="P680" s="6">
        <v>2262</v>
      </c>
      <c r="Q680" s="6">
        <v>26952</v>
      </c>
      <c r="R680" s="13">
        <f t="shared" si="88"/>
        <v>15081</v>
      </c>
      <c r="S680" s="13">
        <f t="shared" si="89"/>
        <v>69262</v>
      </c>
      <c r="T680" s="124">
        <v>39240</v>
      </c>
      <c r="U680" s="5">
        <f t="shared" si="90"/>
        <v>15081</v>
      </c>
      <c r="V680" s="5">
        <f t="shared" si="84"/>
        <v>13097.75</v>
      </c>
      <c r="W680" s="56">
        <f t="shared" si="85"/>
        <v>77017.75</v>
      </c>
      <c r="X680" s="59">
        <f t="shared" si="82"/>
        <v>11814</v>
      </c>
      <c r="Y680" s="39">
        <f t="shared" si="91"/>
        <v>11879</v>
      </c>
      <c r="Z680" s="59">
        <f t="shared" ref="Z680:Z743" si="94">L1052</f>
        <v>8786</v>
      </c>
      <c r="AA680" s="69">
        <f t="shared" ref="AA680:AA743" si="95">O1056</f>
        <v>15613</v>
      </c>
      <c r="AB680" s="39">
        <f t="shared" si="92"/>
        <v>7994</v>
      </c>
      <c r="AC680" s="39">
        <f t="shared" si="83"/>
        <v>17265</v>
      </c>
      <c r="AD680" s="71">
        <f t="shared" si="93"/>
        <v>41599</v>
      </c>
    </row>
    <row r="681" spans="1:30" ht="15.6" x14ac:dyDescent="0.3">
      <c r="A681" s="8">
        <v>38883</v>
      </c>
      <c r="B681" s="6">
        <v>1034</v>
      </c>
      <c r="C681" s="6">
        <v>235</v>
      </c>
      <c r="D681" s="6">
        <v>454</v>
      </c>
      <c r="E681" s="6">
        <v>76</v>
      </c>
      <c r="F681" s="6">
        <v>1172</v>
      </c>
      <c r="G681" s="6">
        <v>301</v>
      </c>
      <c r="H681" s="6">
        <v>683</v>
      </c>
      <c r="I681" s="6">
        <v>202</v>
      </c>
      <c r="J681" s="6">
        <v>257</v>
      </c>
      <c r="K681" s="6">
        <v>51</v>
      </c>
      <c r="L681" s="6">
        <v>3600</v>
      </c>
      <c r="M681" s="6">
        <v>865</v>
      </c>
      <c r="N681" s="6">
        <v>9037</v>
      </c>
      <c r="O681" s="6">
        <v>41043</v>
      </c>
      <c r="P681" s="6">
        <v>1893</v>
      </c>
      <c r="Q681" s="6">
        <v>22302</v>
      </c>
      <c r="R681" s="13">
        <f t="shared" si="88"/>
        <v>14530</v>
      </c>
      <c r="S681" s="13">
        <f t="shared" si="89"/>
        <v>64210</v>
      </c>
      <c r="T681" s="124">
        <v>38883</v>
      </c>
      <c r="U681" s="5">
        <f t="shared" si="90"/>
        <v>14530</v>
      </c>
      <c r="V681" s="5">
        <f t="shared" si="84"/>
        <v>13975.5</v>
      </c>
      <c r="W681" s="56">
        <f t="shared" si="85"/>
        <v>71615.75</v>
      </c>
      <c r="X681" s="59">
        <f t="shared" si="82"/>
        <v>10829</v>
      </c>
      <c r="Y681" s="39">
        <f t="shared" si="91"/>
        <v>17885</v>
      </c>
      <c r="Z681" s="59">
        <f t="shared" si="94"/>
        <v>3568</v>
      </c>
      <c r="AA681" s="69">
        <f t="shared" si="95"/>
        <v>16219</v>
      </c>
      <c r="AB681" s="39">
        <f t="shared" si="92"/>
        <v>13537</v>
      </c>
      <c r="AC681" s="39">
        <f t="shared" si="83"/>
        <v>12666</v>
      </c>
      <c r="AD681" s="71">
        <f t="shared" si="93"/>
        <v>41606</v>
      </c>
    </row>
    <row r="682" spans="1:30" ht="15.6" x14ac:dyDescent="0.3">
      <c r="A682" s="8">
        <v>39247</v>
      </c>
      <c r="B682" s="6">
        <v>1560</v>
      </c>
      <c r="C682" s="6">
        <v>244</v>
      </c>
      <c r="D682" s="6">
        <v>1100</v>
      </c>
      <c r="E682" s="6">
        <v>101</v>
      </c>
      <c r="F682" s="6">
        <v>1023</v>
      </c>
      <c r="G682" s="6">
        <v>149</v>
      </c>
      <c r="H682" s="6">
        <v>754</v>
      </c>
      <c r="I682" s="6">
        <v>133</v>
      </c>
      <c r="J682" s="6">
        <v>209</v>
      </c>
      <c r="K682" s="6">
        <v>12</v>
      </c>
      <c r="L682" s="6">
        <v>4646</v>
      </c>
      <c r="M682" s="6">
        <v>639</v>
      </c>
      <c r="N682" s="6">
        <v>8274</v>
      </c>
      <c r="O682" s="6">
        <v>42933</v>
      </c>
      <c r="P682" s="6">
        <v>2454</v>
      </c>
      <c r="Q682" s="6">
        <v>27119</v>
      </c>
      <c r="R682" s="13">
        <f t="shared" si="88"/>
        <v>15374</v>
      </c>
      <c r="S682" s="13">
        <f t="shared" si="89"/>
        <v>70691</v>
      </c>
      <c r="T682" s="124">
        <v>39247</v>
      </c>
      <c r="U682" s="5">
        <f t="shared" si="90"/>
        <v>15374</v>
      </c>
      <c r="V682" s="5">
        <f t="shared" si="84"/>
        <v>14839</v>
      </c>
      <c r="W682" s="56">
        <f t="shared" si="85"/>
        <v>66610</v>
      </c>
      <c r="X682" s="59">
        <f t="shared" si="82"/>
        <v>11738</v>
      </c>
      <c r="Y682" s="39">
        <f t="shared" si="91"/>
        <v>11809</v>
      </c>
      <c r="Z682" s="59">
        <f t="shared" si="94"/>
        <v>8320</v>
      </c>
      <c r="AA682" s="69">
        <f t="shared" si="95"/>
        <v>16383</v>
      </c>
      <c r="AB682" s="39">
        <f t="shared" si="92"/>
        <v>8985</v>
      </c>
      <c r="AC682" s="39">
        <f t="shared" si="83"/>
        <v>17879</v>
      </c>
      <c r="AD682" s="71">
        <f t="shared" si="93"/>
        <v>41613</v>
      </c>
    </row>
    <row r="683" spans="1:30" ht="15.6" x14ac:dyDescent="0.3">
      <c r="A683" s="8">
        <v>38890</v>
      </c>
      <c r="B683" s="6">
        <v>1092</v>
      </c>
      <c r="C683" s="6">
        <v>328</v>
      </c>
      <c r="D683" s="6">
        <v>481</v>
      </c>
      <c r="E683" s="6">
        <v>177</v>
      </c>
      <c r="F683" s="6">
        <v>1181</v>
      </c>
      <c r="G683" s="6">
        <v>417</v>
      </c>
      <c r="H683" s="6">
        <v>762</v>
      </c>
      <c r="I683" s="6">
        <v>258</v>
      </c>
      <c r="J683" s="6">
        <v>252</v>
      </c>
      <c r="K683" s="6">
        <v>57</v>
      </c>
      <c r="L683" s="6">
        <v>3770</v>
      </c>
      <c r="M683" s="6">
        <v>1237</v>
      </c>
      <c r="N683" s="6">
        <v>9214</v>
      </c>
      <c r="O683" s="6">
        <v>42220</v>
      </c>
      <c r="P683" s="6">
        <v>1954</v>
      </c>
      <c r="Q683" s="6">
        <v>22600</v>
      </c>
      <c r="R683" s="13">
        <f t="shared" si="88"/>
        <v>14938</v>
      </c>
      <c r="S683" s="13">
        <f t="shared" si="89"/>
        <v>66057</v>
      </c>
      <c r="T683" s="124">
        <v>38890</v>
      </c>
      <c r="U683" s="5">
        <f t="shared" si="90"/>
        <v>14938</v>
      </c>
      <c r="V683" s="5">
        <f t="shared" si="84"/>
        <v>14980.75</v>
      </c>
      <c r="W683" s="56">
        <f t="shared" si="85"/>
        <v>67555</v>
      </c>
      <c r="X683" s="59">
        <f t="shared" si="82"/>
        <v>11604</v>
      </c>
      <c r="Y683" s="39">
        <f t="shared" si="91"/>
        <v>17599</v>
      </c>
      <c r="Z683" s="59">
        <f t="shared" si="94"/>
        <v>4077</v>
      </c>
      <c r="AA683" s="69">
        <f t="shared" si="95"/>
        <v>17342</v>
      </c>
      <c r="AB683" s="39">
        <f t="shared" si="92"/>
        <v>15165</v>
      </c>
      <c r="AC683" s="39">
        <f t="shared" si="83"/>
        <v>12983</v>
      </c>
      <c r="AD683" s="71">
        <f t="shared" si="93"/>
        <v>41620</v>
      </c>
    </row>
    <row r="684" spans="1:30" ht="15.6" x14ac:dyDescent="0.3">
      <c r="A684" s="8">
        <v>39254</v>
      </c>
      <c r="B684" s="6">
        <v>1572</v>
      </c>
      <c r="C684" s="6">
        <v>363</v>
      </c>
      <c r="D684" s="6">
        <v>985</v>
      </c>
      <c r="E684" s="6">
        <v>337</v>
      </c>
      <c r="F684" s="6">
        <v>1325</v>
      </c>
      <c r="G684" s="6">
        <v>165</v>
      </c>
      <c r="H684" s="6">
        <v>719</v>
      </c>
      <c r="I684" s="6">
        <v>205</v>
      </c>
      <c r="J684" s="6">
        <v>225</v>
      </c>
      <c r="K684" s="6">
        <v>12</v>
      </c>
      <c r="L684" s="6">
        <v>4825</v>
      </c>
      <c r="M684" s="6">
        <v>1083</v>
      </c>
      <c r="N684" s="6">
        <v>8171</v>
      </c>
      <c r="O684" s="6">
        <v>43799</v>
      </c>
      <c r="P684" s="6">
        <v>2282</v>
      </c>
      <c r="Q684" s="6">
        <v>27531</v>
      </c>
      <c r="R684" s="13">
        <f t="shared" si="88"/>
        <v>15278</v>
      </c>
      <c r="S684" s="13">
        <f t="shared" si="89"/>
        <v>72413</v>
      </c>
      <c r="T684" s="124">
        <v>39254</v>
      </c>
      <c r="U684" s="5">
        <f t="shared" si="90"/>
        <v>15278</v>
      </c>
      <c r="V684" s="5">
        <f t="shared" si="84"/>
        <v>15030</v>
      </c>
      <c r="W684" s="56">
        <f t="shared" si="85"/>
        <v>68342.75</v>
      </c>
      <c r="X684" s="59">
        <f t="shared" si="82"/>
        <v>12055</v>
      </c>
      <c r="Y684" s="39">
        <f t="shared" si="91"/>
        <v>11081</v>
      </c>
      <c r="Z684" s="59">
        <f t="shared" si="94"/>
        <v>8676</v>
      </c>
      <c r="AA684" s="69">
        <f t="shared" si="95"/>
        <v>17245</v>
      </c>
      <c r="AB684" s="39">
        <f t="shared" si="92"/>
        <v>10202</v>
      </c>
      <c r="AC684" s="39">
        <f t="shared" si="83"/>
        <v>18577</v>
      </c>
      <c r="AD684" s="71">
        <f t="shared" si="93"/>
        <v>41627</v>
      </c>
    </row>
    <row r="685" spans="1:30" ht="15.6" x14ac:dyDescent="0.3">
      <c r="A685" s="8">
        <v>38897</v>
      </c>
      <c r="B685" s="6">
        <v>1107</v>
      </c>
      <c r="C685" s="6">
        <v>396</v>
      </c>
      <c r="D685" s="6">
        <v>467</v>
      </c>
      <c r="E685" s="6">
        <v>228</v>
      </c>
      <c r="F685" s="6">
        <v>1154</v>
      </c>
      <c r="G685" s="6">
        <v>555</v>
      </c>
      <c r="H685" s="6">
        <v>692</v>
      </c>
      <c r="I685" s="6">
        <v>356</v>
      </c>
      <c r="J685" s="6">
        <v>266</v>
      </c>
      <c r="K685" s="6">
        <v>84</v>
      </c>
      <c r="L685" s="6">
        <v>3686</v>
      </c>
      <c r="M685" s="6">
        <v>1619</v>
      </c>
      <c r="N685" s="6">
        <v>9000</v>
      </c>
      <c r="O685" s="6">
        <v>43223</v>
      </c>
      <c r="P685" s="6">
        <v>1943</v>
      </c>
      <c r="Q685" s="6">
        <v>22826</v>
      </c>
      <c r="R685" s="13">
        <f t="shared" si="88"/>
        <v>14629</v>
      </c>
      <c r="S685" s="13">
        <f t="shared" si="89"/>
        <v>67668</v>
      </c>
      <c r="T685" s="124">
        <v>38897</v>
      </c>
      <c r="U685" s="5">
        <f t="shared" si="90"/>
        <v>14629</v>
      </c>
      <c r="V685" s="5">
        <f t="shared" si="84"/>
        <v>15054.75</v>
      </c>
      <c r="W685" s="56">
        <f t="shared" si="85"/>
        <v>69207.25</v>
      </c>
      <c r="X685" s="59">
        <f t="shared" si="82"/>
        <v>11974</v>
      </c>
      <c r="Y685" s="39">
        <f t="shared" si="91"/>
        <v>16659</v>
      </c>
      <c r="Z685" s="59">
        <f t="shared" si="94"/>
        <v>4313</v>
      </c>
      <c r="AA685" s="69">
        <f t="shared" si="95"/>
        <v>17946</v>
      </c>
      <c r="AB685" s="39">
        <f t="shared" si="92"/>
        <v>16659</v>
      </c>
      <c r="AC685" s="39">
        <f t="shared" si="83"/>
        <v>13407</v>
      </c>
      <c r="AD685" s="71">
        <f t="shared" si="93"/>
        <v>41634</v>
      </c>
    </row>
    <row r="686" spans="1:30" ht="15.6" x14ac:dyDescent="0.3">
      <c r="A686" s="8">
        <v>39261</v>
      </c>
      <c r="B686" s="6">
        <v>1625</v>
      </c>
      <c r="C686" s="6">
        <v>538</v>
      </c>
      <c r="D686" s="6">
        <v>925</v>
      </c>
      <c r="E686" s="6">
        <v>522</v>
      </c>
      <c r="F686" s="6">
        <v>1244</v>
      </c>
      <c r="G686" s="6">
        <v>346</v>
      </c>
      <c r="H686" s="6">
        <v>759</v>
      </c>
      <c r="I686" s="6">
        <v>247</v>
      </c>
      <c r="J686" s="6">
        <v>219</v>
      </c>
      <c r="K686" s="6">
        <v>20</v>
      </c>
      <c r="L686" s="6">
        <v>4773</v>
      </c>
      <c r="M686" s="6">
        <v>1673</v>
      </c>
      <c r="N686" s="6">
        <v>8378</v>
      </c>
      <c r="O686" s="6">
        <v>44650</v>
      </c>
      <c r="P686" s="6">
        <v>2190</v>
      </c>
      <c r="Q686" s="6">
        <v>27815</v>
      </c>
      <c r="R686" s="13">
        <f t="shared" si="88"/>
        <v>15341</v>
      </c>
      <c r="S686" s="13">
        <f t="shared" si="89"/>
        <v>74138</v>
      </c>
      <c r="T686" s="124">
        <v>39261</v>
      </c>
      <c r="U686" s="5">
        <f t="shared" si="90"/>
        <v>15341</v>
      </c>
      <c r="V686" s="5">
        <f t="shared" si="84"/>
        <v>15046.5</v>
      </c>
      <c r="W686" s="56">
        <f t="shared" si="85"/>
        <v>70069</v>
      </c>
      <c r="X686" s="59">
        <f t="shared" si="82"/>
        <v>11700</v>
      </c>
      <c r="Y686" s="39">
        <f t="shared" si="91"/>
        <v>11005</v>
      </c>
      <c r="Z686" s="59">
        <f t="shared" si="94"/>
        <v>8900</v>
      </c>
      <c r="AA686" s="69">
        <f t="shared" si="95"/>
        <v>17914</v>
      </c>
      <c r="AB686" s="39">
        <f t="shared" si="92"/>
        <v>11049</v>
      </c>
      <c r="AC686" s="39">
        <f t="shared" si="83"/>
        <v>19219</v>
      </c>
      <c r="AD686" s="71">
        <f t="shared" si="93"/>
        <v>41641</v>
      </c>
    </row>
    <row r="687" spans="1:30" ht="15.6" x14ac:dyDescent="0.3">
      <c r="A687" s="8">
        <v>38904</v>
      </c>
      <c r="B687" s="6">
        <v>1087</v>
      </c>
      <c r="C687" s="6">
        <v>448</v>
      </c>
      <c r="D687" s="6">
        <v>473</v>
      </c>
      <c r="E687" s="6">
        <v>241</v>
      </c>
      <c r="F687" s="6">
        <v>1045</v>
      </c>
      <c r="G687" s="6">
        <v>713</v>
      </c>
      <c r="H687" s="6">
        <v>705</v>
      </c>
      <c r="I687" s="6">
        <v>423</v>
      </c>
      <c r="J687" s="6">
        <v>284</v>
      </c>
      <c r="K687" s="6">
        <v>90</v>
      </c>
      <c r="L687" s="6">
        <v>3592</v>
      </c>
      <c r="M687" s="6">
        <v>1914</v>
      </c>
      <c r="N687" s="6">
        <v>8656</v>
      </c>
      <c r="O687" s="6">
        <v>44157</v>
      </c>
      <c r="P687" s="6">
        <v>2119</v>
      </c>
      <c r="Q687" s="6">
        <v>22967</v>
      </c>
      <c r="R687" s="13">
        <f t="shared" si="88"/>
        <v>14367</v>
      </c>
      <c r="S687" s="13">
        <f t="shared" si="89"/>
        <v>69038</v>
      </c>
      <c r="T687" s="124">
        <v>38904</v>
      </c>
      <c r="U687" s="5">
        <f t="shared" si="90"/>
        <v>14367</v>
      </c>
      <c r="V687" s="5">
        <f t="shared" si="84"/>
        <v>14903.75</v>
      </c>
      <c r="W687" s="56">
        <f t="shared" si="85"/>
        <v>70814.25</v>
      </c>
      <c r="X687" s="59">
        <f t="shared" si="82"/>
        <v>11775</v>
      </c>
      <c r="Y687" s="39">
        <f t="shared" si="91"/>
        <v>15478</v>
      </c>
      <c r="Z687" s="59">
        <f t="shared" si="94"/>
        <v>4282</v>
      </c>
      <c r="AA687" s="69">
        <f t="shared" si="95"/>
        <v>18598</v>
      </c>
      <c r="AB687" s="39">
        <f t="shared" si="92"/>
        <v>18008</v>
      </c>
      <c r="AC687" s="39">
        <f t="shared" si="83"/>
        <v>13857</v>
      </c>
      <c r="AD687" s="71">
        <f t="shared" si="93"/>
        <v>41648</v>
      </c>
    </row>
    <row r="688" spans="1:30" ht="15.6" x14ac:dyDescent="0.3">
      <c r="A688" s="8">
        <v>39268</v>
      </c>
      <c r="B688" s="6">
        <v>1842</v>
      </c>
      <c r="C688" s="6">
        <v>671</v>
      </c>
      <c r="D688" s="6">
        <v>1205</v>
      </c>
      <c r="E688" s="6">
        <v>606</v>
      </c>
      <c r="F688" s="6">
        <v>1390</v>
      </c>
      <c r="G688" s="6">
        <v>384</v>
      </c>
      <c r="H688" s="6">
        <v>949</v>
      </c>
      <c r="I688" s="6">
        <v>316</v>
      </c>
      <c r="J688" s="6">
        <v>248</v>
      </c>
      <c r="K688" s="6">
        <v>20</v>
      </c>
      <c r="L688" s="6">
        <v>5633</v>
      </c>
      <c r="M688" s="6">
        <v>1997</v>
      </c>
      <c r="N688" s="6">
        <v>8573</v>
      </c>
      <c r="O688" s="6">
        <v>45462</v>
      </c>
      <c r="P688" s="6">
        <v>2147</v>
      </c>
      <c r="Q688" s="6">
        <v>28002</v>
      </c>
      <c r="R688" s="13">
        <f t="shared" si="88"/>
        <v>16353</v>
      </c>
      <c r="S688" s="13">
        <f t="shared" si="89"/>
        <v>75461</v>
      </c>
      <c r="T688" s="124">
        <v>39268</v>
      </c>
      <c r="U688" s="5">
        <f t="shared" si="90"/>
        <v>16353</v>
      </c>
      <c r="V688" s="5">
        <f t="shared" si="84"/>
        <v>15172.5</v>
      </c>
      <c r="W688" s="56">
        <f t="shared" si="85"/>
        <v>71576.25</v>
      </c>
      <c r="X688" s="59">
        <f t="shared" si="82"/>
        <v>12005</v>
      </c>
      <c r="Y688" s="39">
        <f t="shared" si="91"/>
        <v>10465</v>
      </c>
      <c r="Z688" s="59">
        <f t="shared" si="94"/>
        <v>8843</v>
      </c>
      <c r="AA688" s="69">
        <f t="shared" si="95"/>
        <v>18590</v>
      </c>
      <c r="AB688" s="39">
        <f t="shared" si="92"/>
        <v>12057</v>
      </c>
      <c r="AC688" s="39">
        <f t="shared" si="83"/>
        <v>19810</v>
      </c>
      <c r="AD688" s="71">
        <f t="shared" si="93"/>
        <v>41655</v>
      </c>
    </row>
    <row r="689" spans="1:30" ht="15.6" x14ac:dyDescent="0.3">
      <c r="A689" s="8">
        <v>38911</v>
      </c>
      <c r="B689" s="6">
        <v>989</v>
      </c>
      <c r="C689" s="6">
        <v>646</v>
      </c>
      <c r="D689" s="6">
        <v>511</v>
      </c>
      <c r="E689" s="6">
        <v>285</v>
      </c>
      <c r="F689" s="6">
        <v>982</v>
      </c>
      <c r="G689" s="6">
        <v>877</v>
      </c>
      <c r="H689" s="6">
        <v>696</v>
      </c>
      <c r="I689" s="6">
        <v>477</v>
      </c>
      <c r="J689" s="6">
        <v>284</v>
      </c>
      <c r="K689" s="6">
        <v>90</v>
      </c>
      <c r="L689" s="6">
        <v>3461</v>
      </c>
      <c r="M689" s="6">
        <v>2375</v>
      </c>
      <c r="N689" s="6">
        <v>7794</v>
      </c>
      <c r="O689" s="6">
        <v>45355</v>
      </c>
      <c r="P689" s="6">
        <v>2000</v>
      </c>
      <c r="Q689" s="6">
        <v>23322</v>
      </c>
      <c r="R689" s="13">
        <f t="shared" si="88"/>
        <v>13255</v>
      </c>
      <c r="S689" s="13">
        <f t="shared" si="89"/>
        <v>71052</v>
      </c>
      <c r="T689" s="124">
        <v>38911</v>
      </c>
      <c r="U689" s="5">
        <f t="shared" si="90"/>
        <v>13255</v>
      </c>
      <c r="V689" s="5">
        <f t="shared" si="84"/>
        <v>14829</v>
      </c>
      <c r="W689" s="56">
        <f t="shared" si="85"/>
        <v>72422.25</v>
      </c>
      <c r="X689" s="59">
        <f t="shared" si="82"/>
        <v>11914</v>
      </c>
      <c r="Y689" s="39">
        <f t="shared" si="91"/>
        <v>14873.4</v>
      </c>
      <c r="Z689" s="59">
        <f t="shared" si="94"/>
        <v>4382</v>
      </c>
      <c r="AA689" s="69">
        <f t="shared" si="95"/>
        <v>19839</v>
      </c>
      <c r="AB689" s="39">
        <f t="shared" si="92"/>
        <v>19375.8</v>
      </c>
      <c r="AC689" s="39">
        <f t="shared" si="83"/>
        <v>14305</v>
      </c>
      <c r="AD689" s="71">
        <f t="shared" si="93"/>
        <v>41662</v>
      </c>
    </row>
    <row r="690" spans="1:30" ht="15.6" x14ac:dyDescent="0.3">
      <c r="A690" s="8">
        <v>39275</v>
      </c>
      <c r="B690" s="6">
        <v>1915</v>
      </c>
      <c r="C690" s="6">
        <v>946</v>
      </c>
      <c r="D690" s="6">
        <v>1280</v>
      </c>
      <c r="E690" s="6">
        <v>649</v>
      </c>
      <c r="F690" s="6">
        <v>1495</v>
      </c>
      <c r="G690" s="6">
        <v>500</v>
      </c>
      <c r="H690" s="6">
        <v>960</v>
      </c>
      <c r="I690" s="6">
        <v>351</v>
      </c>
      <c r="J690" s="6">
        <v>277</v>
      </c>
      <c r="K690" s="6">
        <v>20</v>
      </c>
      <c r="L690" s="6">
        <v>5927</v>
      </c>
      <c r="M690" s="6">
        <v>2466</v>
      </c>
      <c r="N690" s="6">
        <v>8041</v>
      </c>
      <c r="O690" s="6">
        <v>46663</v>
      </c>
      <c r="P690" s="6">
        <v>2005</v>
      </c>
      <c r="Q690" s="6">
        <v>28325</v>
      </c>
      <c r="R690" s="13">
        <f t="shared" si="88"/>
        <v>15973</v>
      </c>
      <c r="S690" s="13">
        <f t="shared" si="89"/>
        <v>77454</v>
      </c>
      <c r="T690" s="124">
        <v>39275</v>
      </c>
      <c r="U690" s="5">
        <f t="shared" si="90"/>
        <v>15973</v>
      </c>
      <c r="V690" s="5">
        <f t="shared" si="84"/>
        <v>14987</v>
      </c>
      <c r="W690" s="56">
        <f t="shared" si="85"/>
        <v>73251.25</v>
      </c>
      <c r="X690" s="59">
        <f t="shared" si="82"/>
        <v>12443</v>
      </c>
      <c r="Y690" s="39">
        <f t="shared" si="91"/>
        <v>10184.299999999999</v>
      </c>
      <c r="Z690" s="59">
        <f t="shared" si="94"/>
        <v>8352</v>
      </c>
      <c r="AA690" s="69">
        <f t="shared" si="95"/>
        <v>19650</v>
      </c>
      <c r="AB690" s="39">
        <f t="shared" si="92"/>
        <v>12991.3</v>
      </c>
      <c r="AC690" s="39">
        <f t="shared" si="83"/>
        <v>20693</v>
      </c>
      <c r="AD690" s="71">
        <f t="shared" si="93"/>
        <v>41669</v>
      </c>
    </row>
    <row r="691" spans="1:30" ht="15.6" x14ac:dyDescent="0.3">
      <c r="A691" s="8">
        <v>38918</v>
      </c>
      <c r="B691" s="6">
        <v>952</v>
      </c>
      <c r="C691" s="6">
        <v>730</v>
      </c>
      <c r="D691" s="6">
        <v>481</v>
      </c>
      <c r="E691" s="6">
        <v>412</v>
      </c>
      <c r="F691" s="6">
        <v>1001</v>
      </c>
      <c r="G691" s="6">
        <v>1015</v>
      </c>
      <c r="H691" s="6">
        <v>702</v>
      </c>
      <c r="I691" s="6">
        <v>637</v>
      </c>
      <c r="J691" s="6">
        <v>264</v>
      </c>
      <c r="K691" s="6">
        <v>109</v>
      </c>
      <c r="L691" s="6">
        <v>3399</v>
      </c>
      <c r="M691" s="6">
        <v>2902</v>
      </c>
      <c r="N691" s="6">
        <v>7387</v>
      </c>
      <c r="O691" s="6">
        <v>46738</v>
      </c>
      <c r="P691" s="6">
        <v>1901</v>
      </c>
      <c r="Q691" s="6">
        <v>23619</v>
      </c>
      <c r="R691" s="13">
        <f t="shared" si="88"/>
        <v>12687</v>
      </c>
      <c r="S691" s="13">
        <f t="shared" si="89"/>
        <v>73259</v>
      </c>
      <c r="T691" s="124">
        <v>38918</v>
      </c>
      <c r="U691" s="5">
        <f t="shared" si="90"/>
        <v>12687</v>
      </c>
      <c r="V691" s="5">
        <f t="shared" si="84"/>
        <v>14567</v>
      </c>
      <c r="W691" s="56">
        <f t="shared" si="85"/>
        <v>74306.5</v>
      </c>
      <c r="X691" s="59">
        <f t="shared" si="82"/>
        <v>12236</v>
      </c>
      <c r="Y691" s="39">
        <f t="shared" si="91"/>
        <v>14623</v>
      </c>
      <c r="Z691" s="59">
        <f t="shared" si="94"/>
        <v>4427</v>
      </c>
      <c r="AA691" s="69">
        <f t="shared" si="95"/>
        <v>20894</v>
      </c>
      <c r="AB691" s="39">
        <f t="shared" si="92"/>
        <v>20289</v>
      </c>
      <c r="AC691" s="39">
        <f t="shared" si="83"/>
        <v>14670</v>
      </c>
      <c r="AD691" s="71">
        <f t="shared" si="93"/>
        <v>41676</v>
      </c>
    </row>
    <row r="692" spans="1:30" ht="15.6" x14ac:dyDescent="0.3">
      <c r="A692" s="8">
        <v>39282</v>
      </c>
      <c r="B692" s="6">
        <v>2714</v>
      </c>
      <c r="C692" s="6">
        <v>1087</v>
      </c>
      <c r="D692" s="6">
        <v>1859</v>
      </c>
      <c r="E692" s="6">
        <v>787</v>
      </c>
      <c r="F692" s="6">
        <v>1587</v>
      </c>
      <c r="G692" s="6">
        <v>598</v>
      </c>
      <c r="H692" s="6">
        <v>948</v>
      </c>
      <c r="I692" s="6">
        <v>384</v>
      </c>
      <c r="J692" s="6">
        <v>464</v>
      </c>
      <c r="K692" s="6">
        <v>27</v>
      </c>
      <c r="L692" s="6">
        <v>7572</v>
      </c>
      <c r="M692" s="6">
        <v>2884</v>
      </c>
      <c r="N692" s="6">
        <v>7540</v>
      </c>
      <c r="O692" s="6">
        <v>47577</v>
      </c>
      <c r="P692" s="6">
        <v>2119</v>
      </c>
      <c r="Q692" s="6">
        <v>28500</v>
      </c>
      <c r="R692" s="13">
        <f t="shared" si="88"/>
        <v>17231</v>
      </c>
      <c r="S692" s="13">
        <f t="shared" si="89"/>
        <v>78961</v>
      </c>
      <c r="T692" s="124">
        <v>39282</v>
      </c>
      <c r="U692" s="5">
        <f t="shared" si="90"/>
        <v>17231</v>
      </c>
      <c r="V692" s="5">
        <f t="shared" si="84"/>
        <v>14786.5</v>
      </c>
      <c r="W692" s="56">
        <f t="shared" si="85"/>
        <v>75181.5</v>
      </c>
      <c r="X692" s="59">
        <f t="shared" si="82"/>
        <v>12798</v>
      </c>
      <c r="Y692" s="39">
        <f t="shared" si="91"/>
        <v>9779</v>
      </c>
      <c r="Z692" s="59">
        <f t="shared" si="94"/>
        <v>8365</v>
      </c>
      <c r="AA692" s="69">
        <f t="shared" si="95"/>
        <v>20451</v>
      </c>
      <c r="AB692" s="39">
        <f t="shared" si="92"/>
        <v>14060</v>
      </c>
      <c r="AC692" s="39">
        <f t="shared" si="83"/>
        <v>21279</v>
      </c>
      <c r="AD692" s="71">
        <f t="shared" si="93"/>
        <v>41683</v>
      </c>
    </row>
    <row r="693" spans="1:30" ht="15.6" x14ac:dyDescent="0.3">
      <c r="A693" s="8">
        <v>38925</v>
      </c>
      <c r="B693" s="6">
        <v>965</v>
      </c>
      <c r="C693" s="6">
        <v>895</v>
      </c>
      <c r="D693" s="6">
        <v>511</v>
      </c>
      <c r="E693" s="6">
        <v>467</v>
      </c>
      <c r="F693" s="6">
        <v>1086</v>
      </c>
      <c r="G693" s="6">
        <v>1095</v>
      </c>
      <c r="H693" s="6">
        <v>763</v>
      </c>
      <c r="I693" s="6">
        <v>701</v>
      </c>
      <c r="J693" s="6">
        <v>287</v>
      </c>
      <c r="K693" s="6">
        <v>115</v>
      </c>
      <c r="L693" s="6">
        <v>3612</v>
      </c>
      <c r="M693" s="6">
        <v>3272</v>
      </c>
      <c r="N693" s="6">
        <v>7114</v>
      </c>
      <c r="O693" s="6">
        <v>47911</v>
      </c>
      <c r="P693" s="6">
        <v>1842</v>
      </c>
      <c r="Q693" s="6">
        <v>23856</v>
      </c>
      <c r="R693" s="13">
        <f t="shared" si="88"/>
        <v>12568</v>
      </c>
      <c r="S693" s="13">
        <f>M693+O693+Q693</f>
        <v>75039</v>
      </c>
      <c r="T693" s="124">
        <v>38925</v>
      </c>
      <c r="U693" s="5">
        <f t="shared" si="90"/>
        <v>12568</v>
      </c>
      <c r="V693" s="5">
        <f t="shared" si="84"/>
        <v>14614.75</v>
      </c>
      <c r="W693" s="56">
        <f t="shared" si="85"/>
        <v>76178.25</v>
      </c>
      <c r="X693" s="59">
        <f t="shared" si="82"/>
        <v>11397</v>
      </c>
      <c r="Y693" s="39">
        <f t="shared" si="91"/>
        <v>14129</v>
      </c>
      <c r="Z693" s="59">
        <f t="shared" si="94"/>
        <v>4342</v>
      </c>
      <c r="AA693" s="69">
        <f t="shared" si="95"/>
        <v>21859</v>
      </c>
      <c r="AB693" s="39">
        <f t="shared" si="92"/>
        <v>21272</v>
      </c>
      <c r="AC693" s="39">
        <f t="shared" si="83"/>
        <v>15129</v>
      </c>
      <c r="AD693" s="71">
        <f t="shared" si="93"/>
        <v>41690</v>
      </c>
    </row>
    <row r="694" spans="1:30" ht="15.6" x14ac:dyDescent="0.3">
      <c r="A694" s="8">
        <v>39289</v>
      </c>
      <c r="B694" s="6">
        <v>3567</v>
      </c>
      <c r="C694" s="6">
        <v>1224</v>
      </c>
      <c r="D694" s="6">
        <v>1930</v>
      </c>
      <c r="E694" s="6">
        <v>917</v>
      </c>
      <c r="F694" s="6">
        <v>1957</v>
      </c>
      <c r="G694" s="6">
        <v>670</v>
      </c>
      <c r="H694" s="6">
        <v>974</v>
      </c>
      <c r="I694" s="6">
        <v>467</v>
      </c>
      <c r="J694" s="6">
        <v>427</v>
      </c>
      <c r="K694" s="6">
        <v>64</v>
      </c>
      <c r="L694" s="6">
        <v>8855</v>
      </c>
      <c r="M694" s="6">
        <v>3343</v>
      </c>
      <c r="N694" s="6">
        <v>7270</v>
      </c>
      <c r="O694" s="6">
        <v>48653</v>
      </c>
      <c r="P694" s="6">
        <v>2149</v>
      </c>
      <c r="Q694" s="6">
        <v>28655</v>
      </c>
      <c r="R694" s="13">
        <f t="shared" si="88"/>
        <v>18274</v>
      </c>
      <c r="S694" s="13">
        <f>M694+O694+Q694</f>
        <v>80651</v>
      </c>
      <c r="T694" s="124">
        <v>39289</v>
      </c>
      <c r="U694" s="5">
        <f t="shared" si="90"/>
        <v>18274</v>
      </c>
      <c r="V694" s="5">
        <f t="shared" si="84"/>
        <v>15190</v>
      </c>
      <c r="W694" s="56">
        <f t="shared" si="85"/>
        <v>76977.5</v>
      </c>
      <c r="X694" s="59">
        <f t="shared" si="82"/>
        <v>13238</v>
      </c>
      <c r="Y694" s="39">
        <f t="shared" si="91"/>
        <v>9032</v>
      </c>
      <c r="Z694" s="59">
        <f t="shared" si="94"/>
        <v>8502</v>
      </c>
      <c r="AA694" s="69">
        <f t="shared" si="95"/>
        <v>21655</v>
      </c>
      <c r="AB694" s="39">
        <f t="shared" si="92"/>
        <v>15088</v>
      </c>
      <c r="AC694" s="39">
        <f t="shared" si="83"/>
        <v>22150</v>
      </c>
      <c r="AD694" s="71">
        <f t="shared" si="93"/>
        <v>41697</v>
      </c>
    </row>
    <row r="695" spans="1:30" ht="15.6" x14ac:dyDescent="0.3">
      <c r="A695" s="8">
        <v>38932</v>
      </c>
      <c r="B695" s="6">
        <v>902</v>
      </c>
      <c r="C695" s="6">
        <v>1054</v>
      </c>
      <c r="D695" s="6">
        <v>437</v>
      </c>
      <c r="E695" s="6">
        <v>592</v>
      </c>
      <c r="F695" s="6">
        <v>1097</v>
      </c>
      <c r="G695" s="6">
        <v>1256</v>
      </c>
      <c r="H695" s="6">
        <v>723</v>
      </c>
      <c r="I695" s="6">
        <v>787</v>
      </c>
      <c r="J695" s="6">
        <v>293</v>
      </c>
      <c r="K695" s="6">
        <v>140</v>
      </c>
      <c r="L695" s="6">
        <v>3451</v>
      </c>
      <c r="M695" s="6">
        <v>3829</v>
      </c>
      <c r="N695" s="6">
        <v>6961</v>
      </c>
      <c r="O695" s="6">
        <v>49226</v>
      </c>
      <c r="P695" s="6">
        <v>1662</v>
      </c>
      <c r="Q695" s="6">
        <v>24310</v>
      </c>
      <c r="R695" s="13">
        <f t="shared" si="88"/>
        <v>12074</v>
      </c>
      <c r="S695" s="13">
        <f t="shared" si="89"/>
        <v>77365</v>
      </c>
      <c r="T695" s="124">
        <v>38932</v>
      </c>
      <c r="U695" s="5">
        <f t="shared" si="90"/>
        <v>12074</v>
      </c>
      <c r="V695" s="5">
        <f t="shared" si="84"/>
        <v>15036.75</v>
      </c>
      <c r="W695" s="56">
        <f t="shared" si="85"/>
        <v>78004</v>
      </c>
      <c r="X695" s="59">
        <f t="shared" si="82"/>
        <v>11103</v>
      </c>
      <c r="Y695" s="39">
        <f t="shared" si="91"/>
        <v>13674</v>
      </c>
      <c r="Z695" s="59">
        <f t="shared" si="94"/>
        <v>3971</v>
      </c>
      <c r="AA695" s="69">
        <f t="shared" si="95"/>
        <v>22814</v>
      </c>
      <c r="AB695" s="39">
        <f t="shared" si="92"/>
        <v>22147</v>
      </c>
      <c r="AC695" s="39">
        <f t="shared" si="83"/>
        <v>15602</v>
      </c>
      <c r="AD695" s="71">
        <f t="shared" si="93"/>
        <v>41704</v>
      </c>
    </row>
    <row r="696" spans="1:30" ht="15.6" x14ac:dyDescent="0.3">
      <c r="A696" s="8">
        <v>39296</v>
      </c>
      <c r="B696" s="6">
        <v>3672</v>
      </c>
      <c r="C696" s="6">
        <v>1554</v>
      </c>
      <c r="D696" s="6">
        <v>1801</v>
      </c>
      <c r="E696" s="6">
        <v>1144</v>
      </c>
      <c r="F696" s="6">
        <v>1995</v>
      </c>
      <c r="G696" s="6">
        <v>844</v>
      </c>
      <c r="H696" s="6">
        <v>994</v>
      </c>
      <c r="I696" s="6">
        <v>555</v>
      </c>
      <c r="J696" s="6">
        <v>452</v>
      </c>
      <c r="K696" s="6">
        <v>79</v>
      </c>
      <c r="L696" s="6">
        <v>8914</v>
      </c>
      <c r="M696" s="6">
        <v>4175</v>
      </c>
      <c r="N696" s="6">
        <v>6844</v>
      </c>
      <c r="O696" s="6">
        <v>49391</v>
      </c>
      <c r="P696" s="6">
        <v>1853</v>
      </c>
      <c r="Q696" s="6">
        <v>29105</v>
      </c>
      <c r="R696" s="13">
        <f t="shared" si="88"/>
        <v>17611</v>
      </c>
      <c r="S696" s="13">
        <f t="shared" si="89"/>
        <v>82671</v>
      </c>
      <c r="T696" s="124">
        <v>39296</v>
      </c>
      <c r="U696" s="5">
        <f t="shared" si="90"/>
        <v>17611</v>
      </c>
      <c r="V696" s="5">
        <f t="shared" si="84"/>
        <v>15131.75</v>
      </c>
      <c r="W696" s="56">
        <f t="shared" si="85"/>
        <v>78931.5</v>
      </c>
      <c r="X696" s="59">
        <f t="shared" si="82"/>
        <v>13519</v>
      </c>
      <c r="Y696" s="39">
        <f t="shared" si="91"/>
        <v>8679</v>
      </c>
      <c r="Z696" s="59">
        <f t="shared" si="94"/>
        <v>8521</v>
      </c>
      <c r="AA696" s="69">
        <f t="shared" si="95"/>
        <v>22536</v>
      </c>
      <c r="AB696" s="39">
        <f t="shared" si="92"/>
        <v>15874</v>
      </c>
      <c r="AC696" s="39">
        <f t="shared" si="83"/>
        <v>22692</v>
      </c>
      <c r="AD696" s="71">
        <f t="shared" si="93"/>
        <v>41711</v>
      </c>
    </row>
    <row r="697" spans="1:30" ht="15.6" x14ac:dyDescent="0.3">
      <c r="A697" s="8">
        <v>38939</v>
      </c>
      <c r="B697" s="6">
        <v>887</v>
      </c>
      <c r="C697" s="6">
        <v>1125</v>
      </c>
      <c r="D697" s="6">
        <v>405</v>
      </c>
      <c r="E697" s="6">
        <v>674</v>
      </c>
      <c r="F697" s="6">
        <v>1135</v>
      </c>
      <c r="G697" s="6">
        <v>1378</v>
      </c>
      <c r="H697" s="6">
        <v>756</v>
      </c>
      <c r="I697" s="6">
        <v>874</v>
      </c>
      <c r="J697" s="6">
        <v>268</v>
      </c>
      <c r="K697" s="6">
        <v>165</v>
      </c>
      <c r="L697" s="6">
        <v>3451</v>
      </c>
      <c r="M697" s="6">
        <v>4216</v>
      </c>
      <c r="N697" s="6">
        <v>6306</v>
      </c>
      <c r="O697" s="6">
        <v>50450</v>
      </c>
      <c r="P697" s="6">
        <v>1733</v>
      </c>
      <c r="Q697" s="6">
        <v>24497</v>
      </c>
      <c r="R697" s="13">
        <f t="shared" si="88"/>
        <v>11490</v>
      </c>
      <c r="S697" s="13">
        <f t="shared" si="89"/>
        <v>79163</v>
      </c>
      <c r="T697" s="124">
        <v>38939</v>
      </c>
      <c r="U697" s="5">
        <f t="shared" si="90"/>
        <v>11490</v>
      </c>
      <c r="V697" s="5">
        <f t="shared" si="84"/>
        <v>14862.25</v>
      </c>
      <c r="W697" s="56">
        <f t="shared" si="85"/>
        <v>79962.5</v>
      </c>
      <c r="X697" s="59">
        <f t="shared" si="82"/>
        <v>10477</v>
      </c>
      <c r="Y697" s="39">
        <f t="shared" si="91"/>
        <v>13062</v>
      </c>
      <c r="Z697" s="59">
        <f t="shared" si="94"/>
        <v>3838</v>
      </c>
      <c r="AA697" s="69">
        <f t="shared" si="95"/>
        <v>23975</v>
      </c>
      <c r="AB697" s="39">
        <f t="shared" si="92"/>
        <v>23492</v>
      </c>
      <c r="AC697" s="39">
        <f t="shared" si="83"/>
        <v>16143</v>
      </c>
      <c r="AD697" s="71">
        <f t="shared" si="93"/>
        <v>41718</v>
      </c>
    </row>
    <row r="698" spans="1:30" ht="15.6" x14ac:dyDescent="0.3">
      <c r="A698" s="8">
        <v>39303</v>
      </c>
      <c r="B698" s="6">
        <v>3788</v>
      </c>
      <c r="C698" s="6">
        <v>1774</v>
      </c>
      <c r="D698" s="6">
        <v>1729</v>
      </c>
      <c r="E698" s="6">
        <v>1357</v>
      </c>
      <c r="F698" s="6">
        <v>2228</v>
      </c>
      <c r="G698" s="6">
        <v>984</v>
      </c>
      <c r="H698" s="6">
        <v>1176</v>
      </c>
      <c r="I698" s="6">
        <v>629</v>
      </c>
      <c r="J698" s="6">
        <v>521</v>
      </c>
      <c r="K698" s="6">
        <v>88</v>
      </c>
      <c r="L698" s="6">
        <v>9443</v>
      </c>
      <c r="M698" s="6">
        <v>4831</v>
      </c>
      <c r="N698" s="6">
        <v>5489</v>
      </c>
      <c r="O698" s="6">
        <v>50510</v>
      </c>
      <c r="P698" s="6">
        <v>1915</v>
      </c>
      <c r="Q698" s="6">
        <v>29279</v>
      </c>
      <c r="R698" s="13">
        <f t="shared" si="88"/>
        <v>16847</v>
      </c>
      <c r="S698" s="13">
        <f t="shared" si="89"/>
        <v>84620</v>
      </c>
      <c r="T698" s="124">
        <v>39303</v>
      </c>
      <c r="U698" s="5">
        <f t="shared" si="90"/>
        <v>16847</v>
      </c>
      <c r="V698" s="5">
        <f t="shared" si="84"/>
        <v>14505.5</v>
      </c>
      <c r="W698" s="56">
        <f t="shared" si="85"/>
        <v>80954.75</v>
      </c>
      <c r="X698" s="59">
        <f t="shared" si="82"/>
        <v>12791</v>
      </c>
      <c r="Y698" s="39">
        <f t="shared" si="91"/>
        <v>8592</v>
      </c>
      <c r="Z698" s="59">
        <f t="shared" si="94"/>
        <v>8508</v>
      </c>
      <c r="AA698" s="69">
        <f t="shared" si="95"/>
        <v>23416</v>
      </c>
      <c r="AB698" s="39">
        <f t="shared" si="92"/>
        <v>16953</v>
      </c>
      <c r="AC698" s="39">
        <f t="shared" si="83"/>
        <v>23281</v>
      </c>
      <c r="AD698" s="71">
        <f t="shared" si="93"/>
        <v>41725</v>
      </c>
    </row>
    <row r="699" spans="1:30" ht="15.6" x14ac:dyDescent="0.3">
      <c r="A699" s="8">
        <v>38946</v>
      </c>
      <c r="B699" s="6">
        <v>764</v>
      </c>
      <c r="C699" s="6">
        <v>1295</v>
      </c>
      <c r="D699" s="6">
        <v>484</v>
      </c>
      <c r="E699" s="6">
        <v>729</v>
      </c>
      <c r="F699" s="6">
        <v>1159</v>
      </c>
      <c r="G699" s="6">
        <v>1452</v>
      </c>
      <c r="H699" s="6">
        <v>783</v>
      </c>
      <c r="I699" s="6">
        <v>958</v>
      </c>
      <c r="J699" s="6">
        <v>263</v>
      </c>
      <c r="K699" s="6">
        <v>173</v>
      </c>
      <c r="L699" s="6">
        <v>3454</v>
      </c>
      <c r="M699" s="6">
        <v>4607</v>
      </c>
      <c r="N699" s="6">
        <v>5305</v>
      </c>
      <c r="O699" s="6">
        <v>51632</v>
      </c>
      <c r="P699" s="6">
        <v>1451</v>
      </c>
      <c r="Q699" s="6">
        <v>24826</v>
      </c>
      <c r="R699" s="13">
        <f t="shared" si="88"/>
        <v>10210</v>
      </c>
      <c r="S699" s="13">
        <f t="shared" si="89"/>
        <v>81065</v>
      </c>
      <c r="T699" s="124">
        <v>38946</v>
      </c>
      <c r="U699" s="5">
        <f t="shared" si="90"/>
        <v>10210</v>
      </c>
      <c r="V699" s="5">
        <f t="shared" si="84"/>
        <v>14039.5</v>
      </c>
      <c r="W699" s="56">
        <f t="shared" si="85"/>
        <v>81879.75</v>
      </c>
      <c r="X699" s="59">
        <f t="shared" ref="X699:X762" si="96">N1071</f>
        <v>10269</v>
      </c>
      <c r="Y699" s="39">
        <f t="shared" si="91"/>
        <v>12565</v>
      </c>
      <c r="Z699" s="59">
        <f t="shared" si="94"/>
        <v>3906</v>
      </c>
      <c r="AA699" s="69">
        <f t="shared" si="95"/>
        <v>25170</v>
      </c>
      <c r="AB699" s="39">
        <f t="shared" si="92"/>
        <v>24769</v>
      </c>
      <c r="AC699" s="39">
        <f t="shared" ref="AC699:AC762" si="97">M1071</f>
        <v>16400</v>
      </c>
      <c r="AD699" s="71">
        <f t="shared" si="93"/>
        <v>41732</v>
      </c>
    </row>
    <row r="700" spans="1:30" ht="15.6" x14ac:dyDescent="0.3">
      <c r="A700" s="8">
        <v>39310</v>
      </c>
      <c r="B700" s="6">
        <v>3646</v>
      </c>
      <c r="C700" s="6">
        <v>2269</v>
      </c>
      <c r="D700" s="6">
        <v>1848</v>
      </c>
      <c r="E700" s="6">
        <v>1619</v>
      </c>
      <c r="F700" s="6">
        <v>2228</v>
      </c>
      <c r="G700" s="6">
        <v>1134</v>
      </c>
      <c r="H700" s="6">
        <v>1128</v>
      </c>
      <c r="I700" s="6">
        <v>819</v>
      </c>
      <c r="J700" s="6">
        <v>494</v>
      </c>
      <c r="K700" s="6">
        <v>136</v>
      </c>
      <c r="L700" s="6">
        <v>9344</v>
      </c>
      <c r="M700" s="6">
        <v>5976</v>
      </c>
      <c r="N700" s="6">
        <v>4677</v>
      </c>
      <c r="O700" s="6">
        <v>51460</v>
      </c>
      <c r="P700" s="6">
        <v>1650</v>
      </c>
      <c r="Q700" s="6">
        <v>29549</v>
      </c>
      <c r="R700" s="13">
        <f t="shared" si="88"/>
        <v>15671</v>
      </c>
      <c r="S700" s="13">
        <f t="shared" si="89"/>
        <v>86985</v>
      </c>
      <c r="T700" s="124">
        <v>39310</v>
      </c>
      <c r="U700" s="5">
        <f t="shared" si="90"/>
        <v>15671</v>
      </c>
      <c r="V700" s="5">
        <f t="shared" si="84"/>
        <v>13554.5</v>
      </c>
      <c r="W700" s="56">
        <f t="shared" si="85"/>
        <v>82958.25</v>
      </c>
      <c r="X700" s="59">
        <f t="shared" si="96"/>
        <v>12947</v>
      </c>
      <c r="Y700" s="39">
        <f t="shared" si="91"/>
        <v>7873</v>
      </c>
      <c r="Z700" s="59">
        <f t="shared" si="94"/>
        <v>8481</v>
      </c>
      <c r="AA700" s="69">
        <f t="shared" si="95"/>
        <v>24436</v>
      </c>
      <c r="AB700" s="39">
        <f t="shared" si="92"/>
        <v>18137</v>
      </c>
      <c r="AC700" s="39">
        <f t="shared" si="97"/>
        <v>23971</v>
      </c>
      <c r="AD700" s="71">
        <f t="shared" si="93"/>
        <v>41739</v>
      </c>
    </row>
    <row r="701" spans="1:30" ht="15.6" x14ac:dyDescent="0.3">
      <c r="A701" s="8">
        <v>38953</v>
      </c>
      <c r="B701" s="6">
        <v>816</v>
      </c>
      <c r="C701" s="6">
        <v>1350</v>
      </c>
      <c r="D701" s="6">
        <v>580</v>
      </c>
      <c r="E701" s="6">
        <v>815</v>
      </c>
      <c r="F701" s="6">
        <v>1155</v>
      </c>
      <c r="G701" s="6">
        <v>1535</v>
      </c>
      <c r="H701" s="6">
        <v>661</v>
      </c>
      <c r="I701" s="6">
        <v>1139</v>
      </c>
      <c r="J701" s="6">
        <v>252</v>
      </c>
      <c r="K701" s="6">
        <v>194</v>
      </c>
      <c r="L701" s="6">
        <v>3464</v>
      </c>
      <c r="M701" s="6">
        <v>5033</v>
      </c>
      <c r="N701" s="6">
        <v>3470</v>
      </c>
      <c r="O701" s="6">
        <v>53120</v>
      </c>
      <c r="P701" s="6">
        <v>1103</v>
      </c>
      <c r="Q701" s="6">
        <v>25203</v>
      </c>
      <c r="R701" s="13">
        <f t="shared" si="88"/>
        <v>8037</v>
      </c>
      <c r="S701" s="13">
        <f t="shared" si="89"/>
        <v>83356</v>
      </c>
      <c r="T701" s="124">
        <v>38953</v>
      </c>
      <c r="U701" s="5">
        <f t="shared" si="90"/>
        <v>8037</v>
      </c>
      <c r="V701" s="5">
        <f t="shared" si="84"/>
        <v>12691.25</v>
      </c>
      <c r="W701" s="56">
        <f t="shared" si="85"/>
        <v>84006.5</v>
      </c>
      <c r="X701" s="59">
        <f t="shared" si="96"/>
        <v>9715</v>
      </c>
      <c r="Y701" s="39">
        <f t="shared" si="91"/>
        <v>12478</v>
      </c>
      <c r="Z701" s="59">
        <f t="shared" si="94"/>
        <v>3824</v>
      </c>
      <c r="AA701" s="69">
        <f t="shared" si="95"/>
        <v>26056</v>
      </c>
      <c r="AB701" s="39">
        <f t="shared" si="92"/>
        <v>25889</v>
      </c>
      <c r="AC701" s="39">
        <f t="shared" si="97"/>
        <v>16853</v>
      </c>
      <c r="AD701" s="71">
        <f t="shared" si="93"/>
        <v>41746</v>
      </c>
    </row>
    <row r="702" spans="1:30" ht="15.6" x14ac:dyDescent="0.3">
      <c r="A702" s="8">
        <v>39317</v>
      </c>
      <c r="B702" s="6">
        <v>3744</v>
      </c>
      <c r="C702" s="6">
        <v>2636</v>
      </c>
      <c r="D702" s="6">
        <v>1964</v>
      </c>
      <c r="E702" s="6">
        <v>1882</v>
      </c>
      <c r="F702" s="6">
        <v>2194</v>
      </c>
      <c r="G702" s="6">
        <v>1391</v>
      </c>
      <c r="H702" s="6">
        <v>1214</v>
      </c>
      <c r="I702" s="6">
        <v>876</v>
      </c>
      <c r="J702" s="6">
        <v>448</v>
      </c>
      <c r="K702" s="6">
        <v>203</v>
      </c>
      <c r="L702" s="6">
        <v>9564</v>
      </c>
      <c r="M702" s="6">
        <v>6987</v>
      </c>
      <c r="N702" s="6">
        <v>3584</v>
      </c>
      <c r="O702" s="6">
        <v>52726</v>
      </c>
      <c r="P702" s="6">
        <v>1246</v>
      </c>
      <c r="Q702" s="6">
        <v>29871</v>
      </c>
      <c r="R702" s="13">
        <f t="shared" si="88"/>
        <v>14394</v>
      </c>
      <c r="S702" s="13">
        <f t="shared" si="89"/>
        <v>89584</v>
      </c>
      <c r="T702" s="124">
        <v>39317</v>
      </c>
      <c r="U702" s="5">
        <f t="shared" si="90"/>
        <v>14394</v>
      </c>
      <c r="V702" s="5">
        <f t="shared" si="84"/>
        <v>12078</v>
      </c>
      <c r="W702" s="56">
        <f t="shared" si="85"/>
        <v>85247.5</v>
      </c>
      <c r="X702" s="59">
        <f t="shared" si="96"/>
        <v>12962</v>
      </c>
      <c r="Y702" s="39">
        <f t="shared" si="91"/>
        <v>7012</v>
      </c>
      <c r="Z702" s="59">
        <f t="shared" si="94"/>
        <v>8520</v>
      </c>
      <c r="AA702" s="69">
        <f t="shared" si="95"/>
        <v>25451</v>
      </c>
      <c r="AB702" s="39">
        <f t="shared" si="92"/>
        <v>19307</v>
      </c>
      <c r="AC702" s="39">
        <f t="shared" si="97"/>
        <v>24592</v>
      </c>
      <c r="AD702" s="71">
        <f t="shared" si="93"/>
        <v>41753</v>
      </c>
    </row>
    <row r="703" spans="1:30" ht="15.6" x14ac:dyDescent="0.3">
      <c r="A703" s="8">
        <v>38960</v>
      </c>
      <c r="B703" s="6">
        <v>764</v>
      </c>
      <c r="C703" s="6">
        <v>1530</v>
      </c>
      <c r="D703" s="6">
        <v>489</v>
      </c>
      <c r="E703" s="6">
        <v>976</v>
      </c>
      <c r="F703" s="6">
        <v>1011</v>
      </c>
      <c r="G703" s="6">
        <v>1729</v>
      </c>
      <c r="H703" s="6">
        <v>773</v>
      </c>
      <c r="I703" s="6">
        <v>1180</v>
      </c>
      <c r="J703" s="6">
        <v>187</v>
      </c>
      <c r="K703" s="6">
        <v>243</v>
      </c>
      <c r="L703" s="6">
        <v>3222</v>
      </c>
      <c r="M703" s="6">
        <v>5658</v>
      </c>
      <c r="N703" s="6">
        <v>2454</v>
      </c>
      <c r="O703" s="6">
        <v>54354</v>
      </c>
      <c r="P703" s="6">
        <v>814</v>
      </c>
      <c r="Q703" s="6">
        <v>25510</v>
      </c>
      <c r="R703" s="13">
        <f t="shared" si="88"/>
        <v>6490</v>
      </c>
      <c r="S703" s="13">
        <f t="shared" si="89"/>
        <v>85522</v>
      </c>
      <c r="T703" s="124">
        <v>38960</v>
      </c>
      <c r="U703" s="5">
        <f t="shared" si="90"/>
        <v>6490</v>
      </c>
      <c r="V703" s="5">
        <f t="shared" ref="V703:V766" si="98">AVERAGE(U700:U703)</f>
        <v>11148</v>
      </c>
      <c r="W703" s="56">
        <f t="shared" ref="W703:W766" si="99">AVERAGE(S700:S703)</f>
        <v>86361.75</v>
      </c>
      <c r="X703" s="59">
        <f t="shared" si="96"/>
        <v>9327</v>
      </c>
      <c r="Y703" s="39">
        <f t="shared" si="91"/>
        <v>11265</v>
      </c>
      <c r="Z703" s="59">
        <f t="shared" si="94"/>
        <v>3562</v>
      </c>
      <c r="AA703" s="69">
        <f t="shared" si="95"/>
        <v>27159</v>
      </c>
      <c r="AB703" s="39">
        <f t="shared" si="92"/>
        <v>27123</v>
      </c>
      <c r="AC703" s="39">
        <f t="shared" si="97"/>
        <v>17546</v>
      </c>
      <c r="AD703" s="71">
        <f t="shared" si="93"/>
        <v>41760</v>
      </c>
    </row>
    <row r="704" spans="1:30" ht="15.6" x14ac:dyDescent="0.3">
      <c r="A704" s="8">
        <v>39324</v>
      </c>
      <c r="B704" s="6">
        <v>3654</v>
      </c>
      <c r="C704" s="6">
        <v>3044</v>
      </c>
      <c r="D704" s="6">
        <v>1687</v>
      </c>
      <c r="E704" s="6">
        <v>2183</v>
      </c>
      <c r="F704" s="6">
        <v>2152</v>
      </c>
      <c r="G704" s="6">
        <v>1622</v>
      </c>
      <c r="H704" s="6">
        <v>1177</v>
      </c>
      <c r="I704" s="6">
        <v>1088</v>
      </c>
      <c r="J704" s="6">
        <v>454</v>
      </c>
      <c r="K704" s="6">
        <v>209</v>
      </c>
      <c r="L704" s="6">
        <v>9124</v>
      </c>
      <c r="M704" s="6">
        <v>8146</v>
      </c>
      <c r="N704" s="6">
        <v>2771</v>
      </c>
      <c r="O704" s="54">
        <v>53799</v>
      </c>
      <c r="P704" s="6">
        <v>990</v>
      </c>
      <c r="Q704" s="54">
        <v>30261</v>
      </c>
      <c r="R704" s="13">
        <f t="shared" si="88"/>
        <v>12885</v>
      </c>
      <c r="S704" s="13">
        <f t="shared" si="89"/>
        <v>92206</v>
      </c>
      <c r="T704" s="124">
        <v>39324</v>
      </c>
      <c r="U704" s="5">
        <f t="shared" si="90"/>
        <v>12885</v>
      </c>
      <c r="V704" s="5">
        <f t="shared" si="98"/>
        <v>10451.5</v>
      </c>
      <c r="W704" s="56">
        <f t="shared" si="99"/>
        <v>87667</v>
      </c>
      <c r="X704" s="59">
        <f t="shared" si="96"/>
        <v>13857</v>
      </c>
      <c r="Y704" s="39">
        <f t="shared" si="91"/>
        <v>6592</v>
      </c>
      <c r="Z704" s="59">
        <f t="shared" si="94"/>
        <v>7903</v>
      </c>
      <c r="AA704" s="69">
        <f t="shared" si="95"/>
        <v>26549</v>
      </c>
      <c r="AB704" s="39">
        <f t="shared" si="92"/>
        <v>20330</v>
      </c>
      <c r="AC704" s="39">
        <f t="shared" si="97"/>
        <v>25480</v>
      </c>
      <c r="AD704" s="71">
        <f t="shared" si="93"/>
        <v>41767</v>
      </c>
    </row>
    <row r="705" spans="1:30" ht="15.6" x14ac:dyDescent="0.3">
      <c r="A705" s="8">
        <v>38967</v>
      </c>
      <c r="B705" s="6">
        <v>793</v>
      </c>
      <c r="C705" s="6">
        <v>1569</v>
      </c>
      <c r="D705" s="6">
        <v>554</v>
      </c>
      <c r="E705" s="6">
        <v>989</v>
      </c>
      <c r="F705" s="6">
        <v>991</v>
      </c>
      <c r="G705" s="6">
        <v>1823</v>
      </c>
      <c r="H705" s="6">
        <v>815</v>
      </c>
      <c r="I705" s="6">
        <v>1250</v>
      </c>
      <c r="J705" s="6">
        <v>189</v>
      </c>
      <c r="K705" s="6">
        <v>243</v>
      </c>
      <c r="L705" s="6">
        <v>3343</v>
      </c>
      <c r="M705" s="6">
        <v>5874</v>
      </c>
      <c r="N705" s="6">
        <v>11501</v>
      </c>
      <c r="O705" s="6">
        <v>1103</v>
      </c>
      <c r="P705" s="6">
        <v>7004</v>
      </c>
      <c r="Q705" s="6">
        <v>207</v>
      </c>
      <c r="R705" s="13">
        <f t="shared" si="88"/>
        <v>21848</v>
      </c>
      <c r="S705" s="13">
        <f t="shared" si="89"/>
        <v>7184</v>
      </c>
      <c r="T705" s="124">
        <v>38967</v>
      </c>
      <c r="U705" s="5">
        <f t="shared" si="90"/>
        <v>21848</v>
      </c>
      <c r="V705" s="5">
        <f t="shared" si="98"/>
        <v>13904.25</v>
      </c>
      <c r="W705" s="56">
        <f t="shared" si="99"/>
        <v>68624</v>
      </c>
      <c r="X705" s="59">
        <f t="shared" si="96"/>
        <v>9809</v>
      </c>
      <c r="Y705" s="39">
        <f t="shared" si="91"/>
        <v>10756</v>
      </c>
      <c r="Z705" s="59">
        <f t="shared" si="94"/>
        <v>3435</v>
      </c>
      <c r="AA705" s="69">
        <f t="shared" si="95"/>
        <v>28314</v>
      </c>
      <c r="AB705" s="39">
        <f t="shared" si="92"/>
        <v>28146</v>
      </c>
      <c r="AC705" s="39">
        <f t="shared" si="97"/>
        <v>17997</v>
      </c>
      <c r="AD705" s="71">
        <f t="shared" si="93"/>
        <v>41774</v>
      </c>
    </row>
    <row r="706" spans="1:30" ht="15.6" x14ac:dyDescent="0.3">
      <c r="A706" s="8">
        <v>39331</v>
      </c>
      <c r="B706" s="6">
        <v>4667</v>
      </c>
      <c r="C706" s="6">
        <v>3435</v>
      </c>
      <c r="D706" s="6">
        <v>1642</v>
      </c>
      <c r="E706" s="6">
        <v>2314</v>
      </c>
      <c r="F706" s="6">
        <v>2500</v>
      </c>
      <c r="G706" s="6">
        <v>1748</v>
      </c>
      <c r="H706" s="6">
        <v>1283</v>
      </c>
      <c r="I706" s="6">
        <v>1138</v>
      </c>
      <c r="J706" s="6">
        <v>435</v>
      </c>
      <c r="K706" s="6">
        <v>232</v>
      </c>
      <c r="L706" s="6">
        <v>10528</v>
      </c>
      <c r="M706" s="6">
        <v>8867</v>
      </c>
      <c r="N706" s="6">
        <v>15762</v>
      </c>
      <c r="O706" s="6">
        <v>904</v>
      </c>
      <c r="P706" s="6">
        <v>7997</v>
      </c>
      <c r="Q706" s="6">
        <v>111</v>
      </c>
      <c r="R706" s="13">
        <f t="shared" si="88"/>
        <v>34287</v>
      </c>
      <c r="S706" s="13">
        <f t="shared" si="89"/>
        <v>9882</v>
      </c>
      <c r="T706" s="124">
        <v>39331</v>
      </c>
      <c r="U706" s="5">
        <f t="shared" si="90"/>
        <v>34287</v>
      </c>
      <c r="V706" s="5">
        <f t="shared" si="98"/>
        <v>18877.5</v>
      </c>
      <c r="W706" s="56">
        <f t="shared" si="99"/>
        <v>48698.5</v>
      </c>
      <c r="X706" s="59">
        <f t="shared" si="96"/>
        <v>13461</v>
      </c>
      <c r="Y706" s="39">
        <f t="shared" si="91"/>
        <v>6027</v>
      </c>
      <c r="Z706" s="59">
        <f t="shared" si="94"/>
        <v>7639</v>
      </c>
      <c r="AA706" s="69">
        <f t="shared" si="95"/>
        <v>27485</v>
      </c>
      <c r="AB706" s="39">
        <f t="shared" si="92"/>
        <v>21332</v>
      </c>
      <c r="AC706" s="39">
        <f t="shared" si="97"/>
        <v>26202</v>
      </c>
      <c r="AD706" s="71">
        <f t="shared" si="93"/>
        <v>41781</v>
      </c>
    </row>
    <row r="707" spans="1:30" ht="15.6" x14ac:dyDescent="0.3">
      <c r="A707" s="8">
        <v>38974</v>
      </c>
      <c r="B707" s="6">
        <v>698</v>
      </c>
      <c r="C707" s="6">
        <v>1731</v>
      </c>
      <c r="D707" s="6">
        <v>648</v>
      </c>
      <c r="E707" s="6">
        <v>1062</v>
      </c>
      <c r="F707" s="6">
        <v>980</v>
      </c>
      <c r="G707" s="6">
        <v>1952</v>
      </c>
      <c r="H707" s="6">
        <v>851</v>
      </c>
      <c r="I707" s="6">
        <v>1370</v>
      </c>
      <c r="J707" s="6">
        <v>157</v>
      </c>
      <c r="K707" s="6">
        <v>288</v>
      </c>
      <c r="L707" s="6">
        <v>3334</v>
      </c>
      <c r="M707" s="6">
        <v>6403</v>
      </c>
      <c r="N707" s="6">
        <v>11138</v>
      </c>
      <c r="O707" s="6">
        <v>2478</v>
      </c>
      <c r="P707" s="6">
        <v>7409</v>
      </c>
      <c r="Q707" s="6">
        <v>559</v>
      </c>
      <c r="R707" s="13">
        <f t="shared" si="88"/>
        <v>21881</v>
      </c>
      <c r="S707" s="13">
        <f t="shared" si="89"/>
        <v>9440</v>
      </c>
      <c r="T707" s="124">
        <v>38974</v>
      </c>
      <c r="U707" s="5">
        <f t="shared" si="90"/>
        <v>21881</v>
      </c>
      <c r="V707" s="5">
        <f t="shared" si="98"/>
        <v>22725.25</v>
      </c>
      <c r="W707" s="56">
        <f t="shared" si="99"/>
        <v>29678</v>
      </c>
      <c r="X707" s="59">
        <f t="shared" si="96"/>
        <v>9702</v>
      </c>
      <c r="Y707" s="39">
        <f t="shared" si="91"/>
        <v>9719</v>
      </c>
      <c r="Z707" s="59">
        <f t="shared" si="94"/>
        <v>3060</v>
      </c>
      <c r="AA707" s="69">
        <f t="shared" si="95"/>
        <v>29228</v>
      </c>
      <c r="AB707" s="39">
        <f t="shared" si="92"/>
        <v>29318</v>
      </c>
      <c r="AC707" s="39">
        <f t="shared" si="97"/>
        <v>18473</v>
      </c>
      <c r="AD707" s="71">
        <f t="shared" si="93"/>
        <v>41788</v>
      </c>
    </row>
    <row r="708" spans="1:30" ht="15.6" x14ac:dyDescent="0.3">
      <c r="A708" s="8">
        <v>39338</v>
      </c>
      <c r="B708" s="6">
        <v>4885</v>
      </c>
      <c r="C708" s="6">
        <v>3794</v>
      </c>
      <c r="D708" s="6">
        <v>1686</v>
      </c>
      <c r="E708" s="6">
        <v>2494</v>
      </c>
      <c r="F708" s="6">
        <v>2647</v>
      </c>
      <c r="G708" s="6">
        <v>1990</v>
      </c>
      <c r="H708" s="6">
        <v>1405</v>
      </c>
      <c r="I708" s="6">
        <v>1239</v>
      </c>
      <c r="J708" s="6">
        <v>425</v>
      </c>
      <c r="K708" s="6">
        <v>270</v>
      </c>
      <c r="L708" s="6">
        <v>11047</v>
      </c>
      <c r="M708" s="6">
        <v>9787</v>
      </c>
      <c r="N708" s="6">
        <v>16920</v>
      </c>
      <c r="O708" s="6">
        <v>1778</v>
      </c>
      <c r="P708" s="6">
        <v>8106</v>
      </c>
      <c r="Q708" s="6">
        <v>515</v>
      </c>
      <c r="R708" s="13">
        <f t="shared" si="88"/>
        <v>36073</v>
      </c>
      <c r="S708" s="13">
        <f t="shared" si="89"/>
        <v>12080</v>
      </c>
      <c r="T708" s="124">
        <v>39338</v>
      </c>
      <c r="U708" s="5">
        <f t="shared" si="90"/>
        <v>36073</v>
      </c>
      <c r="V708" s="5">
        <f t="shared" si="98"/>
        <v>28522.25</v>
      </c>
      <c r="W708" s="56">
        <f t="shared" si="99"/>
        <v>9646.5</v>
      </c>
      <c r="X708" s="59">
        <f t="shared" si="96"/>
        <v>13211</v>
      </c>
      <c r="Y708" s="39">
        <f t="shared" si="91"/>
        <v>5979</v>
      </c>
      <c r="Z708" s="59">
        <f t="shared" si="94"/>
        <v>7358</v>
      </c>
      <c r="AA708" s="69">
        <f t="shared" si="95"/>
        <v>28393</v>
      </c>
      <c r="AB708" s="39">
        <f t="shared" si="92"/>
        <v>22408</v>
      </c>
      <c r="AC708" s="39">
        <f t="shared" si="97"/>
        <v>26927</v>
      </c>
      <c r="AD708" s="71">
        <f t="shared" si="93"/>
        <v>41795</v>
      </c>
    </row>
    <row r="709" spans="1:30" ht="15.6" x14ac:dyDescent="0.3">
      <c r="A709" s="8">
        <v>38981</v>
      </c>
      <c r="B709" s="6">
        <v>711</v>
      </c>
      <c r="C709" s="6">
        <v>1809</v>
      </c>
      <c r="D709" s="6">
        <v>601</v>
      </c>
      <c r="E709" s="6">
        <v>1183</v>
      </c>
      <c r="F709" s="6">
        <v>1065</v>
      </c>
      <c r="G709" s="6">
        <v>2051</v>
      </c>
      <c r="H709" s="6">
        <v>897</v>
      </c>
      <c r="I709" s="6">
        <v>1389</v>
      </c>
      <c r="J709" s="6">
        <v>150</v>
      </c>
      <c r="K709" s="6">
        <v>289</v>
      </c>
      <c r="L709" s="6">
        <v>3424</v>
      </c>
      <c r="M709" s="6">
        <v>6721</v>
      </c>
      <c r="N709" s="6">
        <v>10732</v>
      </c>
      <c r="O709" s="6">
        <v>3715</v>
      </c>
      <c r="P709" s="6">
        <v>7971</v>
      </c>
      <c r="Q709" s="6">
        <v>864</v>
      </c>
      <c r="R709" s="13">
        <f t="shared" si="88"/>
        <v>22127</v>
      </c>
      <c r="S709" s="13">
        <f t="shared" si="89"/>
        <v>11300</v>
      </c>
      <c r="T709" s="124">
        <v>38981</v>
      </c>
      <c r="U709" s="5">
        <f t="shared" si="90"/>
        <v>22127</v>
      </c>
      <c r="V709" s="5">
        <f t="shared" si="98"/>
        <v>28592</v>
      </c>
      <c r="W709" s="56">
        <f t="shared" si="99"/>
        <v>10675.5</v>
      </c>
      <c r="X709" s="59">
        <f t="shared" si="96"/>
        <v>10028</v>
      </c>
      <c r="Y709" s="39">
        <f t="shared" si="91"/>
        <v>8387</v>
      </c>
      <c r="Z709" s="59">
        <f t="shared" si="94"/>
        <v>2794</v>
      </c>
      <c r="AA709" s="69">
        <f t="shared" si="95"/>
        <v>30084</v>
      </c>
      <c r="AB709" s="39">
        <f t="shared" si="92"/>
        <v>31012</v>
      </c>
      <c r="AC709" s="39">
        <f t="shared" si="97"/>
        <v>18905</v>
      </c>
      <c r="AD709" s="71">
        <f t="shared" si="93"/>
        <v>41802</v>
      </c>
    </row>
    <row r="710" spans="1:30" ht="15.6" x14ac:dyDescent="0.3">
      <c r="A710" s="8">
        <v>39345</v>
      </c>
      <c r="B710" s="6">
        <v>5440</v>
      </c>
      <c r="C710" s="6">
        <v>4211</v>
      </c>
      <c r="D710" s="6">
        <v>1389</v>
      </c>
      <c r="E710" s="6">
        <v>2793</v>
      </c>
      <c r="F710" s="6">
        <v>2777</v>
      </c>
      <c r="G710" s="6">
        <v>2174</v>
      </c>
      <c r="H710" s="6">
        <v>1472</v>
      </c>
      <c r="I710" s="6">
        <v>1351</v>
      </c>
      <c r="J710" s="6">
        <v>449</v>
      </c>
      <c r="K710" s="6">
        <v>293</v>
      </c>
      <c r="L710" s="6">
        <v>11527</v>
      </c>
      <c r="M710" s="6">
        <v>10822</v>
      </c>
      <c r="N710" s="6">
        <v>17415</v>
      </c>
      <c r="O710" s="6">
        <v>2981</v>
      </c>
      <c r="P710" s="6">
        <v>8366</v>
      </c>
      <c r="Q710" s="6">
        <v>1000</v>
      </c>
      <c r="R710" s="13">
        <f t="shared" si="88"/>
        <v>37308</v>
      </c>
      <c r="S710" s="13">
        <f t="shared" si="89"/>
        <v>14803</v>
      </c>
      <c r="T710" s="124">
        <v>39345</v>
      </c>
      <c r="U710" s="5">
        <f t="shared" si="90"/>
        <v>37308</v>
      </c>
      <c r="V710" s="5">
        <f t="shared" si="98"/>
        <v>29347.25</v>
      </c>
      <c r="W710" s="56">
        <f t="shared" si="99"/>
        <v>11905.75</v>
      </c>
      <c r="X710" s="59">
        <f t="shared" si="96"/>
        <v>12889</v>
      </c>
      <c r="Y710" s="39">
        <f t="shared" si="91"/>
        <v>5548</v>
      </c>
      <c r="Z710" s="59">
        <f t="shared" si="94"/>
        <v>6631</v>
      </c>
      <c r="AA710" s="69">
        <f t="shared" si="95"/>
        <v>29191</v>
      </c>
      <c r="AB710" s="39">
        <f t="shared" si="92"/>
        <v>23388</v>
      </c>
      <c r="AC710" s="39">
        <f t="shared" si="97"/>
        <v>27789</v>
      </c>
      <c r="AD710" s="71">
        <f t="shared" si="93"/>
        <v>41809</v>
      </c>
    </row>
    <row r="711" spans="1:30" ht="15.6" x14ac:dyDescent="0.3">
      <c r="A711" s="8">
        <v>38988</v>
      </c>
      <c r="B711" s="6">
        <v>670</v>
      </c>
      <c r="C711" s="6">
        <v>1915</v>
      </c>
      <c r="D711" s="6">
        <v>610</v>
      </c>
      <c r="E711" s="6">
        <v>1245</v>
      </c>
      <c r="F711" s="6">
        <v>1041</v>
      </c>
      <c r="G711" s="6">
        <v>2213</v>
      </c>
      <c r="H711" s="6">
        <v>873</v>
      </c>
      <c r="I711" s="6">
        <v>1514</v>
      </c>
      <c r="J711" s="6">
        <v>110</v>
      </c>
      <c r="K711" s="6">
        <v>332</v>
      </c>
      <c r="L711" s="6">
        <v>3304</v>
      </c>
      <c r="M711" s="6">
        <v>7219</v>
      </c>
      <c r="N711" s="6">
        <v>10707</v>
      </c>
      <c r="O711" s="6">
        <v>4898</v>
      </c>
      <c r="P711" s="6">
        <v>8592</v>
      </c>
      <c r="Q711" s="6">
        <v>1437</v>
      </c>
      <c r="R711" s="13">
        <f t="shared" si="88"/>
        <v>22603</v>
      </c>
      <c r="S711" s="13">
        <f t="shared" si="89"/>
        <v>13554</v>
      </c>
      <c r="T711" s="124">
        <v>38988</v>
      </c>
      <c r="U711" s="5">
        <f t="shared" si="90"/>
        <v>22603</v>
      </c>
      <c r="V711" s="5">
        <f t="shared" si="98"/>
        <v>29527.75</v>
      </c>
      <c r="W711" s="56">
        <f t="shared" si="99"/>
        <v>12934.25</v>
      </c>
      <c r="X711" s="59">
        <f t="shared" si="96"/>
        <v>10343</v>
      </c>
      <c r="Y711" s="39">
        <f t="shared" si="91"/>
        <v>8066</v>
      </c>
      <c r="Z711" s="59">
        <f t="shared" si="94"/>
        <v>2689</v>
      </c>
      <c r="AA711" s="69">
        <f t="shared" si="95"/>
        <v>31117</v>
      </c>
      <c r="AB711" s="39">
        <f t="shared" si="92"/>
        <v>31744</v>
      </c>
      <c r="AC711" s="39">
        <f t="shared" si="97"/>
        <v>19184</v>
      </c>
      <c r="AD711" s="71">
        <f t="shared" si="93"/>
        <v>41816</v>
      </c>
    </row>
    <row r="712" spans="1:30" ht="15.6" x14ac:dyDescent="0.3">
      <c r="A712" s="8">
        <v>39352</v>
      </c>
      <c r="B712" s="6">
        <v>5857</v>
      </c>
      <c r="C712" s="6">
        <v>4833</v>
      </c>
      <c r="D712" s="6">
        <v>1239</v>
      </c>
      <c r="E712" s="6">
        <v>3010</v>
      </c>
      <c r="F712" s="6">
        <v>2854</v>
      </c>
      <c r="G712" s="6">
        <v>2405</v>
      </c>
      <c r="H712" s="6">
        <v>1619</v>
      </c>
      <c r="I712" s="6">
        <v>1366</v>
      </c>
      <c r="J712" s="6">
        <v>404</v>
      </c>
      <c r="K712" s="6">
        <v>359</v>
      </c>
      <c r="L712" s="6">
        <v>11973</v>
      </c>
      <c r="M712" s="6">
        <v>11973</v>
      </c>
      <c r="N712" s="6">
        <v>17341</v>
      </c>
      <c r="O712" s="6">
        <v>4206</v>
      </c>
      <c r="P712" s="6">
        <v>8753</v>
      </c>
      <c r="Q712" s="6">
        <v>1279</v>
      </c>
      <c r="R712" s="13">
        <f t="shared" ref="R712:R775" si="100">L712+N712+P712</f>
        <v>38067</v>
      </c>
      <c r="S712" s="13">
        <f t="shared" si="89"/>
        <v>17458</v>
      </c>
      <c r="T712" s="124">
        <v>39352</v>
      </c>
      <c r="U712" s="5">
        <f t="shared" ref="U712:U775" si="101">R712</f>
        <v>38067</v>
      </c>
      <c r="V712" s="5">
        <f t="shared" si="98"/>
        <v>30026.25</v>
      </c>
      <c r="W712" s="56">
        <f t="shared" si="99"/>
        <v>14278.75</v>
      </c>
      <c r="X712" s="59">
        <f t="shared" si="96"/>
        <v>12330</v>
      </c>
      <c r="Y712" s="39">
        <f t="shared" si="91"/>
        <v>5488</v>
      </c>
      <c r="Z712" s="59">
        <f t="shared" si="94"/>
        <v>6070</v>
      </c>
      <c r="AA712" s="69">
        <f t="shared" si="95"/>
        <v>30051</v>
      </c>
      <c r="AB712" s="39">
        <f t="shared" si="92"/>
        <v>24388</v>
      </c>
      <c r="AC712" s="39">
        <f t="shared" si="97"/>
        <v>28615</v>
      </c>
      <c r="AD712" s="71">
        <f t="shared" si="93"/>
        <v>41823</v>
      </c>
    </row>
    <row r="713" spans="1:30" ht="15.6" x14ac:dyDescent="0.3">
      <c r="A713" s="8">
        <v>38993</v>
      </c>
      <c r="B713" s="6">
        <v>920</v>
      </c>
      <c r="C713" s="6">
        <v>2034</v>
      </c>
      <c r="D713" s="6">
        <v>657</v>
      </c>
      <c r="E713" s="6">
        <v>1259</v>
      </c>
      <c r="F713" s="6">
        <v>1018</v>
      </c>
      <c r="G713" s="6">
        <v>2377</v>
      </c>
      <c r="H713" s="6">
        <v>840</v>
      </c>
      <c r="I713" s="6">
        <v>1651</v>
      </c>
      <c r="J713" s="6">
        <v>110</v>
      </c>
      <c r="K713" s="6">
        <v>341</v>
      </c>
      <c r="L713" s="6">
        <v>3545</v>
      </c>
      <c r="M713" s="6">
        <v>7662</v>
      </c>
      <c r="N713" s="6">
        <v>10893</v>
      </c>
      <c r="O713" s="6">
        <v>5998</v>
      </c>
      <c r="P713" s="6">
        <v>8954</v>
      </c>
      <c r="Q713" s="6">
        <v>2161</v>
      </c>
      <c r="R713" s="13">
        <f t="shared" si="100"/>
        <v>23392</v>
      </c>
      <c r="S713" s="13">
        <f t="shared" si="89"/>
        <v>15821</v>
      </c>
      <c r="T713" s="124">
        <v>38993</v>
      </c>
      <c r="U713" s="5">
        <f t="shared" si="101"/>
        <v>23392</v>
      </c>
      <c r="V713" s="5">
        <f t="shared" si="98"/>
        <v>30342.5</v>
      </c>
      <c r="W713" s="56">
        <f t="shared" si="99"/>
        <v>15409</v>
      </c>
      <c r="X713" s="59">
        <f t="shared" si="96"/>
        <v>11338</v>
      </c>
      <c r="Y713" s="39">
        <f t="shared" si="91"/>
        <v>7374</v>
      </c>
      <c r="Z713" s="59">
        <f t="shared" si="94"/>
        <v>2348</v>
      </c>
      <c r="AA713" s="69">
        <f t="shared" si="95"/>
        <v>32096</v>
      </c>
      <c r="AB713" s="39">
        <f t="shared" si="92"/>
        <v>32583</v>
      </c>
      <c r="AC713" s="39">
        <f t="shared" si="97"/>
        <v>19675</v>
      </c>
      <c r="AD713" s="71">
        <f t="shared" si="93"/>
        <v>41830</v>
      </c>
    </row>
    <row r="714" spans="1:30" ht="15.6" x14ac:dyDescent="0.3">
      <c r="A714" s="8">
        <v>39359</v>
      </c>
      <c r="B714" s="6">
        <v>5758</v>
      </c>
      <c r="C714" s="6">
        <v>5096</v>
      </c>
      <c r="D714" s="6">
        <v>1174</v>
      </c>
      <c r="E714" s="6">
        <v>3263</v>
      </c>
      <c r="F714" s="6">
        <v>3091</v>
      </c>
      <c r="G714" s="6">
        <v>2606</v>
      </c>
      <c r="H714" s="6">
        <v>1576</v>
      </c>
      <c r="I714" s="6">
        <v>1493</v>
      </c>
      <c r="J714" s="6">
        <v>426</v>
      </c>
      <c r="K714" s="6">
        <v>397</v>
      </c>
      <c r="L714" s="6">
        <v>12025</v>
      </c>
      <c r="M714" s="6">
        <v>12856</v>
      </c>
      <c r="N714" s="6">
        <v>18468</v>
      </c>
      <c r="O714" s="6">
        <v>5398</v>
      </c>
      <c r="P714" s="6">
        <v>8772</v>
      </c>
      <c r="Q714" s="6">
        <v>1811</v>
      </c>
      <c r="R714" s="13">
        <f t="shared" si="100"/>
        <v>39265</v>
      </c>
      <c r="S714" s="13">
        <f t="shared" ref="S714:S777" si="102">M714+O714+Q714</f>
        <v>20065</v>
      </c>
      <c r="T714" s="124">
        <v>39359</v>
      </c>
      <c r="U714" s="5">
        <f t="shared" si="101"/>
        <v>39265</v>
      </c>
      <c r="V714" s="5">
        <f t="shared" si="98"/>
        <v>30831.75</v>
      </c>
      <c r="W714" s="56">
        <f t="shared" si="99"/>
        <v>16724.5</v>
      </c>
      <c r="X714" s="59">
        <f t="shared" si="96"/>
        <v>11816</v>
      </c>
      <c r="Y714" s="39">
        <f t="shared" si="91"/>
        <v>5387</v>
      </c>
      <c r="Z714" s="59">
        <f t="shared" si="94"/>
        <v>5477</v>
      </c>
      <c r="AA714" s="69">
        <f t="shared" si="95"/>
        <v>31013</v>
      </c>
      <c r="AB714" s="39">
        <f t="shared" si="92"/>
        <v>25098</v>
      </c>
      <c r="AC714" s="39">
        <f t="shared" si="97"/>
        <v>29482</v>
      </c>
      <c r="AD714" s="71">
        <f t="shared" si="93"/>
        <v>41837</v>
      </c>
    </row>
    <row r="715" spans="1:30" ht="15.6" x14ac:dyDescent="0.3">
      <c r="A715" s="8">
        <v>39000</v>
      </c>
      <c r="B715" s="6">
        <v>953</v>
      </c>
      <c r="C715" s="6">
        <v>2119</v>
      </c>
      <c r="D715" s="6">
        <v>554</v>
      </c>
      <c r="E715" s="6">
        <v>1411</v>
      </c>
      <c r="F715" s="6">
        <v>914</v>
      </c>
      <c r="G715" s="6">
        <v>2575</v>
      </c>
      <c r="H715" s="6">
        <v>905</v>
      </c>
      <c r="I715" s="6">
        <v>1766</v>
      </c>
      <c r="J715" s="6">
        <v>80</v>
      </c>
      <c r="K715" s="6">
        <v>375</v>
      </c>
      <c r="L715" s="6">
        <v>3405</v>
      </c>
      <c r="M715" s="6">
        <v>8247</v>
      </c>
      <c r="N715" s="6">
        <v>10626</v>
      </c>
      <c r="O715" s="6">
        <v>7086</v>
      </c>
      <c r="P715" s="6">
        <v>8996</v>
      </c>
      <c r="Q715" s="6">
        <v>2988</v>
      </c>
      <c r="R715" s="13">
        <f t="shared" si="100"/>
        <v>23027</v>
      </c>
      <c r="S715" s="13">
        <f t="shared" si="102"/>
        <v>18321</v>
      </c>
      <c r="T715" s="124">
        <v>39000</v>
      </c>
      <c r="U715" s="5">
        <f t="shared" si="101"/>
        <v>23027</v>
      </c>
      <c r="V715" s="5">
        <f t="shared" si="98"/>
        <v>30937.75</v>
      </c>
      <c r="W715" s="56">
        <f t="shared" si="99"/>
        <v>17916.25</v>
      </c>
      <c r="X715" s="59">
        <f t="shared" si="96"/>
        <v>11123</v>
      </c>
      <c r="Y715" s="39">
        <f t="shared" si="91"/>
        <v>6823</v>
      </c>
      <c r="Z715" s="59">
        <f t="shared" si="94"/>
        <v>2074</v>
      </c>
      <c r="AA715" s="69">
        <f t="shared" si="95"/>
        <v>33336</v>
      </c>
      <c r="AB715" s="39">
        <f t="shared" si="92"/>
        <v>33399</v>
      </c>
      <c r="AC715" s="39">
        <f t="shared" si="97"/>
        <v>20193</v>
      </c>
      <c r="AD715" s="71">
        <f t="shared" si="93"/>
        <v>41844</v>
      </c>
    </row>
    <row r="716" spans="1:30" ht="15.6" x14ac:dyDescent="0.3">
      <c r="A716" s="8">
        <v>39366</v>
      </c>
      <c r="B716" s="6">
        <v>5793</v>
      </c>
      <c r="C716" s="6">
        <v>5419</v>
      </c>
      <c r="D716" s="6">
        <v>1090</v>
      </c>
      <c r="E716" s="6">
        <v>3458</v>
      </c>
      <c r="F716" s="6">
        <v>3070</v>
      </c>
      <c r="G716" s="6">
        <v>2876</v>
      </c>
      <c r="H716" s="6">
        <v>1647</v>
      </c>
      <c r="I716" s="6">
        <v>1640</v>
      </c>
      <c r="J716" s="6">
        <v>420</v>
      </c>
      <c r="K716" s="6">
        <v>454</v>
      </c>
      <c r="L716" s="6">
        <v>12019</v>
      </c>
      <c r="M716" s="6">
        <v>13846</v>
      </c>
      <c r="N716" s="6">
        <v>19158</v>
      </c>
      <c r="O716" s="6">
        <v>6560</v>
      </c>
      <c r="P716" s="6">
        <v>8536</v>
      </c>
      <c r="Q716" s="6">
        <v>2797</v>
      </c>
      <c r="R716" s="13">
        <f t="shared" si="100"/>
        <v>39713</v>
      </c>
      <c r="S716" s="13">
        <f t="shared" si="102"/>
        <v>23203</v>
      </c>
      <c r="T716" s="124">
        <v>39366</v>
      </c>
      <c r="U716" s="5">
        <f t="shared" si="101"/>
        <v>39713</v>
      </c>
      <c r="V716" s="5">
        <f t="shared" si="98"/>
        <v>31349.25</v>
      </c>
      <c r="W716" s="56">
        <f t="shared" si="99"/>
        <v>19352.5</v>
      </c>
      <c r="X716" s="59">
        <f t="shared" si="96"/>
        <v>11389</v>
      </c>
      <c r="Y716" s="39">
        <f t="shared" si="91"/>
        <v>5133</v>
      </c>
      <c r="Z716" s="59">
        <f t="shared" si="94"/>
        <v>4771</v>
      </c>
      <c r="AA716" s="69">
        <f t="shared" si="95"/>
        <v>31967</v>
      </c>
      <c r="AB716" s="39">
        <f t="shared" si="92"/>
        <v>25708</v>
      </c>
      <c r="AC716" s="39">
        <f t="shared" si="97"/>
        <v>30509</v>
      </c>
      <c r="AD716" s="71">
        <f t="shared" si="93"/>
        <v>41851</v>
      </c>
    </row>
    <row r="717" spans="1:30" ht="15.6" x14ac:dyDescent="0.3">
      <c r="A717" s="8">
        <v>39007</v>
      </c>
      <c r="B717" s="6">
        <v>1086</v>
      </c>
      <c r="C717" s="6">
        <v>2141</v>
      </c>
      <c r="D717" s="6">
        <v>418</v>
      </c>
      <c r="E717" s="6">
        <v>1561</v>
      </c>
      <c r="F717" s="6">
        <v>980</v>
      </c>
      <c r="G717" s="6">
        <v>2660</v>
      </c>
      <c r="H717" s="6">
        <v>864</v>
      </c>
      <c r="I717" s="6">
        <v>1921</v>
      </c>
      <c r="J717" s="6">
        <v>90</v>
      </c>
      <c r="K717" s="6">
        <v>392</v>
      </c>
      <c r="L717" s="6">
        <v>3438</v>
      </c>
      <c r="M717" s="6">
        <v>8675</v>
      </c>
      <c r="N717" s="6">
        <v>10872</v>
      </c>
      <c r="O717" s="6">
        <v>7886</v>
      </c>
      <c r="P717" s="6">
        <v>8439</v>
      </c>
      <c r="Q717" s="6">
        <v>4169</v>
      </c>
      <c r="R717" s="13">
        <f t="shared" si="100"/>
        <v>22749</v>
      </c>
      <c r="S717" s="13">
        <f t="shared" si="102"/>
        <v>20730</v>
      </c>
      <c r="T717" s="124">
        <v>39007</v>
      </c>
      <c r="U717" s="5">
        <f t="shared" si="101"/>
        <v>22749</v>
      </c>
      <c r="V717" s="5">
        <f t="shared" si="98"/>
        <v>31188.5</v>
      </c>
      <c r="W717" s="56">
        <f t="shared" si="99"/>
        <v>20579.75</v>
      </c>
      <c r="X717" s="59">
        <f t="shared" si="96"/>
        <v>11499</v>
      </c>
      <c r="Y717" s="39">
        <f t="shared" si="91"/>
        <v>6139</v>
      </c>
      <c r="Z717" s="59">
        <f t="shared" si="94"/>
        <v>1989</v>
      </c>
      <c r="AA717" s="69">
        <f t="shared" si="95"/>
        <v>34562</v>
      </c>
      <c r="AB717" s="39">
        <f t="shared" si="92"/>
        <v>34227</v>
      </c>
      <c r="AC717" s="39">
        <f t="shared" si="97"/>
        <v>20528</v>
      </c>
      <c r="AD717" s="71">
        <f t="shared" si="93"/>
        <v>41858</v>
      </c>
    </row>
    <row r="718" spans="1:30" ht="15.6" x14ac:dyDescent="0.3">
      <c r="A718" s="8">
        <v>39373</v>
      </c>
      <c r="B718" s="6">
        <v>5490</v>
      </c>
      <c r="C718" s="6">
        <v>5799</v>
      </c>
      <c r="D718" s="6">
        <v>1111</v>
      </c>
      <c r="E718" s="6">
        <v>3555</v>
      </c>
      <c r="F718" s="6">
        <v>3170</v>
      </c>
      <c r="G718" s="6">
        <v>3089</v>
      </c>
      <c r="H718" s="6">
        <v>1569</v>
      </c>
      <c r="I718" s="6">
        <v>1756</v>
      </c>
      <c r="J718" s="6">
        <v>374</v>
      </c>
      <c r="K718" s="6">
        <v>495</v>
      </c>
      <c r="L718" s="6">
        <v>11714</v>
      </c>
      <c r="M718" s="6">
        <v>14694</v>
      </c>
      <c r="N718" s="6">
        <v>19421</v>
      </c>
      <c r="O718" s="6">
        <v>7786</v>
      </c>
      <c r="P718" s="6">
        <v>8133</v>
      </c>
      <c r="Q718" s="6">
        <v>3664</v>
      </c>
      <c r="R718" s="13">
        <f t="shared" si="100"/>
        <v>39268</v>
      </c>
      <c r="S718" s="13">
        <f t="shared" si="102"/>
        <v>26144</v>
      </c>
      <c r="T718" s="124">
        <v>39373</v>
      </c>
      <c r="U718" s="5">
        <f t="shared" si="101"/>
        <v>39268</v>
      </c>
      <c r="V718" s="5">
        <f t="shared" si="98"/>
        <v>31189.25</v>
      </c>
      <c r="W718" s="56">
        <f t="shared" si="99"/>
        <v>22099.5</v>
      </c>
      <c r="X718" s="59">
        <f t="shared" si="96"/>
        <v>11271</v>
      </c>
      <c r="Y718" s="39">
        <f t="shared" si="91"/>
        <v>5044</v>
      </c>
      <c r="Z718" s="59">
        <f t="shared" si="94"/>
        <v>4103</v>
      </c>
      <c r="AA718" s="69">
        <f t="shared" si="95"/>
        <v>32867</v>
      </c>
      <c r="AB718" s="39">
        <f t="shared" si="92"/>
        <v>26269</v>
      </c>
      <c r="AC718" s="39">
        <f t="shared" si="97"/>
        <v>31303</v>
      </c>
      <c r="AD718" s="71">
        <f t="shared" si="93"/>
        <v>41865</v>
      </c>
    </row>
    <row r="719" spans="1:30" ht="15.6" x14ac:dyDescent="0.3">
      <c r="A719" s="8">
        <v>39014</v>
      </c>
      <c r="B719" s="6">
        <v>1463</v>
      </c>
      <c r="C719" s="6">
        <v>2276</v>
      </c>
      <c r="D719" s="6">
        <v>436</v>
      </c>
      <c r="E719" s="6">
        <v>1605</v>
      </c>
      <c r="F719" s="6">
        <v>1068</v>
      </c>
      <c r="G719" s="6">
        <v>2766</v>
      </c>
      <c r="H719" s="6">
        <v>972</v>
      </c>
      <c r="I719" s="6">
        <v>1985</v>
      </c>
      <c r="J719" s="6">
        <v>90</v>
      </c>
      <c r="K719" s="6">
        <v>392</v>
      </c>
      <c r="L719" s="6">
        <v>4028</v>
      </c>
      <c r="M719" s="6">
        <v>9024</v>
      </c>
      <c r="N719" s="6">
        <v>10797</v>
      </c>
      <c r="O719" s="6">
        <v>8988</v>
      </c>
      <c r="P719" s="6">
        <v>7853</v>
      </c>
      <c r="Q719" s="6">
        <v>5395</v>
      </c>
      <c r="R719" s="13">
        <f t="shared" si="100"/>
        <v>22678</v>
      </c>
      <c r="S719" s="13">
        <f t="shared" si="102"/>
        <v>23407</v>
      </c>
      <c r="T719" s="124">
        <v>39014</v>
      </c>
      <c r="U719" s="5">
        <f t="shared" si="101"/>
        <v>22678</v>
      </c>
      <c r="V719" s="5">
        <f t="shared" si="98"/>
        <v>31102</v>
      </c>
      <c r="W719" s="56">
        <f t="shared" si="99"/>
        <v>23371</v>
      </c>
      <c r="X719" s="59">
        <f t="shared" si="96"/>
        <v>11290</v>
      </c>
      <c r="Y719" s="39">
        <f t="shared" si="91"/>
        <v>5567</v>
      </c>
      <c r="Z719" s="59">
        <f t="shared" si="94"/>
        <v>1566</v>
      </c>
      <c r="AA719" s="69">
        <f t="shared" si="95"/>
        <v>33871</v>
      </c>
      <c r="AB719" s="39">
        <f t="shared" si="92"/>
        <v>34876</v>
      </c>
      <c r="AC719" s="39">
        <f t="shared" si="97"/>
        <v>21100</v>
      </c>
      <c r="AD719" s="71">
        <f t="shared" si="93"/>
        <v>41872</v>
      </c>
    </row>
    <row r="720" spans="1:30" ht="15.6" x14ac:dyDescent="0.3">
      <c r="A720" s="8">
        <v>39380</v>
      </c>
      <c r="B720" s="6">
        <v>5262</v>
      </c>
      <c r="C720" s="6">
        <v>6145</v>
      </c>
      <c r="D720" s="6">
        <v>993</v>
      </c>
      <c r="E720" s="6">
        <v>3660</v>
      </c>
      <c r="F720" s="6">
        <v>2965</v>
      </c>
      <c r="G720" s="6">
        <v>3307</v>
      </c>
      <c r="H720" s="6">
        <v>1474</v>
      </c>
      <c r="I720" s="6">
        <v>1900</v>
      </c>
      <c r="J720" s="6">
        <v>355</v>
      </c>
      <c r="K720" s="6">
        <v>522</v>
      </c>
      <c r="L720" s="6">
        <v>11048</v>
      </c>
      <c r="M720" s="6">
        <v>15533</v>
      </c>
      <c r="N720" s="6">
        <v>18806</v>
      </c>
      <c r="O720" s="6">
        <v>9011</v>
      </c>
      <c r="P720" s="6">
        <v>8069</v>
      </c>
      <c r="Q720" s="6">
        <v>4468</v>
      </c>
      <c r="R720" s="13">
        <f t="shared" si="100"/>
        <v>37923</v>
      </c>
      <c r="S720" s="13">
        <f t="shared" si="102"/>
        <v>29012</v>
      </c>
      <c r="T720" s="124">
        <v>39380</v>
      </c>
      <c r="U720" s="5">
        <f t="shared" si="101"/>
        <v>37923</v>
      </c>
      <c r="V720" s="5">
        <f t="shared" si="98"/>
        <v>30654.5</v>
      </c>
      <c r="W720" s="56">
        <f t="shared" si="99"/>
        <v>24823.25</v>
      </c>
      <c r="X720" s="59">
        <f t="shared" si="96"/>
        <v>11044</v>
      </c>
      <c r="Y720" s="39">
        <f t="shared" si="91"/>
        <v>4595</v>
      </c>
      <c r="Z720" s="59">
        <f t="shared" si="94"/>
        <v>3288</v>
      </c>
      <c r="AA720" s="69">
        <f t="shared" si="95"/>
        <v>35474</v>
      </c>
      <c r="AB720" s="39">
        <f t="shared" si="92"/>
        <v>27125</v>
      </c>
      <c r="AC720" s="39">
        <f t="shared" si="97"/>
        <v>32089</v>
      </c>
      <c r="AD720" s="71">
        <f t="shared" si="93"/>
        <v>41879</v>
      </c>
    </row>
    <row r="721" spans="1:30" ht="15.6" x14ac:dyDescent="0.3">
      <c r="A721" s="8">
        <v>39023</v>
      </c>
      <c r="B721" s="6">
        <v>1543</v>
      </c>
      <c r="C721" s="6">
        <v>2348</v>
      </c>
      <c r="D721" s="6">
        <v>456</v>
      </c>
      <c r="E721" s="6">
        <v>1636</v>
      </c>
      <c r="F721" s="6">
        <v>1168</v>
      </c>
      <c r="G721" s="6">
        <v>2832</v>
      </c>
      <c r="H721" s="6">
        <v>1089</v>
      </c>
      <c r="I721" s="6">
        <v>2048</v>
      </c>
      <c r="J721" s="6">
        <v>89</v>
      </c>
      <c r="K721" s="6">
        <v>417</v>
      </c>
      <c r="L721" s="6">
        <v>4344</v>
      </c>
      <c r="M721" s="6">
        <v>9281</v>
      </c>
      <c r="N721" s="6">
        <v>11552</v>
      </c>
      <c r="O721" s="6">
        <v>10162</v>
      </c>
      <c r="P721" s="6">
        <v>7497</v>
      </c>
      <c r="Q721" s="6">
        <v>6460</v>
      </c>
      <c r="R721" s="13">
        <f t="shared" si="100"/>
        <v>23393</v>
      </c>
      <c r="S721" s="13">
        <f t="shared" si="102"/>
        <v>25903</v>
      </c>
      <c r="T721" s="124">
        <v>39023</v>
      </c>
      <c r="U721" s="5">
        <f t="shared" si="101"/>
        <v>23393</v>
      </c>
      <c r="V721" s="5">
        <f t="shared" si="98"/>
        <v>30815.5</v>
      </c>
      <c r="W721" s="56">
        <f t="shared" si="99"/>
        <v>26116.5</v>
      </c>
      <c r="X721" s="59">
        <f t="shared" si="96"/>
        <v>10262</v>
      </c>
      <c r="Y721" s="39">
        <f t="shared" si="91"/>
        <v>5142</v>
      </c>
      <c r="Z721" s="59">
        <f t="shared" si="94"/>
        <v>1213</v>
      </c>
      <c r="AA721" s="69">
        <f t="shared" si="95"/>
        <v>36547</v>
      </c>
      <c r="AB721" s="39">
        <f t="shared" si="92"/>
        <v>35431</v>
      </c>
      <c r="AC721" s="39">
        <f t="shared" si="97"/>
        <v>21400</v>
      </c>
      <c r="AD721" s="71">
        <f t="shared" si="93"/>
        <v>41886</v>
      </c>
    </row>
    <row r="722" spans="1:30" ht="15.6" x14ac:dyDescent="0.3">
      <c r="A722" s="8">
        <v>39387</v>
      </c>
      <c r="B722" s="6">
        <v>4845</v>
      </c>
      <c r="C722" s="6">
        <v>6560</v>
      </c>
      <c r="D722" s="6">
        <v>973</v>
      </c>
      <c r="E722" s="6">
        <v>3685</v>
      </c>
      <c r="F722" s="6">
        <v>2683</v>
      </c>
      <c r="G722" s="6">
        <v>3563</v>
      </c>
      <c r="H722" s="6">
        <v>1443</v>
      </c>
      <c r="I722" s="6">
        <v>1967</v>
      </c>
      <c r="J722" s="6">
        <v>355</v>
      </c>
      <c r="K722" s="6">
        <v>522</v>
      </c>
      <c r="L722" s="6">
        <v>10300</v>
      </c>
      <c r="M722" s="6">
        <v>16296</v>
      </c>
      <c r="N722" s="6">
        <v>18788</v>
      </c>
      <c r="O722" s="6">
        <v>10534</v>
      </c>
      <c r="P722" s="6">
        <v>7856</v>
      </c>
      <c r="Q722" s="6">
        <v>5296</v>
      </c>
      <c r="R722" s="13">
        <f t="shared" si="100"/>
        <v>36944</v>
      </c>
      <c r="S722" s="13">
        <f t="shared" si="102"/>
        <v>32126</v>
      </c>
      <c r="T722" s="124">
        <v>39387</v>
      </c>
      <c r="U722" s="5">
        <f t="shared" si="101"/>
        <v>36944</v>
      </c>
      <c r="V722" s="5">
        <f t="shared" si="98"/>
        <v>30234.5</v>
      </c>
      <c r="W722" s="56">
        <f t="shared" si="99"/>
        <v>27612</v>
      </c>
      <c r="X722" s="59">
        <f t="shared" si="96"/>
        <v>10615</v>
      </c>
      <c r="Y722" s="39">
        <f t="shared" si="91"/>
        <v>4282</v>
      </c>
      <c r="Z722" s="59">
        <f t="shared" si="94"/>
        <v>2320</v>
      </c>
      <c r="AA722" s="69">
        <f t="shared" si="95"/>
        <v>34692</v>
      </c>
      <c r="AB722" s="39">
        <f t="shared" si="92"/>
        <v>27899</v>
      </c>
      <c r="AC722" s="39">
        <f t="shared" si="97"/>
        <v>32984</v>
      </c>
      <c r="AD722" s="71">
        <f t="shared" si="93"/>
        <v>41893</v>
      </c>
    </row>
    <row r="723" spans="1:30" ht="15.6" x14ac:dyDescent="0.3">
      <c r="A723" s="8">
        <v>39030</v>
      </c>
      <c r="B723" s="6">
        <v>1593</v>
      </c>
      <c r="C723" s="6">
        <v>2473</v>
      </c>
      <c r="D723" s="6">
        <v>466</v>
      </c>
      <c r="E723" s="6">
        <v>1665</v>
      </c>
      <c r="F723" s="6">
        <v>1078</v>
      </c>
      <c r="G723" s="6">
        <v>2966</v>
      </c>
      <c r="H723" s="6">
        <v>1083</v>
      </c>
      <c r="I723" s="6">
        <v>2099</v>
      </c>
      <c r="J723" s="6">
        <v>107</v>
      </c>
      <c r="K723" s="6">
        <v>417</v>
      </c>
      <c r="L723" s="6">
        <v>4327</v>
      </c>
      <c r="M723" s="6">
        <v>9620</v>
      </c>
      <c r="N723" s="6">
        <v>11944</v>
      </c>
      <c r="O723" s="6">
        <v>11166</v>
      </c>
      <c r="P723" s="6">
        <v>7080</v>
      </c>
      <c r="Q723" s="6">
        <v>7624</v>
      </c>
      <c r="R723" s="13">
        <f t="shared" si="100"/>
        <v>23351</v>
      </c>
      <c r="S723" s="13">
        <f t="shared" si="102"/>
        <v>28410</v>
      </c>
      <c r="T723" s="124">
        <v>39030</v>
      </c>
      <c r="U723" s="5">
        <f t="shared" si="101"/>
        <v>23351</v>
      </c>
      <c r="V723" s="5">
        <f t="shared" si="98"/>
        <v>30402.75</v>
      </c>
      <c r="W723" s="56">
        <f t="shared" si="99"/>
        <v>28862.75</v>
      </c>
      <c r="X723" s="59">
        <f t="shared" si="96"/>
        <v>9931</v>
      </c>
      <c r="Y723" s="39">
        <f t="shared" ref="Y723:Y786" si="103">P1185</f>
        <v>5048</v>
      </c>
      <c r="Z723" s="59">
        <f t="shared" si="94"/>
        <v>143</v>
      </c>
      <c r="AA723" s="69">
        <f t="shared" si="95"/>
        <v>37365</v>
      </c>
      <c r="AB723" s="39">
        <f t="shared" ref="AB723:AB786" si="104">Q1185</f>
        <v>35874</v>
      </c>
      <c r="AC723" s="39">
        <f t="shared" si="97"/>
        <v>143</v>
      </c>
      <c r="AD723" s="71">
        <f t="shared" si="93"/>
        <v>41900</v>
      </c>
    </row>
    <row r="724" spans="1:30" ht="15.6" x14ac:dyDescent="0.3">
      <c r="A724" s="8">
        <v>39394</v>
      </c>
      <c r="B724" s="6">
        <v>4718</v>
      </c>
      <c r="C724" s="6">
        <v>6851</v>
      </c>
      <c r="D724" s="6">
        <v>994</v>
      </c>
      <c r="E724" s="6">
        <v>3706</v>
      </c>
      <c r="F724" s="6">
        <v>2660</v>
      </c>
      <c r="G724" s="6">
        <v>3709</v>
      </c>
      <c r="H724" s="6">
        <v>1391</v>
      </c>
      <c r="I724" s="6">
        <v>2075</v>
      </c>
      <c r="J724" s="6">
        <v>362</v>
      </c>
      <c r="K724" s="6">
        <v>544</v>
      </c>
      <c r="L724" s="6">
        <v>10126</v>
      </c>
      <c r="M724" s="6">
        <v>16886</v>
      </c>
      <c r="N724" s="6">
        <v>18642</v>
      </c>
      <c r="O724" s="6">
        <v>12044</v>
      </c>
      <c r="P724" s="6">
        <v>8440</v>
      </c>
      <c r="Q724" s="6">
        <v>6008</v>
      </c>
      <c r="R724" s="13">
        <f t="shared" si="100"/>
        <v>37208</v>
      </c>
      <c r="S724" s="13">
        <f t="shared" si="102"/>
        <v>34938</v>
      </c>
      <c r="T724" s="124">
        <v>39394</v>
      </c>
      <c r="U724" s="5">
        <f t="shared" si="101"/>
        <v>37208</v>
      </c>
      <c r="V724" s="5">
        <f t="shared" si="98"/>
        <v>30224</v>
      </c>
      <c r="W724" s="56">
        <f t="shared" si="99"/>
        <v>30344.25</v>
      </c>
      <c r="X724" s="59">
        <f t="shared" si="96"/>
        <v>10369</v>
      </c>
      <c r="Y724" s="39">
        <f t="shared" si="103"/>
        <v>4162</v>
      </c>
      <c r="Z724" s="59">
        <f t="shared" si="94"/>
        <v>146</v>
      </c>
      <c r="AA724" s="69">
        <f t="shared" si="95"/>
        <v>35859</v>
      </c>
      <c r="AB724" s="39">
        <f t="shared" si="104"/>
        <v>28392</v>
      </c>
      <c r="AC724" s="39">
        <f t="shared" si="97"/>
        <v>146</v>
      </c>
      <c r="AD724" s="71">
        <f t="shared" ref="AD724:AD787" si="105">AD723+7</f>
        <v>41907</v>
      </c>
    </row>
    <row r="725" spans="1:30" ht="15.6" x14ac:dyDescent="0.3">
      <c r="A725" s="8">
        <v>39037</v>
      </c>
      <c r="B725" s="6">
        <v>1615.4</v>
      </c>
      <c r="C725" s="6">
        <v>2527.1</v>
      </c>
      <c r="D725" s="6">
        <v>415</v>
      </c>
      <c r="E725" s="6">
        <v>1794</v>
      </c>
      <c r="F725" s="6">
        <v>1135.0999999999999</v>
      </c>
      <c r="G725" s="6">
        <v>3015.9</v>
      </c>
      <c r="H725" s="6">
        <v>1094.3</v>
      </c>
      <c r="I725" s="6">
        <v>2178</v>
      </c>
      <c r="J725" s="6">
        <v>113.3</v>
      </c>
      <c r="K725" s="6">
        <v>420.7</v>
      </c>
      <c r="L725" s="6">
        <v>4373.1000000000004</v>
      </c>
      <c r="M725" s="6">
        <v>9935.7999999999993</v>
      </c>
      <c r="N725" s="6">
        <v>11765.1</v>
      </c>
      <c r="O725" s="6">
        <v>12386.6</v>
      </c>
      <c r="P725" s="6">
        <v>7272.5</v>
      </c>
      <c r="Q725" s="6">
        <v>8233.6</v>
      </c>
      <c r="R725" s="13">
        <f t="shared" si="100"/>
        <v>23410.7</v>
      </c>
      <c r="S725" s="13">
        <f t="shared" si="102"/>
        <v>30556</v>
      </c>
      <c r="T725" s="124">
        <v>39037</v>
      </c>
      <c r="U725" s="5">
        <f t="shared" si="101"/>
        <v>23410.7</v>
      </c>
      <c r="V725" s="5">
        <f t="shared" si="98"/>
        <v>30228.424999999999</v>
      </c>
      <c r="W725" s="56">
        <f t="shared" si="99"/>
        <v>31507.5</v>
      </c>
      <c r="X725" s="59">
        <f t="shared" si="96"/>
        <v>10386</v>
      </c>
      <c r="Y725" s="39">
        <f t="shared" si="103"/>
        <v>4921</v>
      </c>
      <c r="Z725" s="59">
        <f t="shared" si="94"/>
        <v>4592</v>
      </c>
      <c r="AA725" s="69">
        <f t="shared" si="95"/>
        <v>38318</v>
      </c>
      <c r="AB725" s="39">
        <f t="shared" si="104"/>
        <v>36144</v>
      </c>
      <c r="AC725" s="39">
        <f t="shared" si="97"/>
        <v>540</v>
      </c>
      <c r="AD725" s="71">
        <f t="shared" si="105"/>
        <v>41914</v>
      </c>
    </row>
    <row r="726" spans="1:30" ht="15.6" x14ac:dyDescent="0.3">
      <c r="A726" s="8">
        <v>39401</v>
      </c>
      <c r="B726" s="6">
        <v>4647.1000000000004</v>
      </c>
      <c r="C726" s="6">
        <v>7031.9</v>
      </c>
      <c r="D726" s="6">
        <v>984.2</v>
      </c>
      <c r="E726" s="6">
        <v>3730.1</v>
      </c>
      <c r="F726" s="6">
        <v>2651.8</v>
      </c>
      <c r="G726" s="6">
        <v>3964</v>
      </c>
      <c r="H726" s="6">
        <v>1408.3</v>
      </c>
      <c r="I726" s="6">
        <v>2129.1</v>
      </c>
      <c r="J726" s="6">
        <v>308.8</v>
      </c>
      <c r="K726" s="6">
        <v>648.5</v>
      </c>
      <c r="L726" s="6">
        <v>10000.200000000001</v>
      </c>
      <c r="M726" s="6">
        <v>17503.599999999999</v>
      </c>
      <c r="N726" s="6">
        <v>19111.3</v>
      </c>
      <c r="O726" s="6">
        <v>13420.3</v>
      </c>
      <c r="P726" s="6">
        <v>9589.9</v>
      </c>
      <c r="Q726" s="6">
        <v>6665.5</v>
      </c>
      <c r="R726" s="13">
        <f t="shared" si="100"/>
        <v>38701.4</v>
      </c>
      <c r="S726" s="13">
        <f t="shared" si="102"/>
        <v>37589.399999999994</v>
      </c>
      <c r="T726" s="124">
        <v>39401</v>
      </c>
      <c r="U726" s="5">
        <f t="shared" si="101"/>
        <v>38701.4</v>
      </c>
      <c r="V726" s="5">
        <f t="shared" si="98"/>
        <v>30667.775000000001</v>
      </c>
      <c r="W726" s="56">
        <f t="shared" si="99"/>
        <v>32873.35</v>
      </c>
      <c r="X726" s="59">
        <f t="shared" si="96"/>
        <v>9407</v>
      </c>
      <c r="Y726" s="39">
        <f t="shared" si="103"/>
        <v>4742</v>
      </c>
      <c r="Z726" s="59">
        <f t="shared" si="94"/>
        <v>6301</v>
      </c>
      <c r="AA726" s="69">
        <f t="shared" si="95"/>
        <v>36515</v>
      </c>
      <c r="AB726" s="39">
        <f t="shared" si="104"/>
        <v>28678</v>
      </c>
      <c r="AC726" s="39">
        <f t="shared" si="97"/>
        <v>793</v>
      </c>
      <c r="AD726" s="71">
        <f t="shared" si="105"/>
        <v>41921</v>
      </c>
    </row>
    <row r="727" spans="1:30" ht="15.6" x14ac:dyDescent="0.3">
      <c r="A727" s="8">
        <v>39044</v>
      </c>
      <c r="B727" s="6">
        <v>1602</v>
      </c>
      <c r="C727" s="6">
        <v>2615</v>
      </c>
      <c r="D727" s="6">
        <v>451</v>
      </c>
      <c r="E727" s="6">
        <v>1849</v>
      </c>
      <c r="F727" s="6">
        <v>1252</v>
      </c>
      <c r="G727" s="6">
        <v>3170</v>
      </c>
      <c r="H727" s="6">
        <v>1047</v>
      </c>
      <c r="I727" s="6">
        <v>2264</v>
      </c>
      <c r="J727" s="6">
        <v>161</v>
      </c>
      <c r="K727" s="6">
        <v>447</v>
      </c>
      <c r="L727" s="6">
        <v>4512</v>
      </c>
      <c r="M727" s="6">
        <v>10345</v>
      </c>
      <c r="N727" s="6">
        <v>11889</v>
      </c>
      <c r="O727" s="6">
        <v>13284</v>
      </c>
      <c r="P727" s="6">
        <v>7331</v>
      </c>
      <c r="Q727" s="6">
        <v>8904</v>
      </c>
      <c r="R727" s="13">
        <f t="shared" si="100"/>
        <v>23732</v>
      </c>
      <c r="S727" s="13">
        <f t="shared" si="102"/>
        <v>32533</v>
      </c>
      <c r="T727" s="124">
        <v>39044</v>
      </c>
      <c r="U727" s="5">
        <f t="shared" si="101"/>
        <v>23732</v>
      </c>
      <c r="V727" s="5">
        <f t="shared" si="98"/>
        <v>30763.025000000001</v>
      </c>
      <c r="W727" s="56">
        <f t="shared" si="99"/>
        <v>33904.1</v>
      </c>
      <c r="X727" s="59">
        <f t="shared" si="96"/>
        <v>10692</v>
      </c>
      <c r="Y727" s="39">
        <f t="shared" si="103"/>
        <v>4742</v>
      </c>
      <c r="Z727" s="59">
        <f t="shared" si="94"/>
        <v>5033</v>
      </c>
      <c r="AA727" s="69">
        <f t="shared" si="95"/>
        <v>39348</v>
      </c>
      <c r="AB727" s="39">
        <f t="shared" si="104"/>
        <v>36344</v>
      </c>
      <c r="AC727" s="39">
        <f t="shared" si="97"/>
        <v>821</v>
      </c>
      <c r="AD727" s="71">
        <f t="shared" si="105"/>
        <v>41928</v>
      </c>
    </row>
    <row r="728" spans="1:30" ht="15.6" x14ac:dyDescent="0.3">
      <c r="A728" s="8">
        <v>39408</v>
      </c>
      <c r="B728" s="6">
        <v>4427</v>
      </c>
      <c r="C728" s="6">
        <v>7344</v>
      </c>
      <c r="D728" s="6">
        <v>934</v>
      </c>
      <c r="E728" s="6">
        <v>3824</v>
      </c>
      <c r="F728" s="6">
        <v>2646</v>
      </c>
      <c r="G728" s="6">
        <v>4066</v>
      </c>
      <c r="H728" s="6">
        <v>1518</v>
      </c>
      <c r="I728" s="6">
        <v>2197</v>
      </c>
      <c r="J728" s="6">
        <v>307</v>
      </c>
      <c r="K728" s="6">
        <v>648.5</v>
      </c>
      <c r="L728" s="6">
        <v>9832</v>
      </c>
      <c r="M728" s="6">
        <v>18079</v>
      </c>
      <c r="N728" s="6">
        <v>19513</v>
      </c>
      <c r="O728" s="6">
        <v>14860</v>
      </c>
      <c r="P728" s="6">
        <v>9733</v>
      </c>
      <c r="Q728" s="6">
        <v>7641</v>
      </c>
      <c r="R728" s="13">
        <f t="shared" si="100"/>
        <v>39078</v>
      </c>
      <c r="S728" s="13">
        <f t="shared" si="102"/>
        <v>40580</v>
      </c>
      <c r="T728" s="124">
        <v>39408</v>
      </c>
      <c r="U728" s="5">
        <f t="shared" si="101"/>
        <v>39078</v>
      </c>
      <c r="V728" s="5">
        <f t="shared" si="98"/>
        <v>31230.525000000001</v>
      </c>
      <c r="W728" s="56">
        <f t="shared" si="99"/>
        <v>35314.6</v>
      </c>
      <c r="X728" s="59">
        <f t="shared" si="96"/>
        <v>8650</v>
      </c>
      <c r="Y728" s="39">
        <f t="shared" si="103"/>
        <v>4904</v>
      </c>
      <c r="Z728" s="59">
        <f t="shared" si="94"/>
        <v>6301</v>
      </c>
      <c r="AA728" s="69">
        <f t="shared" si="95"/>
        <v>37555</v>
      </c>
      <c r="AB728" s="39">
        <f t="shared" si="104"/>
        <v>29114</v>
      </c>
      <c r="AC728" s="39">
        <f t="shared" si="97"/>
        <v>1455</v>
      </c>
      <c r="AD728" s="71">
        <f t="shared" si="105"/>
        <v>41935</v>
      </c>
    </row>
    <row r="729" spans="1:30" ht="15.6" x14ac:dyDescent="0.3">
      <c r="A729" s="8">
        <v>39051</v>
      </c>
      <c r="B729" s="6">
        <v>1565</v>
      </c>
      <c r="C729" s="6">
        <v>2710</v>
      </c>
      <c r="D729" s="6">
        <v>531</v>
      </c>
      <c r="E729" s="6">
        <v>1868</v>
      </c>
      <c r="F729" s="6">
        <v>1164</v>
      </c>
      <c r="G729" s="6">
        <v>3388</v>
      </c>
      <c r="H729" s="6">
        <v>1019</v>
      </c>
      <c r="I729" s="6">
        <v>2400</v>
      </c>
      <c r="J729" s="6">
        <v>139</v>
      </c>
      <c r="K729" s="6">
        <v>477</v>
      </c>
      <c r="L729" s="6">
        <v>4417</v>
      </c>
      <c r="M729" s="6">
        <v>10843</v>
      </c>
      <c r="N729" s="6">
        <v>11329</v>
      </c>
      <c r="O729" s="6">
        <v>14656</v>
      </c>
      <c r="P729" s="6">
        <v>7068</v>
      </c>
      <c r="Q729" s="6">
        <v>9834</v>
      </c>
      <c r="R729" s="13">
        <f t="shared" si="100"/>
        <v>22814</v>
      </c>
      <c r="S729" s="13">
        <f t="shared" si="102"/>
        <v>35333</v>
      </c>
      <c r="T729" s="124">
        <v>39051</v>
      </c>
      <c r="U729" s="5">
        <f t="shared" si="101"/>
        <v>22814</v>
      </c>
      <c r="V729" s="5">
        <f t="shared" si="98"/>
        <v>31081.35</v>
      </c>
      <c r="W729" s="56">
        <f t="shared" si="99"/>
        <v>36508.85</v>
      </c>
      <c r="X729" s="59">
        <f t="shared" si="96"/>
        <v>10389</v>
      </c>
      <c r="Y729" s="39">
        <f t="shared" si="103"/>
        <v>4621</v>
      </c>
      <c r="Z729" s="59">
        <f t="shared" si="94"/>
        <v>4902</v>
      </c>
      <c r="AA729" s="69">
        <f t="shared" si="95"/>
        <v>40391</v>
      </c>
      <c r="AB729" s="39">
        <f t="shared" si="104"/>
        <v>36525</v>
      </c>
      <c r="AC729" s="39">
        <f t="shared" si="97"/>
        <v>1369</v>
      </c>
      <c r="AD729" s="71">
        <f t="shared" si="105"/>
        <v>41942</v>
      </c>
    </row>
    <row r="730" spans="1:30" ht="15.6" x14ac:dyDescent="0.3">
      <c r="A730" s="8">
        <v>39415</v>
      </c>
      <c r="B730" s="6">
        <v>4357</v>
      </c>
      <c r="C730" s="6">
        <v>7580</v>
      </c>
      <c r="D730" s="6">
        <v>829</v>
      </c>
      <c r="E730" s="6">
        <v>3948</v>
      </c>
      <c r="F730" s="6">
        <v>2519</v>
      </c>
      <c r="G730" s="6">
        <v>4231</v>
      </c>
      <c r="H730" s="6">
        <v>1460</v>
      </c>
      <c r="I730" s="6">
        <v>2267</v>
      </c>
      <c r="J730" s="6">
        <v>251</v>
      </c>
      <c r="K730" s="6">
        <v>706</v>
      </c>
      <c r="L730" s="6">
        <v>9416</v>
      </c>
      <c r="M730" s="6">
        <v>18731</v>
      </c>
      <c r="N730" s="6">
        <v>19044</v>
      </c>
      <c r="O730" s="6">
        <v>16388</v>
      </c>
      <c r="P730" s="6">
        <v>9797</v>
      </c>
      <c r="Q730" s="6">
        <v>8380</v>
      </c>
      <c r="R730" s="13">
        <f t="shared" si="100"/>
        <v>38257</v>
      </c>
      <c r="S730" s="13">
        <f t="shared" si="102"/>
        <v>43499</v>
      </c>
      <c r="T730" s="124">
        <v>39415</v>
      </c>
      <c r="U730" s="5">
        <f t="shared" si="101"/>
        <v>38257</v>
      </c>
      <c r="V730" s="5">
        <f t="shared" si="98"/>
        <v>30970.25</v>
      </c>
      <c r="W730" s="56">
        <f t="shared" si="99"/>
        <v>37986.25</v>
      </c>
      <c r="X730" s="59">
        <f t="shared" si="96"/>
        <v>8686</v>
      </c>
      <c r="Y730" s="39">
        <f t="shared" si="103"/>
        <v>5065</v>
      </c>
      <c r="Z730" s="59">
        <f t="shared" si="94"/>
        <v>6363</v>
      </c>
      <c r="AA730" s="69">
        <f t="shared" si="95"/>
        <v>38416</v>
      </c>
      <c r="AB730" s="39">
        <f t="shared" si="104"/>
        <v>29419</v>
      </c>
      <c r="AC730" s="39">
        <f t="shared" si="97"/>
        <v>1937</v>
      </c>
      <c r="AD730" s="71">
        <f t="shared" si="105"/>
        <v>41949</v>
      </c>
    </row>
    <row r="731" spans="1:30" ht="15.6" x14ac:dyDescent="0.3">
      <c r="A731" s="8">
        <v>39058</v>
      </c>
      <c r="B731" s="6">
        <v>1697</v>
      </c>
      <c r="C731" s="6">
        <v>2815</v>
      </c>
      <c r="D731" s="6">
        <v>489</v>
      </c>
      <c r="E731" s="6">
        <v>1940</v>
      </c>
      <c r="F731" s="6">
        <v>1173</v>
      </c>
      <c r="G731" s="6">
        <v>3501</v>
      </c>
      <c r="H731" s="6">
        <v>977</v>
      </c>
      <c r="I731" s="6">
        <v>2523</v>
      </c>
      <c r="J731" s="6">
        <v>139</v>
      </c>
      <c r="K731" s="6">
        <v>477</v>
      </c>
      <c r="L731" s="6">
        <v>4475</v>
      </c>
      <c r="M731" s="6">
        <v>11256</v>
      </c>
      <c r="N731" s="6">
        <v>11493</v>
      </c>
      <c r="O731" s="6">
        <v>15893</v>
      </c>
      <c r="P731" s="6">
        <v>6898</v>
      </c>
      <c r="Q731" s="6">
        <v>10896</v>
      </c>
      <c r="R731" s="13">
        <f t="shared" si="100"/>
        <v>22866</v>
      </c>
      <c r="S731" s="13">
        <f t="shared" si="102"/>
        <v>38045</v>
      </c>
      <c r="T731" s="124">
        <v>39058</v>
      </c>
      <c r="U731" s="5">
        <f t="shared" si="101"/>
        <v>22866</v>
      </c>
      <c r="V731" s="5">
        <f t="shared" si="98"/>
        <v>30753.75</v>
      </c>
      <c r="W731" s="56">
        <f t="shared" si="99"/>
        <v>39364.25</v>
      </c>
      <c r="X731" s="59">
        <f t="shared" si="96"/>
        <v>9860</v>
      </c>
      <c r="Y731" s="39">
        <f t="shared" si="103"/>
        <v>4671</v>
      </c>
      <c r="Z731" s="59">
        <f t="shared" si="94"/>
        <v>4858</v>
      </c>
      <c r="AA731" s="69">
        <f t="shared" si="95"/>
        <v>41339</v>
      </c>
      <c r="AB731" s="39">
        <f t="shared" si="104"/>
        <v>36641</v>
      </c>
      <c r="AC731" s="39">
        <f t="shared" si="97"/>
        <v>1927</v>
      </c>
      <c r="AD731" s="71">
        <f t="shared" si="105"/>
        <v>41956</v>
      </c>
    </row>
    <row r="732" spans="1:30" ht="15.6" x14ac:dyDescent="0.3">
      <c r="A732" s="8">
        <v>39422</v>
      </c>
      <c r="B732" s="6">
        <v>4268</v>
      </c>
      <c r="C732" s="6">
        <v>7796</v>
      </c>
      <c r="D732" s="6">
        <v>951</v>
      </c>
      <c r="E732" s="6">
        <v>4016</v>
      </c>
      <c r="F732" s="6">
        <v>2458</v>
      </c>
      <c r="G732" s="6">
        <v>4471</v>
      </c>
      <c r="H732" s="6">
        <v>1410</v>
      </c>
      <c r="I732" s="6">
        <v>2369</v>
      </c>
      <c r="J732" s="6">
        <v>179</v>
      </c>
      <c r="K732" s="6">
        <v>744</v>
      </c>
      <c r="L732" s="6">
        <v>9266</v>
      </c>
      <c r="M732" s="6">
        <v>19395</v>
      </c>
      <c r="N732" s="6">
        <v>19144</v>
      </c>
      <c r="O732" s="6">
        <v>17444</v>
      </c>
      <c r="P732" s="6">
        <v>9869</v>
      </c>
      <c r="Q732" s="6">
        <v>9280</v>
      </c>
      <c r="R732" s="13">
        <f t="shared" si="100"/>
        <v>38279</v>
      </c>
      <c r="S732" s="13">
        <f t="shared" si="102"/>
        <v>46119</v>
      </c>
      <c r="T732" s="124">
        <v>39422</v>
      </c>
      <c r="U732" s="5">
        <f t="shared" si="101"/>
        <v>38279</v>
      </c>
      <c r="V732" s="5">
        <f t="shared" si="98"/>
        <v>30554</v>
      </c>
      <c r="W732" s="56">
        <f t="shared" si="99"/>
        <v>40749</v>
      </c>
      <c r="X732" s="59">
        <f t="shared" si="96"/>
        <v>8267</v>
      </c>
      <c r="Y732" s="39">
        <f t="shared" si="103"/>
        <v>5111</v>
      </c>
      <c r="Z732" s="59">
        <f t="shared" si="94"/>
        <v>6060</v>
      </c>
      <c r="AA732" s="69">
        <f t="shared" si="95"/>
        <v>39342</v>
      </c>
      <c r="AB732" s="39">
        <f t="shared" si="104"/>
        <v>29989</v>
      </c>
      <c r="AC732" s="39">
        <f t="shared" si="97"/>
        <v>2664</v>
      </c>
      <c r="AD732" s="71">
        <f t="shared" si="105"/>
        <v>41963</v>
      </c>
    </row>
    <row r="733" spans="1:30" ht="15.6" x14ac:dyDescent="0.3">
      <c r="A733" s="8">
        <v>39065</v>
      </c>
      <c r="B733" s="6">
        <v>1673</v>
      </c>
      <c r="C733" s="6">
        <v>2991</v>
      </c>
      <c r="D733" s="6">
        <v>532</v>
      </c>
      <c r="E733" s="6">
        <v>1976</v>
      </c>
      <c r="F733" s="6">
        <v>1234</v>
      </c>
      <c r="G733" s="6">
        <v>3548</v>
      </c>
      <c r="H733" s="6">
        <v>1026</v>
      </c>
      <c r="I733" s="6">
        <v>2590</v>
      </c>
      <c r="J733" s="6">
        <v>103</v>
      </c>
      <c r="K733" s="6">
        <v>514</v>
      </c>
      <c r="L733" s="6">
        <v>4568</v>
      </c>
      <c r="M733" s="6">
        <v>11619</v>
      </c>
      <c r="N733" s="6">
        <v>11855</v>
      </c>
      <c r="O733" s="6">
        <v>16793</v>
      </c>
      <c r="P733" s="6">
        <v>7011</v>
      </c>
      <c r="Q733" s="6">
        <v>11525</v>
      </c>
      <c r="R733" s="13">
        <f t="shared" si="100"/>
        <v>23434</v>
      </c>
      <c r="S733" s="13">
        <f t="shared" si="102"/>
        <v>39937</v>
      </c>
      <c r="T733" s="124">
        <v>39065</v>
      </c>
      <c r="U733" s="5">
        <f t="shared" si="101"/>
        <v>23434</v>
      </c>
      <c r="V733" s="5">
        <f t="shared" si="98"/>
        <v>30709</v>
      </c>
      <c r="W733" s="56">
        <f t="shared" si="99"/>
        <v>41900</v>
      </c>
      <c r="X733" s="59">
        <f t="shared" si="96"/>
        <v>9495</v>
      </c>
      <c r="Y733" s="39">
        <f t="shared" si="103"/>
        <v>4422</v>
      </c>
      <c r="Z733" s="59">
        <f t="shared" si="94"/>
        <v>4812</v>
      </c>
      <c r="AA733" s="69">
        <f t="shared" si="95"/>
        <v>42538</v>
      </c>
      <c r="AB733" s="39">
        <f t="shared" si="104"/>
        <v>37053</v>
      </c>
      <c r="AC733" s="39">
        <f t="shared" si="97"/>
        <v>2283</v>
      </c>
      <c r="AD733" s="71">
        <f t="shared" si="105"/>
        <v>41970</v>
      </c>
    </row>
    <row r="734" spans="1:30" ht="15.6" x14ac:dyDescent="0.3">
      <c r="A734" s="8">
        <v>39429</v>
      </c>
      <c r="B734" s="6">
        <v>4229</v>
      </c>
      <c r="C734" s="6">
        <v>7956</v>
      </c>
      <c r="D734" s="6">
        <v>830</v>
      </c>
      <c r="E734" s="6">
        <v>4053</v>
      </c>
      <c r="F734" s="6">
        <v>2353</v>
      </c>
      <c r="G734" s="6">
        <v>4653</v>
      </c>
      <c r="H734" s="6">
        <v>1361</v>
      </c>
      <c r="I734" s="6">
        <v>2478</v>
      </c>
      <c r="J734" s="6">
        <v>173</v>
      </c>
      <c r="K734" s="6">
        <v>766</v>
      </c>
      <c r="L734" s="6">
        <v>8946</v>
      </c>
      <c r="M734" s="6">
        <v>19906</v>
      </c>
      <c r="N734" s="6">
        <v>19083</v>
      </c>
      <c r="O734" s="6">
        <v>18662</v>
      </c>
      <c r="P734" s="6">
        <v>9638</v>
      </c>
      <c r="Q734" s="6">
        <v>10368</v>
      </c>
      <c r="R734" s="13">
        <f t="shared" si="100"/>
        <v>37667</v>
      </c>
      <c r="S734" s="13">
        <f t="shared" si="102"/>
        <v>48936</v>
      </c>
      <c r="T734" s="124">
        <v>39429</v>
      </c>
      <c r="U734" s="5">
        <f t="shared" si="101"/>
        <v>37667</v>
      </c>
      <c r="V734" s="5">
        <f t="shared" si="98"/>
        <v>30561.5</v>
      </c>
      <c r="W734" s="56">
        <f t="shared" si="99"/>
        <v>43259.25</v>
      </c>
      <c r="X734" s="59">
        <f t="shared" si="96"/>
        <v>7888</v>
      </c>
      <c r="Y734" s="39">
        <f t="shared" si="103"/>
        <v>5510</v>
      </c>
      <c r="Z734" s="59">
        <f t="shared" si="94"/>
        <v>6003</v>
      </c>
      <c r="AA734" s="69">
        <f t="shared" si="95"/>
        <v>40348</v>
      </c>
      <c r="AB734" s="39">
        <f t="shared" si="104"/>
        <v>30391</v>
      </c>
      <c r="AC734" s="39">
        <f t="shared" si="97"/>
        <v>3241</v>
      </c>
      <c r="AD734" s="71">
        <f t="shared" si="105"/>
        <v>41977</v>
      </c>
    </row>
    <row r="735" spans="1:30" ht="15.6" x14ac:dyDescent="0.3">
      <c r="A735" s="8">
        <v>39072</v>
      </c>
      <c r="B735" s="6">
        <v>1681.3</v>
      </c>
      <c r="C735" s="6">
        <v>3151.8</v>
      </c>
      <c r="D735" s="6">
        <v>552.6</v>
      </c>
      <c r="E735" s="6">
        <v>1987.4</v>
      </c>
      <c r="F735" s="6">
        <v>1280.2</v>
      </c>
      <c r="G735" s="6">
        <v>3622</v>
      </c>
      <c r="H735" s="6">
        <v>1032.5999999999999</v>
      </c>
      <c r="I735" s="6">
        <v>2615.6999999999998</v>
      </c>
      <c r="J735" s="6">
        <v>83.4</v>
      </c>
      <c r="K735" s="6">
        <v>533.9</v>
      </c>
      <c r="L735" s="6">
        <v>4630.1000000000004</v>
      </c>
      <c r="M735" s="6">
        <v>11910.7</v>
      </c>
      <c r="N735" s="6">
        <v>11890.1</v>
      </c>
      <c r="O735" s="6">
        <v>17911</v>
      </c>
      <c r="P735" s="6">
        <v>7375.7</v>
      </c>
      <c r="Q735" s="6">
        <v>12196.8</v>
      </c>
      <c r="R735" s="13">
        <f t="shared" si="100"/>
        <v>23895.9</v>
      </c>
      <c r="S735" s="13">
        <f t="shared" si="102"/>
        <v>42018.5</v>
      </c>
      <c r="T735" s="124">
        <v>39072</v>
      </c>
      <c r="U735" s="5">
        <f t="shared" si="101"/>
        <v>23895.9</v>
      </c>
      <c r="V735" s="5">
        <f t="shared" si="98"/>
        <v>30818.974999999999</v>
      </c>
      <c r="W735" s="56">
        <f t="shared" si="99"/>
        <v>44252.625</v>
      </c>
      <c r="X735" s="59">
        <f t="shared" si="96"/>
        <v>9161</v>
      </c>
      <c r="Y735" s="39">
        <f t="shared" si="103"/>
        <v>4240</v>
      </c>
      <c r="Z735" s="59">
        <f t="shared" si="94"/>
        <v>4649</v>
      </c>
      <c r="AA735" s="69">
        <f t="shared" si="95"/>
        <v>43371</v>
      </c>
      <c r="AB735" s="39">
        <f t="shared" si="104"/>
        <v>37318</v>
      </c>
      <c r="AC735" s="39">
        <f t="shared" si="97"/>
        <v>2828</v>
      </c>
      <c r="AD735" s="71">
        <f t="shared" si="105"/>
        <v>41984</v>
      </c>
    </row>
    <row r="736" spans="1:30" ht="15.6" x14ac:dyDescent="0.3">
      <c r="A736" s="8">
        <v>39436</v>
      </c>
      <c r="B736" s="6">
        <v>4080.7</v>
      </c>
      <c r="C736" s="6">
        <v>8134.2</v>
      </c>
      <c r="D736" s="6">
        <v>830.2</v>
      </c>
      <c r="E736" s="6">
        <v>4067.5</v>
      </c>
      <c r="F736" s="6">
        <v>2419.9</v>
      </c>
      <c r="G736" s="6">
        <v>4755.8</v>
      </c>
      <c r="H736" s="6">
        <v>1372.4</v>
      </c>
      <c r="I736" s="6">
        <v>2557.6999999999998</v>
      </c>
      <c r="J736" s="6">
        <v>173</v>
      </c>
      <c r="K736" s="6">
        <v>772.1</v>
      </c>
      <c r="L736" s="6">
        <v>8863.7999999999993</v>
      </c>
      <c r="M736" s="6">
        <v>20287.2</v>
      </c>
      <c r="N736" s="6">
        <v>19243.400000000001</v>
      </c>
      <c r="O736" s="6">
        <v>19924.599999999999</v>
      </c>
      <c r="P736" s="6">
        <v>9486.7999999999993</v>
      </c>
      <c r="Q736" s="6">
        <v>11201.9</v>
      </c>
      <c r="R736" s="13">
        <f t="shared" si="100"/>
        <v>37594</v>
      </c>
      <c r="S736" s="13">
        <f t="shared" si="102"/>
        <v>51413.700000000004</v>
      </c>
      <c r="T736" s="124">
        <v>39436</v>
      </c>
      <c r="U736" s="5">
        <f t="shared" si="101"/>
        <v>37594</v>
      </c>
      <c r="V736" s="5">
        <f t="shared" si="98"/>
        <v>30647.724999999999</v>
      </c>
      <c r="W736" s="56">
        <f t="shared" si="99"/>
        <v>45576.3</v>
      </c>
      <c r="X736" s="59">
        <f t="shared" si="96"/>
        <v>7391</v>
      </c>
      <c r="Y736" s="39">
        <f t="shared" si="103"/>
        <v>5442</v>
      </c>
      <c r="Z736" s="59">
        <f t="shared" si="94"/>
        <v>5863</v>
      </c>
      <c r="AA736" s="69">
        <f t="shared" si="95"/>
        <v>41126</v>
      </c>
      <c r="AB736" s="39">
        <f t="shared" si="104"/>
        <v>30699</v>
      </c>
      <c r="AC736" s="39">
        <f t="shared" si="97"/>
        <v>3725</v>
      </c>
      <c r="AD736" s="71">
        <f t="shared" si="105"/>
        <v>41991</v>
      </c>
    </row>
    <row r="737" spans="1:30" ht="15.6" x14ac:dyDescent="0.3">
      <c r="A737" s="8">
        <v>39079</v>
      </c>
      <c r="B737" s="6">
        <v>1460</v>
      </c>
      <c r="C737" s="6">
        <v>3388</v>
      </c>
      <c r="D737" s="6">
        <v>550</v>
      </c>
      <c r="E737" s="6">
        <v>2008</v>
      </c>
      <c r="F737" s="6">
        <v>1301</v>
      </c>
      <c r="G737" s="6">
        <v>3683</v>
      </c>
      <c r="H737" s="6">
        <v>880</v>
      </c>
      <c r="I737" s="6">
        <v>2786</v>
      </c>
      <c r="J737" s="6">
        <v>86</v>
      </c>
      <c r="K737" s="6">
        <v>533.9</v>
      </c>
      <c r="L737" s="6">
        <v>4277</v>
      </c>
      <c r="M737" s="6">
        <v>12399</v>
      </c>
      <c r="N737" s="6">
        <v>11503</v>
      </c>
      <c r="O737" s="6">
        <v>18863</v>
      </c>
      <c r="P737" s="6">
        <v>6886</v>
      </c>
      <c r="Q737" s="6">
        <v>13025</v>
      </c>
      <c r="R737" s="13">
        <f t="shared" si="100"/>
        <v>22666</v>
      </c>
      <c r="S737" s="13">
        <f t="shared" si="102"/>
        <v>44287</v>
      </c>
      <c r="T737" s="124">
        <v>39079</v>
      </c>
      <c r="U737" s="5">
        <f t="shared" si="101"/>
        <v>22666</v>
      </c>
      <c r="V737" s="5">
        <f t="shared" si="98"/>
        <v>30455.724999999999</v>
      </c>
      <c r="W737" s="56">
        <f t="shared" si="99"/>
        <v>46663.8</v>
      </c>
      <c r="X737" s="59">
        <f t="shared" si="96"/>
        <v>8394</v>
      </c>
      <c r="Y737" s="39">
        <f t="shared" si="103"/>
        <v>4187</v>
      </c>
      <c r="Z737" s="59">
        <f t="shared" si="94"/>
        <v>5118</v>
      </c>
      <c r="AA737" s="69">
        <f t="shared" si="95"/>
        <v>44379</v>
      </c>
      <c r="AB737" s="39">
        <f t="shared" si="104"/>
        <v>37491</v>
      </c>
      <c r="AC737" s="39">
        <f t="shared" si="97"/>
        <v>3279</v>
      </c>
      <c r="AD737" s="71">
        <f t="shared" si="105"/>
        <v>41998</v>
      </c>
    </row>
    <row r="738" spans="1:30" ht="15.6" x14ac:dyDescent="0.3">
      <c r="A738" s="8">
        <v>39443</v>
      </c>
      <c r="B738" s="6">
        <v>3986</v>
      </c>
      <c r="C738" s="6">
        <v>8302</v>
      </c>
      <c r="D738" s="6">
        <v>740</v>
      </c>
      <c r="E738" s="6">
        <v>4148</v>
      </c>
      <c r="F738" s="6">
        <v>2322</v>
      </c>
      <c r="G738" s="6">
        <v>4894</v>
      </c>
      <c r="H738" s="6">
        <v>1324</v>
      </c>
      <c r="I738" s="6">
        <v>2609</v>
      </c>
      <c r="J738" s="6">
        <v>173</v>
      </c>
      <c r="K738" s="6">
        <v>772</v>
      </c>
      <c r="L738" s="6">
        <v>8545</v>
      </c>
      <c r="M738" s="6">
        <v>20725</v>
      </c>
      <c r="N738" s="6">
        <v>18804</v>
      </c>
      <c r="O738" s="6">
        <v>21065</v>
      </c>
      <c r="P738" s="6">
        <v>9041</v>
      </c>
      <c r="Q738" s="6">
        <v>11789</v>
      </c>
      <c r="R738" s="13">
        <f t="shared" si="100"/>
        <v>36390</v>
      </c>
      <c r="S738" s="13">
        <f t="shared" si="102"/>
        <v>53579</v>
      </c>
      <c r="T738" s="124">
        <v>39443</v>
      </c>
      <c r="U738" s="5">
        <f t="shared" si="101"/>
        <v>36390</v>
      </c>
      <c r="V738" s="5">
        <f t="shared" si="98"/>
        <v>30136.474999999999</v>
      </c>
      <c r="W738" s="56">
        <f t="shared" si="99"/>
        <v>47824.55</v>
      </c>
      <c r="X738" s="59">
        <f t="shared" si="96"/>
        <v>6717</v>
      </c>
      <c r="Y738" s="39">
        <f t="shared" si="103"/>
        <v>5223</v>
      </c>
      <c r="Z738" s="59">
        <f t="shared" si="94"/>
        <v>5773</v>
      </c>
      <c r="AA738" s="69">
        <f t="shared" si="95"/>
        <v>42075</v>
      </c>
      <c r="AB738" s="39">
        <f t="shared" si="104"/>
        <v>31139</v>
      </c>
      <c r="AC738" s="39">
        <f t="shared" si="97"/>
        <v>4289</v>
      </c>
      <c r="AD738" s="71">
        <f t="shared" si="105"/>
        <v>42005</v>
      </c>
    </row>
    <row r="739" spans="1:30" ht="15.6" x14ac:dyDescent="0.3">
      <c r="A739" s="8">
        <v>39086</v>
      </c>
      <c r="B739" s="6">
        <v>1334</v>
      </c>
      <c r="C739" s="6">
        <v>3544</v>
      </c>
      <c r="D739" s="6">
        <v>512</v>
      </c>
      <c r="E739" s="6">
        <v>2071</v>
      </c>
      <c r="F739" s="6">
        <v>1132</v>
      </c>
      <c r="G739" s="6">
        <v>3869</v>
      </c>
      <c r="H739" s="6">
        <v>963</v>
      </c>
      <c r="I739" s="6">
        <v>2875</v>
      </c>
      <c r="J739" s="6">
        <v>86</v>
      </c>
      <c r="K739" s="6">
        <v>533.9</v>
      </c>
      <c r="L739" s="6">
        <v>4028</v>
      </c>
      <c r="M739" s="6">
        <v>12893</v>
      </c>
      <c r="N739" s="6">
        <v>11827</v>
      </c>
      <c r="O739" s="6">
        <v>19716</v>
      </c>
      <c r="P739" s="6">
        <v>6918</v>
      </c>
      <c r="Q739" s="6">
        <v>13583</v>
      </c>
      <c r="R739" s="13">
        <f t="shared" si="100"/>
        <v>22773</v>
      </c>
      <c r="S739" s="13">
        <f t="shared" si="102"/>
        <v>46192</v>
      </c>
      <c r="T739" s="124">
        <v>39086</v>
      </c>
      <c r="U739" s="5">
        <f t="shared" si="101"/>
        <v>22773</v>
      </c>
      <c r="V739" s="5">
        <f t="shared" si="98"/>
        <v>29855.75</v>
      </c>
      <c r="W739" s="56">
        <f t="shared" si="99"/>
        <v>48867.925000000003</v>
      </c>
      <c r="X739" s="59">
        <f t="shared" si="96"/>
        <v>8033</v>
      </c>
      <c r="Y739" s="39">
        <f t="shared" si="103"/>
        <v>4223</v>
      </c>
      <c r="Z739" s="59">
        <f t="shared" si="94"/>
        <v>5400</v>
      </c>
      <c r="AA739" s="69">
        <f t="shared" si="95"/>
        <v>45386</v>
      </c>
      <c r="AB739" s="39">
        <f t="shared" si="104"/>
        <v>37634</v>
      </c>
      <c r="AC739" s="39">
        <f t="shared" si="97"/>
        <v>3840</v>
      </c>
      <c r="AD739" s="71">
        <f t="shared" si="105"/>
        <v>42012</v>
      </c>
    </row>
    <row r="740" spans="1:30" ht="15.6" x14ac:dyDescent="0.3">
      <c r="A740" s="8">
        <v>39450</v>
      </c>
      <c r="B740" s="6">
        <v>3785</v>
      </c>
      <c r="C740" s="6">
        <v>8525</v>
      </c>
      <c r="D740" s="6">
        <v>820</v>
      </c>
      <c r="E740" s="6">
        <v>4197</v>
      </c>
      <c r="F740" s="6">
        <v>2207</v>
      </c>
      <c r="G740" s="6">
        <v>5037</v>
      </c>
      <c r="H740" s="6">
        <v>1282</v>
      </c>
      <c r="I740" s="6">
        <v>2642</v>
      </c>
      <c r="J740" s="6">
        <v>171</v>
      </c>
      <c r="K740" s="6">
        <v>794</v>
      </c>
      <c r="L740" s="6">
        <v>8265</v>
      </c>
      <c r="M740" s="6">
        <v>21195</v>
      </c>
      <c r="N740" s="6">
        <v>18496</v>
      </c>
      <c r="O740" s="6">
        <v>22043</v>
      </c>
      <c r="P740" s="6">
        <v>8218</v>
      </c>
      <c r="Q740" s="6">
        <v>12729</v>
      </c>
      <c r="R740" s="13">
        <f t="shared" si="100"/>
        <v>34979</v>
      </c>
      <c r="S740" s="13">
        <f t="shared" si="102"/>
        <v>55967</v>
      </c>
      <c r="T740" s="124">
        <v>39450</v>
      </c>
      <c r="U740" s="5">
        <f t="shared" si="101"/>
        <v>34979</v>
      </c>
      <c r="V740" s="5">
        <f t="shared" si="98"/>
        <v>29202</v>
      </c>
      <c r="W740" s="56">
        <f t="shared" si="99"/>
        <v>50006.25</v>
      </c>
      <c r="X740" s="59">
        <f t="shared" si="96"/>
        <v>6236</v>
      </c>
      <c r="Y740" s="39">
        <f t="shared" si="103"/>
        <v>5272</v>
      </c>
      <c r="Z740" s="59">
        <f t="shared" si="94"/>
        <v>5800</v>
      </c>
      <c r="AA740" s="69">
        <f t="shared" si="95"/>
        <v>42977</v>
      </c>
      <c r="AB740" s="39">
        <f t="shared" si="104"/>
        <v>31515</v>
      </c>
      <c r="AC740" s="39">
        <f t="shared" si="97"/>
        <v>4761</v>
      </c>
      <c r="AD740" s="71">
        <f t="shared" si="105"/>
        <v>42019</v>
      </c>
    </row>
    <row r="741" spans="1:30" ht="15.6" x14ac:dyDescent="0.3">
      <c r="A741" s="8">
        <v>39093</v>
      </c>
      <c r="B741" s="6">
        <v>1545</v>
      </c>
      <c r="C741" s="6">
        <v>3661</v>
      </c>
      <c r="D741" s="6">
        <v>570</v>
      </c>
      <c r="E741" s="6">
        <v>2104</v>
      </c>
      <c r="F741" s="6">
        <v>1191</v>
      </c>
      <c r="G741" s="6">
        <v>3998</v>
      </c>
      <c r="H741" s="6">
        <v>1088</v>
      </c>
      <c r="I741" s="6">
        <v>2973</v>
      </c>
      <c r="J741" s="6">
        <v>74</v>
      </c>
      <c r="K741" s="6">
        <v>540</v>
      </c>
      <c r="L741" s="6">
        <v>4468</v>
      </c>
      <c r="M741" s="6">
        <v>13277</v>
      </c>
      <c r="N741" s="6">
        <v>12246</v>
      </c>
      <c r="O741" s="6">
        <v>20721</v>
      </c>
      <c r="P741" s="6">
        <v>7139</v>
      </c>
      <c r="Q741" s="6">
        <v>14458</v>
      </c>
      <c r="R741" s="13">
        <f t="shared" si="100"/>
        <v>23853</v>
      </c>
      <c r="S741" s="13">
        <f t="shared" si="102"/>
        <v>48456</v>
      </c>
      <c r="T741" s="124">
        <v>39093</v>
      </c>
      <c r="U741" s="5">
        <f t="shared" si="101"/>
        <v>23853</v>
      </c>
      <c r="V741" s="5">
        <f t="shared" si="98"/>
        <v>29498.75</v>
      </c>
      <c r="W741" s="56">
        <f t="shared" si="99"/>
        <v>51048.5</v>
      </c>
      <c r="X741" s="59">
        <f t="shared" si="96"/>
        <v>7464</v>
      </c>
      <c r="Y741" s="39">
        <f t="shared" si="103"/>
        <v>4007</v>
      </c>
      <c r="Z741" s="59">
        <f t="shared" si="94"/>
        <v>6295</v>
      </c>
      <c r="AA741" s="69">
        <f t="shared" si="95"/>
        <v>46498</v>
      </c>
      <c r="AB741" s="39">
        <f t="shared" si="104"/>
        <v>37818</v>
      </c>
      <c r="AC741" s="39">
        <f t="shared" si="97"/>
        <v>4274</v>
      </c>
      <c r="AD741" s="71">
        <f t="shared" si="105"/>
        <v>42026</v>
      </c>
    </row>
    <row r="742" spans="1:30" ht="15.6" x14ac:dyDescent="0.3">
      <c r="A742" s="8">
        <v>39457</v>
      </c>
      <c r="B742" s="6">
        <v>3597</v>
      </c>
      <c r="C742" s="6">
        <v>8781</v>
      </c>
      <c r="D742" s="6">
        <v>853</v>
      </c>
      <c r="E742" s="6">
        <v>4234</v>
      </c>
      <c r="F742" s="6">
        <v>2142</v>
      </c>
      <c r="G742" s="6">
        <v>5277</v>
      </c>
      <c r="H742" s="6">
        <v>1249</v>
      </c>
      <c r="I742" s="6">
        <v>2781</v>
      </c>
      <c r="J742" s="6">
        <v>125</v>
      </c>
      <c r="K742" s="6">
        <v>827</v>
      </c>
      <c r="L742" s="6">
        <v>7966</v>
      </c>
      <c r="M742" s="6">
        <v>21899</v>
      </c>
      <c r="N742" s="6">
        <v>19363</v>
      </c>
      <c r="O742" s="6">
        <v>23482</v>
      </c>
      <c r="P742" s="6">
        <v>8428</v>
      </c>
      <c r="Q742" s="6">
        <v>13484</v>
      </c>
      <c r="R742" s="13">
        <f t="shared" si="100"/>
        <v>35757</v>
      </c>
      <c r="S742" s="13">
        <f t="shared" si="102"/>
        <v>58865</v>
      </c>
      <c r="T742" s="124">
        <v>39457</v>
      </c>
      <c r="U742" s="5">
        <f t="shared" si="101"/>
        <v>35757</v>
      </c>
      <c r="V742" s="5">
        <f t="shared" si="98"/>
        <v>29340.5</v>
      </c>
      <c r="W742" s="56">
        <f t="shared" si="99"/>
        <v>52370</v>
      </c>
      <c r="X742" s="59">
        <f t="shared" si="96"/>
        <v>5728</v>
      </c>
      <c r="Y742" s="39">
        <f t="shared" si="103"/>
        <v>5002</v>
      </c>
      <c r="Z742" s="59">
        <f t="shared" si="94"/>
        <v>5544</v>
      </c>
      <c r="AA742" s="69">
        <f t="shared" si="95"/>
        <v>43803</v>
      </c>
      <c r="AB742" s="39">
        <f t="shared" si="104"/>
        <v>31948</v>
      </c>
      <c r="AC742" s="39">
        <f t="shared" si="97"/>
        <v>5393</v>
      </c>
      <c r="AD742" s="71">
        <f t="shared" si="105"/>
        <v>42033</v>
      </c>
    </row>
    <row r="743" spans="1:30" ht="15.6" x14ac:dyDescent="0.3">
      <c r="A743" s="8">
        <v>39100</v>
      </c>
      <c r="B743" s="6">
        <v>1456</v>
      </c>
      <c r="C743" s="6">
        <v>3856</v>
      </c>
      <c r="D743" s="6">
        <v>496</v>
      </c>
      <c r="E743" s="6">
        <v>2202</v>
      </c>
      <c r="F743" s="6">
        <v>1126</v>
      </c>
      <c r="G743" s="6">
        <v>4120</v>
      </c>
      <c r="H743" s="6">
        <v>1031</v>
      </c>
      <c r="I743" s="6">
        <v>3085</v>
      </c>
      <c r="J743" s="6">
        <v>74</v>
      </c>
      <c r="K743" s="6">
        <v>544</v>
      </c>
      <c r="L743" s="6">
        <v>4184</v>
      </c>
      <c r="M743" s="6">
        <v>13807</v>
      </c>
      <c r="N743" s="6">
        <v>12204</v>
      </c>
      <c r="O743" s="6">
        <v>21755</v>
      </c>
      <c r="P743" s="6">
        <v>7124</v>
      </c>
      <c r="Q743" s="6">
        <v>15088</v>
      </c>
      <c r="R743" s="13">
        <f t="shared" si="100"/>
        <v>23512</v>
      </c>
      <c r="S743" s="13">
        <f t="shared" si="102"/>
        <v>50650</v>
      </c>
      <c r="T743" s="124">
        <v>39100</v>
      </c>
      <c r="U743" s="5">
        <f t="shared" si="101"/>
        <v>23512</v>
      </c>
      <c r="V743" s="5">
        <f t="shared" si="98"/>
        <v>29525.25</v>
      </c>
      <c r="W743" s="56">
        <f t="shared" si="99"/>
        <v>53484.5</v>
      </c>
      <c r="X743" s="59">
        <f t="shared" si="96"/>
        <v>7053</v>
      </c>
      <c r="Y743" s="39">
        <f t="shared" si="103"/>
        <v>3517</v>
      </c>
      <c r="Z743" s="59">
        <f t="shared" si="94"/>
        <v>7131</v>
      </c>
      <c r="AA743" s="69">
        <f t="shared" si="95"/>
        <v>47640</v>
      </c>
      <c r="AB743" s="39">
        <f t="shared" si="104"/>
        <v>37973</v>
      </c>
      <c r="AC743" s="39">
        <f t="shared" si="97"/>
        <v>4851</v>
      </c>
      <c r="AD743" s="71">
        <f t="shared" si="105"/>
        <v>42040</v>
      </c>
    </row>
    <row r="744" spans="1:30" ht="15.6" x14ac:dyDescent="0.3">
      <c r="A744" s="8">
        <v>39464</v>
      </c>
      <c r="B744" s="6">
        <v>3679</v>
      </c>
      <c r="C744" s="6">
        <v>8958</v>
      </c>
      <c r="D744" s="6">
        <v>846</v>
      </c>
      <c r="E744" s="6">
        <v>4240</v>
      </c>
      <c r="F744" s="6">
        <v>2084</v>
      </c>
      <c r="G744" s="6">
        <v>5461</v>
      </c>
      <c r="H744" s="6">
        <v>1165</v>
      </c>
      <c r="I744" s="6">
        <v>2904</v>
      </c>
      <c r="J744" s="6">
        <v>120</v>
      </c>
      <c r="K744" s="6">
        <v>832</v>
      </c>
      <c r="L744" s="6">
        <v>7894</v>
      </c>
      <c r="M744" s="6">
        <v>22394</v>
      </c>
      <c r="N744" s="6">
        <v>19623</v>
      </c>
      <c r="O744" s="6">
        <v>24817</v>
      </c>
      <c r="P744" s="6">
        <v>8085</v>
      </c>
      <c r="Q744" s="6">
        <v>14491</v>
      </c>
      <c r="R744" s="13">
        <f t="shared" si="100"/>
        <v>35602</v>
      </c>
      <c r="S744" s="13">
        <f t="shared" si="102"/>
        <v>61702</v>
      </c>
      <c r="T744" s="124">
        <v>39464</v>
      </c>
      <c r="U744" s="5">
        <f t="shared" si="101"/>
        <v>35602</v>
      </c>
      <c r="V744" s="5">
        <f t="shared" si="98"/>
        <v>29681</v>
      </c>
      <c r="W744" s="56">
        <f t="shared" si="99"/>
        <v>54918.25</v>
      </c>
      <c r="X744" s="59">
        <f t="shared" si="96"/>
        <v>5069</v>
      </c>
      <c r="Y744" s="39">
        <f t="shared" si="103"/>
        <v>5151</v>
      </c>
      <c r="Z744" s="59">
        <f t="shared" ref="Z744:Z807" si="106">L1116</f>
        <v>5447</v>
      </c>
      <c r="AA744" s="69">
        <f t="shared" ref="AA744:AA807" si="107">O1120</f>
        <v>44569</v>
      </c>
      <c r="AB744" s="39">
        <f t="shared" si="104"/>
        <v>32179</v>
      </c>
      <c r="AC744" s="39">
        <f t="shared" si="97"/>
        <v>6040</v>
      </c>
      <c r="AD744" s="71">
        <f t="shared" si="105"/>
        <v>42047</v>
      </c>
    </row>
    <row r="745" spans="1:30" ht="15.6" x14ac:dyDescent="0.3">
      <c r="A745" s="8">
        <v>39107</v>
      </c>
      <c r="B745" s="6">
        <v>1528</v>
      </c>
      <c r="C745" s="6">
        <v>4044</v>
      </c>
      <c r="D745" s="6">
        <v>590</v>
      </c>
      <c r="E745" s="6">
        <v>2241</v>
      </c>
      <c r="F745" s="6">
        <v>1074</v>
      </c>
      <c r="G745" s="6">
        <v>4230</v>
      </c>
      <c r="H745" s="6">
        <v>884</v>
      </c>
      <c r="I745" s="6">
        <v>3289</v>
      </c>
      <c r="J745" s="6">
        <v>94</v>
      </c>
      <c r="K745" s="6">
        <v>579</v>
      </c>
      <c r="L745" s="6">
        <v>4170</v>
      </c>
      <c r="M745" s="6">
        <v>14382</v>
      </c>
      <c r="N745" s="6">
        <v>11800</v>
      </c>
      <c r="O745" s="6">
        <v>22957</v>
      </c>
      <c r="P745" s="6">
        <v>6778</v>
      </c>
      <c r="Q745" s="6">
        <v>16112</v>
      </c>
      <c r="R745" s="13">
        <f t="shared" si="100"/>
        <v>22748</v>
      </c>
      <c r="S745" s="13">
        <f t="shared" si="102"/>
        <v>53451</v>
      </c>
      <c r="T745" s="124">
        <v>39107</v>
      </c>
      <c r="U745" s="5">
        <f t="shared" si="101"/>
        <v>22748</v>
      </c>
      <c r="V745" s="5">
        <f t="shared" si="98"/>
        <v>29404.75</v>
      </c>
      <c r="W745" s="56">
        <f t="shared" si="99"/>
        <v>56167</v>
      </c>
      <c r="X745" s="59">
        <f t="shared" si="96"/>
        <v>5923</v>
      </c>
      <c r="Y745" s="39">
        <f t="shared" si="103"/>
        <v>3671</v>
      </c>
      <c r="Z745" s="59">
        <f t="shared" si="106"/>
        <v>7702</v>
      </c>
      <c r="AA745" s="69">
        <f t="shared" si="107"/>
        <v>286</v>
      </c>
      <c r="AB745" s="39">
        <f t="shared" si="104"/>
        <v>38124</v>
      </c>
      <c r="AC745" s="39">
        <f t="shared" si="97"/>
        <v>5358</v>
      </c>
      <c r="AD745" s="71">
        <f t="shared" si="105"/>
        <v>42054</v>
      </c>
    </row>
    <row r="746" spans="1:30" ht="15.6" x14ac:dyDescent="0.3">
      <c r="A746" s="8">
        <v>39471</v>
      </c>
      <c r="B746" s="6">
        <v>3604</v>
      </c>
      <c r="C746" s="6">
        <v>9230</v>
      </c>
      <c r="D746" s="6">
        <v>854</v>
      </c>
      <c r="E746" s="6">
        <v>4302</v>
      </c>
      <c r="F746" s="6">
        <v>2028</v>
      </c>
      <c r="G746" s="6">
        <v>5653</v>
      </c>
      <c r="H746" s="6">
        <v>1197</v>
      </c>
      <c r="I746" s="6">
        <v>2978</v>
      </c>
      <c r="J746" s="6">
        <v>95</v>
      </c>
      <c r="K746" s="6">
        <v>854</v>
      </c>
      <c r="L746" s="6">
        <v>7779</v>
      </c>
      <c r="M746" s="6">
        <v>23018</v>
      </c>
      <c r="N746" s="6">
        <v>20020</v>
      </c>
      <c r="O746" s="6">
        <v>26308</v>
      </c>
      <c r="P746" s="6">
        <v>7841</v>
      </c>
      <c r="Q746" s="6">
        <v>15223</v>
      </c>
      <c r="R746" s="13">
        <f t="shared" si="100"/>
        <v>35640</v>
      </c>
      <c r="S746" s="13">
        <f t="shared" si="102"/>
        <v>64549</v>
      </c>
      <c r="T746" s="124">
        <v>39471</v>
      </c>
      <c r="U746" s="5">
        <f t="shared" si="101"/>
        <v>35640</v>
      </c>
      <c r="V746" s="5">
        <f t="shared" si="98"/>
        <v>29375.5</v>
      </c>
      <c r="W746" s="56">
        <f t="shared" si="99"/>
        <v>57588</v>
      </c>
      <c r="X746" s="59">
        <f t="shared" si="96"/>
        <v>4627</v>
      </c>
      <c r="Y746" s="39">
        <f t="shared" si="103"/>
        <v>5053</v>
      </c>
      <c r="Z746" s="59">
        <f t="shared" si="106"/>
        <v>5325</v>
      </c>
      <c r="AA746" s="69">
        <f t="shared" si="107"/>
        <v>136</v>
      </c>
      <c r="AB746" s="39">
        <f t="shared" si="104"/>
        <v>32577</v>
      </c>
      <c r="AC746" s="39">
        <f t="shared" si="97"/>
        <v>6509</v>
      </c>
      <c r="AD746" s="71">
        <f t="shared" si="105"/>
        <v>42061</v>
      </c>
    </row>
    <row r="747" spans="1:30" ht="15.6" x14ac:dyDescent="0.3">
      <c r="A747" s="8">
        <v>39114</v>
      </c>
      <c r="B747" s="6">
        <v>1526</v>
      </c>
      <c r="C747" s="6">
        <v>4293</v>
      </c>
      <c r="D747" s="6">
        <v>656</v>
      </c>
      <c r="E747" s="6">
        <v>2332</v>
      </c>
      <c r="F747" s="6">
        <v>1013</v>
      </c>
      <c r="G747" s="6">
        <v>4384</v>
      </c>
      <c r="H747" s="6">
        <v>1004</v>
      </c>
      <c r="I747" s="6">
        <v>3377</v>
      </c>
      <c r="J747" s="6">
        <v>114</v>
      </c>
      <c r="K747" s="6">
        <v>587</v>
      </c>
      <c r="L747" s="6">
        <v>4313</v>
      </c>
      <c r="M747" s="6">
        <v>14971</v>
      </c>
      <c r="N747" s="6">
        <v>11687</v>
      </c>
      <c r="O747" s="6">
        <v>23977</v>
      </c>
      <c r="P747" s="6">
        <v>6686</v>
      </c>
      <c r="Q747" s="6">
        <v>16952</v>
      </c>
      <c r="R747" s="13">
        <f t="shared" si="100"/>
        <v>22686</v>
      </c>
      <c r="S747" s="13">
        <f t="shared" si="102"/>
        <v>55900</v>
      </c>
      <c r="T747" s="124">
        <v>39114</v>
      </c>
      <c r="U747" s="5">
        <f t="shared" si="101"/>
        <v>22686</v>
      </c>
      <c r="V747" s="5">
        <f t="shared" si="98"/>
        <v>29169</v>
      </c>
      <c r="W747" s="56">
        <f t="shared" si="99"/>
        <v>58900.5</v>
      </c>
      <c r="X747" s="59">
        <f t="shared" si="96"/>
        <v>4753</v>
      </c>
      <c r="Y747" s="39">
        <f t="shared" si="103"/>
        <v>3435</v>
      </c>
      <c r="Z747" s="59">
        <f t="shared" si="106"/>
        <v>8133</v>
      </c>
      <c r="AA747" s="69">
        <f t="shared" si="107"/>
        <v>1385</v>
      </c>
      <c r="AB747" s="39">
        <f t="shared" si="104"/>
        <v>33010</v>
      </c>
      <c r="AC747" s="39">
        <f t="shared" si="97"/>
        <v>5951</v>
      </c>
      <c r="AD747" s="71">
        <f t="shared" si="105"/>
        <v>42068</v>
      </c>
    </row>
    <row r="748" spans="1:30" ht="15.6" x14ac:dyDescent="0.3">
      <c r="A748" s="8">
        <v>39478</v>
      </c>
      <c r="B748" s="6">
        <v>3636</v>
      </c>
      <c r="C748" s="6">
        <v>9394</v>
      </c>
      <c r="D748" s="6">
        <v>818</v>
      </c>
      <c r="E748" s="6">
        <v>4343</v>
      </c>
      <c r="F748" s="6">
        <v>1966</v>
      </c>
      <c r="G748" s="6">
        <v>5812</v>
      </c>
      <c r="H748" s="6">
        <v>1126</v>
      </c>
      <c r="I748" s="6">
        <v>3051</v>
      </c>
      <c r="J748" s="6">
        <v>85</v>
      </c>
      <c r="K748" s="6">
        <v>879</v>
      </c>
      <c r="L748" s="6">
        <v>7631</v>
      </c>
      <c r="M748" s="6">
        <v>23478</v>
      </c>
      <c r="N748" s="6">
        <v>19799</v>
      </c>
      <c r="O748" s="6">
        <v>27558</v>
      </c>
      <c r="P748" s="6">
        <v>7986</v>
      </c>
      <c r="Q748" s="6">
        <v>16115</v>
      </c>
      <c r="R748" s="13">
        <f t="shared" si="100"/>
        <v>35416</v>
      </c>
      <c r="S748" s="13">
        <f t="shared" si="102"/>
        <v>67151</v>
      </c>
      <c r="T748" s="124">
        <v>39478</v>
      </c>
      <c r="U748" s="5">
        <f t="shared" si="101"/>
        <v>35416</v>
      </c>
      <c r="V748" s="5">
        <f t="shared" si="98"/>
        <v>29122.5</v>
      </c>
      <c r="W748" s="56">
        <f t="shared" si="99"/>
        <v>60262.75</v>
      </c>
      <c r="X748" s="59">
        <f t="shared" si="96"/>
        <v>3540</v>
      </c>
      <c r="Y748" s="39">
        <f t="shared" si="103"/>
        <v>4951</v>
      </c>
      <c r="Z748" s="59">
        <f t="shared" si="106"/>
        <v>5084</v>
      </c>
      <c r="AA748" s="69">
        <f t="shared" si="107"/>
        <v>621</v>
      </c>
      <c r="AB748" s="39">
        <f t="shared" si="104"/>
        <v>32577</v>
      </c>
      <c r="AC748" s="39">
        <f t="shared" si="97"/>
        <v>7118</v>
      </c>
      <c r="AD748" s="71">
        <f t="shared" si="105"/>
        <v>42075</v>
      </c>
    </row>
    <row r="749" spans="1:30" ht="15.6" x14ac:dyDescent="0.3">
      <c r="A749" s="8">
        <v>39121</v>
      </c>
      <c r="B749" s="6">
        <v>1452</v>
      </c>
      <c r="C749" s="6">
        <v>4441</v>
      </c>
      <c r="D749" s="6">
        <v>715</v>
      </c>
      <c r="E749" s="6">
        <v>2388</v>
      </c>
      <c r="F749" s="6">
        <v>1035</v>
      </c>
      <c r="G749" s="6">
        <v>4482</v>
      </c>
      <c r="H749" s="6">
        <v>948</v>
      </c>
      <c r="I749" s="6">
        <v>3483</v>
      </c>
      <c r="J749" s="6">
        <v>116</v>
      </c>
      <c r="K749" s="6">
        <v>587</v>
      </c>
      <c r="L749" s="6">
        <v>4265</v>
      </c>
      <c r="M749" s="6">
        <v>15380</v>
      </c>
      <c r="N749" s="6">
        <v>12077</v>
      </c>
      <c r="O749" s="6">
        <v>24974</v>
      </c>
      <c r="P749" s="6">
        <v>5863</v>
      </c>
      <c r="Q749" s="6">
        <v>18148</v>
      </c>
      <c r="R749" s="13">
        <f t="shared" si="100"/>
        <v>22205</v>
      </c>
      <c r="S749" s="13">
        <f t="shared" si="102"/>
        <v>58502</v>
      </c>
      <c r="T749" s="124">
        <v>39121</v>
      </c>
      <c r="U749" s="5">
        <f t="shared" si="101"/>
        <v>22205</v>
      </c>
      <c r="V749" s="5">
        <f t="shared" si="98"/>
        <v>28986.75</v>
      </c>
      <c r="W749" s="56">
        <f t="shared" si="99"/>
        <v>61525.5</v>
      </c>
      <c r="X749" s="59">
        <f t="shared" si="96"/>
        <v>15103</v>
      </c>
      <c r="Y749" s="39">
        <f t="shared" si="103"/>
        <v>3556</v>
      </c>
      <c r="Z749" s="59">
        <f t="shared" si="106"/>
        <v>8426</v>
      </c>
      <c r="AA749" s="69">
        <f t="shared" si="107"/>
        <v>2377</v>
      </c>
      <c r="AB749" s="39">
        <f t="shared" si="104"/>
        <v>38500</v>
      </c>
      <c r="AC749" s="39">
        <f t="shared" si="97"/>
        <v>6611</v>
      </c>
      <c r="AD749" s="71">
        <f t="shared" si="105"/>
        <v>42082</v>
      </c>
    </row>
    <row r="750" spans="1:30" ht="15.6" x14ac:dyDescent="0.3">
      <c r="A750" s="8">
        <v>39485</v>
      </c>
      <c r="B750" s="6">
        <v>3356</v>
      </c>
      <c r="C750" s="6">
        <v>9665</v>
      </c>
      <c r="D750" s="6">
        <v>842</v>
      </c>
      <c r="E750" s="6">
        <v>4384</v>
      </c>
      <c r="F750" s="6">
        <v>1832</v>
      </c>
      <c r="G750" s="6">
        <v>5964</v>
      </c>
      <c r="H750" s="6">
        <v>1056</v>
      </c>
      <c r="I750" s="6">
        <v>3125</v>
      </c>
      <c r="J750" s="6">
        <v>82</v>
      </c>
      <c r="K750" s="6">
        <v>887</v>
      </c>
      <c r="L750" s="6">
        <v>7168</v>
      </c>
      <c r="M750" s="6">
        <v>24025</v>
      </c>
      <c r="N750" s="6">
        <v>19586</v>
      </c>
      <c r="O750" s="6">
        <v>28695</v>
      </c>
      <c r="P750" s="6">
        <v>7289</v>
      </c>
      <c r="Q750" s="6">
        <v>17140</v>
      </c>
      <c r="R750" s="13">
        <f t="shared" si="100"/>
        <v>34043</v>
      </c>
      <c r="S750" s="13">
        <f t="shared" si="102"/>
        <v>69860</v>
      </c>
      <c r="T750" s="124">
        <v>39485</v>
      </c>
      <c r="U750" s="5">
        <f t="shared" si="101"/>
        <v>34043</v>
      </c>
      <c r="V750" s="5">
        <f t="shared" si="98"/>
        <v>28587.5</v>
      </c>
      <c r="W750" s="56">
        <f t="shared" si="99"/>
        <v>62853.25</v>
      </c>
      <c r="X750" s="59">
        <f t="shared" si="96"/>
        <v>13171</v>
      </c>
      <c r="Y750" s="39">
        <f t="shared" si="103"/>
        <v>4669</v>
      </c>
      <c r="Z750" s="59">
        <f t="shared" si="106"/>
        <v>4972</v>
      </c>
      <c r="AA750" s="69">
        <f t="shared" si="107"/>
        <v>1248</v>
      </c>
      <c r="AB750" s="39">
        <f t="shared" si="104"/>
        <v>33428</v>
      </c>
      <c r="AC750" s="39">
        <f t="shared" si="97"/>
        <v>7743</v>
      </c>
      <c r="AD750" s="71">
        <f t="shared" si="105"/>
        <v>42089</v>
      </c>
    </row>
    <row r="751" spans="1:30" ht="15.6" x14ac:dyDescent="0.3">
      <c r="A751" s="8">
        <v>39128</v>
      </c>
      <c r="B751" s="6">
        <v>1403</v>
      </c>
      <c r="C751" s="6">
        <v>4575</v>
      </c>
      <c r="D751" s="6">
        <v>729</v>
      </c>
      <c r="E751" s="6">
        <v>2481</v>
      </c>
      <c r="F751" s="6">
        <v>1126</v>
      </c>
      <c r="G751" s="6">
        <v>4569</v>
      </c>
      <c r="H751" s="6">
        <v>914</v>
      </c>
      <c r="I751" s="6">
        <v>3589</v>
      </c>
      <c r="J751" s="6">
        <v>116</v>
      </c>
      <c r="K751" s="6">
        <v>596</v>
      </c>
      <c r="L751" s="6">
        <v>4287</v>
      </c>
      <c r="M751" s="6">
        <v>15809</v>
      </c>
      <c r="N751" s="6">
        <v>11657</v>
      </c>
      <c r="O751" s="6">
        <v>26214</v>
      </c>
      <c r="P751" s="6">
        <v>5736</v>
      </c>
      <c r="Q751" s="6">
        <v>18943</v>
      </c>
      <c r="R751" s="13">
        <f t="shared" si="100"/>
        <v>21680</v>
      </c>
      <c r="S751" s="13">
        <f t="shared" si="102"/>
        <v>60966</v>
      </c>
      <c r="T751" s="124">
        <v>39128</v>
      </c>
      <c r="U751" s="5">
        <f t="shared" si="101"/>
        <v>21680</v>
      </c>
      <c r="V751" s="5">
        <f t="shared" si="98"/>
        <v>28336</v>
      </c>
      <c r="W751" s="56">
        <f t="shared" si="99"/>
        <v>64119.75</v>
      </c>
      <c r="X751" s="59">
        <f t="shared" si="96"/>
        <v>14588</v>
      </c>
      <c r="Y751" s="39">
        <f t="shared" si="103"/>
        <v>3371</v>
      </c>
      <c r="Z751" s="59">
        <f t="shared" si="106"/>
        <v>8039</v>
      </c>
      <c r="AA751" s="69">
        <f t="shared" si="107"/>
        <v>3319</v>
      </c>
      <c r="AB751" s="39">
        <f t="shared" si="104"/>
        <v>38695</v>
      </c>
      <c r="AC751" s="39">
        <f t="shared" si="97"/>
        <v>7474</v>
      </c>
      <c r="AD751" s="71">
        <f t="shared" si="105"/>
        <v>42096</v>
      </c>
    </row>
    <row r="752" spans="1:30" ht="15.6" x14ac:dyDescent="0.3">
      <c r="A752" s="8">
        <v>39492</v>
      </c>
      <c r="B752" s="6">
        <v>3190</v>
      </c>
      <c r="C752" s="6">
        <v>9990</v>
      </c>
      <c r="D752" s="6">
        <v>736</v>
      </c>
      <c r="E752" s="6">
        <v>4407</v>
      </c>
      <c r="F752" s="6">
        <v>1689</v>
      </c>
      <c r="G752" s="6">
        <v>6128</v>
      </c>
      <c r="H752" s="6">
        <v>966</v>
      </c>
      <c r="I752" s="6">
        <v>3213</v>
      </c>
      <c r="J752" s="6">
        <v>77</v>
      </c>
      <c r="K752" s="6">
        <v>898</v>
      </c>
      <c r="L752" s="6">
        <v>6658</v>
      </c>
      <c r="M752" s="6">
        <v>24636</v>
      </c>
      <c r="N752" s="6">
        <v>19316</v>
      </c>
      <c r="O752" s="6">
        <v>30107</v>
      </c>
      <c r="P752" s="6">
        <v>6977</v>
      </c>
      <c r="Q752" s="6">
        <v>18083</v>
      </c>
      <c r="R752" s="13">
        <f t="shared" si="100"/>
        <v>32951</v>
      </c>
      <c r="S752" s="13">
        <f t="shared" si="102"/>
        <v>72826</v>
      </c>
      <c r="T752" s="124">
        <v>39492</v>
      </c>
      <c r="U752" s="5">
        <f t="shared" si="101"/>
        <v>32951</v>
      </c>
      <c r="V752" s="5">
        <f t="shared" si="98"/>
        <v>27719.75</v>
      </c>
      <c r="W752" s="56">
        <f t="shared" si="99"/>
        <v>65538.5</v>
      </c>
      <c r="X752" s="59">
        <f t="shared" si="96"/>
        <v>13813</v>
      </c>
      <c r="Y752" s="39">
        <f t="shared" si="103"/>
        <v>4386</v>
      </c>
      <c r="Z752" s="59">
        <f t="shared" si="106"/>
        <v>4914</v>
      </c>
      <c r="AA752" s="69">
        <f t="shared" si="107"/>
        <v>2071</v>
      </c>
      <c r="AB752" s="39">
        <f t="shared" si="104"/>
        <v>33904</v>
      </c>
      <c r="AC752" s="39">
        <f t="shared" si="97"/>
        <v>8214</v>
      </c>
      <c r="AD752" s="71">
        <f t="shared" si="105"/>
        <v>42103</v>
      </c>
    </row>
    <row r="753" spans="1:30" ht="15.6" x14ac:dyDescent="0.3">
      <c r="A753" s="8">
        <v>39135</v>
      </c>
      <c r="B753" s="6">
        <v>1315</v>
      </c>
      <c r="C753" s="6">
        <v>4783</v>
      </c>
      <c r="D753" s="6">
        <v>653</v>
      </c>
      <c r="E753" s="6">
        <v>2569</v>
      </c>
      <c r="F753" s="6">
        <v>1065</v>
      </c>
      <c r="G753" s="6">
        <v>4689</v>
      </c>
      <c r="H753" s="6">
        <v>861</v>
      </c>
      <c r="I753" s="6">
        <v>3767</v>
      </c>
      <c r="J753" s="6">
        <v>103</v>
      </c>
      <c r="K753" s="6">
        <v>614</v>
      </c>
      <c r="L753" s="6">
        <v>3997</v>
      </c>
      <c r="M753" s="6">
        <v>16421</v>
      </c>
      <c r="N753" s="6">
        <v>11084</v>
      </c>
      <c r="O753" s="6">
        <v>27106</v>
      </c>
      <c r="P753" s="6">
        <v>5217</v>
      </c>
      <c r="Q753" s="6">
        <v>19877</v>
      </c>
      <c r="R753" s="13">
        <f t="shared" si="100"/>
        <v>20298</v>
      </c>
      <c r="S753" s="13">
        <f t="shared" si="102"/>
        <v>63404</v>
      </c>
      <c r="T753" s="124">
        <v>39135</v>
      </c>
      <c r="U753" s="5">
        <f t="shared" si="101"/>
        <v>20298</v>
      </c>
      <c r="V753" s="5">
        <f t="shared" si="98"/>
        <v>27243</v>
      </c>
      <c r="W753" s="56">
        <f t="shared" si="99"/>
        <v>66764</v>
      </c>
      <c r="X753" s="59">
        <f t="shared" si="96"/>
        <v>14158</v>
      </c>
      <c r="Y753" s="39">
        <f t="shared" si="103"/>
        <v>2761</v>
      </c>
      <c r="Z753" s="59">
        <f t="shared" si="106"/>
        <v>8070</v>
      </c>
      <c r="AA753" s="69">
        <f t="shared" si="107"/>
        <v>4297</v>
      </c>
      <c r="AB753" s="39">
        <f t="shared" si="104"/>
        <v>38900</v>
      </c>
      <c r="AC753" s="39">
        <f t="shared" si="97"/>
        <v>8392</v>
      </c>
      <c r="AD753" s="71">
        <f t="shared" si="105"/>
        <v>42110</v>
      </c>
    </row>
    <row r="754" spans="1:30" ht="15.6" x14ac:dyDescent="0.3">
      <c r="A754" s="8">
        <v>39499</v>
      </c>
      <c r="B754" s="6">
        <v>3187</v>
      </c>
      <c r="C754" s="6">
        <v>10141</v>
      </c>
      <c r="D754" s="6">
        <v>746</v>
      </c>
      <c r="E754" s="6">
        <v>4454</v>
      </c>
      <c r="F754" s="6">
        <v>1586</v>
      </c>
      <c r="G754" s="6">
        <v>6300</v>
      </c>
      <c r="H754" s="6">
        <v>860</v>
      </c>
      <c r="I754" s="6">
        <v>3325</v>
      </c>
      <c r="J754" s="6">
        <v>77</v>
      </c>
      <c r="K754" s="6">
        <v>926</v>
      </c>
      <c r="L754" s="6">
        <v>6456</v>
      </c>
      <c r="M754" s="6">
        <v>25146</v>
      </c>
      <c r="N754" s="6">
        <v>18670</v>
      </c>
      <c r="O754" s="6">
        <v>31355</v>
      </c>
      <c r="P754" s="6">
        <v>6893</v>
      </c>
      <c r="Q754" s="6">
        <v>18750</v>
      </c>
      <c r="R754" s="13">
        <f t="shared" si="100"/>
        <v>32019</v>
      </c>
      <c r="S754" s="13">
        <f t="shared" si="102"/>
        <v>75251</v>
      </c>
      <c r="T754" s="124">
        <v>39499</v>
      </c>
      <c r="U754" s="5">
        <f t="shared" si="101"/>
        <v>32019</v>
      </c>
      <c r="V754" s="5">
        <f t="shared" si="98"/>
        <v>26737</v>
      </c>
      <c r="W754" s="56">
        <f t="shared" si="99"/>
        <v>68111.75</v>
      </c>
      <c r="X754" s="59">
        <f t="shared" si="96"/>
        <v>13784</v>
      </c>
      <c r="Y754" s="39">
        <f t="shared" si="103"/>
        <v>4135</v>
      </c>
      <c r="Z754" s="59">
        <f t="shared" si="106"/>
        <v>4707</v>
      </c>
      <c r="AA754" s="69">
        <f t="shared" si="107"/>
        <v>2827</v>
      </c>
      <c r="AB754" s="39">
        <f t="shared" si="104"/>
        <v>34349</v>
      </c>
      <c r="AC754" s="39">
        <f t="shared" si="97"/>
        <v>9100</v>
      </c>
      <c r="AD754" s="71">
        <f t="shared" si="105"/>
        <v>42117</v>
      </c>
    </row>
    <row r="755" spans="1:30" ht="15.6" x14ac:dyDescent="0.3">
      <c r="A755" s="8">
        <v>39142</v>
      </c>
      <c r="B755" s="6">
        <v>1324</v>
      </c>
      <c r="C755" s="6">
        <v>4927</v>
      </c>
      <c r="D755" s="6">
        <v>733</v>
      </c>
      <c r="E755" s="6">
        <v>2607</v>
      </c>
      <c r="F755" s="6">
        <v>984</v>
      </c>
      <c r="G755" s="6">
        <v>4847</v>
      </c>
      <c r="H755" s="6">
        <v>826</v>
      </c>
      <c r="I755" s="6">
        <v>3878</v>
      </c>
      <c r="J755" s="6">
        <v>98</v>
      </c>
      <c r="K755" s="6">
        <v>616</v>
      </c>
      <c r="L755" s="6">
        <v>3965</v>
      </c>
      <c r="M755" s="6">
        <v>16875</v>
      </c>
      <c r="N755" s="6">
        <v>10731</v>
      </c>
      <c r="O755" s="6">
        <v>28532</v>
      </c>
      <c r="P755" s="6">
        <v>4920</v>
      </c>
      <c r="Q755" s="6">
        <v>20741</v>
      </c>
      <c r="R755" s="13">
        <f t="shared" si="100"/>
        <v>19616</v>
      </c>
      <c r="S755" s="13">
        <f t="shared" si="102"/>
        <v>66148</v>
      </c>
      <c r="T755" s="124">
        <v>39142</v>
      </c>
      <c r="U755" s="5">
        <f t="shared" si="101"/>
        <v>19616</v>
      </c>
      <c r="V755" s="5">
        <f t="shared" si="98"/>
        <v>26221</v>
      </c>
      <c r="W755" s="56">
        <f t="shared" si="99"/>
        <v>69407.25</v>
      </c>
      <c r="X755" s="59">
        <f t="shared" si="96"/>
        <v>14142</v>
      </c>
      <c r="Y755" s="39">
        <f t="shared" si="103"/>
        <v>2855</v>
      </c>
      <c r="Z755" s="59">
        <f t="shared" si="106"/>
        <v>7916</v>
      </c>
      <c r="AA755" s="69">
        <f t="shared" si="107"/>
        <v>5105</v>
      </c>
      <c r="AB755" s="39">
        <f t="shared" si="104"/>
        <v>39045</v>
      </c>
      <c r="AC755" s="39">
        <f t="shared" si="97"/>
        <v>9178</v>
      </c>
      <c r="AD755" s="71">
        <f t="shared" si="105"/>
        <v>42124</v>
      </c>
    </row>
    <row r="756" spans="1:30" ht="15.6" x14ac:dyDescent="0.3">
      <c r="A756" s="8">
        <v>39506</v>
      </c>
      <c r="B756" s="6">
        <v>3297</v>
      </c>
      <c r="C756" s="6">
        <v>10381</v>
      </c>
      <c r="D756" s="6">
        <v>746</v>
      </c>
      <c r="E756" s="6">
        <v>4537</v>
      </c>
      <c r="F756" s="6">
        <v>1480</v>
      </c>
      <c r="G756" s="6">
        <v>6398</v>
      </c>
      <c r="H756" s="6">
        <v>818</v>
      </c>
      <c r="I756" s="6">
        <v>3369</v>
      </c>
      <c r="J756" s="6">
        <v>67</v>
      </c>
      <c r="K756" s="6">
        <v>941</v>
      </c>
      <c r="L756" s="6">
        <v>6409</v>
      </c>
      <c r="M756" s="6">
        <v>25626</v>
      </c>
      <c r="N756" s="6">
        <v>17986</v>
      </c>
      <c r="O756" s="6">
        <v>32687</v>
      </c>
      <c r="P756" s="6">
        <v>6138</v>
      </c>
      <c r="Q756" s="6">
        <v>19709</v>
      </c>
      <c r="R756" s="13">
        <f t="shared" si="100"/>
        <v>30533</v>
      </c>
      <c r="S756" s="13">
        <f t="shared" si="102"/>
        <v>78022</v>
      </c>
      <c r="T756" s="124">
        <v>39506</v>
      </c>
      <c r="U756" s="5">
        <f t="shared" si="101"/>
        <v>30533</v>
      </c>
      <c r="V756" s="5">
        <f t="shared" si="98"/>
        <v>25616.5</v>
      </c>
      <c r="W756" s="56">
        <f t="shared" si="99"/>
        <v>70706.25</v>
      </c>
      <c r="X756" s="59">
        <f t="shared" si="96"/>
        <v>13748</v>
      </c>
      <c r="Y756" s="39">
        <f t="shared" si="103"/>
        <v>3880</v>
      </c>
      <c r="Z756" s="59">
        <f t="shared" si="106"/>
        <v>4615</v>
      </c>
      <c r="AA756" s="69">
        <f t="shared" si="107"/>
        <v>3738</v>
      </c>
      <c r="AB756" s="39">
        <f t="shared" si="104"/>
        <v>34709</v>
      </c>
      <c r="AC756" s="39">
        <f t="shared" si="97"/>
        <v>9622</v>
      </c>
      <c r="AD756" s="71">
        <f t="shared" si="105"/>
        <v>42131</v>
      </c>
    </row>
    <row r="757" spans="1:30" ht="15.6" x14ac:dyDescent="0.3">
      <c r="A757" s="8">
        <v>39149</v>
      </c>
      <c r="B757" s="6">
        <v>1275</v>
      </c>
      <c r="C757" s="6">
        <v>5062</v>
      </c>
      <c r="D757" s="6">
        <v>642</v>
      </c>
      <c r="E757" s="6">
        <v>2803</v>
      </c>
      <c r="F757" s="6">
        <v>990</v>
      </c>
      <c r="G757" s="6">
        <v>4979</v>
      </c>
      <c r="H757" s="6">
        <v>895</v>
      </c>
      <c r="I757" s="6">
        <v>3909</v>
      </c>
      <c r="J757" s="6">
        <v>65</v>
      </c>
      <c r="K757" s="6">
        <v>665</v>
      </c>
      <c r="L757" s="6">
        <v>3865</v>
      </c>
      <c r="M757" s="6">
        <v>17418</v>
      </c>
      <c r="N757" s="6">
        <v>10330</v>
      </c>
      <c r="O757" s="6">
        <v>29682</v>
      </c>
      <c r="P757" s="6">
        <v>4587</v>
      </c>
      <c r="Q757" s="6">
        <v>21525</v>
      </c>
      <c r="R757" s="13">
        <f t="shared" si="100"/>
        <v>18782</v>
      </c>
      <c r="S757" s="13">
        <f t="shared" si="102"/>
        <v>68625</v>
      </c>
      <c r="T757" s="124">
        <v>39149</v>
      </c>
      <c r="U757" s="5">
        <f t="shared" si="101"/>
        <v>18782</v>
      </c>
      <c r="V757" s="5">
        <f t="shared" si="98"/>
        <v>25237.5</v>
      </c>
      <c r="W757" s="56">
        <f t="shared" si="99"/>
        <v>72011.5</v>
      </c>
      <c r="X757" s="59">
        <f t="shared" si="96"/>
        <v>13770</v>
      </c>
      <c r="Y757" s="39">
        <f t="shared" si="103"/>
        <v>2888</v>
      </c>
      <c r="Z757" s="59">
        <f t="shared" si="106"/>
        <v>7846</v>
      </c>
      <c r="AA757" s="69">
        <f t="shared" si="107"/>
        <v>5920</v>
      </c>
      <c r="AB757" s="39">
        <f t="shared" si="104"/>
        <v>39235</v>
      </c>
      <c r="AC757" s="39">
        <f t="shared" si="97"/>
        <v>10051</v>
      </c>
      <c r="AD757" s="71">
        <f t="shared" si="105"/>
        <v>42138</v>
      </c>
    </row>
    <row r="758" spans="1:30" ht="15.6" x14ac:dyDescent="0.3">
      <c r="A758" s="8">
        <v>39513</v>
      </c>
      <c r="B758" s="6">
        <v>3224</v>
      </c>
      <c r="C758" s="6">
        <v>10602</v>
      </c>
      <c r="D758" s="6">
        <v>678</v>
      </c>
      <c r="E758" s="6">
        <v>4613</v>
      </c>
      <c r="F758" s="6">
        <v>1388</v>
      </c>
      <c r="G758" s="6">
        <v>6534</v>
      </c>
      <c r="H758" s="6">
        <v>747</v>
      </c>
      <c r="I758" s="6">
        <v>3427</v>
      </c>
      <c r="J758" s="6">
        <v>76</v>
      </c>
      <c r="K758" s="6">
        <v>956</v>
      </c>
      <c r="L758" s="6">
        <v>6113</v>
      </c>
      <c r="M758" s="6">
        <v>26132</v>
      </c>
      <c r="N758" s="6">
        <v>17692</v>
      </c>
      <c r="O758" s="6">
        <v>33749</v>
      </c>
      <c r="P758" s="6">
        <v>5509</v>
      </c>
      <c r="Q758" s="6">
        <v>20595</v>
      </c>
      <c r="R758" s="13">
        <f t="shared" si="100"/>
        <v>29314</v>
      </c>
      <c r="S758" s="13">
        <f t="shared" si="102"/>
        <v>80476</v>
      </c>
      <c r="T758" s="124">
        <v>39513</v>
      </c>
      <c r="U758" s="5">
        <f t="shared" si="101"/>
        <v>29314</v>
      </c>
      <c r="V758" s="5">
        <f t="shared" si="98"/>
        <v>24561.25</v>
      </c>
      <c r="W758" s="56">
        <f t="shared" si="99"/>
        <v>73317.75</v>
      </c>
      <c r="X758" s="59">
        <f t="shared" si="96"/>
        <v>14282</v>
      </c>
      <c r="Y758" s="39">
        <f t="shared" si="103"/>
        <v>3597</v>
      </c>
      <c r="Z758" s="59">
        <f t="shared" si="106"/>
        <v>4445</v>
      </c>
      <c r="AA758" s="69">
        <f t="shared" si="107"/>
        <v>4302</v>
      </c>
      <c r="AB758" s="39">
        <f t="shared" si="104"/>
        <v>35179</v>
      </c>
      <c r="AC758" s="39">
        <f t="shared" si="97"/>
        <v>10223</v>
      </c>
      <c r="AD758" s="71">
        <f t="shared" si="105"/>
        <v>42145</v>
      </c>
    </row>
    <row r="759" spans="1:30" ht="15.6" x14ac:dyDescent="0.3">
      <c r="A759" s="8">
        <v>39156</v>
      </c>
      <c r="B759" s="6">
        <v>1268</v>
      </c>
      <c r="C759" s="6">
        <v>5189</v>
      </c>
      <c r="D759" s="6">
        <v>595</v>
      </c>
      <c r="E759" s="6">
        <v>2907</v>
      </c>
      <c r="F759" s="6">
        <v>1044</v>
      </c>
      <c r="G759" s="6">
        <v>5060</v>
      </c>
      <c r="H759" s="6">
        <v>932</v>
      </c>
      <c r="I759" s="6">
        <v>4024</v>
      </c>
      <c r="J759" s="6">
        <v>74</v>
      </c>
      <c r="K759" s="6">
        <v>665</v>
      </c>
      <c r="L759" s="6">
        <v>3913</v>
      </c>
      <c r="M759" s="6">
        <v>17845</v>
      </c>
      <c r="N759" s="6">
        <v>10066</v>
      </c>
      <c r="O759" s="6">
        <v>30587</v>
      </c>
      <c r="P759" s="6">
        <v>4602</v>
      </c>
      <c r="Q759" s="6">
        <v>22033</v>
      </c>
      <c r="R759" s="13">
        <f t="shared" si="100"/>
        <v>18581</v>
      </c>
      <c r="S759" s="13">
        <f t="shared" si="102"/>
        <v>70465</v>
      </c>
      <c r="T759" s="124">
        <v>39156</v>
      </c>
      <c r="U759" s="5">
        <f t="shared" si="101"/>
        <v>18581</v>
      </c>
      <c r="V759" s="5">
        <f t="shared" si="98"/>
        <v>24302.5</v>
      </c>
      <c r="W759" s="56">
        <f t="shared" si="99"/>
        <v>74397</v>
      </c>
      <c r="X759" s="59">
        <f t="shared" si="96"/>
        <v>13868</v>
      </c>
      <c r="Y759" s="39">
        <f t="shared" si="103"/>
        <v>2713</v>
      </c>
      <c r="Z759" s="59">
        <f t="shared" si="106"/>
        <v>7554</v>
      </c>
      <c r="AA759" s="69">
        <f t="shared" si="107"/>
        <v>6502</v>
      </c>
      <c r="AB759" s="39">
        <f t="shared" si="104"/>
        <v>39518</v>
      </c>
      <c r="AC759" s="39">
        <f t="shared" si="97"/>
        <v>10720</v>
      </c>
      <c r="AD759" s="71">
        <f t="shared" si="105"/>
        <v>42152</v>
      </c>
    </row>
    <row r="760" spans="1:30" ht="15.6" x14ac:dyDescent="0.3">
      <c r="A760" s="8">
        <v>39520</v>
      </c>
      <c r="B760" s="6">
        <v>2794</v>
      </c>
      <c r="C760" s="6">
        <v>10921</v>
      </c>
      <c r="D760" s="6">
        <v>664</v>
      </c>
      <c r="E760" s="6">
        <v>4771</v>
      </c>
      <c r="F760" s="6">
        <v>1304</v>
      </c>
      <c r="G760" s="6">
        <v>6599</v>
      </c>
      <c r="H760" s="6">
        <v>728</v>
      </c>
      <c r="I760" s="6">
        <v>3449</v>
      </c>
      <c r="J760" s="6">
        <v>76</v>
      </c>
      <c r="K760" s="6">
        <v>956</v>
      </c>
      <c r="L760" s="6">
        <v>5566</v>
      </c>
      <c r="M760" s="6">
        <v>26696</v>
      </c>
      <c r="N760" s="6">
        <v>16969</v>
      </c>
      <c r="O760" s="6">
        <v>35222</v>
      </c>
      <c r="P760" s="6">
        <v>5191</v>
      </c>
      <c r="Q760" s="6">
        <v>21351</v>
      </c>
      <c r="R760" s="13">
        <f t="shared" si="100"/>
        <v>27726</v>
      </c>
      <c r="S760" s="13">
        <f t="shared" si="102"/>
        <v>83269</v>
      </c>
      <c r="T760" s="124">
        <v>39520</v>
      </c>
      <c r="U760" s="5">
        <f t="shared" si="101"/>
        <v>27726</v>
      </c>
      <c r="V760" s="5">
        <f t="shared" si="98"/>
        <v>23600.75</v>
      </c>
      <c r="W760" s="56">
        <f t="shared" si="99"/>
        <v>75708.75</v>
      </c>
      <c r="X760" s="59">
        <f t="shared" si="96"/>
        <v>14630</v>
      </c>
      <c r="Y760" s="39">
        <f t="shared" si="103"/>
        <v>3043</v>
      </c>
      <c r="Z760" s="59">
        <f t="shared" si="106"/>
        <v>4563</v>
      </c>
      <c r="AA760" s="69">
        <f t="shared" si="107"/>
        <v>4979</v>
      </c>
      <c r="AB760" s="39">
        <f t="shared" si="104"/>
        <v>35777</v>
      </c>
      <c r="AC760" s="39">
        <f t="shared" si="97"/>
        <v>10588</v>
      </c>
      <c r="AD760" s="71">
        <f t="shared" si="105"/>
        <v>42159</v>
      </c>
    </row>
    <row r="761" spans="1:30" ht="15.6" x14ac:dyDescent="0.3">
      <c r="A761" s="8">
        <v>39163</v>
      </c>
      <c r="B761" s="6">
        <v>1237</v>
      </c>
      <c r="C761" s="6">
        <v>5349</v>
      </c>
      <c r="D761" s="6">
        <v>784</v>
      </c>
      <c r="E761" s="6">
        <v>2956</v>
      </c>
      <c r="F761" s="6">
        <v>1025</v>
      </c>
      <c r="G761" s="6">
        <v>5184</v>
      </c>
      <c r="H761" s="6">
        <v>931</v>
      </c>
      <c r="I761" s="6">
        <v>4064</v>
      </c>
      <c r="J761" s="6">
        <v>87</v>
      </c>
      <c r="K761" s="6">
        <v>669</v>
      </c>
      <c r="L761" s="6">
        <v>4064</v>
      </c>
      <c r="M761" s="6">
        <v>18223</v>
      </c>
      <c r="N761" s="6">
        <v>10043</v>
      </c>
      <c r="O761" s="6">
        <v>31734</v>
      </c>
      <c r="P761" s="6">
        <v>4316</v>
      </c>
      <c r="Q761" s="6">
        <v>22590</v>
      </c>
      <c r="R761" s="13">
        <f t="shared" si="100"/>
        <v>18423</v>
      </c>
      <c r="S761" s="13">
        <f t="shared" si="102"/>
        <v>72547</v>
      </c>
      <c r="T761" s="124">
        <v>39163</v>
      </c>
      <c r="U761" s="5">
        <f t="shared" si="101"/>
        <v>18423</v>
      </c>
      <c r="V761" s="5">
        <f t="shared" si="98"/>
        <v>23511</v>
      </c>
      <c r="W761" s="56">
        <f t="shared" si="99"/>
        <v>76689.25</v>
      </c>
      <c r="X761" s="59">
        <f t="shared" si="96"/>
        <v>13247</v>
      </c>
      <c r="Y761" s="39">
        <f t="shared" si="103"/>
        <v>2478</v>
      </c>
      <c r="Z761" s="59">
        <f t="shared" si="106"/>
        <v>7536</v>
      </c>
      <c r="AA761" s="69">
        <f t="shared" si="107"/>
        <v>7382</v>
      </c>
      <c r="AB761" s="39">
        <f t="shared" si="104"/>
        <v>39753</v>
      </c>
      <c r="AC761" s="39">
        <f t="shared" si="97"/>
        <v>11312</v>
      </c>
      <c r="AD761" s="71">
        <f t="shared" si="105"/>
        <v>42166</v>
      </c>
    </row>
    <row r="762" spans="1:30" ht="15.6" x14ac:dyDescent="0.3">
      <c r="A762" s="8">
        <v>39527</v>
      </c>
      <c r="B762" s="6">
        <v>2704</v>
      </c>
      <c r="C762" s="6">
        <v>11126</v>
      </c>
      <c r="D762" s="6">
        <v>761</v>
      </c>
      <c r="E762" s="6">
        <v>4795</v>
      </c>
      <c r="F762" s="6">
        <v>1200</v>
      </c>
      <c r="G762" s="6">
        <v>6760</v>
      </c>
      <c r="H762" s="6">
        <v>696</v>
      </c>
      <c r="I762" s="6">
        <v>3566</v>
      </c>
      <c r="J762" s="6">
        <v>53</v>
      </c>
      <c r="K762" s="6">
        <v>980</v>
      </c>
      <c r="L762" s="6">
        <v>5414</v>
      </c>
      <c r="M762" s="6">
        <v>27228</v>
      </c>
      <c r="N762" s="6">
        <v>16312</v>
      </c>
      <c r="O762" s="6">
        <v>36511</v>
      </c>
      <c r="P762" s="6">
        <v>4924</v>
      </c>
      <c r="Q762" s="6">
        <v>21988</v>
      </c>
      <c r="R762" s="13">
        <f t="shared" si="100"/>
        <v>26650</v>
      </c>
      <c r="S762" s="13">
        <f t="shared" si="102"/>
        <v>85727</v>
      </c>
      <c r="T762" s="124">
        <v>39527</v>
      </c>
      <c r="U762" s="5">
        <f t="shared" si="101"/>
        <v>26650</v>
      </c>
      <c r="V762" s="5">
        <f t="shared" si="98"/>
        <v>22845</v>
      </c>
      <c r="W762" s="56">
        <f t="shared" si="99"/>
        <v>78002</v>
      </c>
      <c r="X762" s="59">
        <f t="shared" si="96"/>
        <v>15829</v>
      </c>
      <c r="Y762" s="39">
        <f t="shared" si="103"/>
        <v>2497</v>
      </c>
      <c r="Z762" s="59">
        <f t="shared" si="106"/>
        <v>4577</v>
      </c>
      <c r="AA762" s="69">
        <f t="shared" si="107"/>
        <v>5726</v>
      </c>
      <c r="AB762" s="39">
        <f t="shared" si="104"/>
        <v>36312</v>
      </c>
      <c r="AC762" s="39">
        <f t="shared" si="97"/>
        <v>10974</v>
      </c>
      <c r="AD762" s="71">
        <f t="shared" si="105"/>
        <v>42173</v>
      </c>
    </row>
    <row r="763" spans="1:30" ht="15.6" x14ac:dyDescent="0.3">
      <c r="A763" s="8">
        <v>39170</v>
      </c>
      <c r="B763" s="6">
        <v>1192</v>
      </c>
      <c r="C763" s="6">
        <v>5442</v>
      </c>
      <c r="D763" s="6">
        <v>729</v>
      </c>
      <c r="E763" s="6">
        <v>3080</v>
      </c>
      <c r="F763" s="6">
        <v>1003</v>
      </c>
      <c r="G763" s="6">
        <v>5291</v>
      </c>
      <c r="H763" s="6">
        <v>879</v>
      </c>
      <c r="I763" s="6">
        <v>4134</v>
      </c>
      <c r="J763" s="6">
        <v>81</v>
      </c>
      <c r="K763" s="6">
        <v>669</v>
      </c>
      <c r="L763" s="6">
        <v>3884</v>
      </c>
      <c r="M763" s="6">
        <v>18616</v>
      </c>
      <c r="N763" s="6">
        <v>9656</v>
      </c>
      <c r="O763" s="6">
        <v>32671</v>
      </c>
      <c r="P763" s="6">
        <v>3789</v>
      </c>
      <c r="Q763" s="6">
        <v>23375</v>
      </c>
      <c r="R763" s="13">
        <f t="shared" si="100"/>
        <v>17329</v>
      </c>
      <c r="S763" s="13">
        <f t="shared" si="102"/>
        <v>74662</v>
      </c>
      <c r="T763" s="124">
        <v>39170</v>
      </c>
      <c r="U763" s="5">
        <f t="shared" si="101"/>
        <v>17329</v>
      </c>
      <c r="V763" s="5">
        <f t="shared" si="98"/>
        <v>22532</v>
      </c>
      <c r="W763" s="56">
        <f t="shared" si="99"/>
        <v>79051.25</v>
      </c>
      <c r="X763" s="59">
        <f t="shared" ref="X763:X826" si="108">N1135</f>
        <v>13217</v>
      </c>
      <c r="Y763" s="39">
        <f t="shared" si="103"/>
        <v>14284</v>
      </c>
      <c r="Z763" s="59">
        <f t="shared" si="106"/>
        <v>7487</v>
      </c>
      <c r="AA763" s="69">
        <f t="shared" si="107"/>
        <v>8133</v>
      </c>
      <c r="AB763" s="39">
        <f t="shared" si="104"/>
        <v>42</v>
      </c>
      <c r="AC763" s="39">
        <f t="shared" ref="AC763:AC826" si="109">M1135</f>
        <v>11965</v>
      </c>
      <c r="AD763" s="71">
        <f t="shared" si="105"/>
        <v>42180</v>
      </c>
    </row>
    <row r="764" spans="1:30" ht="15.6" x14ac:dyDescent="0.3">
      <c r="A764" s="8">
        <v>39534</v>
      </c>
      <c r="B764" s="6">
        <v>2557</v>
      </c>
      <c r="C764" s="6">
        <v>11318</v>
      </c>
      <c r="D764" s="6">
        <v>914</v>
      </c>
      <c r="E764" s="6">
        <v>4826</v>
      </c>
      <c r="F764" s="6">
        <v>1052</v>
      </c>
      <c r="G764" s="6">
        <v>6931</v>
      </c>
      <c r="H764" s="6">
        <v>627</v>
      </c>
      <c r="I764" s="6">
        <v>3652</v>
      </c>
      <c r="J764" s="6">
        <v>53</v>
      </c>
      <c r="K764" s="6">
        <v>978</v>
      </c>
      <c r="L764" s="6">
        <v>5203</v>
      </c>
      <c r="M764" s="6">
        <v>27706</v>
      </c>
      <c r="N764" s="6">
        <v>15871</v>
      </c>
      <c r="O764" s="6">
        <v>37657</v>
      </c>
      <c r="P764" s="6">
        <v>4381</v>
      </c>
      <c r="Q764" s="6">
        <v>22716</v>
      </c>
      <c r="R764" s="13">
        <f t="shared" si="100"/>
        <v>25455</v>
      </c>
      <c r="S764" s="13">
        <f t="shared" si="102"/>
        <v>88079</v>
      </c>
      <c r="T764" s="124">
        <v>39534</v>
      </c>
      <c r="U764" s="5">
        <f t="shared" si="101"/>
        <v>25455</v>
      </c>
      <c r="V764" s="5">
        <f t="shared" si="98"/>
        <v>21964.25</v>
      </c>
      <c r="W764" s="56">
        <f t="shared" si="99"/>
        <v>80253.75</v>
      </c>
      <c r="X764" s="59">
        <f t="shared" si="108"/>
        <v>15488</v>
      </c>
      <c r="Y764" s="39">
        <f t="shared" si="103"/>
        <v>2088</v>
      </c>
      <c r="Z764" s="59">
        <f t="shared" si="106"/>
        <v>4511</v>
      </c>
      <c r="AA764" s="69">
        <f t="shared" si="107"/>
        <v>6350</v>
      </c>
      <c r="AB764" s="39">
        <f t="shared" si="104"/>
        <v>36727</v>
      </c>
      <c r="AC764" s="39">
        <f t="shared" si="109"/>
        <v>11357</v>
      </c>
      <c r="AD764" s="71">
        <f t="shared" si="105"/>
        <v>42187</v>
      </c>
    </row>
    <row r="765" spans="1:30" ht="15.6" x14ac:dyDescent="0.3">
      <c r="A765" s="8">
        <v>39177</v>
      </c>
      <c r="B765" s="6">
        <v>1277</v>
      </c>
      <c r="C765" s="6">
        <v>5567</v>
      </c>
      <c r="D765" s="6">
        <v>830</v>
      </c>
      <c r="E765" s="6">
        <v>3126</v>
      </c>
      <c r="F765" s="6">
        <v>1139</v>
      </c>
      <c r="G765" s="6">
        <v>5412</v>
      </c>
      <c r="H765" s="6">
        <v>832</v>
      </c>
      <c r="I765" s="6">
        <v>4228</v>
      </c>
      <c r="J765" s="6">
        <v>114</v>
      </c>
      <c r="K765" s="6">
        <v>669</v>
      </c>
      <c r="L765" s="6">
        <v>4193</v>
      </c>
      <c r="M765" s="6">
        <v>19001</v>
      </c>
      <c r="N765" s="6">
        <v>10247</v>
      </c>
      <c r="O765" s="6">
        <v>33404</v>
      </c>
      <c r="P765" s="6">
        <v>3394</v>
      </c>
      <c r="Q765" s="6">
        <v>23908</v>
      </c>
      <c r="R765" s="13">
        <f t="shared" si="100"/>
        <v>17834</v>
      </c>
      <c r="S765" s="13">
        <f t="shared" si="102"/>
        <v>76313</v>
      </c>
      <c r="T765" s="124">
        <v>39177</v>
      </c>
      <c r="U765" s="5">
        <f t="shared" si="101"/>
        <v>17834</v>
      </c>
      <c r="V765" s="5">
        <f t="shared" si="98"/>
        <v>21817</v>
      </c>
      <c r="W765" s="56">
        <f t="shared" si="99"/>
        <v>81195.25</v>
      </c>
      <c r="X765" s="59">
        <f t="shared" si="108"/>
        <v>12798</v>
      </c>
      <c r="Y765" s="39">
        <f t="shared" si="103"/>
        <v>14284</v>
      </c>
      <c r="Z765" s="59">
        <f t="shared" si="106"/>
        <v>7623</v>
      </c>
      <c r="AA765" s="69">
        <f t="shared" si="107"/>
        <v>8912</v>
      </c>
      <c r="AB765" s="39">
        <f t="shared" si="104"/>
        <v>42</v>
      </c>
      <c r="AC765" s="39">
        <f t="shared" si="109"/>
        <v>12394</v>
      </c>
      <c r="AD765" s="71">
        <f t="shared" si="105"/>
        <v>42194</v>
      </c>
    </row>
    <row r="766" spans="1:30" ht="15.6" x14ac:dyDescent="0.3">
      <c r="A766" s="8">
        <v>39541</v>
      </c>
      <c r="B766" s="6">
        <v>2431</v>
      </c>
      <c r="C766" s="6">
        <v>11743</v>
      </c>
      <c r="D766" s="6">
        <v>786</v>
      </c>
      <c r="E766" s="6">
        <v>4993</v>
      </c>
      <c r="F766" s="6">
        <v>1023</v>
      </c>
      <c r="G766" s="6">
        <v>7029</v>
      </c>
      <c r="H766" s="6">
        <v>580</v>
      </c>
      <c r="I766" s="6">
        <v>3710</v>
      </c>
      <c r="J766" s="6">
        <v>77</v>
      </c>
      <c r="K766" s="6">
        <v>992</v>
      </c>
      <c r="L766" s="6">
        <v>4897</v>
      </c>
      <c r="M766" s="6">
        <v>28466</v>
      </c>
      <c r="N766" s="6">
        <v>15090</v>
      </c>
      <c r="O766" s="6">
        <v>38906</v>
      </c>
      <c r="P766" s="6">
        <v>4538</v>
      </c>
      <c r="Q766" s="6">
        <v>23142</v>
      </c>
      <c r="R766" s="13">
        <f t="shared" si="100"/>
        <v>24525</v>
      </c>
      <c r="S766" s="13">
        <f t="shared" si="102"/>
        <v>90514</v>
      </c>
      <c r="T766" s="124">
        <v>39541</v>
      </c>
      <c r="U766" s="5">
        <f t="shared" si="101"/>
        <v>24525</v>
      </c>
      <c r="V766" s="5">
        <f t="shared" si="98"/>
        <v>21285.75</v>
      </c>
      <c r="W766" s="56">
        <f t="shared" si="99"/>
        <v>82392</v>
      </c>
      <c r="X766" s="59">
        <f t="shared" si="108"/>
        <v>15364</v>
      </c>
      <c r="Y766" s="39">
        <f t="shared" si="103"/>
        <v>20385</v>
      </c>
      <c r="Z766" s="59">
        <f t="shared" si="106"/>
        <v>4206</v>
      </c>
      <c r="AA766" s="69">
        <f t="shared" si="107"/>
        <v>7245</v>
      </c>
      <c r="AB766" s="39">
        <f t="shared" si="104"/>
        <v>339</v>
      </c>
      <c r="AC766" s="39">
        <f t="shared" si="109"/>
        <v>11982</v>
      </c>
      <c r="AD766" s="71">
        <f t="shared" si="105"/>
        <v>42201</v>
      </c>
    </row>
    <row r="767" spans="1:30" ht="15.6" x14ac:dyDescent="0.3">
      <c r="A767" s="8">
        <v>39184</v>
      </c>
      <c r="B767" s="6">
        <v>1169</v>
      </c>
      <c r="C767" s="6">
        <v>5761</v>
      </c>
      <c r="D767" s="6">
        <v>740</v>
      </c>
      <c r="E767" s="6">
        <v>3271</v>
      </c>
      <c r="F767" s="6">
        <v>1084</v>
      </c>
      <c r="G767" s="6">
        <v>5572</v>
      </c>
      <c r="H767" s="6">
        <v>722</v>
      </c>
      <c r="I767" s="6">
        <v>4413</v>
      </c>
      <c r="J767" s="6">
        <v>128</v>
      </c>
      <c r="K767" s="6">
        <v>678</v>
      </c>
      <c r="L767" s="6">
        <v>3842</v>
      </c>
      <c r="M767" s="6">
        <v>19695</v>
      </c>
      <c r="N767" s="6">
        <v>10152</v>
      </c>
      <c r="O767" s="6">
        <v>34301</v>
      </c>
      <c r="P767" s="6">
        <v>3201</v>
      </c>
      <c r="Q767" s="6">
        <v>24385</v>
      </c>
      <c r="R767" s="13">
        <f t="shared" si="100"/>
        <v>17195</v>
      </c>
      <c r="S767" s="13">
        <f t="shared" si="102"/>
        <v>78381</v>
      </c>
      <c r="T767" s="124">
        <v>39184</v>
      </c>
      <c r="U767" s="5">
        <f t="shared" si="101"/>
        <v>17195</v>
      </c>
      <c r="V767" s="5">
        <f t="shared" ref="V767:V830" si="110">AVERAGE(U764:U767)</f>
        <v>21252.25</v>
      </c>
      <c r="W767" s="56">
        <f t="shared" ref="W767:W830" si="111">AVERAGE(S764:S767)</f>
        <v>83321.75</v>
      </c>
      <c r="X767" s="59">
        <f t="shared" si="108"/>
        <v>12620</v>
      </c>
      <c r="Y767" s="39">
        <f t="shared" si="103"/>
        <v>14501</v>
      </c>
      <c r="Z767" s="59">
        <f t="shared" si="106"/>
        <v>7939</v>
      </c>
      <c r="AA767" s="69">
        <f t="shared" si="107"/>
        <v>9695</v>
      </c>
      <c r="AB767" s="39">
        <f t="shared" si="104"/>
        <v>581</v>
      </c>
      <c r="AC767" s="39">
        <f t="shared" si="109"/>
        <v>12911</v>
      </c>
      <c r="AD767" s="71">
        <f t="shared" si="105"/>
        <v>42208</v>
      </c>
    </row>
    <row r="768" spans="1:30" ht="15.6" x14ac:dyDescent="0.3">
      <c r="A768" s="8">
        <v>39548</v>
      </c>
      <c r="B768" s="6">
        <v>2341</v>
      </c>
      <c r="C768" s="6">
        <v>11941</v>
      </c>
      <c r="D768" s="6">
        <v>737</v>
      </c>
      <c r="E768" s="6">
        <v>5073</v>
      </c>
      <c r="F768" s="6">
        <v>972</v>
      </c>
      <c r="G768" s="6">
        <v>7060</v>
      </c>
      <c r="H768" s="6">
        <v>571</v>
      </c>
      <c r="I768" s="6">
        <v>3722</v>
      </c>
      <c r="J768" s="6">
        <v>83</v>
      </c>
      <c r="K768" s="6">
        <v>992</v>
      </c>
      <c r="L768" s="6">
        <v>4704</v>
      </c>
      <c r="M768" s="6">
        <v>28788</v>
      </c>
      <c r="N768" s="6">
        <v>14847</v>
      </c>
      <c r="O768" s="6">
        <v>40012</v>
      </c>
      <c r="P768" s="6">
        <v>4607</v>
      </c>
      <c r="Q768" s="6">
        <v>23550</v>
      </c>
      <c r="R768" s="13">
        <f t="shared" si="100"/>
        <v>24158</v>
      </c>
      <c r="S768" s="13">
        <f t="shared" si="102"/>
        <v>92350</v>
      </c>
      <c r="T768" s="124">
        <v>39548</v>
      </c>
      <c r="U768" s="5">
        <f t="shared" si="101"/>
        <v>24158</v>
      </c>
      <c r="V768" s="5">
        <f t="shared" si="110"/>
        <v>20928</v>
      </c>
      <c r="W768" s="56">
        <f t="shared" si="111"/>
        <v>84389.5</v>
      </c>
      <c r="X768" s="59">
        <f t="shared" si="108"/>
        <v>14991</v>
      </c>
      <c r="Y768" s="39">
        <f t="shared" si="103"/>
        <v>20825</v>
      </c>
      <c r="Z768" s="59">
        <f t="shared" si="106"/>
        <v>4151</v>
      </c>
      <c r="AA768" s="69">
        <f t="shared" si="107"/>
        <v>8219</v>
      </c>
      <c r="AB768" s="39">
        <f t="shared" si="104"/>
        <v>612</v>
      </c>
      <c r="AC768" s="39">
        <f t="shared" si="109"/>
        <v>12335</v>
      </c>
      <c r="AD768" s="71">
        <f t="shared" si="105"/>
        <v>42215</v>
      </c>
    </row>
    <row r="769" spans="1:30" ht="15.6" x14ac:dyDescent="0.3">
      <c r="A769" s="8">
        <v>39191</v>
      </c>
      <c r="B769" s="6">
        <v>1196</v>
      </c>
      <c r="C769" s="6">
        <v>5887</v>
      </c>
      <c r="D769" s="6">
        <v>716</v>
      </c>
      <c r="E769" s="6">
        <v>3325</v>
      </c>
      <c r="F769" s="6">
        <v>1051</v>
      </c>
      <c r="G769" s="6">
        <v>5653</v>
      </c>
      <c r="H769" s="6">
        <v>685</v>
      </c>
      <c r="I769" s="6">
        <v>4501</v>
      </c>
      <c r="J769" s="6">
        <v>123</v>
      </c>
      <c r="K769" s="6">
        <v>678</v>
      </c>
      <c r="L769" s="6">
        <v>3771</v>
      </c>
      <c r="M769" s="6">
        <v>20045</v>
      </c>
      <c r="N769" s="6">
        <v>10350</v>
      </c>
      <c r="O769" s="6">
        <v>35209</v>
      </c>
      <c r="P769" s="6">
        <v>3169</v>
      </c>
      <c r="Q769" s="6">
        <v>24839</v>
      </c>
      <c r="R769" s="13">
        <f t="shared" si="100"/>
        <v>17290</v>
      </c>
      <c r="S769" s="13">
        <f t="shared" si="102"/>
        <v>80093</v>
      </c>
      <c r="T769" s="124">
        <v>39191</v>
      </c>
      <c r="U769" s="5">
        <f t="shared" si="101"/>
        <v>17290</v>
      </c>
      <c r="V769" s="5">
        <f t="shared" si="110"/>
        <v>20792</v>
      </c>
      <c r="W769" s="56">
        <f t="shared" si="111"/>
        <v>85334.5</v>
      </c>
      <c r="X769" s="59">
        <f t="shared" si="108"/>
        <v>12375</v>
      </c>
      <c r="Y769" s="39">
        <f t="shared" si="103"/>
        <v>15213</v>
      </c>
      <c r="Z769" s="59">
        <f t="shared" si="106"/>
        <v>8444</v>
      </c>
      <c r="AA769" s="69">
        <f t="shared" si="107"/>
        <v>10479</v>
      </c>
      <c r="AB769" s="39">
        <f t="shared" si="104"/>
        <v>903</v>
      </c>
      <c r="AC769" s="39">
        <f t="shared" si="109"/>
        <v>13349</v>
      </c>
      <c r="AD769" s="71">
        <f t="shared" si="105"/>
        <v>42222</v>
      </c>
    </row>
    <row r="770" spans="1:30" ht="15.6" x14ac:dyDescent="0.3">
      <c r="A770" s="8">
        <v>39555</v>
      </c>
      <c r="B770" s="6">
        <v>2136</v>
      </c>
      <c r="C770" s="6">
        <v>12265</v>
      </c>
      <c r="D770" s="6">
        <v>734</v>
      </c>
      <c r="E770" s="6">
        <v>5080</v>
      </c>
      <c r="F770" s="6">
        <v>893</v>
      </c>
      <c r="G770" s="6">
        <v>7174</v>
      </c>
      <c r="H770" s="6">
        <v>482</v>
      </c>
      <c r="I770" s="6">
        <v>3794</v>
      </c>
      <c r="J770" s="6">
        <v>67</v>
      </c>
      <c r="K770" s="6">
        <v>1026</v>
      </c>
      <c r="L770" s="6">
        <v>4312</v>
      </c>
      <c r="M770" s="6">
        <v>29339</v>
      </c>
      <c r="N770" s="6">
        <v>14512</v>
      </c>
      <c r="O770" s="6">
        <v>41128</v>
      </c>
      <c r="P770" s="6">
        <v>4444</v>
      </c>
      <c r="Q770" s="6">
        <v>24090</v>
      </c>
      <c r="R770" s="13">
        <f t="shared" si="100"/>
        <v>23268</v>
      </c>
      <c r="S770" s="13">
        <f t="shared" si="102"/>
        <v>94557</v>
      </c>
      <c r="T770" s="124">
        <v>39555</v>
      </c>
      <c r="U770" s="5">
        <f t="shared" si="101"/>
        <v>23268</v>
      </c>
      <c r="V770" s="5">
        <f t="shared" si="110"/>
        <v>20477.75</v>
      </c>
      <c r="W770" s="56">
        <f t="shared" si="111"/>
        <v>86345.25</v>
      </c>
      <c r="X770" s="59">
        <f t="shared" si="108"/>
        <v>14305</v>
      </c>
      <c r="Y770" s="39">
        <f t="shared" si="103"/>
        <v>21296</v>
      </c>
      <c r="Z770" s="59">
        <f t="shared" si="106"/>
        <v>4167</v>
      </c>
      <c r="AA770" s="69">
        <f t="shared" si="107"/>
        <v>9029</v>
      </c>
      <c r="AB770" s="39">
        <f t="shared" si="104"/>
        <v>941</v>
      </c>
      <c r="AC770" s="39">
        <f t="shared" si="109"/>
        <v>12637</v>
      </c>
      <c r="AD770" s="71">
        <f t="shared" si="105"/>
        <v>42229</v>
      </c>
    </row>
    <row r="771" spans="1:30" ht="15.6" x14ac:dyDescent="0.3">
      <c r="A771" s="8">
        <v>39198</v>
      </c>
      <c r="B771" s="6">
        <v>1141</v>
      </c>
      <c r="C771" s="6">
        <v>6050</v>
      </c>
      <c r="D771" s="6">
        <v>651</v>
      </c>
      <c r="E771" s="6">
        <v>3402</v>
      </c>
      <c r="F771" s="6">
        <v>946</v>
      </c>
      <c r="G771" s="6">
        <v>5768</v>
      </c>
      <c r="H771" s="6">
        <v>617</v>
      </c>
      <c r="I771" s="6">
        <v>4590</v>
      </c>
      <c r="J771" s="6">
        <v>123</v>
      </c>
      <c r="K771" s="6">
        <v>681</v>
      </c>
      <c r="L771" s="6">
        <v>3478</v>
      </c>
      <c r="M771" s="6">
        <v>20490</v>
      </c>
      <c r="N771" s="6">
        <v>9880</v>
      </c>
      <c r="O771" s="6">
        <v>36294</v>
      </c>
      <c r="P771" s="6">
        <v>2667</v>
      </c>
      <c r="Q771" s="6">
        <v>25270</v>
      </c>
      <c r="R771" s="13">
        <f t="shared" si="100"/>
        <v>16025</v>
      </c>
      <c r="S771" s="13">
        <f t="shared" si="102"/>
        <v>82054</v>
      </c>
      <c r="T771" s="124">
        <v>39198</v>
      </c>
      <c r="U771" s="5">
        <f t="shared" si="101"/>
        <v>16025</v>
      </c>
      <c r="V771" s="5">
        <f t="shared" si="110"/>
        <v>20185.25</v>
      </c>
      <c r="W771" s="56">
        <f t="shared" si="111"/>
        <v>87263.5</v>
      </c>
      <c r="X771" s="59">
        <f t="shared" si="108"/>
        <v>12416</v>
      </c>
      <c r="Y771" s="39">
        <f t="shared" si="103"/>
        <v>15589</v>
      </c>
      <c r="Z771" s="59">
        <f t="shared" si="106"/>
        <v>8665</v>
      </c>
      <c r="AA771" s="69">
        <f t="shared" si="107"/>
        <v>11174</v>
      </c>
      <c r="AB771" s="39">
        <f t="shared" si="104"/>
        <v>1229</v>
      </c>
      <c r="AC771" s="39">
        <f t="shared" si="109"/>
        <v>13873</v>
      </c>
      <c r="AD771" s="71">
        <f t="shared" si="105"/>
        <v>42236</v>
      </c>
    </row>
    <row r="772" spans="1:30" ht="15.6" x14ac:dyDescent="0.3">
      <c r="A772" s="8">
        <v>39562</v>
      </c>
      <c r="B772" s="6">
        <v>1888</v>
      </c>
      <c r="C772" s="6">
        <v>12573</v>
      </c>
      <c r="D772" s="6">
        <v>786</v>
      </c>
      <c r="E772" s="6">
        <v>5109</v>
      </c>
      <c r="F772" s="6">
        <v>860</v>
      </c>
      <c r="G772" s="6">
        <v>7229</v>
      </c>
      <c r="H772" s="6">
        <v>317</v>
      </c>
      <c r="I772" s="6">
        <v>3971</v>
      </c>
      <c r="J772" s="6">
        <v>63</v>
      </c>
      <c r="K772" s="6">
        <v>1032</v>
      </c>
      <c r="L772" s="6">
        <v>3913</v>
      </c>
      <c r="M772" s="6">
        <v>29914</v>
      </c>
      <c r="N772" s="6">
        <v>14060</v>
      </c>
      <c r="O772" s="6">
        <v>42132</v>
      </c>
      <c r="P772" s="6">
        <v>4210</v>
      </c>
      <c r="Q772" s="6">
        <v>24635</v>
      </c>
      <c r="R772" s="13">
        <f t="shared" si="100"/>
        <v>22183</v>
      </c>
      <c r="S772" s="13">
        <f t="shared" si="102"/>
        <v>96681</v>
      </c>
      <c r="T772" s="124">
        <v>39562</v>
      </c>
      <c r="U772" s="5">
        <f t="shared" si="101"/>
        <v>22183</v>
      </c>
      <c r="V772" s="5">
        <f t="shared" si="110"/>
        <v>19691.5</v>
      </c>
      <c r="W772" s="56">
        <f t="shared" si="111"/>
        <v>88346.25</v>
      </c>
      <c r="X772" s="59">
        <f t="shared" si="108"/>
        <v>13643</v>
      </c>
      <c r="Y772" s="39">
        <f t="shared" si="103"/>
        <v>21415</v>
      </c>
      <c r="Z772" s="59">
        <f t="shared" si="106"/>
        <v>4419</v>
      </c>
      <c r="AA772" s="69">
        <f t="shared" si="107"/>
        <v>10066</v>
      </c>
      <c r="AB772" s="39">
        <f t="shared" si="104"/>
        <v>2053</v>
      </c>
      <c r="AC772" s="39">
        <f t="shared" si="109"/>
        <v>12999</v>
      </c>
      <c r="AD772" s="71">
        <f t="shared" si="105"/>
        <v>42243</v>
      </c>
    </row>
    <row r="773" spans="1:30" ht="15.6" x14ac:dyDescent="0.3">
      <c r="A773" s="8">
        <v>39205</v>
      </c>
      <c r="B773" s="6">
        <v>1036</v>
      </c>
      <c r="C773" s="6">
        <v>6215</v>
      </c>
      <c r="D773" s="6">
        <v>526</v>
      </c>
      <c r="E773" s="6">
        <v>3527</v>
      </c>
      <c r="F773" s="6">
        <v>950</v>
      </c>
      <c r="G773" s="6">
        <v>5839</v>
      </c>
      <c r="H773" s="6">
        <v>609</v>
      </c>
      <c r="I773" s="6">
        <v>4615</v>
      </c>
      <c r="J773" s="6">
        <v>105</v>
      </c>
      <c r="K773" s="6">
        <v>730</v>
      </c>
      <c r="L773" s="6">
        <v>3226</v>
      </c>
      <c r="M773" s="6">
        <v>20927</v>
      </c>
      <c r="N773" s="6">
        <v>9468</v>
      </c>
      <c r="O773" s="6">
        <v>37162</v>
      </c>
      <c r="P773" s="6">
        <v>2475</v>
      </c>
      <c r="Q773" s="6">
        <v>25666</v>
      </c>
      <c r="R773" s="13">
        <f t="shared" si="100"/>
        <v>15169</v>
      </c>
      <c r="S773" s="13">
        <f t="shared" si="102"/>
        <v>83755</v>
      </c>
      <c r="T773" s="124">
        <v>39205</v>
      </c>
      <c r="U773" s="5">
        <f t="shared" si="101"/>
        <v>15169</v>
      </c>
      <c r="V773" s="5">
        <f t="shared" si="110"/>
        <v>19161.25</v>
      </c>
      <c r="W773" s="56">
        <f t="shared" si="111"/>
        <v>89261.75</v>
      </c>
      <c r="X773" s="59">
        <f t="shared" si="108"/>
        <v>12389</v>
      </c>
      <c r="Y773" s="39">
        <f t="shared" si="103"/>
        <v>15658</v>
      </c>
      <c r="Z773" s="59">
        <f t="shared" si="106"/>
        <v>8740</v>
      </c>
      <c r="AA773" s="69">
        <f t="shared" si="107"/>
        <v>11985</v>
      </c>
      <c r="AB773" s="39">
        <f t="shared" si="104"/>
        <v>1832</v>
      </c>
      <c r="AC773" s="39">
        <f t="shared" si="109"/>
        <v>14461</v>
      </c>
      <c r="AD773" s="71">
        <f t="shared" si="105"/>
        <v>42250</v>
      </c>
    </row>
    <row r="774" spans="1:30" ht="15.6" x14ac:dyDescent="0.3">
      <c r="A774" s="8">
        <v>39569</v>
      </c>
      <c r="B774" s="6">
        <v>1683</v>
      </c>
      <c r="C774" s="6">
        <v>12867</v>
      </c>
      <c r="D774" s="6">
        <v>743</v>
      </c>
      <c r="E774" s="6">
        <v>5220</v>
      </c>
      <c r="F774" s="6">
        <v>712</v>
      </c>
      <c r="G774" s="6">
        <v>7393</v>
      </c>
      <c r="H774" s="6">
        <v>257</v>
      </c>
      <c r="I774" s="6">
        <v>4035</v>
      </c>
      <c r="J774" s="6">
        <v>64</v>
      </c>
      <c r="K774" s="6">
        <v>1032</v>
      </c>
      <c r="L774" s="6">
        <v>3460</v>
      </c>
      <c r="M774" s="6">
        <v>30546</v>
      </c>
      <c r="N774" s="6">
        <v>13460</v>
      </c>
      <c r="O774" s="6">
        <v>43069</v>
      </c>
      <c r="P774" s="6">
        <v>3889</v>
      </c>
      <c r="Q774" s="6">
        <v>24997</v>
      </c>
      <c r="R774" s="13">
        <f t="shared" si="100"/>
        <v>20809</v>
      </c>
      <c r="S774" s="13">
        <f t="shared" si="102"/>
        <v>98612</v>
      </c>
      <c r="T774" s="124">
        <v>39569</v>
      </c>
      <c r="U774" s="5">
        <f t="shared" si="101"/>
        <v>20809</v>
      </c>
      <c r="V774" s="5">
        <f t="shared" si="110"/>
        <v>18546.5</v>
      </c>
      <c r="W774" s="56">
        <f t="shared" si="111"/>
        <v>90275.5</v>
      </c>
      <c r="X774" s="59">
        <f t="shared" si="108"/>
        <v>13114</v>
      </c>
      <c r="Y774" s="39">
        <f t="shared" si="103"/>
        <v>20736.900000000001</v>
      </c>
      <c r="Z774" s="59">
        <f t="shared" si="106"/>
        <v>4620</v>
      </c>
      <c r="AA774" s="69">
        <f t="shared" si="107"/>
        <v>10948</v>
      </c>
      <c r="AB774" s="39">
        <f t="shared" si="104"/>
        <v>3231.6</v>
      </c>
      <c r="AC774" s="39">
        <f t="shared" si="109"/>
        <v>13301</v>
      </c>
      <c r="AD774" s="71">
        <f t="shared" si="105"/>
        <v>42257</v>
      </c>
    </row>
    <row r="775" spans="1:30" ht="15.6" x14ac:dyDescent="0.3">
      <c r="A775" s="8">
        <v>39212</v>
      </c>
      <c r="B775" s="6">
        <v>971</v>
      </c>
      <c r="C775" s="6">
        <v>6320</v>
      </c>
      <c r="D775" s="6">
        <v>426</v>
      </c>
      <c r="E775" s="6">
        <v>3661</v>
      </c>
      <c r="F775" s="6">
        <v>789</v>
      </c>
      <c r="G775" s="6">
        <v>5995</v>
      </c>
      <c r="H775" s="6">
        <v>432</v>
      </c>
      <c r="I775" s="6">
        <v>4782</v>
      </c>
      <c r="J775" s="6">
        <v>98</v>
      </c>
      <c r="K775" s="6">
        <v>737</v>
      </c>
      <c r="L775" s="6">
        <v>2716</v>
      </c>
      <c r="M775" s="6">
        <v>21494</v>
      </c>
      <c r="N775" s="6">
        <v>9835</v>
      </c>
      <c r="O775" s="6">
        <v>38309</v>
      </c>
      <c r="P775" s="6">
        <v>2454</v>
      </c>
      <c r="Q775" s="6">
        <v>25910</v>
      </c>
      <c r="R775" s="13">
        <f t="shared" si="100"/>
        <v>15005</v>
      </c>
      <c r="S775" s="13">
        <f t="shared" si="102"/>
        <v>85713</v>
      </c>
      <c r="T775" s="124">
        <v>39212</v>
      </c>
      <c r="U775" s="5">
        <f t="shared" si="101"/>
        <v>15005</v>
      </c>
      <c r="V775" s="5">
        <f t="shared" si="110"/>
        <v>18291.5</v>
      </c>
      <c r="W775" s="56">
        <f t="shared" si="111"/>
        <v>91190.25</v>
      </c>
      <c r="X775" s="59">
        <f t="shared" si="108"/>
        <v>12365</v>
      </c>
      <c r="Y775" s="39">
        <f t="shared" si="103"/>
        <v>15084</v>
      </c>
      <c r="Z775" s="59">
        <f t="shared" si="106"/>
        <v>8601</v>
      </c>
      <c r="AA775" s="69">
        <f t="shared" si="107"/>
        <v>12816.5</v>
      </c>
      <c r="AB775" s="39">
        <f t="shared" si="104"/>
        <v>3000</v>
      </c>
      <c r="AC775" s="39">
        <f t="shared" si="109"/>
        <v>15131</v>
      </c>
      <c r="AD775" s="71">
        <f t="shared" si="105"/>
        <v>42264</v>
      </c>
    </row>
    <row r="776" spans="1:30" ht="15.6" x14ac:dyDescent="0.3">
      <c r="A776" s="8">
        <v>39576</v>
      </c>
      <c r="B776" s="6">
        <v>1484</v>
      </c>
      <c r="C776" s="6">
        <v>13066</v>
      </c>
      <c r="D776" s="6">
        <v>715</v>
      </c>
      <c r="E776" s="6">
        <v>5372</v>
      </c>
      <c r="F776" s="6">
        <v>534</v>
      </c>
      <c r="G776" s="6">
        <v>7567</v>
      </c>
      <c r="H776" s="6">
        <v>209</v>
      </c>
      <c r="I776" s="6">
        <v>4084</v>
      </c>
      <c r="J776" s="6">
        <v>38</v>
      </c>
      <c r="K776" s="6">
        <v>1057</v>
      </c>
      <c r="L776" s="6">
        <v>2980</v>
      </c>
      <c r="M776" s="6">
        <v>31146</v>
      </c>
      <c r="N776" s="6">
        <v>13012</v>
      </c>
      <c r="O776" s="6">
        <v>44064</v>
      </c>
      <c r="P776" s="6">
        <v>3603</v>
      </c>
      <c r="Q776" s="6">
        <v>25484</v>
      </c>
      <c r="R776" s="13">
        <f t="shared" ref="R776:S839" si="112">L776+N776+P776</f>
        <v>19595</v>
      </c>
      <c r="S776" s="13">
        <f t="shared" si="102"/>
        <v>100694</v>
      </c>
      <c r="T776" s="124">
        <v>39576</v>
      </c>
      <c r="U776" s="5">
        <f t="shared" ref="U776:U839" si="113">R776</f>
        <v>19595</v>
      </c>
      <c r="V776" s="5">
        <f t="shared" si="110"/>
        <v>17644.5</v>
      </c>
      <c r="W776" s="56">
        <f t="shared" si="111"/>
        <v>92193.5</v>
      </c>
      <c r="X776" s="59">
        <f t="shared" si="108"/>
        <v>12773</v>
      </c>
      <c r="Y776" s="39">
        <f t="shared" si="103"/>
        <v>19790</v>
      </c>
      <c r="Z776" s="59">
        <f t="shared" si="106"/>
        <v>4616</v>
      </c>
      <c r="AA776" s="69">
        <f t="shared" si="107"/>
        <v>12248.7</v>
      </c>
      <c r="AB776" s="39">
        <f t="shared" si="104"/>
        <v>4701</v>
      </c>
      <c r="AC776" s="39">
        <f t="shared" si="109"/>
        <v>13732</v>
      </c>
      <c r="AD776" s="71">
        <f t="shared" si="105"/>
        <v>42271</v>
      </c>
    </row>
    <row r="777" spans="1:30" ht="15.6" x14ac:dyDescent="0.3">
      <c r="A777" s="8">
        <v>39219</v>
      </c>
      <c r="B777" s="6">
        <v>820</v>
      </c>
      <c r="C777" s="6">
        <v>6540</v>
      </c>
      <c r="D777" s="6">
        <v>336</v>
      </c>
      <c r="E777" s="6">
        <v>3733</v>
      </c>
      <c r="F777" s="6">
        <v>577</v>
      </c>
      <c r="G777" s="6">
        <v>6125</v>
      </c>
      <c r="H777" s="6">
        <v>287</v>
      </c>
      <c r="I777" s="6">
        <v>4889</v>
      </c>
      <c r="J777" s="6">
        <v>28</v>
      </c>
      <c r="K777" s="6">
        <v>739</v>
      </c>
      <c r="L777" s="6">
        <v>2048</v>
      </c>
      <c r="M777" s="6">
        <v>22025</v>
      </c>
      <c r="N777" s="6">
        <v>9682</v>
      </c>
      <c r="O777" s="6">
        <v>39119</v>
      </c>
      <c r="P777" s="6">
        <v>2207</v>
      </c>
      <c r="Q777" s="6">
        <v>26240</v>
      </c>
      <c r="R777" s="13">
        <f t="shared" si="112"/>
        <v>13937</v>
      </c>
      <c r="S777" s="13">
        <f t="shared" si="102"/>
        <v>87384</v>
      </c>
      <c r="T777" s="124">
        <v>39219</v>
      </c>
      <c r="U777" s="5">
        <f t="shared" si="113"/>
        <v>13937</v>
      </c>
      <c r="V777" s="5">
        <f t="shared" si="110"/>
        <v>17336.5</v>
      </c>
      <c r="W777" s="56">
        <f t="shared" si="111"/>
        <v>93100.75</v>
      </c>
      <c r="X777" s="59">
        <f t="shared" si="108"/>
        <v>12365</v>
      </c>
      <c r="Y777" s="39">
        <f t="shared" si="103"/>
        <v>14171</v>
      </c>
      <c r="Z777" s="59">
        <f t="shared" si="106"/>
        <v>8996</v>
      </c>
      <c r="AA777" s="69">
        <f t="shared" si="107"/>
        <v>13896</v>
      </c>
      <c r="AB777" s="39">
        <f t="shared" si="104"/>
        <v>4141</v>
      </c>
      <c r="AC777" s="39">
        <f t="shared" si="109"/>
        <v>15635</v>
      </c>
      <c r="AD777" s="71">
        <f t="shared" si="105"/>
        <v>42278</v>
      </c>
    </row>
    <row r="778" spans="1:30" ht="15.6" x14ac:dyDescent="0.3">
      <c r="A778" s="8">
        <v>39583</v>
      </c>
      <c r="B778" s="6">
        <v>1362</v>
      </c>
      <c r="C778" s="6">
        <v>13249</v>
      </c>
      <c r="D778" s="6">
        <v>720</v>
      </c>
      <c r="E778" s="6">
        <v>5404</v>
      </c>
      <c r="F778" s="6">
        <v>485</v>
      </c>
      <c r="G778" s="6">
        <v>7615</v>
      </c>
      <c r="H778" s="6">
        <v>160</v>
      </c>
      <c r="I778" s="6">
        <v>4134</v>
      </c>
      <c r="J778" s="6">
        <v>26</v>
      </c>
      <c r="K778" s="6">
        <v>1069</v>
      </c>
      <c r="L778" s="6">
        <v>2752</v>
      </c>
      <c r="M778" s="6">
        <v>31472</v>
      </c>
      <c r="N778" s="6">
        <v>12775</v>
      </c>
      <c r="O778" s="6">
        <v>44808</v>
      </c>
      <c r="P778" s="6">
        <v>3714</v>
      </c>
      <c r="Q778" s="6">
        <v>25756</v>
      </c>
      <c r="R778" s="13">
        <f t="shared" si="112"/>
        <v>19241</v>
      </c>
      <c r="S778" s="13">
        <f t="shared" si="112"/>
        <v>102036</v>
      </c>
      <c r="T778" s="124">
        <v>39583</v>
      </c>
      <c r="U778" s="5">
        <f t="shared" si="113"/>
        <v>19241</v>
      </c>
      <c r="V778" s="5">
        <f t="shared" si="110"/>
        <v>16944.5</v>
      </c>
      <c r="W778" s="56">
        <f t="shared" si="111"/>
        <v>93956.75</v>
      </c>
      <c r="X778" s="59">
        <f t="shared" si="108"/>
        <v>12390</v>
      </c>
      <c r="Y778" s="39">
        <f t="shared" si="103"/>
        <v>18671</v>
      </c>
      <c r="Z778" s="59">
        <f t="shared" si="106"/>
        <v>4396</v>
      </c>
      <c r="AA778" s="69">
        <f t="shared" si="107"/>
        <v>13195</v>
      </c>
      <c r="AB778" s="39">
        <f t="shared" si="104"/>
        <v>6343</v>
      </c>
      <c r="AC778" s="39">
        <f t="shared" si="109"/>
        <v>14271</v>
      </c>
      <c r="AD778" s="71">
        <f t="shared" si="105"/>
        <v>42285</v>
      </c>
    </row>
    <row r="779" spans="1:30" ht="15.6" x14ac:dyDescent="0.3">
      <c r="A779" s="8">
        <v>39226</v>
      </c>
      <c r="B779" s="6">
        <v>560</v>
      </c>
      <c r="C779" s="6">
        <v>6650</v>
      </c>
      <c r="D779" s="6">
        <v>290</v>
      </c>
      <c r="E779" s="6">
        <v>3793</v>
      </c>
      <c r="F779" s="6">
        <v>375</v>
      </c>
      <c r="G779" s="6">
        <v>6265</v>
      </c>
      <c r="H779" s="6">
        <v>167</v>
      </c>
      <c r="I779" s="6">
        <v>4960</v>
      </c>
      <c r="J779" s="6">
        <v>27</v>
      </c>
      <c r="K779" s="6">
        <v>739</v>
      </c>
      <c r="L779" s="6">
        <v>1419</v>
      </c>
      <c r="M779" s="6">
        <v>22406</v>
      </c>
      <c r="N779" s="6">
        <v>9268</v>
      </c>
      <c r="O779" s="6">
        <v>40209</v>
      </c>
      <c r="P779" s="6">
        <v>2332</v>
      </c>
      <c r="Q779" s="6">
        <v>26460</v>
      </c>
      <c r="R779" s="13">
        <f t="shared" si="112"/>
        <v>13019</v>
      </c>
      <c r="S779" s="13">
        <f t="shared" si="112"/>
        <v>89075</v>
      </c>
      <c r="T779" s="124">
        <v>39226</v>
      </c>
      <c r="U779" s="5">
        <f t="shared" si="113"/>
        <v>13019</v>
      </c>
      <c r="V779" s="5">
        <f t="shared" si="110"/>
        <v>16448</v>
      </c>
      <c r="W779" s="56">
        <f t="shared" si="111"/>
        <v>94797.25</v>
      </c>
      <c r="X779" s="59">
        <f t="shared" si="108"/>
        <v>12442.6</v>
      </c>
      <c r="Y779" s="39">
        <f t="shared" si="103"/>
        <v>13181</v>
      </c>
      <c r="Z779" s="59">
        <f t="shared" si="106"/>
        <v>8873</v>
      </c>
      <c r="AA779" s="69">
        <f t="shared" si="107"/>
        <v>14510</v>
      </c>
      <c r="AB779" s="39">
        <f t="shared" si="104"/>
        <v>5341</v>
      </c>
      <c r="AC779" s="39">
        <f t="shared" si="109"/>
        <v>16287.3</v>
      </c>
      <c r="AD779" s="71">
        <f t="shared" si="105"/>
        <v>42292</v>
      </c>
    </row>
    <row r="780" spans="1:30" ht="15.6" x14ac:dyDescent="0.3">
      <c r="A780" s="8">
        <v>39590</v>
      </c>
      <c r="B780" s="6">
        <v>891</v>
      </c>
      <c r="C780" s="6">
        <v>13415</v>
      </c>
      <c r="D780" s="6">
        <v>603</v>
      </c>
      <c r="E780" s="6">
        <v>5475</v>
      </c>
      <c r="F780" s="6">
        <v>387</v>
      </c>
      <c r="G780" s="6">
        <v>7699</v>
      </c>
      <c r="H780" s="6">
        <v>137</v>
      </c>
      <c r="I780" s="6">
        <v>4156</v>
      </c>
      <c r="J780" s="6">
        <v>26</v>
      </c>
      <c r="K780" s="6">
        <v>1069</v>
      </c>
      <c r="L780" s="6">
        <v>2044</v>
      </c>
      <c r="M780" s="6">
        <v>31815</v>
      </c>
      <c r="N780" s="6">
        <v>12180</v>
      </c>
      <c r="O780" s="6">
        <v>45881</v>
      </c>
      <c r="P780" s="6">
        <v>3575</v>
      </c>
      <c r="Q780" s="6">
        <v>26141</v>
      </c>
      <c r="R780" s="13">
        <f t="shared" si="112"/>
        <v>17799</v>
      </c>
      <c r="S780" s="13">
        <f t="shared" si="112"/>
        <v>103837</v>
      </c>
      <c r="T780" s="124">
        <v>39590</v>
      </c>
      <c r="U780" s="5">
        <f t="shared" si="113"/>
        <v>17799</v>
      </c>
      <c r="V780" s="5">
        <f t="shared" si="110"/>
        <v>15999</v>
      </c>
      <c r="W780" s="56">
        <f t="shared" si="111"/>
        <v>95583</v>
      </c>
      <c r="X780" s="59">
        <f t="shared" si="108"/>
        <v>11804.4</v>
      </c>
      <c r="Y780" s="39">
        <f t="shared" si="103"/>
        <v>17699</v>
      </c>
      <c r="Z780" s="59">
        <f t="shared" si="106"/>
        <v>4357.8</v>
      </c>
      <c r="AA780" s="69">
        <f t="shared" si="107"/>
        <v>13771</v>
      </c>
      <c r="AB780" s="39">
        <f t="shared" si="104"/>
        <v>8057</v>
      </c>
      <c r="AC780" s="39">
        <f t="shared" si="109"/>
        <v>14670.8</v>
      </c>
      <c r="AD780" s="71">
        <f t="shared" si="105"/>
        <v>42299</v>
      </c>
    </row>
    <row r="781" spans="1:30" ht="15.6" x14ac:dyDescent="0.3">
      <c r="A781" s="8">
        <v>39233</v>
      </c>
      <c r="B781" s="6">
        <v>362</v>
      </c>
      <c r="C781" s="6">
        <v>6800</v>
      </c>
      <c r="D781" s="6">
        <v>216</v>
      </c>
      <c r="E781" s="6">
        <v>3866</v>
      </c>
      <c r="F781" s="6">
        <v>171</v>
      </c>
      <c r="G781" s="6">
        <v>6480</v>
      </c>
      <c r="H781" s="6">
        <v>132</v>
      </c>
      <c r="I781" s="6">
        <v>4996</v>
      </c>
      <c r="J781" s="6">
        <v>6</v>
      </c>
      <c r="K781" s="6">
        <v>761</v>
      </c>
      <c r="L781" s="6">
        <v>886</v>
      </c>
      <c r="M781" s="6">
        <v>22902</v>
      </c>
      <c r="N781" s="6">
        <v>8642</v>
      </c>
      <c r="O781" s="6">
        <v>41211</v>
      </c>
      <c r="P781" s="6">
        <v>2392</v>
      </c>
      <c r="Q781" s="6">
        <v>26600</v>
      </c>
      <c r="R781" s="13">
        <f t="shared" si="112"/>
        <v>11920</v>
      </c>
      <c r="S781" s="13">
        <f t="shared" si="112"/>
        <v>90713</v>
      </c>
      <c r="T781" s="124">
        <v>39233</v>
      </c>
      <c r="U781" s="5">
        <f t="shared" si="113"/>
        <v>11920</v>
      </c>
      <c r="V781" s="5">
        <f t="shared" si="110"/>
        <v>15494.75</v>
      </c>
      <c r="W781" s="56">
        <f t="shared" si="111"/>
        <v>96415.25</v>
      </c>
      <c r="X781" s="59">
        <f t="shared" si="108"/>
        <v>12059</v>
      </c>
      <c r="Y781" s="39">
        <f t="shared" si="103"/>
        <v>12561</v>
      </c>
      <c r="Z781" s="59">
        <f t="shared" si="106"/>
        <v>8758</v>
      </c>
      <c r="AA781" s="69">
        <f t="shared" si="107"/>
        <v>15026</v>
      </c>
      <c r="AB781" s="39">
        <f t="shared" si="104"/>
        <v>6565</v>
      </c>
      <c r="AC781" s="39">
        <f t="shared" si="109"/>
        <v>16829</v>
      </c>
      <c r="AD781" s="71">
        <f t="shared" si="105"/>
        <v>42306</v>
      </c>
    </row>
    <row r="782" spans="1:30" ht="15.6" x14ac:dyDescent="0.3">
      <c r="A782" s="8">
        <v>39597</v>
      </c>
      <c r="B782" s="6">
        <v>697</v>
      </c>
      <c r="C782" s="54">
        <v>13709</v>
      </c>
      <c r="D782" s="6">
        <v>525</v>
      </c>
      <c r="E782" s="54">
        <v>5568</v>
      </c>
      <c r="F782" s="6">
        <v>271</v>
      </c>
      <c r="G782" s="54">
        <v>7842</v>
      </c>
      <c r="H782" s="6">
        <v>103</v>
      </c>
      <c r="I782" s="54">
        <v>4191</v>
      </c>
      <c r="J782" s="6">
        <v>22</v>
      </c>
      <c r="K782" s="54">
        <v>1075</v>
      </c>
      <c r="L782" s="6">
        <v>1614</v>
      </c>
      <c r="M782" s="54">
        <v>32385</v>
      </c>
      <c r="N782" s="6">
        <v>11725</v>
      </c>
      <c r="O782" s="54">
        <v>46866</v>
      </c>
      <c r="P782" s="6">
        <v>3591</v>
      </c>
      <c r="Q782" s="54">
        <v>26424</v>
      </c>
      <c r="R782" s="13">
        <f t="shared" si="112"/>
        <v>16930</v>
      </c>
      <c r="S782" s="13">
        <f t="shared" si="112"/>
        <v>105675</v>
      </c>
      <c r="T782" s="124">
        <v>39597</v>
      </c>
      <c r="U782" s="5">
        <f t="shared" si="113"/>
        <v>16930</v>
      </c>
      <c r="V782" s="5">
        <f t="shared" si="110"/>
        <v>14917</v>
      </c>
      <c r="W782" s="56">
        <f t="shared" si="111"/>
        <v>97325</v>
      </c>
      <c r="X782" s="59">
        <f t="shared" si="108"/>
        <v>11178</v>
      </c>
      <c r="Y782" s="39">
        <f t="shared" si="103"/>
        <v>16137</v>
      </c>
      <c r="Z782" s="59">
        <f t="shared" si="106"/>
        <v>4375</v>
      </c>
      <c r="AA782" s="69">
        <f t="shared" si="107"/>
        <v>14519</v>
      </c>
      <c r="AB782" s="39">
        <f t="shared" si="104"/>
        <v>9805</v>
      </c>
      <c r="AC782" s="39">
        <f t="shared" si="109"/>
        <v>15084</v>
      </c>
      <c r="AD782" s="71">
        <f t="shared" si="105"/>
        <v>42313</v>
      </c>
    </row>
    <row r="783" spans="1:30" ht="15.6" x14ac:dyDescent="0.3">
      <c r="A783" s="8">
        <v>39240</v>
      </c>
      <c r="B783" s="6">
        <v>1595</v>
      </c>
      <c r="C783" s="6">
        <v>62</v>
      </c>
      <c r="D783" s="6">
        <v>1033</v>
      </c>
      <c r="E783" s="6">
        <v>45</v>
      </c>
      <c r="F783" s="6">
        <v>922</v>
      </c>
      <c r="G783" s="6">
        <v>92</v>
      </c>
      <c r="H783" s="6">
        <v>718</v>
      </c>
      <c r="I783" s="6">
        <v>56</v>
      </c>
      <c r="J783" s="6">
        <v>209</v>
      </c>
      <c r="K783" s="6">
        <v>12</v>
      </c>
      <c r="L783" s="6">
        <v>4476</v>
      </c>
      <c r="M783" s="6">
        <v>268</v>
      </c>
      <c r="N783" s="6">
        <v>8343</v>
      </c>
      <c r="O783" s="6">
        <v>42037</v>
      </c>
      <c r="P783" s="6">
        <v>2262</v>
      </c>
      <c r="Q783" s="6">
        <v>26951</v>
      </c>
      <c r="R783" s="13">
        <f t="shared" si="112"/>
        <v>15081</v>
      </c>
      <c r="S783" s="13">
        <f t="shared" si="112"/>
        <v>69256</v>
      </c>
      <c r="T783" s="124">
        <v>39240</v>
      </c>
      <c r="U783" s="5">
        <f t="shared" si="113"/>
        <v>15081</v>
      </c>
      <c r="V783" s="5">
        <f t="shared" si="110"/>
        <v>15432.5</v>
      </c>
      <c r="W783" s="56">
        <f t="shared" si="111"/>
        <v>92370.25</v>
      </c>
      <c r="X783" s="59">
        <f t="shared" si="108"/>
        <v>11814</v>
      </c>
      <c r="Y783" s="39">
        <f t="shared" si="103"/>
        <v>11879</v>
      </c>
      <c r="Z783" s="59">
        <f t="shared" si="106"/>
        <v>8786</v>
      </c>
      <c r="AA783" s="69">
        <f t="shared" si="107"/>
        <v>15613</v>
      </c>
      <c r="AB783" s="39">
        <f t="shared" si="104"/>
        <v>7994</v>
      </c>
      <c r="AC783" s="39">
        <f t="shared" si="109"/>
        <v>17265</v>
      </c>
      <c r="AD783" s="71">
        <f t="shared" si="105"/>
        <v>42320</v>
      </c>
    </row>
    <row r="784" spans="1:30" ht="15.6" x14ac:dyDescent="0.3">
      <c r="A784" s="8">
        <v>39604</v>
      </c>
      <c r="B784" s="6">
        <v>3458</v>
      </c>
      <c r="C784" s="6">
        <v>206</v>
      </c>
      <c r="D784" s="6">
        <v>1544</v>
      </c>
      <c r="E784" s="6">
        <v>75</v>
      </c>
      <c r="F784" s="6">
        <v>1129</v>
      </c>
      <c r="G784" s="6">
        <v>77</v>
      </c>
      <c r="H784" s="6">
        <v>812</v>
      </c>
      <c r="I784" s="65">
        <v>0.4</v>
      </c>
      <c r="J784" s="6">
        <v>235</v>
      </c>
      <c r="K784" s="6">
        <v>8</v>
      </c>
      <c r="L784" s="6">
        <v>7177</v>
      </c>
      <c r="M784" s="6">
        <v>367</v>
      </c>
      <c r="N784" s="6">
        <v>11085</v>
      </c>
      <c r="O784" s="6">
        <v>48031</v>
      </c>
      <c r="P784" s="6">
        <v>3658</v>
      </c>
      <c r="Q784" s="6">
        <v>26629</v>
      </c>
      <c r="R784" s="13">
        <f t="shared" si="112"/>
        <v>21920</v>
      </c>
      <c r="S784" s="13">
        <f t="shared" si="112"/>
        <v>75027</v>
      </c>
      <c r="T784" s="124">
        <v>39604</v>
      </c>
      <c r="U784" s="5">
        <f t="shared" si="113"/>
        <v>21920</v>
      </c>
      <c r="V784" s="5">
        <f t="shared" si="110"/>
        <v>16462.75</v>
      </c>
      <c r="W784" s="56">
        <f t="shared" si="111"/>
        <v>85167.75</v>
      </c>
      <c r="X784" s="59">
        <f t="shared" si="108"/>
        <v>10900</v>
      </c>
      <c r="Y784" s="39">
        <f t="shared" si="103"/>
        <v>14882</v>
      </c>
      <c r="Z784" s="59">
        <f t="shared" si="106"/>
        <v>4088</v>
      </c>
      <c r="AA784" s="69">
        <f t="shared" si="107"/>
        <v>15273</v>
      </c>
      <c r="AB784" s="39">
        <f t="shared" si="104"/>
        <v>11620</v>
      </c>
      <c r="AC784" s="39">
        <f t="shared" si="109"/>
        <v>15510</v>
      </c>
      <c r="AD784" s="71">
        <f t="shared" si="105"/>
        <v>42327</v>
      </c>
    </row>
    <row r="785" spans="1:30" ht="15.6" x14ac:dyDescent="0.3">
      <c r="A785" s="8">
        <v>39247</v>
      </c>
      <c r="B785" s="6">
        <v>1560</v>
      </c>
      <c r="C785" s="6">
        <v>244</v>
      </c>
      <c r="D785" s="6">
        <v>1100</v>
      </c>
      <c r="E785" s="6">
        <v>101</v>
      </c>
      <c r="F785" s="6">
        <v>1023</v>
      </c>
      <c r="G785" s="6">
        <v>149</v>
      </c>
      <c r="H785" s="6">
        <v>754</v>
      </c>
      <c r="I785" s="6">
        <v>133</v>
      </c>
      <c r="J785" s="6">
        <v>209</v>
      </c>
      <c r="K785" s="6">
        <v>12</v>
      </c>
      <c r="L785" s="6">
        <v>4646</v>
      </c>
      <c r="M785" s="6">
        <v>639</v>
      </c>
      <c r="N785" s="6">
        <v>8274</v>
      </c>
      <c r="O785" s="6">
        <v>42933</v>
      </c>
      <c r="P785" s="6">
        <v>2454</v>
      </c>
      <c r="Q785" s="6">
        <v>27119</v>
      </c>
      <c r="R785" s="13">
        <f t="shared" si="112"/>
        <v>15374</v>
      </c>
      <c r="S785" s="13">
        <f t="shared" si="112"/>
        <v>70691</v>
      </c>
      <c r="T785" s="124">
        <v>39247</v>
      </c>
      <c r="U785" s="5">
        <f t="shared" si="113"/>
        <v>15374</v>
      </c>
      <c r="V785" s="5">
        <f t="shared" si="110"/>
        <v>17326.25</v>
      </c>
      <c r="W785" s="56">
        <f t="shared" si="111"/>
        <v>80162.25</v>
      </c>
      <c r="X785" s="59">
        <f t="shared" si="108"/>
        <v>11738</v>
      </c>
      <c r="Y785" s="39">
        <f t="shared" si="103"/>
        <v>11808.5</v>
      </c>
      <c r="Z785" s="59">
        <f t="shared" si="106"/>
        <v>8320</v>
      </c>
      <c r="AA785" s="69">
        <f t="shared" si="107"/>
        <v>16383</v>
      </c>
      <c r="AB785" s="39">
        <f t="shared" si="104"/>
        <v>8985</v>
      </c>
      <c r="AC785" s="39">
        <f t="shared" si="109"/>
        <v>17879</v>
      </c>
      <c r="AD785" s="71">
        <f t="shared" si="105"/>
        <v>42334</v>
      </c>
    </row>
    <row r="786" spans="1:30" ht="15.6" x14ac:dyDescent="0.3">
      <c r="A786" s="8">
        <v>39611</v>
      </c>
      <c r="B786" s="6">
        <v>3481</v>
      </c>
      <c r="C786" s="6">
        <v>496</v>
      </c>
      <c r="D786" s="6">
        <v>1577</v>
      </c>
      <c r="E786" s="6">
        <v>97</v>
      </c>
      <c r="F786" s="6">
        <v>1194</v>
      </c>
      <c r="G786" s="6">
        <v>101</v>
      </c>
      <c r="H786" s="6">
        <v>855</v>
      </c>
      <c r="I786" s="6">
        <v>38</v>
      </c>
      <c r="J786" s="6">
        <v>235</v>
      </c>
      <c r="K786" s="6">
        <v>11</v>
      </c>
      <c r="L786" s="6">
        <v>7342</v>
      </c>
      <c r="M786" s="6">
        <v>741</v>
      </c>
      <c r="N786" s="6">
        <v>10341</v>
      </c>
      <c r="O786" s="6">
        <v>49118</v>
      </c>
      <c r="P786" s="6">
        <v>3473</v>
      </c>
      <c r="Q786" s="6">
        <v>26985</v>
      </c>
      <c r="R786" s="13">
        <f t="shared" si="112"/>
        <v>21156</v>
      </c>
      <c r="S786" s="13">
        <f t="shared" si="112"/>
        <v>76844</v>
      </c>
      <c r="T786" s="124">
        <v>39611</v>
      </c>
      <c r="U786" s="5">
        <f t="shared" si="113"/>
        <v>21156</v>
      </c>
      <c r="V786" s="5">
        <f t="shared" si="110"/>
        <v>18382.75</v>
      </c>
      <c r="W786" s="56">
        <f t="shared" si="111"/>
        <v>72954.5</v>
      </c>
      <c r="X786" s="59">
        <f t="shared" si="108"/>
        <v>10474</v>
      </c>
      <c r="Y786" s="39">
        <f t="shared" si="103"/>
        <v>13449</v>
      </c>
      <c r="Z786" s="59">
        <f t="shared" si="106"/>
        <v>4257</v>
      </c>
      <c r="AA786" s="69">
        <f t="shared" si="107"/>
        <v>16214</v>
      </c>
      <c r="AB786" s="39">
        <f t="shared" si="104"/>
        <v>13596</v>
      </c>
      <c r="AC786" s="39">
        <f t="shared" si="109"/>
        <v>15698</v>
      </c>
      <c r="AD786" s="71">
        <f t="shared" si="105"/>
        <v>42341</v>
      </c>
    </row>
    <row r="787" spans="1:30" ht="15.6" x14ac:dyDescent="0.3">
      <c r="A787" s="8">
        <v>39254</v>
      </c>
      <c r="B787" s="6">
        <v>1572</v>
      </c>
      <c r="C787" s="6">
        <v>363</v>
      </c>
      <c r="D787" s="6">
        <v>985</v>
      </c>
      <c r="E787" s="6">
        <v>337</v>
      </c>
      <c r="F787" s="6">
        <v>1325</v>
      </c>
      <c r="G787" s="6">
        <v>165</v>
      </c>
      <c r="H787" s="6">
        <v>719</v>
      </c>
      <c r="I787" s="6">
        <v>205</v>
      </c>
      <c r="J787" s="6">
        <v>225</v>
      </c>
      <c r="K787" s="6">
        <v>12</v>
      </c>
      <c r="L787" s="6">
        <v>4825</v>
      </c>
      <c r="M787" s="6">
        <v>1083</v>
      </c>
      <c r="N787" s="6">
        <v>8171</v>
      </c>
      <c r="O787" s="6">
        <v>43789</v>
      </c>
      <c r="P787" s="6">
        <v>2282</v>
      </c>
      <c r="Q787" s="6">
        <v>27530</v>
      </c>
      <c r="R787" s="13">
        <f t="shared" si="112"/>
        <v>15278</v>
      </c>
      <c r="S787" s="13">
        <f t="shared" si="112"/>
        <v>72402</v>
      </c>
      <c r="T787" s="124">
        <v>39254</v>
      </c>
      <c r="U787" s="5">
        <f t="shared" si="113"/>
        <v>15278</v>
      </c>
      <c r="V787" s="5">
        <f t="shared" si="110"/>
        <v>18432</v>
      </c>
      <c r="W787" s="56">
        <f t="shared" si="111"/>
        <v>73741</v>
      </c>
      <c r="X787" s="59">
        <f t="shared" si="108"/>
        <v>12055</v>
      </c>
      <c r="Y787" s="39">
        <f t="shared" ref="Y787:Y850" si="114">P1249</f>
        <v>11081</v>
      </c>
      <c r="Z787" s="59">
        <f t="shared" si="106"/>
        <v>8676</v>
      </c>
      <c r="AA787" s="69">
        <f t="shared" si="107"/>
        <v>17245</v>
      </c>
      <c r="AB787" s="39">
        <f t="shared" ref="AB787:AB850" si="115">Q1249</f>
        <v>10202</v>
      </c>
      <c r="AC787" s="39">
        <f t="shared" si="109"/>
        <v>18549</v>
      </c>
      <c r="AD787" s="71">
        <f t="shared" si="105"/>
        <v>42348</v>
      </c>
    </row>
    <row r="788" spans="1:30" ht="15.6" x14ac:dyDescent="0.3">
      <c r="A788" s="8">
        <v>39618</v>
      </c>
      <c r="B788" s="6">
        <v>3379</v>
      </c>
      <c r="C788" s="6">
        <v>745</v>
      </c>
      <c r="D788" s="6">
        <v>1593</v>
      </c>
      <c r="E788" s="6">
        <v>232</v>
      </c>
      <c r="F788" s="6">
        <v>1261</v>
      </c>
      <c r="G788" s="6">
        <v>186</v>
      </c>
      <c r="H788" s="6">
        <v>867</v>
      </c>
      <c r="I788" s="6">
        <v>69</v>
      </c>
      <c r="J788" s="6">
        <v>236</v>
      </c>
      <c r="K788" s="6">
        <v>12</v>
      </c>
      <c r="L788" s="6">
        <v>7336</v>
      </c>
      <c r="M788" s="6">
        <v>1245</v>
      </c>
      <c r="N788" s="6">
        <v>9588</v>
      </c>
      <c r="O788" s="6">
        <v>50102</v>
      </c>
      <c r="P788" s="6">
        <v>2877</v>
      </c>
      <c r="Q788" s="6">
        <v>27313</v>
      </c>
      <c r="R788" s="13">
        <f t="shared" si="112"/>
        <v>19801</v>
      </c>
      <c r="S788" s="13">
        <f t="shared" si="112"/>
        <v>78660</v>
      </c>
      <c r="T788" s="124">
        <v>39618</v>
      </c>
      <c r="U788" s="5">
        <f t="shared" si="113"/>
        <v>19801</v>
      </c>
      <c r="V788" s="5">
        <f t="shared" si="110"/>
        <v>17902.25</v>
      </c>
      <c r="W788" s="56">
        <f t="shared" si="111"/>
        <v>74649.25</v>
      </c>
      <c r="X788" s="59">
        <f t="shared" si="108"/>
        <v>10480</v>
      </c>
      <c r="Y788" s="39">
        <f t="shared" si="114"/>
        <v>12414</v>
      </c>
      <c r="Z788" s="59">
        <f t="shared" si="106"/>
        <v>4486</v>
      </c>
      <c r="AA788" s="69">
        <f t="shared" si="107"/>
        <v>16883</v>
      </c>
      <c r="AB788" s="39">
        <f t="shared" si="115"/>
        <v>14946</v>
      </c>
      <c r="AC788" s="39">
        <f t="shared" si="109"/>
        <v>16056</v>
      </c>
      <c r="AD788" s="71">
        <f t="shared" ref="AD788:AD851" si="116">AD787+7</f>
        <v>42355</v>
      </c>
    </row>
    <row r="789" spans="1:30" ht="15.6" x14ac:dyDescent="0.3">
      <c r="A789" s="8">
        <v>39261</v>
      </c>
      <c r="B789" s="6">
        <v>1625.3</v>
      </c>
      <c r="C789" s="6">
        <v>523.6</v>
      </c>
      <c r="D789" s="6">
        <v>925</v>
      </c>
      <c r="E789" s="6">
        <v>518.29999999999995</v>
      </c>
      <c r="F789" s="6">
        <v>1244</v>
      </c>
      <c r="G789" s="6">
        <v>346.4</v>
      </c>
      <c r="H789" s="6">
        <v>759.1</v>
      </c>
      <c r="I789" s="6">
        <v>247</v>
      </c>
      <c r="J789" s="6">
        <v>219.3</v>
      </c>
      <c r="K789" s="6">
        <v>19.899999999999999</v>
      </c>
      <c r="L789" s="6">
        <v>4772.7</v>
      </c>
      <c r="M789" s="6">
        <v>1655.2</v>
      </c>
      <c r="N789" s="6">
        <v>8377.6</v>
      </c>
      <c r="O789" s="6">
        <v>44649.8</v>
      </c>
      <c r="P789" s="6">
        <v>2189.9</v>
      </c>
      <c r="Q789" s="6">
        <v>27814.6</v>
      </c>
      <c r="R789" s="13">
        <f t="shared" si="112"/>
        <v>15340.199999999999</v>
      </c>
      <c r="S789" s="13">
        <f t="shared" si="112"/>
        <v>74119.600000000006</v>
      </c>
      <c r="T789" s="124">
        <v>39261</v>
      </c>
      <c r="U789" s="5">
        <f t="shared" si="113"/>
        <v>15340.199999999999</v>
      </c>
      <c r="V789" s="5">
        <f t="shared" si="110"/>
        <v>17893.8</v>
      </c>
      <c r="W789" s="56">
        <f t="shared" si="111"/>
        <v>75506.399999999994</v>
      </c>
      <c r="X789" s="59">
        <f t="shared" si="108"/>
        <v>11700</v>
      </c>
      <c r="Y789" s="39">
        <f t="shared" si="114"/>
        <v>11005</v>
      </c>
      <c r="Z789" s="59">
        <f t="shared" si="106"/>
        <v>8900</v>
      </c>
      <c r="AA789" s="69">
        <f t="shared" si="107"/>
        <v>17914</v>
      </c>
      <c r="AB789" s="39">
        <f t="shared" si="115"/>
        <v>11049</v>
      </c>
      <c r="AC789" s="39">
        <f t="shared" si="109"/>
        <v>19219</v>
      </c>
      <c r="AD789" s="71">
        <f t="shared" si="116"/>
        <v>42362</v>
      </c>
    </row>
    <row r="790" spans="1:30" ht="15.6" x14ac:dyDescent="0.3">
      <c r="A790" s="8">
        <v>39625</v>
      </c>
      <c r="B790" s="6">
        <v>3519.7</v>
      </c>
      <c r="C790" s="6">
        <v>974.8</v>
      </c>
      <c r="D790" s="6">
        <v>1548.3</v>
      </c>
      <c r="E790" s="6">
        <v>387.1</v>
      </c>
      <c r="F790" s="6">
        <v>1345</v>
      </c>
      <c r="G790" s="6">
        <v>233.5</v>
      </c>
      <c r="H790" s="6">
        <v>917.9</v>
      </c>
      <c r="I790" s="6">
        <v>72.5</v>
      </c>
      <c r="J790" s="6">
        <v>236.5</v>
      </c>
      <c r="K790" s="6">
        <v>13.4</v>
      </c>
      <c r="L790" s="6">
        <v>7567.4</v>
      </c>
      <c r="M790" s="6">
        <v>1681.2</v>
      </c>
      <c r="N790" s="6">
        <v>8724.4</v>
      </c>
      <c r="O790" s="6">
        <v>51286.1</v>
      </c>
      <c r="P790" s="6">
        <v>2786.9</v>
      </c>
      <c r="Q790" s="6">
        <v>27868.5</v>
      </c>
      <c r="R790" s="13">
        <f t="shared" si="112"/>
        <v>19078.7</v>
      </c>
      <c r="S790" s="13">
        <f t="shared" si="112"/>
        <v>80835.799999999988</v>
      </c>
      <c r="T790" s="124">
        <v>39625</v>
      </c>
      <c r="U790" s="5">
        <f t="shared" si="113"/>
        <v>19078.7</v>
      </c>
      <c r="V790" s="5">
        <f t="shared" si="110"/>
        <v>17374.474999999999</v>
      </c>
      <c r="W790" s="56">
        <f t="shared" si="111"/>
        <v>76504.350000000006</v>
      </c>
      <c r="X790" s="59">
        <f t="shared" si="108"/>
        <v>10497</v>
      </c>
      <c r="Y790" s="39">
        <f t="shared" si="114"/>
        <v>12004</v>
      </c>
      <c r="Z790" s="59">
        <f t="shared" si="106"/>
        <v>4667</v>
      </c>
      <c r="AA790" s="69">
        <f t="shared" si="107"/>
        <v>17972</v>
      </c>
      <c r="AB790" s="39">
        <f t="shared" si="115"/>
        <v>16400</v>
      </c>
      <c r="AC790" s="39">
        <f t="shared" si="109"/>
        <v>16481</v>
      </c>
      <c r="AD790" s="71">
        <f t="shared" si="116"/>
        <v>42369</v>
      </c>
    </row>
    <row r="791" spans="1:30" ht="15.6" x14ac:dyDescent="0.3">
      <c r="A791" s="8">
        <v>39268</v>
      </c>
      <c r="B791" s="6">
        <v>1842</v>
      </c>
      <c r="C791" s="6">
        <v>657</v>
      </c>
      <c r="D791" s="6">
        <v>1205</v>
      </c>
      <c r="E791" s="6">
        <v>602</v>
      </c>
      <c r="F791" s="6">
        <v>1390</v>
      </c>
      <c r="G791" s="6">
        <v>384</v>
      </c>
      <c r="H791" s="6">
        <v>949</v>
      </c>
      <c r="I791" s="6">
        <v>316</v>
      </c>
      <c r="J791" s="6">
        <v>248</v>
      </c>
      <c r="K791" s="6">
        <v>19.899999999999999</v>
      </c>
      <c r="L791" s="6">
        <v>5633</v>
      </c>
      <c r="M791" s="6">
        <v>1978</v>
      </c>
      <c r="N791" s="6">
        <v>8573</v>
      </c>
      <c r="O791" s="6">
        <v>45462</v>
      </c>
      <c r="P791" s="6">
        <v>2147</v>
      </c>
      <c r="Q791" s="6">
        <v>28002</v>
      </c>
      <c r="R791" s="13">
        <f t="shared" si="112"/>
        <v>16353</v>
      </c>
      <c r="S791" s="13">
        <f t="shared" si="112"/>
        <v>75442</v>
      </c>
      <c r="T791" s="124">
        <v>39268</v>
      </c>
      <c r="U791" s="5">
        <f t="shared" si="113"/>
        <v>16353</v>
      </c>
      <c r="V791" s="5">
        <f t="shared" si="110"/>
        <v>17643.224999999999</v>
      </c>
      <c r="W791" s="56">
        <f t="shared" si="111"/>
        <v>77264.350000000006</v>
      </c>
      <c r="X791" s="59">
        <f t="shared" si="108"/>
        <v>12005</v>
      </c>
      <c r="Y791" s="39">
        <f t="shared" si="114"/>
        <v>10465</v>
      </c>
      <c r="Z791" s="59">
        <f t="shared" si="106"/>
        <v>8843</v>
      </c>
      <c r="AA791" s="69">
        <f t="shared" si="107"/>
        <v>18590</v>
      </c>
      <c r="AB791" s="39">
        <f t="shared" si="115"/>
        <v>12057</v>
      </c>
      <c r="AC791" s="39">
        <f t="shared" si="109"/>
        <v>19810</v>
      </c>
      <c r="AD791" s="71">
        <f t="shared" si="116"/>
        <v>42376</v>
      </c>
    </row>
    <row r="792" spans="1:30" ht="15.6" x14ac:dyDescent="0.3">
      <c r="A792" s="8">
        <v>39632</v>
      </c>
      <c r="B792" s="6">
        <v>3542</v>
      </c>
      <c r="C792" s="6">
        <v>1221</v>
      </c>
      <c r="D792" s="6">
        <v>1521</v>
      </c>
      <c r="E792" s="6">
        <v>615</v>
      </c>
      <c r="F792" s="6">
        <v>1393</v>
      </c>
      <c r="G792" s="6">
        <v>301</v>
      </c>
      <c r="H792" s="6">
        <v>920</v>
      </c>
      <c r="I792" s="6">
        <v>103</v>
      </c>
      <c r="J792" s="6">
        <v>236.5</v>
      </c>
      <c r="K792" s="6">
        <v>13.4</v>
      </c>
      <c r="L792" s="6">
        <v>7612</v>
      </c>
      <c r="M792" s="6">
        <v>2253</v>
      </c>
      <c r="N792" s="6">
        <v>8131</v>
      </c>
      <c r="O792" s="6">
        <v>52217</v>
      </c>
      <c r="P792" s="6">
        <v>2550</v>
      </c>
      <c r="Q792" s="6">
        <v>28172</v>
      </c>
      <c r="R792" s="13">
        <f t="shared" si="112"/>
        <v>18293</v>
      </c>
      <c r="S792" s="13">
        <f t="shared" si="112"/>
        <v>82642</v>
      </c>
      <c r="T792" s="124">
        <v>39632</v>
      </c>
      <c r="U792" s="5">
        <f t="shared" si="113"/>
        <v>18293</v>
      </c>
      <c r="V792" s="5">
        <f t="shared" si="110"/>
        <v>17266.224999999999</v>
      </c>
      <c r="W792" s="56">
        <f t="shared" si="111"/>
        <v>78259.850000000006</v>
      </c>
      <c r="X792" s="59">
        <f t="shared" si="108"/>
        <v>10739</v>
      </c>
      <c r="Y792" s="39">
        <f t="shared" si="114"/>
        <v>12164</v>
      </c>
      <c r="Z792" s="59">
        <f t="shared" si="106"/>
        <v>4731</v>
      </c>
      <c r="AA792" s="69">
        <f t="shared" si="107"/>
        <v>18658</v>
      </c>
      <c r="AB792" s="39">
        <f t="shared" si="115"/>
        <v>17559</v>
      </c>
      <c r="AC792" s="39">
        <f t="shared" si="109"/>
        <v>16935</v>
      </c>
      <c r="AD792" s="71">
        <f t="shared" si="116"/>
        <v>42383</v>
      </c>
    </row>
    <row r="793" spans="1:30" ht="15.6" x14ac:dyDescent="0.3">
      <c r="A793" s="8">
        <v>39275</v>
      </c>
      <c r="B793" s="6">
        <v>1915</v>
      </c>
      <c r="C793" s="6">
        <v>932</v>
      </c>
      <c r="D793" s="6">
        <v>1280</v>
      </c>
      <c r="E793" s="6">
        <v>649</v>
      </c>
      <c r="F793" s="6">
        <v>1495</v>
      </c>
      <c r="G793" s="6">
        <v>497</v>
      </c>
      <c r="H793" s="6">
        <v>960</v>
      </c>
      <c r="I793" s="6">
        <v>351</v>
      </c>
      <c r="J793" s="6">
        <v>277</v>
      </c>
      <c r="K793" s="6">
        <v>19.899999999999999</v>
      </c>
      <c r="L793" s="6">
        <v>5927</v>
      </c>
      <c r="M793" s="6">
        <v>2449</v>
      </c>
      <c r="N793" s="6">
        <v>8041</v>
      </c>
      <c r="O793" s="6">
        <v>46663</v>
      </c>
      <c r="P793" s="6">
        <v>2005</v>
      </c>
      <c r="Q793" s="6">
        <v>28325</v>
      </c>
      <c r="R793" s="13">
        <f t="shared" si="112"/>
        <v>15973</v>
      </c>
      <c r="S793" s="13">
        <f t="shared" si="112"/>
        <v>77437</v>
      </c>
      <c r="T793" s="124">
        <v>39275</v>
      </c>
      <c r="U793" s="5">
        <f t="shared" si="113"/>
        <v>15973</v>
      </c>
      <c r="V793" s="5">
        <f t="shared" si="110"/>
        <v>17424.424999999999</v>
      </c>
      <c r="W793" s="56">
        <f t="shared" si="111"/>
        <v>79089.2</v>
      </c>
      <c r="X793" s="59">
        <f t="shared" si="108"/>
        <v>12443</v>
      </c>
      <c r="Y793" s="39">
        <f t="shared" si="114"/>
        <v>10184.299999999999</v>
      </c>
      <c r="Z793" s="59">
        <f t="shared" si="106"/>
        <v>8352</v>
      </c>
      <c r="AA793" s="69">
        <f t="shared" si="107"/>
        <v>19650</v>
      </c>
      <c r="AB793" s="39">
        <f t="shared" si="115"/>
        <v>12991.3</v>
      </c>
      <c r="AC793" s="39">
        <f t="shared" si="109"/>
        <v>20693</v>
      </c>
      <c r="AD793" s="71">
        <f t="shared" si="116"/>
        <v>42390</v>
      </c>
    </row>
    <row r="794" spans="1:30" ht="15.6" x14ac:dyDescent="0.3">
      <c r="A794" s="8">
        <v>39639</v>
      </c>
      <c r="B794" s="6">
        <v>3529</v>
      </c>
      <c r="C794" s="6">
        <v>1582</v>
      </c>
      <c r="D794" s="6">
        <v>1520</v>
      </c>
      <c r="E794" s="6">
        <v>815</v>
      </c>
      <c r="F794" s="6">
        <v>1414</v>
      </c>
      <c r="G794" s="6">
        <v>366</v>
      </c>
      <c r="H794" s="6">
        <v>1017</v>
      </c>
      <c r="I794" s="6">
        <v>123</v>
      </c>
      <c r="J794" s="6">
        <v>236.5</v>
      </c>
      <c r="K794" s="6">
        <v>13.4</v>
      </c>
      <c r="L794" s="6">
        <v>7716</v>
      </c>
      <c r="M794" s="6">
        <v>2898</v>
      </c>
      <c r="N794" s="6">
        <v>7811</v>
      </c>
      <c r="O794" s="6">
        <v>52906</v>
      </c>
      <c r="P794" s="6">
        <v>2360</v>
      </c>
      <c r="Q794" s="6">
        <v>28425</v>
      </c>
      <c r="R794" s="13">
        <f t="shared" si="112"/>
        <v>17887</v>
      </c>
      <c r="S794" s="13">
        <f t="shared" si="112"/>
        <v>84229</v>
      </c>
      <c r="T794" s="124">
        <v>39639</v>
      </c>
      <c r="U794" s="5">
        <f t="shared" si="113"/>
        <v>17887</v>
      </c>
      <c r="V794" s="5">
        <f t="shared" si="110"/>
        <v>17126.5</v>
      </c>
      <c r="W794" s="56">
        <f t="shared" si="111"/>
        <v>79937.5</v>
      </c>
      <c r="X794" s="59">
        <f t="shared" si="108"/>
        <v>10345</v>
      </c>
      <c r="Y794" s="39">
        <f t="shared" si="114"/>
        <v>11435</v>
      </c>
      <c r="Z794" s="59">
        <f t="shared" si="106"/>
        <v>4975</v>
      </c>
      <c r="AA794" s="69">
        <f t="shared" si="107"/>
        <v>19435</v>
      </c>
      <c r="AB794" s="39">
        <f t="shared" si="115"/>
        <v>18908</v>
      </c>
      <c r="AC794" s="39">
        <f t="shared" si="109"/>
        <v>17399</v>
      </c>
      <c r="AD794" s="71">
        <f t="shared" si="116"/>
        <v>42397</v>
      </c>
    </row>
    <row r="795" spans="1:30" ht="15.6" x14ac:dyDescent="0.3">
      <c r="A795" s="8">
        <v>39282</v>
      </c>
      <c r="B795" s="6">
        <v>2714</v>
      </c>
      <c r="C795" s="6">
        <v>1088</v>
      </c>
      <c r="D795" s="6">
        <v>1859</v>
      </c>
      <c r="E795" s="6">
        <v>786</v>
      </c>
      <c r="F795" s="6">
        <v>1587</v>
      </c>
      <c r="G795" s="6">
        <v>595</v>
      </c>
      <c r="H795" s="6">
        <v>948</v>
      </c>
      <c r="I795" s="6">
        <v>384</v>
      </c>
      <c r="J795" s="6">
        <v>464</v>
      </c>
      <c r="K795" s="6">
        <v>27</v>
      </c>
      <c r="L795" s="6">
        <v>7572</v>
      </c>
      <c r="M795" s="6">
        <v>2880</v>
      </c>
      <c r="N795" s="6">
        <v>7540</v>
      </c>
      <c r="O795" s="6">
        <v>47577</v>
      </c>
      <c r="P795" s="6">
        <v>2119</v>
      </c>
      <c r="Q795" s="6">
        <v>28500</v>
      </c>
      <c r="R795" s="13">
        <f t="shared" si="112"/>
        <v>17231</v>
      </c>
      <c r="S795" s="13">
        <f t="shared" si="112"/>
        <v>78957</v>
      </c>
      <c r="T795" s="124">
        <v>39282</v>
      </c>
      <c r="U795" s="5">
        <f t="shared" si="113"/>
        <v>17231</v>
      </c>
      <c r="V795" s="5">
        <f t="shared" si="110"/>
        <v>17346</v>
      </c>
      <c r="W795" s="56">
        <f t="shared" si="111"/>
        <v>80816.25</v>
      </c>
      <c r="X795" s="59">
        <f t="shared" si="108"/>
        <v>12798</v>
      </c>
      <c r="Y795" s="39">
        <f t="shared" si="114"/>
        <v>9778.5</v>
      </c>
      <c r="Z795" s="59">
        <f t="shared" si="106"/>
        <v>8365</v>
      </c>
      <c r="AA795" s="69">
        <f t="shared" si="107"/>
        <v>20451</v>
      </c>
      <c r="AB795" s="39">
        <f t="shared" si="115"/>
        <v>14060</v>
      </c>
      <c r="AC795" s="39">
        <f t="shared" si="109"/>
        <v>21279</v>
      </c>
      <c r="AD795" s="71">
        <f t="shared" si="116"/>
        <v>42404</v>
      </c>
    </row>
    <row r="796" spans="1:30" ht="15.6" x14ac:dyDescent="0.3">
      <c r="A796" s="8">
        <v>39646</v>
      </c>
      <c r="B796" s="6">
        <v>3378</v>
      </c>
      <c r="C796" s="6">
        <v>1939</v>
      </c>
      <c r="D796" s="6">
        <v>1333</v>
      </c>
      <c r="E796" s="6">
        <v>1228</v>
      </c>
      <c r="F796" s="6">
        <v>1475</v>
      </c>
      <c r="G796" s="6">
        <v>403</v>
      </c>
      <c r="H796" s="6">
        <v>1094</v>
      </c>
      <c r="I796" s="6">
        <v>123</v>
      </c>
      <c r="J796" s="6">
        <v>212</v>
      </c>
      <c r="K796" s="6">
        <v>41</v>
      </c>
      <c r="L796" s="6">
        <v>7491</v>
      </c>
      <c r="M796" s="6">
        <v>3733</v>
      </c>
      <c r="N796" s="6">
        <v>7388</v>
      </c>
      <c r="O796" s="6">
        <v>53653</v>
      </c>
      <c r="P796" s="6">
        <v>2343</v>
      </c>
      <c r="Q796" s="6">
        <v>28625</v>
      </c>
      <c r="R796" s="13">
        <f t="shared" si="112"/>
        <v>17222</v>
      </c>
      <c r="S796" s="13">
        <f t="shared" si="112"/>
        <v>86011</v>
      </c>
      <c r="T796" s="124">
        <v>39646</v>
      </c>
      <c r="U796" s="5">
        <f t="shared" si="113"/>
        <v>17222</v>
      </c>
      <c r="V796" s="5">
        <f t="shared" si="110"/>
        <v>17078.25</v>
      </c>
      <c r="W796" s="56">
        <f t="shared" si="111"/>
        <v>81658.5</v>
      </c>
      <c r="X796" s="59">
        <f t="shared" si="108"/>
        <v>10664</v>
      </c>
      <c r="Y796" s="39">
        <f t="shared" si="114"/>
        <v>19966</v>
      </c>
      <c r="Z796" s="59">
        <f t="shared" si="106"/>
        <v>4916</v>
      </c>
      <c r="AA796" s="69">
        <f t="shared" si="107"/>
        <v>20253</v>
      </c>
      <c r="AB796" s="39">
        <f t="shared" si="115"/>
        <v>20061.900000000001</v>
      </c>
      <c r="AC796" s="39">
        <f t="shared" si="109"/>
        <v>17878</v>
      </c>
      <c r="AD796" s="71">
        <f t="shared" si="116"/>
        <v>42411</v>
      </c>
    </row>
    <row r="797" spans="1:30" ht="15.6" x14ac:dyDescent="0.3">
      <c r="A797" s="8">
        <v>39289</v>
      </c>
      <c r="B797" s="6">
        <v>3567</v>
      </c>
      <c r="C797" s="6">
        <v>1224</v>
      </c>
      <c r="D797" s="6">
        <v>1930</v>
      </c>
      <c r="E797" s="6">
        <v>916</v>
      </c>
      <c r="F797" s="6">
        <v>1957</v>
      </c>
      <c r="G797" s="6">
        <v>667</v>
      </c>
      <c r="H797" s="6">
        <v>974</v>
      </c>
      <c r="I797" s="6">
        <v>467</v>
      </c>
      <c r="J797" s="6">
        <v>427</v>
      </c>
      <c r="K797" s="6">
        <v>64</v>
      </c>
      <c r="L797" s="6">
        <v>8855</v>
      </c>
      <c r="M797" s="6">
        <v>3338</v>
      </c>
      <c r="N797" s="6">
        <v>7270</v>
      </c>
      <c r="O797" s="6">
        <v>48623</v>
      </c>
      <c r="P797" s="6">
        <v>2149</v>
      </c>
      <c r="Q797" s="6">
        <v>28655</v>
      </c>
      <c r="R797" s="13">
        <f t="shared" si="112"/>
        <v>18274</v>
      </c>
      <c r="S797" s="13">
        <f t="shared" si="112"/>
        <v>80616</v>
      </c>
      <c r="T797" s="124">
        <v>39289</v>
      </c>
      <c r="U797" s="5">
        <f t="shared" si="113"/>
        <v>18274</v>
      </c>
      <c r="V797" s="5">
        <f t="shared" si="110"/>
        <v>17653.5</v>
      </c>
      <c r="W797" s="56">
        <f t="shared" si="111"/>
        <v>82453.25</v>
      </c>
      <c r="X797" s="59">
        <f t="shared" si="108"/>
        <v>13238</v>
      </c>
      <c r="Y797" s="39">
        <f t="shared" si="114"/>
        <v>9032</v>
      </c>
      <c r="Z797" s="59">
        <f t="shared" si="106"/>
        <v>8502</v>
      </c>
      <c r="AA797" s="69">
        <f t="shared" si="107"/>
        <v>21655</v>
      </c>
      <c r="AB797" s="39">
        <f t="shared" si="115"/>
        <v>15088</v>
      </c>
      <c r="AC797" s="39">
        <f t="shared" si="109"/>
        <v>22150</v>
      </c>
      <c r="AD797" s="71">
        <f t="shared" si="116"/>
        <v>42418</v>
      </c>
    </row>
    <row r="798" spans="1:30" ht="15.6" x14ac:dyDescent="0.3">
      <c r="A798" s="8">
        <v>39653</v>
      </c>
      <c r="B798" s="6">
        <v>3439</v>
      </c>
      <c r="C798" s="6">
        <v>2258</v>
      </c>
      <c r="D798" s="6">
        <v>1393</v>
      </c>
      <c r="E798" s="6">
        <v>1402</v>
      </c>
      <c r="F798" s="6">
        <v>1509</v>
      </c>
      <c r="G798" s="6">
        <v>448</v>
      </c>
      <c r="H798" s="6">
        <v>1087</v>
      </c>
      <c r="I798" s="6">
        <v>156</v>
      </c>
      <c r="J798" s="6">
        <v>212</v>
      </c>
      <c r="K798" s="6">
        <v>47</v>
      </c>
      <c r="L798" s="6">
        <v>7640</v>
      </c>
      <c r="M798" s="6">
        <v>4311</v>
      </c>
      <c r="N798" s="6">
        <v>6216</v>
      </c>
      <c r="O798" s="6">
        <v>54888</v>
      </c>
      <c r="P798" s="6">
        <v>2233</v>
      </c>
      <c r="Q798" s="6">
        <v>29007</v>
      </c>
      <c r="R798" s="13">
        <f t="shared" si="112"/>
        <v>16089</v>
      </c>
      <c r="S798" s="13">
        <f t="shared" si="112"/>
        <v>88206</v>
      </c>
      <c r="T798" s="124">
        <v>39653</v>
      </c>
      <c r="U798" s="5">
        <f t="shared" si="113"/>
        <v>16089</v>
      </c>
      <c r="V798" s="5">
        <f t="shared" si="110"/>
        <v>17204</v>
      </c>
      <c r="W798" s="56">
        <f t="shared" si="111"/>
        <v>83447.5</v>
      </c>
      <c r="X798" s="59">
        <f t="shared" si="108"/>
        <v>10729</v>
      </c>
      <c r="Y798" s="39">
        <f t="shared" si="114"/>
        <v>9767</v>
      </c>
      <c r="Z798" s="59">
        <f t="shared" si="106"/>
        <v>5087</v>
      </c>
      <c r="AA798" s="69">
        <f t="shared" si="107"/>
        <v>21022</v>
      </c>
      <c r="AB798" s="39">
        <f t="shared" si="115"/>
        <v>21098</v>
      </c>
      <c r="AC798" s="39">
        <f t="shared" si="109"/>
        <v>18409</v>
      </c>
      <c r="AD798" s="71">
        <f t="shared" si="116"/>
        <v>42425</v>
      </c>
    </row>
    <row r="799" spans="1:30" ht="15.6" x14ac:dyDescent="0.3">
      <c r="A799" s="8">
        <v>39296</v>
      </c>
      <c r="B799" s="6">
        <v>3672</v>
      </c>
      <c r="C799" s="6">
        <v>1554</v>
      </c>
      <c r="D799" s="6">
        <v>1801</v>
      </c>
      <c r="E799" s="6">
        <v>1142</v>
      </c>
      <c r="F799" s="6">
        <v>1995</v>
      </c>
      <c r="G799" s="6">
        <v>841</v>
      </c>
      <c r="H799" s="6">
        <v>994</v>
      </c>
      <c r="I799" s="6">
        <v>555</v>
      </c>
      <c r="J799" s="6">
        <v>452</v>
      </c>
      <c r="K799" s="6">
        <v>79</v>
      </c>
      <c r="L799" s="6">
        <v>8914</v>
      </c>
      <c r="M799" s="6">
        <v>4171</v>
      </c>
      <c r="N799" s="6">
        <v>6844</v>
      </c>
      <c r="O799" s="6">
        <v>49361</v>
      </c>
      <c r="P799" s="6">
        <v>1853</v>
      </c>
      <c r="Q799" s="6">
        <v>29105</v>
      </c>
      <c r="R799" s="13">
        <f t="shared" si="112"/>
        <v>17611</v>
      </c>
      <c r="S799" s="13">
        <f t="shared" si="112"/>
        <v>82637</v>
      </c>
      <c r="T799" s="124">
        <v>39296</v>
      </c>
      <c r="U799" s="5">
        <f t="shared" si="113"/>
        <v>17611</v>
      </c>
      <c r="V799" s="5">
        <f t="shared" si="110"/>
        <v>17299</v>
      </c>
      <c r="W799" s="56">
        <f t="shared" si="111"/>
        <v>84367.5</v>
      </c>
      <c r="X799" s="59">
        <f t="shared" si="108"/>
        <v>13519</v>
      </c>
      <c r="Y799" s="39">
        <f t="shared" si="114"/>
        <v>8679</v>
      </c>
      <c r="Z799" s="59">
        <f t="shared" si="106"/>
        <v>8521</v>
      </c>
      <c r="AA799" s="69">
        <f t="shared" si="107"/>
        <v>22536</v>
      </c>
      <c r="AB799" s="39">
        <f t="shared" si="115"/>
        <v>15874</v>
      </c>
      <c r="AC799" s="39">
        <f t="shared" si="109"/>
        <v>22692</v>
      </c>
      <c r="AD799" s="71">
        <f t="shared" si="116"/>
        <v>42432</v>
      </c>
    </row>
    <row r="800" spans="1:30" ht="15.6" x14ac:dyDescent="0.3">
      <c r="A800" s="8">
        <v>39660</v>
      </c>
      <c r="B800" s="6">
        <v>3433</v>
      </c>
      <c r="C800" s="6">
        <v>2765</v>
      </c>
      <c r="D800" s="6">
        <v>1339</v>
      </c>
      <c r="E800" s="6">
        <v>1549</v>
      </c>
      <c r="F800" s="6">
        <v>1467</v>
      </c>
      <c r="G800" s="6">
        <v>548</v>
      </c>
      <c r="H800" s="6">
        <v>1071</v>
      </c>
      <c r="I800" s="6">
        <v>197</v>
      </c>
      <c r="J800" s="6">
        <v>212</v>
      </c>
      <c r="K800" s="6">
        <v>54</v>
      </c>
      <c r="L800" s="6">
        <v>7522</v>
      </c>
      <c r="M800" s="6">
        <v>5112</v>
      </c>
      <c r="N800" s="6">
        <v>5677</v>
      </c>
      <c r="O800" s="6">
        <v>55764</v>
      </c>
      <c r="P800" s="6">
        <v>2223</v>
      </c>
      <c r="Q800" s="6">
        <v>29391</v>
      </c>
      <c r="R800" s="13">
        <f t="shared" si="112"/>
        <v>15422</v>
      </c>
      <c r="S800" s="13">
        <f t="shared" si="112"/>
        <v>90267</v>
      </c>
      <c r="T800" s="124">
        <v>39660</v>
      </c>
      <c r="U800" s="5">
        <f t="shared" si="113"/>
        <v>15422</v>
      </c>
      <c r="V800" s="5">
        <f t="shared" si="110"/>
        <v>16849</v>
      </c>
      <c r="W800" s="56">
        <f t="shared" si="111"/>
        <v>85431.5</v>
      </c>
      <c r="X800" s="59">
        <f t="shared" si="108"/>
        <v>10601</v>
      </c>
      <c r="Y800" s="39">
        <f t="shared" si="114"/>
        <v>8912</v>
      </c>
      <c r="Z800" s="59">
        <f t="shared" si="106"/>
        <v>5295</v>
      </c>
      <c r="AA800" s="69">
        <f t="shared" si="107"/>
        <v>22058</v>
      </c>
      <c r="AB800" s="39">
        <f t="shared" si="115"/>
        <v>22179</v>
      </c>
      <c r="AC800" s="39">
        <f t="shared" si="109"/>
        <v>18614</v>
      </c>
      <c r="AD800" s="71">
        <f t="shared" si="116"/>
        <v>42439</v>
      </c>
    </row>
    <row r="801" spans="1:30" ht="15.6" x14ac:dyDescent="0.3">
      <c r="A801" s="8">
        <v>39303</v>
      </c>
      <c r="B801" s="6">
        <v>3788</v>
      </c>
      <c r="C801" s="6">
        <v>1774</v>
      </c>
      <c r="D801" s="6">
        <v>1729</v>
      </c>
      <c r="E801" s="6">
        <v>1356</v>
      </c>
      <c r="F801" s="6">
        <v>2228</v>
      </c>
      <c r="G801" s="6">
        <v>981</v>
      </c>
      <c r="H801" s="6">
        <v>1176</v>
      </c>
      <c r="I801" s="6">
        <v>629</v>
      </c>
      <c r="J801" s="6">
        <v>521</v>
      </c>
      <c r="K801" s="6">
        <v>88</v>
      </c>
      <c r="L801" s="6">
        <v>9443</v>
      </c>
      <c r="M801" s="6">
        <v>4827</v>
      </c>
      <c r="N801" s="6">
        <v>5489</v>
      </c>
      <c r="O801" s="6">
        <v>50504</v>
      </c>
      <c r="P801" s="6">
        <v>1915</v>
      </c>
      <c r="Q801" s="6">
        <v>29279</v>
      </c>
      <c r="R801" s="13">
        <f t="shared" si="112"/>
        <v>16847</v>
      </c>
      <c r="S801" s="13">
        <f t="shared" si="112"/>
        <v>84610</v>
      </c>
      <c r="T801" s="124">
        <v>39303</v>
      </c>
      <c r="U801" s="5">
        <f t="shared" si="113"/>
        <v>16847</v>
      </c>
      <c r="V801" s="5">
        <f t="shared" si="110"/>
        <v>16492.25</v>
      </c>
      <c r="W801" s="56">
        <f t="shared" si="111"/>
        <v>86430</v>
      </c>
      <c r="X801" s="59">
        <f t="shared" si="108"/>
        <v>12791</v>
      </c>
      <c r="Y801" s="39">
        <f t="shared" si="114"/>
        <v>8592</v>
      </c>
      <c r="Z801" s="59">
        <f t="shared" si="106"/>
        <v>8508</v>
      </c>
      <c r="AA801" s="69">
        <f t="shared" si="107"/>
        <v>23416</v>
      </c>
      <c r="AB801" s="39">
        <f t="shared" si="115"/>
        <v>16953</v>
      </c>
      <c r="AC801" s="39">
        <f t="shared" si="109"/>
        <v>23281</v>
      </c>
      <c r="AD801" s="71">
        <f t="shared" si="116"/>
        <v>42446</v>
      </c>
    </row>
    <row r="802" spans="1:30" ht="15.6" x14ac:dyDescent="0.3">
      <c r="A802" s="8">
        <v>39667</v>
      </c>
      <c r="B802" s="6">
        <v>3328</v>
      </c>
      <c r="C802" s="6">
        <v>3140</v>
      </c>
      <c r="D802" s="6">
        <v>1251</v>
      </c>
      <c r="E802" s="6">
        <v>1777</v>
      </c>
      <c r="F802" s="6">
        <v>1579</v>
      </c>
      <c r="G802" s="6">
        <v>646</v>
      </c>
      <c r="H802" s="6">
        <v>1023</v>
      </c>
      <c r="I802" s="6">
        <v>272</v>
      </c>
      <c r="J802" s="6">
        <v>179</v>
      </c>
      <c r="K802" s="6">
        <v>91</v>
      </c>
      <c r="L802" s="6">
        <v>7359</v>
      </c>
      <c r="M802" s="6">
        <v>5925</v>
      </c>
      <c r="N802" s="6">
        <v>5124</v>
      </c>
      <c r="O802" s="6">
        <v>56703</v>
      </c>
      <c r="P802" s="6">
        <v>1889</v>
      </c>
      <c r="Q802" s="6">
        <v>29676</v>
      </c>
      <c r="R802" s="13">
        <f t="shared" si="112"/>
        <v>14372</v>
      </c>
      <c r="S802" s="13">
        <f t="shared" si="112"/>
        <v>92304</v>
      </c>
      <c r="T802" s="124">
        <v>39667</v>
      </c>
      <c r="U802" s="5">
        <f t="shared" si="113"/>
        <v>14372</v>
      </c>
      <c r="V802" s="5">
        <f t="shared" si="110"/>
        <v>16063</v>
      </c>
      <c r="W802" s="56">
        <f t="shared" si="111"/>
        <v>87454.5</v>
      </c>
      <c r="X802" s="59">
        <f t="shared" si="108"/>
        <v>10277</v>
      </c>
      <c r="Y802" s="39">
        <f t="shared" si="114"/>
        <v>9240</v>
      </c>
      <c r="Z802" s="59">
        <f t="shared" si="106"/>
        <v>5309</v>
      </c>
      <c r="AA802" s="69">
        <f t="shared" si="107"/>
        <v>22566</v>
      </c>
      <c r="AB802" s="39">
        <f t="shared" si="115"/>
        <v>23460</v>
      </c>
      <c r="AC802" s="39">
        <f t="shared" si="109"/>
        <v>19047</v>
      </c>
      <c r="AD802" s="71">
        <f t="shared" si="116"/>
        <v>42453</v>
      </c>
    </row>
    <row r="803" spans="1:30" ht="15.6" x14ac:dyDescent="0.3">
      <c r="A803" s="8">
        <v>39310</v>
      </c>
      <c r="B803" s="6">
        <v>3646</v>
      </c>
      <c r="C803" s="6">
        <v>2269</v>
      </c>
      <c r="D803" s="6">
        <v>1848</v>
      </c>
      <c r="E803" s="6">
        <v>1618</v>
      </c>
      <c r="F803" s="6">
        <v>2228</v>
      </c>
      <c r="G803" s="6">
        <v>1134</v>
      </c>
      <c r="H803" s="6">
        <v>1128</v>
      </c>
      <c r="I803" s="6">
        <v>819</v>
      </c>
      <c r="J803" s="6">
        <v>494</v>
      </c>
      <c r="K803" s="6">
        <v>136</v>
      </c>
      <c r="L803" s="6">
        <v>9344</v>
      </c>
      <c r="M803" s="6">
        <v>5976</v>
      </c>
      <c r="N803" s="6">
        <v>4677</v>
      </c>
      <c r="O803" s="6">
        <v>51454</v>
      </c>
      <c r="P803" s="6">
        <v>1650</v>
      </c>
      <c r="Q803" s="6">
        <v>29549</v>
      </c>
      <c r="R803" s="13">
        <f t="shared" si="112"/>
        <v>15671</v>
      </c>
      <c r="S803" s="13">
        <f t="shared" si="112"/>
        <v>86979</v>
      </c>
      <c r="T803" s="124">
        <v>39310</v>
      </c>
      <c r="U803" s="5">
        <f t="shared" si="113"/>
        <v>15671</v>
      </c>
      <c r="V803" s="5">
        <f t="shared" si="110"/>
        <v>15578</v>
      </c>
      <c r="W803" s="56">
        <f t="shared" si="111"/>
        <v>88540</v>
      </c>
      <c r="X803" s="59">
        <f t="shared" si="108"/>
        <v>12947</v>
      </c>
      <c r="Y803" s="39">
        <f t="shared" si="114"/>
        <v>7873</v>
      </c>
      <c r="Z803" s="59">
        <f t="shared" si="106"/>
        <v>8481</v>
      </c>
      <c r="AA803" s="69">
        <f t="shared" si="107"/>
        <v>24436</v>
      </c>
      <c r="AB803" s="39">
        <f t="shared" si="115"/>
        <v>18137</v>
      </c>
      <c r="AC803" s="39">
        <f t="shared" si="109"/>
        <v>23970</v>
      </c>
      <c r="AD803" s="71">
        <f t="shared" si="116"/>
        <v>42460</v>
      </c>
    </row>
    <row r="804" spans="1:30" ht="15.6" x14ac:dyDescent="0.3">
      <c r="A804" s="8">
        <v>39674</v>
      </c>
      <c r="B804" s="6">
        <v>3350</v>
      </c>
      <c r="C804" s="6">
        <v>3834</v>
      </c>
      <c r="D804" s="6">
        <v>1180</v>
      </c>
      <c r="E804" s="6">
        <v>1929</v>
      </c>
      <c r="F804" s="6">
        <v>1638</v>
      </c>
      <c r="G804" s="6">
        <v>680</v>
      </c>
      <c r="H804" s="6">
        <v>953</v>
      </c>
      <c r="I804" s="6">
        <v>364</v>
      </c>
      <c r="J804" s="6">
        <v>149</v>
      </c>
      <c r="K804" s="6">
        <v>124</v>
      </c>
      <c r="L804" s="6">
        <v>7270</v>
      </c>
      <c r="M804" s="6">
        <v>6930</v>
      </c>
      <c r="N804" s="6">
        <v>4230</v>
      </c>
      <c r="O804" s="6">
        <v>57794</v>
      </c>
      <c r="P804" s="6">
        <v>1642</v>
      </c>
      <c r="Q804" s="6">
        <v>29841</v>
      </c>
      <c r="R804" s="13">
        <f t="shared" si="112"/>
        <v>13142</v>
      </c>
      <c r="S804" s="13">
        <f t="shared" si="112"/>
        <v>94565</v>
      </c>
      <c r="T804" s="124">
        <v>39674</v>
      </c>
      <c r="U804" s="5">
        <f t="shared" si="113"/>
        <v>13142</v>
      </c>
      <c r="V804" s="5">
        <f t="shared" si="110"/>
        <v>15008</v>
      </c>
      <c r="W804" s="56">
        <f t="shared" si="111"/>
        <v>89614.5</v>
      </c>
      <c r="X804" s="59">
        <f t="shared" si="108"/>
        <v>10078</v>
      </c>
      <c r="Y804" s="39">
        <f t="shared" si="114"/>
        <v>8352</v>
      </c>
      <c r="Z804" s="59">
        <f t="shared" si="106"/>
        <v>4699</v>
      </c>
      <c r="AA804" s="69">
        <f t="shared" si="107"/>
        <v>23209</v>
      </c>
      <c r="AB804" s="39">
        <f t="shared" si="115"/>
        <v>24665</v>
      </c>
      <c r="AC804" s="39">
        <f t="shared" si="109"/>
        <v>19960</v>
      </c>
      <c r="AD804" s="71">
        <f t="shared" si="116"/>
        <v>42467</v>
      </c>
    </row>
    <row r="805" spans="1:30" ht="15.6" x14ac:dyDescent="0.3">
      <c r="A805" s="8">
        <v>39317</v>
      </c>
      <c r="B805" s="6">
        <v>3744</v>
      </c>
      <c r="C805" s="6">
        <v>2636</v>
      </c>
      <c r="D805" s="6">
        <v>1964</v>
      </c>
      <c r="E805" s="6">
        <v>1882</v>
      </c>
      <c r="F805" s="6">
        <v>2194</v>
      </c>
      <c r="G805" s="6">
        <v>1391</v>
      </c>
      <c r="H805" s="6">
        <v>1214</v>
      </c>
      <c r="I805" s="6">
        <v>876</v>
      </c>
      <c r="J805" s="6">
        <v>448</v>
      </c>
      <c r="K805" s="6">
        <v>203</v>
      </c>
      <c r="L805" s="6">
        <v>9564</v>
      </c>
      <c r="M805" s="6">
        <v>6987</v>
      </c>
      <c r="N805" s="6">
        <v>3584</v>
      </c>
      <c r="O805" s="6">
        <v>52721</v>
      </c>
      <c r="P805" s="6">
        <v>1246</v>
      </c>
      <c r="Q805" s="6">
        <v>29871</v>
      </c>
      <c r="R805" s="13">
        <f t="shared" si="112"/>
        <v>14394</v>
      </c>
      <c r="S805" s="13">
        <f t="shared" si="112"/>
        <v>89579</v>
      </c>
      <c r="T805" s="124">
        <v>39317</v>
      </c>
      <c r="U805" s="5">
        <f t="shared" si="113"/>
        <v>14394</v>
      </c>
      <c r="V805" s="5">
        <f t="shared" si="110"/>
        <v>14394.75</v>
      </c>
      <c r="W805" s="56">
        <f t="shared" si="111"/>
        <v>90856.75</v>
      </c>
      <c r="X805" s="59">
        <f t="shared" si="108"/>
        <v>12962</v>
      </c>
      <c r="Y805" s="39">
        <f t="shared" si="114"/>
        <v>7012</v>
      </c>
      <c r="Z805" s="59">
        <f t="shared" si="106"/>
        <v>8520</v>
      </c>
      <c r="AA805" s="69">
        <f t="shared" si="107"/>
        <v>25451</v>
      </c>
      <c r="AB805" s="39">
        <f t="shared" si="115"/>
        <v>19243</v>
      </c>
      <c r="AC805" s="39">
        <f t="shared" si="109"/>
        <v>24592</v>
      </c>
      <c r="AD805" s="71">
        <f t="shared" si="116"/>
        <v>42474</v>
      </c>
    </row>
    <row r="806" spans="1:30" ht="15.6" x14ac:dyDescent="0.3">
      <c r="A806" s="8">
        <v>39681</v>
      </c>
      <c r="B806" s="6">
        <v>3236</v>
      </c>
      <c r="C806" s="6">
        <v>4143</v>
      </c>
      <c r="D806" s="6">
        <v>1083</v>
      </c>
      <c r="E806" s="6">
        <v>2097</v>
      </c>
      <c r="F806" s="6">
        <v>1546</v>
      </c>
      <c r="G806" s="6">
        <v>790</v>
      </c>
      <c r="H806" s="6">
        <v>905</v>
      </c>
      <c r="I806" s="6">
        <v>473</v>
      </c>
      <c r="J806" s="6">
        <v>150</v>
      </c>
      <c r="K806" s="6">
        <v>146</v>
      </c>
      <c r="L806" s="6">
        <v>6919</v>
      </c>
      <c r="M806" s="6">
        <v>7649</v>
      </c>
      <c r="N806" s="6">
        <v>3712</v>
      </c>
      <c r="O806" s="6">
        <v>58615</v>
      </c>
      <c r="P806" s="6">
        <v>1225</v>
      </c>
      <c r="Q806" s="6">
        <v>30065</v>
      </c>
      <c r="R806" s="13">
        <f t="shared" si="112"/>
        <v>11856</v>
      </c>
      <c r="S806" s="13">
        <f t="shared" si="112"/>
        <v>96329</v>
      </c>
      <c r="T806" s="124">
        <v>39681</v>
      </c>
      <c r="U806" s="5">
        <f t="shared" si="113"/>
        <v>11856</v>
      </c>
      <c r="V806" s="5">
        <f t="shared" si="110"/>
        <v>13765.75</v>
      </c>
      <c r="W806" s="56">
        <f t="shared" si="111"/>
        <v>91863</v>
      </c>
      <c r="X806" s="59">
        <f t="shared" si="108"/>
        <v>10432</v>
      </c>
      <c r="Y806" s="39">
        <f t="shared" si="114"/>
        <v>7603</v>
      </c>
      <c r="Z806" s="59">
        <f t="shared" si="106"/>
        <v>4689</v>
      </c>
      <c r="AA806" s="69">
        <f t="shared" si="107"/>
        <v>24003</v>
      </c>
      <c r="AB806" s="39">
        <f t="shared" si="115"/>
        <v>25800</v>
      </c>
      <c r="AC806" s="39">
        <f t="shared" si="109"/>
        <v>20498</v>
      </c>
      <c r="AD806" s="71">
        <f t="shared" si="116"/>
        <v>42481</v>
      </c>
    </row>
    <row r="807" spans="1:30" ht="15.6" x14ac:dyDescent="0.3">
      <c r="A807" s="8">
        <v>39324</v>
      </c>
      <c r="B807" s="6">
        <v>3654</v>
      </c>
      <c r="C807" s="6">
        <v>3044</v>
      </c>
      <c r="D807" s="6">
        <v>1687</v>
      </c>
      <c r="E807" s="6">
        <v>2176</v>
      </c>
      <c r="F807" s="6">
        <v>2152</v>
      </c>
      <c r="G807" s="6">
        <v>1622</v>
      </c>
      <c r="H807" s="6">
        <v>1177</v>
      </c>
      <c r="I807" s="6">
        <v>1088</v>
      </c>
      <c r="J807" s="6">
        <v>454</v>
      </c>
      <c r="K807" s="6">
        <v>209</v>
      </c>
      <c r="L807" s="6">
        <v>9124</v>
      </c>
      <c r="M807" s="6">
        <v>8138</v>
      </c>
      <c r="N807" s="6">
        <v>2771</v>
      </c>
      <c r="O807" s="6">
        <v>53794</v>
      </c>
      <c r="P807" s="6">
        <v>990</v>
      </c>
      <c r="Q807" s="6">
        <v>30261</v>
      </c>
      <c r="R807" s="13">
        <f t="shared" si="112"/>
        <v>12885</v>
      </c>
      <c r="S807" s="13">
        <f t="shared" si="112"/>
        <v>92193</v>
      </c>
      <c r="T807" s="124">
        <v>39324</v>
      </c>
      <c r="U807" s="5">
        <f t="shared" si="113"/>
        <v>12885</v>
      </c>
      <c r="V807" s="5">
        <f t="shared" si="110"/>
        <v>13069.25</v>
      </c>
      <c r="W807" s="56">
        <f t="shared" si="111"/>
        <v>93166.5</v>
      </c>
      <c r="X807" s="59">
        <f t="shared" si="108"/>
        <v>13857</v>
      </c>
      <c r="Y807" s="39">
        <f t="shared" si="114"/>
        <v>6592</v>
      </c>
      <c r="Z807" s="59">
        <f t="shared" si="106"/>
        <v>7903</v>
      </c>
      <c r="AA807" s="69">
        <f t="shared" si="107"/>
        <v>26549</v>
      </c>
      <c r="AB807" s="39">
        <f t="shared" si="115"/>
        <v>20267</v>
      </c>
      <c r="AC807" s="39">
        <f t="shared" si="109"/>
        <v>25480</v>
      </c>
      <c r="AD807" s="71">
        <f t="shared" si="116"/>
        <v>42488</v>
      </c>
    </row>
    <row r="808" spans="1:30" ht="15.6" x14ac:dyDescent="0.3">
      <c r="A808" s="8">
        <v>39688</v>
      </c>
      <c r="B808" s="6">
        <v>2880</v>
      </c>
      <c r="C808" s="6">
        <v>4577</v>
      </c>
      <c r="D808" s="6">
        <v>1031</v>
      </c>
      <c r="E808" s="6">
        <v>2246</v>
      </c>
      <c r="F808" s="6">
        <v>1647</v>
      </c>
      <c r="G808" s="6">
        <v>895</v>
      </c>
      <c r="H808" s="6">
        <v>796</v>
      </c>
      <c r="I808" s="6">
        <v>622</v>
      </c>
      <c r="J808" s="6">
        <v>149</v>
      </c>
      <c r="K808" s="6">
        <v>160</v>
      </c>
      <c r="L808" s="6">
        <v>6504</v>
      </c>
      <c r="M808" s="6">
        <v>8500</v>
      </c>
      <c r="N808" s="6">
        <v>2861</v>
      </c>
      <c r="O808" s="6">
        <v>59666</v>
      </c>
      <c r="P808" s="6">
        <v>923</v>
      </c>
      <c r="Q808" s="6">
        <v>30411</v>
      </c>
      <c r="R808" s="13">
        <f t="shared" si="112"/>
        <v>10288</v>
      </c>
      <c r="S808" s="13">
        <f t="shared" si="112"/>
        <v>98577</v>
      </c>
      <c r="T808" s="124">
        <v>39688</v>
      </c>
      <c r="U808" s="5">
        <f t="shared" si="113"/>
        <v>10288</v>
      </c>
      <c r="V808" s="5">
        <f t="shared" si="110"/>
        <v>12355.75</v>
      </c>
      <c r="W808" s="56">
        <f t="shared" si="111"/>
        <v>94169.5</v>
      </c>
      <c r="X808" s="59">
        <f t="shared" si="108"/>
        <v>9919</v>
      </c>
      <c r="Y808" s="39">
        <f t="shared" si="114"/>
        <v>6944</v>
      </c>
      <c r="Z808" s="59">
        <f t="shared" ref="Z808:Z871" si="117">L1180</f>
        <v>4475</v>
      </c>
      <c r="AA808" s="69">
        <f t="shared" ref="AA808:AA871" si="118">O1184</f>
        <v>24660</v>
      </c>
      <c r="AB808" s="39">
        <f t="shared" si="115"/>
        <v>27278</v>
      </c>
      <c r="AC808" s="39">
        <f t="shared" si="109"/>
        <v>20939</v>
      </c>
      <c r="AD808" s="71">
        <f t="shared" si="116"/>
        <v>42495</v>
      </c>
    </row>
    <row r="809" spans="1:30" ht="15.6" x14ac:dyDescent="0.3">
      <c r="A809" s="8">
        <v>39331</v>
      </c>
      <c r="B809" s="6">
        <v>4667</v>
      </c>
      <c r="C809" s="6">
        <v>3421</v>
      </c>
      <c r="D809" s="6">
        <v>1643</v>
      </c>
      <c r="E809" s="6">
        <v>2314</v>
      </c>
      <c r="F809" s="6">
        <v>2500</v>
      </c>
      <c r="G809" s="6">
        <v>1748</v>
      </c>
      <c r="H809" s="6">
        <v>1283</v>
      </c>
      <c r="I809" s="6">
        <v>1138</v>
      </c>
      <c r="J809" s="6">
        <v>435</v>
      </c>
      <c r="K809" s="6">
        <v>232</v>
      </c>
      <c r="L809" s="6">
        <v>10528</v>
      </c>
      <c r="M809" s="6">
        <v>8853</v>
      </c>
      <c r="N809" s="6">
        <v>15762</v>
      </c>
      <c r="O809" s="6">
        <v>884</v>
      </c>
      <c r="P809" s="6">
        <v>7997</v>
      </c>
      <c r="Q809" s="6">
        <v>111</v>
      </c>
      <c r="R809" s="13">
        <f t="shared" si="112"/>
        <v>34287</v>
      </c>
      <c r="S809" s="13">
        <f t="shared" si="112"/>
        <v>9848</v>
      </c>
      <c r="T809" s="124">
        <v>39331</v>
      </c>
      <c r="U809" s="5">
        <f t="shared" si="113"/>
        <v>34287</v>
      </c>
      <c r="V809" s="5">
        <f t="shared" si="110"/>
        <v>17329</v>
      </c>
      <c r="W809" s="56">
        <f t="shared" si="111"/>
        <v>74236.75</v>
      </c>
      <c r="X809" s="59">
        <f t="shared" si="108"/>
        <v>13461</v>
      </c>
      <c r="Y809" s="39">
        <f t="shared" si="114"/>
        <v>6027</v>
      </c>
      <c r="Z809" s="59">
        <f t="shared" si="117"/>
        <v>7639</v>
      </c>
      <c r="AA809" s="69">
        <f t="shared" si="118"/>
        <v>27485</v>
      </c>
      <c r="AB809" s="39">
        <f t="shared" si="115"/>
        <v>21200</v>
      </c>
      <c r="AC809" s="39">
        <f t="shared" si="109"/>
        <v>26202</v>
      </c>
      <c r="AD809" s="71">
        <f t="shared" si="116"/>
        <v>42502</v>
      </c>
    </row>
    <row r="810" spans="1:30" ht="15.6" x14ac:dyDescent="0.3">
      <c r="A810" s="8">
        <v>39695</v>
      </c>
      <c r="B810" s="6">
        <v>2663</v>
      </c>
      <c r="C810" s="6">
        <v>4934</v>
      </c>
      <c r="D810" s="6">
        <v>1088</v>
      </c>
      <c r="E810" s="6">
        <v>2307</v>
      </c>
      <c r="F810" s="6">
        <v>1635</v>
      </c>
      <c r="G810" s="6">
        <v>1069</v>
      </c>
      <c r="H810" s="6">
        <v>738</v>
      </c>
      <c r="I810" s="6">
        <v>718</v>
      </c>
      <c r="J810" s="6">
        <v>149</v>
      </c>
      <c r="K810" s="6">
        <v>160</v>
      </c>
      <c r="L810" s="6">
        <v>6273</v>
      </c>
      <c r="M810" s="6">
        <v>9188</v>
      </c>
      <c r="N810" s="6">
        <v>11884</v>
      </c>
      <c r="O810" s="6">
        <v>199</v>
      </c>
      <c r="P810" s="6">
        <v>8913</v>
      </c>
      <c r="Q810" s="6">
        <v>33</v>
      </c>
      <c r="R810" s="13">
        <f t="shared" si="112"/>
        <v>27070</v>
      </c>
      <c r="S810" s="13">
        <f t="shared" si="112"/>
        <v>9420</v>
      </c>
      <c r="T810" s="124">
        <v>39695</v>
      </c>
      <c r="U810" s="5">
        <f t="shared" si="113"/>
        <v>27070</v>
      </c>
      <c r="V810" s="5">
        <f t="shared" si="110"/>
        <v>21132.5</v>
      </c>
      <c r="W810" s="56">
        <f t="shared" si="111"/>
        <v>52509.5</v>
      </c>
      <c r="X810" s="59">
        <f t="shared" si="108"/>
        <v>10064</v>
      </c>
      <c r="Y810" s="39">
        <f t="shared" si="114"/>
        <v>5845</v>
      </c>
      <c r="Z810" s="59">
        <f t="shared" si="117"/>
        <v>4478</v>
      </c>
      <c r="AA810" s="69">
        <f t="shared" si="118"/>
        <v>25775</v>
      </c>
      <c r="AB810" s="39">
        <f t="shared" si="115"/>
        <v>28185</v>
      </c>
      <c r="AC810" s="39">
        <f t="shared" si="109"/>
        <v>21344</v>
      </c>
      <c r="AD810" s="71">
        <f t="shared" si="116"/>
        <v>42509</v>
      </c>
    </row>
    <row r="811" spans="1:30" ht="15.6" x14ac:dyDescent="0.3">
      <c r="A811" s="8">
        <v>39338</v>
      </c>
      <c r="B811" s="6">
        <v>4885</v>
      </c>
      <c r="C811" s="6">
        <v>3780</v>
      </c>
      <c r="D811" s="6">
        <v>1686</v>
      </c>
      <c r="E811" s="6">
        <v>2494</v>
      </c>
      <c r="F811" s="6">
        <v>2647</v>
      </c>
      <c r="G811" s="6">
        <v>1990</v>
      </c>
      <c r="H811" s="6">
        <v>1405</v>
      </c>
      <c r="I811" s="6">
        <v>1239</v>
      </c>
      <c r="J811" s="6">
        <v>425</v>
      </c>
      <c r="K811" s="6">
        <v>270</v>
      </c>
      <c r="L811" s="6">
        <v>11047</v>
      </c>
      <c r="M811" s="6">
        <v>9774</v>
      </c>
      <c r="N811" s="6">
        <v>16920</v>
      </c>
      <c r="O811" s="6">
        <v>1757</v>
      </c>
      <c r="P811" s="6">
        <v>8106</v>
      </c>
      <c r="Q811" s="6">
        <v>111</v>
      </c>
      <c r="R811" s="13">
        <f t="shared" si="112"/>
        <v>36073</v>
      </c>
      <c r="S811" s="13">
        <f t="shared" si="112"/>
        <v>11642</v>
      </c>
      <c r="T811" s="124">
        <v>39338</v>
      </c>
      <c r="U811" s="5">
        <f t="shared" si="113"/>
        <v>36073</v>
      </c>
      <c r="V811" s="5">
        <f t="shared" si="110"/>
        <v>26929.5</v>
      </c>
      <c r="W811" s="56">
        <f t="shared" si="111"/>
        <v>32371.75</v>
      </c>
      <c r="X811" s="59">
        <f t="shared" si="108"/>
        <v>13211</v>
      </c>
      <c r="Y811" s="39">
        <f t="shared" si="114"/>
        <v>5979</v>
      </c>
      <c r="Z811" s="59">
        <f t="shared" si="117"/>
        <v>7358</v>
      </c>
      <c r="AA811" s="69">
        <f t="shared" si="118"/>
        <v>28393</v>
      </c>
      <c r="AB811" s="39">
        <f t="shared" si="115"/>
        <v>22332</v>
      </c>
      <c r="AC811" s="39">
        <f t="shared" si="109"/>
        <v>26927</v>
      </c>
      <c r="AD811" s="71">
        <f t="shared" si="116"/>
        <v>42516</v>
      </c>
    </row>
    <row r="812" spans="1:30" ht="15.6" x14ac:dyDescent="0.3">
      <c r="A812" s="8">
        <v>39702</v>
      </c>
      <c r="B812" s="6">
        <v>2728</v>
      </c>
      <c r="C812" s="6">
        <v>5171</v>
      </c>
      <c r="D812" s="6">
        <v>1063</v>
      </c>
      <c r="E812" s="6">
        <v>2422</v>
      </c>
      <c r="F812" s="6">
        <v>1640</v>
      </c>
      <c r="G812" s="6">
        <v>1211</v>
      </c>
      <c r="H812" s="6">
        <v>813</v>
      </c>
      <c r="I812" s="6">
        <v>759</v>
      </c>
      <c r="J812" s="6">
        <v>149</v>
      </c>
      <c r="K812" s="6">
        <v>162</v>
      </c>
      <c r="L812" s="6">
        <v>6394</v>
      </c>
      <c r="M812" s="6">
        <v>9725</v>
      </c>
      <c r="N812" s="6">
        <v>11346</v>
      </c>
      <c r="O812" s="6">
        <v>1062</v>
      </c>
      <c r="P812" s="6">
        <v>9103</v>
      </c>
      <c r="Q812" s="6">
        <v>515</v>
      </c>
      <c r="R812" s="13">
        <f t="shared" si="112"/>
        <v>26843</v>
      </c>
      <c r="S812" s="13">
        <f t="shared" si="112"/>
        <v>11302</v>
      </c>
      <c r="T812" s="124">
        <v>39702</v>
      </c>
      <c r="U812" s="5">
        <f t="shared" si="113"/>
        <v>26843</v>
      </c>
      <c r="V812" s="5">
        <f t="shared" si="110"/>
        <v>31068.25</v>
      </c>
      <c r="W812" s="56">
        <f t="shared" si="111"/>
        <v>10553</v>
      </c>
      <c r="X812" s="59">
        <f t="shared" si="108"/>
        <v>10365</v>
      </c>
      <c r="Y812" s="39">
        <f t="shared" si="114"/>
        <v>4769</v>
      </c>
      <c r="Z812" s="59">
        <f t="shared" si="117"/>
        <v>4490</v>
      </c>
      <c r="AA812" s="69">
        <f t="shared" si="118"/>
        <v>26475</v>
      </c>
      <c r="AB812" s="39">
        <f t="shared" si="115"/>
        <v>29141</v>
      </c>
      <c r="AC812" s="39">
        <f t="shared" si="109"/>
        <v>21783</v>
      </c>
      <c r="AD812" s="71">
        <f t="shared" si="116"/>
        <v>42523</v>
      </c>
    </row>
    <row r="813" spans="1:30" ht="15.6" x14ac:dyDescent="0.3">
      <c r="A813" s="8">
        <v>39345</v>
      </c>
      <c r="B813" s="6">
        <v>5440</v>
      </c>
      <c r="C813" s="6">
        <v>4197</v>
      </c>
      <c r="D813" s="6">
        <v>1389</v>
      </c>
      <c r="E813" s="6">
        <v>2793</v>
      </c>
      <c r="F813" s="6">
        <v>2777</v>
      </c>
      <c r="G813" s="6">
        <v>2174</v>
      </c>
      <c r="H813" s="6">
        <v>1472</v>
      </c>
      <c r="I813" s="6">
        <v>1351</v>
      </c>
      <c r="J813" s="6">
        <v>449</v>
      </c>
      <c r="K813" s="6">
        <v>293</v>
      </c>
      <c r="L813" s="6">
        <v>11527</v>
      </c>
      <c r="M813" s="6">
        <v>10808</v>
      </c>
      <c r="N813" s="6">
        <v>17415</v>
      </c>
      <c r="O813" s="6">
        <v>2960</v>
      </c>
      <c r="P813" s="6">
        <v>8366</v>
      </c>
      <c r="Q813" s="6">
        <v>1000</v>
      </c>
      <c r="R813" s="13">
        <f t="shared" si="112"/>
        <v>37308</v>
      </c>
      <c r="S813" s="13">
        <f t="shared" si="112"/>
        <v>14768</v>
      </c>
      <c r="T813" s="124">
        <v>39345</v>
      </c>
      <c r="U813" s="5">
        <f t="shared" si="113"/>
        <v>37308</v>
      </c>
      <c r="V813" s="5">
        <f t="shared" si="110"/>
        <v>31823.5</v>
      </c>
      <c r="W813" s="56">
        <f t="shared" si="111"/>
        <v>11783</v>
      </c>
      <c r="X813" s="59">
        <f t="shared" si="108"/>
        <v>12889</v>
      </c>
      <c r="Y813" s="39">
        <f t="shared" si="114"/>
        <v>5487</v>
      </c>
      <c r="Z813" s="59">
        <f t="shared" si="117"/>
        <v>6631</v>
      </c>
      <c r="AA813" s="69">
        <f t="shared" si="118"/>
        <v>29191</v>
      </c>
      <c r="AB813" s="39">
        <f t="shared" si="115"/>
        <v>24388</v>
      </c>
      <c r="AC813" s="39">
        <f t="shared" si="109"/>
        <v>27789</v>
      </c>
      <c r="AD813" s="71">
        <f t="shared" si="116"/>
        <v>42530</v>
      </c>
    </row>
    <row r="814" spans="1:30" ht="15.6" x14ac:dyDescent="0.3">
      <c r="A814" s="8">
        <v>39709</v>
      </c>
      <c r="B814" s="6">
        <v>2565</v>
      </c>
      <c r="C814" s="6">
        <v>5371</v>
      </c>
      <c r="D814" s="6">
        <v>989</v>
      </c>
      <c r="E814" s="6">
        <v>2594</v>
      </c>
      <c r="F814" s="6">
        <v>1502</v>
      </c>
      <c r="G814" s="6">
        <v>1478</v>
      </c>
      <c r="H814" s="6">
        <v>743</v>
      </c>
      <c r="I814" s="6">
        <v>851</v>
      </c>
      <c r="J814" s="6">
        <v>149</v>
      </c>
      <c r="K814" s="6">
        <v>162</v>
      </c>
      <c r="L814" s="6">
        <v>5948</v>
      </c>
      <c r="M814" s="6">
        <v>10455</v>
      </c>
      <c r="N814" s="6">
        <v>10900</v>
      </c>
      <c r="O814" s="6">
        <v>2056</v>
      </c>
      <c r="P814" s="6">
        <v>9651</v>
      </c>
      <c r="Q814" s="6">
        <v>319</v>
      </c>
      <c r="R814" s="13">
        <f t="shared" si="112"/>
        <v>26499</v>
      </c>
      <c r="S814" s="13">
        <f t="shared" si="112"/>
        <v>12830</v>
      </c>
      <c r="T814" s="124">
        <v>39709</v>
      </c>
      <c r="U814" s="5">
        <f t="shared" si="113"/>
        <v>26499</v>
      </c>
      <c r="V814" s="5">
        <f t="shared" si="110"/>
        <v>31680.75</v>
      </c>
      <c r="W814" s="56">
        <f t="shared" si="111"/>
        <v>12635.5</v>
      </c>
      <c r="X814" s="59">
        <f t="shared" si="108"/>
        <v>9551</v>
      </c>
      <c r="Y814" s="39">
        <f t="shared" si="114"/>
        <v>3933</v>
      </c>
      <c r="Z814" s="59">
        <f t="shared" si="117"/>
        <v>4224</v>
      </c>
      <c r="AA814" s="69">
        <f t="shared" si="118"/>
        <v>27140</v>
      </c>
      <c r="AB814" s="39">
        <f t="shared" si="115"/>
        <v>31059</v>
      </c>
      <c r="AC814" s="39">
        <f t="shared" si="109"/>
        <v>22416</v>
      </c>
      <c r="AD814" s="71">
        <f t="shared" si="116"/>
        <v>42537</v>
      </c>
    </row>
    <row r="815" spans="1:30" ht="15.6" x14ac:dyDescent="0.3">
      <c r="A815" s="8">
        <v>39352</v>
      </c>
      <c r="B815" s="6">
        <v>5857</v>
      </c>
      <c r="C815" s="6">
        <v>4819</v>
      </c>
      <c r="D815" s="6">
        <v>1239</v>
      </c>
      <c r="E815" s="6">
        <v>3010</v>
      </c>
      <c r="F815" s="6">
        <v>2854</v>
      </c>
      <c r="G815" s="6">
        <v>2405</v>
      </c>
      <c r="H815" s="6">
        <v>1619</v>
      </c>
      <c r="I815" s="6">
        <v>1366</v>
      </c>
      <c r="J815" s="6">
        <v>404</v>
      </c>
      <c r="K815" s="6">
        <v>359</v>
      </c>
      <c r="L815" s="6">
        <v>11973</v>
      </c>
      <c r="M815" s="6">
        <v>11960</v>
      </c>
      <c r="N815" s="6">
        <v>17341</v>
      </c>
      <c r="O815" s="6">
        <v>4150</v>
      </c>
      <c r="P815" s="6">
        <v>8753</v>
      </c>
      <c r="Q815" s="6">
        <v>1279</v>
      </c>
      <c r="R815" s="13">
        <f t="shared" si="112"/>
        <v>38067</v>
      </c>
      <c r="S815" s="13">
        <f t="shared" si="112"/>
        <v>17389</v>
      </c>
      <c r="T815" s="124">
        <v>39352</v>
      </c>
      <c r="U815" s="5">
        <f t="shared" si="113"/>
        <v>38067</v>
      </c>
      <c r="V815" s="5">
        <f t="shared" si="110"/>
        <v>32179.25</v>
      </c>
      <c r="W815" s="56">
        <f t="shared" si="111"/>
        <v>14072.25</v>
      </c>
      <c r="X815" s="59">
        <f t="shared" si="108"/>
        <v>12330</v>
      </c>
      <c r="Y815" s="39">
        <f t="shared" si="114"/>
        <v>5387</v>
      </c>
      <c r="Z815" s="59">
        <f t="shared" si="117"/>
        <v>6070</v>
      </c>
      <c r="AA815" s="69">
        <f t="shared" si="118"/>
        <v>30051</v>
      </c>
      <c r="AB815" s="39">
        <f t="shared" si="115"/>
        <v>25098</v>
      </c>
      <c r="AC815" s="39">
        <f t="shared" si="109"/>
        <v>28615</v>
      </c>
      <c r="AD815" s="71">
        <f t="shared" si="116"/>
        <v>42544</v>
      </c>
    </row>
    <row r="816" spans="1:30" ht="15.6" x14ac:dyDescent="0.3">
      <c r="A816" s="8">
        <v>39716</v>
      </c>
      <c r="B816" s="6">
        <v>2757</v>
      </c>
      <c r="C816" s="6">
        <v>5584</v>
      </c>
      <c r="D816" s="6">
        <v>1000</v>
      </c>
      <c r="E816" s="6">
        <v>2640</v>
      </c>
      <c r="F816" s="6">
        <v>1461</v>
      </c>
      <c r="G816" s="6">
        <v>1649</v>
      </c>
      <c r="H816" s="6">
        <v>645</v>
      </c>
      <c r="I816" s="6">
        <v>1000</v>
      </c>
      <c r="J816" s="6">
        <v>104</v>
      </c>
      <c r="K816" s="6">
        <v>215</v>
      </c>
      <c r="L816" s="6">
        <v>5967</v>
      </c>
      <c r="M816" s="6">
        <v>11088</v>
      </c>
      <c r="N816" s="6">
        <v>10303</v>
      </c>
      <c r="O816" s="6">
        <v>3222</v>
      </c>
      <c r="P816" s="6">
        <v>9960</v>
      </c>
      <c r="Q816" s="6">
        <v>481</v>
      </c>
      <c r="R816" s="13">
        <f t="shared" si="112"/>
        <v>26230</v>
      </c>
      <c r="S816" s="13">
        <f t="shared" si="112"/>
        <v>14791</v>
      </c>
      <c r="T816" s="124">
        <v>39716</v>
      </c>
      <c r="U816" s="5">
        <f t="shared" si="113"/>
        <v>26230</v>
      </c>
      <c r="V816" s="5">
        <f t="shared" si="110"/>
        <v>32026</v>
      </c>
      <c r="W816" s="56">
        <f t="shared" si="111"/>
        <v>14944.5</v>
      </c>
      <c r="X816" s="59">
        <f t="shared" si="108"/>
        <v>9495</v>
      </c>
      <c r="Y816" s="39">
        <f t="shared" si="114"/>
        <v>3826</v>
      </c>
      <c r="Z816" s="59">
        <f t="shared" si="117"/>
        <v>3993</v>
      </c>
      <c r="AA816" s="69">
        <f t="shared" si="118"/>
        <v>27837</v>
      </c>
      <c r="AB816" s="39">
        <f t="shared" si="115"/>
        <v>31672</v>
      </c>
      <c r="AC816" s="39">
        <f t="shared" si="109"/>
        <v>23033</v>
      </c>
      <c r="AD816" s="71">
        <f t="shared" si="116"/>
        <v>42551</v>
      </c>
    </row>
    <row r="817" spans="1:30" ht="15.6" x14ac:dyDescent="0.3">
      <c r="A817" s="8">
        <v>39359</v>
      </c>
      <c r="B817" s="6">
        <v>5758</v>
      </c>
      <c r="C817" s="6">
        <v>5083</v>
      </c>
      <c r="D817" s="6">
        <v>1174</v>
      </c>
      <c r="E817" s="6">
        <v>3263</v>
      </c>
      <c r="F817" s="6">
        <v>3091</v>
      </c>
      <c r="G817" s="6">
        <v>2606</v>
      </c>
      <c r="H817" s="6">
        <v>1576</v>
      </c>
      <c r="I817" s="6">
        <v>1493</v>
      </c>
      <c r="J817" s="6">
        <v>426</v>
      </c>
      <c r="K817" s="6">
        <v>397</v>
      </c>
      <c r="L817" s="6">
        <v>12025</v>
      </c>
      <c r="M817" s="6">
        <v>12842</v>
      </c>
      <c r="N817" s="6">
        <v>18468</v>
      </c>
      <c r="O817" s="6">
        <v>5317</v>
      </c>
      <c r="P817" s="6">
        <v>8772</v>
      </c>
      <c r="Q817" s="6">
        <v>1811</v>
      </c>
      <c r="R817" s="13">
        <f t="shared" si="112"/>
        <v>39265</v>
      </c>
      <c r="S817" s="13">
        <f t="shared" si="112"/>
        <v>19970</v>
      </c>
      <c r="T817" s="124">
        <v>39359</v>
      </c>
      <c r="U817" s="5">
        <f t="shared" si="113"/>
        <v>39265</v>
      </c>
      <c r="V817" s="5">
        <f t="shared" si="110"/>
        <v>32515.25</v>
      </c>
      <c r="W817" s="56">
        <f t="shared" si="111"/>
        <v>16245</v>
      </c>
      <c r="X817" s="59">
        <f t="shared" si="108"/>
        <v>11816</v>
      </c>
      <c r="Y817" s="39">
        <f t="shared" si="114"/>
        <v>5133</v>
      </c>
      <c r="Z817" s="59">
        <f t="shared" si="117"/>
        <v>5477</v>
      </c>
      <c r="AA817" s="69">
        <f t="shared" si="118"/>
        <v>31013</v>
      </c>
      <c r="AB817" s="39">
        <f t="shared" si="115"/>
        <v>25708</v>
      </c>
      <c r="AC817" s="39">
        <f t="shared" si="109"/>
        <v>29482</v>
      </c>
      <c r="AD817" s="71">
        <f t="shared" si="116"/>
        <v>42558</v>
      </c>
    </row>
    <row r="818" spans="1:30" ht="15.6" x14ac:dyDescent="0.3">
      <c r="A818" s="8">
        <v>39723</v>
      </c>
      <c r="B818" s="6">
        <v>2408</v>
      </c>
      <c r="C818" s="6">
        <v>6046</v>
      </c>
      <c r="D818" s="6">
        <v>935</v>
      </c>
      <c r="E818" s="6">
        <v>2845</v>
      </c>
      <c r="F818" s="6">
        <v>1415</v>
      </c>
      <c r="G818" s="6">
        <v>1800</v>
      </c>
      <c r="H818" s="6">
        <v>724</v>
      </c>
      <c r="I818" s="6">
        <v>1075</v>
      </c>
      <c r="J818" s="6">
        <v>104</v>
      </c>
      <c r="K818" s="6">
        <v>215</v>
      </c>
      <c r="L818" s="6">
        <v>5586</v>
      </c>
      <c r="M818" s="6">
        <v>11981</v>
      </c>
      <c r="N818" s="6">
        <v>10435</v>
      </c>
      <c r="O818" s="6">
        <v>4046</v>
      </c>
      <c r="P818" s="6">
        <v>10164</v>
      </c>
      <c r="Q818" s="6">
        <v>880</v>
      </c>
      <c r="R818" s="13">
        <f t="shared" si="112"/>
        <v>26185</v>
      </c>
      <c r="S818" s="13">
        <f t="shared" si="112"/>
        <v>16907</v>
      </c>
      <c r="T818" s="124">
        <v>39723</v>
      </c>
      <c r="U818" s="5">
        <f t="shared" si="113"/>
        <v>26185</v>
      </c>
      <c r="V818" s="5">
        <f t="shared" si="110"/>
        <v>32436.75</v>
      </c>
      <c r="W818" s="56">
        <f t="shared" si="111"/>
        <v>17264.25</v>
      </c>
      <c r="X818" s="59">
        <f t="shared" si="108"/>
        <v>10163</v>
      </c>
      <c r="Y818" s="39">
        <f t="shared" si="114"/>
        <v>3707</v>
      </c>
      <c r="Z818" s="59">
        <f t="shared" si="117"/>
        <v>3628</v>
      </c>
      <c r="AA818" s="69">
        <f t="shared" si="118"/>
        <v>28503</v>
      </c>
      <c r="AB818" s="39">
        <f t="shared" si="115"/>
        <v>31899</v>
      </c>
      <c r="AC818" s="39">
        <f t="shared" si="109"/>
        <v>23655</v>
      </c>
      <c r="AD818" s="71">
        <f t="shared" si="116"/>
        <v>42565</v>
      </c>
    </row>
    <row r="819" spans="1:30" ht="15.6" x14ac:dyDescent="0.3">
      <c r="A819" s="8">
        <v>39366</v>
      </c>
      <c r="B819" s="6">
        <v>5793</v>
      </c>
      <c r="C819" s="6">
        <v>5405</v>
      </c>
      <c r="D819" s="6">
        <v>1090</v>
      </c>
      <c r="E819" s="6">
        <v>3458</v>
      </c>
      <c r="F819" s="6">
        <v>3070</v>
      </c>
      <c r="G819" s="6">
        <v>2876</v>
      </c>
      <c r="H819" s="6">
        <v>1647</v>
      </c>
      <c r="I819" s="6">
        <v>1640</v>
      </c>
      <c r="J819" s="6">
        <v>420</v>
      </c>
      <c r="K819" s="6">
        <v>454</v>
      </c>
      <c r="L819" s="6">
        <v>12019</v>
      </c>
      <c r="M819" s="6">
        <v>13832</v>
      </c>
      <c r="N819" s="6">
        <v>19158</v>
      </c>
      <c r="O819" s="6">
        <v>6478</v>
      </c>
      <c r="P819" s="6">
        <v>8536</v>
      </c>
      <c r="Q819" s="6">
        <v>2782</v>
      </c>
      <c r="R819" s="13">
        <f t="shared" si="112"/>
        <v>39713</v>
      </c>
      <c r="S819" s="13">
        <f t="shared" si="112"/>
        <v>23092</v>
      </c>
      <c r="T819" s="124">
        <v>39366</v>
      </c>
      <c r="U819" s="5">
        <f t="shared" si="113"/>
        <v>39713</v>
      </c>
      <c r="V819" s="5">
        <f t="shared" si="110"/>
        <v>32848.25</v>
      </c>
      <c r="W819" s="56">
        <f t="shared" si="111"/>
        <v>18690</v>
      </c>
      <c r="X819" s="59">
        <f t="shared" si="108"/>
        <v>11389</v>
      </c>
      <c r="Y819" s="39">
        <f t="shared" si="114"/>
        <v>5044</v>
      </c>
      <c r="Z819" s="59">
        <f t="shared" si="117"/>
        <v>4771</v>
      </c>
      <c r="AA819" s="69">
        <f t="shared" si="118"/>
        <v>31967</v>
      </c>
      <c r="AB819" s="39">
        <f t="shared" si="115"/>
        <v>26269</v>
      </c>
      <c r="AC819" s="39">
        <f t="shared" si="109"/>
        <v>30508</v>
      </c>
      <c r="AD819" s="71">
        <f t="shared" si="116"/>
        <v>42572</v>
      </c>
    </row>
    <row r="820" spans="1:30" ht="15.6" x14ac:dyDescent="0.3">
      <c r="A820" s="8">
        <v>39730</v>
      </c>
      <c r="B820" s="6">
        <v>2331</v>
      </c>
      <c r="C820" s="6">
        <v>6379</v>
      </c>
      <c r="D820" s="6">
        <v>967</v>
      </c>
      <c r="E820" s="6">
        <v>2922</v>
      </c>
      <c r="F820" s="6">
        <v>1337</v>
      </c>
      <c r="G820" s="6">
        <v>2010</v>
      </c>
      <c r="H820" s="6">
        <v>659</v>
      </c>
      <c r="I820" s="6">
        <v>1107</v>
      </c>
      <c r="J820" s="6">
        <v>76</v>
      </c>
      <c r="K820" s="6">
        <v>215</v>
      </c>
      <c r="L820" s="6">
        <v>5370</v>
      </c>
      <c r="M820" s="6">
        <v>12633</v>
      </c>
      <c r="N820" s="6">
        <v>10487</v>
      </c>
      <c r="O820" s="6">
        <v>4969</v>
      </c>
      <c r="P820" s="6">
        <v>10784</v>
      </c>
      <c r="Q820" s="6">
        <v>1288</v>
      </c>
      <c r="R820" s="13">
        <f t="shared" si="112"/>
        <v>26641</v>
      </c>
      <c r="S820" s="13">
        <f t="shared" si="112"/>
        <v>18890</v>
      </c>
      <c r="T820" s="124">
        <v>39730</v>
      </c>
      <c r="U820" s="5">
        <f t="shared" si="113"/>
        <v>26641</v>
      </c>
      <c r="V820" s="5">
        <f t="shared" si="110"/>
        <v>32951</v>
      </c>
      <c r="W820" s="56">
        <f t="shared" si="111"/>
        <v>19714.75</v>
      </c>
      <c r="X820" s="59">
        <f t="shared" si="108"/>
        <v>9691</v>
      </c>
      <c r="Y820" s="39">
        <f t="shared" si="114"/>
        <v>3203</v>
      </c>
      <c r="Z820" s="59">
        <f t="shared" si="117"/>
        <v>3299</v>
      </c>
      <c r="AA820" s="69">
        <f t="shared" si="118"/>
        <v>29193</v>
      </c>
      <c r="AB820" s="39">
        <f t="shared" si="115"/>
        <v>32469</v>
      </c>
      <c r="AC820" s="39">
        <f t="shared" si="109"/>
        <v>24206</v>
      </c>
      <c r="AD820" s="71">
        <f t="shared" si="116"/>
        <v>42579</v>
      </c>
    </row>
    <row r="821" spans="1:30" ht="15.6" x14ac:dyDescent="0.3">
      <c r="A821" s="8">
        <v>39373</v>
      </c>
      <c r="B821" s="6">
        <v>5490</v>
      </c>
      <c r="C821" s="6">
        <v>5793</v>
      </c>
      <c r="D821" s="6">
        <v>1111</v>
      </c>
      <c r="E821" s="6">
        <v>3555</v>
      </c>
      <c r="F821" s="6">
        <v>3170</v>
      </c>
      <c r="G821" s="6">
        <v>3089</v>
      </c>
      <c r="H821" s="6">
        <v>1569</v>
      </c>
      <c r="I821" s="6">
        <v>1756</v>
      </c>
      <c r="J821" s="6">
        <v>374</v>
      </c>
      <c r="K821" s="6">
        <v>495</v>
      </c>
      <c r="L821" s="6">
        <v>11714</v>
      </c>
      <c r="M821" s="6">
        <v>14688</v>
      </c>
      <c r="N821" s="6">
        <v>19421</v>
      </c>
      <c r="O821" s="6">
        <v>7761</v>
      </c>
      <c r="P821" s="6">
        <v>8133</v>
      </c>
      <c r="Q821" s="6">
        <v>3648</v>
      </c>
      <c r="R821" s="13">
        <f t="shared" si="112"/>
        <v>39268</v>
      </c>
      <c r="S821" s="13">
        <f t="shared" si="112"/>
        <v>26097</v>
      </c>
      <c r="T821" s="124">
        <v>39373</v>
      </c>
      <c r="U821" s="5">
        <f t="shared" si="113"/>
        <v>39268</v>
      </c>
      <c r="V821" s="5">
        <f t="shared" si="110"/>
        <v>32951.75</v>
      </c>
      <c r="W821" s="56">
        <f t="shared" si="111"/>
        <v>21246.5</v>
      </c>
      <c r="X821" s="59">
        <f t="shared" si="108"/>
        <v>11271</v>
      </c>
      <c r="Y821" s="39">
        <f t="shared" si="114"/>
        <v>4595</v>
      </c>
      <c r="Z821" s="59">
        <f t="shared" si="117"/>
        <v>4103</v>
      </c>
      <c r="AA821" s="69">
        <f t="shared" si="118"/>
        <v>32867</v>
      </c>
      <c r="AB821" s="39">
        <f t="shared" si="115"/>
        <v>27125</v>
      </c>
      <c r="AC821" s="39">
        <f t="shared" si="109"/>
        <v>31303</v>
      </c>
      <c r="AD821" s="71">
        <f t="shared" si="116"/>
        <v>42586</v>
      </c>
    </row>
    <row r="822" spans="1:30" ht="15.6" x14ac:dyDescent="0.3">
      <c r="A822" s="8">
        <v>39737</v>
      </c>
      <c r="B822" s="6">
        <v>2221</v>
      </c>
      <c r="C822" s="6">
        <v>6651</v>
      </c>
      <c r="D822" s="6">
        <v>1031</v>
      </c>
      <c r="E822" s="6">
        <v>2979</v>
      </c>
      <c r="F822" s="6">
        <v>1245</v>
      </c>
      <c r="G822" s="6">
        <v>2171</v>
      </c>
      <c r="H822" s="6">
        <v>662</v>
      </c>
      <c r="I822" s="6">
        <v>1130</v>
      </c>
      <c r="J822" s="6">
        <v>76</v>
      </c>
      <c r="K822" s="6">
        <v>222</v>
      </c>
      <c r="L822" s="6">
        <v>5234</v>
      </c>
      <c r="M822" s="6">
        <v>13152</v>
      </c>
      <c r="N822" s="6">
        <v>10523</v>
      </c>
      <c r="O822" s="6">
        <v>5723</v>
      </c>
      <c r="P822" s="6">
        <v>10489</v>
      </c>
      <c r="Q822" s="6">
        <v>2367</v>
      </c>
      <c r="R822" s="13">
        <f t="shared" si="112"/>
        <v>26246</v>
      </c>
      <c r="S822" s="13">
        <f t="shared" si="112"/>
        <v>21242</v>
      </c>
      <c r="T822" s="124">
        <v>39737</v>
      </c>
      <c r="U822" s="5">
        <f t="shared" si="113"/>
        <v>26246</v>
      </c>
      <c r="V822" s="5">
        <f t="shared" si="110"/>
        <v>32967</v>
      </c>
      <c r="W822" s="56">
        <f t="shared" si="111"/>
        <v>22330.25</v>
      </c>
      <c r="X822" s="59">
        <f t="shared" si="108"/>
        <v>9364</v>
      </c>
      <c r="Y822" s="39">
        <f t="shared" si="114"/>
        <v>3122</v>
      </c>
      <c r="Z822" s="59">
        <f t="shared" si="117"/>
        <v>2942</v>
      </c>
      <c r="AA822" s="69">
        <f t="shared" si="118"/>
        <v>30008</v>
      </c>
      <c r="AB822" s="39">
        <f t="shared" si="115"/>
        <v>32942</v>
      </c>
      <c r="AC822" s="39">
        <f t="shared" si="109"/>
        <v>24885</v>
      </c>
      <c r="AD822" s="71">
        <f t="shared" si="116"/>
        <v>42593</v>
      </c>
    </row>
    <row r="823" spans="1:30" ht="15.6" x14ac:dyDescent="0.3">
      <c r="A823" s="8">
        <v>39380</v>
      </c>
      <c r="B823" s="6">
        <v>5262</v>
      </c>
      <c r="C823" s="6">
        <v>6145</v>
      </c>
      <c r="D823" s="6">
        <v>993</v>
      </c>
      <c r="E823" s="6">
        <v>3660</v>
      </c>
      <c r="F823" s="6">
        <v>2965</v>
      </c>
      <c r="G823" s="6">
        <v>3307</v>
      </c>
      <c r="H823" s="6">
        <v>1474</v>
      </c>
      <c r="I823" s="6">
        <v>1900</v>
      </c>
      <c r="J823" s="6">
        <v>355</v>
      </c>
      <c r="K823" s="6">
        <v>512</v>
      </c>
      <c r="L823" s="6">
        <v>11048</v>
      </c>
      <c r="M823" s="6">
        <v>15524</v>
      </c>
      <c r="N823" s="6">
        <v>18806</v>
      </c>
      <c r="O823" s="6">
        <v>9011</v>
      </c>
      <c r="P823" s="6">
        <v>8069</v>
      </c>
      <c r="Q823" s="6">
        <v>4452</v>
      </c>
      <c r="R823" s="13">
        <f t="shared" si="112"/>
        <v>37923</v>
      </c>
      <c r="S823" s="13">
        <f t="shared" si="112"/>
        <v>28987</v>
      </c>
      <c r="T823" s="124">
        <v>39380</v>
      </c>
      <c r="U823" s="5">
        <f t="shared" si="113"/>
        <v>37923</v>
      </c>
      <c r="V823" s="5">
        <f t="shared" si="110"/>
        <v>32519.5</v>
      </c>
      <c r="W823" s="56">
        <f t="shared" si="111"/>
        <v>23804</v>
      </c>
      <c r="X823" s="59">
        <f t="shared" si="108"/>
        <v>11044</v>
      </c>
      <c r="Y823" s="39">
        <f t="shared" si="114"/>
        <v>4162</v>
      </c>
      <c r="Z823" s="59">
        <f t="shared" si="117"/>
        <v>3288</v>
      </c>
      <c r="AA823" s="69">
        <f t="shared" si="118"/>
        <v>33871</v>
      </c>
      <c r="AB823" s="39">
        <f t="shared" si="115"/>
        <v>28331</v>
      </c>
      <c r="AC823" s="39">
        <f t="shared" si="109"/>
        <v>32045</v>
      </c>
      <c r="AD823" s="71">
        <f t="shared" si="116"/>
        <v>42600</v>
      </c>
    </row>
    <row r="824" spans="1:30" ht="15.6" x14ac:dyDescent="0.3">
      <c r="A824" s="8">
        <v>39744</v>
      </c>
      <c r="B824" s="6">
        <v>2161</v>
      </c>
      <c r="C824" s="6">
        <v>6893</v>
      </c>
      <c r="D824" s="6">
        <v>1001</v>
      </c>
      <c r="E824" s="6">
        <v>3118</v>
      </c>
      <c r="F824" s="6">
        <v>1265</v>
      </c>
      <c r="G824" s="6">
        <v>2307</v>
      </c>
      <c r="H824" s="6">
        <v>603</v>
      </c>
      <c r="I824" s="6">
        <v>1203</v>
      </c>
      <c r="J824" s="6">
        <v>76</v>
      </c>
      <c r="K824" s="6">
        <v>222</v>
      </c>
      <c r="L824" s="6">
        <v>5104</v>
      </c>
      <c r="M824" s="6">
        <v>13743</v>
      </c>
      <c r="N824" s="6">
        <v>10333</v>
      </c>
      <c r="O824" s="6">
        <v>6326</v>
      </c>
      <c r="P824" s="6">
        <v>10597</v>
      </c>
      <c r="Q824" s="6">
        <v>3651</v>
      </c>
      <c r="R824" s="13">
        <f t="shared" si="112"/>
        <v>26034</v>
      </c>
      <c r="S824" s="13">
        <f t="shared" si="112"/>
        <v>23720</v>
      </c>
      <c r="T824" s="124">
        <v>39744</v>
      </c>
      <c r="U824" s="5">
        <f t="shared" si="113"/>
        <v>26034</v>
      </c>
      <c r="V824" s="5">
        <f t="shared" si="110"/>
        <v>32367.75</v>
      </c>
      <c r="W824" s="56">
        <f t="shared" si="111"/>
        <v>25011.5</v>
      </c>
      <c r="X824" s="59">
        <f t="shared" si="108"/>
        <v>8830</v>
      </c>
      <c r="Y824" s="39">
        <f t="shared" si="114"/>
        <v>2954</v>
      </c>
      <c r="Z824" s="59">
        <f t="shared" si="117"/>
        <v>2446</v>
      </c>
      <c r="AA824" s="69">
        <f t="shared" si="118"/>
        <v>30741</v>
      </c>
      <c r="AB824" s="39">
        <f t="shared" si="115"/>
        <v>33683</v>
      </c>
      <c r="AC824" s="39">
        <f t="shared" si="109"/>
        <v>25453</v>
      </c>
      <c r="AD824" s="71">
        <f t="shared" si="116"/>
        <v>42607</v>
      </c>
    </row>
    <row r="825" spans="1:30" ht="15.6" x14ac:dyDescent="0.3">
      <c r="A825" s="8">
        <v>39387</v>
      </c>
      <c r="B825" s="6">
        <v>4845</v>
      </c>
      <c r="C825" s="6">
        <v>6560</v>
      </c>
      <c r="D825" s="6">
        <v>973</v>
      </c>
      <c r="E825" s="6">
        <v>3685</v>
      </c>
      <c r="F825" s="6">
        <v>2683</v>
      </c>
      <c r="G825" s="6">
        <v>3561</v>
      </c>
      <c r="H825" s="6">
        <v>1443</v>
      </c>
      <c r="I825" s="6">
        <v>1967</v>
      </c>
      <c r="J825" s="6">
        <v>355</v>
      </c>
      <c r="K825" s="6">
        <v>513</v>
      </c>
      <c r="L825" s="6">
        <v>10300</v>
      </c>
      <c r="M825" s="6">
        <v>16285</v>
      </c>
      <c r="N825" s="6">
        <v>18788</v>
      </c>
      <c r="O825" s="6">
        <v>10534</v>
      </c>
      <c r="P825" s="6">
        <v>7856</v>
      </c>
      <c r="Q825" s="6">
        <v>5281</v>
      </c>
      <c r="R825" s="13">
        <f t="shared" si="112"/>
        <v>36944</v>
      </c>
      <c r="S825" s="13">
        <f t="shared" si="112"/>
        <v>32100</v>
      </c>
      <c r="T825" s="124">
        <v>39387</v>
      </c>
      <c r="U825" s="5">
        <f t="shared" si="113"/>
        <v>36944</v>
      </c>
      <c r="V825" s="5">
        <f t="shared" si="110"/>
        <v>31786.75</v>
      </c>
      <c r="W825" s="56">
        <f t="shared" si="111"/>
        <v>26512.25</v>
      </c>
      <c r="X825" s="59">
        <f t="shared" si="108"/>
        <v>10615</v>
      </c>
      <c r="Y825" s="39">
        <f t="shared" si="114"/>
        <v>4742</v>
      </c>
      <c r="Z825" s="59">
        <f t="shared" si="117"/>
        <v>2320</v>
      </c>
      <c r="AA825" s="69">
        <f t="shared" si="118"/>
        <v>34692</v>
      </c>
      <c r="AB825" s="39">
        <f t="shared" si="115"/>
        <v>28678</v>
      </c>
      <c r="AC825" s="39">
        <f t="shared" si="109"/>
        <v>32984</v>
      </c>
      <c r="AD825" s="71">
        <f t="shared" si="116"/>
        <v>42614</v>
      </c>
    </row>
    <row r="826" spans="1:30" ht="15.6" x14ac:dyDescent="0.3">
      <c r="A826" s="8">
        <v>39751</v>
      </c>
      <c r="B826" s="6">
        <v>2121</v>
      </c>
      <c r="C826" s="6">
        <v>7114</v>
      </c>
      <c r="D826" s="6">
        <v>980</v>
      </c>
      <c r="E826" s="6">
        <v>3151</v>
      </c>
      <c r="F826" s="6">
        <v>1305</v>
      </c>
      <c r="G826" s="6">
        <v>2406</v>
      </c>
      <c r="H826" s="6">
        <v>608</v>
      </c>
      <c r="I826" s="6">
        <v>1223</v>
      </c>
      <c r="J826" s="6">
        <v>80</v>
      </c>
      <c r="K826" s="6">
        <v>227</v>
      </c>
      <c r="L826" s="6">
        <v>5093</v>
      </c>
      <c r="M826" s="6">
        <v>14120</v>
      </c>
      <c r="N826" s="6">
        <v>10186</v>
      </c>
      <c r="O826" s="6">
        <v>6944</v>
      </c>
      <c r="P826" s="6">
        <v>10003</v>
      </c>
      <c r="Q826" s="6">
        <v>5140</v>
      </c>
      <c r="R826" s="13">
        <f t="shared" si="112"/>
        <v>25282</v>
      </c>
      <c r="S826" s="13">
        <f t="shared" si="112"/>
        <v>26204</v>
      </c>
      <c r="T826" s="124">
        <v>39751</v>
      </c>
      <c r="U826" s="5">
        <f t="shared" si="113"/>
        <v>25282</v>
      </c>
      <c r="V826" s="5">
        <f t="shared" si="110"/>
        <v>31545.75</v>
      </c>
      <c r="W826" s="56">
        <f t="shared" si="111"/>
        <v>27752.75</v>
      </c>
      <c r="X826" s="59">
        <f t="shared" si="108"/>
        <v>8204</v>
      </c>
      <c r="Y826" s="39">
        <f t="shared" si="114"/>
        <v>2556</v>
      </c>
      <c r="Z826" s="59">
        <f t="shared" si="117"/>
        <v>1796</v>
      </c>
      <c r="AA826" s="69">
        <f t="shared" si="118"/>
        <v>31174</v>
      </c>
      <c r="AB826" s="39">
        <f t="shared" si="115"/>
        <v>33874</v>
      </c>
      <c r="AC826" s="39">
        <f t="shared" si="109"/>
        <v>26097</v>
      </c>
      <c r="AD826" s="71">
        <f t="shared" si="116"/>
        <v>42621</v>
      </c>
    </row>
    <row r="827" spans="1:30" ht="15.6" x14ac:dyDescent="0.3">
      <c r="A827" s="8">
        <v>39393</v>
      </c>
      <c r="B827" s="6">
        <v>4718</v>
      </c>
      <c r="C827" s="6">
        <v>6851</v>
      </c>
      <c r="D827" s="6">
        <v>994</v>
      </c>
      <c r="E827" s="6">
        <v>3706</v>
      </c>
      <c r="F827" s="6">
        <v>2660</v>
      </c>
      <c r="G827" s="6">
        <v>3708</v>
      </c>
      <c r="H827" s="6">
        <v>1391</v>
      </c>
      <c r="I827" s="6">
        <v>2075</v>
      </c>
      <c r="J827" s="6">
        <v>362</v>
      </c>
      <c r="K827" s="6">
        <v>535</v>
      </c>
      <c r="L827" s="6">
        <v>10126</v>
      </c>
      <c r="M827" s="6">
        <v>16875</v>
      </c>
      <c r="N827" s="6">
        <v>18643</v>
      </c>
      <c r="O827" s="6">
        <v>12044</v>
      </c>
      <c r="P827" s="6">
        <v>8440</v>
      </c>
      <c r="Q827" s="6">
        <v>5992</v>
      </c>
      <c r="R827" s="13">
        <f t="shared" si="112"/>
        <v>37209</v>
      </c>
      <c r="S827" s="13">
        <f t="shared" si="112"/>
        <v>34911</v>
      </c>
      <c r="T827" s="124">
        <v>39393</v>
      </c>
      <c r="U827" s="5">
        <f t="shared" si="113"/>
        <v>37209</v>
      </c>
      <c r="V827" s="5">
        <f t="shared" si="110"/>
        <v>31367.25</v>
      </c>
      <c r="W827" s="56">
        <f t="shared" si="111"/>
        <v>29233.75</v>
      </c>
      <c r="X827" s="59">
        <f t="shared" ref="X827:X890" si="119">N1199</f>
        <v>9931</v>
      </c>
      <c r="Y827" s="39">
        <f t="shared" si="114"/>
        <v>4904</v>
      </c>
      <c r="Z827" s="59">
        <f t="shared" si="117"/>
        <v>1816</v>
      </c>
      <c r="AA827" s="69">
        <f t="shared" si="118"/>
        <v>35859</v>
      </c>
      <c r="AB827" s="39">
        <f t="shared" si="115"/>
        <v>29114</v>
      </c>
      <c r="AC827" s="39">
        <f t="shared" ref="AC827:AC890" si="120">M1199</f>
        <v>33439</v>
      </c>
      <c r="AD827" s="71">
        <f t="shared" si="116"/>
        <v>42628</v>
      </c>
    </row>
    <row r="828" spans="1:30" ht="15.6" x14ac:dyDescent="0.3">
      <c r="A828" s="8">
        <v>39758</v>
      </c>
      <c r="B828" s="6">
        <v>2046</v>
      </c>
      <c r="C828" s="6">
        <v>7272</v>
      </c>
      <c r="D828" s="6">
        <v>972</v>
      </c>
      <c r="E828" s="6">
        <v>3274</v>
      </c>
      <c r="F828" s="6">
        <v>1248</v>
      </c>
      <c r="G828" s="6">
        <v>2499</v>
      </c>
      <c r="H828" s="6">
        <v>548</v>
      </c>
      <c r="I828" s="6">
        <v>1291</v>
      </c>
      <c r="J828" s="6">
        <v>80</v>
      </c>
      <c r="K828" s="6">
        <v>233</v>
      </c>
      <c r="L828" s="6">
        <v>4893</v>
      </c>
      <c r="M828" s="6">
        <v>14568</v>
      </c>
      <c r="N828" s="6">
        <v>9733</v>
      </c>
      <c r="O828" s="6">
        <v>7753</v>
      </c>
      <c r="P828" s="6">
        <v>9439</v>
      </c>
      <c r="Q828" s="6">
        <v>6182</v>
      </c>
      <c r="R828" s="13">
        <f t="shared" si="112"/>
        <v>24065</v>
      </c>
      <c r="S828" s="13">
        <f t="shared" si="112"/>
        <v>28503</v>
      </c>
      <c r="T828" s="124">
        <v>39758</v>
      </c>
      <c r="U828" s="5">
        <f t="shared" si="113"/>
        <v>24065</v>
      </c>
      <c r="V828" s="5">
        <f t="shared" si="110"/>
        <v>30875</v>
      </c>
      <c r="W828" s="56">
        <f t="shared" si="111"/>
        <v>30429.5</v>
      </c>
      <c r="X828" s="59">
        <f t="shared" si="119"/>
        <v>7723</v>
      </c>
      <c r="Y828" s="39">
        <f t="shared" si="114"/>
        <v>2090</v>
      </c>
      <c r="Z828" s="59">
        <f t="shared" si="117"/>
        <v>1296</v>
      </c>
      <c r="AA828" s="69">
        <f t="shared" si="118"/>
        <v>31887</v>
      </c>
      <c r="AB828" s="39">
        <f t="shared" si="115"/>
        <v>34200</v>
      </c>
      <c r="AC828" s="39">
        <f t="shared" si="120"/>
        <v>26627</v>
      </c>
      <c r="AD828" s="71">
        <f t="shared" si="116"/>
        <v>42635</v>
      </c>
    </row>
    <row r="829" spans="1:30" ht="15.6" x14ac:dyDescent="0.3">
      <c r="A829" s="8">
        <v>39400</v>
      </c>
      <c r="B829" s="6">
        <v>4647</v>
      </c>
      <c r="C829" s="6">
        <v>7032</v>
      </c>
      <c r="D829" s="6">
        <v>984</v>
      </c>
      <c r="E829" s="6">
        <v>3730</v>
      </c>
      <c r="F829" s="6">
        <v>2652</v>
      </c>
      <c r="G829" s="6">
        <v>3962</v>
      </c>
      <c r="H829" s="6">
        <v>1408</v>
      </c>
      <c r="I829" s="6">
        <v>2129</v>
      </c>
      <c r="J829" s="6">
        <v>309</v>
      </c>
      <c r="K829" s="6">
        <v>639</v>
      </c>
      <c r="L829" s="6">
        <v>10000</v>
      </c>
      <c r="M829" s="6">
        <v>17492</v>
      </c>
      <c r="N829" s="6">
        <v>19111</v>
      </c>
      <c r="O829" s="6">
        <v>13420</v>
      </c>
      <c r="P829" s="6">
        <v>9590</v>
      </c>
      <c r="Q829" s="6">
        <v>6650</v>
      </c>
      <c r="R829" s="13">
        <f t="shared" si="112"/>
        <v>38701</v>
      </c>
      <c r="S829" s="13">
        <f t="shared" si="112"/>
        <v>37562</v>
      </c>
      <c r="T829" s="124">
        <v>39400</v>
      </c>
      <c r="U829" s="5">
        <f t="shared" si="113"/>
        <v>38701</v>
      </c>
      <c r="V829" s="5">
        <f t="shared" si="110"/>
        <v>31314.25</v>
      </c>
      <c r="W829" s="56">
        <f t="shared" si="111"/>
        <v>31795</v>
      </c>
      <c r="X829" s="59">
        <f t="shared" si="119"/>
        <v>9407</v>
      </c>
      <c r="Y829" s="39">
        <f t="shared" si="114"/>
        <v>5065</v>
      </c>
      <c r="Z829" s="59">
        <f t="shared" si="117"/>
        <v>6301</v>
      </c>
      <c r="AA829" s="69">
        <f t="shared" si="118"/>
        <v>36515</v>
      </c>
      <c r="AB829" s="39">
        <f t="shared" si="115"/>
        <v>29419</v>
      </c>
      <c r="AC829" s="39">
        <f t="shared" si="120"/>
        <v>793</v>
      </c>
      <c r="AD829" s="71">
        <f t="shared" si="116"/>
        <v>42642</v>
      </c>
    </row>
    <row r="830" spans="1:30" ht="15.6" x14ac:dyDescent="0.3">
      <c r="A830" s="8">
        <v>39765</v>
      </c>
      <c r="B830" s="6">
        <v>2037</v>
      </c>
      <c r="C830" s="6">
        <v>7443</v>
      </c>
      <c r="D830" s="6">
        <v>1033</v>
      </c>
      <c r="E830" s="6">
        <v>3352</v>
      </c>
      <c r="F830" s="6">
        <v>1233</v>
      </c>
      <c r="G830" s="6">
        <v>2647</v>
      </c>
      <c r="H830" s="6">
        <v>570</v>
      </c>
      <c r="I830" s="6">
        <v>1345</v>
      </c>
      <c r="J830" s="6">
        <v>81</v>
      </c>
      <c r="K830" s="6">
        <v>234</v>
      </c>
      <c r="L830" s="6">
        <v>4952</v>
      </c>
      <c r="M830" s="6">
        <v>15020</v>
      </c>
      <c r="N830" s="6">
        <v>9411</v>
      </c>
      <c r="O830" s="6">
        <v>8458</v>
      </c>
      <c r="P830" s="6">
        <v>9163</v>
      </c>
      <c r="Q830" s="6">
        <v>7249</v>
      </c>
      <c r="R830" s="13">
        <f t="shared" si="112"/>
        <v>23526</v>
      </c>
      <c r="S830" s="13">
        <f t="shared" si="112"/>
        <v>30727</v>
      </c>
      <c r="T830" s="124">
        <v>39765</v>
      </c>
      <c r="U830" s="5">
        <f t="shared" si="113"/>
        <v>23526</v>
      </c>
      <c r="V830" s="5">
        <f t="shared" si="110"/>
        <v>30875.25</v>
      </c>
      <c r="W830" s="56">
        <f t="shared" si="111"/>
        <v>32925.75</v>
      </c>
      <c r="X830" s="59">
        <f t="shared" si="119"/>
        <v>7382</v>
      </c>
      <c r="Y830" s="39">
        <f t="shared" si="114"/>
        <v>2111</v>
      </c>
      <c r="Z830" s="59">
        <f t="shared" si="117"/>
        <v>4881</v>
      </c>
      <c r="AA830" s="69">
        <f t="shared" si="118"/>
        <v>32552</v>
      </c>
      <c r="AB830" s="39">
        <f t="shared" si="115"/>
        <v>34371</v>
      </c>
      <c r="AC830" s="39">
        <f t="shared" si="120"/>
        <v>667</v>
      </c>
      <c r="AD830" s="71">
        <f t="shared" si="116"/>
        <v>42649</v>
      </c>
    </row>
    <row r="831" spans="1:30" ht="15.6" x14ac:dyDescent="0.3">
      <c r="A831" s="8">
        <v>39407</v>
      </c>
      <c r="B831" s="6">
        <v>4427</v>
      </c>
      <c r="C831" s="6">
        <v>7342</v>
      </c>
      <c r="D831" s="6">
        <v>934</v>
      </c>
      <c r="E831" s="6">
        <v>3824</v>
      </c>
      <c r="F831" s="6">
        <v>2646</v>
      </c>
      <c r="G831" s="6">
        <v>4064</v>
      </c>
      <c r="H831" s="6">
        <v>1518</v>
      </c>
      <c r="I831" s="6">
        <v>2197</v>
      </c>
      <c r="J831" s="6">
        <v>307</v>
      </c>
      <c r="K831" s="6">
        <v>639</v>
      </c>
      <c r="L831" s="6">
        <v>9832</v>
      </c>
      <c r="M831" s="6">
        <v>18066</v>
      </c>
      <c r="N831" s="6">
        <v>19513</v>
      </c>
      <c r="O831" s="6">
        <v>14848</v>
      </c>
      <c r="P831" s="6">
        <v>9733</v>
      </c>
      <c r="Q831" s="6">
        <v>7625</v>
      </c>
      <c r="R831" s="13">
        <f t="shared" si="112"/>
        <v>39078</v>
      </c>
      <c r="S831" s="13">
        <f t="shared" si="112"/>
        <v>40539</v>
      </c>
      <c r="T831" s="124">
        <v>39407</v>
      </c>
      <c r="U831" s="5">
        <f t="shared" si="113"/>
        <v>39078</v>
      </c>
      <c r="V831" s="5">
        <f t="shared" ref="V831:V894" si="121">AVERAGE(U828:U831)</f>
        <v>31342.5</v>
      </c>
      <c r="W831" s="56">
        <f t="shared" ref="W831:W894" si="122">AVERAGE(S828:S831)</f>
        <v>34332.75</v>
      </c>
      <c r="X831" s="59">
        <f t="shared" si="119"/>
        <v>8650</v>
      </c>
      <c r="Y831" s="39">
        <f t="shared" si="114"/>
        <v>5111</v>
      </c>
      <c r="Z831" s="59">
        <f t="shared" si="117"/>
        <v>6301</v>
      </c>
      <c r="AA831" s="69">
        <f t="shared" si="118"/>
        <v>37555</v>
      </c>
      <c r="AB831" s="39">
        <f t="shared" si="115"/>
        <v>29989</v>
      </c>
      <c r="AC831" s="39">
        <f t="shared" si="120"/>
        <v>1455</v>
      </c>
      <c r="AD831" s="71">
        <f t="shared" si="116"/>
        <v>42656</v>
      </c>
    </row>
    <row r="832" spans="1:30" ht="15.6" x14ac:dyDescent="0.3">
      <c r="A832" s="8">
        <v>39772</v>
      </c>
      <c r="B832" s="6">
        <v>2008</v>
      </c>
      <c r="C832" s="6">
        <v>7715</v>
      </c>
      <c r="D832" s="6">
        <v>959</v>
      </c>
      <c r="E832" s="6">
        <v>3446</v>
      </c>
      <c r="F832" s="6">
        <v>1174</v>
      </c>
      <c r="G832" s="6">
        <v>2812</v>
      </c>
      <c r="H832" s="6">
        <v>563</v>
      </c>
      <c r="I832" s="6">
        <v>1384</v>
      </c>
      <c r="J832" s="6">
        <v>115</v>
      </c>
      <c r="K832" s="6">
        <v>236</v>
      </c>
      <c r="L832" s="6">
        <v>4818</v>
      </c>
      <c r="M832" s="6">
        <v>15593</v>
      </c>
      <c r="N832" s="6">
        <v>9110</v>
      </c>
      <c r="O832" s="6">
        <v>9224</v>
      </c>
      <c r="P832" s="6">
        <v>8929</v>
      </c>
      <c r="Q832" s="6">
        <v>8265</v>
      </c>
      <c r="R832" s="13">
        <f t="shared" si="112"/>
        <v>22857</v>
      </c>
      <c r="S832" s="13">
        <f t="shared" si="112"/>
        <v>33082</v>
      </c>
      <c r="T832" s="124">
        <v>39772</v>
      </c>
      <c r="U832" s="5">
        <f t="shared" si="113"/>
        <v>22857</v>
      </c>
      <c r="V832" s="5">
        <f t="shared" si="121"/>
        <v>31040.5</v>
      </c>
      <c r="W832" s="56">
        <f t="shared" si="122"/>
        <v>35477.5</v>
      </c>
      <c r="X832" s="59">
        <f t="shared" si="119"/>
        <v>6840</v>
      </c>
      <c r="Y832" s="39">
        <f t="shared" si="114"/>
        <v>1959</v>
      </c>
      <c r="Z832" s="59">
        <f t="shared" si="117"/>
        <v>5128</v>
      </c>
      <c r="AA832" s="69">
        <f t="shared" si="118"/>
        <v>33197</v>
      </c>
      <c r="AB832" s="39">
        <f t="shared" si="115"/>
        <v>34539</v>
      </c>
      <c r="AC832" s="39">
        <f t="shared" si="120"/>
        <v>1262</v>
      </c>
      <c r="AD832" s="71">
        <f t="shared" si="116"/>
        <v>42663</v>
      </c>
    </row>
    <row r="833" spans="1:30" ht="15.6" x14ac:dyDescent="0.3">
      <c r="A833" s="8">
        <v>39414</v>
      </c>
      <c r="B833" s="6">
        <v>4357</v>
      </c>
      <c r="C833" s="6">
        <v>7578</v>
      </c>
      <c r="D833" s="6">
        <v>829</v>
      </c>
      <c r="E833" s="6">
        <v>3948</v>
      </c>
      <c r="F833" s="6">
        <v>2519</v>
      </c>
      <c r="G833" s="6">
        <v>4229</v>
      </c>
      <c r="H833" s="6">
        <v>1460</v>
      </c>
      <c r="I833" s="6">
        <v>2267</v>
      </c>
      <c r="J833" s="6">
        <v>251</v>
      </c>
      <c r="K833" s="6">
        <v>697</v>
      </c>
      <c r="L833" s="6">
        <v>9416</v>
      </c>
      <c r="M833" s="6">
        <v>18718</v>
      </c>
      <c r="N833" s="6">
        <v>19044</v>
      </c>
      <c r="O833" s="6">
        <v>16371</v>
      </c>
      <c r="P833" s="6">
        <v>9797</v>
      </c>
      <c r="Q833" s="6">
        <v>8365</v>
      </c>
      <c r="R833" s="13">
        <f t="shared" si="112"/>
        <v>38257</v>
      </c>
      <c r="S833" s="13">
        <f t="shared" si="112"/>
        <v>43454</v>
      </c>
      <c r="T833" s="124">
        <v>39414</v>
      </c>
      <c r="U833" s="5">
        <f t="shared" si="113"/>
        <v>38257</v>
      </c>
      <c r="V833" s="5">
        <f t="shared" si="121"/>
        <v>30929.5</v>
      </c>
      <c r="W833" s="56">
        <f t="shared" si="122"/>
        <v>36950.5</v>
      </c>
      <c r="X833" s="59">
        <f t="shared" si="119"/>
        <v>8686</v>
      </c>
      <c r="Y833" s="39">
        <f t="shared" si="114"/>
        <v>5510</v>
      </c>
      <c r="Z833" s="59">
        <f t="shared" si="117"/>
        <v>6363</v>
      </c>
      <c r="AA833" s="69">
        <f t="shared" si="118"/>
        <v>38416</v>
      </c>
      <c r="AB833" s="39">
        <f t="shared" si="115"/>
        <v>30391</v>
      </c>
      <c r="AC833" s="39">
        <f t="shared" si="120"/>
        <v>1937</v>
      </c>
      <c r="AD833" s="71">
        <f t="shared" si="116"/>
        <v>42670</v>
      </c>
    </row>
    <row r="834" spans="1:30" ht="15.6" x14ac:dyDescent="0.3">
      <c r="A834" s="8">
        <v>39779</v>
      </c>
      <c r="B834" s="6">
        <v>1842</v>
      </c>
      <c r="C834" s="6">
        <v>7899</v>
      </c>
      <c r="D834" s="6">
        <v>924</v>
      </c>
      <c r="E834" s="6">
        <v>3492</v>
      </c>
      <c r="F834" s="6">
        <v>1040</v>
      </c>
      <c r="G834" s="6">
        <v>2977</v>
      </c>
      <c r="H834" s="6">
        <v>653</v>
      </c>
      <c r="I834" s="6">
        <v>1420</v>
      </c>
      <c r="J834" s="6">
        <v>104</v>
      </c>
      <c r="K834" s="6">
        <v>268</v>
      </c>
      <c r="L834" s="6">
        <v>4563</v>
      </c>
      <c r="M834" s="6">
        <v>16056</v>
      </c>
      <c r="N834" s="6">
        <v>8524</v>
      </c>
      <c r="O834" s="6">
        <v>10198</v>
      </c>
      <c r="P834" s="6">
        <v>8026</v>
      </c>
      <c r="Q834" s="6">
        <v>9527</v>
      </c>
      <c r="R834" s="13">
        <f t="shared" si="112"/>
        <v>21113</v>
      </c>
      <c r="S834" s="13">
        <f t="shared" si="112"/>
        <v>35781</v>
      </c>
      <c r="T834" s="124">
        <v>39779</v>
      </c>
      <c r="U834" s="5">
        <f t="shared" si="113"/>
        <v>21113</v>
      </c>
      <c r="V834" s="5">
        <f t="shared" si="121"/>
        <v>30326.25</v>
      </c>
      <c r="W834" s="56">
        <f t="shared" si="122"/>
        <v>38214</v>
      </c>
      <c r="X834" s="59">
        <f t="shared" si="119"/>
        <v>6368</v>
      </c>
      <c r="Y834" s="39">
        <f t="shared" si="114"/>
        <v>2042</v>
      </c>
      <c r="Z834" s="59">
        <f t="shared" si="117"/>
        <v>4980</v>
      </c>
      <c r="AA834" s="69">
        <f t="shared" si="118"/>
        <v>33803</v>
      </c>
      <c r="AB834" s="39">
        <f t="shared" si="115"/>
        <v>34640</v>
      </c>
      <c r="AC834" s="39">
        <f t="shared" si="120"/>
        <v>1735</v>
      </c>
      <c r="AD834" s="71">
        <f t="shared" si="116"/>
        <v>42677</v>
      </c>
    </row>
    <row r="835" spans="1:30" ht="15.6" x14ac:dyDescent="0.3">
      <c r="A835" s="8">
        <v>39422</v>
      </c>
      <c r="B835" s="6">
        <v>4268</v>
      </c>
      <c r="C835" s="6">
        <v>7794</v>
      </c>
      <c r="D835" s="6">
        <v>951</v>
      </c>
      <c r="E835" s="6">
        <v>4016</v>
      </c>
      <c r="F835" s="6">
        <v>2458</v>
      </c>
      <c r="G835" s="6">
        <v>4470</v>
      </c>
      <c r="H835" s="6">
        <v>1410</v>
      </c>
      <c r="I835" s="6">
        <v>2369</v>
      </c>
      <c r="J835" s="6">
        <v>179</v>
      </c>
      <c r="K835" s="6">
        <v>734</v>
      </c>
      <c r="L835" s="6">
        <v>9266</v>
      </c>
      <c r="M835" s="6">
        <v>19382</v>
      </c>
      <c r="N835" s="6">
        <v>19114</v>
      </c>
      <c r="O835" s="6">
        <v>17427</v>
      </c>
      <c r="P835" s="6">
        <v>9869</v>
      </c>
      <c r="Q835" s="6">
        <v>9265</v>
      </c>
      <c r="R835" s="13">
        <f t="shared" si="112"/>
        <v>38249</v>
      </c>
      <c r="S835" s="13">
        <f t="shared" si="112"/>
        <v>46074</v>
      </c>
      <c r="T835" s="124">
        <v>39422</v>
      </c>
      <c r="U835" s="5">
        <f t="shared" si="113"/>
        <v>38249</v>
      </c>
      <c r="V835" s="5">
        <f t="shared" si="121"/>
        <v>30119</v>
      </c>
      <c r="W835" s="56">
        <f t="shared" si="122"/>
        <v>39597.75</v>
      </c>
      <c r="X835" s="59">
        <f t="shared" si="119"/>
        <v>8267</v>
      </c>
      <c r="Y835" s="39">
        <f t="shared" si="114"/>
        <v>5442</v>
      </c>
      <c r="Z835" s="59">
        <f t="shared" si="117"/>
        <v>6060</v>
      </c>
      <c r="AA835" s="69">
        <f t="shared" si="118"/>
        <v>39342</v>
      </c>
      <c r="AB835" s="39">
        <f t="shared" si="115"/>
        <v>30699</v>
      </c>
      <c r="AC835" s="39">
        <f t="shared" si="120"/>
        <v>2664</v>
      </c>
      <c r="AD835" s="71">
        <f t="shared" si="116"/>
        <v>42684</v>
      </c>
    </row>
    <row r="836" spans="1:30" ht="15.6" x14ac:dyDescent="0.3">
      <c r="A836" s="8">
        <v>39786</v>
      </c>
      <c r="B836" s="6">
        <v>1836</v>
      </c>
      <c r="C836" s="6">
        <v>7970</v>
      </c>
      <c r="D836" s="6">
        <v>901</v>
      </c>
      <c r="E836" s="6">
        <v>3534</v>
      </c>
      <c r="F836" s="6">
        <v>1096</v>
      </c>
      <c r="G836" s="6">
        <v>3032</v>
      </c>
      <c r="H836" s="6">
        <v>543</v>
      </c>
      <c r="I836" s="6">
        <v>1573</v>
      </c>
      <c r="J836" s="6">
        <v>104</v>
      </c>
      <c r="K836" s="6">
        <v>270</v>
      </c>
      <c r="L836" s="6">
        <v>4480</v>
      </c>
      <c r="M836" s="6">
        <v>16378</v>
      </c>
      <c r="N836" s="6">
        <v>8764</v>
      </c>
      <c r="O836" s="6">
        <v>10843</v>
      </c>
      <c r="P836" s="6">
        <v>7889</v>
      </c>
      <c r="Q836" s="6">
        <v>10474</v>
      </c>
      <c r="R836" s="13">
        <f t="shared" si="112"/>
        <v>21133</v>
      </c>
      <c r="S836" s="13">
        <f t="shared" si="112"/>
        <v>37695</v>
      </c>
      <c r="T836" s="124">
        <v>39786</v>
      </c>
      <c r="U836" s="5">
        <f t="shared" si="113"/>
        <v>21133</v>
      </c>
      <c r="V836" s="5">
        <f t="shared" si="121"/>
        <v>29688</v>
      </c>
      <c r="W836" s="56">
        <f t="shared" si="122"/>
        <v>40751</v>
      </c>
      <c r="X836" s="59">
        <f t="shared" si="119"/>
        <v>5742</v>
      </c>
      <c r="Y836" s="39">
        <f t="shared" si="114"/>
        <v>1821</v>
      </c>
      <c r="Z836" s="59">
        <f t="shared" si="117"/>
        <v>4802</v>
      </c>
      <c r="AA836" s="69">
        <f t="shared" si="118"/>
        <v>34485</v>
      </c>
      <c r="AB836" s="39">
        <f t="shared" si="115"/>
        <v>34752</v>
      </c>
      <c r="AC836" s="39">
        <f t="shared" si="120"/>
        <v>2332</v>
      </c>
      <c r="AD836" s="71">
        <f t="shared" si="116"/>
        <v>42691</v>
      </c>
    </row>
    <row r="837" spans="1:30" ht="15.6" x14ac:dyDescent="0.3">
      <c r="A837" s="8">
        <v>39429</v>
      </c>
      <c r="B837" s="6">
        <v>4229</v>
      </c>
      <c r="C837" s="6">
        <v>7956</v>
      </c>
      <c r="D837" s="6">
        <v>830</v>
      </c>
      <c r="E837" s="6">
        <v>4053</v>
      </c>
      <c r="F837" s="6">
        <v>2353</v>
      </c>
      <c r="G837" s="6">
        <v>4653</v>
      </c>
      <c r="H837" s="6">
        <v>1361</v>
      </c>
      <c r="I837" s="6">
        <v>2478</v>
      </c>
      <c r="J837" s="6">
        <v>173</v>
      </c>
      <c r="K837" s="6">
        <v>766</v>
      </c>
      <c r="L837" s="6">
        <v>8946</v>
      </c>
      <c r="M837" s="6">
        <v>19906</v>
      </c>
      <c r="N837" s="6">
        <v>19083</v>
      </c>
      <c r="O837" s="6">
        <v>18657</v>
      </c>
      <c r="P837" s="6">
        <v>9638</v>
      </c>
      <c r="Q837" s="6">
        <v>10368</v>
      </c>
      <c r="R837" s="13">
        <f t="shared" si="112"/>
        <v>37667</v>
      </c>
      <c r="S837" s="13">
        <f t="shared" si="112"/>
        <v>48931</v>
      </c>
      <c r="T837" s="124">
        <v>39429</v>
      </c>
      <c r="U837" s="5">
        <f t="shared" si="113"/>
        <v>37667</v>
      </c>
      <c r="V837" s="5">
        <f t="shared" si="121"/>
        <v>29540.5</v>
      </c>
      <c r="W837" s="56">
        <f t="shared" si="122"/>
        <v>42120.25</v>
      </c>
      <c r="X837" s="59">
        <f t="shared" si="119"/>
        <v>7888</v>
      </c>
      <c r="Y837" s="39">
        <f t="shared" si="114"/>
        <v>5223</v>
      </c>
      <c r="Z837" s="59">
        <f t="shared" si="117"/>
        <v>6003</v>
      </c>
      <c r="AA837" s="69">
        <f t="shared" si="118"/>
        <v>40348</v>
      </c>
      <c r="AB837" s="39">
        <f t="shared" si="115"/>
        <v>31139</v>
      </c>
      <c r="AC837" s="39">
        <f t="shared" si="120"/>
        <v>3241</v>
      </c>
      <c r="AD837" s="71">
        <f t="shared" si="116"/>
        <v>42698</v>
      </c>
    </row>
    <row r="838" spans="1:30" ht="15.6" x14ac:dyDescent="0.3">
      <c r="A838" s="8">
        <v>39793</v>
      </c>
      <c r="B838" s="6">
        <v>1841</v>
      </c>
      <c r="C838" s="6">
        <v>8060</v>
      </c>
      <c r="D838" s="6">
        <v>920</v>
      </c>
      <c r="E838" s="6">
        <v>3567</v>
      </c>
      <c r="F838" s="6">
        <v>979</v>
      </c>
      <c r="G838" s="6">
        <v>3224</v>
      </c>
      <c r="H838" s="6">
        <v>511</v>
      </c>
      <c r="I838" s="6">
        <v>1639</v>
      </c>
      <c r="J838" s="6">
        <v>75</v>
      </c>
      <c r="K838" s="6">
        <v>303</v>
      </c>
      <c r="L838" s="6">
        <v>4327</v>
      </c>
      <c r="M838" s="6">
        <v>16793</v>
      </c>
      <c r="N838" s="6">
        <v>8666</v>
      </c>
      <c r="O838" s="6">
        <v>11553</v>
      </c>
      <c r="P838" s="6">
        <v>7628</v>
      </c>
      <c r="Q838" s="6">
        <v>11629</v>
      </c>
      <c r="R838" s="13">
        <f t="shared" si="112"/>
        <v>20621</v>
      </c>
      <c r="S838" s="13">
        <f t="shared" si="112"/>
        <v>39975</v>
      </c>
      <c r="T838" s="124">
        <v>39793</v>
      </c>
      <c r="U838" s="5">
        <f t="shared" si="113"/>
        <v>20621</v>
      </c>
      <c r="V838" s="5">
        <f t="shared" si="121"/>
        <v>29417.5</v>
      </c>
      <c r="W838" s="56">
        <f t="shared" si="122"/>
        <v>43168.75</v>
      </c>
      <c r="X838" s="59">
        <f t="shared" si="119"/>
        <v>5309</v>
      </c>
      <c r="Y838" s="39">
        <f t="shared" si="114"/>
        <v>1747</v>
      </c>
      <c r="Z838" s="59">
        <f t="shared" si="117"/>
        <v>4703</v>
      </c>
      <c r="AA838" s="69">
        <f t="shared" si="118"/>
        <v>34998</v>
      </c>
      <c r="AB838" s="39">
        <f t="shared" si="115"/>
        <v>34875</v>
      </c>
      <c r="AC838" s="39">
        <f t="shared" si="120"/>
        <v>2743</v>
      </c>
      <c r="AD838" s="71">
        <f t="shared" si="116"/>
        <v>42705</v>
      </c>
    </row>
    <row r="839" spans="1:30" ht="15.6" x14ac:dyDescent="0.3">
      <c r="A839" s="8">
        <v>39436</v>
      </c>
      <c r="B839" s="6">
        <v>4080.7</v>
      </c>
      <c r="C839" s="6">
        <v>8134.2</v>
      </c>
      <c r="D839" s="6">
        <v>818</v>
      </c>
      <c r="E839" s="6">
        <v>4067.5</v>
      </c>
      <c r="F839" s="6">
        <v>2419.9</v>
      </c>
      <c r="G839" s="6">
        <v>4755.8</v>
      </c>
      <c r="H839" s="6">
        <v>1372.4</v>
      </c>
      <c r="I839" s="6">
        <v>2557.6999999999998</v>
      </c>
      <c r="J839" s="6">
        <v>173</v>
      </c>
      <c r="K839" s="6">
        <v>772.1</v>
      </c>
      <c r="L839" s="6">
        <v>8863.7999999999993</v>
      </c>
      <c r="M839" s="6">
        <v>20287.2</v>
      </c>
      <c r="N839" s="6">
        <v>19243.400000000001</v>
      </c>
      <c r="O839" s="6">
        <v>19916.599999999999</v>
      </c>
      <c r="P839" s="6">
        <v>9486.7999999999993</v>
      </c>
      <c r="Q839" s="6">
        <v>11201.9</v>
      </c>
      <c r="R839" s="13">
        <f t="shared" si="112"/>
        <v>37594</v>
      </c>
      <c r="S839" s="13">
        <f t="shared" si="112"/>
        <v>51405.700000000004</v>
      </c>
      <c r="T839" s="124">
        <v>39436</v>
      </c>
      <c r="U839" s="5">
        <f t="shared" si="113"/>
        <v>37594</v>
      </c>
      <c r="V839" s="5">
        <f t="shared" si="121"/>
        <v>29253.75</v>
      </c>
      <c r="W839" s="56">
        <f t="shared" si="122"/>
        <v>44501.675000000003</v>
      </c>
      <c r="X839" s="59">
        <f t="shared" si="119"/>
        <v>7391</v>
      </c>
      <c r="Y839" s="39">
        <f t="shared" si="114"/>
        <v>5272</v>
      </c>
      <c r="Z839" s="59">
        <f t="shared" si="117"/>
        <v>5863</v>
      </c>
      <c r="AA839" s="69">
        <f t="shared" si="118"/>
        <v>41126</v>
      </c>
      <c r="AB839" s="39">
        <f t="shared" si="115"/>
        <v>31515</v>
      </c>
      <c r="AC839" s="39">
        <f t="shared" si="120"/>
        <v>3725</v>
      </c>
      <c r="AD839" s="71">
        <f t="shared" si="116"/>
        <v>42712</v>
      </c>
    </row>
    <row r="840" spans="1:30" ht="15.6" x14ac:dyDescent="0.3">
      <c r="A840" s="8">
        <v>39800</v>
      </c>
      <c r="B840" s="6">
        <v>1807.1</v>
      </c>
      <c r="C840" s="6">
        <v>8176.6</v>
      </c>
      <c r="D840" s="6">
        <v>899.7</v>
      </c>
      <c r="E840" s="6">
        <v>3651.4</v>
      </c>
      <c r="F840" s="6">
        <v>937.8</v>
      </c>
      <c r="G840" s="6">
        <v>3292.7</v>
      </c>
      <c r="H840" s="6">
        <v>569.79999999999995</v>
      </c>
      <c r="I840" s="6">
        <v>1659.9</v>
      </c>
      <c r="J840" s="6">
        <v>75.099999999999994</v>
      </c>
      <c r="K840" s="6">
        <v>303.39999999999998</v>
      </c>
      <c r="L840" s="6">
        <v>4289.5</v>
      </c>
      <c r="M840" s="6">
        <v>17084</v>
      </c>
      <c r="N840" s="6">
        <v>8386</v>
      </c>
      <c r="O840" s="6">
        <v>12384.6</v>
      </c>
      <c r="P840" s="6">
        <v>7260.9</v>
      </c>
      <c r="Q840" s="6">
        <v>12580.5</v>
      </c>
      <c r="R840" s="13">
        <f t="shared" ref="R840:S903" si="123">L840+N840+P840</f>
        <v>19936.400000000001</v>
      </c>
      <c r="S840" s="13">
        <f t="shared" si="123"/>
        <v>42049.1</v>
      </c>
      <c r="T840" s="124">
        <v>39800</v>
      </c>
      <c r="U840" s="5">
        <f t="shared" ref="U840:U903" si="124">R840</f>
        <v>19936.400000000001</v>
      </c>
      <c r="V840" s="5">
        <f t="shared" si="121"/>
        <v>28954.6</v>
      </c>
      <c r="W840" s="56">
        <f t="shared" si="122"/>
        <v>45590.200000000004</v>
      </c>
      <c r="X840" s="59">
        <f t="shared" si="119"/>
        <v>4659</v>
      </c>
      <c r="Y840" s="39">
        <f t="shared" si="114"/>
        <v>1652</v>
      </c>
      <c r="Z840" s="59">
        <f t="shared" si="117"/>
        <v>4922</v>
      </c>
      <c r="AA840" s="69">
        <f t="shared" si="118"/>
        <v>35581</v>
      </c>
      <c r="AB840" s="39">
        <f t="shared" si="115"/>
        <v>35004</v>
      </c>
      <c r="AC840" s="39">
        <f t="shared" si="120"/>
        <v>3113</v>
      </c>
      <c r="AD840" s="71">
        <f t="shared" si="116"/>
        <v>42719</v>
      </c>
    </row>
    <row r="841" spans="1:30" ht="15.6" x14ac:dyDescent="0.3">
      <c r="A841" s="8">
        <v>39443</v>
      </c>
      <c r="B841" s="6">
        <v>3986</v>
      </c>
      <c r="C841" s="6">
        <v>8302</v>
      </c>
      <c r="D841" s="6">
        <v>740</v>
      </c>
      <c r="E841" s="6">
        <v>4148</v>
      </c>
      <c r="F841" s="6">
        <v>2322</v>
      </c>
      <c r="G841" s="6">
        <v>4894</v>
      </c>
      <c r="H841" s="6">
        <v>1324</v>
      </c>
      <c r="I841" s="6">
        <v>2609</v>
      </c>
      <c r="J841" s="6">
        <v>173</v>
      </c>
      <c r="K841" s="6">
        <v>772.1</v>
      </c>
      <c r="L841" s="6">
        <v>8545</v>
      </c>
      <c r="M841" s="6">
        <v>20725</v>
      </c>
      <c r="N841" s="6">
        <v>18804</v>
      </c>
      <c r="O841" s="6">
        <v>21057</v>
      </c>
      <c r="P841" s="6">
        <v>9041</v>
      </c>
      <c r="Q841" s="6">
        <v>11789</v>
      </c>
      <c r="R841" s="13">
        <f t="shared" si="123"/>
        <v>36390</v>
      </c>
      <c r="S841" s="13">
        <f t="shared" si="123"/>
        <v>53571</v>
      </c>
      <c r="T841" s="124">
        <v>39443</v>
      </c>
      <c r="U841" s="5">
        <f t="shared" si="124"/>
        <v>36390</v>
      </c>
      <c r="V841" s="5">
        <f t="shared" si="121"/>
        <v>28635.35</v>
      </c>
      <c r="W841" s="56">
        <f t="shared" si="122"/>
        <v>46750.200000000004</v>
      </c>
      <c r="X841" s="59">
        <f t="shared" si="119"/>
        <v>6717</v>
      </c>
      <c r="Y841" s="39">
        <f t="shared" si="114"/>
        <v>5002</v>
      </c>
      <c r="Z841" s="59">
        <f t="shared" si="117"/>
        <v>5773</v>
      </c>
      <c r="AA841" s="69">
        <f t="shared" si="118"/>
        <v>42075</v>
      </c>
      <c r="AB841" s="39">
        <f t="shared" si="115"/>
        <v>31925</v>
      </c>
      <c r="AC841" s="39">
        <f t="shared" si="120"/>
        <v>4289</v>
      </c>
      <c r="AD841" s="71">
        <f t="shared" si="116"/>
        <v>42726</v>
      </c>
    </row>
    <row r="842" spans="1:30" ht="15.6" x14ac:dyDescent="0.3">
      <c r="A842" s="8">
        <v>39807</v>
      </c>
      <c r="B842" s="6">
        <v>1878</v>
      </c>
      <c r="C842" s="6">
        <v>8210</v>
      </c>
      <c r="D842" s="6">
        <v>956</v>
      </c>
      <c r="E842" s="6">
        <v>3661</v>
      </c>
      <c r="F842" s="6">
        <v>950</v>
      </c>
      <c r="G842" s="6">
        <v>3349</v>
      </c>
      <c r="H842" s="6">
        <v>656</v>
      </c>
      <c r="I842" s="6">
        <v>1738</v>
      </c>
      <c r="J842" s="6">
        <v>91</v>
      </c>
      <c r="K842" s="6">
        <v>303.39999999999998</v>
      </c>
      <c r="L842" s="6">
        <v>4531</v>
      </c>
      <c r="M842" s="6">
        <v>17261</v>
      </c>
      <c r="N842" s="6">
        <v>8054</v>
      </c>
      <c r="O842" s="6">
        <v>12987</v>
      </c>
      <c r="P842" s="6">
        <v>6851</v>
      </c>
      <c r="Q842" s="6">
        <v>13501</v>
      </c>
      <c r="R842" s="13">
        <f t="shared" si="123"/>
        <v>19436</v>
      </c>
      <c r="S842" s="13">
        <f t="shared" si="123"/>
        <v>43749</v>
      </c>
      <c r="T842" s="124">
        <v>39807</v>
      </c>
      <c r="U842" s="5">
        <f t="shared" si="124"/>
        <v>19436</v>
      </c>
      <c r="V842" s="5">
        <f t="shared" si="121"/>
        <v>28339.1</v>
      </c>
      <c r="W842" s="56">
        <f t="shared" si="122"/>
        <v>47693.7</v>
      </c>
      <c r="X842" s="59">
        <f t="shared" si="119"/>
        <v>4137</v>
      </c>
      <c r="Y842" s="39">
        <f t="shared" si="114"/>
        <v>1612</v>
      </c>
      <c r="Z842" s="59">
        <f t="shared" si="117"/>
        <v>5019</v>
      </c>
      <c r="AA842" s="69">
        <f t="shared" si="118"/>
        <v>36057</v>
      </c>
      <c r="AB842" s="39">
        <f t="shared" si="115"/>
        <v>35096</v>
      </c>
      <c r="AC842" s="39">
        <f t="shared" si="120"/>
        <v>3383</v>
      </c>
      <c r="AD842" s="71">
        <f t="shared" si="116"/>
        <v>42733</v>
      </c>
    </row>
    <row r="843" spans="1:30" ht="15.6" x14ac:dyDescent="0.3">
      <c r="A843" s="8">
        <v>39450</v>
      </c>
      <c r="B843" s="6">
        <v>3785</v>
      </c>
      <c r="C843" s="6">
        <v>8525</v>
      </c>
      <c r="D843" s="6">
        <v>820</v>
      </c>
      <c r="E843" s="6">
        <v>4197</v>
      </c>
      <c r="F843" s="6">
        <v>2207</v>
      </c>
      <c r="G843" s="6">
        <v>5037</v>
      </c>
      <c r="H843" s="6">
        <v>1282</v>
      </c>
      <c r="I843" s="6">
        <v>2642</v>
      </c>
      <c r="J843" s="6">
        <v>171</v>
      </c>
      <c r="K843" s="6">
        <v>794</v>
      </c>
      <c r="L843" s="6">
        <v>8265</v>
      </c>
      <c r="M843" s="6">
        <v>21195</v>
      </c>
      <c r="N843" s="6">
        <v>18496</v>
      </c>
      <c r="O843" s="6">
        <v>21971</v>
      </c>
      <c r="P843" s="6">
        <v>8218</v>
      </c>
      <c r="Q843" s="6">
        <v>12729</v>
      </c>
      <c r="R843" s="13">
        <f t="shared" si="123"/>
        <v>34979</v>
      </c>
      <c r="S843" s="13">
        <f t="shared" si="123"/>
        <v>55895</v>
      </c>
      <c r="T843" s="124">
        <v>39450</v>
      </c>
      <c r="U843" s="5">
        <f t="shared" si="124"/>
        <v>34979</v>
      </c>
      <c r="V843" s="5">
        <f t="shared" si="121"/>
        <v>27685.35</v>
      </c>
      <c r="W843" s="56">
        <f t="shared" si="122"/>
        <v>48816.025000000001</v>
      </c>
      <c r="X843" s="59">
        <f t="shared" si="119"/>
        <v>6236</v>
      </c>
      <c r="Y843" s="39">
        <f t="shared" si="114"/>
        <v>5151</v>
      </c>
      <c r="Z843" s="59">
        <f t="shared" si="117"/>
        <v>5800</v>
      </c>
      <c r="AA843" s="69">
        <f t="shared" si="118"/>
        <v>42977</v>
      </c>
      <c r="AB843" s="39">
        <f t="shared" si="115"/>
        <v>32179</v>
      </c>
      <c r="AC843" s="39">
        <f t="shared" si="120"/>
        <v>4761</v>
      </c>
      <c r="AD843" s="71">
        <f t="shared" si="116"/>
        <v>42740</v>
      </c>
    </row>
    <row r="844" spans="1:30" ht="15.6" x14ac:dyDescent="0.3">
      <c r="A844" s="8">
        <v>39814</v>
      </c>
      <c r="B844" s="6">
        <v>1797</v>
      </c>
      <c r="C844" s="6">
        <v>8335</v>
      </c>
      <c r="D844" s="6">
        <v>869</v>
      </c>
      <c r="E844" s="6">
        <v>3743</v>
      </c>
      <c r="F844" s="6">
        <v>885</v>
      </c>
      <c r="G844" s="6">
        <v>3417</v>
      </c>
      <c r="H844" s="6">
        <v>579</v>
      </c>
      <c r="I844" s="6">
        <v>1815</v>
      </c>
      <c r="J844" s="6">
        <v>91</v>
      </c>
      <c r="K844" s="6">
        <v>304</v>
      </c>
      <c r="L844" s="6">
        <v>4221</v>
      </c>
      <c r="M844" s="6">
        <v>17613</v>
      </c>
      <c r="N844" s="6">
        <v>7703</v>
      </c>
      <c r="O844" s="6">
        <v>13598</v>
      </c>
      <c r="P844" s="6">
        <v>6576</v>
      </c>
      <c r="Q844" s="6">
        <v>14306</v>
      </c>
      <c r="R844" s="13">
        <f t="shared" si="123"/>
        <v>18500</v>
      </c>
      <c r="S844" s="13">
        <f t="shared" si="123"/>
        <v>45517</v>
      </c>
      <c r="T844" s="124">
        <v>39814</v>
      </c>
      <c r="U844" s="5">
        <f t="shared" si="124"/>
        <v>18500</v>
      </c>
      <c r="V844" s="5">
        <f t="shared" si="121"/>
        <v>27326.25</v>
      </c>
      <c r="W844" s="56">
        <f t="shared" si="122"/>
        <v>49683</v>
      </c>
      <c r="X844" s="59">
        <f t="shared" si="119"/>
        <v>3732</v>
      </c>
      <c r="Y844" s="39">
        <f t="shared" si="114"/>
        <v>1403</v>
      </c>
      <c r="Z844" s="59">
        <f t="shared" si="117"/>
        <v>5072</v>
      </c>
      <c r="AA844" s="69">
        <f t="shared" si="118"/>
        <v>36690</v>
      </c>
      <c r="AB844" s="39">
        <f t="shared" si="115"/>
        <v>35319</v>
      </c>
      <c r="AC844" s="39">
        <f t="shared" si="120"/>
        <v>3846</v>
      </c>
      <c r="AD844" s="71">
        <f t="shared" si="116"/>
        <v>42747</v>
      </c>
    </row>
    <row r="845" spans="1:30" ht="15.6" x14ac:dyDescent="0.3">
      <c r="A845" s="8">
        <v>39457</v>
      </c>
      <c r="B845" s="6">
        <v>3597</v>
      </c>
      <c r="C845" s="6">
        <v>8781</v>
      </c>
      <c r="D845" s="6">
        <v>853</v>
      </c>
      <c r="E845" s="6">
        <v>4234</v>
      </c>
      <c r="F845" s="6">
        <v>2142</v>
      </c>
      <c r="G845" s="6">
        <v>5277</v>
      </c>
      <c r="H845" s="6">
        <v>1249</v>
      </c>
      <c r="I845" s="6">
        <v>2781</v>
      </c>
      <c r="J845" s="6">
        <v>125</v>
      </c>
      <c r="K845" s="6">
        <v>827</v>
      </c>
      <c r="L845" s="6">
        <v>7966</v>
      </c>
      <c r="M845" s="6">
        <v>21899</v>
      </c>
      <c r="N845" s="6">
        <v>19363</v>
      </c>
      <c r="O845" s="6">
        <v>23474</v>
      </c>
      <c r="P845" s="6">
        <v>8428</v>
      </c>
      <c r="Q845" s="6">
        <v>13484</v>
      </c>
      <c r="R845" s="13">
        <f t="shared" si="123"/>
        <v>35757</v>
      </c>
      <c r="S845" s="13">
        <f t="shared" si="123"/>
        <v>58857</v>
      </c>
      <c r="T845" s="124">
        <v>39457</v>
      </c>
      <c r="U845" s="5">
        <f t="shared" si="124"/>
        <v>35757</v>
      </c>
      <c r="V845" s="5">
        <f t="shared" si="121"/>
        <v>27168</v>
      </c>
      <c r="W845" s="56">
        <f t="shared" si="122"/>
        <v>51004.5</v>
      </c>
      <c r="X845" s="59">
        <f t="shared" si="119"/>
        <v>5728</v>
      </c>
      <c r="Y845" s="39">
        <f t="shared" si="114"/>
        <v>5053</v>
      </c>
      <c r="Z845" s="59">
        <f t="shared" si="117"/>
        <v>5544</v>
      </c>
      <c r="AA845" s="69">
        <f t="shared" si="118"/>
        <v>43803</v>
      </c>
      <c r="AB845" s="39">
        <f t="shared" si="115"/>
        <v>32577</v>
      </c>
      <c r="AC845" s="39">
        <f t="shared" si="120"/>
        <v>5393</v>
      </c>
      <c r="AD845" s="71">
        <f t="shared" si="116"/>
        <v>42754</v>
      </c>
    </row>
    <row r="846" spans="1:30" ht="15.6" x14ac:dyDescent="0.3">
      <c r="A846" s="8">
        <v>39821</v>
      </c>
      <c r="B846" s="6">
        <v>1577</v>
      </c>
      <c r="C846" s="6">
        <v>8640</v>
      </c>
      <c r="D846" s="6">
        <v>705</v>
      </c>
      <c r="E846" s="6">
        <v>3810</v>
      </c>
      <c r="F846" s="6">
        <v>804</v>
      </c>
      <c r="G846" s="6">
        <v>3578</v>
      </c>
      <c r="H846" s="6">
        <v>561</v>
      </c>
      <c r="I846" s="6">
        <v>1853</v>
      </c>
      <c r="J846" s="6">
        <v>91</v>
      </c>
      <c r="K846" s="6">
        <v>304</v>
      </c>
      <c r="L846" s="6">
        <v>3738</v>
      </c>
      <c r="M846" s="6">
        <v>18184</v>
      </c>
      <c r="N846" s="6">
        <v>7307</v>
      </c>
      <c r="O846" s="6">
        <v>14210</v>
      </c>
      <c r="P846" s="6">
        <v>7211</v>
      </c>
      <c r="Q846" s="6">
        <v>15033</v>
      </c>
      <c r="R846" s="13">
        <f t="shared" si="123"/>
        <v>18256</v>
      </c>
      <c r="S846" s="13">
        <f t="shared" si="123"/>
        <v>47427</v>
      </c>
      <c r="T846" s="124">
        <v>39821</v>
      </c>
      <c r="U846" s="5">
        <f t="shared" si="124"/>
        <v>18256</v>
      </c>
      <c r="V846" s="5">
        <f t="shared" si="121"/>
        <v>26873</v>
      </c>
      <c r="W846" s="56">
        <f t="shared" si="122"/>
        <v>51924</v>
      </c>
      <c r="X846" s="59">
        <f t="shared" si="119"/>
        <v>3430</v>
      </c>
      <c r="Y846" s="39">
        <f t="shared" si="114"/>
        <v>1408</v>
      </c>
      <c r="Z846" s="59">
        <f t="shared" si="117"/>
        <v>5141</v>
      </c>
      <c r="AA846" s="69">
        <f t="shared" si="118"/>
        <v>37292</v>
      </c>
      <c r="AB846" s="39">
        <f t="shared" si="115"/>
        <v>35435</v>
      </c>
      <c r="AC846" s="39">
        <f t="shared" si="120"/>
        <v>4443</v>
      </c>
      <c r="AD846" s="71">
        <f t="shared" si="116"/>
        <v>42761</v>
      </c>
    </row>
    <row r="847" spans="1:30" ht="15.6" x14ac:dyDescent="0.3">
      <c r="A847" s="8">
        <v>39464</v>
      </c>
      <c r="B847" s="6">
        <v>3679</v>
      </c>
      <c r="C847" s="6">
        <v>8958</v>
      </c>
      <c r="D847" s="6">
        <v>846</v>
      </c>
      <c r="E847" s="6">
        <v>4240</v>
      </c>
      <c r="F847" s="6">
        <v>2084</v>
      </c>
      <c r="G847" s="6">
        <v>5461</v>
      </c>
      <c r="H847" s="6">
        <v>1165</v>
      </c>
      <c r="I847" s="6">
        <v>2904</v>
      </c>
      <c r="J847" s="6">
        <v>120</v>
      </c>
      <c r="K847" s="6">
        <v>832</v>
      </c>
      <c r="L847" s="6">
        <v>7894</v>
      </c>
      <c r="M847" s="6">
        <v>22394</v>
      </c>
      <c r="N847" s="6">
        <v>19623</v>
      </c>
      <c r="O847" s="6">
        <v>24809</v>
      </c>
      <c r="P847" s="6">
        <v>8085</v>
      </c>
      <c r="Q847" s="6">
        <v>14491</v>
      </c>
      <c r="R847" s="13">
        <f t="shared" si="123"/>
        <v>35602</v>
      </c>
      <c r="S847" s="13">
        <f t="shared" si="123"/>
        <v>61694</v>
      </c>
      <c r="T847" s="124">
        <v>39464</v>
      </c>
      <c r="U847" s="5">
        <f t="shared" si="124"/>
        <v>35602</v>
      </c>
      <c r="V847" s="5">
        <f t="shared" si="121"/>
        <v>27028.75</v>
      </c>
      <c r="W847" s="56">
        <f t="shared" si="122"/>
        <v>53373.75</v>
      </c>
      <c r="X847" s="59">
        <f t="shared" si="119"/>
        <v>5069</v>
      </c>
      <c r="Y847" s="39">
        <f t="shared" si="114"/>
        <v>4951</v>
      </c>
      <c r="Z847" s="59">
        <f t="shared" si="117"/>
        <v>5447</v>
      </c>
      <c r="AA847" s="69">
        <f t="shared" si="118"/>
        <v>44569</v>
      </c>
      <c r="AB847" s="39">
        <f t="shared" si="115"/>
        <v>33010</v>
      </c>
      <c r="AC847" s="39">
        <f t="shared" si="120"/>
        <v>6040</v>
      </c>
      <c r="AD847" s="71">
        <f t="shared" si="116"/>
        <v>42768</v>
      </c>
    </row>
    <row r="848" spans="1:30" ht="15.6" x14ac:dyDescent="0.3">
      <c r="A848" s="8">
        <v>39828</v>
      </c>
      <c r="B848" s="6">
        <v>1693</v>
      </c>
      <c r="C848" s="6">
        <v>8682</v>
      </c>
      <c r="D848" s="6">
        <v>666</v>
      </c>
      <c r="E848" s="6">
        <v>3853</v>
      </c>
      <c r="F848" s="6">
        <v>932</v>
      </c>
      <c r="G848" s="6">
        <v>3627</v>
      </c>
      <c r="H848" s="6">
        <v>583</v>
      </c>
      <c r="I848" s="6">
        <v>1898</v>
      </c>
      <c r="J848" s="6">
        <v>91</v>
      </c>
      <c r="K848" s="6">
        <v>305</v>
      </c>
      <c r="L848" s="6">
        <v>3966</v>
      </c>
      <c r="M848" s="6">
        <v>18366</v>
      </c>
      <c r="N848" s="6">
        <v>7709</v>
      </c>
      <c r="O848" s="6">
        <v>14894</v>
      </c>
      <c r="P848" s="6">
        <v>7518</v>
      </c>
      <c r="Q848" s="6">
        <v>16050</v>
      </c>
      <c r="R848" s="13">
        <f t="shared" si="123"/>
        <v>19193</v>
      </c>
      <c r="S848" s="13">
        <f t="shared" si="123"/>
        <v>49310</v>
      </c>
      <c r="T848" s="124">
        <v>39828</v>
      </c>
      <c r="U848" s="5">
        <f t="shared" si="124"/>
        <v>19193</v>
      </c>
      <c r="V848" s="5">
        <f t="shared" si="121"/>
        <v>27202</v>
      </c>
      <c r="W848" s="56">
        <f t="shared" si="122"/>
        <v>54322</v>
      </c>
      <c r="X848" s="59">
        <f t="shared" si="119"/>
        <v>2920</v>
      </c>
      <c r="Y848" s="39">
        <f t="shared" si="114"/>
        <v>1260</v>
      </c>
      <c r="Z848" s="59">
        <f t="shared" si="117"/>
        <v>4978</v>
      </c>
      <c r="AA848" s="69">
        <f t="shared" si="118"/>
        <v>37664</v>
      </c>
      <c r="AB848" s="39">
        <f t="shared" si="115"/>
        <v>35513</v>
      </c>
      <c r="AC848" s="39">
        <f t="shared" si="120"/>
        <v>5002</v>
      </c>
      <c r="AD848" s="71">
        <f t="shared" si="116"/>
        <v>42775</v>
      </c>
    </row>
    <row r="849" spans="1:30" ht="15.6" x14ac:dyDescent="0.3">
      <c r="A849" s="8">
        <v>39471</v>
      </c>
      <c r="B849" s="6">
        <v>3604</v>
      </c>
      <c r="C849" s="6">
        <v>9230</v>
      </c>
      <c r="D849" s="6">
        <v>854</v>
      </c>
      <c r="E849" s="6">
        <v>4302</v>
      </c>
      <c r="F849" s="6">
        <v>2028</v>
      </c>
      <c r="G849" s="6">
        <v>5653</v>
      </c>
      <c r="H849" s="6">
        <v>1197</v>
      </c>
      <c r="I849" s="6">
        <v>2978</v>
      </c>
      <c r="J849" s="6">
        <v>95</v>
      </c>
      <c r="K849" s="6">
        <v>854</v>
      </c>
      <c r="L849" s="6">
        <v>7779</v>
      </c>
      <c r="M849" s="6">
        <v>23018</v>
      </c>
      <c r="N849" s="6">
        <v>20020</v>
      </c>
      <c r="O849" s="6">
        <v>26300</v>
      </c>
      <c r="P849" s="6">
        <v>7841</v>
      </c>
      <c r="Q849" s="6">
        <v>15223</v>
      </c>
      <c r="R849" s="13">
        <f t="shared" si="123"/>
        <v>35640</v>
      </c>
      <c r="S849" s="13">
        <f t="shared" si="123"/>
        <v>64541</v>
      </c>
      <c r="T849" s="124">
        <v>39471</v>
      </c>
      <c r="U849" s="5">
        <f t="shared" si="124"/>
        <v>35640</v>
      </c>
      <c r="V849" s="5">
        <f t="shared" si="121"/>
        <v>27172.75</v>
      </c>
      <c r="W849" s="56">
        <f t="shared" si="122"/>
        <v>55743</v>
      </c>
      <c r="X849" s="59">
        <f t="shared" si="119"/>
        <v>4627</v>
      </c>
      <c r="Y849" s="39">
        <f t="shared" si="114"/>
        <v>4669</v>
      </c>
      <c r="Z849" s="59">
        <f t="shared" si="117"/>
        <v>5325</v>
      </c>
      <c r="AA849" s="69">
        <f t="shared" si="118"/>
        <v>136</v>
      </c>
      <c r="AB849" s="39">
        <f t="shared" si="115"/>
        <v>33428</v>
      </c>
      <c r="AC849" s="39">
        <f t="shared" si="120"/>
        <v>6509</v>
      </c>
      <c r="AD849" s="71">
        <f t="shared" si="116"/>
        <v>42782</v>
      </c>
    </row>
    <row r="850" spans="1:30" ht="15.6" x14ac:dyDescent="0.3">
      <c r="A850" s="8">
        <v>39835</v>
      </c>
      <c r="B850" s="6">
        <v>1294</v>
      </c>
      <c r="C850" s="6">
        <v>8833</v>
      </c>
      <c r="D850" s="6">
        <v>699</v>
      </c>
      <c r="E850" s="6">
        <v>3892</v>
      </c>
      <c r="F850" s="6">
        <v>850</v>
      </c>
      <c r="G850" s="6">
        <v>3745</v>
      </c>
      <c r="H850" s="6">
        <v>725</v>
      </c>
      <c r="I850" s="6">
        <v>1922</v>
      </c>
      <c r="J850" s="6">
        <v>75</v>
      </c>
      <c r="K850" s="6">
        <v>320</v>
      </c>
      <c r="L850" s="6">
        <v>3644</v>
      </c>
      <c r="M850" s="6">
        <v>18711</v>
      </c>
      <c r="N850" s="6">
        <v>8078</v>
      </c>
      <c r="O850" s="6">
        <v>15633</v>
      </c>
      <c r="P850" s="6">
        <v>7086</v>
      </c>
      <c r="Q850" s="6">
        <v>17008</v>
      </c>
      <c r="R850" s="13">
        <f t="shared" si="123"/>
        <v>18808</v>
      </c>
      <c r="S850" s="13">
        <f t="shared" si="123"/>
        <v>51352</v>
      </c>
      <c r="T850" s="124">
        <v>39835</v>
      </c>
      <c r="U850" s="5">
        <f t="shared" si="124"/>
        <v>18808</v>
      </c>
      <c r="V850" s="5">
        <f t="shared" si="121"/>
        <v>27310.75</v>
      </c>
      <c r="W850" s="56">
        <f t="shared" si="122"/>
        <v>56724.25</v>
      </c>
      <c r="X850" s="59">
        <f t="shared" si="119"/>
        <v>2427</v>
      </c>
      <c r="Y850" s="39">
        <f t="shared" si="114"/>
        <v>1249</v>
      </c>
      <c r="Z850" s="59">
        <f t="shared" si="117"/>
        <v>4749</v>
      </c>
      <c r="AA850" s="69">
        <f t="shared" si="118"/>
        <v>37900</v>
      </c>
      <c r="AB850" s="39">
        <f t="shared" si="115"/>
        <v>35634</v>
      </c>
      <c r="AC850" s="39">
        <f t="shared" si="120"/>
        <v>5671</v>
      </c>
      <c r="AD850" s="71">
        <f t="shared" si="116"/>
        <v>42789</v>
      </c>
    </row>
    <row r="851" spans="1:30" ht="15.6" x14ac:dyDescent="0.3">
      <c r="A851" s="8">
        <v>39478</v>
      </c>
      <c r="B851" s="6">
        <v>3636</v>
      </c>
      <c r="C851" s="6">
        <v>9394</v>
      </c>
      <c r="D851" s="6">
        <v>818</v>
      </c>
      <c r="E851" s="6">
        <v>4343</v>
      </c>
      <c r="F851" s="6">
        <v>1966</v>
      </c>
      <c r="G851" s="6">
        <v>5812</v>
      </c>
      <c r="H851" s="6">
        <v>1126</v>
      </c>
      <c r="I851" s="6">
        <v>3051</v>
      </c>
      <c r="J851" s="6">
        <v>85</v>
      </c>
      <c r="K851" s="6">
        <v>879</v>
      </c>
      <c r="L851" s="6">
        <v>7631</v>
      </c>
      <c r="M851" s="6">
        <v>23478</v>
      </c>
      <c r="N851" s="6">
        <v>19799</v>
      </c>
      <c r="O851" s="6">
        <v>27550</v>
      </c>
      <c r="P851" s="6">
        <v>7986</v>
      </c>
      <c r="Q851" s="6">
        <v>16115</v>
      </c>
      <c r="R851" s="13">
        <f t="shared" si="123"/>
        <v>35416</v>
      </c>
      <c r="S851" s="13">
        <f t="shared" si="123"/>
        <v>67143</v>
      </c>
      <c r="T851" s="124">
        <v>39478</v>
      </c>
      <c r="U851" s="5">
        <f t="shared" si="124"/>
        <v>35416</v>
      </c>
      <c r="V851" s="5">
        <f t="shared" si="121"/>
        <v>27264.25</v>
      </c>
      <c r="W851" s="56">
        <f t="shared" si="122"/>
        <v>58086.5</v>
      </c>
      <c r="X851" s="59">
        <f t="shared" si="119"/>
        <v>3540</v>
      </c>
      <c r="Y851" s="39">
        <f t="shared" ref="Y851:Y914" si="125">P1313</f>
        <v>4386</v>
      </c>
      <c r="Z851" s="59">
        <f t="shared" si="117"/>
        <v>5084</v>
      </c>
      <c r="AA851" s="69">
        <f t="shared" si="118"/>
        <v>136</v>
      </c>
      <c r="AB851" s="39">
        <f t="shared" ref="AB851:AB914" si="126">Q1313</f>
        <v>33904</v>
      </c>
      <c r="AC851" s="39">
        <f t="shared" si="120"/>
        <v>7118</v>
      </c>
      <c r="AD851" s="71">
        <f t="shared" si="116"/>
        <v>42796</v>
      </c>
    </row>
    <row r="852" spans="1:30" ht="15.6" x14ac:dyDescent="0.3">
      <c r="A852" s="8">
        <v>39842</v>
      </c>
      <c r="B852" s="6">
        <v>1307</v>
      </c>
      <c r="C852" s="6">
        <v>8960</v>
      </c>
      <c r="D852" s="6">
        <v>678</v>
      </c>
      <c r="E852" s="6">
        <v>3928</v>
      </c>
      <c r="F852" s="6">
        <v>837</v>
      </c>
      <c r="G852" s="6">
        <v>3823</v>
      </c>
      <c r="H852" s="6">
        <v>692</v>
      </c>
      <c r="I852" s="6">
        <v>2046</v>
      </c>
      <c r="J852" s="6">
        <v>53</v>
      </c>
      <c r="K852" s="6">
        <v>358</v>
      </c>
      <c r="L852" s="6">
        <v>3568</v>
      </c>
      <c r="M852" s="6">
        <v>19114</v>
      </c>
      <c r="N852" s="6">
        <v>8497</v>
      </c>
      <c r="O852" s="6">
        <v>16378</v>
      </c>
      <c r="P852" s="6">
        <v>6359</v>
      </c>
      <c r="Q852" s="6">
        <v>18072</v>
      </c>
      <c r="R852" s="13">
        <f t="shared" si="123"/>
        <v>18424</v>
      </c>
      <c r="S852" s="13">
        <f t="shared" si="123"/>
        <v>53564</v>
      </c>
      <c r="T852" s="124">
        <v>39842</v>
      </c>
      <c r="U852" s="5">
        <f t="shared" si="124"/>
        <v>18424</v>
      </c>
      <c r="V852" s="5">
        <f t="shared" si="121"/>
        <v>27072</v>
      </c>
      <c r="W852" s="56">
        <f t="shared" si="122"/>
        <v>59150</v>
      </c>
      <c r="X852" s="59">
        <f t="shared" si="119"/>
        <v>2021</v>
      </c>
      <c r="Y852" s="39">
        <f t="shared" si="125"/>
        <v>1295</v>
      </c>
      <c r="Z852" s="59">
        <f t="shared" si="117"/>
        <v>4698</v>
      </c>
      <c r="AA852" s="69">
        <f t="shared" si="118"/>
        <v>249</v>
      </c>
      <c r="AB852" s="39">
        <f t="shared" si="126"/>
        <v>35716</v>
      </c>
      <c r="AC852" s="39">
        <f t="shared" si="120"/>
        <v>6230</v>
      </c>
      <c r="AD852" s="71">
        <f t="shared" ref="AD852:AD915" si="127">AD851+7</f>
        <v>42803</v>
      </c>
    </row>
    <row r="853" spans="1:30" ht="15.6" x14ac:dyDescent="0.3">
      <c r="A853" s="8">
        <v>39485</v>
      </c>
      <c r="B853" s="6">
        <v>3356</v>
      </c>
      <c r="C853" s="6">
        <v>9665</v>
      </c>
      <c r="D853" s="6">
        <v>842</v>
      </c>
      <c r="E853" s="6">
        <v>4384</v>
      </c>
      <c r="F853" s="6">
        <v>1832</v>
      </c>
      <c r="G853" s="6">
        <v>5964</v>
      </c>
      <c r="H853" s="6">
        <v>1056</v>
      </c>
      <c r="I853" s="6">
        <v>3125</v>
      </c>
      <c r="J853" s="6">
        <v>82</v>
      </c>
      <c r="K853" s="6">
        <v>887</v>
      </c>
      <c r="L853" s="6">
        <v>7168</v>
      </c>
      <c r="M853" s="6">
        <v>24025</v>
      </c>
      <c r="N853" s="6">
        <v>19586</v>
      </c>
      <c r="O853" s="6">
        <v>28695</v>
      </c>
      <c r="P853" s="6">
        <v>7289</v>
      </c>
      <c r="Q853" s="6">
        <v>17140</v>
      </c>
      <c r="R853" s="13">
        <f t="shared" si="123"/>
        <v>34043</v>
      </c>
      <c r="S853" s="13">
        <f t="shared" si="123"/>
        <v>69860</v>
      </c>
      <c r="T853" s="124">
        <v>39485</v>
      </c>
      <c r="U853" s="5">
        <f t="shared" si="124"/>
        <v>34043</v>
      </c>
      <c r="V853" s="5">
        <f t="shared" si="121"/>
        <v>26672.75</v>
      </c>
      <c r="W853" s="56">
        <f t="shared" si="122"/>
        <v>60479.75</v>
      </c>
      <c r="X853" s="59">
        <f t="shared" si="119"/>
        <v>13171</v>
      </c>
      <c r="Y853" s="39">
        <f t="shared" si="125"/>
        <v>4135</v>
      </c>
      <c r="Z853" s="59">
        <f t="shared" si="117"/>
        <v>4972</v>
      </c>
      <c r="AA853" s="69">
        <f t="shared" si="118"/>
        <v>1248</v>
      </c>
      <c r="AB853" s="39">
        <f t="shared" si="126"/>
        <v>34349</v>
      </c>
      <c r="AC853" s="39">
        <f t="shared" si="120"/>
        <v>7743</v>
      </c>
      <c r="AD853" s="71">
        <f t="shared" si="127"/>
        <v>42810</v>
      </c>
    </row>
    <row r="854" spans="1:30" ht="15.6" x14ac:dyDescent="0.3">
      <c r="A854" s="8">
        <v>39849</v>
      </c>
      <c r="B854" s="6">
        <v>1191</v>
      </c>
      <c r="C854" s="6">
        <v>9199</v>
      </c>
      <c r="D854" s="6">
        <v>748</v>
      </c>
      <c r="E854" s="6">
        <v>3979</v>
      </c>
      <c r="F854" s="6">
        <v>792</v>
      </c>
      <c r="G854" s="6">
        <v>3930</v>
      </c>
      <c r="H854" s="6">
        <v>679</v>
      </c>
      <c r="I854" s="6">
        <v>2165</v>
      </c>
      <c r="J854" s="6">
        <v>53</v>
      </c>
      <c r="K854" s="6">
        <v>358</v>
      </c>
      <c r="L854" s="6">
        <v>3462</v>
      </c>
      <c r="M854" s="6">
        <v>19632</v>
      </c>
      <c r="N854" s="6">
        <v>9473</v>
      </c>
      <c r="O854" s="6">
        <v>16946</v>
      </c>
      <c r="P854" s="6">
        <v>6035</v>
      </c>
      <c r="Q854" s="6">
        <v>19465</v>
      </c>
      <c r="R854" s="13">
        <f t="shared" si="123"/>
        <v>18970</v>
      </c>
      <c r="S854" s="13">
        <f t="shared" si="123"/>
        <v>56043</v>
      </c>
      <c r="T854" s="124">
        <v>39849</v>
      </c>
      <c r="U854" s="5">
        <f t="shared" si="124"/>
        <v>18970</v>
      </c>
      <c r="V854" s="5">
        <f t="shared" si="121"/>
        <v>26713.25</v>
      </c>
      <c r="W854" s="56">
        <f t="shared" si="122"/>
        <v>61652.5</v>
      </c>
      <c r="X854" s="59">
        <f t="shared" si="119"/>
        <v>1681</v>
      </c>
      <c r="Y854" s="39">
        <f t="shared" si="125"/>
        <v>1269</v>
      </c>
      <c r="Z854" s="59">
        <f t="shared" si="117"/>
        <v>4652</v>
      </c>
      <c r="AA854" s="69">
        <f t="shared" si="118"/>
        <v>989</v>
      </c>
      <c r="AB854" s="39">
        <f t="shared" si="126"/>
        <v>35795</v>
      </c>
      <c r="AC854" s="39">
        <f t="shared" si="120"/>
        <v>6831</v>
      </c>
      <c r="AD854" s="71">
        <f t="shared" si="127"/>
        <v>42817</v>
      </c>
    </row>
    <row r="855" spans="1:30" ht="15.6" x14ac:dyDescent="0.3">
      <c r="A855" s="8">
        <v>39492</v>
      </c>
      <c r="B855" s="6">
        <v>3190</v>
      </c>
      <c r="C855" s="6">
        <v>9990</v>
      </c>
      <c r="D855" s="6">
        <v>736</v>
      </c>
      <c r="E855" s="6">
        <v>4407</v>
      </c>
      <c r="F855" s="6">
        <v>1689</v>
      </c>
      <c r="G855" s="6">
        <v>6128</v>
      </c>
      <c r="H855" s="6">
        <v>966</v>
      </c>
      <c r="I855" s="6">
        <v>3213</v>
      </c>
      <c r="J855" s="6">
        <v>77</v>
      </c>
      <c r="K855" s="6">
        <v>898</v>
      </c>
      <c r="L855" s="6">
        <v>6658</v>
      </c>
      <c r="M855" s="6">
        <v>24636</v>
      </c>
      <c r="N855" s="6">
        <v>19316</v>
      </c>
      <c r="O855" s="6">
        <v>30107</v>
      </c>
      <c r="P855" s="6">
        <v>6977</v>
      </c>
      <c r="Q855" s="6">
        <v>18083</v>
      </c>
      <c r="R855" s="13">
        <f t="shared" si="123"/>
        <v>32951</v>
      </c>
      <c r="S855" s="13">
        <f t="shared" si="123"/>
        <v>72826</v>
      </c>
      <c r="T855" s="124">
        <v>39492</v>
      </c>
      <c r="U855" s="5">
        <f t="shared" si="124"/>
        <v>32951</v>
      </c>
      <c r="V855" s="5">
        <f t="shared" si="121"/>
        <v>26097</v>
      </c>
      <c r="W855" s="56">
        <f t="shared" si="122"/>
        <v>63073.25</v>
      </c>
      <c r="X855" s="59">
        <f t="shared" si="119"/>
        <v>13171</v>
      </c>
      <c r="Y855" s="39">
        <f t="shared" si="125"/>
        <v>3880</v>
      </c>
      <c r="Z855" s="59">
        <f t="shared" si="117"/>
        <v>4972</v>
      </c>
      <c r="AA855" s="69">
        <f t="shared" si="118"/>
        <v>2071</v>
      </c>
      <c r="AB855" s="39">
        <f t="shared" si="126"/>
        <v>34709</v>
      </c>
      <c r="AC855" s="39">
        <f t="shared" si="120"/>
        <v>7743</v>
      </c>
      <c r="AD855" s="71">
        <f t="shared" si="127"/>
        <v>42824</v>
      </c>
    </row>
    <row r="856" spans="1:30" ht="15.6" x14ac:dyDescent="0.3">
      <c r="A856" s="8">
        <v>39856</v>
      </c>
      <c r="B856" s="6">
        <v>1232</v>
      </c>
      <c r="C856" s="6">
        <v>9271</v>
      </c>
      <c r="D856" s="6">
        <v>733</v>
      </c>
      <c r="E856" s="6">
        <v>4051</v>
      </c>
      <c r="F856" s="6">
        <v>858</v>
      </c>
      <c r="G856" s="6">
        <v>4007</v>
      </c>
      <c r="H856" s="6">
        <v>768</v>
      </c>
      <c r="I856" s="6">
        <v>2197</v>
      </c>
      <c r="J856" s="6">
        <v>53</v>
      </c>
      <c r="K856" s="6">
        <v>359</v>
      </c>
      <c r="L856" s="6">
        <v>3643</v>
      </c>
      <c r="M856" s="6">
        <v>19884</v>
      </c>
      <c r="N856" s="6">
        <v>9894</v>
      </c>
      <c r="O856" s="6">
        <v>17857</v>
      </c>
      <c r="P856" s="6">
        <v>5870</v>
      </c>
      <c r="Q856" s="6">
        <v>20724</v>
      </c>
      <c r="R856" s="13">
        <f t="shared" si="123"/>
        <v>19407</v>
      </c>
      <c r="S856" s="13">
        <f t="shared" si="123"/>
        <v>58465</v>
      </c>
      <c r="T856" s="124">
        <v>39856</v>
      </c>
      <c r="U856" s="5">
        <f t="shared" si="124"/>
        <v>19407</v>
      </c>
      <c r="V856" s="5">
        <f t="shared" si="121"/>
        <v>26342.75</v>
      </c>
      <c r="W856" s="56">
        <f t="shared" si="122"/>
        <v>64298.5</v>
      </c>
      <c r="X856" s="59">
        <f t="shared" si="119"/>
        <v>9783</v>
      </c>
      <c r="Y856" s="39">
        <f t="shared" si="125"/>
        <v>1326</v>
      </c>
      <c r="Z856" s="59">
        <f t="shared" si="117"/>
        <v>4547</v>
      </c>
      <c r="AA856" s="69">
        <f t="shared" si="118"/>
        <v>1669</v>
      </c>
      <c r="AB856" s="39">
        <f t="shared" si="126"/>
        <v>35843</v>
      </c>
      <c r="AC856" s="39">
        <f t="shared" si="120"/>
        <v>7313</v>
      </c>
      <c r="AD856" s="71">
        <f t="shared" si="127"/>
        <v>42831</v>
      </c>
    </row>
    <row r="857" spans="1:30" ht="15.6" x14ac:dyDescent="0.3">
      <c r="A857" s="8">
        <v>39499</v>
      </c>
      <c r="B857" s="6">
        <v>3187</v>
      </c>
      <c r="C857" s="6">
        <v>10141</v>
      </c>
      <c r="D857" s="6">
        <v>746</v>
      </c>
      <c r="E857" s="6">
        <v>4454</v>
      </c>
      <c r="F857" s="6">
        <v>1586</v>
      </c>
      <c r="G857" s="6">
        <v>6300</v>
      </c>
      <c r="H857" s="6">
        <v>860</v>
      </c>
      <c r="I857" s="6">
        <v>3325</v>
      </c>
      <c r="J857" s="6">
        <v>77</v>
      </c>
      <c r="K857" s="6">
        <v>926</v>
      </c>
      <c r="L857" s="6">
        <v>6456</v>
      </c>
      <c r="M857" s="6">
        <v>25146</v>
      </c>
      <c r="N857" s="6">
        <v>18670</v>
      </c>
      <c r="O857" s="6">
        <v>31355</v>
      </c>
      <c r="P857" s="6">
        <v>6893</v>
      </c>
      <c r="Q857" s="6">
        <v>18750</v>
      </c>
      <c r="R857" s="13">
        <f t="shared" si="123"/>
        <v>32019</v>
      </c>
      <c r="S857" s="13">
        <f t="shared" si="123"/>
        <v>75251</v>
      </c>
      <c r="T857" s="124">
        <v>39499</v>
      </c>
      <c r="U857" s="5">
        <f t="shared" si="124"/>
        <v>32019</v>
      </c>
      <c r="V857" s="5">
        <f t="shared" si="121"/>
        <v>25836.75</v>
      </c>
      <c r="W857" s="56">
        <f t="shared" si="122"/>
        <v>65646.25</v>
      </c>
      <c r="X857" s="59">
        <f t="shared" si="119"/>
        <v>13784</v>
      </c>
      <c r="Y857" s="39">
        <f t="shared" si="125"/>
        <v>3507</v>
      </c>
      <c r="Z857" s="59">
        <f t="shared" si="117"/>
        <v>4707</v>
      </c>
      <c r="AA857" s="69">
        <f t="shared" si="118"/>
        <v>2827</v>
      </c>
      <c r="AB857" s="39">
        <f t="shared" si="126"/>
        <v>35179</v>
      </c>
      <c r="AC857" s="39">
        <f t="shared" si="120"/>
        <v>9100</v>
      </c>
      <c r="AD857" s="71">
        <f t="shared" si="127"/>
        <v>42838</v>
      </c>
    </row>
    <row r="858" spans="1:30" ht="15.6" x14ac:dyDescent="0.3">
      <c r="A858" s="8">
        <v>39863</v>
      </c>
      <c r="B858" s="6">
        <v>1344</v>
      </c>
      <c r="C858" s="6">
        <v>9346</v>
      </c>
      <c r="D858" s="6">
        <v>765</v>
      </c>
      <c r="E858" s="6">
        <v>4081</v>
      </c>
      <c r="F858" s="6">
        <v>900</v>
      </c>
      <c r="G858" s="6">
        <v>4070</v>
      </c>
      <c r="H858" s="6">
        <v>751</v>
      </c>
      <c r="I858" s="6">
        <v>2324</v>
      </c>
      <c r="J858" s="6">
        <v>51</v>
      </c>
      <c r="K858" s="6">
        <v>360</v>
      </c>
      <c r="L858" s="6">
        <v>3811</v>
      </c>
      <c r="M858" s="6">
        <v>20181</v>
      </c>
      <c r="N858" s="6">
        <v>9572</v>
      </c>
      <c r="O858" s="6">
        <v>18629</v>
      </c>
      <c r="P858" s="6">
        <v>5301</v>
      </c>
      <c r="Q858" s="6">
        <v>21632</v>
      </c>
      <c r="R858" s="13">
        <f t="shared" si="123"/>
        <v>18684</v>
      </c>
      <c r="S858" s="13">
        <f t="shared" si="123"/>
        <v>60442</v>
      </c>
      <c r="T858" s="124">
        <v>39863</v>
      </c>
      <c r="U858" s="5">
        <f t="shared" si="124"/>
        <v>18684</v>
      </c>
      <c r="V858" s="5">
        <f t="shared" si="121"/>
        <v>25765.25</v>
      </c>
      <c r="W858" s="56">
        <f t="shared" si="122"/>
        <v>66746</v>
      </c>
      <c r="X858" s="59">
        <f t="shared" si="119"/>
        <v>9113</v>
      </c>
      <c r="Y858" s="39">
        <f t="shared" si="125"/>
        <v>1221</v>
      </c>
      <c r="Z858" s="59">
        <f t="shared" si="117"/>
        <v>4260</v>
      </c>
      <c r="AA858" s="69">
        <f t="shared" si="118"/>
        <v>2099</v>
      </c>
      <c r="AB858" s="39">
        <f t="shared" si="126"/>
        <v>35937</v>
      </c>
      <c r="AC858" s="39">
        <f t="shared" si="120"/>
        <v>8089</v>
      </c>
      <c r="AD858" s="71">
        <f t="shared" si="127"/>
        <v>42845</v>
      </c>
    </row>
    <row r="859" spans="1:30" ht="15.6" x14ac:dyDescent="0.3">
      <c r="A859" s="8">
        <v>39506</v>
      </c>
      <c r="B859" s="6">
        <v>3297</v>
      </c>
      <c r="C859" s="6">
        <v>10381</v>
      </c>
      <c r="D859" s="6">
        <v>746</v>
      </c>
      <c r="E859" s="6">
        <v>4537</v>
      </c>
      <c r="F859" s="6">
        <v>1480</v>
      </c>
      <c r="G859" s="6">
        <v>6398</v>
      </c>
      <c r="H859" s="6">
        <v>818</v>
      </c>
      <c r="I859" s="6">
        <v>3369</v>
      </c>
      <c r="J859" s="6">
        <v>67</v>
      </c>
      <c r="K859" s="6">
        <v>941</v>
      </c>
      <c r="L859" s="6">
        <v>6409</v>
      </c>
      <c r="M859" s="6">
        <v>25626</v>
      </c>
      <c r="N859" s="6">
        <v>17986</v>
      </c>
      <c r="O859" s="6">
        <v>32687</v>
      </c>
      <c r="P859" s="6">
        <v>6138</v>
      </c>
      <c r="Q859" s="6">
        <v>19709</v>
      </c>
      <c r="R859" s="13">
        <f t="shared" si="123"/>
        <v>30533</v>
      </c>
      <c r="S859" s="13">
        <f t="shared" si="123"/>
        <v>78022</v>
      </c>
      <c r="T859" s="124">
        <v>39506</v>
      </c>
      <c r="U859" s="5">
        <f t="shared" si="124"/>
        <v>30533</v>
      </c>
      <c r="V859" s="5">
        <f t="shared" si="121"/>
        <v>25160.75</v>
      </c>
      <c r="W859" s="56">
        <f t="shared" si="122"/>
        <v>68045</v>
      </c>
      <c r="X859" s="59">
        <f t="shared" si="119"/>
        <v>13748</v>
      </c>
      <c r="Y859" s="39">
        <f t="shared" si="125"/>
        <v>3043</v>
      </c>
      <c r="Z859" s="59">
        <f t="shared" si="117"/>
        <v>4615</v>
      </c>
      <c r="AA859" s="69">
        <f t="shared" si="118"/>
        <v>3738</v>
      </c>
      <c r="AB859" s="39">
        <f t="shared" si="126"/>
        <v>35777</v>
      </c>
      <c r="AC859" s="39">
        <f t="shared" si="120"/>
        <v>9622</v>
      </c>
      <c r="AD859" s="71">
        <f t="shared" si="127"/>
        <v>42852</v>
      </c>
    </row>
    <row r="860" spans="1:30" ht="15.6" x14ac:dyDescent="0.3">
      <c r="A860" s="8">
        <v>39870</v>
      </c>
      <c r="B860" s="6">
        <v>1289</v>
      </c>
      <c r="C860" s="6">
        <v>9473</v>
      </c>
      <c r="D860" s="6">
        <v>729</v>
      </c>
      <c r="E860" s="6">
        <v>4160</v>
      </c>
      <c r="F860" s="6">
        <v>954</v>
      </c>
      <c r="G860" s="6">
        <v>4099</v>
      </c>
      <c r="H860" s="6">
        <v>822</v>
      </c>
      <c r="I860" s="6">
        <v>2341</v>
      </c>
      <c r="J860" s="6">
        <v>51</v>
      </c>
      <c r="K860" s="6">
        <v>360</v>
      </c>
      <c r="L860" s="6">
        <v>3844</v>
      </c>
      <c r="M860" s="6">
        <v>20433</v>
      </c>
      <c r="N860" s="6">
        <v>9455</v>
      </c>
      <c r="O860" s="6">
        <v>19537</v>
      </c>
      <c r="P860" s="6">
        <v>4705</v>
      </c>
      <c r="Q860" s="6">
        <v>22384</v>
      </c>
      <c r="R860" s="13">
        <f t="shared" si="123"/>
        <v>18004</v>
      </c>
      <c r="S860" s="13">
        <f t="shared" si="123"/>
        <v>62354</v>
      </c>
      <c r="T860" s="124">
        <v>39870</v>
      </c>
      <c r="U860" s="5">
        <f t="shared" si="124"/>
        <v>18004</v>
      </c>
      <c r="V860" s="5">
        <f t="shared" si="121"/>
        <v>24810</v>
      </c>
      <c r="W860" s="56">
        <f t="shared" si="122"/>
        <v>69017.25</v>
      </c>
      <c r="X860" s="59">
        <f t="shared" si="119"/>
        <v>8434</v>
      </c>
      <c r="Y860" s="39">
        <f t="shared" si="125"/>
        <v>1095</v>
      </c>
      <c r="Z860" s="59">
        <f t="shared" si="117"/>
        <v>4143</v>
      </c>
      <c r="AA860" s="69">
        <f t="shared" si="118"/>
        <v>2619.6</v>
      </c>
      <c r="AB860" s="39">
        <f t="shared" si="126"/>
        <v>36084</v>
      </c>
      <c r="AC860" s="39">
        <f t="shared" si="120"/>
        <v>8631</v>
      </c>
      <c r="AD860" s="71">
        <f t="shared" si="127"/>
        <v>42859</v>
      </c>
    </row>
    <row r="861" spans="1:30" ht="15.6" x14ac:dyDescent="0.3">
      <c r="A861" s="8">
        <v>39513</v>
      </c>
      <c r="B861" s="6">
        <v>3224</v>
      </c>
      <c r="C861" s="6">
        <v>10602</v>
      </c>
      <c r="D861" s="6">
        <v>678</v>
      </c>
      <c r="E861" s="6">
        <v>4613</v>
      </c>
      <c r="F861" s="6">
        <v>1388</v>
      </c>
      <c r="G861" s="6">
        <v>6534</v>
      </c>
      <c r="H861" s="6">
        <v>747</v>
      </c>
      <c r="I861" s="6">
        <v>3427</v>
      </c>
      <c r="J861" s="6">
        <v>76</v>
      </c>
      <c r="K861" s="6">
        <v>956</v>
      </c>
      <c r="L861" s="6">
        <v>6113</v>
      </c>
      <c r="M861" s="6">
        <v>26132</v>
      </c>
      <c r="N861" s="6">
        <v>17692</v>
      </c>
      <c r="O861" s="6">
        <v>33749</v>
      </c>
      <c r="P861" s="6">
        <v>5509</v>
      </c>
      <c r="Q861" s="6">
        <v>20595</v>
      </c>
      <c r="R861" s="13">
        <f t="shared" si="123"/>
        <v>29314</v>
      </c>
      <c r="S861" s="13">
        <f t="shared" si="123"/>
        <v>80476</v>
      </c>
      <c r="T861" s="124">
        <v>39513</v>
      </c>
      <c r="U861" s="5">
        <f t="shared" si="124"/>
        <v>29314</v>
      </c>
      <c r="V861" s="5">
        <f t="shared" si="121"/>
        <v>24133.75</v>
      </c>
      <c r="W861" s="56">
        <f t="shared" si="122"/>
        <v>70323.5</v>
      </c>
      <c r="X861" s="59">
        <f t="shared" si="119"/>
        <v>14282</v>
      </c>
      <c r="Y861" s="39">
        <f t="shared" si="125"/>
        <v>2497</v>
      </c>
      <c r="Z861" s="59">
        <f t="shared" si="117"/>
        <v>4445</v>
      </c>
      <c r="AA861" s="69">
        <f t="shared" si="118"/>
        <v>4302</v>
      </c>
      <c r="AB861" s="39">
        <f t="shared" si="126"/>
        <v>36312</v>
      </c>
      <c r="AC861" s="39">
        <f t="shared" si="120"/>
        <v>10223</v>
      </c>
      <c r="AD861" s="71">
        <f t="shared" si="127"/>
        <v>42866</v>
      </c>
    </row>
    <row r="862" spans="1:30" ht="15.6" x14ac:dyDescent="0.3">
      <c r="A862" s="8">
        <v>39877</v>
      </c>
      <c r="B862" s="6">
        <v>1240</v>
      </c>
      <c r="C862" s="6">
        <v>9640</v>
      </c>
      <c r="D862" s="6">
        <v>758</v>
      </c>
      <c r="E862" s="6">
        <v>4193</v>
      </c>
      <c r="F862" s="6">
        <v>915</v>
      </c>
      <c r="G862" s="6">
        <v>4257</v>
      </c>
      <c r="H862" s="6">
        <v>764</v>
      </c>
      <c r="I862" s="6">
        <v>2436</v>
      </c>
      <c r="J862" s="6">
        <v>79</v>
      </c>
      <c r="K862" s="6">
        <v>360</v>
      </c>
      <c r="L862" s="6">
        <v>3755</v>
      </c>
      <c r="M862" s="6">
        <v>20885</v>
      </c>
      <c r="N862" s="6">
        <v>9478</v>
      </c>
      <c r="O862" s="6">
        <v>20606</v>
      </c>
      <c r="P862" s="6">
        <v>4656</v>
      </c>
      <c r="Q862" s="6">
        <v>23270</v>
      </c>
      <c r="R862" s="13">
        <f t="shared" si="123"/>
        <v>17889</v>
      </c>
      <c r="S862" s="13">
        <f t="shared" si="123"/>
        <v>64761</v>
      </c>
      <c r="T862" s="124">
        <v>39877</v>
      </c>
      <c r="U862" s="5">
        <f t="shared" si="124"/>
        <v>17889</v>
      </c>
      <c r="V862" s="5">
        <f t="shared" si="121"/>
        <v>23935</v>
      </c>
      <c r="W862" s="56">
        <f t="shared" si="122"/>
        <v>71403.25</v>
      </c>
      <c r="X862" s="59">
        <f t="shared" si="119"/>
        <v>8331</v>
      </c>
      <c r="Y862" s="39">
        <f t="shared" si="125"/>
        <v>1016</v>
      </c>
      <c r="Z862" s="59">
        <f t="shared" si="117"/>
        <v>3859</v>
      </c>
      <c r="AA862" s="69">
        <f t="shared" si="118"/>
        <v>3037</v>
      </c>
      <c r="AB862" s="39">
        <f t="shared" si="126"/>
        <v>36160</v>
      </c>
      <c r="AC862" s="39">
        <f t="shared" si="120"/>
        <v>9222</v>
      </c>
      <c r="AD862" s="71">
        <f t="shared" si="127"/>
        <v>42873</v>
      </c>
    </row>
    <row r="863" spans="1:30" ht="15.6" x14ac:dyDescent="0.3">
      <c r="A863" s="8">
        <v>39520</v>
      </c>
      <c r="B863" s="6">
        <v>2794</v>
      </c>
      <c r="C863" s="6">
        <v>10921</v>
      </c>
      <c r="D863" s="6">
        <v>664</v>
      </c>
      <c r="E863" s="6">
        <v>4771</v>
      </c>
      <c r="F863" s="6">
        <v>1304</v>
      </c>
      <c r="G863" s="6">
        <v>6599</v>
      </c>
      <c r="H863" s="6">
        <v>728</v>
      </c>
      <c r="I863" s="6">
        <v>3449</v>
      </c>
      <c r="J863" s="6">
        <v>76</v>
      </c>
      <c r="K863" s="6">
        <v>956</v>
      </c>
      <c r="L863" s="6">
        <v>5566</v>
      </c>
      <c r="M863" s="6">
        <v>26696</v>
      </c>
      <c r="N863" s="6">
        <v>16969</v>
      </c>
      <c r="O863" s="6">
        <v>35222</v>
      </c>
      <c r="P863" s="6">
        <v>5191</v>
      </c>
      <c r="Q863" s="6">
        <v>21351</v>
      </c>
      <c r="R863" s="13">
        <f t="shared" si="123"/>
        <v>27726</v>
      </c>
      <c r="S863" s="13">
        <f t="shared" si="123"/>
        <v>83269</v>
      </c>
      <c r="T863" s="124">
        <v>39520</v>
      </c>
      <c r="U863" s="5">
        <f t="shared" si="124"/>
        <v>27726</v>
      </c>
      <c r="V863" s="5">
        <f t="shared" si="121"/>
        <v>23233.25</v>
      </c>
      <c r="W863" s="56">
        <f t="shared" si="122"/>
        <v>72715</v>
      </c>
      <c r="X863" s="59">
        <f t="shared" si="119"/>
        <v>14630</v>
      </c>
      <c r="Y863" s="39">
        <f t="shared" si="125"/>
        <v>2088</v>
      </c>
      <c r="Z863" s="59">
        <f t="shared" si="117"/>
        <v>4563</v>
      </c>
      <c r="AA863" s="69">
        <f t="shared" si="118"/>
        <v>4979</v>
      </c>
      <c r="AB863" s="39">
        <f t="shared" si="126"/>
        <v>36727</v>
      </c>
      <c r="AC863" s="39">
        <f t="shared" si="120"/>
        <v>10588</v>
      </c>
      <c r="AD863" s="71">
        <f t="shared" si="127"/>
        <v>42880</v>
      </c>
    </row>
    <row r="864" spans="1:30" ht="15.6" x14ac:dyDescent="0.3">
      <c r="A864" s="8">
        <v>39884</v>
      </c>
      <c r="B864" s="6">
        <v>1166</v>
      </c>
      <c r="C864" s="6">
        <v>9770</v>
      </c>
      <c r="D864" s="6">
        <v>717</v>
      </c>
      <c r="E864" s="6">
        <v>4262</v>
      </c>
      <c r="F864" s="6">
        <v>934</v>
      </c>
      <c r="G864" s="6">
        <v>4310</v>
      </c>
      <c r="H864" s="6">
        <v>762</v>
      </c>
      <c r="I864" s="6">
        <v>2495</v>
      </c>
      <c r="J864" s="6">
        <v>79</v>
      </c>
      <c r="K864" s="6">
        <v>360</v>
      </c>
      <c r="L864" s="6">
        <v>3658</v>
      </c>
      <c r="M864" s="6">
        <v>21197</v>
      </c>
      <c r="N864" s="6">
        <v>8986</v>
      </c>
      <c r="O864" s="6">
        <v>21540</v>
      </c>
      <c r="P864" s="6">
        <v>4170</v>
      </c>
      <c r="Q864" s="6">
        <v>23899</v>
      </c>
      <c r="R864" s="13">
        <f t="shared" si="123"/>
        <v>16814</v>
      </c>
      <c r="S864" s="13">
        <f t="shared" si="123"/>
        <v>66636</v>
      </c>
      <c r="T864" s="124">
        <v>39884</v>
      </c>
      <c r="U864" s="5">
        <f t="shared" si="124"/>
        <v>16814</v>
      </c>
      <c r="V864" s="5">
        <f t="shared" si="121"/>
        <v>22935.75</v>
      </c>
      <c r="W864" s="56">
        <f t="shared" si="122"/>
        <v>73785.5</v>
      </c>
      <c r="X864" s="59">
        <f t="shared" si="119"/>
        <v>7813.9</v>
      </c>
      <c r="Y864" s="39">
        <f t="shared" si="125"/>
        <v>961</v>
      </c>
      <c r="Z864" s="59">
        <f t="shared" si="117"/>
        <v>3756.9</v>
      </c>
      <c r="AA864" s="69">
        <f t="shared" si="118"/>
        <v>3327</v>
      </c>
      <c r="AB864" s="39">
        <f t="shared" si="126"/>
        <v>36220</v>
      </c>
      <c r="AC864" s="39">
        <f t="shared" si="120"/>
        <v>9604</v>
      </c>
      <c r="AD864" s="71">
        <f t="shared" si="127"/>
        <v>42887</v>
      </c>
    </row>
    <row r="865" spans="1:30" ht="15.6" x14ac:dyDescent="0.3">
      <c r="A865" s="8">
        <v>39527</v>
      </c>
      <c r="B865" s="6">
        <v>2704</v>
      </c>
      <c r="C865" s="6">
        <v>11126</v>
      </c>
      <c r="D865" s="6">
        <v>761</v>
      </c>
      <c r="E865" s="6">
        <v>4795</v>
      </c>
      <c r="F865" s="6">
        <v>1200</v>
      </c>
      <c r="G865" s="6">
        <v>6760</v>
      </c>
      <c r="H865" s="6">
        <v>696</v>
      </c>
      <c r="I865" s="6">
        <v>3566</v>
      </c>
      <c r="J865" s="6">
        <v>53</v>
      </c>
      <c r="K865" s="6">
        <v>980</v>
      </c>
      <c r="L865" s="6">
        <v>5414</v>
      </c>
      <c r="M865" s="6">
        <v>27228</v>
      </c>
      <c r="N865" s="6">
        <v>16312</v>
      </c>
      <c r="O865" s="6">
        <v>36511</v>
      </c>
      <c r="P865" s="6">
        <v>4924</v>
      </c>
      <c r="Q865" s="6">
        <v>21988</v>
      </c>
      <c r="R865" s="13">
        <f t="shared" si="123"/>
        <v>26650</v>
      </c>
      <c r="S865" s="13">
        <f t="shared" si="123"/>
        <v>85727</v>
      </c>
      <c r="T865" s="124">
        <v>39527</v>
      </c>
      <c r="U865" s="5">
        <f t="shared" si="124"/>
        <v>26650</v>
      </c>
      <c r="V865" s="5">
        <f t="shared" si="121"/>
        <v>22269.75</v>
      </c>
      <c r="W865" s="56">
        <f t="shared" si="122"/>
        <v>75098.25</v>
      </c>
      <c r="X865" s="59">
        <f t="shared" si="119"/>
        <v>15829</v>
      </c>
      <c r="Y865" s="39">
        <f t="shared" si="125"/>
        <v>20385</v>
      </c>
      <c r="Z865" s="59">
        <f t="shared" si="117"/>
        <v>4577</v>
      </c>
      <c r="AA865" s="69">
        <f t="shared" si="118"/>
        <v>5726</v>
      </c>
      <c r="AB865" s="39">
        <f t="shared" si="126"/>
        <v>339</v>
      </c>
      <c r="AC865" s="39">
        <f t="shared" si="120"/>
        <v>10974</v>
      </c>
      <c r="AD865" s="71">
        <f t="shared" si="127"/>
        <v>42894</v>
      </c>
    </row>
    <row r="866" spans="1:30" ht="15.6" x14ac:dyDescent="0.3">
      <c r="A866" s="8">
        <v>39891</v>
      </c>
      <c r="B866" s="6">
        <v>1091</v>
      </c>
      <c r="C866" s="6">
        <v>9968</v>
      </c>
      <c r="D866" s="6">
        <v>556</v>
      </c>
      <c r="E866" s="6">
        <v>4458</v>
      </c>
      <c r="F866" s="6">
        <v>930</v>
      </c>
      <c r="G866" s="6">
        <v>4381</v>
      </c>
      <c r="H866" s="6">
        <v>673</v>
      </c>
      <c r="I866" s="6">
        <v>2622</v>
      </c>
      <c r="J866" s="6">
        <v>79</v>
      </c>
      <c r="K866" s="6">
        <v>362</v>
      </c>
      <c r="L866" s="6">
        <v>3329</v>
      </c>
      <c r="M866" s="6">
        <v>21790</v>
      </c>
      <c r="N866" s="6">
        <v>9400</v>
      </c>
      <c r="O866" s="6">
        <v>22316</v>
      </c>
      <c r="P866" s="6">
        <v>4105</v>
      </c>
      <c r="Q866" s="6">
        <v>24393</v>
      </c>
      <c r="R866" s="13">
        <f t="shared" si="123"/>
        <v>16834</v>
      </c>
      <c r="S866" s="13">
        <f t="shared" si="123"/>
        <v>68499</v>
      </c>
      <c r="T866" s="124">
        <v>39891</v>
      </c>
      <c r="U866" s="5">
        <f t="shared" si="124"/>
        <v>16834</v>
      </c>
      <c r="V866" s="5">
        <f t="shared" si="121"/>
        <v>22006</v>
      </c>
      <c r="W866" s="56">
        <f t="shared" si="122"/>
        <v>76032.75</v>
      </c>
      <c r="X866" s="59">
        <f t="shared" si="119"/>
        <v>7563</v>
      </c>
      <c r="Y866" s="39">
        <f t="shared" si="125"/>
        <v>21896</v>
      </c>
      <c r="Z866" s="59">
        <f t="shared" si="117"/>
        <v>4036</v>
      </c>
      <c r="AA866" s="69">
        <f t="shared" si="118"/>
        <v>3716</v>
      </c>
      <c r="AB866" s="39">
        <f t="shared" si="126"/>
        <v>60</v>
      </c>
      <c r="AC866" s="39">
        <f t="shared" si="120"/>
        <v>9735</v>
      </c>
      <c r="AD866" s="71">
        <f t="shared" si="127"/>
        <v>42901</v>
      </c>
    </row>
    <row r="867" spans="1:30" ht="15.6" x14ac:dyDescent="0.3">
      <c r="A867" s="8">
        <v>39534</v>
      </c>
      <c r="B867" s="6">
        <v>2557</v>
      </c>
      <c r="C867" s="6">
        <v>11318</v>
      </c>
      <c r="D867" s="6">
        <v>914</v>
      </c>
      <c r="E867" s="6">
        <v>4826</v>
      </c>
      <c r="F867" s="6">
        <v>1052</v>
      </c>
      <c r="G867" s="6">
        <v>6931</v>
      </c>
      <c r="H867" s="6">
        <v>627</v>
      </c>
      <c r="I867" s="6">
        <v>3652</v>
      </c>
      <c r="J867" s="6">
        <v>53</v>
      </c>
      <c r="K867" s="6">
        <v>980</v>
      </c>
      <c r="L867" s="6">
        <v>5203</v>
      </c>
      <c r="M867" s="6">
        <v>27706</v>
      </c>
      <c r="N867" s="6">
        <v>15871</v>
      </c>
      <c r="O867" s="6">
        <v>37651</v>
      </c>
      <c r="P867" s="6">
        <v>4381</v>
      </c>
      <c r="Q867" s="6">
        <v>22716</v>
      </c>
      <c r="R867" s="13">
        <f t="shared" si="123"/>
        <v>25455</v>
      </c>
      <c r="S867" s="13">
        <f t="shared" si="123"/>
        <v>88073</v>
      </c>
      <c r="T867" s="124">
        <v>39534</v>
      </c>
      <c r="U867" s="5">
        <f t="shared" si="124"/>
        <v>25455</v>
      </c>
      <c r="V867" s="5">
        <f t="shared" si="121"/>
        <v>21438.25</v>
      </c>
      <c r="W867" s="56">
        <f t="shared" si="122"/>
        <v>77233.75</v>
      </c>
      <c r="X867" s="59">
        <f t="shared" si="119"/>
        <v>15488</v>
      </c>
      <c r="Y867" s="39">
        <f t="shared" si="125"/>
        <v>20825</v>
      </c>
      <c r="Z867" s="59">
        <f t="shared" si="117"/>
        <v>4511</v>
      </c>
      <c r="AA867" s="69">
        <f t="shared" si="118"/>
        <v>6350</v>
      </c>
      <c r="AB867" s="39">
        <f t="shared" si="126"/>
        <v>547</v>
      </c>
      <c r="AC867" s="39">
        <f t="shared" si="120"/>
        <v>11357</v>
      </c>
      <c r="AD867" s="71">
        <f t="shared" si="127"/>
        <v>42908</v>
      </c>
    </row>
    <row r="868" spans="1:30" ht="15.6" x14ac:dyDescent="0.3">
      <c r="A868" s="8">
        <v>39898</v>
      </c>
      <c r="B868" s="6">
        <v>1010</v>
      </c>
      <c r="C868" s="6">
        <v>10115</v>
      </c>
      <c r="D868" s="6">
        <v>486</v>
      </c>
      <c r="E868" s="6">
        <v>4541</v>
      </c>
      <c r="F868" s="6">
        <v>965</v>
      </c>
      <c r="G868" s="6">
        <v>4469</v>
      </c>
      <c r="H868" s="6">
        <v>709</v>
      </c>
      <c r="I868" s="6">
        <v>2677</v>
      </c>
      <c r="J868" s="6">
        <v>66</v>
      </c>
      <c r="K868" s="6">
        <v>365</v>
      </c>
      <c r="L868" s="6">
        <v>3236</v>
      </c>
      <c r="M868" s="6">
        <v>22167</v>
      </c>
      <c r="N868" s="6">
        <v>9657</v>
      </c>
      <c r="O868" s="6">
        <v>23310</v>
      </c>
      <c r="P868" s="6">
        <v>3955</v>
      </c>
      <c r="Q868" s="6">
        <v>25144</v>
      </c>
      <c r="R868" s="13">
        <f t="shared" si="123"/>
        <v>16848</v>
      </c>
      <c r="S868" s="13">
        <f t="shared" si="123"/>
        <v>70621</v>
      </c>
      <c r="T868" s="124">
        <v>39898</v>
      </c>
      <c r="U868" s="5">
        <f t="shared" si="124"/>
        <v>16848</v>
      </c>
      <c r="V868" s="5">
        <f t="shared" si="121"/>
        <v>21446.75</v>
      </c>
      <c r="W868" s="56">
        <f t="shared" si="122"/>
        <v>78230</v>
      </c>
      <c r="X868" s="59">
        <f t="shared" si="119"/>
        <v>7415</v>
      </c>
      <c r="Y868" s="39">
        <f t="shared" si="125"/>
        <v>22745</v>
      </c>
      <c r="Z868" s="59">
        <f t="shared" si="117"/>
        <v>4228</v>
      </c>
      <c r="AA868" s="69">
        <f t="shared" si="118"/>
        <v>4113</v>
      </c>
      <c r="AB868" s="39">
        <f t="shared" si="126"/>
        <v>134</v>
      </c>
      <c r="AC868" s="39">
        <f t="shared" si="120"/>
        <v>10115</v>
      </c>
      <c r="AD868" s="71">
        <f t="shared" si="127"/>
        <v>42915</v>
      </c>
    </row>
    <row r="869" spans="1:30" ht="15.6" x14ac:dyDescent="0.3">
      <c r="A869" s="8">
        <v>39541</v>
      </c>
      <c r="B869" s="6">
        <v>2431</v>
      </c>
      <c r="C869" s="6">
        <v>11743</v>
      </c>
      <c r="D869" s="6">
        <v>786</v>
      </c>
      <c r="E869" s="6">
        <v>4993</v>
      </c>
      <c r="F869" s="6">
        <v>1023</v>
      </c>
      <c r="G869" s="6">
        <v>7029</v>
      </c>
      <c r="H869" s="6">
        <v>580</v>
      </c>
      <c r="I869" s="6">
        <v>3710</v>
      </c>
      <c r="J869" s="6">
        <v>77</v>
      </c>
      <c r="K869" s="6">
        <v>992</v>
      </c>
      <c r="L869" s="6">
        <v>4897</v>
      </c>
      <c r="M869" s="6">
        <v>28466</v>
      </c>
      <c r="N869" s="6">
        <v>15090</v>
      </c>
      <c r="O869" s="6">
        <v>38906</v>
      </c>
      <c r="P869" s="6">
        <v>4538</v>
      </c>
      <c r="Q869" s="6">
        <v>23142</v>
      </c>
      <c r="R869" s="13">
        <f t="shared" si="123"/>
        <v>24525</v>
      </c>
      <c r="S869" s="13">
        <f t="shared" si="123"/>
        <v>90514</v>
      </c>
      <c r="T869" s="124">
        <v>39541</v>
      </c>
      <c r="U869" s="5">
        <f t="shared" si="124"/>
        <v>24525</v>
      </c>
      <c r="V869" s="5">
        <f t="shared" si="121"/>
        <v>20915.5</v>
      </c>
      <c r="W869" s="56">
        <f t="shared" si="122"/>
        <v>79426.75</v>
      </c>
      <c r="X869" s="59">
        <f t="shared" si="119"/>
        <v>15364</v>
      </c>
      <c r="Y869" s="39">
        <f t="shared" si="125"/>
        <v>21296</v>
      </c>
      <c r="Z869" s="59">
        <f t="shared" si="117"/>
        <v>4206</v>
      </c>
      <c r="AA869" s="69">
        <f t="shared" si="118"/>
        <v>7240</v>
      </c>
      <c r="AB869" s="39">
        <f t="shared" si="126"/>
        <v>876</v>
      </c>
      <c r="AC869" s="39">
        <f t="shared" si="120"/>
        <v>11982</v>
      </c>
      <c r="AD869" s="71">
        <f t="shared" si="127"/>
        <v>42922</v>
      </c>
    </row>
    <row r="870" spans="1:30" ht="15.6" x14ac:dyDescent="0.3">
      <c r="A870" s="8">
        <v>39905</v>
      </c>
      <c r="B870" s="6">
        <v>965</v>
      </c>
      <c r="C870" s="6">
        <v>10252</v>
      </c>
      <c r="D870" s="6">
        <v>401</v>
      </c>
      <c r="E870" s="6">
        <v>4656</v>
      </c>
      <c r="F870" s="6">
        <v>899</v>
      </c>
      <c r="G870" s="6">
        <v>4582</v>
      </c>
      <c r="H870" s="6">
        <v>586</v>
      </c>
      <c r="I870" s="6">
        <v>2822</v>
      </c>
      <c r="J870" s="6">
        <v>66</v>
      </c>
      <c r="K870" s="6">
        <v>365</v>
      </c>
      <c r="L870" s="6">
        <v>2916</v>
      </c>
      <c r="M870" s="6">
        <v>22675</v>
      </c>
      <c r="N870" s="6">
        <v>9664</v>
      </c>
      <c r="O870" s="6">
        <v>24367</v>
      </c>
      <c r="P870" s="6">
        <v>3802</v>
      </c>
      <c r="Q870" s="6">
        <v>25728</v>
      </c>
      <c r="R870" s="13">
        <f t="shared" si="123"/>
        <v>16382</v>
      </c>
      <c r="S870" s="13">
        <f t="shared" si="123"/>
        <v>72770</v>
      </c>
      <c r="T870" s="124">
        <v>39905</v>
      </c>
      <c r="U870" s="5">
        <f t="shared" si="124"/>
        <v>16382</v>
      </c>
      <c r="V870" s="5">
        <f t="shared" si="121"/>
        <v>20802.5</v>
      </c>
      <c r="W870" s="56">
        <f t="shared" si="122"/>
        <v>80494.5</v>
      </c>
      <c r="X870" s="59">
        <f t="shared" si="119"/>
        <v>7195</v>
      </c>
      <c r="Y870" s="39">
        <f t="shared" si="125"/>
        <v>25120</v>
      </c>
      <c r="Z870" s="59">
        <f t="shared" si="117"/>
        <v>4296</v>
      </c>
      <c r="AA870" s="69">
        <f t="shared" si="118"/>
        <v>4343</v>
      </c>
      <c r="AB870" s="39">
        <f t="shared" si="126"/>
        <v>577</v>
      </c>
      <c r="AC870" s="39">
        <f t="shared" si="120"/>
        <v>10410</v>
      </c>
      <c r="AD870" s="71">
        <f t="shared" si="127"/>
        <v>42929</v>
      </c>
    </row>
    <row r="871" spans="1:30" ht="15.6" x14ac:dyDescent="0.3">
      <c r="A871" s="8">
        <v>39548</v>
      </c>
      <c r="B871" s="6">
        <v>2341</v>
      </c>
      <c r="C871" s="6">
        <v>11941</v>
      </c>
      <c r="D871" s="6">
        <v>737</v>
      </c>
      <c r="E871" s="6">
        <v>5073</v>
      </c>
      <c r="F871" s="6">
        <v>972</v>
      </c>
      <c r="G871" s="6">
        <v>7060</v>
      </c>
      <c r="H871" s="6">
        <v>571</v>
      </c>
      <c r="I871" s="6">
        <v>3722</v>
      </c>
      <c r="J871" s="6">
        <v>83</v>
      </c>
      <c r="K871" s="6">
        <v>992</v>
      </c>
      <c r="L871" s="6">
        <v>4704</v>
      </c>
      <c r="M871" s="6">
        <v>28788</v>
      </c>
      <c r="N871" s="6">
        <v>14848</v>
      </c>
      <c r="O871" s="6">
        <v>40018</v>
      </c>
      <c r="P871" s="6">
        <v>4607</v>
      </c>
      <c r="Q871" s="6">
        <v>23550</v>
      </c>
      <c r="R871" s="13">
        <f t="shared" si="123"/>
        <v>24159</v>
      </c>
      <c r="S871" s="13">
        <f t="shared" si="123"/>
        <v>92356</v>
      </c>
      <c r="T871" s="124">
        <v>39548</v>
      </c>
      <c r="U871" s="5">
        <f t="shared" si="124"/>
        <v>24159</v>
      </c>
      <c r="V871" s="5">
        <f t="shared" si="121"/>
        <v>20478.5</v>
      </c>
      <c r="W871" s="56">
        <f t="shared" si="122"/>
        <v>81565.25</v>
      </c>
      <c r="X871" s="59">
        <f t="shared" si="119"/>
        <v>14991</v>
      </c>
      <c r="Y871" s="39">
        <f t="shared" si="125"/>
        <v>21415</v>
      </c>
      <c r="Z871" s="59">
        <f t="shared" si="117"/>
        <v>4151</v>
      </c>
      <c r="AA871" s="69">
        <f t="shared" si="118"/>
        <v>8214.1</v>
      </c>
      <c r="AB871" s="39">
        <f t="shared" si="126"/>
        <v>2053</v>
      </c>
      <c r="AC871" s="39">
        <f t="shared" si="120"/>
        <v>12335</v>
      </c>
      <c r="AD871" s="71">
        <f t="shared" si="127"/>
        <v>42936</v>
      </c>
    </row>
    <row r="872" spans="1:30" ht="15.6" x14ac:dyDescent="0.3">
      <c r="A872" s="8">
        <v>39912</v>
      </c>
      <c r="B872" s="6">
        <v>814</v>
      </c>
      <c r="C872" s="6">
        <v>10434</v>
      </c>
      <c r="D872" s="6">
        <v>370</v>
      </c>
      <c r="E872" s="6">
        <v>4706</v>
      </c>
      <c r="F872" s="6">
        <v>769</v>
      </c>
      <c r="G872" s="6">
        <v>4721</v>
      </c>
      <c r="H872" s="6">
        <v>533</v>
      </c>
      <c r="I872" s="6">
        <v>2919</v>
      </c>
      <c r="J872" s="6">
        <v>66</v>
      </c>
      <c r="K872" s="6">
        <v>382</v>
      </c>
      <c r="L872" s="6">
        <v>2551</v>
      </c>
      <c r="M872" s="6">
        <v>23162</v>
      </c>
      <c r="N872" s="6">
        <v>9679</v>
      </c>
      <c r="O872" s="6">
        <v>25231</v>
      </c>
      <c r="P872" s="6">
        <v>4073</v>
      </c>
      <c r="Q872" s="6">
        <v>26265</v>
      </c>
      <c r="R872" s="13">
        <f t="shared" si="123"/>
        <v>16303</v>
      </c>
      <c r="S872" s="13">
        <f t="shared" si="123"/>
        <v>74658</v>
      </c>
      <c r="T872" s="124">
        <v>39912</v>
      </c>
      <c r="U872" s="5">
        <f t="shared" si="124"/>
        <v>16303</v>
      </c>
      <c r="V872" s="5">
        <f t="shared" si="121"/>
        <v>20342.25</v>
      </c>
      <c r="W872" s="56">
        <f t="shared" si="122"/>
        <v>82574.5</v>
      </c>
      <c r="X872" s="59">
        <f t="shared" si="119"/>
        <v>6957</v>
      </c>
      <c r="Y872" s="39">
        <f t="shared" si="125"/>
        <v>25590</v>
      </c>
      <c r="Z872" s="59">
        <f t="shared" ref="Z872:Z935" si="128">L1244</f>
        <v>4113</v>
      </c>
      <c r="AA872" s="69">
        <f t="shared" ref="AA872:AA935" si="129">O1248</f>
        <v>4737.8999999999996</v>
      </c>
      <c r="AB872" s="39">
        <f t="shared" si="126"/>
        <v>963</v>
      </c>
      <c r="AC872" s="39">
        <f t="shared" si="120"/>
        <v>10802</v>
      </c>
      <c r="AD872" s="71">
        <f t="shared" si="127"/>
        <v>42943</v>
      </c>
    </row>
    <row r="873" spans="1:30" ht="15.6" x14ac:dyDescent="0.3">
      <c r="A873" s="8">
        <v>39555</v>
      </c>
      <c r="B873" s="6">
        <v>2136</v>
      </c>
      <c r="C873" s="6">
        <v>12265</v>
      </c>
      <c r="D873" s="6">
        <v>734</v>
      </c>
      <c r="E873" s="6">
        <v>5080</v>
      </c>
      <c r="F873" s="6">
        <v>893</v>
      </c>
      <c r="G873" s="6">
        <v>7174</v>
      </c>
      <c r="H873" s="6">
        <v>482</v>
      </c>
      <c r="I873" s="6">
        <v>3794</v>
      </c>
      <c r="J873" s="6">
        <v>67</v>
      </c>
      <c r="K873" s="6">
        <v>1026</v>
      </c>
      <c r="L873" s="6">
        <v>4312</v>
      </c>
      <c r="M873" s="6">
        <v>29339</v>
      </c>
      <c r="N873" s="6">
        <v>14512</v>
      </c>
      <c r="O873" s="6">
        <v>41128</v>
      </c>
      <c r="P873" s="6">
        <v>4444</v>
      </c>
      <c r="Q873" s="6">
        <v>24090</v>
      </c>
      <c r="R873" s="13">
        <f t="shared" si="123"/>
        <v>23268</v>
      </c>
      <c r="S873" s="13">
        <f t="shared" si="123"/>
        <v>94557</v>
      </c>
      <c r="T873" s="124">
        <v>39555</v>
      </c>
      <c r="U873" s="5">
        <f t="shared" si="124"/>
        <v>23268</v>
      </c>
      <c r="V873" s="5">
        <f t="shared" si="121"/>
        <v>20028</v>
      </c>
      <c r="W873" s="56">
        <f t="shared" si="122"/>
        <v>83585.25</v>
      </c>
      <c r="X873" s="59">
        <f t="shared" si="119"/>
        <v>14305</v>
      </c>
      <c r="Y873" s="39">
        <f t="shared" si="125"/>
        <v>20736.900000000001</v>
      </c>
      <c r="Z873" s="59">
        <f t="shared" si="128"/>
        <v>4167</v>
      </c>
      <c r="AA873" s="69">
        <f t="shared" si="129"/>
        <v>9024</v>
      </c>
      <c r="AB873" s="39">
        <f t="shared" si="126"/>
        <v>3231.6</v>
      </c>
      <c r="AC873" s="39">
        <f t="shared" si="120"/>
        <v>12637</v>
      </c>
      <c r="AD873" s="71">
        <f t="shared" si="127"/>
        <v>42950</v>
      </c>
    </row>
    <row r="874" spans="1:30" ht="15.6" x14ac:dyDescent="0.3">
      <c r="A874" s="8">
        <v>39919</v>
      </c>
      <c r="B874" s="6">
        <v>906</v>
      </c>
      <c r="C874" s="6">
        <v>10505</v>
      </c>
      <c r="D874" s="6">
        <v>312</v>
      </c>
      <c r="E874" s="6">
        <v>4798</v>
      </c>
      <c r="F874" s="6">
        <v>668</v>
      </c>
      <c r="G874" s="6">
        <v>4854</v>
      </c>
      <c r="H874" s="6">
        <v>469</v>
      </c>
      <c r="I874" s="6">
        <v>2987</v>
      </c>
      <c r="J874" s="6">
        <v>43</v>
      </c>
      <c r="K874" s="6">
        <v>405</v>
      </c>
      <c r="L874" s="6">
        <v>2396</v>
      </c>
      <c r="M874" s="6">
        <v>23549</v>
      </c>
      <c r="N874" s="6">
        <v>9866</v>
      </c>
      <c r="O874" s="6">
        <v>26248</v>
      </c>
      <c r="P874" s="6">
        <v>4029</v>
      </c>
      <c r="Q874" s="6">
        <v>26926</v>
      </c>
      <c r="R874" s="13">
        <f t="shared" si="123"/>
        <v>16291</v>
      </c>
      <c r="S874" s="13">
        <f t="shared" si="123"/>
        <v>76723</v>
      </c>
      <c r="T874" s="124">
        <v>39919</v>
      </c>
      <c r="U874" s="5">
        <f t="shared" si="124"/>
        <v>16291</v>
      </c>
      <c r="V874" s="5">
        <f t="shared" si="121"/>
        <v>20005.25</v>
      </c>
      <c r="W874" s="56">
        <f t="shared" si="122"/>
        <v>84573.5</v>
      </c>
      <c r="X874" s="59">
        <f t="shared" si="119"/>
        <v>6829</v>
      </c>
      <c r="Y874" s="39">
        <f t="shared" si="125"/>
        <v>25668</v>
      </c>
      <c r="Z874" s="59">
        <f t="shared" si="128"/>
        <v>4129</v>
      </c>
      <c r="AA874" s="69">
        <f t="shared" si="129"/>
        <v>5107</v>
      </c>
      <c r="AB874" s="39">
        <f t="shared" si="126"/>
        <v>1819</v>
      </c>
      <c r="AC874" s="39">
        <f t="shared" si="120"/>
        <v>11101</v>
      </c>
      <c r="AD874" s="71">
        <f t="shared" si="127"/>
        <v>42957</v>
      </c>
    </row>
    <row r="875" spans="1:30" ht="15.6" x14ac:dyDescent="0.3">
      <c r="A875" s="8">
        <v>39562</v>
      </c>
      <c r="B875" s="6">
        <v>1888</v>
      </c>
      <c r="C875" s="6">
        <v>12573</v>
      </c>
      <c r="D875" s="6">
        <v>786</v>
      </c>
      <c r="E875" s="6">
        <v>5109</v>
      </c>
      <c r="F875" s="6">
        <v>860</v>
      </c>
      <c r="G875" s="6">
        <v>7229</v>
      </c>
      <c r="H875" s="6">
        <v>317</v>
      </c>
      <c r="I875" s="6">
        <v>3971</v>
      </c>
      <c r="J875" s="6">
        <v>63</v>
      </c>
      <c r="K875" s="6">
        <v>1032</v>
      </c>
      <c r="L875" s="6">
        <v>3913</v>
      </c>
      <c r="M875" s="6">
        <v>29914</v>
      </c>
      <c r="N875" s="6">
        <v>14060</v>
      </c>
      <c r="O875" s="6">
        <v>42132</v>
      </c>
      <c r="P875" s="6">
        <v>4210</v>
      </c>
      <c r="Q875" s="6">
        <v>24635</v>
      </c>
      <c r="R875" s="13">
        <f t="shared" si="123"/>
        <v>22183</v>
      </c>
      <c r="S875" s="13">
        <f t="shared" si="123"/>
        <v>96681</v>
      </c>
      <c r="T875" s="124">
        <v>39562</v>
      </c>
      <c r="U875" s="5">
        <f t="shared" si="124"/>
        <v>22183</v>
      </c>
      <c r="V875" s="5">
        <f t="shared" si="121"/>
        <v>19511.25</v>
      </c>
      <c r="W875" s="56">
        <f t="shared" si="122"/>
        <v>85654.75</v>
      </c>
      <c r="X875" s="59">
        <f t="shared" si="119"/>
        <v>13643.3</v>
      </c>
      <c r="Y875" s="39">
        <f t="shared" si="125"/>
        <v>0</v>
      </c>
      <c r="Z875" s="59">
        <f t="shared" si="128"/>
        <v>4418.6000000000004</v>
      </c>
      <c r="AA875" s="69">
        <f t="shared" si="129"/>
        <v>10061</v>
      </c>
      <c r="AB875" s="39">
        <f t="shared" si="126"/>
        <v>0</v>
      </c>
      <c r="AC875" s="39">
        <f t="shared" si="120"/>
        <v>12999.2</v>
      </c>
      <c r="AD875" s="71">
        <f t="shared" si="127"/>
        <v>42964</v>
      </c>
    </row>
    <row r="876" spans="1:30" ht="15.6" x14ac:dyDescent="0.3">
      <c r="A876" s="8">
        <v>39926</v>
      </c>
      <c r="B876" s="6">
        <v>755</v>
      </c>
      <c r="C876" s="6">
        <v>10664</v>
      </c>
      <c r="D876" s="6">
        <v>291</v>
      </c>
      <c r="E876" s="6">
        <v>4839</v>
      </c>
      <c r="F876" s="6">
        <v>583</v>
      </c>
      <c r="G876" s="6">
        <v>4979</v>
      </c>
      <c r="H876" s="6">
        <v>515</v>
      </c>
      <c r="I876" s="6">
        <v>3013</v>
      </c>
      <c r="J876" s="6">
        <v>32</v>
      </c>
      <c r="K876" s="6">
        <v>417</v>
      </c>
      <c r="L876" s="6">
        <v>2175</v>
      </c>
      <c r="M876" s="6">
        <v>23912</v>
      </c>
      <c r="N876" s="6">
        <v>10253</v>
      </c>
      <c r="O876" s="6">
        <v>27086</v>
      </c>
      <c r="P876" s="6">
        <v>4583</v>
      </c>
      <c r="Q876" s="6">
        <v>27206</v>
      </c>
      <c r="R876" s="13">
        <f t="shared" si="123"/>
        <v>17011</v>
      </c>
      <c r="S876" s="13">
        <f t="shared" si="123"/>
        <v>78204</v>
      </c>
      <c r="T876" s="124">
        <v>39926</v>
      </c>
      <c r="U876" s="5">
        <f t="shared" si="124"/>
        <v>17011</v>
      </c>
      <c r="V876" s="5">
        <f t="shared" si="121"/>
        <v>19688.25</v>
      </c>
      <c r="W876" s="56">
        <f t="shared" si="122"/>
        <v>86541.25</v>
      </c>
      <c r="X876" s="59">
        <f t="shared" si="119"/>
        <v>7203.8</v>
      </c>
      <c r="Y876" s="39">
        <f t="shared" si="125"/>
        <v>0</v>
      </c>
      <c r="Z876" s="59">
        <f t="shared" si="128"/>
        <v>4435.1000000000004</v>
      </c>
      <c r="AA876" s="69">
        <f t="shared" si="129"/>
        <v>5399</v>
      </c>
      <c r="AB876" s="39">
        <f t="shared" si="126"/>
        <v>0</v>
      </c>
      <c r="AC876" s="39">
        <f t="shared" si="120"/>
        <v>11430.1</v>
      </c>
      <c r="AD876" s="71">
        <f t="shared" si="127"/>
        <v>42971</v>
      </c>
    </row>
    <row r="877" spans="1:30" ht="15.6" x14ac:dyDescent="0.3">
      <c r="A877" s="8">
        <v>39569</v>
      </c>
      <c r="B877" s="6">
        <v>1683</v>
      </c>
      <c r="C877" s="6">
        <v>12867</v>
      </c>
      <c r="D877" s="6">
        <v>743</v>
      </c>
      <c r="E877" s="6">
        <v>5195</v>
      </c>
      <c r="F877" s="6">
        <v>712</v>
      </c>
      <c r="G877" s="6">
        <v>7393</v>
      </c>
      <c r="H877" s="6">
        <v>257</v>
      </c>
      <c r="I877" s="6">
        <v>4035</v>
      </c>
      <c r="J877" s="6">
        <v>64</v>
      </c>
      <c r="K877" s="6">
        <v>1032</v>
      </c>
      <c r="L877" s="6">
        <v>3460</v>
      </c>
      <c r="M877" s="6">
        <v>30521</v>
      </c>
      <c r="N877" s="6">
        <v>13460</v>
      </c>
      <c r="O877" s="6">
        <v>43069</v>
      </c>
      <c r="P877" s="6">
        <v>3889</v>
      </c>
      <c r="Q877" s="6">
        <v>24997</v>
      </c>
      <c r="R877" s="13">
        <f t="shared" si="123"/>
        <v>20809</v>
      </c>
      <c r="S877" s="13">
        <f t="shared" si="123"/>
        <v>98587</v>
      </c>
      <c r="T877" s="124">
        <v>39569</v>
      </c>
      <c r="U877" s="5">
        <f t="shared" si="124"/>
        <v>20809</v>
      </c>
      <c r="V877" s="5">
        <f t="shared" si="121"/>
        <v>19073.5</v>
      </c>
      <c r="W877" s="56">
        <f t="shared" si="122"/>
        <v>87548.75</v>
      </c>
      <c r="X877" s="59">
        <f t="shared" si="119"/>
        <v>13114</v>
      </c>
      <c r="Y877" s="39">
        <f t="shared" si="125"/>
        <v>0</v>
      </c>
      <c r="Z877" s="59">
        <f t="shared" si="128"/>
        <v>4620</v>
      </c>
      <c r="AA877" s="69">
        <f t="shared" si="129"/>
        <v>10948</v>
      </c>
      <c r="AB877" s="39">
        <f t="shared" si="126"/>
        <v>0</v>
      </c>
      <c r="AC877" s="39">
        <f t="shared" si="120"/>
        <v>13301</v>
      </c>
      <c r="AD877" s="71">
        <f t="shared" si="127"/>
        <v>42978</v>
      </c>
    </row>
    <row r="878" spans="1:30" ht="15.6" x14ac:dyDescent="0.3">
      <c r="A878" s="8">
        <v>39933</v>
      </c>
      <c r="B878" s="6">
        <v>693</v>
      </c>
      <c r="C878" s="6">
        <v>10775</v>
      </c>
      <c r="D878" s="6">
        <v>275</v>
      </c>
      <c r="E878" s="6">
        <v>4872</v>
      </c>
      <c r="F878" s="6">
        <v>613</v>
      </c>
      <c r="G878" s="6">
        <v>5055</v>
      </c>
      <c r="H878" s="6">
        <v>552</v>
      </c>
      <c r="I878" s="6">
        <v>3059</v>
      </c>
      <c r="J878" s="6">
        <v>29</v>
      </c>
      <c r="K878" s="6">
        <v>420</v>
      </c>
      <c r="L878" s="6">
        <v>2161</v>
      </c>
      <c r="M878" s="6">
        <v>24181</v>
      </c>
      <c r="N878" s="6">
        <v>10052</v>
      </c>
      <c r="O878" s="6">
        <v>27876</v>
      </c>
      <c r="P878" s="6">
        <v>4851</v>
      </c>
      <c r="Q878" s="6">
        <v>27593</v>
      </c>
      <c r="R878" s="13">
        <f t="shared" si="123"/>
        <v>17064</v>
      </c>
      <c r="S878" s="13">
        <f t="shared" si="123"/>
        <v>79650</v>
      </c>
      <c r="T878" s="124">
        <v>39933</v>
      </c>
      <c r="U878" s="5">
        <f t="shared" si="124"/>
        <v>17064</v>
      </c>
      <c r="V878" s="5">
        <f t="shared" si="121"/>
        <v>19266.75</v>
      </c>
      <c r="W878" s="56">
        <f t="shared" si="122"/>
        <v>88280.5</v>
      </c>
      <c r="X878" s="59">
        <f t="shared" si="119"/>
        <v>7071</v>
      </c>
      <c r="Y878" s="39">
        <f t="shared" si="125"/>
        <v>0</v>
      </c>
      <c r="Z878" s="59">
        <f t="shared" si="128"/>
        <v>4486</v>
      </c>
      <c r="AA878" s="69">
        <f t="shared" si="129"/>
        <v>5658</v>
      </c>
      <c r="AB878" s="39">
        <f t="shared" si="126"/>
        <v>0</v>
      </c>
      <c r="AC878" s="39">
        <f t="shared" si="120"/>
        <v>11659</v>
      </c>
      <c r="AD878" s="71">
        <f t="shared" si="127"/>
        <v>42985</v>
      </c>
    </row>
    <row r="879" spans="1:30" ht="15.6" x14ac:dyDescent="0.3">
      <c r="A879" s="8">
        <v>39576</v>
      </c>
      <c r="B879" s="6">
        <v>1484</v>
      </c>
      <c r="C879" s="6">
        <v>13066</v>
      </c>
      <c r="D879" s="6">
        <v>715</v>
      </c>
      <c r="E879" s="6">
        <v>5348</v>
      </c>
      <c r="F879" s="6">
        <v>534</v>
      </c>
      <c r="G879" s="6">
        <v>7567</v>
      </c>
      <c r="H879" s="6">
        <v>209</v>
      </c>
      <c r="I879" s="6">
        <v>4084</v>
      </c>
      <c r="J879" s="6">
        <v>38</v>
      </c>
      <c r="K879" s="6">
        <v>1057</v>
      </c>
      <c r="L879" s="6">
        <v>2980</v>
      </c>
      <c r="M879" s="6">
        <v>31121</v>
      </c>
      <c r="N879" s="6">
        <v>13012</v>
      </c>
      <c r="O879" s="6">
        <v>44064</v>
      </c>
      <c r="P879" s="6">
        <v>3603</v>
      </c>
      <c r="Q879" s="6">
        <v>25484</v>
      </c>
      <c r="R879" s="13">
        <f t="shared" si="123"/>
        <v>19595</v>
      </c>
      <c r="S879" s="13">
        <f t="shared" si="123"/>
        <v>100669</v>
      </c>
      <c r="T879" s="124">
        <v>39576</v>
      </c>
      <c r="U879" s="5">
        <f t="shared" si="124"/>
        <v>19595</v>
      </c>
      <c r="V879" s="5">
        <f t="shared" si="121"/>
        <v>18619.75</v>
      </c>
      <c r="W879" s="56">
        <f t="shared" si="122"/>
        <v>89277.5</v>
      </c>
      <c r="X879" s="59">
        <f t="shared" si="119"/>
        <v>12773</v>
      </c>
      <c r="Y879" s="39">
        <f t="shared" si="125"/>
        <v>17699</v>
      </c>
      <c r="Z879" s="59">
        <f t="shared" si="128"/>
        <v>4616</v>
      </c>
      <c r="AA879" s="69">
        <f t="shared" si="129"/>
        <v>12248.7</v>
      </c>
      <c r="AB879" s="39">
        <f t="shared" si="126"/>
        <v>8057</v>
      </c>
      <c r="AC879" s="39">
        <f t="shared" si="120"/>
        <v>13724</v>
      </c>
      <c r="AD879" s="71">
        <f t="shared" si="127"/>
        <v>42992</v>
      </c>
    </row>
    <row r="880" spans="1:30" ht="15.6" x14ac:dyDescent="0.3">
      <c r="A880" s="8">
        <v>39940</v>
      </c>
      <c r="B880" s="6">
        <v>660</v>
      </c>
      <c r="C880" s="6">
        <v>10884</v>
      </c>
      <c r="D880" s="6">
        <v>208</v>
      </c>
      <c r="E880" s="6">
        <v>4943</v>
      </c>
      <c r="F880" s="6">
        <v>525</v>
      </c>
      <c r="G880" s="6">
        <v>5158</v>
      </c>
      <c r="H880" s="6">
        <v>532</v>
      </c>
      <c r="I880" s="6">
        <v>3087</v>
      </c>
      <c r="J880" s="6">
        <v>29</v>
      </c>
      <c r="K880" s="6">
        <v>420</v>
      </c>
      <c r="L880" s="6">
        <v>1953</v>
      </c>
      <c r="M880" s="6">
        <v>24492</v>
      </c>
      <c r="N880" s="6">
        <v>9717</v>
      </c>
      <c r="O880" s="6">
        <v>29149</v>
      </c>
      <c r="P880" s="6">
        <v>4811</v>
      </c>
      <c r="Q880" s="6">
        <v>28035</v>
      </c>
      <c r="R880" s="13">
        <f t="shared" si="123"/>
        <v>16481</v>
      </c>
      <c r="S880" s="13">
        <f t="shared" si="123"/>
        <v>81676</v>
      </c>
      <c r="T880" s="124">
        <v>39940</v>
      </c>
      <c r="U880" s="5">
        <f t="shared" si="124"/>
        <v>16481</v>
      </c>
      <c r="V880" s="5">
        <f t="shared" si="121"/>
        <v>18487.25</v>
      </c>
      <c r="W880" s="56">
        <f t="shared" si="122"/>
        <v>90145.5</v>
      </c>
      <c r="X880" s="59">
        <f t="shared" si="119"/>
        <v>6830</v>
      </c>
      <c r="Y880" s="39">
        <f t="shared" si="125"/>
        <v>25287</v>
      </c>
      <c r="Z880" s="59">
        <f t="shared" si="128"/>
        <v>4452</v>
      </c>
      <c r="AA880" s="69">
        <f t="shared" si="129"/>
        <v>6091</v>
      </c>
      <c r="AB880" s="39">
        <f t="shared" si="126"/>
        <v>6942</v>
      </c>
      <c r="AC880" s="39">
        <f t="shared" si="120"/>
        <v>12045</v>
      </c>
      <c r="AD880" s="71">
        <f t="shared" si="127"/>
        <v>42999</v>
      </c>
    </row>
    <row r="881" spans="1:30" ht="15.6" x14ac:dyDescent="0.3">
      <c r="A881" s="8">
        <v>39583</v>
      </c>
      <c r="B881" s="6">
        <v>1362</v>
      </c>
      <c r="C881" s="6">
        <v>13249</v>
      </c>
      <c r="D881" s="6">
        <v>720</v>
      </c>
      <c r="E881" s="6">
        <v>5380</v>
      </c>
      <c r="F881" s="6">
        <v>485</v>
      </c>
      <c r="G881" s="6">
        <v>7615</v>
      </c>
      <c r="H881" s="6">
        <v>160</v>
      </c>
      <c r="I881" s="6">
        <v>4134</v>
      </c>
      <c r="J881" s="6">
        <v>26</v>
      </c>
      <c r="K881" s="6">
        <v>1069</v>
      </c>
      <c r="L881" s="6">
        <v>2752</v>
      </c>
      <c r="M881" s="6">
        <v>31448</v>
      </c>
      <c r="N881" s="6">
        <v>12775</v>
      </c>
      <c r="O881" s="6">
        <v>44808</v>
      </c>
      <c r="P881" s="6">
        <v>3714</v>
      </c>
      <c r="Q881" s="6">
        <v>25756</v>
      </c>
      <c r="R881" s="13">
        <f t="shared" si="123"/>
        <v>19241</v>
      </c>
      <c r="S881" s="13">
        <f t="shared" si="123"/>
        <v>102012</v>
      </c>
      <c r="T881" s="124">
        <v>39583</v>
      </c>
      <c r="U881" s="5">
        <f t="shared" si="124"/>
        <v>19241</v>
      </c>
      <c r="V881" s="5">
        <f t="shared" si="121"/>
        <v>18095.25</v>
      </c>
      <c r="W881" s="56">
        <f t="shared" si="122"/>
        <v>91001.75</v>
      </c>
      <c r="X881" s="59">
        <f t="shared" si="119"/>
        <v>12390</v>
      </c>
      <c r="Y881" s="39">
        <f t="shared" si="125"/>
        <v>16137</v>
      </c>
      <c r="Z881" s="59">
        <f t="shared" si="128"/>
        <v>4396</v>
      </c>
      <c r="AA881" s="69">
        <f t="shared" si="129"/>
        <v>13195</v>
      </c>
      <c r="AB881" s="39">
        <f t="shared" si="126"/>
        <v>9805</v>
      </c>
      <c r="AC881" s="39">
        <f t="shared" si="120"/>
        <v>14262</v>
      </c>
      <c r="AD881" s="71">
        <f t="shared" si="127"/>
        <v>43006</v>
      </c>
    </row>
    <row r="882" spans="1:30" ht="15.6" x14ac:dyDescent="0.3">
      <c r="A882" s="8">
        <v>39947</v>
      </c>
      <c r="B882" s="6">
        <v>619</v>
      </c>
      <c r="C882" s="6">
        <v>10969</v>
      </c>
      <c r="D882" s="6">
        <v>180</v>
      </c>
      <c r="E882" s="6">
        <v>4996</v>
      </c>
      <c r="F882" s="6">
        <v>353</v>
      </c>
      <c r="G882" s="6">
        <v>5315</v>
      </c>
      <c r="H882" s="6">
        <v>389</v>
      </c>
      <c r="I882" s="6">
        <v>3159</v>
      </c>
      <c r="J882" s="6">
        <v>20</v>
      </c>
      <c r="K882" s="6">
        <v>440</v>
      </c>
      <c r="L882" s="6">
        <v>1561</v>
      </c>
      <c r="M882" s="6">
        <v>24878</v>
      </c>
      <c r="N882" s="6">
        <v>9692</v>
      </c>
      <c r="O882" s="6">
        <v>29857</v>
      </c>
      <c r="P882" s="6">
        <v>5098</v>
      </c>
      <c r="Q882" s="6">
        <v>28448</v>
      </c>
      <c r="R882" s="13">
        <f t="shared" si="123"/>
        <v>16351</v>
      </c>
      <c r="S882" s="13">
        <f t="shared" si="123"/>
        <v>83183</v>
      </c>
      <c r="T882" s="124">
        <v>39947</v>
      </c>
      <c r="U882" s="5">
        <f t="shared" si="124"/>
        <v>16351</v>
      </c>
      <c r="V882" s="5">
        <f t="shared" si="121"/>
        <v>17917</v>
      </c>
      <c r="W882" s="56">
        <f t="shared" si="122"/>
        <v>91885</v>
      </c>
      <c r="X882" s="59">
        <f t="shared" si="119"/>
        <v>6830</v>
      </c>
      <c r="Y882" s="39">
        <f t="shared" si="125"/>
        <v>24146</v>
      </c>
      <c r="Z882" s="59">
        <f t="shared" si="128"/>
        <v>4661</v>
      </c>
      <c r="AA882" s="69">
        <f t="shared" si="129"/>
        <v>6377.9</v>
      </c>
      <c r="AB882" s="39">
        <f t="shared" si="126"/>
        <v>9002</v>
      </c>
      <c r="AC882" s="39">
        <f t="shared" si="120"/>
        <v>12355</v>
      </c>
      <c r="AD882" s="71">
        <f t="shared" si="127"/>
        <v>43013</v>
      </c>
    </row>
    <row r="883" spans="1:30" ht="15.6" x14ac:dyDescent="0.3">
      <c r="A883" s="8">
        <v>39590</v>
      </c>
      <c r="B883" s="6">
        <v>891</v>
      </c>
      <c r="C883" s="6">
        <v>13415</v>
      </c>
      <c r="D883" s="6">
        <v>603</v>
      </c>
      <c r="E883" s="6">
        <v>5475</v>
      </c>
      <c r="F883" s="6">
        <v>387</v>
      </c>
      <c r="G883" s="6">
        <v>7699</v>
      </c>
      <c r="H883" s="6">
        <v>137</v>
      </c>
      <c r="I883" s="6">
        <v>4156</v>
      </c>
      <c r="J883" s="6">
        <v>26</v>
      </c>
      <c r="K883" s="6">
        <v>1069</v>
      </c>
      <c r="L883" s="6">
        <v>2044</v>
      </c>
      <c r="M883" s="6">
        <v>31815</v>
      </c>
      <c r="N883" s="6">
        <v>12180</v>
      </c>
      <c r="O883" s="6">
        <v>45881</v>
      </c>
      <c r="P883" s="6">
        <v>3575</v>
      </c>
      <c r="Q883" s="6">
        <v>26141</v>
      </c>
      <c r="R883" s="13">
        <f t="shared" si="123"/>
        <v>17799</v>
      </c>
      <c r="S883" s="13">
        <f t="shared" si="123"/>
        <v>103837</v>
      </c>
      <c r="T883" s="124">
        <v>39590</v>
      </c>
      <c r="U883" s="5">
        <f t="shared" si="124"/>
        <v>17799</v>
      </c>
      <c r="V883" s="5">
        <f t="shared" si="121"/>
        <v>17468</v>
      </c>
      <c r="W883" s="56">
        <f t="shared" si="122"/>
        <v>92677</v>
      </c>
      <c r="X883" s="59">
        <f t="shared" si="119"/>
        <v>11804.4</v>
      </c>
      <c r="Y883" s="39">
        <f t="shared" si="125"/>
        <v>14882</v>
      </c>
      <c r="Z883" s="59">
        <f t="shared" si="128"/>
        <v>4357.8</v>
      </c>
      <c r="AA883" s="69">
        <f t="shared" si="129"/>
        <v>13771</v>
      </c>
      <c r="AB883" s="39">
        <f t="shared" si="126"/>
        <v>11620</v>
      </c>
      <c r="AC883" s="39">
        <f t="shared" si="120"/>
        <v>14662</v>
      </c>
      <c r="AD883" s="71">
        <f t="shared" si="127"/>
        <v>43020</v>
      </c>
    </row>
    <row r="884" spans="1:30" ht="15.6" x14ac:dyDescent="0.3">
      <c r="A884" s="8">
        <v>39954</v>
      </c>
      <c r="B884" s="6">
        <v>461</v>
      </c>
      <c r="C884" s="6">
        <v>11138</v>
      </c>
      <c r="D884" s="6">
        <v>145</v>
      </c>
      <c r="E884" s="6">
        <v>5051</v>
      </c>
      <c r="F884" s="6">
        <v>361</v>
      </c>
      <c r="G884" s="6">
        <v>5350</v>
      </c>
      <c r="H884" s="6">
        <v>232</v>
      </c>
      <c r="I884" s="6">
        <v>3345</v>
      </c>
      <c r="J884" s="6">
        <v>5</v>
      </c>
      <c r="K884" s="6">
        <v>454</v>
      </c>
      <c r="L884" s="6">
        <v>1205</v>
      </c>
      <c r="M884" s="6">
        <v>25338</v>
      </c>
      <c r="N884" s="6">
        <v>9638</v>
      </c>
      <c r="O884" s="6">
        <v>30667</v>
      </c>
      <c r="P884" s="6">
        <v>4779</v>
      </c>
      <c r="Q884" s="6">
        <v>28981</v>
      </c>
      <c r="R884" s="13">
        <f t="shared" si="123"/>
        <v>15622</v>
      </c>
      <c r="S884" s="13">
        <f t="shared" si="123"/>
        <v>84986</v>
      </c>
      <c r="T884" s="124">
        <v>39954</v>
      </c>
      <c r="U884" s="5">
        <f t="shared" si="124"/>
        <v>15622</v>
      </c>
      <c r="V884" s="5">
        <f t="shared" si="121"/>
        <v>17253.25</v>
      </c>
      <c r="W884" s="56">
        <f t="shared" si="122"/>
        <v>93504.5</v>
      </c>
      <c r="X884" s="59">
        <f t="shared" si="119"/>
        <v>6511</v>
      </c>
      <c r="Y884" s="39">
        <f t="shared" si="125"/>
        <v>22929</v>
      </c>
      <c r="Z884" s="59">
        <f t="shared" si="128"/>
        <v>4904</v>
      </c>
      <c r="AA884" s="69">
        <f t="shared" si="129"/>
        <v>6583</v>
      </c>
      <c r="AB884" s="39">
        <f t="shared" si="126"/>
        <v>11167</v>
      </c>
      <c r="AC884" s="39">
        <f t="shared" si="120"/>
        <v>12763</v>
      </c>
      <c r="AD884" s="71">
        <f t="shared" si="127"/>
        <v>43027</v>
      </c>
    </row>
    <row r="885" spans="1:30" ht="15.6" x14ac:dyDescent="0.3">
      <c r="A885" s="8">
        <v>39597</v>
      </c>
      <c r="B885" s="6">
        <v>697</v>
      </c>
      <c r="C885" s="6">
        <v>13709</v>
      </c>
      <c r="D885" s="6">
        <v>525</v>
      </c>
      <c r="E885" s="6">
        <v>5568</v>
      </c>
      <c r="F885" s="6">
        <v>271</v>
      </c>
      <c r="G885" s="6">
        <v>7842</v>
      </c>
      <c r="H885" s="6">
        <v>103</v>
      </c>
      <c r="I885" s="6">
        <v>4191</v>
      </c>
      <c r="J885" s="6">
        <v>20</v>
      </c>
      <c r="K885" s="6">
        <v>1075</v>
      </c>
      <c r="L885" s="6">
        <v>1614</v>
      </c>
      <c r="M885" s="6">
        <v>32385</v>
      </c>
      <c r="N885" s="6">
        <v>11725</v>
      </c>
      <c r="O885" s="6">
        <v>46866</v>
      </c>
      <c r="P885" s="6">
        <v>3591</v>
      </c>
      <c r="Q885" s="6">
        <v>26424</v>
      </c>
      <c r="R885" s="13">
        <f t="shared" si="123"/>
        <v>16930</v>
      </c>
      <c r="S885" s="13">
        <f t="shared" si="123"/>
        <v>105675</v>
      </c>
      <c r="T885" s="124">
        <v>39597</v>
      </c>
      <c r="U885" s="5">
        <f t="shared" si="124"/>
        <v>16930</v>
      </c>
      <c r="V885" s="5">
        <f t="shared" si="121"/>
        <v>16675.5</v>
      </c>
      <c r="W885" s="56">
        <f t="shared" si="122"/>
        <v>94420.25</v>
      </c>
      <c r="X885" s="59">
        <f t="shared" si="119"/>
        <v>11176.9</v>
      </c>
      <c r="Y885" s="39">
        <f t="shared" si="125"/>
        <v>13449</v>
      </c>
      <c r="Z885" s="59">
        <f t="shared" si="128"/>
        <v>4375.3</v>
      </c>
      <c r="AA885" s="69">
        <f t="shared" si="129"/>
        <v>14519</v>
      </c>
      <c r="AB885" s="39">
        <f t="shared" si="126"/>
        <v>13493</v>
      </c>
      <c r="AC885" s="39">
        <f t="shared" si="120"/>
        <v>15075.9</v>
      </c>
      <c r="AD885" s="71">
        <f t="shared" si="127"/>
        <v>43034</v>
      </c>
    </row>
    <row r="886" spans="1:30" ht="15.6" x14ac:dyDescent="0.3">
      <c r="A886" s="8">
        <v>39961</v>
      </c>
      <c r="B886" s="6">
        <v>358</v>
      </c>
      <c r="C886" s="6">
        <v>11244</v>
      </c>
      <c r="D886" s="6">
        <v>170</v>
      </c>
      <c r="E886" s="6">
        <v>5100</v>
      </c>
      <c r="F886" s="6">
        <v>304</v>
      </c>
      <c r="G886" s="6">
        <v>5408</v>
      </c>
      <c r="H886" s="6">
        <v>168</v>
      </c>
      <c r="I886" s="6">
        <v>3420</v>
      </c>
      <c r="J886" s="6">
        <v>5</v>
      </c>
      <c r="K886" s="6">
        <v>454</v>
      </c>
      <c r="L886" s="6">
        <v>1005</v>
      </c>
      <c r="M886" s="6">
        <v>25626</v>
      </c>
      <c r="N886" s="6">
        <v>9386</v>
      </c>
      <c r="O886" s="6">
        <v>31523</v>
      </c>
      <c r="P886" s="6">
        <v>4443</v>
      </c>
      <c r="Q886" s="6">
        <v>29293</v>
      </c>
      <c r="R886" s="13">
        <f t="shared" si="123"/>
        <v>14834</v>
      </c>
      <c r="S886" s="13">
        <f t="shared" si="123"/>
        <v>86442</v>
      </c>
      <c r="T886" s="124">
        <v>39961</v>
      </c>
      <c r="U886" s="5">
        <f t="shared" si="124"/>
        <v>14834</v>
      </c>
      <c r="V886" s="5">
        <f t="shared" si="121"/>
        <v>16296.25</v>
      </c>
      <c r="W886" s="56">
        <f t="shared" si="122"/>
        <v>95235</v>
      </c>
      <c r="X886" s="59">
        <f t="shared" si="119"/>
        <v>6329.1</v>
      </c>
      <c r="Y886" s="39">
        <f t="shared" si="125"/>
        <v>21817</v>
      </c>
      <c r="Z886" s="59">
        <f t="shared" si="128"/>
        <v>5489.8</v>
      </c>
      <c r="AA886" s="69">
        <f t="shared" si="129"/>
        <v>6690</v>
      </c>
      <c r="AB886" s="39">
        <f t="shared" si="126"/>
        <v>13658</v>
      </c>
      <c r="AC886" s="39">
        <f t="shared" si="120"/>
        <v>13186.5</v>
      </c>
      <c r="AD886" s="71">
        <f t="shared" si="127"/>
        <v>43041</v>
      </c>
    </row>
    <row r="887" spans="1:30" ht="15.6" x14ac:dyDescent="0.3">
      <c r="A887" s="8">
        <v>39604</v>
      </c>
      <c r="B887" s="6">
        <v>3458</v>
      </c>
      <c r="C887" s="6">
        <v>206</v>
      </c>
      <c r="D887" s="6">
        <v>1544</v>
      </c>
      <c r="E887" s="6">
        <v>75</v>
      </c>
      <c r="F887" s="6">
        <v>1129</v>
      </c>
      <c r="G887" s="6">
        <v>77</v>
      </c>
      <c r="H887" s="6">
        <v>812</v>
      </c>
      <c r="I887" s="6">
        <v>0.4</v>
      </c>
      <c r="J887" s="6">
        <v>235</v>
      </c>
      <c r="K887" s="6">
        <v>8</v>
      </c>
      <c r="L887" s="6">
        <v>7177</v>
      </c>
      <c r="M887" s="6">
        <v>367</v>
      </c>
      <c r="N887" s="6">
        <v>11085</v>
      </c>
      <c r="O887" s="6">
        <v>48031</v>
      </c>
      <c r="P887" s="6">
        <v>3658</v>
      </c>
      <c r="Q887" s="6">
        <v>26629</v>
      </c>
      <c r="R887" s="13">
        <f t="shared" si="123"/>
        <v>21920</v>
      </c>
      <c r="S887" s="13">
        <f t="shared" si="123"/>
        <v>75027</v>
      </c>
      <c r="T887" s="124">
        <v>39604</v>
      </c>
      <c r="U887" s="5">
        <f t="shared" si="124"/>
        <v>21920</v>
      </c>
      <c r="V887" s="5">
        <f t="shared" si="121"/>
        <v>17326.5</v>
      </c>
      <c r="W887" s="56">
        <f t="shared" si="122"/>
        <v>88032.5</v>
      </c>
      <c r="X887" s="59">
        <f t="shared" si="119"/>
        <v>10900</v>
      </c>
      <c r="Y887" s="39">
        <f t="shared" si="125"/>
        <v>12414</v>
      </c>
      <c r="Z887" s="59">
        <f t="shared" si="128"/>
        <v>4088</v>
      </c>
      <c r="AA887" s="69">
        <f t="shared" si="129"/>
        <v>15273</v>
      </c>
      <c r="AB887" s="39">
        <f t="shared" si="126"/>
        <v>14946</v>
      </c>
      <c r="AC887" s="39">
        <f t="shared" si="120"/>
        <v>15502</v>
      </c>
      <c r="AD887" s="71">
        <f t="shared" si="127"/>
        <v>43048</v>
      </c>
    </row>
    <row r="888" spans="1:30" ht="15.6" x14ac:dyDescent="0.3">
      <c r="A888" s="8">
        <v>39968</v>
      </c>
      <c r="B888" s="6">
        <v>1074</v>
      </c>
      <c r="C888" s="6">
        <v>62</v>
      </c>
      <c r="D888" s="6">
        <v>462</v>
      </c>
      <c r="E888" s="6">
        <v>0</v>
      </c>
      <c r="F888" s="6">
        <v>801</v>
      </c>
      <c r="G888" s="6">
        <v>5</v>
      </c>
      <c r="H888" s="6">
        <v>888</v>
      </c>
      <c r="I888" s="6">
        <v>9</v>
      </c>
      <c r="J888" s="6">
        <v>186</v>
      </c>
      <c r="K888" s="6">
        <v>0</v>
      </c>
      <c r="L888" s="6">
        <v>3410</v>
      </c>
      <c r="M888" s="6">
        <v>77</v>
      </c>
      <c r="N888" s="6">
        <v>9475</v>
      </c>
      <c r="O888" s="6">
        <v>32147</v>
      </c>
      <c r="P888" s="6">
        <v>4081</v>
      </c>
      <c r="Q888" s="6">
        <v>29595</v>
      </c>
      <c r="R888" s="13">
        <f t="shared" si="123"/>
        <v>16966</v>
      </c>
      <c r="S888" s="13">
        <f t="shared" si="123"/>
        <v>61819</v>
      </c>
      <c r="T888" s="124">
        <v>39968</v>
      </c>
      <c r="U888" s="5">
        <f t="shared" si="124"/>
        <v>16966</v>
      </c>
      <c r="V888" s="5">
        <f t="shared" si="121"/>
        <v>17662.5</v>
      </c>
      <c r="W888" s="56">
        <f t="shared" si="122"/>
        <v>82240.75</v>
      </c>
      <c r="X888" s="59">
        <f t="shared" si="119"/>
        <v>6173</v>
      </c>
      <c r="Y888" s="39">
        <f t="shared" si="125"/>
        <v>21379</v>
      </c>
      <c r="Z888" s="59">
        <f t="shared" si="128"/>
        <v>5731</v>
      </c>
      <c r="AA888" s="69">
        <f t="shared" si="129"/>
        <v>6937</v>
      </c>
      <c r="AB888" s="39">
        <f t="shared" si="126"/>
        <v>15408</v>
      </c>
      <c r="AC888" s="39">
        <f t="shared" si="120"/>
        <v>13345</v>
      </c>
      <c r="AD888" s="71">
        <f t="shared" si="127"/>
        <v>43055</v>
      </c>
    </row>
    <row r="889" spans="1:30" ht="15.6" x14ac:dyDescent="0.3">
      <c r="A889" s="8">
        <v>39611</v>
      </c>
      <c r="B889" s="6">
        <v>3481</v>
      </c>
      <c r="C889" s="6">
        <v>496</v>
      </c>
      <c r="D889" s="6">
        <v>1577</v>
      </c>
      <c r="E889" s="6">
        <v>97</v>
      </c>
      <c r="F889" s="6">
        <v>1194</v>
      </c>
      <c r="G889" s="6">
        <v>101</v>
      </c>
      <c r="H889" s="6">
        <v>855</v>
      </c>
      <c r="I889" s="6">
        <v>36</v>
      </c>
      <c r="J889" s="6">
        <v>235</v>
      </c>
      <c r="K889" s="6">
        <v>11</v>
      </c>
      <c r="L889" s="6">
        <v>7342</v>
      </c>
      <c r="M889" s="6">
        <v>741</v>
      </c>
      <c r="N889" s="6">
        <v>10341</v>
      </c>
      <c r="O889" s="6">
        <v>49113</v>
      </c>
      <c r="P889" s="6">
        <v>3473</v>
      </c>
      <c r="Q889" s="6">
        <v>26985</v>
      </c>
      <c r="R889" s="13">
        <f t="shared" si="123"/>
        <v>21156</v>
      </c>
      <c r="S889" s="13">
        <f t="shared" si="123"/>
        <v>76839</v>
      </c>
      <c r="T889" s="124">
        <v>39611</v>
      </c>
      <c r="U889" s="5">
        <f t="shared" si="124"/>
        <v>21156</v>
      </c>
      <c r="V889" s="5">
        <f t="shared" si="121"/>
        <v>18719</v>
      </c>
      <c r="W889" s="56">
        <f t="shared" si="122"/>
        <v>75031.75</v>
      </c>
      <c r="X889" s="59">
        <f t="shared" si="119"/>
        <v>10474</v>
      </c>
      <c r="Y889" s="39">
        <f t="shared" si="125"/>
        <v>12004</v>
      </c>
      <c r="Z889" s="59">
        <f t="shared" si="128"/>
        <v>4257</v>
      </c>
      <c r="AA889" s="69">
        <f t="shared" si="129"/>
        <v>16214</v>
      </c>
      <c r="AB889" s="39">
        <f t="shared" si="126"/>
        <v>16400</v>
      </c>
      <c r="AC889" s="39">
        <f t="shared" si="120"/>
        <v>15698</v>
      </c>
      <c r="AD889" s="71">
        <f t="shared" si="127"/>
        <v>43062</v>
      </c>
    </row>
    <row r="890" spans="1:30" ht="15.6" x14ac:dyDescent="0.3">
      <c r="A890" s="8">
        <v>39975</v>
      </c>
      <c r="B890" s="6">
        <v>1016</v>
      </c>
      <c r="C890" s="6">
        <v>206</v>
      </c>
      <c r="D890" s="6">
        <v>504</v>
      </c>
      <c r="E890" s="6">
        <v>24</v>
      </c>
      <c r="F890" s="6">
        <v>763</v>
      </c>
      <c r="G890" s="6">
        <v>123</v>
      </c>
      <c r="H890" s="6">
        <v>807</v>
      </c>
      <c r="I890" s="6">
        <v>110</v>
      </c>
      <c r="J890" s="6">
        <v>196</v>
      </c>
      <c r="K890" s="6">
        <v>7</v>
      </c>
      <c r="L890" s="6">
        <v>3286</v>
      </c>
      <c r="M890" s="6">
        <v>468</v>
      </c>
      <c r="N890" s="6">
        <v>9424</v>
      </c>
      <c r="O890" s="6">
        <v>32965</v>
      </c>
      <c r="P890" s="6">
        <v>3877</v>
      </c>
      <c r="Q890" s="6">
        <v>29944</v>
      </c>
      <c r="R890" s="13">
        <f t="shared" si="123"/>
        <v>16587</v>
      </c>
      <c r="S890" s="13">
        <f t="shared" si="123"/>
        <v>63377</v>
      </c>
      <c r="T890" s="124">
        <v>39975</v>
      </c>
      <c r="U890" s="5">
        <f t="shared" si="124"/>
        <v>16587</v>
      </c>
      <c r="V890" s="5">
        <f t="shared" si="121"/>
        <v>19157.25</v>
      </c>
      <c r="W890" s="56">
        <f t="shared" si="122"/>
        <v>69265.5</v>
      </c>
      <c r="X890" s="59">
        <f t="shared" si="119"/>
        <v>6079</v>
      </c>
      <c r="Y890" s="39">
        <f t="shared" si="125"/>
        <v>20306</v>
      </c>
      <c r="Z890" s="59">
        <f t="shared" si="128"/>
        <v>5701</v>
      </c>
      <c r="AA890" s="69">
        <f t="shared" si="129"/>
        <v>7306</v>
      </c>
      <c r="AB890" s="39">
        <f t="shared" si="126"/>
        <v>17286</v>
      </c>
      <c r="AC890" s="39">
        <f t="shared" si="120"/>
        <v>13610</v>
      </c>
      <c r="AD890" s="71">
        <f t="shared" si="127"/>
        <v>43069</v>
      </c>
    </row>
    <row r="891" spans="1:30" ht="15.6" x14ac:dyDescent="0.3">
      <c r="A891" s="8">
        <v>39618</v>
      </c>
      <c r="B891" s="6">
        <v>3379</v>
      </c>
      <c r="C891" s="6">
        <v>745</v>
      </c>
      <c r="D891" s="6">
        <v>1593</v>
      </c>
      <c r="E891" s="6">
        <v>232</v>
      </c>
      <c r="F891" s="6">
        <v>1261</v>
      </c>
      <c r="G891" s="6">
        <v>186</v>
      </c>
      <c r="H891" s="6">
        <v>867</v>
      </c>
      <c r="I891" s="6">
        <v>69</v>
      </c>
      <c r="J891" s="6">
        <v>236</v>
      </c>
      <c r="K891" s="6">
        <v>12</v>
      </c>
      <c r="L891" s="6">
        <v>7336</v>
      </c>
      <c r="M891" s="6">
        <v>1245</v>
      </c>
      <c r="N891" s="6">
        <v>9588</v>
      </c>
      <c r="O891" s="6">
        <v>50097</v>
      </c>
      <c r="P891" s="6">
        <v>2877</v>
      </c>
      <c r="Q891" s="6">
        <v>27313</v>
      </c>
      <c r="R891" s="13">
        <f t="shared" si="123"/>
        <v>19801</v>
      </c>
      <c r="S891" s="13">
        <f t="shared" si="123"/>
        <v>78655</v>
      </c>
      <c r="T891" s="124">
        <v>39618</v>
      </c>
      <c r="U891" s="5">
        <f t="shared" si="124"/>
        <v>19801</v>
      </c>
      <c r="V891" s="5">
        <f t="shared" si="121"/>
        <v>18627.5</v>
      </c>
      <c r="W891" s="56">
        <f t="shared" si="122"/>
        <v>70172.5</v>
      </c>
      <c r="X891" s="59">
        <f t="shared" ref="X891:X954" si="130">N1263</f>
        <v>10480</v>
      </c>
      <c r="Y891" s="39">
        <f t="shared" si="125"/>
        <v>12164</v>
      </c>
      <c r="Z891" s="59">
        <f t="shared" si="128"/>
        <v>4486</v>
      </c>
      <c r="AA891" s="69">
        <f t="shared" si="129"/>
        <v>16883</v>
      </c>
      <c r="AB891" s="39">
        <f t="shared" si="126"/>
        <v>17559</v>
      </c>
      <c r="AC891" s="39">
        <f t="shared" ref="AC891:AC954" si="131">M1263</f>
        <v>16056</v>
      </c>
      <c r="AD891" s="71">
        <f t="shared" si="127"/>
        <v>43076</v>
      </c>
    </row>
    <row r="892" spans="1:30" ht="15.6" x14ac:dyDescent="0.3">
      <c r="A892" s="8">
        <v>39982</v>
      </c>
      <c r="B892" s="6">
        <v>1041</v>
      </c>
      <c r="C892" s="6">
        <v>329</v>
      </c>
      <c r="D892" s="6">
        <v>534</v>
      </c>
      <c r="E892" s="6">
        <v>57</v>
      </c>
      <c r="F892" s="6">
        <v>751</v>
      </c>
      <c r="G892" s="6">
        <v>212</v>
      </c>
      <c r="H892" s="6">
        <v>809</v>
      </c>
      <c r="I892" s="6">
        <v>187</v>
      </c>
      <c r="J892" s="6">
        <v>196</v>
      </c>
      <c r="K892" s="6">
        <v>7</v>
      </c>
      <c r="L892" s="6">
        <v>3331</v>
      </c>
      <c r="M892" s="6">
        <v>792</v>
      </c>
      <c r="N892" s="6">
        <v>9072</v>
      </c>
      <c r="O892" s="6">
        <v>34003</v>
      </c>
      <c r="P892" s="6">
        <v>3527</v>
      </c>
      <c r="Q892" s="6">
        <v>30322</v>
      </c>
      <c r="R892" s="13">
        <f t="shared" si="123"/>
        <v>15930</v>
      </c>
      <c r="S892" s="13">
        <f t="shared" si="123"/>
        <v>65117</v>
      </c>
      <c r="T892" s="124">
        <v>39982</v>
      </c>
      <c r="U892" s="5">
        <f t="shared" si="124"/>
        <v>15930</v>
      </c>
      <c r="V892" s="5">
        <f t="shared" si="121"/>
        <v>18368.5</v>
      </c>
      <c r="W892" s="56">
        <f t="shared" si="122"/>
        <v>70997</v>
      </c>
      <c r="X892" s="59">
        <f t="shared" si="130"/>
        <v>6225</v>
      </c>
      <c r="Y892" s="39">
        <f t="shared" si="125"/>
        <v>19703</v>
      </c>
      <c r="Z892" s="59">
        <f t="shared" si="128"/>
        <v>5952</v>
      </c>
      <c r="AA892" s="69">
        <f t="shared" si="129"/>
        <v>7916</v>
      </c>
      <c r="AB892" s="39">
        <f t="shared" si="126"/>
        <v>18998</v>
      </c>
      <c r="AC892" s="39">
        <f t="shared" si="131"/>
        <v>13895</v>
      </c>
      <c r="AD892" s="71">
        <f t="shared" si="127"/>
        <v>43083</v>
      </c>
    </row>
    <row r="893" spans="1:30" ht="15.6" x14ac:dyDescent="0.3">
      <c r="A893" s="8">
        <v>39625</v>
      </c>
      <c r="B893" s="6">
        <v>3519.7</v>
      </c>
      <c r="C893" s="6">
        <v>974.8</v>
      </c>
      <c r="D893" s="6">
        <v>1548.3</v>
      </c>
      <c r="E893" s="6">
        <v>387.1</v>
      </c>
      <c r="F893" s="6">
        <v>1345</v>
      </c>
      <c r="G893" s="6">
        <v>233.5</v>
      </c>
      <c r="H893" s="6">
        <v>917.9</v>
      </c>
      <c r="I893" s="6">
        <v>72.5</v>
      </c>
      <c r="J893" s="6">
        <v>236.5</v>
      </c>
      <c r="K893" s="6">
        <v>13.4</v>
      </c>
      <c r="L893" s="6">
        <v>7567.4</v>
      </c>
      <c r="M893" s="6">
        <v>1681.2</v>
      </c>
      <c r="N893" s="6">
        <v>8724.4</v>
      </c>
      <c r="O893" s="6">
        <v>51286.1</v>
      </c>
      <c r="P893" s="6">
        <v>2186.9</v>
      </c>
      <c r="Q893" s="6">
        <v>27868.5</v>
      </c>
      <c r="R893" s="13">
        <f t="shared" si="123"/>
        <v>18478.7</v>
      </c>
      <c r="S893" s="13">
        <f t="shared" si="123"/>
        <v>80835.799999999988</v>
      </c>
      <c r="T893" s="124">
        <v>39625</v>
      </c>
      <c r="U893" s="5">
        <f t="shared" si="124"/>
        <v>18478.7</v>
      </c>
      <c r="V893" s="5">
        <f t="shared" si="121"/>
        <v>17699.174999999999</v>
      </c>
      <c r="W893" s="56">
        <f t="shared" si="122"/>
        <v>71996.2</v>
      </c>
      <c r="X893" s="59">
        <f t="shared" si="130"/>
        <v>10497</v>
      </c>
      <c r="Y893" s="39">
        <f t="shared" si="125"/>
        <v>11435</v>
      </c>
      <c r="Z893" s="59">
        <f t="shared" si="128"/>
        <v>4667</v>
      </c>
      <c r="AA893" s="69">
        <f t="shared" si="129"/>
        <v>17972</v>
      </c>
      <c r="AB893" s="39">
        <f t="shared" si="126"/>
        <v>18908</v>
      </c>
      <c r="AC893" s="39">
        <f t="shared" si="131"/>
        <v>16481</v>
      </c>
      <c r="AD893" s="71">
        <f t="shared" si="127"/>
        <v>43090</v>
      </c>
    </row>
    <row r="894" spans="1:30" ht="15.6" x14ac:dyDescent="0.3">
      <c r="A894" s="8">
        <v>39989</v>
      </c>
      <c r="B894" s="6">
        <v>1064.5999999999999</v>
      </c>
      <c r="C894" s="6">
        <v>418.7</v>
      </c>
      <c r="D894" s="6">
        <v>510.1</v>
      </c>
      <c r="E894" s="6">
        <v>112</v>
      </c>
      <c r="F894" s="6">
        <v>741.1</v>
      </c>
      <c r="G894" s="6">
        <v>274.7</v>
      </c>
      <c r="H894" s="6">
        <v>714.7</v>
      </c>
      <c r="I894" s="6">
        <v>306.5</v>
      </c>
      <c r="J894" s="6">
        <v>175.5</v>
      </c>
      <c r="K894" s="6">
        <v>47</v>
      </c>
      <c r="L894" s="6">
        <v>3206.1</v>
      </c>
      <c r="M894" s="6">
        <v>1158.9000000000001</v>
      </c>
      <c r="N894" s="6">
        <v>9485</v>
      </c>
      <c r="O894" s="6">
        <v>34746.199999999997</v>
      </c>
      <c r="P894" s="6">
        <v>3333.2</v>
      </c>
      <c r="Q894" s="6">
        <v>30709.200000000001</v>
      </c>
      <c r="R894" s="13">
        <f t="shared" si="123"/>
        <v>16024.3</v>
      </c>
      <c r="S894" s="13">
        <f t="shared" si="123"/>
        <v>66614.3</v>
      </c>
      <c r="T894" s="124">
        <v>39989</v>
      </c>
      <c r="U894" s="5">
        <f t="shared" si="124"/>
        <v>16024.3</v>
      </c>
      <c r="V894" s="5">
        <f t="shared" si="121"/>
        <v>17558.5</v>
      </c>
      <c r="W894" s="56">
        <f t="shared" si="122"/>
        <v>72805.524999999994</v>
      </c>
      <c r="X894" s="59">
        <f t="shared" si="130"/>
        <v>5994</v>
      </c>
      <c r="Y894" s="39">
        <f t="shared" si="125"/>
        <v>18550</v>
      </c>
      <c r="Z894" s="59">
        <f t="shared" si="128"/>
        <v>5965</v>
      </c>
      <c r="AA894" s="69">
        <f t="shared" si="129"/>
        <v>8124</v>
      </c>
      <c r="AB894" s="39">
        <f t="shared" si="126"/>
        <v>20492</v>
      </c>
      <c r="AC894" s="39">
        <f t="shared" si="131"/>
        <v>14448</v>
      </c>
      <c r="AD894" s="71">
        <f t="shared" si="127"/>
        <v>43097</v>
      </c>
    </row>
    <row r="895" spans="1:30" ht="15.6" x14ac:dyDescent="0.3">
      <c r="A895" s="73">
        <v>39632</v>
      </c>
      <c r="B895" s="72">
        <v>3542</v>
      </c>
      <c r="C895" s="72">
        <v>1221</v>
      </c>
      <c r="D895" s="72">
        <v>1521</v>
      </c>
      <c r="E895" s="72">
        <v>615</v>
      </c>
      <c r="F895" s="72">
        <v>1393</v>
      </c>
      <c r="G895" s="72">
        <v>301</v>
      </c>
      <c r="H895" s="72">
        <v>920</v>
      </c>
      <c r="I895" s="72">
        <v>103</v>
      </c>
      <c r="J895" s="72">
        <v>237</v>
      </c>
      <c r="K895" s="72">
        <v>13.4</v>
      </c>
      <c r="L895" s="72">
        <v>7612</v>
      </c>
      <c r="M895" s="72">
        <v>2253</v>
      </c>
      <c r="N895" s="72">
        <v>8131</v>
      </c>
      <c r="O895" s="72">
        <v>52217</v>
      </c>
      <c r="P895" s="72">
        <v>2550</v>
      </c>
      <c r="Q895" s="72">
        <v>28172</v>
      </c>
      <c r="R895" s="13">
        <f t="shared" si="123"/>
        <v>18293</v>
      </c>
      <c r="S895" s="13">
        <f t="shared" si="123"/>
        <v>82642</v>
      </c>
      <c r="T895" s="125">
        <v>39632</v>
      </c>
      <c r="U895" s="5">
        <f t="shared" si="124"/>
        <v>18293</v>
      </c>
      <c r="V895" s="5">
        <f t="shared" ref="V895:V958" si="132">AVERAGE(U892:U895)</f>
        <v>17181.5</v>
      </c>
      <c r="W895" s="56">
        <f t="shared" ref="W895:W958" si="133">AVERAGE(S892:S895)</f>
        <v>73802.274999999994</v>
      </c>
      <c r="X895" s="59">
        <f t="shared" si="130"/>
        <v>10739</v>
      </c>
      <c r="Y895" s="39">
        <f t="shared" si="125"/>
        <v>19966</v>
      </c>
      <c r="Z895" s="59">
        <f t="shared" si="128"/>
        <v>4731</v>
      </c>
      <c r="AA895" s="69">
        <f t="shared" si="129"/>
        <v>18658</v>
      </c>
      <c r="AB895" s="39">
        <f t="shared" si="126"/>
        <v>20062</v>
      </c>
      <c r="AC895" s="39">
        <f t="shared" si="131"/>
        <v>16935</v>
      </c>
      <c r="AD895" s="71">
        <f t="shared" si="127"/>
        <v>43104</v>
      </c>
    </row>
    <row r="896" spans="1:30" ht="15.6" x14ac:dyDescent="0.3">
      <c r="A896" s="73">
        <v>39996</v>
      </c>
      <c r="B896" s="72">
        <v>1093</v>
      </c>
      <c r="C896" s="72">
        <v>524</v>
      </c>
      <c r="D896" s="72">
        <v>462</v>
      </c>
      <c r="E896" s="72">
        <v>193</v>
      </c>
      <c r="F896" s="72">
        <v>896</v>
      </c>
      <c r="G896" s="72">
        <v>338</v>
      </c>
      <c r="H896" s="72">
        <v>785</v>
      </c>
      <c r="I896" s="72">
        <v>419</v>
      </c>
      <c r="J896" s="72">
        <v>185</v>
      </c>
      <c r="K896" s="72">
        <v>54</v>
      </c>
      <c r="L896" s="72">
        <v>3422</v>
      </c>
      <c r="M896" s="72">
        <v>1527</v>
      </c>
      <c r="N896" s="72">
        <v>9266</v>
      </c>
      <c r="O896" s="72">
        <v>35714</v>
      </c>
      <c r="P896" s="72">
        <v>3202</v>
      </c>
      <c r="Q896" s="72">
        <v>31127</v>
      </c>
      <c r="R896" s="13">
        <f t="shared" si="123"/>
        <v>15890</v>
      </c>
      <c r="S896" s="13">
        <f t="shared" si="123"/>
        <v>68368</v>
      </c>
      <c r="T896" s="125">
        <v>39996</v>
      </c>
      <c r="U896" s="5">
        <f t="shared" si="124"/>
        <v>15890</v>
      </c>
      <c r="V896" s="5">
        <f t="shared" si="132"/>
        <v>17171.5</v>
      </c>
      <c r="W896" s="56">
        <f t="shared" si="133"/>
        <v>74615.024999999994</v>
      </c>
      <c r="X896" s="59">
        <f t="shared" si="130"/>
        <v>5572</v>
      </c>
      <c r="Y896" s="39">
        <f t="shared" si="125"/>
        <v>17824</v>
      </c>
      <c r="Z896" s="59">
        <f t="shared" si="128"/>
        <v>5635</v>
      </c>
      <c r="AA896" s="69">
        <f t="shared" si="129"/>
        <v>8517</v>
      </c>
      <c r="AB896" s="39">
        <f t="shared" si="126"/>
        <v>20492</v>
      </c>
      <c r="AC896" s="39">
        <f t="shared" si="131"/>
        <v>15072</v>
      </c>
      <c r="AD896" s="71">
        <f t="shared" si="127"/>
        <v>43111</v>
      </c>
    </row>
    <row r="897" spans="1:30" ht="15.6" x14ac:dyDescent="0.3">
      <c r="A897" s="73">
        <v>39639</v>
      </c>
      <c r="B897" s="72">
        <v>3529</v>
      </c>
      <c r="C897" s="72">
        <v>1582</v>
      </c>
      <c r="D897" s="72">
        <v>1520</v>
      </c>
      <c r="E897" s="72">
        <v>815</v>
      </c>
      <c r="F897" s="72">
        <v>1414</v>
      </c>
      <c r="G897" s="72">
        <v>366</v>
      </c>
      <c r="H897" s="72">
        <v>1017</v>
      </c>
      <c r="I897" s="72">
        <v>123</v>
      </c>
      <c r="J897" s="72">
        <v>237</v>
      </c>
      <c r="K897" s="72">
        <v>13.4</v>
      </c>
      <c r="L897" s="72">
        <v>7716</v>
      </c>
      <c r="M897" s="72">
        <v>2898</v>
      </c>
      <c r="N897" s="72">
        <v>7811</v>
      </c>
      <c r="O897" s="72">
        <v>52906</v>
      </c>
      <c r="P897" s="72">
        <v>2360</v>
      </c>
      <c r="Q897" s="72">
        <v>28425</v>
      </c>
      <c r="R897" s="13">
        <f t="shared" si="123"/>
        <v>17887</v>
      </c>
      <c r="S897" s="13">
        <f t="shared" si="123"/>
        <v>84229</v>
      </c>
      <c r="T897" s="125">
        <v>39639</v>
      </c>
      <c r="U897" s="5">
        <f t="shared" si="124"/>
        <v>17887</v>
      </c>
      <c r="V897" s="5">
        <f t="shared" si="132"/>
        <v>17023.575000000001</v>
      </c>
      <c r="W897" s="56">
        <f t="shared" si="133"/>
        <v>75463.324999999997</v>
      </c>
      <c r="X897" s="59">
        <f t="shared" si="130"/>
        <v>10345</v>
      </c>
      <c r="Y897" s="39">
        <f t="shared" si="125"/>
        <v>9767</v>
      </c>
      <c r="Z897" s="59">
        <f t="shared" si="128"/>
        <v>4975</v>
      </c>
      <c r="AA897" s="69">
        <f t="shared" si="129"/>
        <v>19435</v>
      </c>
      <c r="AB897" s="39">
        <f t="shared" si="126"/>
        <v>21002</v>
      </c>
      <c r="AC897" s="39">
        <f t="shared" si="131"/>
        <v>17399</v>
      </c>
      <c r="AD897" s="71">
        <f t="shared" si="127"/>
        <v>43118</v>
      </c>
    </row>
    <row r="898" spans="1:30" ht="15.6" x14ac:dyDescent="0.3">
      <c r="A898" s="73">
        <v>40003</v>
      </c>
      <c r="B898" s="72">
        <v>1326</v>
      </c>
      <c r="C898" s="72">
        <v>623</v>
      </c>
      <c r="D898" s="72">
        <v>518</v>
      </c>
      <c r="E898" s="72">
        <v>207</v>
      </c>
      <c r="F898" s="72">
        <v>878</v>
      </c>
      <c r="G898" s="72">
        <v>372</v>
      </c>
      <c r="H898" s="72">
        <v>772</v>
      </c>
      <c r="I898" s="72">
        <v>436</v>
      </c>
      <c r="J898" s="72">
        <v>185</v>
      </c>
      <c r="K898" s="72">
        <v>54</v>
      </c>
      <c r="L898" s="72">
        <v>3680</v>
      </c>
      <c r="M898" s="72">
        <v>1691</v>
      </c>
      <c r="N898" s="72">
        <v>8996</v>
      </c>
      <c r="O898" s="72">
        <v>36684</v>
      </c>
      <c r="P898" s="72">
        <v>2947</v>
      </c>
      <c r="Q898" s="72">
        <v>31517</v>
      </c>
      <c r="R898" s="13">
        <f t="shared" si="123"/>
        <v>15623</v>
      </c>
      <c r="S898" s="13">
        <f t="shared" si="123"/>
        <v>69892</v>
      </c>
      <c r="T898" s="125">
        <v>40003</v>
      </c>
      <c r="U898" s="5">
        <f t="shared" si="124"/>
        <v>15623</v>
      </c>
      <c r="V898" s="5">
        <f t="shared" si="132"/>
        <v>16923.25</v>
      </c>
      <c r="W898" s="56">
        <f t="shared" si="133"/>
        <v>76282.75</v>
      </c>
      <c r="X898" s="59">
        <f t="shared" si="130"/>
        <v>5532</v>
      </c>
      <c r="Y898" s="39">
        <f t="shared" si="125"/>
        <v>17240</v>
      </c>
      <c r="Z898" s="59">
        <f t="shared" si="128"/>
        <v>5468</v>
      </c>
      <c r="AA898" s="69">
        <f t="shared" si="129"/>
        <v>8773</v>
      </c>
      <c r="AB898" s="39">
        <f t="shared" si="126"/>
        <v>23388</v>
      </c>
      <c r="AC898" s="39">
        <f t="shared" si="131"/>
        <v>15529</v>
      </c>
      <c r="AD898" s="71">
        <f t="shared" si="127"/>
        <v>43125</v>
      </c>
    </row>
    <row r="899" spans="1:30" ht="15.6" x14ac:dyDescent="0.3">
      <c r="A899" s="73">
        <v>39646</v>
      </c>
      <c r="B899" s="72">
        <v>3378</v>
      </c>
      <c r="C899" s="72">
        <v>1939</v>
      </c>
      <c r="D899" s="72">
        <v>1333</v>
      </c>
      <c r="E899" s="72">
        <v>1228</v>
      </c>
      <c r="F899" s="72">
        <v>1475</v>
      </c>
      <c r="G899" s="72">
        <v>403</v>
      </c>
      <c r="H899" s="72">
        <v>1094</v>
      </c>
      <c r="I899" s="72">
        <v>123</v>
      </c>
      <c r="J899" s="72">
        <v>212</v>
      </c>
      <c r="K899" s="72">
        <v>41</v>
      </c>
      <c r="L899" s="72">
        <v>7491</v>
      </c>
      <c r="M899" s="72">
        <v>3733</v>
      </c>
      <c r="N899" s="72">
        <v>7388</v>
      </c>
      <c r="O899" s="72">
        <v>53653</v>
      </c>
      <c r="P899" s="72">
        <v>2343</v>
      </c>
      <c r="Q899" s="72">
        <v>28625</v>
      </c>
      <c r="R899" s="13">
        <f t="shared" si="123"/>
        <v>17222</v>
      </c>
      <c r="S899" s="13">
        <f t="shared" si="123"/>
        <v>86011</v>
      </c>
      <c r="T899" s="125">
        <v>39646</v>
      </c>
      <c r="U899" s="5">
        <f t="shared" si="124"/>
        <v>17222</v>
      </c>
      <c r="V899" s="5">
        <f t="shared" si="132"/>
        <v>16655.5</v>
      </c>
      <c r="W899" s="56">
        <f t="shared" si="133"/>
        <v>77125</v>
      </c>
      <c r="X899" s="59">
        <f t="shared" si="130"/>
        <v>10664</v>
      </c>
      <c r="Y899" s="39">
        <f t="shared" si="125"/>
        <v>8912</v>
      </c>
      <c r="Z899" s="59">
        <f t="shared" si="128"/>
        <v>4916</v>
      </c>
      <c r="AA899" s="69">
        <f t="shared" si="129"/>
        <v>21022</v>
      </c>
      <c r="AB899" s="39">
        <f t="shared" si="126"/>
        <v>22179</v>
      </c>
      <c r="AC899" s="39">
        <f t="shared" si="131"/>
        <v>17878</v>
      </c>
      <c r="AD899" s="71">
        <f t="shared" si="127"/>
        <v>43132</v>
      </c>
    </row>
    <row r="900" spans="1:30" ht="15.6" x14ac:dyDescent="0.3">
      <c r="A900" s="73">
        <v>40010</v>
      </c>
      <c r="B900" s="72">
        <v>1308</v>
      </c>
      <c r="C900" s="72">
        <v>819</v>
      </c>
      <c r="D900" s="72">
        <v>538</v>
      </c>
      <c r="E900" s="72">
        <v>267</v>
      </c>
      <c r="F900" s="72">
        <v>851</v>
      </c>
      <c r="G900" s="72">
        <v>450</v>
      </c>
      <c r="H900" s="72">
        <v>705</v>
      </c>
      <c r="I900" s="72">
        <v>538</v>
      </c>
      <c r="J900" s="72">
        <v>183</v>
      </c>
      <c r="K900" s="72">
        <v>55</v>
      </c>
      <c r="L900" s="72">
        <v>3586</v>
      </c>
      <c r="M900" s="72">
        <v>2128</v>
      </c>
      <c r="N900" s="72">
        <v>8833</v>
      </c>
      <c r="O900" s="72">
        <v>37605</v>
      </c>
      <c r="P900" s="72">
        <v>2984</v>
      </c>
      <c r="Q900" s="72">
        <v>31800</v>
      </c>
      <c r="R900" s="13">
        <f t="shared" si="123"/>
        <v>15403</v>
      </c>
      <c r="S900" s="13">
        <f t="shared" si="123"/>
        <v>71533</v>
      </c>
      <c r="T900" s="125">
        <v>40010</v>
      </c>
      <c r="U900" s="5">
        <f t="shared" si="124"/>
        <v>15403</v>
      </c>
      <c r="V900" s="5">
        <f t="shared" si="132"/>
        <v>16533.75</v>
      </c>
      <c r="W900" s="56">
        <f t="shared" si="133"/>
        <v>77916.25</v>
      </c>
      <c r="X900" s="59">
        <f t="shared" si="130"/>
        <v>5365</v>
      </c>
      <c r="Y900" s="39">
        <f t="shared" si="125"/>
        <v>15720</v>
      </c>
      <c r="Z900" s="59">
        <f t="shared" si="128"/>
        <v>5543</v>
      </c>
      <c r="AA900" s="69">
        <f t="shared" si="129"/>
        <v>9437</v>
      </c>
      <c r="AB900" s="39">
        <f t="shared" si="126"/>
        <v>25064</v>
      </c>
      <c r="AC900" s="39">
        <f t="shared" si="131"/>
        <v>16105</v>
      </c>
      <c r="AD900" s="71">
        <f t="shared" si="127"/>
        <v>43139</v>
      </c>
    </row>
    <row r="901" spans="1:30" ht="15.6" x14ac:dyDescent="0.3">
      <c r="A901" s="73">
        <v>39653</v>
      </c>
      <c r="B901" s="72">
        <v>3439</v>
      </c>
      <c r="C901" s="72">
        <v>2258</v>
      </c>
      <c r="D901" s="72">
        <v>1393</v>
      </c>
      <c r="E901" s="72">
        <v>1402</v>
      </c>
      <c r="F901" s="72">
        <v>1509</v>
      </c>
      <c r="G901" s="72">
        <v>448</v>
      </c>
      <c r="H901" s="72">
        <v>1087</v>
      </c>
      <c r="I901" s="72">
        <v>156</v>
      </c>
      <c r="J901" s="72">
        <v>212</v>
      </c>
      <c r="K901" s="72">
        <v>47</v>
      </c>
      <c r="L901" s="72">
        <v>7640</v>
      </c>
      <c r="M901" s="72">
        <v>4311</v>
      </c>
      <c r="N901" s="72">
        <v>6216</v>
      </c>
      <c r="O901" s="72">
        <v>54888</v>
      </c>
      <c r="P901" s="72">
        <v>2233</v>
      </c>
      <c r="Q901" s="72">
        <v>28625</v>
      </c>
      <c r="R901" s="13">
        <f t="shared" si="123"/>
        <v>16089</v>
      </c>
      <c r="S901" s="13">
        <f t="shared" si="123"/>
        <v>87824</v>
      </c>
      <c r="T901" s="125">
        <v>39653</v>
      </c>
      <c r="U901" s="5">
        <f t="shared" si="124"/>
        <v>16089</v>
      </c>
      <c r="V901" s="5">
        <f t="shared" si="132"/>
        <v>16084.25</v>
      </c>
      <c r="W901" s="56">
        <f t="shared" si="133"/>
        <v>78815</v>
      </c>
      <c r="X901" s="59">
        <f t="shared" si="130"/>
        <v>10729</v>
      </c>
      <c r="Y901" s="39">
        <f t="shared" si="125"/>
        <v>9240</v>
      </c>
      <c r="Z901" s="59">
        <f t="shared" si="128"/>
        <v>5087</v>
      </c>
      <c r="AA901" s="69">
        <f t="shared" si="129"/>
        <v>22058</v>
      </c>
      <c r="AB901" s="39">
        <f t="shared" si="126"/>
        <v>23460</v>
      </c>
      <c r="AC901" s="39">
        <f t="shared" si="131"/>
        <v>18409</v>
      </c>
      <c r="AD901" s="71">
        <f t="shared" si="127"/>
        <v>43146</v>
      </c>
    </row>
    <row r="902" spans="1:30" ht="15.6" x14ac:dyDescent="0.3">
      <c r="A902" s="73">
        <v>40017</v>
      </c>
      <c r="B902" s="72">
        <v>1326</v>
      </c>
      <c r="C902" s="72">
        <v>946</v>
      </c>
      <c r="D902" s="72">
        <v>598</v>
      </c>
      <c r="E902" s="72">
        <v>372</v>
      </c>
      <c r="F902" s="72">
        <v>929</v>
      </c>
      <c r="G902" s="72">
        <v>494</v>
      </c>
      <c r="H902" s="72">
        <v>787</v>
      </c>
      <c r="I902" s="72">
        <v>565</v>
      </c>
      <c r="J902" s="72">
        <v>213</v>
      </c>
      <c r="K902" s="72">
        <v>61</v>
      </c>
      <c r="L902" s="72">
        <v>3853</v>
      </c>
      <c r="M902" s="72">
        <v>2436</v>
      </c>
      <c r="N902" s="72">
        <v>7837</v>
      </c>
      <c r="O902" s="72">
        <v>39086</v>
      </c>
      <c r="P902" s="72">
        <v>2887</v>
      </c>
      <c r="Q902" s="72">
        <v>32142</v>
      </c>
      <c r="R902" s="13">
        <f t="shared" si="123"/>
        <v>14577</v>
      </c>
      <c r="S902" s="13">
        <f t="shared" si="123"/>
        <v>73664</v>
      </c>
      <c r="T902" s="125">
        <v>40017</v>
      </c>
      <c r="U902" s="5">
        <f t="shared" si="124"/>
        <v>14577</v>
      </c>
      <c r="V902" s="5">
        <f t="shared" si="132"/>
        <v>15822.75</v>
      </c>
      <c r="W902" s="56">
        <f t="shared" si="133"/>
        <v>79758</v>
      </c>
      <c r="X902" s="59">
        <f t="shared" si="130"/>
        <v>5470</v>
      </c>
      <c r="Y902" s="39">
        <f t="shared" si="125"/>
        <v>14858</v>
      </c>
      <c r="Z902" s="59">
        <f t="shared" si="128"/>
        <v>5726</v>
      </c>
      <c r="AA902" s="69">
        <f t="shared" si="129"/>
        <v>9845</v>
      </c>
      <c r="AB902" s="39">
        <f t="shared" si="126"/>
        <v>26598</v>
      </c>
      <c r="AC902" s="39">
        <f t="shared" si="131"/>
        <v>16622</v>
      </c>
      <c r="AD902" s="71">
        <f t="shared" si="127"/>
        <v>43153</v>
      </c>
    </row>
    <row r="903" spans="1:30" ht="15.6" x14ac:dyDescent="0.3">
      <c r="A903" s="73">
        <v>39660</v>
      </c>
      <c r="B903" s="72">
        <v>3433</v>
      </c>
      <c r="C903" s="72">
        <v>2765</v>
      </c>
      <c r="D903" s="72">
        <v>1339</v>
      </c>
      <c r="E903" s="72">
        <v>1549</v>
      </c>
      <c r="F903" s="72">
        <v>1467</v>
      </c>
      <c r="G903" s="72">
        <v>548</v>
      </c>
      <c r="H903" s="72">
        <v>1071</v>
      </c>
      <c r="I903" s="72">
        <v>197</v>
      </c>
      <c r="J903" s="72">
        <v>212</v>
      </c>
      <c r="K903" s="72">
        <v>54</v>
      </c>
      <c r="L903" s="72">
        <v>7522</v>
      </c>
      <c r="M903" s="72">
        <v>5112</v>
      </c>
      <c r="N903" s="72">
        <v>5677</v>
      </c>
      <c r="O903" s="72">
        <v>55764</v>
      </c>
      <c r="P903" s="72">
        <v>2223</v>
      </c>
      <c r="Q903" s="72">
        <v>29391</v>
      </c>
      <c r="R903" s="13">
        <f t="shared" si="123"/>
        <v>15422</v>
      </c>
      <c r="S903" s="13">
        <f t="shared" si="123"/>
        <v>90267</v>
      </c>
      <c r="T903" s="125">
        <v>39660</v>
      </c>
      <c r="U903" s="5">
        <f t="shared" si="124"/>
        <v>15422</v>
      </c>
      <c r="V903" s="5">
        <f t="shared" si="132"/>
        <v>15372.75</v>
      </c>
      <c r="W903" s="56">
        <f t="shared" si="133"/>
        <v>80822</v>
      </c>
      <c r="X903" s="59">
        <f t="shared" si="130"/>
        <v>10277</v>
      </c>
      <c r="Y903" s="39">
        <f t="shared" si="125"/>
        <v>8352</v>
      </c>
      <c r="Z903" s="59">
        <f t="shared" si="128"/>
        <v>5309</v>
      </c>
      <c r="AA903" s="69">
        <f t="shared" si="129"/>
        <v>22566</v>
      </c>
      <c r="AB903" s="39">
        <f t="shared" si="126"/>
        <v>24589</v>
      </c>
      <c r="AC903" s="39">
        <f t="shared" si="131"/>
        <v>19047</v>
      </c>
      <c r="AD903" s="71">
        <f t="shared" si="127"/>
        <v>43160</v>
      </c>
    </row>
    <row r="904" spans="1:30" ht="15.6" x14ac:dyDescent="0.3">
      <c r="A904" s="73">
        <v>40024</v>
      </c>
      <c r="B904" s="72">
        <v>1364</v>
      </c>
      <c r="C904" s="72">
        <v>1136</v>
      </c>
      <c r="D904" s="72">
        <v>569</v>
      </c>
      <c r="E904" s="72">
        <v>498</v>
      </c>
      <c r="F904" s="72">
        <v>944</v>
      </c>
      <c r="G904" s="72">
        <v>546</v>
      </c>
      <c r="H904" s="72">
        <v>898</v>
      </c>
      <c r="I904" s="72">
        <v>583</v>
      </c>
      <c r="J904" s="72">
        <v>241</v>
      </c>
      <c r="K904" s="72">
        <v>64</v>
      </c>
      <c r="L904" s="72">
        <v>4016</v>
      </c>
      <c r="M904" s="72">
        <v>2826</v>
      </c>
      <c r="N904" s="72">
        <v>7070</v>
      </c>
      <c r="O904" s="72">
        <v>40249</v>
      </c>
      <c r="P904" s="72">
        <v>3164</v>
      </c>
      <c r="Q904" s="72">
        <v>32360</v>
      </c>
      <c r="R904" s="13">
        <f t="shared" ref="R904:S926" si="134">L904+N904+P904</f>
        <v>14250</v>
      </c>
      <c r="S904" s="13">
        <f t="shared" si="134"/>
        <v>75435</v>
      </c>
      <c r="T904" s="125">
        <v>40024</v>
      </c>
      <c r="U904" s="5">
        <f t="shared" ref="U904:U967" si="135">R904</f>
        <v>14250</v>
      </c>
      <c r="V904" s="5">
        <f t="shared" si="132"/>
        <v>15084.5</v>
      </c>
      <c r="W904" s="56">
        <f t="shared" si="133"/>
        <v>81797.5</v>
      </c>
      <c r="X904" s="59">
        <f t="shared" si="130"/>
        <v>5059</v>
      </c>
      <c r="Y904" s="39">
        <f t="shared" si="125"/>
        <v>13979</v>
      </c>
      <c r="Z904" s="59">
        <f t="shared" si="128"/>
        <v>5366</v>
      </c>
      <c r="AA904" s="69">
        <f t="shared" si="129"/>
        <v>10264</v>
      </c>
      <c r="AB904" s="39">
        <f t="shared" si="126"/>
        <v>28170</v>
      </c>
      <c r="AC904" s="39">
        <f t="shared" si="131"/>
        <v>17973</v>
      </c>
      <c r="AD904" s="71">
        <f t="shared" si="127"/>
        <v>43167</v>
      </c>
    </row>
    <row r="905" spans="1:30" ht="15.6" x14ac:dyDescent="0.3">
      <c r="A905" s="73">
        <v>39667</v>
      </c>
      <c r="B905" s="72">
        <v>3328</v>
      </c>
      <c r="C905" s="72">
        <v>3140</v>
      </c>
      <c r="D905" s="72">
        <v>1251</v>
      </c>
      <c r="E905" s="72">
        <v>1777</v>
      </c>
      <c r="F905" s="72">
        <v>1579</v>
      </c>
      <c r="G905" s="72">
        <v>646</v>
      </c>
      <c r="H905" s="72">
        <v>1023</v>
      </c>
      <c r="I905" s="72">
        <v>272</v>
      </c>
      <c r="J905" s="72">
        <v>179</v>
      </c>
      <c r="K905" s="72">
        <v>91</v>
      </c>
      <c r="L905" s="72">
        <v>7359</v>
      </c>
      <c r="M905" s="72">
        <v>5925</v>
      </c>
      <c r="N905" s="72">
        <v>5124</v>
      </c>
      <c r="O905" s="72">
        <v>56703</v>
      </c>
      <c r="P905" s="72">
        <v>1889</v>
      </c>
      <c r="Q905" s="72">
        <v>29676</v>
      </c>
      <c r="R905" s="13">
        <f t="shared" si="134"/>
        <v>14372</v>
      </c>
      <c r="S905" s="13">
        <f t="shared" si="134"/>
        <v>92304</v>
      </c>
      <c r="T905" s="125">
        <v>39667</v>
      </c>
      <c r="U905" s="5">
        <f t="shared" si="135"/>
        <v>14372</v>
      </c>
      <c r="V905" s="5">
        <f t="shared" si="132"/>
        <v>14655.25</v>
      </c>
      <c r="W905" s="56">
        <f t="shared" si="133"/>
        <v>82917.5</v>
      </c>
      <c r="X905" s="59">
        <f t="shared" si="130"/>
        <v>10078</v>
      </c>
      <c r="Y905" s="39">
        <f t="shared" si="125"/>
        <v>7603</v>
      </c>
      <c r="Z905" s="59">
        <f t="shared" si="128"/>
        <v>4699</v>
      </c>
      <c r="AA905" s="69">
        <f t="shared" si="129"/>
        <v>23209</v>
      </c>
      <c r="AB905" s="39">
        <f t="shared" si="126"/>
        <v>25724</v>
      </c>
      <c r="AC905" s="39">
        <f t="shared" si="131"/>
        <v>19949</v>
      </c>
      <c r="AD905" s="71">
        <f t="shared" si="127"/>
        <v>43174</v>
      </c>
    </row>
    <row r="906" spans="1:30" ht="15.6" x14ac:dyDescent="0.3">
      <c r="A906" s="73">
        <v>40031</v>
      </c>
      <c r="B906" s="72">
        <v>1328</v>
      </c>
      <c r="C906" s="72">
        <v>1282</v>
      </c>
      <c r="D906" s="72">
        <v>634</v>
      </c>
      <c r="E906" s="72">
        <v>523</v>
      </c>
      <c r="F906" s="72">
        <v>945</v>
      </c>
      <c r="G906" s="72">
        <v>652</v>
      </c>
      <c r="H906" s="72">
        <v>985</v>
      </c>
      <c r="I906" s="72">
        <v>653</v>
      </c>
      <c r="J906" s="72">
        <v>229</v>
      </c>
      <c r="K906" s="72">
        <v>96</v>
      </c>
      <c r="L906" s="72">
        <v>4115</v>
      </c>
      <c r="M906" s="72">
        <v>3206</v>
      </c>
      <c r="N906" s="72">
        <v>6654</v>
      </c>
      <c r="O906" s="72">
        <v>41206</v>
      </c>
      <c r="P906" s="72">
        <v>3153</v>
      </c>
      <c r="Q906" s="72">
        <v>32630</v>
      </c>
      <c r="R906" s="13">
        <f t="shared" si="134"/>
        <v>13922</v>
      </c>
      <c r="S906" s="13">
        <f t="shared" si="134"/>
        <v>77042</v>
      </c>
      <c r="T906" s="125">
        <v>40031</v>
      </c>
      <c r="U906" s="5">
        <f t="shared" si="135"/>
        <v>13922</v>
      </c>
      <c r="V906" s="5">
        <f t="shared" si="132"/>
        <v>14491.5</v>
      </c>
      <c r="W906" s="56">
        <f t="shared" si="133"/>
        <v>83762</v>
      </c>
      <c r="X906" s="59">
        <f t="shared" si="130"/>
        <v>4934</v>
      </c>
      <c r="Y906" s="39">
        <f t="shared" si="125"/>
        <v>12359</v>
      </c>
      <c r="Z906" s="59">
        <f t="shared" si="128"/>
        <v>5467</v>
      </c>
      <c r="AA906" s="69">
        <f t="shared" si="129"/>
        <v>10648</v>
      </c>
      <c r="AB906" s="39">
        <f t="shared" si="126"/>
        <v>30219</v>
      </c>
      <c r="AC906" s="39">
        <f t="shared" si="131"/>
        <v>18760</v>
      </c>
      <c r="AD906" s="71">
        <f t="shared" si="127"/>
        <v>43181</v>
      </c>
    </row>
    <row r="907" spans="1:30" ht="15.6" x14ac:dyDescent="0.3">
      <c r="A907" s="73">
        <v>39674</v>
      </c>
      <c r="B907" s="72">
        <v>3350</v>
      </c>
      <c r="C907" s="72">
        <v>3834</v>
      </c>
      <c r="D907" s="72">
        <v>1180</v>
      </c>
      <c r="E907" s="72">
        <v>1929</v>
      </c>
      <c r="F907" s="72">
        <v>1638</v>
      </c>
      <c r="G907" s="72">
        <v>680</v>
      </c>
      <c r="H907" s="72">
        <v>953</v>
      </c>
      <c r="I907" s="72">
        <v>364</v>
      </c>
      <c r="J907" s="72">
        <v>149</v>
      </c>
      <c r="K907" s="72">
        <v>124</v>
      </c>
      <c r="L907" s="72">
        <v>7270</v>
      </c>
      <c r="M907" s="72">
        <v>6930</v>
      </c>
      <c r="N907" s="72">
        <v>4230</v>
      </c>
      <c r="O907" s="72">
        <v>57794</v>
      </c>
      <c r="P907" s="72">
        <v>1642</v>
      </c>
      <c r="Q907" s="72">
        <v>29841</v>
      </c>
      <c r="R907" s="13">
        <f t="shared" si="134"/>
        <v>13142</v>
      </c>
      <c r="S907" s="13">
        <f t="shared" si="134"/>
        <v>94565</v>
      </c>
      <c r="T907" s="125">
        <v>39674</v>
      </c>
      <c r="U907" s="5">
        <f t="shared" si="135"/>
        <v>13142</v>
      </c>
      <c r="V907" s="5">
        <f t="shared" si="132"/>
        <v>13921.5</v>
      </c>
      <c r="W907" s="56">
        <f t="shared" si="133"/>
        <v>84836.5</v>
      </c>
      <c r="X907" s="59">
        <f t="shared" si="130"/>
        <v>10432</v>
      </c>
      <c r="Y907" s="39">
        <f t="shared" si="125"/>
        <v>6944</v>
      </c>
      <c r="Z907" s="59">
        <f t="shared" si="128"/>
        <v>4689</v>
      </c>
      <c r="AA907" s="69">
        <f t="shared" si="129"/>
        <v>24003</v>
      </c>
      <c r="AB907" s="39">
        <f t="shared" si="126"/>
        <v>27195</v>
      </c>
      <c r="AC907" s="39">
        <f t="shared" si="131"/>
        <v>20498</v>
      </c>
      <c r="AD907" s="71">
        <f t="shared" si="127"/>
        <v>43188</v>
      </c>
    </row>
    <row r="908" spans="1:30" ht="15.6" x14ac:dyDescent="0.3">
      <c r="A908" s="73">
        <v>40038</v>
      </c>
      <c r="B908" s="72">
        <v>1329</v>
      </c>
      <c r="C908" s="72">
        <v>1414</v>
      </c>
      <c r="D908" s="72">
        <v>625</v>
      </c>
      <c r="E908" s="72">
        <v>584</v>
      </c>
      <c r="F908" s="72">
        <v>930</v>
      </c>
      <c r="G908" s="72">
        <v>763</v>
      </c>
      <c r="H908" s="72">
        <v>983</v>
      </c>
      <c r="I908" s="72">
        <v>702</v>
      </c>
      <c r="J908" s="72">
        <v>233</v>
      </c>
      <c r="K908" s="72">
        <v>118</v>
      </c>
      <c r="L908" s="72">
        <v>4099</v>
      </c>
      <c r="M908" s="72">
        <v>3581</v>
      </c>
      <c r="N908" s="72">
        <v>6107</v>
      </c>
      <c r="O908" s="72">
        <v>42330</v>
      </c>
      <c r="P908" s="72">
        <v>3273</v>
      </c>
      <c r="Q908" s="72">
        <v>32786</v>
      </c>
      <c r="R908" s="13">
        <f t="shared" si="134"/>
        <v>13479</v>
      </c>
      <c r="S908" s="13">
        <f t="shared" si="134"/>
        <v>78697</v>
      </c>
      <c r="T908" s="125">
        <v>40038</v>
      </c>
      <c r="U908" s="5">
        <f t="shared" si="135"/>
        <v>13479</v>
      </c>
      <c r="V908" s="5">
        <f t="shared" si="132"/>
        <v>13728.75</v>
      </c>
      <c r="W908" s="56">
        <f t="shared" si="133"/>
        <v>85652</v>
      </c>
      <c r="X908" s="59">
        <f t="shared" si="130"/>
        <v>4607</v>
      </c>
      <c r="Y908" s="39">
        <f t="shared" si="125"/>
        <v>11428</v>
      </c>
      <c r="Z908" s="59">
        <f t="shared" si="128"/>
        <v>5315</v>
      </c>
      <c r="AA908" s="69">
        <f t="shared" si="129"/>
        <v>11214</v>
      </c>
      <c r="AB908" s="39">
        <f t="shared" si="126"/>
        <v>31595</v>
      </c>
      <c r="AC908" s="39">
        <f t="shared" si="131"/>
        <v>19397</v>
      </c>
      <c r="AD908" s="71">
        <f t="shared" si="127"/>
        <v>43195</v>
      </c>
    </row>
    <row r="909" spans="1:30" ht="15.6" x14ac:dyDescent="0.3">
      <c r="A909" s="73">
        <v>39681</v>
      </c>
      <c r="B909" s="72">
        <v>3236</v>
      </c>
      <c r="C909" s="72">
        <v>4143</v>
      </c>
      <c r="D909" s="72">
        <v>1083</v>
      </c>
      <c r="E909" s="72">
        <v>2097</v>
      </c>
      <c r="F909" s="72">
        <v>1546</v>
      </c>
      <c r="G909" s="72">
        <v>790</v>
      </c>
      <c r="H909" s="72">
        <v>905</v>
      </c>
      <c r="I909" s="72">
        <v>473</v>
      </c>
      <c r="J909" s="72">
        <v>149</v>
      </c>
      <c r="K909" s="72">
        <v>146</v>
      </c>
      <c r="L909" s="72">
        <v>6919</v>
      </c>
      <c r="M909" s="72">
        <v>7649</v>
      </c>
      <c r="N909" s="72">
        <v>3712</v>
      </c>
      <c r="O909" s="72">
        <v>58615</v>
      </c>
      <c r="P909" s="72">
        <v>1225</v>
      </c>
      <c r="Q909" s="72">
        <v>30065</v>
      </c>
      <c r="R909" s="13">
        <f t="shared" si="134"/>
        <v>11856</v>
      </c>
      <c r="S909" s="13">
        <f t="shared" si="134"/>
        <v>96329</v>
      </c>
      <c r="T909" s="125">
        <v>39681</v>
      </c>
      <c r="U909" s="5">
        <f t="shared" si="135"/>
        <v>11856</v>
      </c>
      <c r="V909" s="5">
        <f t="shared" si="132"/>
        <v>13099.75</v>
      </c>
      <c r="W909" s="56">
        <f t="shared" si="133"/>
        <v>86658.25</v>
      </c>
      <c r="X909" s="59">
        <f t="shared" si="130"/>
        <v>9919</v>
      </c>
      <c r="Y909" s="39">
        <f t="shared" si="125"/>
        <v>5845</v>
      </c>
      <c r="Z909" s="59">
        <f t="shared" si="128"/>
        <v>4475</v>
      </c>
      <c r="AA909" s="69">
        <f t="shared" si="129"/>
        <v>25775</v>
      </c>
      <c r="AB909" s="39">
        <f t="shared" si="126"/>
        <v>28185</v>
      </c>
      <c r="AC909" s="39">
        <f t="shared" si="131"/>
        <v>20939</v>
      </c>
      <c r="AD909" s="71">
        <f t="shared" si="127"/>
        <v>43202</v>
      </c>
    </row>
    <row r="910" spans="1:30" ht="15.6" x14ac:dyDescent="0.3">
      <c r="A910" s="73">
        <v>40045</v>
      </c>
      <c r="B910" s="72">
        <v>1402</v>
      </c>
      <c r="C910" s="72">
        <v>1597</v>
      </c>
      <c r="D910" s="72">
        <v>729</v>
      </c>
      <c r="E910" s="72">
        <v>628</v>
      </c>
      <c r="F910" s="72">
        <v>959</v>
      </c>
      <c r="G910" s="72">
        <v>888</v>
      </c>
      <c r="H910" s="72">
        <v>969</v>
      </c>
      <c r="I910" s="72">
        <v>798</v>
      </c>
      <c r="J910" s="72">
        <v>243</v>
      </c>
      <c r="K910" s="72">
        <v>120</v>
      </c>
      <c r="L910" s="72">
        <v>4302</v>
      </c>
      <c r="M910" s="72">
        <v>4031</v>
      </c>
      <c r="N910" s="72">
        <v>5098</v>
      </c>
      <c r="O910" s="72">
        <v>43605</v>
      </c>
      <c r="P910" s="72">
        <v>3049</v>
      </c>
      <c r="Q910" s="72">
        <v>33097</v>
      </c>
      <c r="R910" s="13">
        <f t="shared" si="134"/>
        <v>12449</v>
      </c>
      <c r="S910" s="13">
        <f t="shared" si="134"/>
        <v>80733</v>
      </c>
      <c r="T910" s="125">
        <v>40045</v>
      </c>
      <c r="U910" s="5">
        <f t="shared" si="135"/>
        <v>12449</v>
      </c>
      <c r="V910" s="5">
        <f t="shared" si="132"/>
        <v>12731.5</v>
      </c>
      <c r="W910" s="56">
        <f t="shared" si="133"/>
        <v>87581</v>
      </c>
      <c r="X910" s="59">
        <f t="shared" si="130"/>
        <v>4518</v>
      </c>
      <c r="Y910" s="39">
        <f t="shared" si="125"/>
        <v>10107</v>
      </c>
      <c r="Z910" s="59">
        <f t="shared" si="128"/>
        <v>5373</v>
      </c>
      <c r="AA910" s="69">
        <f t="shared" si="129"/>
        <v>11796</v>
      </c>
      <c r="AB910" s="39">
        <f t="shared" si="126"/>
        <v>33089</v>
      </c>
      <c r="AC910" s="39">
        <f t="shared" si="131"/>
        <v>19919</v>
      </c>
      <c r="AD910" s="71">
        <f t="shared" si="127"/>
        <v>43209</v>
      </c>
    </row>
    <row r="911" spans="1:30" ht="15.6" x14ac:dyDescent="0.3">
      <c r="A911" s="73">
        <v>39688</v>
      </c>
      <c r="B911" s="72">
        <v>2880</v>
      </c>
      <c r="C911" s="72">
        <v>4577</v>
      </c>
      <c r="D911" s="72">
        <v>1031</v>
      </c>
      <c r="E911" s="72">
        <v>2246</v>
      </c>
      <c r="F911" s="72">
        <v>1647</v>
      </c>
      <c r="G911" s="72">
        <v>895</v>
      </c>
      <c r="H911" s="72">
        <v>796</v>
      </c>
      <c r="I911" s="72">
        <v>622</v>
      </c>
      <c r="J911" s="72">
        <v>149</v>
      </c>
      <c r="K911" s="72">
        <v>160</v>
      </c>
      <c r="L911" s="72">
        <v>6504</v>
      </c>
      <c r="M911" s="72">
        <v>8500</v>
      </c>
      <c r="N911" s="72">
        <v>2861</v>
      </c>
      <c r="O911" s="72">
        <v>59666</v>
      </c>
      <c r="P911" s="72">
        <v>923</v>
      </c>
      <c r="Q911" s="72">
        <v>30411</v>
      </c>
      <c r="R911" s="13">
        <f t="shared" si="134"/>
        <v>10288</v>
      </c>
      <c r="S911" s="13">
        <f t="shared" si="134"/>
        <v>98577</v>
      </c>
      <c r="T911" s="125">
        <v>39688</v>
      </c>
      <c r="U911" s="5">
        <f t="shared" si="135"/>
        <v>10288</v>
      </c>
      <c r="V911" s="5">
        <f t="shared" si="132"/>
        <v>12018</v>
      </c>
      <c r="W911" s="56">
        <f t="shared" si="133"/>
        <v>88584</v>
      </c>
      <c r="X911" s="59">
        <f t="shared" si="130"/>
        <v>10064</v>
      </c>
      <c r="Y911" s="39">
        <f t="shared" si="125"/>
        <v>4769</v>
      </c>
      <c r="Z911" s="59">
        <f t="shared" si="128"/>
        <v>4478</v>
      </c>
      <c r="AA911" s="69">
        <f t="shared" si="129"/>
        <v>26475</v>
      </c>
      <c r="AB911" s="39">
        <f t="shared" si="126"/>
        <v>29141</v>
      </c>
      <c r="AC911" s="39">
        <f t="shared" si="131"/>
        <v>21344</v>
      </c>
      <c r="AD911" s="71">
        <f t="shared" si="127"/>
        <v>43216</v>
      </c>
    </row>
    <row r="912" spans="1:30" ht="15.6" x14ac:dyDescent="0.3">
      <c r="A912" s="73">
        <v>40052</v>
      </c>
      <c r="B912" s="72">
        <v>1271</v>
      </c>
      <c r="C912" s="72">
        <v>1802</v>
      </c>
      <c r="D912" s="72">
        <v>813</v>
      </c>
      <c r="E912" s="72">
        <v>739</v>
      </c>
      <c r="F912" s="72">
        <v>954</v>
      </c>
      <c r="G912" s="72">
        <v>962</v>
      </c>
      <c r="H912" s="72">
        <v>963</v>
      </c>
      <c r="I912" s="72">
        <v>836</v>
      </c>
      <c r="J912" s="72">
        <v>270</v>
      </c>
      <c r="K912" s="72">
        <v>128</v>
      </c>
      <c r="L912" s="72">
        <v>4272</v>
      </c>
      <c r="M912" s="72">
        <v>4466</v>
      </c>
      <c r="N912" s="72">
        <v>4398</v>
      </c>
      <c r="O912" s="72">
        <v>44650</v>
      </c>
      <c r="P912" s="72">
        <v>2382</v>
      </c>
      <c r="Q912" s="72">
        <v>33705</v>
      </c>
      <c r="R912" s="13">
        <f t="shared" si="134"/>
        <v>11052</v>
      </c>
      <c r="S912" s="13">
        <f t="shared" si="134"/>
        <v>82821</v>
      </c>
      <c r="T912" s="125">
        <v>40052</v>
      </c>
      <c r="U912" s="5">
        <f t="shared" si="135"/>
        <v>11052</v>
      </c>
      <c r="V912" s="5">
        <f t="shared" si="132"/>
        <v>11411.25</v>
      </c>
      <c r="W912" s="56">
        <f t="shared" si="133"/>
        <v>89615</v>
      </c>
      <c r="X912" s="59">
        <f t="shared" si="130"/>
        <v>4306</v>
      </c>
      <c r="Y912" s="39">
        <f t="shared" si="125"/>
        <v>8854</v>
      </c>
      <c r="Z912" s="59">
        <f t="shared" si="128"/>
        <v>5006</v>
      </c>
      <c r="AA912" s="69">
        <f t="shared" si="129"/>
        <v>12118</v>
      </c>
      <c r="AB912" s="39">
        <f t="shared" si="126"/>
        <v>34362</v>
      </c>
      <c r="AC912" s="39">
        <f t="shared" si="131"/>
        <v>20427</v>
      </c>
      <c r="AD912" s="71">
        <f t="shared" si="127"/>
        <v>43223</v>
      </c>
    </row>
    <row r="913" spans="1:30" ht="15.6" x14ac:dyDescent="0.3">
      <c r="A913" s="73">
        <v>39695</v>
      </c>
      <c r="B913" s="72">
        <v>2663</v>
      </c>
      <c r="C913" s="72">
        <v>4934</v>
      </c>
      <c r="D913" s="72">
        <v>1088</v>
      </c>
      <c r="E913" s="72">
        <v>2307</v>
      </c>
      <c r="F913" s="72">
        <v>1635</v>
      </c>
      <c r="G913" s="72">
        <v>1069</v>
      </c>
      <c r="H913" s="72">
        <v>738</v>
      </c>
      <c r="I913" s="72">
        <v>718</v>
      </c>
      <c r="J913" s="72">
        <v>149</v>
      </c>
      <c r="K913" s="72">
        <v>160</v>
      </c>
      <c r="L913" s="72">
        <v>6273</v>
      </c>
      <c r="M913" s="72">
        <v>9188</v>
      </c>
      <c r="N913" s="72">
        <v>11884</v>
      </c>
      <c r="O913" s="72">
        <v>199</v>
      </c>
      <c r="P913" s="72">
        <v>8913</v>
      </c>
      <c r="Q913" s="72">
        <v>33</v>
      </c>
      <c r="R913" s="13">
        <f t="shared" si="134"/>
        <v>27070</v>
      </c>
      <c r="S913" s="13">
        <f t="shared" si="134"/>
        <v>9420</v>
      </c>
      <c r="T913" s="125">
        <v>39695</v>
      </c>
      <c r="U913" s="5">
        <f t="shared" si="135"/>
        <v>27070</v>
      </c>
      <c r="V913" s="5">
        <f t="shared" si="132"/>
        <v>15214.75</v>
      </c>
      <c r="W913" s="56">
        <f t="shared" si="133"/>
        <v>67887.75</v>
      </c>
      <c r="X913" s="59">
        <f t="shared" si="130"/>
        <v>9551</v>
      </c>
      <c r="Y913" s="39">
        <f t="shared" si="125"/>
        <v>4636</v>
      </c>
      <c r="Z913" s="59">
        <f t="shared" si="128"/>
        <v>4224</v>
      </c>
      <c r="AA913" s="69">
        <f t="shared" si="129"/>
        <v>27140</v>
      </c>
      <c r="AB913" s="39">
        <f t="shared" si="126"/>
        <v>29888</v>
      </c>
      <c r="AC913" s="39">
        <f t="shared" si="131"/>
        <v>22416</v>
      </c>
      <c r="AD913" s="71">
        <f t="shared" si="127"/>
        <v>43230</v>
      </c>
    </row>
    <row r="914" spans="1:30" ht="15.6" x14ac:dyDescent="0.3">
      <c r="A914" s="73">
        <v>40059</v>
      </c>
      <c r="B914" s="72">
        <v>1282</v>
      </c>
      <c r="C914" s="72">
        <v>1935</v>
      </c>
      <c r="D914" s="72">
        <v>870</v>
      </c>
      <c r="E914" s="72">
        <v>773</v>
      </c>
      <c r="F914" s="72">
        <v>981</v>
      </c>
      <c r="G914" s="72">
        <v>1047</v>
      </c>
      <c r="H914" s="72">
        <v>962</v>
      </c>
      <c r="I914" s="72">
        <v>970</v>
      </c>
      <c r="J914" s="72">
        <v>275</v>
      </c>
      <c r="K914" s="72">
        <v>195</v>
      </c>
      <c r="L914" s="72">
        <v>4371</v>
      </c>
      <c r="M914" s="72">
        <v>4919</v>
      </c>
      <c r="N914" s="72">
        <v>12131</v>
      </c>
      <c r="O914" s="72">
        <v>537</v>
      </c>
      <c r="P914" s="72">
        <v>16947</v>
      </c>
      <c r="Q914" s="72">
        <v>194</v>
      </c>
      <c r="R914" s="13">
        <f t="shared" si="134"/>
        <v>33449</v>
      </c>
      <c r="S914" s="13">
        <f t="shared" si="134"/>
        <v>5650</v>
      </c>
      <c r="T914" s="125">
        <v>40059</v>
      </c>
      <c r="U914" s="5">
        <f t="shared" si="135"/>
        <v>33449</v>
      </c>
      <c r="V914" s="5">
        <f t="shared" si="132"/>
        <v>20464.75</v>
      </c>
      <c r="W914" s="56">
        <f t="shared" si="133"/>
        <v>49117</v>
      </c>
      <c r="X914" s="59">
        <f t="shared" si="130"/>
        <v>4310</v>
      </c>
      <c r="Y914" s="39">
        <f t="shared" si="125"/>
        <v>7385</v>
      </c>
      <c r="Z914" s="59">
        <f t="shared" si="128"/>
        <v>4345</v>
      </c>
      <c r="AA914" s="69">
        <f t="shared" si="129"/>
        <v>12522</v>
      </c>
      <c r="AB914" s="39">
        <f t="shared" si="126"/>
        <v>36083</v>
      </c>
      <c r="AC914" s="39">
        <f t="shared" si="131"/>
        <v>21893</v>
      </c>
      <c r="AD914" s="71">
        <f t="shared" si="127"/>
        <v>43237</v>
      </c>
    </row>
    <row r="915" spans="1:30" ht="15.6" x14ac:dyDescent="0.3">
      <c r="A915" s="73">
        <v>39702</v>
      </c>
      <c r="B915" s="72">
        <v>2728</v>
      </c>
      <c r="C915" s="72">
        <v>5171</v>
      </c>
      <c r="D915" s="72">
        <v>1063</v>
      </c>
      <c r="E915" s="72">
        <v>2422</v>
      </c>
      <c r="F915" s="72">
        <v>1640</v>
      </c>
      <c r="G915" s="72">
        <v>1211</v>
      </c>
      <c r="H915" s="72">
        <v>813</v>
      </c>
      <c r="I915" s="72">
        <v>759</v>
      </c>
      <c r="J915" s="72">
        <v>149</v>
      </c>
      <c r="K915" s="72">
        <v>162</v>
      </c>
      <c r="L915" s="72">
        <v>6394</v>
      </c>
      <c r="M915" s="72">
        <v>9725</v>
      </c>
      <c r="N915" s="72">
        <v>11346</v>
      </c>
      <c r="O915" s="72">
        <v>1062</v>
      </c>
      <c r="P915" s="72">
        <v>9103</v>
      </c>
      <c r="Q915" s="72">
        <v>255</v>
      </c>
      <c r="R915" s="13">
        <f t="shared" si="134"/>
        <v>26843</v>
      </c>
      <c r="S915" s="13">
        <f t="shared" si="134"/>
        <v>11042</v>
      </c>
      <c r="T915" s="125">
        <v>39702</v>
      </c>
      <c r="U915" s="5">
        <f t="shared" si="135"/>
        <v>26843</v>
      </c>
      <c r="V915" s="5">
        <f t="shared" si="132"/>
        <v>24603.5</v>
      </c>
      <c r="W915" s="56">
        <f t="shared" si="133"/>
        <v>27233.25</v>
      </c>
      <c r="X915" s="59">
        <f t="shared" si="130"/>
        <v>9496</v>
      </c>
      <c r="Y915" s="39">
        <f t="shared" ref="Y915:Y978" si="136">P1377</f>
        <v>3933</v>
      </c>
      <c r="Z915" s="59">
        <f t="shared" si="128"/>
        <v>3993</v>
      </c>
      <c r="AA915" s="69">
        <f t="shared" si="129"/>
        <v>27837</v>
      </c>
      <c r="AB915" s="39">
        <f t="shared" ref="AB915:AB978" si="137">Q1377</f>
        <v>30853</v>
      </c>
      <c r="AC915" s="39">
        <f t="shared" si="131"/>
        <v>23033</v>
      </c>
      <c r="AD915" s="71">
        <f t="shared" si="127"/>
        <v>43244</v>
      </c>
    </row>
    <row r="916" spans="1:30" ht="15.6" x14ac:dyDescent="0.3">
      <c r="A916" s="73">
        <v>40066</v>
      </c>
      <c r="B916" s="72">
        <v>1284</v>
      </c>
      <c r="C916" s="72">
        <v>2121</v>
      </c>
      <c r="D916" s="72">
        <v>802</v>
      </c>
      <c r="E916" s="72">
        <v>912</v>
      </c>
      <c r="F916" s="72">
        <v>917</v>
      </c>
      <c r="G916" s="72">
        <v>1230</v>
      </c>
      <c r="H916" s="72">
        <v>930</v>
      </c>
      <c r="I916" s="72">
        <v>1043</v>
      </c>
      <c r="J916" s="72">
        <v>290</v>
      </c>
      <c r="K916" s="72">
        <v>208</v>
      </c>
      <c r="L916" s="72">
        <v>4224</v>
      </c>
      <c r="M916" s="72">
        <v>5515</v>
      </c>
      <c r="N916" s="72">
        <v>11935</v>
      </c>
      <c r="O916" s="72">
        <v>1699</v>
      </c>
      <c r="P916" s="72">
        <v>17173</v>
      </c>
      <c r="Q916" s="72">
        <v>458</v>
      </c>
      <c r="R916" s="13">
        <f t="shared" si="134"/>
        <v>33332</v>
      </c>
      <c r="S916" s="13">
        <f t="shared" si="134"/>
        <v>7672</v>
      </c>
      <c r="T916" s="125">
        <v>40066</v>
      </c>
      <c r="U916" s="5">
        <f t="shared" si="135"/>
        <v>33332</v>
      </c>
      <c r="V916" s="5">
        <f t="shared" si="132"/>
        <v>30173.5</v>
      </c>
      <c r="W916" s="56">
        <f t="shared" si="133"/>
        <v>8446</v>
      </c>
      <c r="X916" s="59">
        <f t="shared" si="130"/>
        <v>4303</v>
      </c>
      <c r="Y916" s="39">
        <f t="shared" si="136"/>
        <v>6984</v>
      </c>
      <c r="Z916" s="59">
        <f t="shared" si="128"/>
        <v>3874</v>
      </c>
      <c r="AA916" s="69">
        <f t="shared" si="129"/>
        <v>12714</v>
      </c>
      <c r="AB916" s="39">
        <f t="shared" si="137"/>
        <v>37182</v>
      </c>
      <c r="AC916" s="39">
        <f t="shared" si="131"/>
        <v>22435</v>
      </c>
      <c r="AD916" s="71">
        <f t="shared" ref="AD916:AD979" si="138">AD915+7</f>
        <v>43251</v>
      </c>
    </row>
    <row r="917" spans="1:30" ht="15.6" x14ac:dyDescent="0.3">
      <c r="A917" s="73">
        <v>39709</v>
      </c>
      <c r="B917" s="72">
        <v>2565</v>
      </c>
      <c r="C917" s="72">
        <v>5371</v>
      </c>
      <c r="D917" s="72">
        <v>989</v>
      </c>
      <c r="E917" s="72">
        <v>2594</v>
      </c>
      <c r="F917" s="72">
        <v>1502</v>
      </c>
      <c r="G917" s="72">
        <v>1478</v>
      </c>
      <c r="H917" s="72">
        <v>743</v>
      </c>
      <c r="I917" s="72">
        <v>851</v>
      </c>
      <c r="J917" s="72">
        <v>149</v>
      </c>
      <c r="K917" s="72">
        <v>162</v>
      </c>
      <c r="L917" s="72">
        <v>5948</v>
      </c>
      <c r="M917" s="72">
        <v>10455</v>
      </c>
      <c r="N917" s="72">
        <v>10900</v>
      </c>
      <c r="O917" s="72">
        <v>2056</v>
      </c>
      <c r="P917" s="72">
        <v>9651</v>
      </c>
      <c r="Q917" s="72">
        <v>319</v>
      </c>
      <c r="R917" s="13">
        <f t="shared" si="134"/>
        <v>26499</v>
      </c>
      <c r="S917" s="13">
        <f t="shared" si="134"/>
        <v>12830</v>
      </c>
      <c r="T917" s="125">
        <v>39709</v>
      </c>
      <c r="U917" s="5">
        <f t="shared" si="135"/>
        <v>26499</v>
      </c>
      <c r="V917" s="5">
        <f t="shared" si="132"/>
        <v>30030.75</v>
      </c>
      <c r="W917" s="56">
        <f t="shared" si="133"/>
        <v>9298.5</v>
      </c>
      <c r="X917" s="59">
        <f t="shared" si="130"/>
        <v>10163</v>
      </c>
      <c r="Y917" s="39">
        <f t="shared" si="136"/>
        <v>3826</v>
      </c>
      <c r="Z917" s="59">
        <f t="shared" si="128"/>
        <v>3628</v>
      </c>
      <c r="AA917" s="69">
        <f t="shared" si="129"/>
        <v>28503</v>
      </c>
      <c r="AB917" s="39">
        <f t="shared" si="137"/>
        <v>31586</v>
      </c>
      <c r="AC917" s="39">
        <f t="shared" si="131"/>
        <v>23655</v>
      </c>
      <c r="AD917" s="71">
        <f t="shared" si="138"/>
        <v>43258</v>
      </c>
    </row>
    <row r="918" spans="1:30" ht="15.6" x14ac:dyDescent="0.3">
      <c r="A918" s="73">
        <v>40073</v>
      </c>
      <c r="B918" s="72">
        <v>1244</v>
      </c>
      <c r="C918" s="72">
        <v>2347</v>
      </c>
      <c r="D918" s="72">
        <v>769</v>
      </c>
      <c r="E918" s="72">
        <v>997</v>
      </c>
      <c r="F918" s="72">
        <v>892</v>
      </c>
      <c r="G918" s="72">
        <v>1392</v>
      </c>
      <c r="H918" s="72">
        <v>897</v>
      </c>
      <c r="I918" s="72">
        <v>1157</v>
      </c>
      <c r="J918" s="72">
        <v>312</v>
      </c>
      <c r="K918" s="72">
        <v>224</v>
      </c>
      <c r="L918" s="72">
        <v>4114</v>
      </c>
      <c r="M918" s="72">
        <v>6117</v>
      </c>
      <c r="N918" s="72">
        <v>11570</v>
      </c>
      <c r="O918" s="72">
        <v>2738</v>
      </c>
      <c r="P918" s="72">
        <v>18242</v>
      </c>
      <c r="Q918" s="72">
        <v>541</v>
      </c>
      <c r="R918" s="13">
        <f t="shared" si="134"/>
        <v>33926</v>
      </c>
      <c r="S918" s="13">
        <f t="shared" si="134"/>
        <v>9396</v>
      </c>
      <c r="T918" s="125">
        <v>40073</v>
      </c>
      <c r="U918" s="5">
        <f t="shared" si="135"/>
        <v>33926</v>
      </c>
      <c r="V918" s="5">
        <f t="shared" si="132"/>
        <v>30150</v>
      </c>
      <c r="W918" s="56">
        <f t="shared" si="133"/>
        <v>10235</v>
      </c>
      <c r="X918" s="59">
        <f t="shared" si="130"/>
        <v>4228</v>
      </c>
      <c r="Y918" s="39">
        <f t="shared" si="136"/>
        <v>6234</v>
      </c>
      <c r="Z918" s="59">
        <f t="shared" si="128"/>
        <v>3248</v>
      </c>
      <c r="AA918" s="69">
        <f t="shared" si="129"/>
        <v>13012</v>
      </c>
      <c r="AB918" s="39">
        <f t="shared" si="137"/>
        <v>38046</v>
      </c>
      <c r="AC918" s="39">
        <f t="shared" si="131"/>
        <v>23280</v>
      </c>
      <c r="AD918" s="71">
        <f t="shared" si="138"/>
        <v>43265</v>
      </c>
    </row>
    <row r="919" spans="1:30" ht="15.6" x14ac:dyDescent="0.3">
      <c r="A919" s="73">
        <v>39716</v>
      </c>
      <c r="B919" s="72">
        <v>2757</v>
      </c>
      <c r="C919" s="72">
        <v>5584</v>
      </c>
      <c r="D919" s="72">
        <v>1000</v>
      </c>
      <c r="E919" s="72">
        <v>2640</v>
      </c>
      <c r="F919" s="72">
        <v>1461</v>
      </c>
      <c r="G919" s="72">
        <v>1649</v>
      </c>
      <c r="H919" s="72">
        <v>645</v>
      </c>
      <c r="I919" s="72">
        <v>1000</v>
      </c>
      <c r="J919" s="72">
        <v>104</v>
      </c>
      <c r="K919" s="72">
        <v>215</v>
      </c>
      <c r="L919" s="72">
        <v>5967</v>
      </c>
      <c r="M919" s="72">
        <v>11088</v>
      </c>
      <c r="N919" s="72">
        <v>10303</v>
      </c>
      <c r="O919" s="72">
        <v>3220</v>
      </c>
      <c r="P919" s="72">
        <v>9960</v>
      </c>
      <c r="Q919" s="72">
        <v>481</v>
      </c>
      <c r="R919" s="13">
        <f t="shared" si="134"/>
        <v>26230</v>
      </c>
      <c r="S919" s="13">
        <f t="shared" si="134"/>
        <v>14789</v>
      </c>
      <c r="T919" s="125">
        <v>39716</v>
      </c>
      <c r="U919" s="5">
        <f t="shared" si="135"/>
        <v>26230</v>
      </c>
      <c r="V919" s="5">
        <f t="shared" si="132"/>
        <v>29996.75</v>
      </c>
      <c r="W919" s="56">
        <f t="shared" si="133"/>
        <v>11171.75</v>
      </c>
      <c r="X919" s="59">
        <f t="shared" si="130"/>
        <v>9691</v>
      </c>
      <c r="Y919" s="39">
        <f t="shared" si="136"/>
        <v>3707</v>
      </c>
      <c r="Z919" s="59">
        <f t="shared" si="128"/>
        <v>3299</v>
      </c>
      <c r="AA919" s="69">
        <f t="shared" si="129"/>
        <v>29193</v>
      </c>
      <c r="AB919" s="39">
        <f t="shared" si="137"/>
        <v>31813</v>
      </c>
      <c r="AC919" s="39">
        <f t="shared" si="131"/>
        <v>24206</v>
      </c>
      <c r="AD919" s="71">
        <f t="shared" si="138"/>
        <v>43272</v>
      </c>
    </row>
    <row r="920" spans="1:30" ht="15.6" x14ac:dyDescent="0.3">
      <c r="A920" s="73">
        <v>40080</v>
      </c>
      <c r="B920" s="72">
        <v>1189</v>
      </c>
      <c r="C920" s="72">
        <v>2523</v>
      </c>
      <c r="D920" s="72">
        <v>714</v>
      </c>
      <c r="E920" s="72">
        <v>1106</v>
      </c>
      <c r="F920" s="72">
        <v>915</v>
      </c>
      <c r="G920" s="72">
        <v>1559</v>
      </c>
      <c r="H920" s="72">
        <v>831</v>
      </c>
      <c r="I920" s="72">
        <v>1315</v>
      </c>
      <c r="J920" s="72">
        <v>372</v>
      </c>
      <c r="K920" s="72">
        <v>246</v>
      </c>
      <c r="L920" s="72">
        <v>4021</v>
      </c>
      <c r="M920" s="72">
        <v>6748</v>
      </c>
      <c r="N920" s="72">
        <v>11828</v>
      </c>
      <c r="O920" s="72">
        <v>3703</v>
      </c>
      <c r="P920" s="72">
        <v>19418</v>
      </c>
      <c r="Q920" s="72">
        <v>750</v>
      </c>
      <c r="R920" s="13">
        <f t="shared" si="134"/>
        <v>35267</v>
      </c>
      <c r="S920" s="13">
        <f t="shared" si="134"/>
        <v>11201</v>
      </c>
      <c r="T920" s="125">
        <v>40080</v>
      </c>
      <c r="U920" s="5">
        <f t="shared" si="135"/>
        <v>35267</v>
      </c>
      <c r="V920" s="5">
        <f t="shared" si="132"/>
        <v>30480.5</v>
      </c>
      <c r="W920" s="56">
        <f t="shared" si="133"/>
        <v>12054</v>
      </c>
      <c r="X920" s="59">
        <f t="shared" si="130"/>
        <v>4152</v>
      </c>
      <c r="Y920" s="39">
        <f t="shared" si="136"/>
        <v>5317</v>
      </c>
      <c r="Z920" s="59">
        <f t="shared" si="128"/>
        <v>2928</v>
      </c>
      <c r="AA920" s="69">
        <f t="shared" si="129"/>
        <v>13282</v>
      </c>
      <c r="AB920" s="39">
        <f t="shared" si="137"/>
        <v>39115</v>
      </c>
      <c r="AC920" s="39">
        <f t="shared" si="131"/>
        <v>23840</v>
      </c>
      <c r="AD920" s="71">
        <f t="shared" si="138"/>
        <v>43279</v>
      </c>
    </row>
    <row r="921" spans="1:30" ht="15.6" x14ac:dyDescent="0.3">
      <c r="A921" s="73">
        <v>39723</v>
      </c>
      <c r="B921" s="72">
        <v>2408</v>
      </c>
      <c r="C921" s="72">
        <v>6046</v>
      </c>
      <c r="D921" s="72">
        <v>935</v>
      </c>
      <c r="E921" s="72">
        <v>2845</v>
      </c>
      <c r="F921" s="72">
        <v>1405</v>
      </c>
      <c r="G921" s="72">
        <v>1800</v>
      </c>
      <c r="H921" s="72">
        <v>724</v>
      </c>
      <c r="I921" s="72">
        <v>1075</v>
      </c>
      <c r="J921" s="72">
        <v>104</v>
      </c>
      <c r="K921" s="72">
        <v>215</v>
      </c>
      <c r="L921" s="72">
        <v>5586</v>
      </c>
      <c r="M921" s="72">
        <v>11981</v>
      </c>
      <c r="N921" s="72">
        <v>10435</v>
      </c>
      <c r="O921" s="72">
        <v>4046</v>
      </c>
      <c r="P921" s="72">
        <v>10164</v>
      </c>
      <c r="Q921" s="72">
        <v>880</v>
      </c>
      <c r="R921" s="13">
        <f t="shared" si="134"/>
        <v>26185</v>
      </c>
      <c r="S921" s="13">
        <f t="shared" si="134"/>
        <v>16907</v>
      </c>
      <c r="T921" s="125">
        <v>39723</v>
      </c>
      <c r="U921" s="5">
        <f t="shared" si="135"/>
        <v>26185</v>
      </c>
      <c r="V921" s="5">
        <f t="shared" si="132"/>
        <v>30402</v>
      </c>
      <c r="W921" s="56">
        <f t="shared" si="133"/>
        <v>13073.25</v>
      </c>
      <c r="X921" s="59">
        <f t="shared" si="130"/>
        <v>9364</v>
      </c>
      <c r="Y921" s="39">
        <f t="shared" si="136"/>
        <v>3203</v>
      </c>
      <c r="Z921" s="59">
        <f t="shared" si="128"/>
        <v>2942</v>
      </c>
      <c r="AA921" s="69">
        <f t="shared" si="129"/>
        <v>30008</v>
      </c>
      <c r="AB921" s="39">
        <f t="shared" si="137"/>
        <v>32382</v>
      </c>
      <c r="AC921" s="39">
        <f t="shared" si="131"/>
        <v>24885</v>
      </c>
      <c r="AD921" s="71">
        <f t="shared" si="138"/>
        <v>43286</v>
      </c>
    </row>
    <row r="922" spans="1:30" ht="15.6" x14ac:dyDescent="0.3">
      <c r="A922" s="73">
        <v>40087</v>
      </c>
      <c r="B922" s="72">
        <v>1205</v>
      </c>
      <c r="C922" s="72">
        <v>2772</v>
      </c>
      <c r="D922" s="72">
        <v>643</v>
      </c>
      <c r="E922" s="72">
        <v>1205</v>
      </c>
      <c r="F922" s="72">
        <v>998</v>
      </c>
      <c r="G922" s="72">
        <v>1706</v>
      </c>
      <c r="H922" s="72">
        <v>871</v>
      </c>
      <c r="I922" s="72">
        <v>1427</v>
      </c>
      <c r="J922" s="72">
        <v>397</v>
      </c>
      <c r="K922" s="72">
        <v>303</v>
      </c>
      <c r="L922" s="72">
        <v>4113</v>
      </c>
      <c r="M922" s="72">
        <v>7414</v>
      </c>
      <c r="N922" s="72">
        <v>11206</v>
      </c>
      <c r="O922" s="72">
        <v>4847</v>
      </c>
      <c r="P922" s="72">
        <v>19528</v>
      </c>
      <c r="Q922" s="72">
        <v>1091</v>
      </c>
      <c r="R922" s="13">
        <f t="shared" si="134"/>
        <v>34847</v>
      </c>
      <c r="S922" s="13">
        <f t="shared" si="134"/>
        <v>13352</v>
      </c>
      <c r="T922" s="125">
        <v>40087</v>
      </c>
      <c r="U922" s="5">
        <f t="shared" si="135"/>
        <v>34847</v>
      </c>
      <c r="V922" s="5">
        <f t="shared" si="132"/>
        <v>30632.25</v>
      </c>
      <c r="W922" s="56">
        <f t="shared" si="133"/>
        <v>14062.25</v>
      </c>
      <c r="X922" s="59">
        <f t="shared" si="130"/>
        <v>4074</v>
      </c>
      <c r="Y922" s="39">
        <f t="shared" si="136"/>
        <v>4609</v>
      </c>
      <c r="Z922" s="59">
        <f t="shared" si="128"/>
        <v>2326</v>
      </c>
      <c r="AA922" s="69">
        <f t="shared" si="129"/>
        <v>13637</v>
      </c>
      <c r="AB922" s="39">
        <f t="shared" si="137"/>
        <v>39835</v>
      </c>
      <c r="AC922" s="39">
        <f t="shared" si="131"/>
        <v>24530</v>
      </c>
      <c r="AD922" s="71">
        <f t="shared" si="138"/>
        <v>43293</v>
      </c>
    </row>
    <row r="923" spans="1:30" ht="15.6" x14ac:dyDescent="0.3">
      <c r="A923" s="73">
        <v>39730</v>
      </c>
      <c r="B923" s="72">
        <v>2331</v>
      </c>
      <c r="C923" s="72">
        <v>6379</v>
      </c>
      <c r="D923" s="72">
        <v>967</v>
      </c>
      <c r="E923" s="72">
        <v>2922</v>
      </c>
      <c r="F923" s="72">
        <v>1337</v>
      </c>
      <c r="G923" s="72">
        <v>2010</v>
      </c>
      <c r="H923" s="72">
        <v>659</v>
      </c>
      <c r="I923" s="72">
        <v>1107</v>
      </c>
      <c r="J923" s="72">
        <v>76</v>
      </c>
      <c r="K923" s="72">
        <v>215</v>
      </c>
      <c r="L923" s="72">
        <v>5370</v>
      </c>
      <c r="M923" s="72">
        <v>12633</v>
      </c>
      <c r="N923" s="72">
        <v>10487</v>
      </c>
      <c r="O923" s="72">
        <v>4919</v>
      </c>
      <c r="P923" s="72">
        <v>10784</v>
      </c>
      <c r="Q923" s="72">
        <v>1288</v>
      </c>
      <c r="R923" s="13">
        <f t="shared" si="134"/>
        <v>26641</v>
      </c>
      <c r="S923" s="13">
        <f t="shared" si="134"/>
        <v>18840</v>
      </c>
      <c r="T923" s="125">
        <v>39730</v>
      </c>
      <c r="U923" s="5">
        <f t="shared" si="135"/>
        <v>26641</v>
      </c>
      <c r="V923" s="5">
        <f t="shared" si="132"/>
        <v>30735</v>
      </c>
      <c r="W923" s="56">
        <f t="shared" si="133"/>
        <v>15075</v>
      </c>
      <c r="X923" s="59">
        <f t="shared" si="130"/>
        <v>8830</v>
      </c>
      <c r="Y923" s="39">
        <f t="shared" si="136"/>
        <v>3122</v>
      </c>
      <c r="Z923" s="59">
        <f t="shared" si="128"/>
        <v>2446</v>
      </c>
      <c r="AA923" s="69">
        <f t="shared" si="129"/>
        <v>30741</v>
      </c>
      <c r="AB923" s="39">
        <f t="shared" si="137"/>
        <v>32856</v>
      </c>
      <c r="AC923" s="39">
        <f t="shared" si="131"/>
        <v>25453</v>
      </c>
      <c r="AD923" s="71">
        <f t="shared" si="138"/>
        <v>43300</v>
      </c>
    </row>
    <row r="924" spans="1:30" ht="15.6" x14ac:dyDescent="0.3">
      <c r="A924" s="73">
        <v>40094</v>
      </c>
      <c r="B924" s="72">
        <v>1100</v>
      </c>
      <c r="C924" s="72">
        <v>2981</v>
      </c>
      <c r="D924" s="72">
        <v>623</v>
      </c>
      <c r="E924" s="72">
        <v>1262</v>
      </c>
      <c r="F924" s="72">
        <v>1009</v>
      </c>
      <c r="G924" s="72">
        <v>1849</v>
      </c>
      <c r="H924" s="72">
        <v>932</v>
      </c>
      <c r="I924" s="72">
        <v>1488</v>
      </c>
      <c r="J924" s="72">
        <v>404</v>
      </c>
      <c r="K924" s="72">
        <v>357</v>
      </c>
      <c r="L924" s="72">
        <v>4069</v>
      </c>
      <c r="M924" s="72">
        <v>7938</v>
      </c>
      <c r="N924" s="72">
        <v>11167</v>
      </c>
      <c r="O924" s="72">
        <v>5517</v>
      </c>
      <c r="P924" s="72">
        <v>19577</v>
      </c>
      <c r="Q924" s="72">
        <v>1696</v>
      </c>
      <c r="R924" s="13">
        <f t="shared" si="134"/>
        <v>34813</v>
      </c>
      <c r="S924" s="13">
        <f t="shared" si="134"/>
        <v>15151</v>
      </c>
      <c r="T924" s="125">
        <v>40094</v>
      </c>
      <c r="U924" s="5">
        <f t="shared" si="135"/>
        <v>34813</v>
      </c>
      <c r="V924" s="5">
        <f t="shared" si="132"/>
        <v>30621.5</v>
      </c>
      <c r="W924" s="56">
        <f t="shared" si="133"/>
        <v>16062.5</v>
      </c>
      <c r="X924" s="59">
        <f t="shared" si="130"/>
        <v>3908</v>
      </c>
      <c r="Y924" s="39">
        <f t="shared" si="136"/>
        <v>4016</v>
      </c>
      <c r="Z924" s="59">
        <f t="shared" si="128"/>
        <v>2123</v>
      </c>
      <c r="AA924" s="69">
        <f t="shared" si="129"/>
        <v>13997</v>
      </c>
      <c r="AB924" s="39">
        <f t="shared" si="137"/>
        <v>40495</v>
      </c>
      <c r="AC924" s="39">
        <f t="shared" si="131"/>
        <v>24972</v>
      </c>
      <c r="AD924" s="71">
        <f t="shared" si="138"/>
        <v>43307</v>
      </c>
    </row>
    <row r="925" spans="1:30" ht="15.6" x14ac:dyDescent="0.3">
      <c r="A925" s="73">
        <v>39737</v>
      </c>
      <c r="B925" s="72">
        <v>2221</v>
      </c>
      <c r="C925" s="72">
        <v>6651</v>
      </c>
      <c r="D925" s="72">
        <v>1031</v>
      </c>
      <c r="E925" s="72">
        <v>2979</v>
      </c>
      <c r="F925" s="72">
        <v>1245</v>
      </c>
      <c r="G925" s="72">
        <v>2171</v>
      </c>
      <c r="H925" s="72">
        <v>662</v>
      </c>
      <c r="I925" s="72">
        <v>1130</v>
      </c>
      <c r="J925" s="72">
        <v>76</v>
      </c>
      <c r="K925" s="72">
        <v>222</v>
      </c>
      <c r="L925" s="72">
        <v>5234</v>
      </c>
      <c r="M925" s="72">
        <v>13252</v>
      </c>
      <c r="N925" s="72">
        <v>10523</v>
      </c>
      <c r="O925" s="72">
        <v>5672</v>
      </c>
      <c r="P925" s="72">
        <v>10489</v>
      </c>
      <c r="Q925" s="72">
        <v>2302</v>
      </c>
      <c r="R925" s="13">
        <f t="shared" si="134"/>
        <v>26246</v>
      </c>
      <c r="S925" s="13">
        <f t="shared" si="134"/>
        <v>21226</v>
      </c>
      <c r="T925" s="125">
        <v>39737</v>
      </c>
      <c r="U925" s="5">
        <f t="shared" si="135"/>
        <v>26246</v>
      </c>
      <c r="V925" s="5">
        <f t="shared" si="132"/>
        <v>30636.75</v>
      </c>
      <c r="W925" s="56">
        <f t="shared" si="133"/>
        <v>17142.25</v>
      </c>
      <c r="X925" s="59">
        <f t="shared" si="130"/>
        <v>8204</v>
      </c>
      <c r="Y925" s="39">
        <f t="shared" si="136"/>
        <v>2796</v>
      </c>
      <c r="Z925" s="59">
        <f t="shared" si="128"/>
        <v>1796</v>
      </c>
      <c r="AA925" s="69">
        <f t="shared" si="129"/>
        <v>31174</v>
      </c>
      <c r="AB925" s="39">
        <f t="shared" si="137"/>
        <v>33502</v>
      </c>
      <c r="AC925" s="39">
        <f t="shared" si="131"/>
        <v>26097</v>
      </c>
      <c r="AD925" s="71">
        <f t="shared" si="138"/>
        <v>43314</v>
      </c>
    </row>
    <row r="926" spans="1:30" ht="15.6" x14ac:dyDescent="0.3">
      <c r="A926" s="73">
        <v>40101</v>
      </c>
      <c r="B926" s="72">
        <v>1252</v>
      </c>
      <c r="C926" s="72">
        <v>3130</v>
      </c>
      <c r="D926" s="72">
        <v>589</v>
      </c>
      <c r="E926" s="72">
        <v>1373</v>
      </c>
      <c r="F926" s="72">
        <v>1008</v>
      </c>
      <c r="G926" s="72">
        <v>1967</v>
      </c>
      <c r="H926" s="72">
        <v>995</v>
      </c>
      <c r="I926" s="72">
        <v>1544</v>
      </c>
      <c r="J926" s="72">
        <v>385</v>
      </c>
      <c r="K926" s="72">
        <v>390</v>
      </c>
      <c r="L926" s="72">
        <v>4229</v>
      </c>
      <c r="M926" s="72">
        <v>8405</v>
      </c>
      <c r="N926" s="72">
        <v>10584</v>
      </c>
      <c r="O926" s="72">
        <v>6335</v>
      </c>
      <c r="P926" s="72">
        <v>19708</v>
      </c>
      <c r="Q926" s="72">
        <v>2552</v>
      </c>
      <c r="R926" s="13">
        <f t="shared" si="134"/>
        <v>34521</v>
      </c>
      <c r="S926" s="13">
        <f t="shared" si="134"/>
        <v>17292</v>
      </c>
      <c r="T926" s="125">
        <v>40101</v>
      </c>
      <c r="U926" s="5">
        <f t="shared" si="135"/>
        <v>34521</v>
      </c>
      <c r="V926" s="5">
        <f t="shared" si="132"/>
        <v>30555.25</v>
      </c>
      <c r="W926" s="56">
        <f t="shared" si="133"/>
        <v>18127.25</v>
      </c>
      <c r="X926" s="59">
        <f t="shared" si="130"/>
        <v>3639</v>
      </c>
      <c r="Y926" s="39">
        <f t="shared" si="136"/>
        <v>3395</v>
      </c>
      <c r="Z926" s="59">
        <f t="shared" si="128"/>
        <v>1567</v>
      </c>
      <c r="AA926" s="69">
        <f t="shared" si="129"/>
        <v>14229</v>
      </c>
      <c r="AB926" s="39">
        <f t="shared" si="137"/>
        <v>41195</v>
      </c>
      <c r="AC926" s="39">
        <f t="shared" si="131"/>
        <v>25565</v>
      </c>
      <c r="AD926" s="71">
        <f t="shared" si="138"/>
        <v>43321</v>
      </c>
    </row>
    <row r="927" spans="1:30" ht="15.6" x14ac:dyDescent="0.3">
      <c r="A927" s="73">
        <v>39744</v>
      </c>
      <c r="B927" s="72">
        <v>2161</v>
      </c>
      <c r="C927" s="72">
        <v>6893</v>
      </c>
      <c r="D927" s="72">
        <v>1001</v>
      </c>
      <c r="E927" s="72">
        <v>3118</v>
      </c>
      <c r="F927" s="72">
        <v>1265</v>
      </c>
      <c r="G927" s="72">
        <v>2307</v>
      </c>
      <c r="H927" s="72">
        <v>603</v>
      </c>
      <c r="I927" s="72">
        <v>1203</v>
      </c>
      <c r="J927" s="72">
        <v>76</v>
      </c>
      <c r="K927" s="72">
        <v>222</v>
      </c>
      <c r="L927" s="72">
        <v>5104</v>
      </c>
      <c r="M927" s="72">
        <v>13743</v>
      </c>
      <c r="N927" s="72">
        <v>10333</v>
      </c>
      <c r="O927" s="72">
        <v>6275</v>
      </c>
      <c r="P927" s="72">
        <v>10597</v>
      </c>
      <c r="Q927" s="72">
        <v>3651</v>
      </c>
      <c r="R927" s="13">
        <f t="shared" ref="R927:R934" si="139">P927+N927+L927</f>
        <v>26034</v>
      </c>
      <c r="S927" s="13">
        <f t="shared" ref="S927:S990" si="140">M927+O927+Q927</f>
        <v>23669</v>
      </c>
      <c r="T927" s="125">
        <v>39744</v>
      </c>
      <c r="U927" s="5">
        <f t="shared" si="135"/>
        <v>26034</v>
      </c>
      <c r="V927" s="5">
        <f t="shared" si="132"/>
        <v>30403.5</v>
      </c>
      <c r="W927" s="56">
        <f t="shared" si="133"/>
        <v>19334.5</v>
      </c>
      <c r="X927" s="59">
        <f t="shared" si="130"/>
        <v>7723</v>
      </c>
      <c r="Y927" s="39">
        <f t="shared" si="136"/>
        <v>2954</v>
      </c>
      <c r="Z927" s="59">
        <f t="shared" si="128"/>
        <v>1296</v>
      </c>
      <c r="AA927" s="69">
        <f t="shared" si="129"/>
        <v>31887</v>
      </c>
      <c r="AB927" s="39">
        <f t="shared" si="137"/>
        <v>33651</v>
      </c>
      <c r="AC927" s="39">
        <f t="shared" si="131"/>
        <v>26627</v>
      </c>
      <c r="AD927" s="71">
        <f t="shared" si="138"/>
        <v>43328</v>
      </c>
    </row>
    <row r="928" spans="1:30" ht="15.6" x14ac:dyDescent="0.3">
      <c r="A928" s="73">
        <v>40108</v>
      </c>
      <c r="B928" s="72">
        <v>1256</v>
      </c>
      <c r="C928" s="72">
        <v>3244</v>
      </c>
      <c r="D928" s="72">
        <v>594</v>
      </c>
      <c r="E928" s="72">
        <v>1386</v>
      </c>
      <c r="F928" s="72">
        <v>1013</v>
      </c>
      <c r="G928" s="72">
        <v>2109</v>
      </c>
      <c r="H928" s="72">
        <v>961</v>
      </c>
      <c r="I928" s="72">
        <v>1647</v>
      </c>
      <c r="J928" s="72">
        <v>322</v>
      </c>
      <c r="K928" s="72">
        <v>444</v>
      </c>
      <c r="L928" s="72">
        <v>4146</v>
      </c>
      <c r="M928" s="72">
        <v>8830</v>
      </c>
      <c r="N928" s="72">
        <v>10284</v>
      </c>
      <c r="O928" s="72">
        <v>7002</v>
      </c>
      <c r="P928" s="72">
        <v>18965</v>
      </c>
      <c r="Q928" s="72">
        <v>3986</v>
      </c>
      <c r="R928" s="13">
        <f t="shared" si="139"/>
        <v>33395</v>
      </c>
      <c r="S928" s="13">
        <f t="shared" si="140"/>
        <v>19818</v>
      </c>
      <c r="T928" s="125">
        <v>40108</v>
      </c>
      <c r="U928" s="5">
        <f t="shared" si="135"/>
        <v>33395</v>
      </c>
      <c r="V928" s="5">
        <f t="shared" si="132"/>
        <v>30049</v>
      </c>
      <c r="W928" s="56">
        <f t="shared" si="133"/>
        <v>20501.25</v>
      </c>
      <c r="X928" s="59">
        <f t="shared" si="130"/>
        <v>3387</v>
      </c>
      <c r="Y928" s="39">
        <f t="shared" si="136"/>
        <v>3075</v>
      </c>
      <c r="Z928" s="59">
        <f t="shared" si="128"/>
        <v>1005</v>
      </c>
      <c r="AA928" s="69">
        <f t="shared" si="129"/>
        <v>14552</v>
      </c>
      <c r="AB928" s="39">
        <f t="shared" si="137"/>
        <v>41534</v>
      </c>
      <c r="AC928" s="39">
        <f t="shared" si="131"/>
        <v>26093</v>
      </c>
      <c r="AD928" s="71">
        <f t="shared" si="138"/>
        <v>43335</v>
      </c>
    </row>
    <row r="929" spans="1:30" ht="15.6" x14ac:dyDescent="0.3">
      <c r="A929" s="73">
        <v>39751</v>
      </c>
      <c r="B929" s="72">
        <v>2121</v>
      </c>
      <c r="C929" s="72">
        <v>7114</v>
      </c>
      <c r="D929" s="72">
        <v>980</v>
      </c>
      <c r="E929" s="72">
        <v>3151</v>
      </c>
      <c r="F929" s="72">
        <v>1305</v>
      </c>
      <c r="G929" s="72">
        <v>2406</v>
      </c>
      <c r="H929" s="72">
        <v>608</v>
      </c>
      <c r="I929" s="72">
        <v>1223</v>
      </c>
      <c r="J929" s="72">
        <v>80</v>
      </c>
      <c r="K929" s="72">
        <v>227</v>
      </c>
      <c r="L929" s="72">
        <v>5093</v>
      </c>
      <c r="M929" s="72">
        <v>14120</v>
      </c>
      <c r="N929" s="72">
        <v>10186</v>
      </c>
      <c r="O929" s="72">
        <v>6894</v>
      </c>
      <c r="P929" s="72">
        <v>10003</v>
      </c>
      <c r="Q929" s="72">
        <v>5140</v>
      </c>
      <c r="R929" s="13">
        <f t="shared" si="139"/>
        <v>25282</v>
      </c>
      <c r="S929" s="13">
        <f t="shared" si="140"/>
        <v>26154</v>
      </c>
      <c r="T929" s="125">
        <v>39751</v>
      </c>
      <c r="U929" s="5">
        <f t="shared" si="135"/>
        <v>25282</v>
      </c>
      <c r="V929" s="5">
        <f t="shared" si="132"/>
        <v>29808</v>
      </c>
      <c r="W929" s="56">
        <f t="shared" si="133"/>
        <v>21733.25</v>
      </c>
      <c r="X929" s="59">
        <f t="shared" si="130"/>
        <v>7382</v>
      </c>
      <c r="Y929" s="39">
        <f t="shared" si="136"/>
        <v>2556</v>
      </c>
      <c r="Z929" s="59">
        <f t="shared" si="128"/>
        <v>4881</v>
      </c>
      <c r="AA929" s="69">
        <f t="shared" si="129"/>
        <v>32552</v>
      </c>
      <c r="AB929" s="39">
        <f t="shared" si="137"/>
        <v>33843</v>
      </c>
      <c r="AC929" s="39">
        <f t="shared" si="131"/>
        <v>667</v>
      </c>
      <c r="AD929" s="71">
        <f t="shared" si="138"/>
        <v>43342</v>
      </c>
    </row>
    <row r="930" spans="1:30" ht="15.6" x14ac:dyDescent="0.3">
      <c r="A930" s="73">
        <v>40115</v>
      </c>
      <c r="B930" s="72">
        <v>1263</v>
      </c>
      <c r="C930" s="72">
        <v>3346</v>
      </c>
      <c r="D930" s="72">
        <v>557</v>
      </c>
      <c r="E930" s="72">
        <v>1462</v>
      </c>
      <c r="F930" s="72">
        <v>1020</v>
      </c>
      <c r="G930" s="72">
        <v>2167</v>
      </c>
      <c r="H930" s="72">
        <v>980</v>
      </c>
      <c r="I930" s="72">
        <v>1677</v>
      </c>
      <c r="J930" s="72">
        <v>322</v>
      </c>
      <c r="K930" s="72">
        <v>468</v>
      </c>
      <c r="L930" s="72">
        <v>4141</v>
      </c>
      <c r="M930" s="72">
        <v>9120</v>
      </c>
      <c r="N930" s="72">
        <v>10140</v>
      </c>
      <c r="O930" s="72">
        <v>7710</v>
      </c>
      <c r="P930" s="72">
        <v>17795</v>
      </c>
      <c r="Q930" s="72">
        <v>5679</v>
      </c>
      <c r="R930" s="13">
        <f t="shared" si="139"/>
        <v>32076</v>
      </c>
      <c r="S930" s="13">
        <f t="shared" si="140"/>
        <v>22509</v>
      </c>
      <c r="T930" s="125">
        <v>40115</v>
      </c>
      <c r="U930" s="5">
        <f t="shared" si="135"/>
        <v>32076</v>
      </c>
      <c r="V930" s="5">
        <f t="shared" si="132"/>
        <v>29196.75</v>
      </c>
      <c r="W930" s="56">
        <f t="shared" si="133"/>
        <v>23037.5</v>
      </c>
      <c r="X930" s="59">
        <f t="shared" si="130"/>
        <v>3235</v>
      </c>
      <c r="Y930" s="39">
        <f t="shared" si="136"/>
        <v>2893</v>
      </c>
      <c r="Z930" s="59">
        <f t="shared" si="128"/>
        <v>7031</v>
      </c>
      <c r="AA930" s="69">
        <f t="shared" si="129"/>
        <v>14703</v>
      </c>
      <c r="AB930" s="39">
        <f t="shared" si="137"/>
        <v>41717</v>
      </c>
      <c r="AC930" s="39">
        <f t="shared" si="131"/>
        <v>376</v>
      </c>
      <c r="AD930" s="71">
        <f t="shared" si="138"/>
        <v>43349</v>
      </c>
    </row>
    <row r="931" spans="1:30" ht="15.6" x14ac:dyDescent="0.3">
      <c r="A931" s="73">
        <v>39758</v>
      </c>
      <c r="B931" s="72">
        <v>2046</v>
      </c>
      <c r="C931" s="72">
        <v>7272</v>
      </c>
      <c r="D931" s="72">
        <v>972</v>
      </c>
      <c r="E931" s="72">
        <v>3274</v>
      </c>
      <c r="F931" s="72">
        <v>1248</v>
      </c>
      <c r="G931" s="72">
        <v>2499</v>
      </c>
      <c r="H931" s="72">
        <v>548</v>
      </c>
      <c r="I931" s="72">
        <v>1291</v>
      </c>
      <c r="J931" s="72">
        <v>80</v>
      </c>
      <c r="K931" s="72">
        <v>233</v>
      </c>
      <c r="L931" s="72">
        <v>4893</v>
      </c>
      <c r="M931" s="72">
        <v>14568</v>
      </c>
      <c r="N931" s="72">
        <v>9733</v>
      </c>
      <c r="O931" s="72">
        <v>7702</v>
      </c>
      <c r="P931" s="72">
        <v>9439</v>
      </c>
      <c r="Q931" s="72">
        <v>6182</v>
      </c>
      <c r="R931" s="13">
        <f t="shared" si="139"/>
        <v>24065</v>
      </c>
      <c r="S931" s="13">
        <f t="shared" si="140"/>
        <v>28452</v>
      </c>
      <c r="T931" s="125">
        <v>39758</v>
      </c>
      <c r="U931" s="5">
        <f t="shared" si="135"/>
        <v>24065</v>
      </c>
      <c r="V931" s="5">
        <f t="shared" si="132"/>
        <v>28704.5</v>
      </c>
      <c r="W931" s="56">
        <f t="shared" si="133"/>
        <v>24233.25</v>
      </c>
      <c r="X931" s="59">
        <f t="shared" si="130"/>
        <v>6840</v>
      </c>
      <c r="Y931" s="39">
        <f t="shared" si="136"/>
        <v>2090</v>
      </c>
      <c r="Z931" s="59">
        <f t="shared" si="128"/>
        <v>5128</v>
      </c>
      <c r="AA931" s="69">
        <f t="shared" si="129"/>
        <v>33197</v>
      </c>
      <c r="AB931" s="39">
        <f t="shared" si="137"/>
        <v>34200</v>
      </c>
      <c r="AC931" s="39">
        <f t="shared" si="131"/>
        <v>1262</v>
      </c>
      <c r="AD931" s="71">
        <f t="shared" si="138"/>
        <v>43356</v>
      </c>
    </row>
    <row r="932" spans="1:30" ht="15.6" x14ac:dyDescent="0.3">
      <c r="A932" s="73">
        <v>40122</v>
      </c>
      <c r="B932" s="72">
        <v>1406</v>
      </c>
      <c r="C932" s="72">
        <v>3431</v>
      </c>
      <c r="D932" s="72">
        <v>540</v>
      </c>
      <c r="E932" s="72">
        <v>1506</v>
      </c>
      <c r="F932" s="72">
        <v>1026</v>
      </c>
      <c r="G932" s="72">
        <v>2250</v>
      </c>
      <c r="H932" s="72">
        <v>826</v>
      </c>
      <c r="I932" s="72">
        <v>1876</v>
      </c>
      <c r="J932" s="72">
        <v>300</v>
      </c>
      <c r="K932" s="72">
        <v>514</v>
      </c>
      <c r="L932" s="72">
        <v>4097</v>
      </c>
      <c r="M932" s="72">
        <v>9576</v>
      </c>
      <c r="N932" s="72">
        <v>9871</v>
      </c>
      <c r="O932" s="72">
        <v>8468</v>
      </c>
      <c r="P932" s="72">
        <v>17431</v>
      </c>
      <c r="Q932" s="72">
        <v>7251</v>
      </c>
      <c r="R932" s="13">
        <f t="shared" si="139"/>
        <v>31399</v>
      </c>
      <c r="S932" s="13">
        <f t="shared" si="140"/>
        <v>25295</v>
      </c>
      <c r="T932" s="125">
        <v>40122</v>
      </c>
      <c r="U932" s="5">
        <f t="shared" si="135"/>
        <v>31399</v>
      </c>
      <c r="V932" s="5">
        <f t="shared" si="132"/>
        <v>28205.5</v>
      </c>
      <c r="W932" s="56">
        <f t="shared" si="133"/>
        <v>25602.5</v>
      </c>
      <c r="X932" s="59">
        <f t="shared" si="130"/>
        <v>3046</v>
      </c>
      <c r="Y932" s="39">
        <f t="shared" si="136"/>
        <v>2604</v>
      </c>
      <c r="Z932" s="59">
        <f t="shared" si="128"/>
        <v>6844</v>
      </c>
      <c r="AA932" s="69">
        <f t="shared" si="129"/>
        <v>15056</v>
      </c>
      <c r="AB932" s="39">
        <f t="shared" si="137"/>
        <v>41989</v>
      </c>
      <c r="AC932" s="39">
        <f t="shared" si="131"/>
        <v>995</v>
      </c>
      <c r="AD932" s="71">
        <f t="shared" si="138"/>
        <v>43363</v>
      </c>
    </row>
    <row r="933" spans="1:30" ht="15.6" x14ac:dyDescent="0.3">
      <c r="A933" s="73">
        <v>39765</v>
      </c>
      <c r="B933" s="72">
        <v>2037</v>
      </c>
      <c r="C933" s="72">
        <v>7443</v>
      </c>
      <c r="D933" s="72">
        <v>1033</v>
      </c>
      <c r="E933" s="72">
        <v>3352</v>
      </c>
      <c r="F933" s="72">
        <v>1233</v>
      </c>
      <c r="G933" s="72">
        <v>2647</v>
      </c>
      <c r="H933" s="72">
        <v>570</v>
      </c>
      <c r="I933" s="72">
        <v>1345</v>
      </c>
      <c r="J933" s="72">
        <v>81</v>
      </c>
      <c r="K933" s="72">
        <v>234</v>
      </c>
      <c r="L933" s="72">
        <v>4952</v>
      </c>
      <c r="M933" s="72">
        <v>15020</v>
      </c>
      <c r="N933" s="72">
        <v>9411</v>
      </c>
      <c r="O933" s="72">
        <v>8458</v>
      </c>
      <c r="P933" s="72">
        <v>9163</v>
      </c>
      <c r="Q933" s="72">
        <v>7249</v>
      </c>
      <c r="R933" s="13">
        <f t="shared" si="139"/>
        <v>23526</v>
      </c>
      <c r="S933" s="13">
        <f t="shared" si="140"/>
        <v>30727</v>
      </c>
      <c r="T933" s="125">
        <v>39765</v>
      </c>
      <c r="U933" s="5">
        <f t="shared" si="135"/>
        <v>23526</v>
      </c>
      <c r="V933" s="5">
        <f t="shared" si="132"/>
        <v>27766.5</v>
      </c>
      <c r="W933" s="56">
        <f t="shared" si="133"/>
        <v>26745.75</v>
      </c>
      <c r="X933" s="59">
        <f t="shared" si="130"/>
        <v>6368</v>
      </c>
      <c r="Y933" s="39">
        <f t="shared" si="136"/>
        <v>2111</v>
      </c>
      <c r="Z933" s="59">
        <f t="shared" si="128"/>
        <v>4980</v>
      </c>
      <c r="AA933" s="69">
        <f t="shared" si="129"/>
        <v>33803</v>
      </c>
      <c r="AB933" s="39">
        <f t="shared" si="137"/>
        <v>34371</v>
      </c>
      <c r="AC933" s="39">
        <f t="shared" si="131"/>
        <v>1735</v>
      </c>
      <c r="AD933" s="71">
        <f t="shared" si="138"/>
        <v>43370</v>
      </c>
    </row>
    <row r="934" spans="1:30" ht="15.6" x14ac:dyDescent="0.3">
      <c r="A934" s="73">
        <v>40129</v>
      </c>
      <c r="B934" s="72">
        <v>1318</v>
      </c>
      <c r="C934" s="72">
        <v>3642</v>
      </c>
      <c r="D934" s="72">
        <v>505</v>
      </c>
      <c r="E934" s="72">
        <v>1573</v>
      </c>
      <c r="F934" s="72">
        <v>1044</v>
      </c>
      <c r="G934" s="72">
        <v>2366</v>
      </c>
      <c r="H934" s="72">
        <v>793</v>
      </c>
      <c r="I934" s="72">
        <v>1955</v>
      </c>
      <c r="J934" s="72">
        <v>312</v>
      </c>
      <c r="K934" s="72">
        <v>528</v>
      </c>
      <c r="L934" s="72">
        <v>3972</v>
      </c>
      <c r="M934" s="72">
        <v>10063</v>
      </c>
      <c r="N934" s="72">
        <v>9540</v>
      </c>
      <c r="O934" s="72">
        <v>9151</v>
      </c>
      <c r="P934" s="72">
        <v>17057</v>
      </c>
      <c r="Q934" s="72">
        <v>8975</v>
      </c>
      <c r="R934" s="13">
        <f t="shared" si="139"/>
        <v>30569</v>
      </c>
      <c r="S934" s="13">
        <f t="shared" si="140"/>
        <v>28189</v>
      </c>
      <c r="T934" s="125">
        <v>40129</v>
      </c>
      <c r="U934" s="5">
        <f t="shared" si="135"/>
        <v>30569</v>
      </c>
      <c r="V934" s="5">
        <f t="shared" si="132"/>
        <v>27389.75</v>
      </c>
      <c r="W934" s="56">
        <f t="shared" si="133"/>
        <v>28165.75</v>
      </c>
      <c r="X934" s="59">
        <f t="shared" si="130"/>
        <v>3232</v>
      </c>
      <c r="Y934" s="39">
        <f t="shared" si="136"/>
        <v>2513</v>
      </c>
      <c r="Z934" s="59">
        <f t="shared" si="128"/>
        <v>7097</v>
      </c>
      <c r="AA934" s="69">
        <f t="shared" si="129"/>
        <v>15322</v>
      </c>
      <c r="AB934" s="39">
        <f t="shared" si="137"/>
        <v>42122</v>
      </c>
      <c r="AC934" s="39">
        <f t="shared" si="131"/>
        <v>1474</v>
      </c>
      <c r="AD934" s="71">
        <f t="shared" si="138"/>
        <v>43377</v>
      </c>
    </row>
    <row r="935" spans="1:30" ht="15.6" x14ac:dyDescent="0.3">
      <c r="A935" s="73">
        <v>39772</v>
      </c>
      <c r="B935" s="72">
        <v>2008</v>
      </c>
      <c r="C935" s="72">
        <v>7715</v>
      </c>
      <c r="D935" s="72">
        <v>959</v>
      </c>
      <c r="E935" s="72">
        <v>3446</v>
      </c>
      <c r="F935" s="72">
        <v>1174</v>
      </c>
      <c r="G935" s="72">
        <v>2812</v>
      </c>
      <c r="H935" s="72">
        <v>563</v>
      </c>
      <c r="I935" s="72">
        <v>1384</v>
      </c>
      <c r="J935" s="72">
        <v>115</v>
      </c>
      <c r="K935" s="72">
        <v>236</v>
      </c>
      <c r="L935" s="72">
        <v>4818</v>
      </c>
      <c r="M935" s="72">
        <v>15593</v>
      </c>
      <c r="N935" s="72">
        <v>9110</v>
      </c>
      <c r="O935" s="72">
        <v>9224</v>
      </c>
      <c r="P935" s="72">
        <v>8929</v>
      </c>
      <c r="Q935" s="72">
        <v>8265</v>
      </c>
      <c r="R935" s="13">
        <f t="shared" ref="R935:R942" si="141">P935+N935+L935</f>
        <v>22857</v>
      </c>
      <c r="S935" s="13">
        <f t="shared" si="140"/>
        <v>33082</v>
      </c>
      <c r="T935" s="125">
        <v>39772</v>
      </c>
      <c r="U935" s="5">
        <f t="shared" si="135"/>
        <v>22857</v>
      </c>
      <c r="V935" s="5">
        <f t="shared" si="132"/>
        <v>27087.75</v>
      </c>
      <c r="W935" s="56">
        <f t="shared" si="133"/>
        <v>29323.25</v>
      </c>
      <c r="X935" s="59">
        <f t="shared" si="130"/>
        <v>5742</v>
      </c>
      <c r="Y935" s="39">
        <f t="shared" si="136"/>
        <v>1959</v>
      </c>
      <c r="Z935" s="59">
        <f t="shared" si="128"/>
        <v>4802</v>
      </c>
      <c r="AA935" s="69">
        <f t="shared" si="129"/>
        <v>34485</v>
      </c>
      <c r="AB935" s="39">
        <f t="shared" si="137"/>
        <v>34539</v>
      </c>
      <c r="AC935" s="39">
        <f t="shared" si="131"/>
        <v>2332</v>
      </c>
      <c r="AD935" s="71">
        <f t="shared" si="138"/>
        <v>43384</v>
      </c>
    </row>
    <row r="936" spans="1:30" ht="15.6" x14ac:dyDescent="0.3">
      <c r="A936" s="73">
        <v>40136</v>
      </c>
      <c r="B936" s="72">
        <v>1300</v>
      </c>
      <c r="C936" s="72">
        <v>3799</v>
      </c>
      <c r="D936" s="72">
        <v>473</v>
      </c>
      <c r="E936" s="72">
        <v>1617</v>
      </c>
      <c r="F936" s="72">
        <v>1108</v>
      </c>
      <c r="G936" s="72">
        <v>2450</v>
      </c>
      <c r="H936" s="72">
        <v>724</v>
      </c>
      <c r="I936" s="72">
        <v>2055</v>
      </c>
      <c r="J936" s="72">
        <v>303</v>
      </c>
      <c r="K936" s="72">
        <v>558</v>
      </c>
      <c r="L936" s="72">
        <v>3907</v>
      </c>
      <c r="M936" s="72">
        <v>10479</v>
      </c>
      <c r="N936" s="72">
        <v>10136</v>
      </c>
      <c r="O936" s="72">
        <v>9779</v>
      </c>
      <c r="P936" s="72">
        <v>15758</v>
      </c>
      <c r="Q936" s="72">
        <v>11334</v>
      </c>
      <c r="R936" s="13">
        <f t="shared" si="141"/>
        <v>29801</v>
      </c>
      <c r="S936" s="13">
        <f t="shared" si="140"/>
        <v>31592</v>
      </c>
      <c r="T936" s="125">
        <v>40136</v>
      </c>
      <c r="U936" s="5">
        <f t="shared" si="135"/>
        <v>29801</v>
      </c>
      <c r="V936" s="5">
        <f t="shared" si="132"/>
        <v>26688.25</v>
      </c>
      <c r="W936" s="56">
        <f t="shared" si="133"/>
        <v>30897.5</v>
      </c>
      <c r="X936" s="59">
        <f t="shared" si="130"/>
        <v>3111</v>
      </c>
      <c r="Y936" s="39">
        <f t="shared" si="136"/>
        <v>2316</v>
      </c>
      <c r="Z936" s="59">
        <f t="shared" ref="Z936:Z999" si="142">L1308</f>
        <v>7002</v>
      </c>
      <c r="AA936" s="69">
        <f t="shared" ref="AA936:AA999" si="143">O1312</f>
        <v>15730</v>
      </c>
      <c r="AB936" s="39">
        <f t="shared" si="137"/>
        <v>42391</v>
      </c>
      <c r="AC936" s="39">
        <f t="shared" si="131"/>
        <v>2163</v>
      </c>
      <c r="AD936" s="71">
        <f t="shared" si="138"/>
        <v>43391</v>
      </c>
    </row>
    <row r="937" spans="1:30" ht="15.6" x14ac:dyDescent="0.3">
      <c r="A937" s="73">
        <v>39779</v>
      </c>
      <c r="B937" s="72">
        <v>1842</v>
      </c>
      <c r="C937" s="72">
        <v>7899</v>
      </c>
      <c r="D937" s="72">
        <v>924</v>
      </c>
      <c r="E937" s="72">
        <v>3492</v>
      </c>
      <c r="F937" s="72">
        <v>1040</v>
      </c>
      <c r="G937" s="72">
        <v>2977</v>
      </c>
      <c r="H937" s="72">
        <v>653</v>
      </c>
      <c r="I937" s="72">
        <v>1420</v>
      </c>
      <c r="J937" s="72">
        <v>104</v>
      </c>
      <c r="K937" s="72">
        <v>268</v>
      </c>
      <c r="L937" s="72">
        <v>4563</v>
      </c>
      <c r="M937" s="72">
        <v>16056</v>
      </c>
      <c r="N937" s="72">
        <v>8524</v>
      </c>
      <c r="O937" s="72">
        <v>10155</v>
      </c>
      <c r="P937" s="72">
        <v>8026</v>
      </c>
      <c r="Q937" s="72">
        <v>9527</v>
      </c>
      <c r="R937" s="13">
        <f t="shared" si="141"/>
        <v>21113</v>
      </c>
      <c r="S937" s="13">
        <f t="shared" si="140"/>
        <v>35738</v>
      </c>
      <c r="T937" s="125">
        <v>39779</v>
      </c>
      <c r="U937" s="5">
        <f t="shared" si="135"/>
        <v>21113</v>
      </c>
      <c r="V937" s="5">
        <f t="shared" si="132"/>
        <v>26085</v>
      </c>
      <c r="W937" s="56">
        <f t="shared" si="133"/>
        <v>32150.25</v>
      </c>
      <c r="X937" s="59">
        <f t="shared" si="130"/>
        <v>5309</v>
      </c>
      <c r="Y937" s="39">
        <f t="shared" si="136"/>
        <v>2042</v>
      </c>
      <c r="Z937" s="59">
        <f t="shared" si="142"/>
        <v>4703</v>
      </c>
      <c r="AA937" s="69">
        <f t="shared" si="143"/>
        <v>34998</v>
      </c>
      <c r="AB937" s="39">
        <f t="shared" si="137"/>
        <v>34640</v>
      </c>
      <c r="AC937" s="39">
        <f t="shared" si="131"/>
        <v>2743</v>
      </c>
      <c r="AD937" s="71">
        <f t="shared" si="138"/>
        <v>43398</v>
      </c>
    </row>
    <row r="938" spans="1:30" ht="15.6" x14ac:dyDescent="0.3">
      <c r="A938" s="73">
        <v>40143</v>
      </c>
      <c r="B938" s="72">
        <v>1461</v>
      </c>
      <c r="C938" s="72">
        <v>3869</v>
      </c>
      <c r="D938" s="72">
        <v>474</v>
      </c>
      <c r="E938" s="72">
        <v>1646</v>
      </c>
      <c r="F938" s="72">
        <v>1001</v>
      </c>
      <c r="G938" s="72">
        <v>2597</v>
      </c>
      <c r="H938" s="72">
        <v>699</v>
      </c>
      <c r="I938" s="72">
        <v>2150</v>
      </c>
      <c r="J938" s="72">
        <v>278</v>
      </c>
      <c r="K938" s="72">
        <v>603</v>
      </c>
      <c r="L938" s="72">
        <v>3913</v>
      </c>
      <c r="M938" s="72">
        <v>10864</v>
      </c>
      <c r="N938" s="72">
        <v>9915</v>
      </c>
      <c r="O938" s="72">
        <v>10659</v>
      </c>
      <c r="P938" s="72">
        <v>15116</v>
      </c>
      <c r="Q938" s="72">
        <v>12698</v>
      </c>
      <c r="R938" s="13">
        <f t="shared" si="141"/>
        <v>28944</v>
      </c>
      <c r="S938" s="13">
        <f t="shared" si="140"/>
        <v>34221</v>
      </c>
      <c r="T938" s="125">
        <v>40143</v>
      </c>
      <c r="U938" s="5">
        <f t="shared" si="135"/>
        <v>28944</v>
      </c>
      <c r="V938" s="5">
        <f t="shared" si="132"/>
        <v>25678.75</v>
      </c>
      <c r="W938" s="56">
        <f t="shared" si="133"/>
        <v>33658.25</v>
      </c>
      <c r="X938" s="59">
        <f t="shared" si="130"/>
        <v>3238</v>
      </c>
      <c r="Y938" s="39">
        <f t="shared" si="136"/>
        <v>2276</v>
      </c>
      <c r="Z938" s="59">
        <f t="shared" si="142"/>
        <v>7760</v>
      </c>
      <c r="AA938" s="69">
        <f t="shared" si="143"/>
        <v>15969</v>
      </c>
      <c r="AB938" s="39">
        <f t="shared" si="137"/>
        <v>42596</v>
      </c>
      <c r="AC938" s="39">
        <f t="shared" si="131"/>
        <v>2877</v>
      </c>
      <c r="AD938" s="71">
        <f t="shared" si="138"/>
        <v>43405</v>
      </c>
    </row>
    <row r="939" spans="1:30" ht="15.6" x14ac:dyDescent="0.3">
      <c r="A939" s="73">
        <v>39786</v>
      </c>
      <c r="B939" s="72">
        <v>1836</v>
      </c>
      <c r="C939" s="72">
        <v>7970</v>
      </c>
      <c r="D939" s="72">
        <v>901</v>
      </c>
      <c r="E939" s="72">
        <v>3534</v>
      </c>
      <c r="F939" s="72">
        <v>1096</v>
      </c>
      <c r="G939" s="72">
        <v>3032</v>
      </c>
      <c r="H939" s="72">
        <v>543</v>
      </c>
      <c r="I939" s="72">
        <v>1573</v>
      </c>
      <c r="J939" s="72">
        <v>104</v>
      </c>
      <c r="K939" s="72">
        <v>270</v>
      </c>
      <c r="L939" s="72">
        <v>4480</v>
      </c>
      <c r="M939" s="72">
        <v>16378</v>
      </c>
      <c r="N939" s="72">
        <v>8764</v>
      </c>
      <c r="O939" s="72">
        <v>10843</v>
      </c>
      <c r="P939" s="72">
        <v>7889</v>
      </c>
      <c r="Q939" s="72">
        <v>10474</v>
      </c>
      <c r="R939" s="13">
        <f t="shared" si="141"/>
        <v>21133</v>
      </c>
      <c r="S939" s="13">
        <f t="shared" si="140"/>
        <v>37695</v>
      </c>
      <c r="T939" s="125">
        <v>39786</v>
      </c>
      <c r="U939" s="5">
        <f t="shared" si="135"/>
        <v>21133</v>
      </c>
      <c r="V939" s="5">
        <f t="shared" si="132"/>
        <v>25247.75</v>
      </c>
      <c r="W939" s="56">
        <f t="shared" si="133"/>
        <v>34811.5</v>
      </c>
      <c r="X939" s="59">
        <f t="shared" si="130"/>
        <v>4659</v>
      </c>
      <c r="Y939" s="39">
        <f t="shared" si="136"/>
        <v>1821</v>
      </c>
      <c r="Z939" s="59">
        <f t="shared" si="142"/>
        <v>4922</v>
      </c>
      <c r="AA939" s="69">
        <f t="shared" si="143"/>
        <v>35581</v>
      </c>
      <c r="AB939" s="39">
        <f t="shared" si="137"/>
        <v>34752</v>
      </c>
      <c r="AC939" s="39">
        <f t="shared" si="131"/>
        <v>3113</v>
      </c>
      <c r="AD939" s="71">
        <f t="shared" si="138"/>
        <v>43412</v>
      </c>
    </row>
    <row r="940" spans="1:30" ht="15.6" x14ac:dyDescent="0.3">
      <c r="A940" s="73">
        <v>40150</v>
      </c>
      <c r="B940" s="72">
        <v>1467</v>
      </c>
      <c r="C940" s="72">
        <v>3980</v>
      </c>
      <c r="D940" s="72">
        <v>489</v>
      </c>
      <c r="E940" s="72">
        <v>1675</v>
      </c>
      <c r="F940" s="72">
        <v>930</v>
      </c>
      <c r="G940" s="72">
        <v>2700</v>
      </c>
      <c r="H940" s="72">
        <v>725</v>
      </c>
      <c r="I940" s="72">
        <v>2176</v>
      </c>
      <c r="J940" s="72">
        <v>241</v>
      </c>
      <c r="K940" s="72">
        <v>640</v>
      </c>
      <c r="L940" s="72">
        <v>3851</v>
      </c>
      <c r="M940" s="72">
        <v>11170</v>
      </c>
      <c r="N940" s="72">
        <v>10057</v>
      </c>
      <c r="O940" s="72">
        <v>11365</v>
      </c>
      <c r="P940" s="72">
        <v>13977</v>
      </c>
      <c r="Q940" s="72">
        <v>14642</v>
      </c>
      <c r="R940" s="13">
        <f t="shared" si="141"/>
        <v>27885</v>
      </c>
      <c r="S940" s="13">
        <f t="shared" si="140"/>
        <v>37177</v>
      </c>
      <c r="T940" s="125">
        <v>40150</v>
      </c>
      <c r="U940" s="5">
        <f t="shared" si="135"/>
        <v>27885</v>
      </c>
      <c r="V940" s="5">
        <f t="shared" si="132"/>
        <v>24768.75</v>
      </c>
      <c r="W940" s="56">
        <f t="shared" si="133"/>
        <v>36207.75</v>
      </c>
      <c r="X940" s="59">
        <f t="shared" si="130"/>
        <v>2983</v>
      </c>
      <c r="Y940" s="39">
        <f t="shared" si="136"/>
        <v>2217</v>
      </c>
      <c r="Z940" s="59">
        <f t="shared" si="142"/>
        <v>8031</v>
      </c>
      <c r="AA940" s="69">
        <f t="shared" si="143"/>
        <v>16298</v>
      </c>
      <c r="AB940" s="39">
        <f t="shared" si="137"/>
        <v>42716</v>
      </c>
      <c r="AC940" s="39">
        <f t="shared" si="131"/>
        <v>3603</v>
      </c>
      <c r="AD940" s="71">
        <f t="shared" si="138"/>
        <v>43419</v>
      </c>
    </row>
    <row r="941" spans="1:30" ht="15.6" x14ac:dyDescent="0.3">
      <c r="A941" s="73">
        <v>39793</v>
      </c>
      <c r="B941" s="72">
        <v>1841</v>
      </c>
      <c r="C941" s="72">
        <v>8060</v>
      </c>
      <c r="D941" s="72">
        <v>920</v>
      </c>
      <c r="E941" s="72">
        <v>3567</v>
      </c>
      <c r="F941" s="72">
        <v>979</v>
      </c>
      <c r="G941" s="72">
        <v>3224</v>
      </c>
      <c r="H941" s="72">
        <v>511</v>
      </c>
      <c r="I941" s="72">
        <v>1639</v>
      </c>
      <c r="J941" s="72">
        <v>75</v>
      </c>
      <c r="K941" s="72">
        <v>303</v>
      </c>
      <c r="L941" s="72">
        <v>4327</v>
      </c>
      <c r="M941" s="72">
        <v>16793</v>
      </c>
      <c r="N941" s="72">
        <v>8666</v>
      </c>
      <c r="O941" s="72">
        <v>11553</v>
      </c>
      <c r="P941" s="72">
        <v>7628</v>
      </c>
      <c r="Q941" s="72">
        <v>11629</v>
      </c>
      <c r="R941" s="13">
        <f t="shared" si="141"/>
        <v>20621</v>
      </c>
      <c r="S941" s="13">
        <f t="shared" si="140"/>
        <v>39975</v>
      </c>
      <c r="T941" s="125">
        <v>39793</v>
      </c>
      <c r="U941" s="5">
        <f t="shared" si="135"/>
        <v>20621</v>
      </c>
      <c r="V941" s="5">
        <f t="shared" si="132"/>
        <v>24645.75</v>
      </c>
      <c r="W941" s="56">
        <f t="shared" si="133"/>
        <v>37267</v>
      </c>
      <c r="X941" s="59">
        <f t="shared" si="130"/>
        <v>4137</v>
      </c>
      <c r="Y941" s="39">
        <f t="shared" si="136"/>
        <v>1747</v>
      </c>
      <c r="Z941" s="59">
        <f t="shared" si="142"/>
        <v>5019</v>
      </c>
      <c r="AA941" s="69">
        <f t="shared" si="143"/>
        <v>36057</v>
      </c>
      <c r="AB941" s="39">
        <f t="shared" si="137"/>
        <v>34875</v>
      </c>
      <c r="AC941" s="39">
        <f t="shared" si="131"/>
        <v>3383</v>
      </c>
      <c r="AD941" s="71">
        <f t="shared" si="138"/>
        <v>43426</v>
      </c>
    </row>
    <row r="942" spans="1:30" ht="15.6" x14ac:dyDescent="0.3">
      <c r="A942" s="73">
        <v>40157</v>
      </c>
      <c r="B942" s="72">
        <v>1424</v>
      </c>
      <c r="C942" s="72">
        <v>4172</v>
      </c>
      <c r="D942" s="72">
        <v>512</v>
      </c>
      <c r="E942" s="72">
        <v>1698</v>
      </c>
      <c r="F942" s="72">
        <v>973</v>
      </c>
      <c r="G942" s="72">
        <v>2749</v>
      </c>
      <c r="H942" s="72">
        <v>708</v>
      </c>
      <c r="I942" s="72">
        <v>2251</v>
      </c>
      <c r="J942" s="72">
        <v>241</v>
      </c>
      <c r="K942" s="72">
        <v>640</v>
      </c>
      <c r="L942" s="72">
        <v>3858</v>
      </c>
      <c r="M942" s="72">
        <v>11509</v>
      </c>
      <c r="N942" s="72">
        <v>10507</v>
      </c>
      <c r="O942" s="72">
        <v>12142</v>
      </c>
      <c r="P942" s="72">
        <v>13248</v>
      </c>
      <c r="Q942" s="72">
        <v>16305</v>
      </c>
      <c r="R942" s="13">
        <f t="shared" si="141"/>
        <v>27613</v>
      </c>
      <c r="S942" s="13">
        <f t="shared" si="140"/>
        <v>39956</v>
      </c>
      <c r="T942" s="125">
        <v>40157</v>
      </c>
      <c r="U942" s="5">
        <f t="shared" si="135"/>
        <v>27613</v>
      </c>
      <c r="V942" s="5">
        <f t="shared" si="132"/>
        <v>24313</v>
      </c>
      <c r="W942" s="56">
        <f t="shared" si="133"/>
        <v>38700.75</v>
      </c>
      <c r="X942" s="59">
        <f t="shared" si="130"/>
        <v>2715</v>
      </c>
      <c r="Y942" s="39">
        <f t="shared" si="136"/>
        <v>2045</v>
      </c>
      <c r="Z942" s="59">
        <f t="shared" si="142"/>
        <v>8124</v>
      </c>
      <c r="AA942" s="69">
        <f t="shared" si="143"/>
        <v>16728</v>
      </c>
      <c r="AB942" s="39">
        <f t="shared" si="137"/>
        <v>42929</v>
      </c>
      <c r="AC942" s="39">
        <f t="shared" si="131"/>
        <v>4171</v>
      </c>
      <c r="AD942" s="71">
        <f t="shared" si="138"/>
        <v>43433</v>
      </c>
    </row>
    <row r="943" spans="1:30" ht="15.6" x14ac:dyDescent="0.3">
      <c r="A943" s="73">
        <v>39800</v>
      </c>
      <c r="B943" s="72">
        <v>1807</v>
      </c>
      <c r="C943" s="72">
        <v>8177</v>
      </c>
      <c r="D943" s="72">
        <v>900</v>
      </c>
      <c r="E943" s="72">
        <v>3651</v>
      </c>
      <c r="F943" s="72">
        <v>938</v>
      </c>
      <c r="G943" s="72">
        <v>3293</v>
      </c>
      <c r="H943" s="72">
        <v>570</v>
      </c>
      <c r="I943" s="72">
        <v>1660</v>
      </c>
      <c r="J943" s="72">
        <v>75</v>
      </c>
      <c r="K943" s="72">
        <v>303</v>
      </c>
      <c r="L943" s="72">
        <v>4290</v>
      </c>
      <c r="M943" s="72">
        <v>17084</v>
      </c>
      <c r="N943" s="72">
        <v>8386</v>
      </c>
      <c r="O943" s="72">
        <v>12385</v>
      </c>
      <c r="P943" s="72">
        <v>7261</v>
      </c>
      <c r="Q943" s="72">
        <v>12581</v>
      </c>
      <c r="R943" s="13">
        <f t="shared" ref="R943:R948" si="144">P943+N943+L943</f>
        <v>19937</v>
      </c>
      <c r="S943" s="13">
        <f t="shared" si="140"/>
        <v>42050</v>
      </c>
      <c r="T943" s="125">
        <v>39800</v>
      </c>
      <c r="U943" s="5">
        <f t="shared" si="135"/>
        <v>19937</v>
      </c>
      <c r="V943" s="5">
        <f t="shared" si="132"/>
        <v>24014</v>
      </c>
      <c r="W943" s="56">
        <f t="shared" si="133"/>
        <v>39789.5</v>
      </c>
      <c r="X943" s="59">
        <f t="shared" si="130"/>
        <v>3732</v>
      </c>
      <c r="Y943" s="39">
        <f t="shared" si="136"/>
        <v>1652</v>
      </c>
      <c r="Z943" s="59">
        <f t="shared" si="142"/>
        <v>5072</v>
      </c>
      <c r="AA943" s="69">
        <f t="shared" si="143"/>
        <v>36690</v>
      </c>
      <c r="AB943" s="39">
        <f t="shared" si="137"/>
        <v>35004</v>
      </c>
      <c r="AC943" s="39">
        <f t="shared" si="131"/>
        <v>3846</v>
      </c>
      <c r="AD943" s="71">
        <f t="shared" si="138"/>
        <v>43440</v>
      </c>
    </row>
    <row r="944" spans="1:30" ht="15.6" x14ac:dyDescent="0.3">
      <c r="A944" s="73">
        <v>40164</v>
      </c>
      <c r="B944" s="72">
        <v>1369</v>
      </c>
      <c r="C944" s="72">
        <v>4325</v>
      </c>
      <c r="D944" s="72">
        <v>502</v>
      </c>
      <c r="E944" s="72">
        <v>1732</v>
      </c>
      <c r="F944" s="72">
        <v>972</v>
      </c>
      <c r="G944" s="72">
        <v>2800</v>
      </c>
      <c r="H944" s="72">
        <v>670</v>
      </c>
      <c r="I944" s="72">
        <v>2341</v>
      </c>
      <c r="J944" s="72">
        <v>241</v>
      </c>
      <c r="K944" s="72">
        <v>640</v>
      </c>
      <c r="L944" s="72">
        <v>3752</v>
      </c>
      <c r="M944" s="72">
        <v>11837</v>
      </c>
      <c r="N944" s="72">
        <v>11684</v>
      </c>
      <c r="O944" s="72">
        <v>12556</v>
      </c>
      <c r="P944" s="72">
        <v>13551</v>
      </c>
      <c r="Q944" s="72">
        <v>17199</v>
      </c>
      <c r="R944" s="13">
        <f t="shared" si="144"/>
        <v>28987</v>
      </c>
      <c r="S944" s="13">
        <f t="shared" si="140"/>
        <v>41592</v>
      </c>
      <c r="T944" s="125">
        <v>40164</v>
      </c>
      <c r="U944" s="5">
        <f t="shared" si="135"/>
        <v>28987</v>
      </c>
      <c r="V944" s="5">
        <f t="shared" si="132"/>
        <v>24289.5</v>
      </c>
      <c r="W944" s="56">
        <f t="shared" si="133"/>
        <v>40893.25</v>
      </c>
      <c r="X944" s="59">
        <f t="shared" si="130"/>
        <v>2521</v>
      </c>
      <c r="Y944" s="39">
        <f t="shared" si="136"/>
        <v>1984</v>
      </c>
      <c r="Z944" s="59">
        <f t="shared" si="142"/>
        <v>8094</v>
      </c>
      <c r="AA944" s="69">
        <f t="shared" si="143"/>
        <v>17105</v>
      </c>
      <c r="AB944" s="39">
        <f t="shared" si="137"/>
        <v>43076</v>
      </c>
      <c r="AC944" s="39">
        <f t="shared" si="131"/>
        <v>4799</v>
      </c>
      <c r="AD944" s="71">
        <f t="shared" si="138"/>
        <v>43447</v>
      </c>
    </row>
    <row r="945" spans="1:30" ht="15.6" x14ac:dyDescent="0.3">
      <c r="A945" s="73">
        <v>39807</v>
      </c>
      <c r="B945" s="72">
        <v>1877</v>
      </c>
      <c r="C945" s="72">
        <v>8210</v>
      </c>
      <c r="D945" s="72">
        <v>956</v>
      </c>
      <c r="E945" s="72">
        <v>3661</v>
      </c>
      <c r="F945" s="72">
        <v>950</v>
      </c>
      <c r="G945" s="72">
        <v>3349</v>
      </c>
      <c r="H945" s="72">
        <v>656</v>
      </c>
      <c r="I945" s="72">
        <v>1738</v>
      </c>
      <c r="J945" s="72">
        <v>91</v>
      </c>
      <c r="K945" s="72">
        <v>303</v>
      </c>
      <c r="L945" s="72">
        <v>4531</v>
      </c>
      <c r="M945" s="72">
        <v>17261</v>
      </c>
      <c r="N945" s="72">
        <v>8054</v>
      </c>
      <c r="O945" s="72">
        <v>12987</v>
      </c>
      <c r="P945" s="72">
        <v>6851</v>
      </c>
      <c r="Q945" s="72">
        <v>13501</v>
      </c>
      <c r="R945" s="13">
        <f t="shared" si="144"/>
        <v>19436</v>
      </c>
      <c r="S945" s="13">
        <f t="shared" si="140"/>
        <v>43749</v>
      </c>
      <c r="T945" s="125">
        <v>39807</v>
      </c>
      <c r="U945" s="5">
        <f t="shared" si="135"/>
        <v>19436</v>
      </c>
      <c r="V945" s="5">
        <f t="shared" si="132"/>
        <v>23993.25</v>
      </c>
      <c r="W945" s="56">
        <f t="shared" si="133"/>
        <v>41836.75</v>
      </c>
      <c r="X945" s="59">
        <f t="shared" si="130"/>
        <v>3430</v>
      </c>
      <c r="Y945" s="39">
        <f t="shared" si="136"/>
        <v>1612</v>
      </c>
      <c r="Z945" s="59">
        <f t="shared" si="142"/>
        <v>5141</v>
      </c>
      <c r="AA945" s="69">
        <f t="shared" si="143"/>
        <v>37292</v>
      </c>
      <c r="AB945" s="39">
        <f t="shared" si="137"/>
        <v>35096</v>
      </c>
      <c r="AC945" s="39">
        <f t="shared" si="131"/>
        <v>4417</v>
      </c>
      <c r="AD945" s="71">
        <f t="shared" si="138"/>
        <v>43454</v>
      </c>
    </row>
    <row r="946" spans="1:30" ht="15.6" x14ac:dyDescent="0.3">
      <c r="A946" s="73">
        <v>40171</v>
      </c>
      <c r="B946" s="72">
        <v>1406</v>
      </c>
      <c r="C946" s="72">
        <v>4434</v>
      </c>
      <c r="D946" s="72">
        <v>502</v>
      </c>
      <c r="E946" s="72">
        <v>1762</v>
      </c>
      <c r="F946" s="72">
        <v>955</v>
      </c>
      <c r="G946" s="72">
        <v>2895</v>
      </c>
      <c r="H946" s="72">
        <v>724</v>
      </c>
      <c r="I946" s="72">
        <v>2394</v>
      </c>
      <c r="J946" s="72">
        <v>241</v>
      </c>
      <c r="K946" s="72">
        <v>645</v>
      </c>
      <c r="L946" s="72">
        <v>3828</v>
      </c>
      <c r="M946" s="72">
        <v>12131</v>
      </c>
      <c r="N946" s="72">
        <v>11593</v>
      </c>
      <c r="O946" s="72">
        <v>13420</v>
      </c>
      <c r="P946" s="72">
        <v>12970</v>
      </c>
      <c r="Q946" s="72">
        <v>18579</v>
      </c>
      <c r="R946" s="13">
        <f t="shared" si="144"/>
        <v>28391</v>
      </c>
      <c r="S946" s="13">
        <f t="shared" si="140"/>
        <v>44130</v>
      </c>
      <c r="T946" s="125">
        <v>40171</v>
      </c>
      <c r="U946" s="5">
        <f t="shared" si="135"/>
        <v>28391</v>
      </c>
      <c r="V946" s="5">
        <f t="shared" si="132"/>
        <v>24187.75</v>
      </c>
      <c r="W946" s="56">
        <f t="shared" si="133"/>
        <v>42880.25</v>
      </c>
      <c r="X946" s="59">
        <f t="shared" si="130"/>
        <v>2381</v>
      </c>
      <c r="Y946" s="39">
        <f t="shared" si="136"/>
        <v>1890</v>
      </c>
      <c r="Z946" s="59">
        <f t="shared" si="142"/>
        <v>8047</v>
      </c>
      <c r="AA946" s="69">
        <f t="shared" si="143"/>
        <v>17279</v>
      </c>
      <c r="AB946" s="39">
        <f t="shared" si="137"/>
        <v>43268</v>
      </c>
      <c r="AC946" s="39">
        <f t="shared" si="131"/>
        <v>5572</v>
      </c>
      <c r="AD946" s="71">
        <f t="shared" si="138"/>
        <v>43461</v>
      </c>
    </row>
    <row r="947" spans="1:30" ht="15.6" x14ac:dyDescent="0.3">
      <c r="A947" s="73">
        <v>39814</v>
      </c>
      <c r="B947" s="72">
        <v>1797</v>
      </c>
      <c r="C947" s="72">
        <v>8335</v>
      </c>
      <c r="D947" s="72">
        <v>869</v>
      </c>
      <c r="E947" s="72">
        <v>3743</v>
      </c>
      <c r="F947" s="72">
        <v>885</v>
      </c>
      <c r="G947" s="72">
        <v>3417</v>
      </c>
      <c r="H947" s="72">
        <v>579</v>
      </c>
      <c r="I947" s="72">
        <v>1815</v>
      </c>
      <c r="J947" s="72">
        <v>91</v>
      </c>
      <c r="K947" s="72">
        <v>304</v>
      </c>
      <c r="L947" s="72">
        <v>4221</v>
      </c>
      <c r="M947" s="72">
        <v>17613</v>
      </c>
      <c r="N947" s="72">
        <v>7703</v>
      </c>
      <c r="O947" s="72">
        <v>13598</v>
      </c>
      <c r="P947" s="72">
        <v>6576</v>
      </c>
      <c r="Q947" s="72">
        <v>14306</v>
      </c>
      <c r="R947" s="13">
        <f t="shared" si="144"/>
        <v>18500</v>
      </c>
      <c r="S947" s="13">
        <f t="shared" si="140"/>
        <v>45517</v>
      </c>
      <c r="T947" s="125">
        <v>39814</v>
      </c>
      <c r="U947" s="5">
        <f t="shared" si="135"/>
        <v>18500</v>
      </c>
      <c r="V947" s="5">
        <f t="shared" si="132"/>
        <v>23828.5</v>
      </c>
      <c r="W947" s="56">
        <f t="shared" si="133"/>
        <v>43747</v>
      </c>
      <c r="X947" s="59">
        <f t="shared" si="130"/>
        <v>2920</v>
      </c>
      <c r="Y947" s="39">
        <f t="shared" si="136"/>
        <v>1403</v>
      </c>
      <c r="Z947" s="59">
        <f t="shared" si="142"/>
        <v>4978</v>
      </c>
      <c r="AA947" s="69">
        <f t="shared" si="143"/>
        <v>37664</v>
      </c>
      <c r="AB947" s="39">
        <f t="shared" si="137"/>
        <v>35319</v>
      </c>
      <c r="AC947" s="39">
        <f t="shared" si="131"/>
        <v>4973</v>
      </c>
      <c r="AD947" s="71">
        <f t="shared" si="138"/>
        <v>43468</v>
      </c>
    </row>
    <row r="948" spans="1:30" ht="15.6" x14ac:dyDescent="0.3">
      <c r="A948" s="73">
        <v>40178</v>
      </c>
      <c r="B948" s="72">
        <v>1368</v>
      </c>
      <c r="C948" s="72">
        <v>4544</v>
      </c>
      <c r="D948" s="72">
        <v>482</v>
      </c>
      <c r="E948" s="72">
        <v>1797</v>
      </c>
      <c r="F948" s="72">
        <v>914</v>
      </c>
      <c r="G948" s="72">
        <v>2940</v>
      </c>
      <c r="H948" s="72">
        <v>695</v>
      </c>
      <c r="I948" s="72">
        <v>2425</v>
      </c>
      <c r="J948" s="72">
        <v>218</v>
      </c>
      <c r="K948" s="72">
        <v>669</v>
      </c>
      <c r="L948" s="72">
        <v>3677</v>
      </c>
      <c r="M948" s="72">
        <v>12375</v>
      </c>
      <c r="N948" s="72">
        <v>11160</v>
      </c>
      <c r="O948" s="72">
        <v>14218</v>
      </c>
      <c r="P948" s="72">
        <v>12517</v>
      </c>
      <c r="Q948" s="72">
        <v>19749</v>
      </c>
      <c r="R948" s="13">
        <f t="shared" si="144"/>
        <v>27354</v>
      </c>
      <c r="S948" s="13">
        <f t="shared" si="140"/>
        <v>46342</v>
      </c>
      <c r="T948" s="125">
        <v>40178</v>
      </c>
      <c r="U948" s="5">
        <f t="shared" si="135"/>
        <v>27354</v>
      </c>
      <c r="V948" s="5">
        <f t="shared" si="132"/>
        <v>23420.25</v>
      </c>
      <c r="W948" s="56">
        <f t="shared" si="133"/>
        <v>44934.5</v>
      </c>
      <c r="X948" s="59">
        <f t="shared" si="130"/>
        <v>1944</v>
      </c>
      <c r="Y948" s="39">
        <f t="shared" si="136"/>
        <v>2109</v>
      </c>
      <c r="Z948" s="59">
        <f t="shared" si="142"/>
        <v>7827</v>
      </c>
      <c r="AA948" s="69">
        <f t="shared" si="143"/>
        <v>17608</v>
      </c>
      <c r="AB948" s="39">
        <f t="shared" si="137"/>
        <v>43367</v>
      </c>
      <c r="AC948" s="39">
        <f t="shared" si="131"/>
        <v>6282</v>
      </c>
      <c r="AD948" s="71">
        <f t="shared" si="138"/>
        <v>43475</v>
      </c>
    </row>
    <row r="949" spans="1:30" ht="15.6" x14ac:dyDescent="0.3">
      <c r="A949" s="73">
        <v>39821</v>
      </c>
      <c r="B949" s="72">
        <v>1577</v>
      </c>
      <c r="C949" s="72">
        <v>8640</v>
      </c>
      <c r="D949" s="72">
        <v>705</v>
      </c>
      <c r="E949" s="72">
        <v>3810</v>
      </c>
      <c r="F949" s="72">
        <v>804</v>
      </c>
      <c r="G949" s="72">
        <v>3578</v>
      </c>
      <c r="H949" s="72">
        <v>561</v>
      </c>
      <c r="I949" s="72">
        <v>1853</v>
      </c>
      <c r="J949" s="72">
        <v>91</v>
      </c>
      <c r="K949" s="72">
        <v>304</v>
      </c>
      <c r="L949" s="72">
        <v>3738</v>
      </c>
      <c r="M949" s="72">
        <v>18184</v>
      </c>
      <c r="N949" s="72">
        <v>7307</v>
      </c>
      <c r="O949" s="72">
        <v>14210</v>
      </c>
      <c r="P949" s="72">
        <v>7211</v>
      </c>
      <c r="Q949" s="72">
        <v>15033</v>
      </c>
      <c r="R949" s="13">
        <f t="shared" ref="R949:R954" si="145">P949+N949+L949</f>
        <v>18256</v>
      </c>
      <c r="S949" s="13">
        <f t="shared" si="140"/>
        <v>47427</v>
      </c>
      <c r="T949" s="125">
        <v>39821</v>
      </c>
      <c r="U949" s="5">
        <f t="shared" si="135"/>
        <v>18256</v>
      </c>
      <c r="V949" s="5">
        <f t="shared" si="132"/>
        <v>23125.25</v>
      </c>
      <c r="W949" s="56">
        <f t="shared" si="133"/>
        <v>45854</v>
      </c>
      <c r="X949" s="59">
        <f t="shared" si="130"/>
        <v>2427</v>
      </c>
      <c r="Y949" s="39">
        <f t="shared" si="136"/>
        <v>1408</v>
      </c>
      <c r="Z949" s="59">
        <f t="shared" si="142"/>
        <v>4749</v>
      </c>
      <c r="AA949" s="69">
        <f t="shared" si="143"/>
        <v>37900</v>
      </c>
      <c r="AB949" s="39">
        <f t="shared" si="137"/>
        <v>35435</v>
      </c>
      <c r="AC949" s="39">
        <f t="shared" si="131"/>
        <v>5671</v>
      </c>
      <c r="AD949" s="71">
        <f t="shared" si="138"/>
        <v>43482</v>
      </c>
    </row>
    <row r="950" spans="1:30" ht="15.6" x14ac:dyDescent="0.3">
      <c r="A950" s="73">
        <v>40185</v>
      </c>
      <c r="B950" s="72">
        <v>1323</v>
      </c>
      <c r="C950" s="72">
        <v>4719</v>
      </c>
      <c r="D950" s="72">
        <v>478</v>
      </c>
      <c r="E950" s="72">
        <v>1803</v>
      </c>
      <c r="F950" s="72">
        <v>882</v>
      </c>
      <c r="G950" s="72">
        <v>2995</v>
      </c>
      <c r="H950" s="72">
        <v>671</v>
      </c>
      <c r="I950" s="72">
        <v>2475</v>
      </c>
      <c r="J950" s="72">
        <v>214</v>
      </c>
      <c r="K950" s="72">
        <v>674</v>
      </c>
      <c r="L950" s="72">
        <v>3568</v>
      </c>
      <c r="M950" s="72">
        <v>12666</v>
      </c>
      <c r="N950" s="72">
        <v>10829</v>
      </c>
      <c r="O950" s="72">
        <v>14876</v>
      </c>
      <c r="P950" s="72">
        <v>11648</v>
      </c>
      <c r="Q950" s="72">
        <v>21314</v>
      </c>
      <c r="R950" s="13">
        <f t="shared" si="145"/>
        <v>26045</v>
      </c>
      <c r="S950" s="13">
        <f t="shared" si="140"/>
        <v>48856</v>
      </c>
      <c r="T950" s="125">
        <v>40185</v>
      </c>
      <c r="U950" s="5">
        <f t="shared" si="135"/>
        <v>26045</v>
      </c>
      <c r="V950" s="5">
        <f t="shared" si="132"/>
        <v>22538.75</v>
      </c>
      <c r="W950" s="56">
        <f t="shared" si="133"/>
        <v>47035.5</v>
      </c>
      <c r="X950" s="59">
        <f t="shared" si="130"/>
        <v>1829</v>
      </c>
      <c r="Y950" s="39">
        <f t="shared" si="136"/>
        <v>2023</v>
      </c>
      <c r="Z950" s="59">
        <f t="shared" si="142"/>
        <v>7450</v>
      </c>
      <c r="AA950" s="69">
        <f t="shared" si="143"/>
        <v>17980</v>
      </c>
      <c r="AB950" s="39">
        <f t="shared" si="137"/>
        <v>43493</v>
      </c>
      <c r="AC950" s="39">
        <f t="shared" si="131"/>
        <v>7153</v>
      </c>
      <c r="AD950" s="71">
        <f t="shared" si="138"/>
        <v>43489</v>
      </c>
    </row>
    <row r="951" spans="1:30" ht="15.6" x14ac:dyDescent="0.3">
      <c r="A951" s="73">
        <v>39828</v>
      </c>
      <c r="B951" s="72">
        <v>1693</v>
      </c>
      <c r="C951" s="72">
        <v>8682</v>
      </c>
      <c r="D951" s="72">
        <v>666</v>
      </c>
      <c r="E951" s="72">
        <v>3853</v>
      </c>
      <c r="F951" s="72">
        <v>933</v>
      </c>
      <c r="G951" s="72">
        <v>3627</v>
      </c>
      <c r="H951" s="72">
        <v>583</v>
      </c>
      <c r="I951" s="72">
        <v>1898</v>
      </c>
      <c r="J951" s="72">
        <v>91</v>
      </c>
      <c r="K951" s="72">
        <v>305</v>
      </c>
      <c r="L951" s="72">
        <v>3966</v>
      </c>
      <c r="M951" s="72">
        <v>18366</v>
      </c>
      <c r="N951" s="72">
        <v>7709</v>
      </c>
      <c r="O951" s="72">
        <v>14894</v>
      </c>
      <c r="P951" s="72">
        <v>7518</v>
      </c>
      <c r="Q951" s="72">
        <v>16050</v>
      </c>
      <c r="R951" s="13">
        <f t="shared" si="145"/>
        <v>19193</v>
      </c>
      <c r="S951" s="13">
        <f t="shared" si="140"/>
        <v>49310</v>
      </c>
      <c r="T951" s="125">
        <v>39828</v>
      </c>
      <c r="U951" s="5">
        <f t="shared" si="135"/>
        <v>19193</v>
      </c>
      <c r="V951" s="5">
        <f t="shared" si="132"/>
        <v>22712</v>
      </c>
      <c r="W951" s="56">
        <f t="shared" si="133"/>
        <v>47983.75</v>
      </c>
      <c r="X951" s="59">
        <f t="shared" si="130"/>
        <v>2021</v>
      </c>
      <c r="Y951" s="39">
        <f t="shared" si="136"/>
        <v>1260</v>
      </c>
      <c r="Z951" s="59">
        <f t="shared" si="142"/>
        <v>4698</v>
      </c>
      <c r="AA951" s="69">
        <f t="shared" si="143"/>
        <v>249</v>
      </c>
      <c r="AB951" s="39">
        <f t="shared" si="137"/>
        <v>35513</v>
      </c>
      <c r="AC951" s="39">
        <f t="shared" si="131"/>
        <v>6225</v>
      </c>
      <c r="AD951" s="71">
        <f t="shared" si="138"/>
        <v>43496</v>
      </c>
    </row>
    <row r="952" spans="1:30" ht="15.6" x14ac:dyDescent="0.3">
      <c r="A952" s="73">
        <v>40192</v>
      </c>
      <c r="B952" s="72">
        <v>1552</v>
      </c>
      <c r="C952" s="72">
        <v>4806</v>
      </c>
      <c r="D952" s="72">
        <v>465</v>
      </c>
      <c r="E952" s="72">
        <v>1876</v>
      </c>
      <c r="F952" s="72">
        <v>1052</v>
      </c>
      <c r="G952" s="72">
        <v>3086</v>
      </c>
      <c r="H952" s="72">
        <v>798</v>
      </c>
      <c r="I952" s="72">
        <v>2514</v>
      </c>
      <c r="J952" s="72">
        <v>210</v>
      </c>
      <c r="K952" s="72">
        <v>701</v>
      </c>
      <c r="L952" s="72">
        <v>4077</v>
      </c>
      <c r="M952" s="72">
        <v>12983</v>
      </c>
      <c r="N952" s="72">
        <v>11604</v>
      </c>
      <c r="O952" s="72">
        <v>15712</v>
      </c>
      <c r="P952" s="72">
        <v>11031</v>
      </c>
      <c r="Q952" s="72">
        <v>22860</v>
      </c>
      <c r="R952" s="13">
        <f t="shared" si="145"/>
        <v>26712</v>
      </c>
      <c r="S952" s="13">
        <f t="shared" si="140"/>
        <v>51555</v>
      </c>
      <c r="T952" s="125">
        <v>40192</v>
      </c>
      <c r="U952" s="5">
        <f t="shared" si="135"/>
        <v>26712</v>
      </c>
      <c r="V952" s="5">
        <f t="shared" si="132"/>
        <v>22551.5</v>
      </c>
      <c r="W952" s="56">
        <f t="shared" si="133"/>
        <v>49287</v>
      </c>
      <c r="X952" s="59">
        <f t="shared" si="130"/>
        <v>1485</v>
      </c>
      <c r="Y952" s="39">
        <f t="shared" si="136"/>
        <v>1990</v>
      </c>
      <c r="Z952" s="59">
        <f t="shared" si="142"/>
        <v>7177</v>
      </c>
      <c r="AA952" s="69">
        <f t="shared" si="143"/>
        <v>171</v>
      </c>
      <c r="AB952" s="39">
        <f t="shared" si="137"/>
        <v>43582</v>
      </c>
      <c r="AC952" s="39">
        <f t="shared" si="131"/>
        <v>7978</v>
      </c>
      <c r="AD952" s="71">
        <f t="shared" si="138"/>
        <v>43503</v>
      </c>
    </row>
    <row r="953" spans="1:30" ht="15.6" x14ac:dyDescent="0.3">
      <c r="A953" s="73">
        <v>39835</v>
      </c>
      <c r="B953" s="72">
        <v>1294</v>
      </c>
      <c r="C953" s="72">
        <v>8833</v>
      </c>
      <c r="D953" s="72">
        <v>699</v>
      </c>
      <c r="E953" s="72">
        <v>3892</v>
      </c>
      <c r="F953" s="72">
        <v>850</v>
      </c>
      <c r="G953" s="72">
        <v>3745</v>
      </c>
      <c r="H953" s="72">
        <v>725</v>
      </c>
      <c r="I953" s="72">
        <v>1922</v>
      </c>
      <c r="J953" s="72">
        <v>75</v>
      </c>
      <c r="K953" s="72">
        <v>320</v>
      </c>
      <c r="L953" s="72">
        <v>3644</v>
      </c>
      <c r="M953" s="72">
        <v>18711</v>
      </c>
      <c r="N953" s="72">
        <v>8078</v>
      </c>
      <c r="O953" s="72">
        <v>15633</v>
      </c>
      <c r="P953" s="72">
        <v>7086</v>
      </c>
      <c r="Q953" s="72">
        <v>17008</v>
      </c>
      <c r="R953" s="13">
        <f t="shared" si="145"/>
        <v>18808</v>
      </c>
      <c r="S953" s="13">
        <f t="shared" si="140"/>
        <v>51352</v>
      </c>
      <c r="T953" s="125">
        <v>39835</v>
      </c>
      <c r="U953" s="5">
        <f t="shared" si="135"/>
        <v>18808</v>
      </c>
      <c r="V953" s="5">
        <f t="shared" si="132"/>
        <v>22689.5</v>
      </c>
      <c r="W953" s="56">
        <f t="shared" si="133"/>
        <v>50268.25</v>
      </c>
      <c r="X953" s="59">
        <f t="shared" si="130"/>
        <v>1681</v>
      </c>
      <c r="Y953" s="39">
        <f t="shared" si="136"/>
        <v>1249</v>
      </c>
      <c r="Z953" s="59">
        <f t="shared" si="142"/>
        <v>4652</v>
      </c>
      <c r="AA953" s="69">
        <f t="shared" si="143"/>
        <v>989</v>
      </c>
      <c r="AB953" s="39">
        <f t="shared" si="137"/>
        <v>35634</v>
      </c>
      <c r="AC953" s="39">
        <f t="shared" si="131"/>
        <v>6825</v>
      </c>
      <c r="AD953" s="71">
        <f t="shared" si="138"/>
        <v>43510</v>
      </c>
    </row>
    <row r="954" spans="1:30" ht="15.6" x14ac:dyDescent="0.3">
      <c r="A954" s="73">
        <v>40199</v>
      </c>
      <c r="B954" s="72">
        <v>1677</v>
      </c>
      <c r="C954" s="72">
        <v>5028</v>
      </c>
      <c r="D954" s="72">
        <v>470</v>
      </c>
      <c r="E954" s="72">
        <v>1918</v>
      </c>
      <c r="F954" s="72">
        <v>1078</v>
      </c>
      <c r="G954" s="72">
        <v>3173</v>
      </c>
      <c r="H954" s="72">
        <v>900</v>
      </c>
      <c r="I954" s="72">
        <v>2586</v>
      </c>
      <c r="J954" s="72">
        <v>189</v>
      </c>
      <c r="K954" s="72">
        <v>703</v>
      </c>
      <c r="L954" s="72">
        <v>4313</v>
      </c>
      <c r="M954" s="72">
        <v>13407</v>
      </c>
      <c r="N954" s="72">
        <v>11974</v>
      </c>
      <c r="O954" s="72">
        <v>16244</v>
      </c>
      <c r="P954" s="72">
        <v>10310</v>
      </c>
      <c r="Q954" s="72">
        <v>24254</v>
      </c>
      <c r="R954" s="13">
        <f t="shared" si="145"/>
        <v>26597</v>
      </c>
      <c r="S954" s="13">
        <f t="shared" si="140"/>
        <v>53905</v>
      </c>
      <c r="T954" s="125">
        <v>40199</v>
      </c>
      <c r="U954" s="5">
        <f t="shared" si="135"/>
        <v>26597</v>
      </c>
      <c r="V954" s="5">
        <f t="shared" si="132"/>
        <v>22827.5</v>
      </c>
      <c r="W954" s="56">
        <f t="shared" si="133"/>
        <v>51530.5</v>
      </c>
      <c r="X954" s="59">
        <f t="shared" si="130"/>
        <v>1000</v>
      </c>
      <c r="Y954" s="39">
        <f t="shared" si="136"/>
        <v>1933</v>
      </c>
      <c r="Z954" s="59">
        <f t="shared" si="142"/>
        <v>6890</v>
      </c>
      <c r="AA954" s="69">
        <f t="shared" si="143"/>
        <v>690</v>
      </c>
      <c r="AB954" s="39">
        <f t="shared" si="137"/>
        <v>43677</v>
      </c>
      <c r="AC954" s="39">
        <f t="shared" si="131"/>
        <v>8933</v>
      </c>
      <c r="AD954" s="71">
        <f t="shared" si="138"/>
        <v>43517</v>
      </c>
    </row>
    <row r="955" spans="1:30" ht="15.6" x14ac:dyDescent="0.3">
      <c r="A955" s="73">
        <v>39842</v>
      </c>
      <c r="B955" s="72">
        <v>1307</v>
      </c>
      <c r="C955" s="72">
        <v>8960</v>
      </c>
      <c r="D955" s="72">
        <v>678</v>
      </c>
      <c r="E955" s="72">
        <v>3928</v>
      </c>
      <c r="F955" s="72">
        <v>837</v>
      </c>
      <c r="G955" s="72">
        <v>3823</v>
      </c>
      <c r="H955" s="72">
        <v>692</v>
      </c>
      <c r="I955" s="72">
        <v>2046</v>
      </c>
      <c r="J955" s="72">
        <v>53</v>
      </c>
      <c r="K955" s="72">
        <v>358</v>
      </c>
      <c r="L955" s="72">
        <v>3568</v>
      </c>
      <c r="M955" s="72">
        <v>19114</v>
      </c>
      <c r="N955" s="72">
        <v>8497</v>
      </c>
      <c r="O955" s="72">
        <v>16378</v>
      </c>
      <c r="P955" s="72">
        <v>6359</v>
      </c>
      <c r="Q955" s="72">
        <v>18072</v>
      </c>
      <c r="R955" s="13">
        <f t="shared" ref="R955:R960" si="146">P955+N955+L955</f>
        <v>18424</v>
      </c>
      <c r="S955" s="13">
        <f t="shared" si="140"/>
        <v>53564</v>
      </c>
      <c r="T955" s="125">
        <v>39842</v>
      </c>
      <c r="U955" s="5">
        <f t="shared" si="135"/>
        <v>18424</v>
      </c>
      <c r="V955" s="5">
        <f t="shared" si="132"/>
        <v>22635.25</v>
      </c>
      <c r="W955" s="56">
        <f t="shared" si="133"/>
        <v>52594</v>
      </c>
      <c r="X955" s="59">
        <f t="shared" ref="X955:X1018" si="147">N1327</f>
        <v>9783</v>
      </c>
      <c r="Y955" s="39">
        <f t="shared" si="136"/>
        <v>1295</v>
      </c>
      <c r="Z955" s="59">
        <f t="shared" si="142"/>
        <v>4547</v>
      </c>
      <c r="AA955" s="69">
        <f t="shared" si="143"/>
        <v>1669</v>
      </c>
      <c r="AB955" s="39">
        <f t="shared" si="137"/>
        <v>35716</v>
      </c>
      <c r="AC955" s="39">
        <f t="shared" ref="AC955:AC1018" si="148">M1327</f>
        <v>7313</v>
      </c>
      <c r="AD955" s="71">
        <f t="shared" si="138"/>
        <v>43524</v>
      </c>
    </row>
    <row r="956" spans="1:30" ht="15.6" x14ac:dyDescent="0.3">
      <c r="A956" s="73">
        <v>40206</v>
      </c>
      <c r="B956" s="72">
        <v>1644</v>
      </c>
      <c r="C956" s="72">
        <v>5208</v>
      </c>
      <c r="D956" s="72">
        <v>484</v>
      </c>
      <c r="E956" s="72">
        <v>1977</v>
      </c>
      <c r="F956" s="72">
        <v>1073</v>
      </c>
      <c r="G956" s="72">
        <v>3299</v>
      </c>
      <c r="H956" s="72">
        <v>886</v>
      </c>
      <c r="I956" s="72">
        <v>2647</v>
      </c>
      <c r="J956" s="72">
        <v>194</v>
      </c>
      <c r="K956" s="72">
        <v>705</v>
      </c>
      <c r="L956" s="72">
        <v>4282</v>
      </c>
      <c r="M956" s="72">
        <v>13857</v>
      </c>
      <c r="N956" s="72">
        <v>11775</v>
      </c>
      <c r="O956" s="72">
        <v>17367</v>
      </c>
      <c r="P956" s="72">
        <v>9417</v>
      </c>
      <c r="Q956" s="72">
        <v>25529</v>
      </c>
      <c r="R956" s="13">
        <f t="shared" si="146"/>
        <v>25474</v>
      </c>
      <c r="S956" s="13">
        <f t="shared" si="140"/>
        <v>56753</v>
      </c>
      <c r="T956" s="125">
        <v>40206</v>
      </c>
      <c r="U956" s="5">
        <f t="shared" si="135"/>
        <v>25474</v>
      </c>
      <c r="V956" s="5">
        <f t="shared" si="132"/>
        <v>22325.75</v>
      </c>
      <c r="W956" s="56">
        <f t="shared" si="133"/>
        <v>53893.5</v>
      </c>
      <c r="X956" s="59">
        <f t="shared" si="147"/>
        <v>12612</v>
      </c>
      <c r="Y956" s="39">
        <f t="shared" si="136"/>
        <v>1997</v>
      </c>
      <c r="Z956" s="59">
        <f t="shared" si="142"/>
        <v>6522</v>
      </c>
      <c r="AA956" s="69">
        <f t="shared" si="143"/>
        <v>1169</v>
      </c>
      <c r="AB956" s="39">
        <f t="shared" si="137"/>
        <v>43840</v>
      </c>
      <c r="AC956" s="39">
        <f t="shared" si="148"/>
        <v>9845</v>
      </c>
      <c r="AD956" s="71">
        <f t="shared" si="138"/>
        <v>43531</v>
      </c>
    </row>
    <row r="957" spans="1:30" ht="15.6" x14ac:dyDescent="0.3">
      <c r="A957" s="73">
        <v>39849</v>
      </c>
      <c r="B957" s="72">
        <v>1191</v>
      </c>
      <c r="C957" s="72">
        <v>9199</v>
      </c>
      <c r="D957" s="72">
        <v>748</v>
      </c>
      <c r="E957" s="72">
        <v>3979</v>
      </c>
      <c r="F957" s="72">
        <v>792</v>
      </c>
      <c r="G957" s="72">
        <v>3930</v>
      </c>
      <c r="H957" s="72">
        <v>679</v>
      </c>
      <c r="I957" s="72">
        <v>2165</v>
      </c>
      <c r="J957" s="72">
        <v>53</v>
      </c>
      <c r="K957" s="72">
        <v>358</v>
      </c>
      <c r="L957" s="72">
        <v>3462</v>
      </c>
      <c r="M957" s="72">
        <v>19632</v>
      </c>
      <c r="N957" s="72">
        <v>9473</v>
      </c>
      <c r="O957" s="72">
        <v>16946</v>
      </c>
      <c r="P957" s="72">
        <v>6035</v>
      </c>
      <c r="Q957" s="72">
        <v>19465</v>
      </c>
      <c r="R957" s="13">
        <f t="shared" si="146"/>
        <v>18970</v>
      </c>
      <c r="S957" s="13">
        <f t="shared" si="140"/>
        <v>56043</v>
      </c>
      <c r="T957" s="125">
        <v>39849</v>
      </c>
      <c r="U957" s="5">
        <f t="shared" si="135"/>
        <v>18970</v>
      </c>
      <c r="V957" s="5">
        <f t="shared" si="132"/>
        <v>22366.25</v>
      </c>
      <c r="W957" s="56">
        <f t="shared" si="133"/>
        <v>55066.25</v>
      </c>
      <c r="X957" s="59">
        <f t="shared" si="147"/>
        <v>9113</v>
      </c>
      <c r="Y957" s="39">
        <f t="shared" si="136"/>
        <v>1296</v>
      </c>
      <c r="Z957" s="59">
        <f t="shared" si="142"/>
        <v>4260</v>
      </c>
      <c r="AA957" s="69">
        <f t="shared" si="143"/>
        <v>2099</v>
      </c>
      <c r="AB957" s="39">
        <f t="shared" si="137"/>
        <v>35794</v>
      </c>
      <c r="AC957" s="39">
        <f t="shared" si="148"/>
        <v>8089</v>
      </c>
      <c r="AD957" s="71">
        <f t="shared" si="138"/>
        <v>43538</v>
      </c>
    </row>
    <row r="958" spans="1:30" ht="15.6" x14ac:dyDescent="0.3">
      <c r="A958" s="73">
        <v>40213</v>
      </c>
      <c r="B958" s="72">
        <v>1653</v>
      </c>
      <c r="C958" s="72">
        <v>5385</v>
      </c>
      <c r="D958" s="72">
        <v>506</v>
      </c>
      <c r="E958" s="72">
        <v>2040</v>
      </c>
      <c r="F958" s="72">
        <v>1061</v>
      </c>
      <c r="G958" s="72">
        <v>3366</v>
      </c>
      <c r="H958" s="72">
        <v>952</v>
      </c>
      <c r="I958" s="72">
        <v>2801</v>
      </c>
      <c r="J958" s="72">
        <v>210</v>
      </c>
      <c r="K958" s="72">
        <v>713</v>
      </c>
      <c r="L958" s="72">
        <v>4382</v>
      </c>
      <c r="M958" s="72">
        <v>14305</v>
      </c>
      <c r="N958" s="72">
        <v>11914</v>
      </c>
      <c r="O958" s="72">
        <v>17971</v>
      </c>
      <c r="P958" s="72">
        <v>8531</v>
      </c>
      <c r="Q958" s="72">
        <v>26728</v>
      </c>
      <c r="R958" s="13">
        <f t="shared" si="146"/>
        <v>24827</v>
      </c>
      <c r="S958" s="13">
        <f t="shared" si="140"/>
        <v>59004</v>
      </c>
      <c r="T958" s="125">
        <v>40213</v>
      </c>
      <c r="U958" s="5">
        <f t="shared" si="135"/>
        <v>24827</v>
      </c>
      <c r="V958" s="5">
        <f t="shared" si="132"/>
        <v>21923.75</v>
      </c>
      <c r="W958" s="56">
        <f t="shared" si="133"/>
        <v>56341</v>
      </c>
      <c r="X958" s="59">
        <f t="shared" si="147"/>
        <v>12531</v>
      </c>
      <c r="Y958" s="39">
        <f t="shared" si="136"/>
        <v>2079</v>
      </c>
      <c r="Z958" s="59">
        <f t="shared" si="142"/>
        <v>6022</v>
      </c>
      <c r="AA958" s="69">
        <f t="shared" si="143"/>
        <v>1715</v>
      </c>
      <c r="AB958" s="39">
        <f t="shared" si="137"/>
        <v>43945</v>
      </c>
      <c r="AC958" s="39">
        <f t="shared" si="148"/>
        <v>11049</v>
      </c>
      <c r="AD958" s="71">
        <f t="shared" si="138"/>
        <v>43545</v>
      </c>
    </row>
    <row r="959" spans="1:30" ht="15.6" x14ac:dyDescent="0.3">
      <c r="A959" s="73">
        <v>39856</v>
      </c>
      <c r="B959" s="72">
        <v>1232</v>
      </c>
      <c r="C959" s="72">
        <v>9271</v>
      </c>
      <c r="D959" s="72">
        <v>733</v>
      </c>
      <c r="E959" s="72">
        <v>4051</v>
      </c>
      <c r="F959" s="72">
        <v>856</v>
      </c>
      <c r="G959" s="72">
        <v>4007</v>
      </c>
      <c r="H959" s="72">
        <v>768</v>
      </c>
      <c r="I959" s="72">
        <v>2197</v>
      </c>
      <c r="J959" s="72">
        <v>53</v>
      </c>
      <c r="K959" s="72">
        <v>359</v>
      </c>
      <c r="L959" s="72">
        <v>3643</v>
      </c>
      <c r="M959" s="72">
        <v>19884</v>
      </c>
      <c r="N959" s="72">
        <v>9894</v>
      </c>
      <c r="O959" s="72">
        <v>17857</v>
      </c>
      <c r="P959" s="72">
        <v>5870</v>
      </c>
      <c r="Q959" s="72">
        <v>20724</v>
      </c>
      <c r="R959" s="13">
        <f t="shared" si="146"/>
        <v>19407</v>
      </c>
      <c r="S959" s="13">
        <f t="shared" si="140"/>
        <v>58465</v>
      </c>
      <c r="T959" s="125">
        <v>39856</v>
      </c>
      <c r="U959" s="5">
        <f t="shared" si="135"/>
        <v>19407</v>
      </c>
      <c r="V959" s="5">
        <f t="shared" ref="V959:V1022" si="149">AVERAGE(U956:U959)</f>
        <v>22169.5</v>
      </c>
      <c r="W959" s="56">
        <f t="shared" ref="W959:W1022" si="150">AVERAGE(S956:S959)</f>
        <v>57566.25</v>
      </c>
      <c r="X959" s="59">
        <f t="shared" si="147"/>
        <v>8434</v>
      </c>
      <c r="Y959" s="39">
        <f t="shared" si="136"/>
        <v>2120</v>
      </c>
      <c r="Z959" s="59">
        <f t="shared" si="142"/>
        <v>4143</v>
      </c>
      <c r="AA959" s="69">
        <f t="shared" si="143"/>
        <v>2619.6</v>
      </c>
      <c r="AB959" s="39">
        <f t="shared" si="137"/>
        <v>43999</v>
      </c>
      <c r="AC959" s="39">
        <f t="shared" si="148"/>
        <v>8631</v>
      </c>
      <c r="AD959" s="71">
        <f t="shared" si="138"/>
        <v>43552</v>
      </c>
    </row>
    <row r="960" spans="1:30" ht="15.6" x14ac:dyDescent="0.3">
      <c r="A960" s="73">
        <v>40220</v>
      </c>
      <c r="B960" s="72">
        <v>1714</v>
      </c>
      <c r="C960" s="72">
        <v>5577</v>
      </c>
      <c r="D960" s="72">
        <v>531</v>
      </c>
      <c r="E960" s="72">
        <v>2062</v>
      </c>
      <c r="F960" s="72">
        <v>1115</v>
      </c>
      <c r="G960" s="72">
        <v>3444</v>
      </c>
      <c r="H960" s="72">
        <v>880</v>
      </c>
      <c r="I960" s="72">
        <v>2849</v>
      </c>
      <c r="J960" s="72">
        <v>186</v>
      </c>
      <c r="K960" s="72">
        <v>738</v>
      </c>
      <c r="L960" s="72">
        <v>4427</v>
      </c>
      <c r="M960" s="72">
        <v>14670</v>
      </c>
      <c r="N960" s="72">
        <v>12236</v>
      </c>
      <c r="O960" s="72">
        <v>18623</v>
      </c>
      <c r="P960" s="72">
        <v>7615</v>
      </c>
      <c r="Q960" s="72">
        <v>27847</v>
      </c>
      <c r="R960" s="13">
        <f t="shared" si="146"/>
        <v>24278</v>
      </c>
      <c r="S960" s="13">
        <f t="shared" si="140"/>
        <v>61140</v>
      </c>
      <c r="T960" s="125">
        <v>40220</v>
      </c>
      <c r="U960" s="5">
        <f t="shared" si="135"/>
        <v>24278</v>
      </c>
      <c r="V960" s="5">
        <f t="shared" si="149"/>
        <v>21870.5</v>
      </c>
      <c r="W960" s="56">
        <f t="shared" si="150"/>
        <v>58663</v>
      </c>
      <c r="X960" s="59">
        <f t="shared" si="147"/>
        <v>12692</v>
      </c>
      <c r="Y960" s="39">
        <f t="shared" si="136"/>
        <v>1326</v>
      </c>
      <c r="Z960" s="59">
        <f t="shared" si="142"/>
        <v>5614</v>
      </c>
      <c r="AA960" s="69">
        <f t="shared" si="143"/>
        <v>2333</v>
      </c>
      <c r="AB960" s="39">
        <f t="shared" si="137"/>
        <v>35843</v>
      </c>
      <c r="AC960" s="39">
        <f t="shared" si="148"/>
        <v>12077</v>
      </c>
      <c r="AD960" s="71">
        <f t="shared" si="138"/>
        <v>43559</v>
      </c>
    </row>
    <row r="961" spans="1:30" ht="15.6" x14ac:dyDescent="0.3">
      <c r="A961" s="73">
        <v>39863</v>
      </c>
      <c r="B961" s="72">
        <v>1344</v>
      </c>
      <c r="C961" s="72">
        <v>9346</v>
      </c>
      <c r="D961" s="72">
        <v>765</v>
      </c>
      <c r="E961" s="72">
        <v>4081</v>
      </c>
      <c r="F961" s="72">
        <v>900</v>
      </c>
      <c r="G961" s="72">
        <v>4070</v>
      </c>
      <c r="H961" s="72">
        <v>751</v>
      </c>
      <c r="I961" s="72">
        <v>2324</v>
      </c>
      <c r="J961" s="72">
        <v>51</v>
      </c>
      <c r="K961" s="72">
        <v>360</v>
      </c>
      <c r="L961" s="72">
        <v>3811</v>
      </c>
      <c r="M961" s="72">
        <v>20181</v>
      </c>
      <c r="N961" s="72">
        <v>9572</v>
      </c>
      <c r="O961" s="72">
        <v>18629</v>
      </c>
      <c r="P961" s="72">
        <v>5301</v>
      </c>
      <c r="Q961" s="72">
        <v>21632</v>
      </c>
      <c r="R961" s="13">
        <f t="shared" ref="R961:R966" si="151">P961+N961+L961</f>
        <v>18684</v>
      </c>
      <c r="S961" s="13">
        <f t="shared" si="140"/>
        <v>60442</v>
      </c>
      <c r="T961" s="125">
        <v>39863</v>
      </c>
      <c r="U961" s="5">
        <f t="shared" si="135"/>
        <v>18684</v>
      </c>
      <c r="V961" s="5">
        <f t="shared" si="149"/>
        <v>21799</v>
      </c>
      <c r="W961" s="56">
        <f t="shared" si="150"/>
        <v>59762.75</v>
      </c>
      <c r="X961" s="59">
        <f t="shared" si="147"/>
        <v>8331</v>
      </c>
      <c r="Y961" s="39">
        <f t="shared" si="136"/>
        <v>1221</v>
      </c>
      <c r="Z961" s="59">
        <f t="shared" si="142"/>
        <v>3859</v>
      </c>
      <c r="AA961" s="69">
        <f t="shared" si="143"/>
        <v>0</v>
      </c>
      <c r="AB961" s="39">
        <f t="shared" si="137"/>
        <v>35937</v>
      </c>
      <c r="AC961" s="39">
        <f t="shared" si="148"/>
        <v>9222</v>
      </c>
      <c r="AD961" s="71">
        <f t="shared" si="138"/>
        <v>43566</v>
      </c>
    </row>
    <row r="962" spans="1:30" ht="15.6" x14ac:dyDescent="0.3">
      <c r="A962" s="73">
        <v>40227</v>
      </c>
      <c r="B962" s="72">
        <v>1748</v>
      </c>
      <c r="C962" s="72">
        <v>5798</v>
      </c>
      <c r="D962" s="72">
        <v>534</v>
      </c>
      <c r="E962" s="72">
        <v>2092</v>
      </c>
      <c r="F962" s="72">
        <v>1052</v>
      </c>
      <c r="G962" s="72">
        <v>3578</v>
      </c>
      <c r="H962" s="72">
        <v>822</v>
      </c>
      <c r="I962" s="72">
        <v>2922</v>
      </c>
      <c r="J962" s="72">
        <v>186</v>
      </c>
      <c r="K962" s="72">
        <v>738</v>
      </c>
      <c r="L962" s="72">
        <v>4342</v>
      </c>
      <c r="M962" s="72">
        <v>15129</v>
      </c>
      <c r="N962" s="72">
        <v>11397</v>
      </c>
      <c r="O962" s="72">
        <v>19839</v>
      </c>
      <c r="P962" s="72">
        <v>6732</v>
      </c>
      <c r="Q962" s="72">
        <v>28969</v>
      </c>
      <c r="R962" s="13">
        <f t="shared" si="151"/>
        <v>22471</v>
      </c>
      <c r="S962" s="13">
        <f t="shared" si="140"/>
        <v>63937</v>
      </c>
      <c r="T962" s="125">
        <v>40227</v>
      </c>
      <c r="U962" s="5">
        <f t="shared" si="135"/>
        <v>22471</v>
      </c>
      <c r="V962" s="5">
        <f t="shared" si="149"/>
        <v>21210</v>
      </c>
      <c r="W962" s="56">
        <f t="shared" si="150"/>
        <v>60996</v>
      </c>
      <c r="X962" s="59">
        <f t="shared" si="147"/>
        <v>12921</v>
      </c>
      <c r="Y962" s="39">
        <f t="shared" si="136"/>
        <v>2034</v>
      </c>
      <c r="Z962" s="59">
        <f t="shared" si="142"/>
        <v>5615</v>
      </c>
      <c r="AA962" s="69">
        <f t="shared" si="143"/>
        <v>0</v>
      </c>
      <c r="AB962" s="39">
        <f t="shared" si="137"/>
        <v>44146</v>
      </c>
      <c r="AC962" s="39">
        <f t="shared" si="148"/>
        <v>12914</v>
      </c>
      <c r="AD962" s="71">
        <f t="shared" si="138"/>
        <v>43573</v>
      </c>
    </row>
    <row r="963" spans="1:30" ht="15.6" x14ac:dyDescent="0.3">
      <c r="A963" s="73">
        <v>39870</v>
      </c>
      <c r="B963" s="72">
        <v>1289</v>
      </c>
      <c r="C963" s="72">
        <v>9473</v>
      </c>
      <c r="D963" s="72">
        <v>729</v>
      </c>
      <c r="E963" s="72">
        <v>4160</v>
      </c>
      <c r="F963" s="72">
        <v>954</v>
      </c>
      <c r="G963" s="72">
        <v>4099</v>
      </c>
      <c r="H963" s="72">
        <v>822</v>
      </c>
      <c r="I963" s="72">
        <v>2341</v>
      </c>
      <c r="J963" s="72">
        <v>51</v>
      </c>
      <c r="K963" s="72">
        <v>360</v>
      </c>
      <c r="L963" s="72">
        <v>3844</v>
      </c>
      <c r="M963" s="72">
        <v>20433</v>
      </c>
      <c r="N963" s="72">
        <v>9455</v>
      </c>
      <c r="O963" s="72">
        <v>19537</v>
      </c>
      <c r="P963" s="72">
        <v>4705</v>
      </c>
      <c r="Q963" s="72">
        <v>22384</v>
      </c>
      <c r="R963" s="13">
        <f t="shared" si="151"/>
        <v>18004</v>
      </c>
      <c r="S963" s="13">
        <f t="shared" si="140"/>
        <v>62354</v>
      </c>
      <c r="T963" s="125">
        <v>39870</v>
      </c>
      <c r="U963" s="5">
        <f t="shared" si="135"/>
        <v>18004</v>
      </c>
      <c r="V963" s="5">
        <f t="shared" si="149"/>
        <v>20859.25</v>
      </c>
      <c r="W963" s="56">
        <f t="shared" si="150"/>
        <v>61968.25</v>
      </c>
      <c r="X963" s="59">
        <f t="shared" si="147"/>
        <v>7813.9</v>
      </c>
      <c r="Y963" s="39">
        <f t="shared" si="136"/>
        <v>1095</v>
      </c>
      <c r="Z963" s="59">
        <f t="shared" si="142"/>
        <v>3756.9</v>
      </c>
      <c r="AA963" s="69">
        <f t="shared" si="143"/>
        <v>0</v>
      </c>
      <c r="AB963" s="39">
        <f t="shared" si="137"/>
        <v>36084</v>
      </c>
      <c r="AC963" s="39">
        <f t="shared" si="148"/>
        <v>9604</v>
      </c>
      <c r="AD963" s="71">
        <f t="shared" si="138"/>
        <v>43580</v>
      </c>
    </row>
    <row r="964" spans="1:30" ht="15.6" x14ac:dyDescent="0.3">
      <c r="A964" s="73">
        <v>40234</v>
      </c>
      <c r="B964" s="72">
        <v>1563</v>
      </c>
      <c r="C964" s="72">
        <v>6036</v>
      </c>
      <c r="D964" s="72">
        <v>526</v>
      </c>
      <c r="E964" s="72">
        <v>2120</v>
      </c>
      <c r="F964" s="72">
        <v>962</v>
      </c>
      <c r="G964" s="72">
        <v>3697</v>
      </c>
      <c r="H964" s="72">
        <v>736</v>
      </c>
      <c r="I964" s="72">
        <v>3011</v>
      </c>
      <c r="J964" s="72">
        <v>186</v>
      </c>
      <c r="K964" s="72">
        <v>738</v>
      </c>
      <c r="L964" s="72">
        <v>3971</v>
      </c>
      <c r="M964" s="72">
        <v>15602</v>
      </c>
      <c r="N964" s="72">
        <v>11103</v>
      </c>
      <c r="O964" s="72">
        <v>20894</v>
      </c>
      <c r="P964" s="72">
        <v>5817</v>
      </c>
      <c r="Q964" s="72">
        <v>30667</v>
      </c>
      <c r="R964" s="13">
        <f t="shared" si="151"/>
        <v>20891</v>
      </c>
      <c r="S964" s="13">
        <f t="shared" si="140"/>
        <v>67163</v>
      </c>
      <c r="T964" s="125">
        <v>40234</v>
      </c>
      <c r="U964" s="5">
        <f t="shared" si="135"/>
        <v>20891</v>
      </c>
      <c r="V964" s="5">
        <f t="shared" si="149"/>
        <v>20012.5</v>
      </c>
      <c r="W964" s="56">
        <f t="shared" si="150"/>
        <v>63474</v>
      </c>
      <c r="X964" s="59">
        <f t="shared" si="147"/>
        <v>13644</v>
      </c>
      <c r="Y964" s="39">
        <f t="shared" si="136"/>
        <v>1851</v>
      </c>
      <c r="Z964" s="59">
        <f t="shared" si="142"/>
        <v>5433</v>
      </c>
      <c r="AA964" s="69">
        <f t="shared" si="143"/>
        <v>0</v>
      </c>
      <c r="AB964" s="39">
        <f t="shared" si="137"/>
        <v>44239</v>
      </c>
      <c r="AC964" s="39">
        <f t="shared" si="148"/>
        <v>13750</v>
      </c>
      <c r="AD964" s="71">
        <f t="shared" si="138"/>
        <v>43587</v>
      </c>
    </row>
    <row r="965" spans="1:30" ht="15.6" x14ac:dyDescent="0.3">
      <c r="A965" s="73">
        <v>39877</v>
      </c>
      <c r="B965" s="72">
        <v>1240</v>
      </c>
      <c r="C965" s="72">
        <v>9640</v>
      </c>
      <c r="D965" s="72">
        <v>758</v>
      </c>
      <c r="E965" s="72">
        <v>4193</v>
      </c>
      <c r="F965" s="72">
        <v>915</v>
      </c>
      <c r="G965" s="72">
        <v>4257</v>
      </c>
      <c r="H965" s="72">
        <v>764</v>
      </c>
      <c r="I965" s="72">
        <v>2436</v>
      </c>
      <c r="J965" s="72">
        <v>79</v>
      </c>
      <c r="K965" s="72">
        <v>360</v>
      </c>
      <c r="L965" s="72">
        <v>3755</v>
      </c>
      <c r="M965" s="72">
        <v>20885</v>
      </c>
      <c r="N965" s="72">
        <v>9478</v>
      </c>
      <c r="O965" s="72">
        <v>20606</v>
      </c>
      <c r="P965" s="72">
        <v>4656</v>
      </c>
      <c r="Q965" s="72">
        <v>23270</v>
      </c>
      <c r="R965" s="13">
        <f t="shared" si="151"/>
        <v>17889</v>
      </c>
      <c r="S965" s="13">
        <f t="shared" si="140"/>
        <v>64761</v>
      </c>
      <c r="T965" s="125">
        <v>39877</v>
      </c>
      <c r="U965" s="5">
        <f t="shared" si="135"/>
        <v>17889</v>
      </c>
      <c r="V965" s="5">
        <f t="shared" si="149"/>
        <v>19813.75</v>
      </c>
      <c r="W965" s="56">
        <f t="shared" si="150"/>
        <v>64553.75</v>
      </c>
      <c r="X965" s="59">
        <f t="shared" si="147"/>
        <v>0</v>
      </c>
      <c r="Y965" s="39">
        <f t="shared" si="136"/>
        <v>1016</v>
      </c>
      <c r="Z965" s="59">
        <f t="shared" si="142"/>
        <v>0</v>
      </c>
      <c r="AA965" s="69">
        <f t="shared" si="143"/>
        <v>3716</v>
      </c>
      <c r="AB965" s="39">
        <f t="shared" si="137"/>
        <v>36160</v>
      </c>
      <c r="AC965" s="39">
        <f t="shared" si="148"/>
        <v>0</v>
      </c>
      <c r="AD965" s="71">
        <f t="shared" si="138"/>
        <v>43594</v>
      </c>
    </row>
    <row r="966" spans="1:30" ht="15.6" x14ac:dyDescent="0.3">
      <c r="A966" s="73">
        <v>40241</v>
      </c>
      <c r="B966" s="72">
        <v>1524</v>
      </c>
      <c r="C966" s="72">
        <v>6272</v>
      </c>
      <c r="D966" s="72">
        <v>531</v>
      </c>
      <c r="E966" s="72">
        <v>2168</v>
      </c>
      <c r="F966" s="72">
        <v>940</v>
      </c>
      <c r="G966" s="72">
        <v>3825</v>
      </c>
      <c r="H966" s="72">
        <v>638</v>
      </c>
      <c r="I966" s="72">
        <v>3134</v>
      </c>
      <c r="J966" s="72">
        <v>207</v>
      </c>
      <c r="K966" s="72">
        <v>743</v>
      </c>
      <c r="L966" s="72">
        <v>3838</v>
      </c>
      <c r="M966" s="72">
        <v>16143</v>
      </c>
      <c r="N966" s="72">
        <v>10477</v>
      </c>
      <c r="O966" s="72">
        <v>21859</v>
      </c>
      <c r="P966" s="72">
        <v>4768</v>
      </c>
      <c r="Q966" s="72">
        <v>31000</v>
      </c>
      <c r="R966" s="13">
        <f t="shared" si="151"/>
        <v>19083</v>
      </c>
      <c r="S966" s="13">
        <f t="shared" si="140"/>
        <v>69002</v>
      </c>
      <c r="T966" s="125">
        <v>40241</v>
      </c>
      <c r="U966" s="5">
        <f t="shared" si="135"/>
        <v>19083</v>
      </c>
      <c r="V966" s="5">
        <f t="shared" si="149"/>
        <v>18966.75</v>
      </c>
      <c r="W966" s="56">
        <f t="shared" si="150"/>
        <v>65820</v>
      </c>
      <c r="X966" s="59">
        <f t="shared" si="147"/>
        <v>0</v>
      </c>
      <c r="Y966" s="39">
        <f t="shared" si="136"/>
        <v>1586</v>
      </c>
      <c r="Z966" s="59">
        <f t="shared" si="142"/>
        <v>0</v>
      </c>
      <c r="AA966" s="69">
        <f t="shared" si="143"/>
        <v>4428</v>
      </c>
      <c r="AB966" s="39">
        <f t="shared" si="137"/>
        <v>44442</v>
      </c>
      <c r="AC966" s="39">
        <f t="shared" si="148"/>
        <v>0</v>
      </c>
      <c r="AD966" s="71">
        <f t="shared" si="138"/>
        <v>43601</v>
      </c>
    </row>
    <row r="967" spans="1:30" ht="15.6" x14ac:dyDescent="0.3">
      <c r="A967" s="73">
        <v>39884</v>
      </c>
      <c r="B967" s="72">
        <v>1166</v>
      </c>
      <c r="C967" s="72">
        <v>9770</v>
      </c>
      <c r="D967" s="72">
        <v>717</v>
      </c>
      <c r="E967" s="72">
        <v>4262</v>
      </c>
      <c r="F967" s="72">
        <v>934</v>
      </c>
      <c r="G967" s="72">
        <v>4310</v>
      </c>
      <c r="H967" s="72">
        <v>761</v>
      </c>
      <c r="I967" s="72">
        <v>2495</v>
      </c>
      <c r="J967" s="72">
        <v>79</v>
      </c>
      <c r="K967" s="72">
        <v>360</v>
      </c>
      <c r="L967" s="72">
        <v>3658</v>
      </c>
      <c r="M967" s="72">
        <v>21197</v>
      </c>
      <c r="N967" s="72">
        <v>8985</v>
      </c>
      <c r="O967" s="72">
        <v>21540</v>
      </c>
      <c r="P967" s="72">
        <v>4170</v>
      </c>
      <c r="Q967" s="72">
        <v>23899</v>
      </c>
      <c r="R967" s="13">
        <f t="shared" ref="R967:R974" si="152">P967+N967+L967</f>
        <v>16813</v>
      </c>
      <c r="S967" s="13">
        <f t="shared" si="140"/>
        <v>66636</v>
      </c>
      <c r="T967" s="125">
        <v>39884</v>
      </c>
      <c r="U967" s="5">
        <f t="shared" si="135"/>
        <v>16813</v>
      </c>
      <c r="V967" s="5">
        <f t="shared" si="149"/>
        <v>18669</v>
      </c>
      <c r="W967" s="56">
        <f t="shared" si="150"/>
        <v>66890.5</v>
      </c>
      <c r="X967" s="59">
        <f t="shared" si="147"/>
        <v>0</v>
      </c>
      <c r="Y967" s="39">
        <f t="shared" si="136"/>
        <v>961</v>
      </c>
      <c r="Z967" s="59">
        <f t="shared" si="142"/>
        <v>0</v>
      </c>
      <c r="AA967" s="69">
        <f t="shared" si="143"/>
        <v>4113</v>
      </c>
      <c r="AB967" s="39">
        <f t="shared" si="137"/>
        <v>36220</v>
      </c>
      <c r="AC967" s="39">
        <f t="shared" si="148"/>
        <v>0</v>
      </c>
      <c r="AD967" s="71">
        <f t="shared" si="138"/>
        <v>43608</v>
      </c>
    </row>
    <row r="968" spans="1:30" ht="15.6" x14ac:dyDescent="0.3">
      <c r="A968" s="73">
        <v>40248</v>
      </c>
      <c r="B968" s="72">
        <v>1476</v>
      </c>
      <c r="C968" s="72">
        <v>6399</v>
      </c>
      <c r="D968" s="72">
        <v>518</v>
      </c>
      <c r="E968" s="72">
        <v>2180</v>
      </c>
      <c r="F968" s="72">
        <v>1070</v>
      </c>
      <c r="G968" s="72">
        <v>3868</v>
      </c>
      <c r="H968" s="72">
        <v>677</v>
      </c>
      <c r="I968" s="72">
        <v>3144</v>
      </c>
      <c r="J968" s="72">
        <v>165</v>
      </c>
      <c r="K968" s="72">
        <v>808</v>
      </c>
      <c r="L968" s="72">
        <v>3906</v>
      </c>
      <c r="M968" s="72">
        <v>16400</v>
      </c>
      <c r="N968" s="72">
        <v>10269</v>
      </c>
      <c r="O968" s="72">
        <v>22814</v>
      </c>
      <c r="P968" s="72">
        <v>4069</v>
      </c>
      <c r="Q968" s="72">
        <v>31913</v>
      </c>
      <c r="R968" s="13">
        <f t="shared" si="152"/>
        <v>18244</v>
      </c>
      <c r="S968" s="13">
        <f t="shared" si="140"/>
        <v>71127</v>
      </c>
      <c r="T968" s="125">
        <v>40248</v>
      </c>
      <c r="U968" s="5">
        <f t="shared" ref="U968:U1031" si="153">R968</f>
        <v>18244</v>
      </c>
      <c r="V968" s="5">
        <f t="shared" si="149"/>
        <v>18007.25</v>
      </c>
      <c r="W968" s="56">
        <f t="shared" si="150"/>
        <v>67881.5</v>
      </c>
      <c r="X968" s="59">
        <f t="shared" si="147"/>
        <v>0</v>
      </c>
      <c r="Y968" s="39">
        <f t="shared" si="136"/>
        <v>1462</v>
      </c>
      <c r="Z968" s="59">
        <f t="shared" si="142"/>
        <v>0</v>
      </c>
      <c r="AA968" s="69">
        <f t="shared" si="143"/>
        <v>5138</v>
      </c>
      <c r="AB968" s="39">
        <f t="shared" si="137"/>
        <v>44478</v>
      </c>
      <c r="AC968" s="39">
        <f t="shared" si="148"/>
        <v>0</v>
      </c>
      <c r="AD968" s="71">
        <f t="shared" si="138"/>
        <v>43615</v>
      </c>
    </row>
    <row r="969" spans="1:30" ht="15.6" x14ac:dyDescent="0.3">
      <c r="A969" s="73">
        <v>39891</v>
      </c>
      <c r="B969" s="72">
        <v>1191</v>
      </c>
      <c r="C969" s="72">
        <v>9968</v>
      </c>
      <c r="D969" s="72">
        <v>556</v>
      </c>
      <c r="E969" s="72">
        <v>4458</v>
      </c>
      <c r="F969" s="72">
        <v>930</v>
      </c>
      <c r="G969" s="72">
        <v>4380</v>
      </c>
      <c r="H969" s="72">
        <v>673</v>
      </c>
      <c r="I969" s="72">
        <v>2622</v>
      </c>
      <c r="J969" s="72">
        <v>79</v>
      </c>
      <c r="K969" s="72">
        <v>632</v>
      </c>
      <c r="L969" s="72">
        <v>3329</v>
      </c>
      <c r="M969" s="72">
        <v>21790</v>
      </c>
      <c r="N969" s="72">
        <v>9400</v>
      </c>
      <c r="O969" s="72">
        <v>22316</v>
      </c>
      <c r="P969" s="72">
        <v>4105</v>
      </c>
      <c r="Q969" s="72">
        <v>24393</v>
      </c>
      <c r="R969" s="13">
        <f t="shared" si="152"/>
        <v>16834</v>
      </c>
      <c r="S969" s="13">
        <f t="shared" si="140"/>
        <v>68499</v>
      </c>
      <c r="T969" s="125">
        <v>39891</v>
      </c>
      <c r="U969" s="5">
        <f t="shared" si="153"/>
        <v>16834</v>
      </c>
      <c r="V969" s="5">
        <f t="shared" si="149"/>
        <v>17743.5</v>
      </c>
      <c r="W969" s="56">
        <f t="shared" si="150"/>
        <v>68816</v>
      </c>
      <c r="X969" s="59">
        <f t="shared" si="147"/>
        <v>7195</v>
      </c>
      <c r="Y969" s="39">
        <f t="shared" si="136"/>
        <v>21896</v>
      </c>
      <c r="Z969" s="59">
        <f t="shared" si="142"/>
        <v>4296</v>
      </c>
      <c r="AA969" s="69">
        <f t="shared" si="143"/>
        <v>4343</v>
      </c>
      <c r="AB969" s="39">
        <f t="shared" si="137"/>
        <v>60</v>
      </c>
      <c r="AC969" s="39">
        <f t="shared" si="148"/>
        <v>10410</v>
      </c>
      <c r="AD969" s="71">
        <f t="shared" si="138"/>
        <v>43622</v>
      </c>
    </row>
    <row r="970" spans="1:30" ht="15.6" x14ac:dyDescent="0.3">
      <c r="A970" s="73">
        <v>40255</v>
      </c>
      <c r="B970" s="72">
        <v>1490</v>
      </c>
      <c r="C970" s="72">
        <v>6588</v>
      </c>
      <c r="D970" s="72">
        <v>497</v>
      </c>
      <c r="E970" s="72">
        <v>2271</v>
      </c>
      <c r="F970" s="72">
        <v>1031</v>
      </c>
      <c r="G970" s="72">
        <v>3951</v>
      </c>
      <c r="H970" s="72">
        <v>656</v>
      </c>
      <c r="I970" s="72">
        <v>3212</v>
      </c>
      <c r="J970" s="72">
        <v>151</v>
      </c>
      <c r="K970" s="72">
        <v>831</v>
      </c>
      <c r="L970" s="72">
        <v>3824</v>
      </c>
      <c r="M970" s="72">
        <v>16854</v>
      </c>
      <c r="N970" s="72">
        <v>9715</v>
      </c>
      <c r="O970" s="72">
        <v>23975</v>
      </c>
      <c r="P970" s="72">
        <v>3546</v>
      </c>
      <c r="Q970" s="72">
        <v>32652</v>
      </c>
      <c r="R970" s="13">
        <f t="shared" si="152"/>
        <v>17085</v>
      </c>
      <c r="S970" s="13">
        <f t="shared" si="140"/>
        <v>73481</v>
      </c>
      <c r="T970" s="125">
        <v>40255</v>
      </c>
      <c r="U970" s="5">
        <f t="shared" si="153"/>
        <v>17085</v>
      </c>
      <c r="V970" s="5">
        <f t="shared" si="149"/>
        <v>17244</v>
      </c>
      <c r="W970" s="56">
        <f t="shared" si="150"/>
        <v>69935.75</v>
      </c>
      <c r="X970" s="59">
        <f t="shared" si="147"/>
        <v>16105</v>
      </c>
      <c r="Y970" s="39">
        <f t="shared" si="136"/>
        <v>23926</v>
      </c>
      <c r="Z970" s="59">
        <f t="shared" si="142"/>
        <v>5120</v>
      </c>
      <c r="AA970" s="69">
        <f t="shared" si="143"/>
        <v>5602</v>
      </c>
      <c r="AB970" s="39">
        <f t="shared" si="137"/>
        <v>73</v>
      </c>
      <c r="AC970" s="39">
        <f t="shared" si="148"/>
        <v>15371</v>
      </c>
      <c r="AD970" s="71">
        <f t="shared" si="138"/>
        <v>43629</v>
      </c>
    </row>
    <row r="971" spans="1:30" ht="15.6" x14ac:dyDescent="0.3">
      <c r="A971" s="73">
        <v>39898</v>
      </c>
      <c r="B971" s="72">
        <v>1010</v>
      </c>
      <c r="C971" s="72">
        <v>10115</v>
      </c>
      <c r="D971" s="72">
        <v>486</v>
      </c>
      <c r="E971" s="72">
        <v>4541</v>
      </c>
      <c r="F971" s="72">
        <v>965</v>
      </c>
      <c r="G971" s="72">
        <v>4469</v>
      </c>
      <c r="H971" s="72">
        <v>709</v>
      </c>
      <c r="I971" s="72">
        <v>2677</v>
      </c>
      <c r="J971" s="72">
        <v>66</v>
      </c>
      <c r="K971" s="72">
        <v>365</v>
      </c>
      <c r="L971" s="72">
        <v>3236</v>
      </c>
      <c r="M971" s="72">
        <v>22167</v>
      </c>
      <c r="N971" s="72">
        <v>9657</v>
      </c>
      <c r="O971" s="72">
        <v>23310</v>
      </c>
      <c r="P971" s="72">
        <v>3955</v>
      </c>
      <c r="Q971" s="72">
        <v>25144</v>
      </c>
      <c r="R971" s="13">
        <f t="shared" si="152"/>
        <v>16848</v>
      </c>
      <c r="S971" s="13">
        <f t="shared" si="140"/>
        <v>70621</v>
      </c>
      <c r="T971" s="125">
        <v>39898</v>
      </c>
      <c r="U971" s="5">
        <f t="shared" si="153"/>
        <v>16848</v>
      </c>
      <c r="V971" s="5">
        <f t="shared" si="149"/>
        <v>17252.75</v>
      </c>
      <c r="W971" s="56">
        <f t="shared" si="150"/>
        <v>70932</v>
      </c>
      <c r="X971" s="59">
        <f t="shared" si="147"/>
        <v>6957</v>
      </c>
      <c r="Y971" s="39">
        <f t="shared" si="136"/>
        <v>22745</v>
      </c>
      <c r="Z971" s="59">
        <f t="shared" si="142"/>
        <v>4113</v>
      </c>
      <c r="AA971" s="69">
        <f t="shared" si="143"/>
        <v>4737.8999999999996</v>
      </c>
      <c r="AB971" s="39">
        <f t="shared" si="137"/>
        <v>134</v>
      </c>
      <c r="AC971" s="39">
        <f t="shared" si="148"/>
        <v>10802</v>
      </c>
      <c r="AD971" s="71">
        <f t="shared" si="138"/>
        <v>43636</v>
      </c>
    </row>
    <row r="972" spans="1:30" ht="15.6" x14ac:dyDescent="0.3">
      <c r="A972" s="73">
        <v>40262</v>
      </c>
      <c r="B972" s="72">
        <v>1268</v>
      </c>
      <c r="C972" s="72">
        <v>6881</v>
      </c>
      <c r="D972" s="72">
        <v>478</v>
      </c>
      <c r="E972" s="72">
        <v>2309</v>
      </c>
      <c r="F972" s="72">
        <v>977</v>
      </c>
      <c r="G972" s="72">
        <v>4282</v>
      </c>
      <c r="H972" s="72">
        <v>685</v>
      </c>
      <c r="I972" s="72">
        <v>3243</v>
      </c>
      <c r="J972" s="72">
        <v>155</v>
      </c>
      <c r="K972" s="72">
        <v>831</v>
      </c>
      <c r="L972" s="72">
        <v>3562</v>
      </c>
      <c r="M972" s="72">
        <v>17546</v>
      </c>
      <c r="N972" s="72">
        <v>9327</v>
      </c>
      <c r="O972" s="72">
        <v>25190</v>
      </c>
      <c r="P972" s="72">
        <v>2691</v>
      </c>
      <c r="Q972" s="72">
        <v>33686</v>
      </c>
      <c r="R972" s="13">
        <f t="shared" si="152"/>
        <v>15580</v>
      </c>
      <c r="S972" s="13">
        <f t="shared" si="140"/>
        <v>76422</v>
      </c>
      <c r="T972" s="125">
        <v>40262</v>
      </c>
      <c r="U972" s="5">
        <f t="shared" si="153"/>
        <v>15580</v>
      </c>
      <c r="V972" s="5">
        <f t="shared" si="149"/>
        <v>16586.75</v>
      </c>
      <c r="W972" s="56">
        <f t="shared" si="150"/>
        <v>72255.75</v>
      </c>
      <c r="X972" s="59">
        <f t="shared" si="147"/>
        <v>17114</v>
      </c>
      <c r="Y972" s="39">
        <f t="shared" si="136"/>
        <v>25188</v>
      </c>
      <c r="Z972" s="59">
        <f t="shared" si="142"/>
        <v>5225</v>
      </c>
      <c r="AA972" s="69">
        <f t="shared" si="143"/>
        <v>6358</v>
      </c>
      <c r="AB972" s="39">
        <f t="shared" si="137"/>
        <v>277</v>
      </c>
      <c r="AC972" s="39">
        <f t="shared" si="148"/>
        <v>15683</v>
      </c>
      <c r="AD972" s="71">
        <f t="shared" si="138"/>
        <v>43643</v>
      </c>
    </row>
    <row r="973" spans="1:30" ht="15.6" x14ac:dyDescent="0.3">
      <c r="A973" s="73">
        <v>39905</v>
      </c>
      <c r="B973" s="72">
        <v>965</v>
      </c>
      <c r="C973" s="72">
        <v>10252</v>
      </c>
      <c r="D973" s="72">
        <v>401</v>
      </c>
      <c r="E973" s="72">
        <v>4656</v>
      </c>
      <c r="F973" s="72">
        <v>899</v>
      </c>
      <c r="G973" s="72">
        <v>4582</v>
      </c>
      <c r="H973" s="72">
        <v>586</v>
      </c>
      <c r="I973" s="72">
        <v>2822</v>
      </c>
      <c r="J973" s="72">
        <v>66</v>
      </c>
      <c r="K973" s="72">
        <v>365</v>
      </c>
      <c r="L973" s="72">
        <v>2916</v>
      </c>
      <c r="M973" s="72">
        <v>22675</v>
      </c>
      <c r="N973" s="72">
        <v>9664</v>
      </c>
      <c r="O973" s="72">
        <v>24367</v>
      </c>
      <c r="P973" s="72">
        <v>3802</v>
      </c>
      <c r="Q973" s="72">
        <v>25728</v>
      </c>
      <c r="R973" s="13">
        <f t="shared" si="152"/>
        <v>16382</v>
      </c>
      <c r="S973" s="13">
        <f t="shared" si="140"/>
        <v>72770</v>
      </c>
      <c r="T973" s="125">
        <v>39905</v>
      </c>
      <c r="U973" s="5">
        <f t="shared" si="153"/>
        <v>16382</v>
      </c>
      <c r="V973" s="5">
        <f t="shared" si="149"/>
        <v>16473.75</v>
      </c>
      <c r="W973" s="56">
        <f t="shared" si="150"/>
        <v>73323.5</v>
      </c>
      <c r="X973" s="59">
        <f t="shared" si="147"/>
        <v>6829</v>
      </c>
      <c r="Y973" s="39">
        <f t="shared" si="136"/>
        <v>25120</v>
      </c>
      <c r="Z973" s="59">
        <f t="shared" si="142"/>
        <v>4129</v>
      </c>
      <c r="AA973" s="69">
        <f t="shared" si="143"/>
        <v>5107</v>
      </c>
      <c r="AB973" s="39">
        <f t="shared" si="137"/>
        <v>577</v>
      </c>
      <c r="AC973" s="39">
        <f t="shared" si="148"/>
        <v>11101</v>
      </c>
      <c r="AD973" s="71">
        <f t="shared" si="138"/>
        <v>43650</v>
      </c>
    </row>
    <row r="974" spans="1:30" ht="15.6" x14ac:dyDescent="0.3">
      <c r="A974" s="73">
        <v>40269</v>
      </c>
      <c r="B974" s="72">
        <v>1117</v>
      </c>
      <c r="C974" s="72">
        <v>7089</v>
      </c>
      <c r="D974" s="72">
        <v>451</v>
      </c>
      <c r="E974" s="72">
        <v>2368</v>
      </c>
      <c r="F974" s="72">
        <v>1118</v>
      </c>
      <c r="G974" s="72">
        <v>4342</v>
      </c>
      <c r="H974" s="72">
        <v>610</v>
      </c>
      <c r="I974" s="72">
        <v>3351</v>
      </c>
      <c r="J974" s="72">
        <v>139</v>
      </c>
      <c r="K974" s="72">
        <v>847</v>
      </c>
      <c r="L974" s="72">
        <v>3435</v>
      </c>
      <c r="M974" s="72">
        <v>17997</v>
      </c>
      <c r="N974" s="72">
        <v>9809</v>
      </c>
      <c r="O974" s="72">
        <v>26065</v>
      </c>
      <c r="P974" s="72">
        <v>2456</v>
      </c>
      <c r="Q974" s="72">
        <v>34127</v>
      </c>
      <c r="R974" s="13">
        <f t="shared" si="152"/>
        <v>15700</v>
      </c>
      <c r="S974" s="13">
        <f t="shared" si="140"/>
        <v>78189</v>
      </c>
      <c r="T974" s="125">
        <v>40269</v>
      </c>
      <c r="U974" s="5">
        <f t="shared" si="153"/>
        <v>15700</v>
      </c>
      <c r="V974" s="5">
        <f t="shared" si="149"/>
        <v>16127.5</v>
      </c>
      <c r="W974" s="56">
        <f t="shared" si="150"/>
        <v>74500.5</v>
      </c>
      <c r="X974" s="59">
        <f t="shared" si="147"/>
        <v>17883</v>
      </c>
      <c r="Y974" s="39">
        <f t="shared" si="136"/>
        <v>27338</v>
      </c>
      <c r="Z974" s="59">
        <f t="shared" si="142"/>
        <v>5130</v>
      </c>
      <c r="AA974" s="69">
        <f t="shared" si="143"/>
        <v>7059</v>
      </c>
      <c r="AB974" s="39">
        <f t="shared" si="137"/>
        <v>693</v>
      </c>
      <c r="AC974" s="39">
        <f t="shared" si="148"/>
        <v>16066</v>
      </c>
      <c r="AD974" s="71">
        <f t="shared" si="138"/>
        <v>43657</v>
      </c>
    </row>
    <row r="975" spans="1:30" ht="15.6" x14ac:dyDescent="0.3">
      <c r="A975" s="73">
        <v>39912</v>
      </c>
      <c r="B975" s="72">
        <v>814</v>
      </c>
      <c r="C975" s="72">
        <v>10434</v>
      </c>
      <c r="D975" s="72">
        <v>370</v>
      </c>
      <c r="E975" s="72">
        <v>4706</v>
      </c>
      <c r="F975" s="72">
        <v>769</v>
      </c>
      <c r="G975" s="72">
        <v>4721</v>
      </c>
      <c r="H975" s="72">
        <v>533</v>
      </c>
      <c r="I975" s="72">
        <v>2919</v>
      </c>
      <c r="J975" s="72">
        <v>66</v>
      </c>
      <c r="K975" s="72">
        <v>382</v>
      </c>
      <c r="L975" s="72">
        <v>2551</v>
      </c>
      <c r="M975" s="72">
        <v>23162</v>
      </c>
      <c r="N975" s="72">
        <v>9679</v>
      </c>
      <c r="O975" s="72">
        <v>25222</v>
      </c>
      <c r="P975" s="72">
        <v>4073</v>
      </c>
      <c r="Q975" s="72">
        <v>26265</v>
      </c>
      <c r="R975" s="13">
        <f t="shared" ref="R975:R980" si="154">P975+N975+L975</f>
        <v>16303</v>
      </c>
      <c r="S975" s="13">
        <f t="shared" si="140"/>
        <v>74649</v>
      </c>
      <c r="T975" s="125">
        <v>39912</v>
      </c>
      <c r="U975" s="5">
        <f t="shared" si="153"/>
        <v>16303</v>
      </c>
      <c r="V975" s="5">
        <f t="shared" si="149"/>
        <v>15991.25</v>
      </c>
      <c r="W975" s="56">
        <f t="shared" si="150"/>
        <v>75507.5</v>
      </c>
      <c r="X975" s="59">
        <f t="shared" si="147"/>
        <v>7203.8</v>
      </c>
      <c r="Y975" s="39">
        <f t="shared" si="136"/>
        <v>25590</v>
      </c>
      <c r="Z975" s="59">
        <f t="shared" si="142"/>
        <v>4435.1000000000004</v>
      </c>
      <c r="AA975" s="69">
        <f t="shared" si="143"/>
        <v>5399</v>
      </c>
      <c r="AB975" s="39">
        <f t="shared" si="137"/>
        <v>967</v>
      </c>
      <c r="AC975" s="39">
        <f t="shared" si="148"/>
        <v>11430.1</v>
      </c>
      <c r="AD975" s="71">
        <f t="shared" si="138"/>
        <v>43664</v>
      </c>
    </row>
    <row r="976" spans="1:30" ht="15.6" x14ac:dyDescent="0.3">
      <c r="A976" s="73">
        <v>40276</v>
      </c>
      <c r="B976" s="72">
        <v>961</v>
      </c>
      <c r="C976" s="72">
        <v>7281</v>
      </c>
      <c r="D976" s="72">
        <v>385</v>
      </c>
      <c r="E976" s="72">
        <v>2439</v>
      </c>
      <c r="F976" s="72">
        <v>988</v>
      </c>
      <c r="G976" s="72">
        <v>4495</v>
      </c>
      <c r="H976" s="72">
        <v>619</v>
      </c>
      <c r="I976" s="72">
        <v>3381</v>
      </c>
      <c r="J976" s="72">
        <v>107</v>
      </c>
      <c r="K976" s="72">
        <v>877</v>
      </c>
      <c r="L976" s="72">
        <v>3060</v>
      </c>
      <c r="M976" s="72">
        <v>18473</v>
      </c>
      <c r="N976" s="72">
        <v>9702</v>
      </c>
      <c r="O976" s="72">
        <v>27178</v>
      </c>
      <c r="P976" s="72">
        <v>2175</v>
      </c>
      <c r="Q976" s="72">
        <v>34566</v>
      </c>
      <c r="R976" s="13">
        <f t="shared" si="154"/>
        <v>14937</v>
      </c>
      <c r="S976" s="13">
        <f t="shared" si="140"/>
        <v>80217</v>
      </c>
      <c r="T976" s="125">
        <v>40276</v>
      </c>
      <c r="U976" s="5">
        <f t="shared" si="153"/>
        <v>14937</v>
      </c>
      <c r="V976" s="5">
        <f t="shared" si="149"/>
        <v>15830.5</v>
      </c>
      <c r="W976" s="56">
        <f t="shared" si="150"/>
        <v>76456.25</v>
      </c>
      <c r="X976" s="59">
        <f t="shared" si="147"/>
        <v>18041</v>
      </c>
      <c r="Y976" s="39">
        <f t="shared" si="136"/>
        <v>27455</v>
      </c>
      <c r="Z976" s="59">
        <f t="shared" si="142"/>
        <v>5197</v>
      </c>
      <c r="AA976" s="69">
        <f t="shared" si="143"/>
        <v>8101</v>
      </c>
      <c r="AB976" s="39">
        <f t="shared" si="137"/>
        <v>1445</v>
      </c>
      <c r="AC976" s="39">
        <f t="shared" si="148"/>
        <v>16618</v>
      </c>
      <c r="AD976" s="71">
        <f t="shared" si="138"/>
        <v>43671</v>
      </c>
    </row>
    <row r="977" spans="1:30" ht="15.6" x14ac:dyDescent="0.3">
      <c r="A977" s="73">
        <v>39919</v>
      </c>
      <c r="B977" s="72">
        <v>906</v>
      </c>
      <c r="C977" s="72">
        <v>10505</v>
      </c>
      <c r="D977" s="72">
        <v>312</v>
      </c>
      <c r="E977" s="72">
        <v>4798</v>
      </c>
      <c r="F977" s="72">
        <v>668</v>
      </c>
      <c r="G977" s="72">
        <v>4828</v>
      </c>
      <c r="H977" s="72">
        <v>468</v>
      </c>
      <c r="I977" s="72">
        <v>2987</v>
      </c>
      <c r="J977" s="72">
        <v>43</v>
      </c>
      <c r="K977" s="72">
        <v>405</v>
      </c>
      <c r="L977" s="72">
        <v>2396</v>
      </c>
      <c r="M977" s="72">
        <v>23523</v>
      </c>
      <c r="N977" s="72">
        <v>9866</v>
      </c>
      <c r="O977" s="72">
        <v>26248</v>
      </c>
      <c r="P977" s="72">
        <v>4029</v>
      </c>
      <c r="Q977" s="72">
        <v>26926</v>
      </c>
      <c r="R977" s="13">
        <f t="shared" si="154"/>
        <v>16291</v>
      </c>
      <c r="S977" s="13">
        <f t="shared" si="140"/>
        <v>76697</v>
      </c>
      <c r="T977" s="125">
        <v>39919</v>
      </c>
      <c r="U977" s="5">
        <f t="shared" si="153"/>
        <v>16291</v>
      </c>
      <c r="V977" s="5">
        <f t="shared" si="149"/>
        <v>15807.75</v>
      </c>
      <c r="W977" s="56">
        <f t="shared" si="150"/>
        <v>77438</v>
      </c>
      <c r="X977" s="59">
        <f t="shared" si="147"/>
        <v>7071</v>
      </c>
      <c r="Y977" s="39">
        <f t="shared" si="136"/>
        <v>25668</v>
      </c>
      <c r="Z977" s="59">
        <f t="shared" si="142"/>
        <v>4486</v>
      </c>
      <c r="AA977" s="69">
        <f t="shared" si="143"/>
        <v>5658</v>
      </c>
      <c r="AB977" s="39">
        <f t="shared" si="137"/>
        <v>1819</v>
      </c>
      <c r="AC977" s="39">
        <f t="shared" si="148"/>
        <v>11659</v>
      </c>
      <c r="AD977" s="71">
        <f t="shared" si="138"/>
        <v>43678</v>
      </c>
    </row>
    <row r="978" spans="1:30" ht="15.6" x14ac:dyDescent="0.3">
      <c r="A978" s="73">
        <v>40283</v>
      </c>
      <c r="B978" s="72">
        <v>1006</v>
      </c>
      <c r="C978" s="72">
        <v>7406</v>
      </c>
      <c r="D978" s="72">
        <v>331</v>
      </c>
      <c r="E978" s="72">
        <v>2503</v>
      </c>
      <c r="F978" s="72">
        <v>865</v>
      </c>
      <c r="G978" s="72">
        <v>4632</v>
      </c>
      <c r="H978" s="72">
        <v>475</v>
      </c>
      <c r="I978" s="72">
        <v>3486</v>
      </c>
      <c r="J978" s="72">
        <v>118</v>
      </c>
      <c r="K978" s="72">
        <v>878</v>
      </c>
      <c r="L978" s="72">
        <v>2794</v>
      </c>
      <c r="M978" s="72">
        <v>18905</v>
      </c>
      <c r="N978" s="72">
        <v>10028</v>
      </c>
      <c r="O978" s="72">
        <v>28334</v>
      </c>
      <c r="P978" s="72">
        <v>2057</v>
      </c>
      <c r="Q978" s="72">
        <v>34993</v>
      </c>
      <c r="R978" s="13">
        <f t="shared" si="154"/>
        <v>14879</v>
      </c>
      <c r="S978" s="13">
        <f t="shared" si="140"/>
        <v>82232</v>
      </c>
      <c r="T978" s="125">
        <v>40283</v>
      </c>
      <c r="U978" s="5">
        <f t="shared" si="153"/>
        <v>14879</v>
      </c>
      <c r="V978" s="5">
        <f t="shared" si="149"/>
        <v>15602.5</v>
      </c>
      <c r="W978" s="56">
        <f t="shared" si="150"/>
        <v>78448.75</v>
      </c>
      <c r="X978" s="59">
        <f t="shared" si="147"/>
        <v>18347</v>
      </c>
      <c r="Y978" s="39">
        <f t="shared" si="136"/>
        <v>27405</v>
      </c>
      <c r="Z978" s="59">
        <f t="shared" si="142"/>
        <v>5428</v>
      </c>
      <c r="AA978" s="69">
        <f t="shared" si="143"/>
        <v>9079</v>
      </c>
      <c r="AB978" s="39">
        <f t="shared" si="137"/>
        <v>2342</v>
      </c>
      <c r="AC978" s="39">
        <f t="shared" si="148"/>
        <v>16949</v>
      </c>
      <c r="AD978" s="71">
        <f t="shared" si="138"/>
        <v>43685</v>
      </c>
    </row>
    <row r="979" spans="1:30" ht="15.6" x14ac:dyDescent="0.3">
      <c r="A979" s="73">
        <v>39926</v>
      </c>
      <c r="B979" s="72">
        <v>755</v>
      </c>
      <c r="C979" s="72">
        <v>10664</v>
      </c>
      <c r="D979" s="72">
        <v>291</v>
      </c>
      <c r="E979" s="72">
        <v>4839</v>
      </c>
      <c r="F979" s="72">
        <v>583</v>
      </c>
      <c r="G979" s="72">
        <v>4953</v>
      </c>
      <c r="H979" s="72">
        <v>515</v>
      </c>
      <c r="I979" s="72">
        <v>3013</v>
      </c>
      <c r="J979" s="72">
        <v>32</v>
      </c>
      <c r="K979" s="72">
        <v>417</v>
      </c>
      <c r="L979" s="72">
        <v>2175</v>
      </c>
      <c r="M979" s="72">
        <v>23886</v>
      </c>
      <c r="N979" s="72">
        <v>10253</v>
      </c>
      <c r="O979" s="72">
        <v>27086</v>
      </c>
      <c r="P979" s="72">
        <v>4583</v>
      </c>
      <c r="Q979" s="72">
        <v>27206</v>
      </c>
      <c r="R979" s="13">
        <f t="shared" si="154"/>
        <v>17011</v>
      </c>
      <c r="S979" s="13">
        <f t="shared" si="140"/>
        <v>78178</v>
      </c>
      <c r="T979" s="125">
        <v>39926</v>
      </c>
      <c r="U979" s="5">
        <f t="shared" si="153"/>
        <v>17011</v>
      </c>
      <c r="V979" s="5">
        <f t="shared" si="149"/>
        <v>15779.5</v>
      </c>
      <c r="W979" s="56">
        <f t="shared" si="150"/>
        <v>79331</v>
      </c>
      <c r="X979" s="59">
        <f t="shared" si="147"/>
        <v>6830</v>
      </c>
      <c r="Y979" s="39">
        <f t="shared" ref="Y979:Y1042" si="155">P1441</f>
        <v>25668</v>
      </c>
      <c r="Z979" s="59">
        <f t="shared" si="142"/>
        <v>4452</v>
      </c>
      <c r="AA979" s="69">
        <f t="shared" si="143"/>
        <v>6091</v>
      </c>
      <c r="AB979" s="39">
        <f t="shared" ref="AB979:AB1042" si="156">Q1441</f>
        <v>1819</v>
      </c>
      <c r="AC979" s="39">
        <f t="shared" si="148"/>
        <v>12045</v>
      </c>
      <c r="AD979" s="71">
        <f t="shared" si="138"/>
        <v>43692</v>
      </c>
    </row>
    <row r="980" spans="1:30" ht="15.6" x14ac:dyDescent="0.3">
      <c r="A980" s="73">
        <v>40290</v>
      </c>
      <c r="B980" s="72">
        <v>1013</v>
      </c>
      <c r="C980" s="72">
        <v>7479</v>
      </c>
      <c r="D980" s="72">
        <v>281</v>
      </c>
      <c r="E980" s="72">
        <v>2577</v>
      </c>
      <c r="F980" s="72">
        <v>833</v>
      </c>
      <c r="G980" s="72">
        <v>4701</v>
      </c>
      <c r="H980" s="72">
        <v>471</v>
      </c>
      <c r="I980" s="72">
        <v>3525</v>
      </c>
      <c r="J980" s="72">
        <v>90</v>
      </c>
      <c r="K980" s="72">
        <v>903</v>
      </c>
      <c r="L980" s="72">
        <v>2689</v>
      </c>
      <c r="M980" s="72">
        <v>19184</v>
      </c>
      <c r="N980" s="72">
        <v>10343</v>
      </c>
      <c r="O980" s="72">
        <v>29248</v>
      </c>
      <c r="P980" s="72">
        <v>1880</v>
      </c>
      <c r="Q980" s="72">
        <v>35270</v>
      </c>
      <c r="R980" s="13">
        <f t="shared" si="154"/>
        <v>14912</v>
      </c>
      <c r="S980" s="13">
        <f t="shared" si="140"/>
        <v>83702</v>
      </c>
      <c r="T980" s="125">
        <v>40290</v>
      </c>
      <c r="U980" s="5">
        <f t="shared" si="153"/>
        <v>14912</v>
      </c>
      <c r="V980" s="5">
        <f t="shared" si="149"/>
        <v>15773.25</v>
      </c>
      <c r="W980" s="56">
        <f t="shared" si="150"/>
        <v>80202.25</v>
      </c>
      <c r="X980" s="59">
        <f t="shared" si="147"/>
        <v>17899</v>
      </c>
      <c r="Y980" s="39">
        <f t="shared" si="155"/>
        <v>26812</v>
      </c>
      <c r="Z980" s="59">
        <f t="shared" si="142"/>
        <v>5288</v>
      </c>
      <c r="AA980" s="69">
        <f t="shared" si="143"/>
        <v>9772</v>
      </c>
      <c r="AB980" s="39">
        <f t="shared" si="156"/>
        <v>3795</v>
      </c>
      <c r="AC980" s="39">
        <f t="shared" si="148"/>
        <v>17318</v>
      </c>
      <c r="AD980" s="71">
        <f t="shared" ref="AD980:AD1043" si="157">AD979+7</f>
        <v>43699</v>
      </c>
    </row>
    <row r="981" spans="1:30" ht="15.6" x14ac:dyDescent="0.3">
      <c r="A981" s="73">
        <v>39933</v>
      </c>
      <c r="B981" s="72">
        <v>693</v>
      </c>
      <c r="C981" s="72">
        <v>10775</v>
      </c>
      <c r="D981" s="72">
        <v>275</v>
      </c>
      <c r="E981" s="72">
        <v>4872</v>
      </c>
      <c r="F981" s="72">
        <v>613</v>
      </c>
      <c r="G981" s="72">
        <v>5029</v>
      </c>
      <c r="H981" s="72">
        <v>552</v>
      </c>
      <c r="I981" s="72">
        <v>3059</v>
      </c>
      <c r="J981" s="72">
        <v>29</v>
      </c>
      <c r="K981" s="72">
        <v>420</v>
      </c>
      <c r="L981" s="72">
        <v>2161</v>
      </c>
      <c r="M981" s="72">
        <v>24155</v>
      </c>
      <c r="N981" s="72">
        <v>10052</v>
      </c>
      <c r="O981" s="72">
        <v>27876</v>
      </c>
      <c r="P981" s="72">
        <v>4851</v>
      </c>
      <c r="Q981" s="72">
        <v>27593</v>
      </c>
      <c r="R981" s="13">
        <f t="shared" ref="R981:R986" si="158">P981+N981+L981</f>
        <v>17064</v>
      </c>
      <c r="S981" s="13">
        <f t="shared" si="140"/>
        <v>79624</v>
      </c>
      <c r="T981" s="125">
        <v>39933</v>
      </c>
      <c r="U981" s="5">
        <f t="shared" si="153"/>
        <v>17064</v>
      </c>
      <c r="V981" s="5">
        <f t="shared" si="149"/>
        <v>15966.5</v>
      </c>
      <c r="W981" s="56">
        <f t="shared" si="150"/>
        <v>80934</v>
      </c>
      <c r="X981" s="59">
        <f t="shared" si="147"/>
        <v>6830</v>
      </c>
      <c r="Y981" s="39">
        <f t="shared" si="155"/>
        <v>25668</v>
      </c>
      <c r="Z981" s="59">
        <f t="shared" si="142"/>
        <v>4661</v>
      </c>
      <c r="AA981" s="69">
        <f t="shared" si="143"/>
        <v>6377.9</v>
      </c>
      <c r="AB981" s="39">
        <f t="shared" si="156"/>
        <v>1819</v>
      </c>
      <c r="AC981" s="39">
        <f t="shared" si="148"/>
        <v>12355</v>
      </c>
      <c r="AD981" s="71">
        <f t="shared" si="157"/>
        <v>43706</v>
      </c>
    </row>
    <row r="982" spans="1:30" ht="15.6" x14ac:dyDescent="0.3">
      <c r="A982" s="73">
        <v>40297</v>
      </c>
      <c r="B982" s="72">
        <v>910</v>
      </c>
      <c r="C982" s="72">
        <v>7651</v>
      </c>
      <c r="D982" s="72">
        <v>258</v>
      </c>
      <c r="E982" s="72">
        <v>2610</v>
      </c>
      <c r="F982" s="72">
        <v>683</v>
      </c>
      <c r="G982" s="72">
        <v>4906</v>
      </c>
      <c r="H982" s="72">
        <v>406</v>
      </c>
      <c r="I982" s="72">
        <v>3605</v>
      </c>
      <c r="J982" s="72">
        <v>93</v>
      </c>
      <c r="K982" s="72">
        <v>903</v>
      </c>
      <c r="L982" s="72">
        <v>2348</v>
      </c>
      <c r="M982" s="72">
        <v>19675</v>
      </c>
      <c r="N982" s="72">
        <v>11338</v>
      </c>
      <c r="O982" s="72">
        <v>30084</v>
      </c>
      <c r="P982" s="72">
        <v>1874</v>
      </c>
      <c r="Q982" s="72">
        <v>35560</v>
      </c>
      <c r="R982" s="13">
        <f t="shared" si="158"/>
        <v>15560</v>
      </c>
      <c r="S982" s="13">
        <f t="shared" si="140"/>
        <v>85319</v>
      </c>
      <c r="T982" s="125">
        <v>40297</v>
      </c>
      <c r="U982" s="5">
        <f t="shared" si="153"/>
        <v>15560</v>
      </c>
      <c r="V982" s="5">
        <f t="shared" si="149"/>
        <v>16136.75</v>
      </c>
      <c r="W982" s="56">
        <f t="shared" si="150"/>
        <v>81705.75</v>
      </c>
      <c r="X982" s="59">
        <f t="shared" si="147"/>
        <v>17617</v>
      </c>
      <c r="Y982" s="39">
        <f t="shared" si="155"/>
        <v>27099</v>
      </c>
      <c r="Z982" s="59">
        <f t="shared" si="142"/>
        <v>5097</v>
      </c>
      <c r="AA982" s="69">
        <f t="shared" si="143"/>
        <v>10701</v>
      </c>
      <c r="AB982" s="39">
        <f t="shared" si="156"/>
        <v>5675</v>
      </c>
      <c r="AC982" s="39">
        <f t="shared" si="148"/>
        <v>17881</v>
      </c>
      <c r="AD982" s="71">
        <f t="shared" si="157"/>
        <v>43713</v>
      </c>
    </row>
    <row r="983" spans="1:30" ht="15.6" x14ac:dyDescent="0.3">
      <c r="A983" s="73">
        <v>39940</v>
      </c>
      <c r="B983" s="72">
        <v>660</v>
      </c>
      <c r="C983" s="72">
        <v>10884</v>
      </c>
      <c r="D983" s="72">
        <v>208</v>
      </c>
      <c r="E983" s="72">
        <v>4943</v>
      </c>
      <c r="F983" s="72">
        <v>525</v>
      </c>
      <c r="G983" s="72">
        <v>5132</v>
      </c>
      <c r="H983" s="72">
        <v>532</v>
      </c>
      <c r="I983" s="72">
        <v>3087</v>
      </c>
      <c r="J983" s="72">
        <v>29</v>
      </c>
      <c r="K983" s="72">
        <v>420</v>
      </c>
      <c r="L983" s="72">
        <v>1953</v>
      </c>
      <c r="M983" s="72">
        <v>24466</v>
      </c>
      <c r="N983" s="72">
        <v>9717</v>
      </c>
      <c r="O983" s="72">
        <v>29149</v>
      </c>
      <c r="P983" s="72">
        <v>4811</v>
      </c>
      <c r="Q983" s="72">
        <v>28035</v>
      </c>
      <c r="R983" s="13">
        <f t="shared" si="158"/>
        <v>16481</v>
      </c>
      <c r="S983" s="13">
        <f t="shared" si="140"/>
        <v>81650</v>
      </c>
      <c r="T983" s="125">
        <v>39940</v>
      </c>
      <c r="U983" s="5">
        <f t="shared" si="153"/>
        <v>16481</v>
      </c>
      <c r="V983" s="5">
        <f t="shared" si="149"/>
        <v>16004.25</v>
      </c>
      <c r="W983" s="56">
        <f t="shared" si="150"/>
        <v>82573.75</v>
      </c>
      <c r="X983" s="59">
        <f t="shared" si="147"/>
        <v>6511</v>
      </c>
      <c r="Y983" s="39">
        <f t="shared" si="155"/>
        <v>25287</v>
      </c>
      <c r="Z983" s="59">
        <f t="shared" si="142"/>
        <v>4904</v>
      </c>
      <c r="AA983" s="69">
        <f t="shared" si="143"/>
        <v>6583</v>
      </c>
      <c r="AB983" s="39">
        <f t="shared" si="156"/>
        <v>6942</v>
      </c>
      <c r="AC983" s="39">
        <f t="shared" si="148"/>
        <v>12763</v>
      </c>
      <c r="AD983" s="71">
        <f t="shared" si="157"/>
        <v>43720</v>
      </c>
    </row>
    <row r="984" spans="1:30" ht="15.6" x14ac:dyDescent="0.3">
      <c r="A984" s="73">
        <v>40304</v>
      </c>
      <c r="B984" s="72">
        <v>813</v>
      </c>
      <c r="C984" s="72">
        <v>7879</v>
      </c>
      <c r="D984" s="72">
        <v>247</v>
      </c>
      <c r="E984" s="72">
        <v>2635</v>
      </c>
      <c r="F984" s="72">
        <v>507</v>
      </c>
      <c r="G984" s="72">
        <v>5083</v>
      </c>
      <c r="H984" s="72">
        <v>397</v>
      </c>
      <c r="I984" s="72">
        <v>3688</v>
      </c>
      <c r="J984" s="72">
        <v>111</v>
      </c>
      <c r="K984" s="72">
        <v>909</v>
      </c>
      <c r="L984" s="72">
        <v>2074</v>
      </c>
      <c r="M984" s="72">
        <v>20193</v>
      </c>
      <c r="N984" s="72">
        <v>11124</v>
      </c>
      <c r="O984" s="72">
        <v>31117</v>
      </c>
      <c r="P984" s="72">
        <v>1942</v>
      </c>
      <c r="Q984" s="72">
        <v>35700</v>
      </c>
      <c r="R984" s="13">
        <f t="shared" si="158"/>
        <v>15140</v>
      </c>
      <c r="S984" s="13">
        <f t="shared" si="140"/>
        <v>87010</v>
      </c>
      <c r="T984" s="125">
        <v>40304</v>
      </c>
      <c r="U984" s="5">
        <f t="shared" si="153"/>
        <v>15140</v>
      </c>
      <c r="V984" s="5">
        <f t="shared" si="149"/>
        <v>16061.25</v>
      </c>
      <c r="W984" s="56">
        <f t="shared" si="150"/>
        <v>83400.75</v>
      </c>
      <c r="X984" s="59">
        <f t="shared" si="147"/>
        <v>17751</v>
      </c>
      <c r="Y984" s="39">
        <f t="shared" si="155"/>
        <v>26581</v>
      </c>
      <c r="Z984" s="59">
        <f t="shared" si="142"/>
        <v>5376</v>
      </c>
      <c r="AA984" s="69">
        <f t="shared" si="143"/>
        <v>11348</v>
      </c>
      <c r="AB984" s="39">
        <f t="shared" si="156"/>
        <v>7519</v>
      </c>
      <c r="AC984" s="39">
        <f t="shared" si="148"/>
        <v>18258</v>
      </c>
      <c r="AD984" s="71">
        <f t="shared" si="157"/>
        <v>43727</v>
      </c>
    </row>
    <row r="985" spans="1:30" ht="15.6" x14ac:dyDescent="0.3">
      <c r="A985" s="73">
        <v>39947</v>
      </c>
      <c r="B985" s="72">
        <v>619</v>
      </c>
      <c r="C985" s="72">
        <v>10969</v>
      </c>
      <c r="D985" s="72">
        <v>180</v>
      </c>
      <c r="E985" s="72">
        <v>4996</v>
      </c>
      <c r="F985" s="72">
        <v>353</v>
      </c>
      <c r="G985" s="72">
        <v>5315</v>
      </c>
      <c r="H985" s="72">
        <v>389</v>
      </c>
      <c r="I985" s="72">
        <v>3159</v>
      </c>
      <c r="J985" s="72">
        <v>20</v>
      </c>
      <c r="K985" s="72">
        <v>440</v>
      </c>
      <c r="L985" s="72">
        <v>1561</v>
      </c>
      <c r="M985" s="72">
        <v>24878</v>
      </c>
      <c r="N985" s="72">
        <v>9692</v>
      </c>
      <c r="O985" s="72">
        <v>29857</v>
      </c>
      <c r="P985" s="72">
        <v>5098</v>
      </c>
      <c r="Q985" s="72">
        <v>28425</v>
      </c>
      <c r="R985" s="13">
        <f t="shared" si="158"/>
        <v>16351</v>
      </c>
      <c r="S985" s="13">
        <f t="shared" si="140"/>
        <v>83160</v>
      </c>
      <c r="T985" s="125">
        <v>39947</v>
      </c>
      <c r="U985" s="5">
        <f t="shared" si="153"/>
        <v>16351</v>
      </c>
      <c r="V985" s="5">
        <f t="shared" si="149"/>
        <v>15883</v>
      </c>
      <c r="W985" s="56">
        <f t="shared" si="150"/>
        <v>84284.75</v>
      </c>
      <c r="X985" s="59">
        <f t="shared" si="147"/>
        <v>6329.1</v>
      </c>
      <c r="Y985" s="39">
        <f t="shared" si="155"/>
        <v>24146</v>
      </c>
      <c r="Z985" s="59">
        <f t="shared" si="142"/>
        <v>5489.8</v>
      </c>
      <c r="AA985" s="69">
        <f t="shared" si="143"/>
        <v>6690</v>
      </c>
      <c r="AB985" s="39">
        <f t="shared" si="156"/>
        <v>9081</v>
      </c>
      <c r="AC985" s="39">
        <f t="shared" si="148"/>
        <v>13186.5</v>
      </c>
      <c r="AD985" s="71">
        <f t="shared" si="157"/>
        <v>43734</v>
      </c>
    </row>
    <row r="986" spans="1:30" ht="15.6" x14ac:dyDescent="0.3">
      <c r="A986" s="73">
        <v>40311</v>
      </c>
      <c r="B986" s="72">
        <v>743</v>
      </c>
      <c r="C986" s="72">
        <v>8037</v>
      </c>
      <c r="D986" s="72">
        <v>235</v>
      </c>
      <c r="E986" s="72">
        <v>2662</v>
      </c>
      <c r="F986" s="72">
        <v>493</v>
      </c>
      <c r="G986" s="72">
        <v>5162</v>
      </c>
      <c r="H986" s="72">
        <v>392</v>
      </c>
      <c r="I986" s="72">
        <v>3751</v>
      </c>
      <c r="J986" s="72">
        <v>125</v>
      </c>
      <c r="K986" s="72">
        <v>916</v>
      </c>
      <c r="L986" s="72">
        <v>1989</v>
      </c>
      <c r="M986" s="72">
        <v>20528</v>
      </c>
      <c r="N986" s="72">
        <v>11499</v>
      </c>
      <c r="O986" s="72">
        <v>32096</v>
      </c>
      <c r="P986" s="72">
        <v>2149</v>
      </c>
      <c r="Q986" s="72">
        <v>35970</v>
      </c>
      <c r="R986" s="13">
        <f t="shared" si="158"/>
        <v>15637</v>
      </c>
      <c r="S986" s="13">
        <f t="shared" si="140"/>
        <v>88594</v>
      </c>
      <c r="T986" s="125">
        <v>40311</v>
      </c>
      <c r="U986" s="5">
        <f t="shared" si="153"/>
        <v>15637</v>
      </c>
      <c r="V986" s="5">
        <f t="shared" si="149"/>
        <v>15902.25</v>
      </c>
      <c r="W986" s="56">
        <f t="shared" si="150"/>
        <v>85103.5</v>
      </c>
      <c r="X986" s="59">
        <f t="shared" si="147"/>
        <v>17881</v>
      </c>
      <c r="Y986" s="39">
        <f t="shared" si="155"/>
        <v>25275</v>
      </c>
      <c r="Z986" s="59">
        <f t="shared" si="142"/>
        <v>5508</v>
      </c>
      <c r="AA986" s="69">
        <f t="shared" si="143"/>
        <v>11900</v>
      </c>
      <c r="AB986" s="39">
        <f t="shared" si="156"/>
        <v>10370</v>
      </c>
      <c r="AC986" s="39">
        <f t="shared" si="148"/>
        <v>18723</v>
      </c>
      <c r="AD986" s="71">
        <f t="shared" si="157"/>
        <v>43741</v>
      </c>
    </row>
    <row r="987" spans="1:30" ht="15.6" x14ac:dyDescent="0.3">
      <c r="A987" s="73">
        <v>39954</v>
      </c>
      <c r="B987" s="72">
        <v>461</v>
      </c>
      <c r="C987" s="72">
        <v>11138</v>
      </c>
      <c r="D987" s="72">
        <v>145</v>
      </c>
      <c r="E987" s="72">
        <v>5051</v>
      </c>
      <c r="F987" s="72">
        <v>361</v>
      </c>
      <c r="G987" s="72">
        <v>5350</v>
      </c>
      <c r="H987" s="72">
        <v>232</v>
      </c>
      <c r="I987" s="72">
        <v>3345</v>
      </c>
      <c r="J987" s="72">
        <v>5</v>
      </c>
      <c r="K987" s="72">
        <v>454</v>
      </c>
      <c r="L987" s="72">
        <v>1205</v>
      </c>
      <c r="M987" s="72">
        <v>25338</v>
      </c>
      <c r="N987" s="72">
        <v>9638</v>
      </c>
      <c r="O987" s="72">
        <v>30667</v>
      </c>
      <c r="P987" s="72">
        <v>4779</v>
      </c>
      <c r="Q987" s="72">
        <v>28981</v>
      </c>
      <c r="R987" s="13">
        <f t="shared" ref="R987:R994" si="159">P987+N987+L987</f>
        <v>15622</v>
      </c>
      <c r="S987" s="13">
        <f t="shared" si="140"/>
        <v>84986</v>
      </c>
      <c r="T987" s="125">
        <v>39954</v>
      </c>
      <c r="U987" s="5">
        <f t="shared" si="153"/>
        <v>15622</v>
      </c>
      <c r="V987" s="5">
        <f t="shared" si="149"/>
        <v>15687.5</v>
      </c>
      <c r="W987" s="56">
        <f t="shared" si="150"/>
        <v>85937.5</v>
      </c>
      <c r="X987" s="59">
        <f t="shared" si="147"/>
        <v>6173</v>
      </c>
      <c r="Y987" s="39">
        <f t="shared" si="155"/>
        <v>22929</v>
      </c>
      <c r="Z987" s="59">
        <f t="shared" si="142"/>
        <v>5731</v>
      </c>
      <c r="AA987" s="69">
        <f t="shared" si="143"/>
        <v>6937</v>
      </c>
      <c r="AB987" s="39">
        <f t="shared" si="156"/>
        <v>11076</v>
      </c>
      <c r="AC987" s="39">
        <f t="shared" si="148"/>
        <v>13345</v>
      </c>
      <c r="AD987" s="71">
        <f t="shared" si="157"/>
        <v>43748</v>
      </c>
    </row>
    <row r="988" spans="1:30" ht="15.6" x14ac:dyDescent="0.3">
      <c r="A988" s="73">
        <v>40318</v>
      </c>
      <c r="B988" s="72">
        <v>591</v>
      </c>
      <c r="C988" s="72">
        <v>8285</v>
      </c>
      <c r="D988" s="72">
        <v>256</v>
      </c>
      <c r="E988" s="72">
        <v>2695</v>
      </c>
      <c r="F988" s="72">
        <v>369</v>
      </c>
      <c r="G988" s="72">
        <v>5290</v>
      </c>
      <c r="H988" s="72">
        <v>269</v>
      </c>
      <c r="I988" s="72">
        <v>3873</v>
      </c>
      <c r="J988" s="72">
        <v>81</v>
      </c>
      <c r="K988" s="72">
        <v>957</v>
      </c>
      <c r="L988" s="72">
        <v>1566</v>
      </c>
      <c r="M988" s="72">
        <v>21100</v>
      </c>
      <c r="N988" s="72">
        <v>11290</v>
      </c>
      <c r="O988" s="72">
        <v>33336</v>
      </c>
      <c r="P988" s="72">
        <v>2180</v>
      </c>
      <c r="Q988" s="72">
        <v>36115</v>
      </c>
      <c r="R988" s="13">
        <f t="shared" si="159"/>
        <v>15036</v>
      </c>
      <c r="S988" s="13">
        <f t="shared" si="140"/>
        <v>90551</v>
      </c>
      <c r="T988" s="125">
        <v>40318</v>
      </c>
      <c r="U988" s="5">
        <f t="shared" si="153"/>
        <v>15036</v>
      </c>
      <c r="V988" s="5">
        <f t="shared" si="149"/>
        <v>15661.5</v>
      </c>
      <c r="W988" s="56">
        <f t="shared" si="150"/>
        <v>86822.75</v>
      </c>
      <c r="X988" s="59">
        <f t="shared" si="147"/>
        <v>17191</v>
      </c>
      <c r="Y988" s="39">
        <f t="shared" si="155"/>
        <v>24081</v>
      </c>
      <c r="Z988" s="59">
        <f t="shared" si="142"/>
        <v>5475</v>
      </c>
      <c r="AA988" s="69">
        <f t="shared" si="143"/>
        <v>12577</v>
      </c>
      <c r="AB988" s="39">
        <f t="shared" si="156"/>
        <v>12639</v>
      </c>
      <c r="AC988" s="39">
        <f t="shared" si="148"/>
        <v>19005</v>
      </c>
      <c r="AD988" s="71">
        <f t="shared" si="157"/>
        <v>43755</v>
      </c>
    </row>
    <row r="989" spans="1:30" ht="15.6" x14ac:dyDescent="0.3">
      <c r="A989" s="73">
        <v>39961</v>
      </c>
      <c r="B989" s="72">
        <v>358</v>
      </c>
      <c r="C989" s="72">
        <v>11244</v>
      </c>
      <c r="D989" s="72">
        <v>170</v>
      </c>
      <c r="E989" s="72">
        <v>5100</v>
      </c>
      <c r="F989" s="72">
        <v>304</v>
      </c>
      <c r="G989" s="72">
        <v>5408</v>
      </c>
      <c r="H989" s="72">
        <v>168</v>
      </c>
      <c r="I989" s="72">
        <v>3420</v>
      </c>
      <c r="J989" s="72">
        <v>5</v>
      </c>
      <c r="K989" s="72">
        <v>454</v>
      </c>
      <c r="L989" s="72">
        <v>1005</v>
      </c>
      <c r="M989" s="72">
        <v>25626</v>
      </c>
      <c r="N989" s="72">
        <v>9386</v>
      </c>
      <c r="O989" s="72">
        <v>31523</v>
      </c>
      <c r="P989" s="72">
        <v>4443</v>
      </c>
      <c r="Q989" s="72">
        <v>29293</v>
      </c>
      <c r="R989" s="13">
        <f t="shared" si="159"/>
        <v>14834</v>
      </c>
      <c r="S989" s="13">
        <f t="shared" si="140"/>
        <v>86442</v>
      </c>
      <c r="T989" s="125">
        <v>39961</v>
      </c>
      <c r="U989" s="5">
        <f t="shared" si="153"/>
        <v>14834</v>
      </c>
      <c r="V989" s="5">
        <f t="shared" si="149"/>
        <v>15282.25</v>
      </c>
      <c r="W989" s="56">
        <f t="shared" si="150"/>
        <v>87643.25</v>
      </c>
      <c r="X989" s="59">
        <f t="shared" si="147"/>
        <v>6079</v>
      </c>
      <c r="Y989" s="39">
        <f t="shared" si="155"/>
        <v>21817</v>
      </c>
      <c r="Z989" s="59">
        <f t="shared" si="142"/>
        <v>5701</v>
      </c>
      <c r="AA989" s="69">
        <f t="shared" si="143"/>
        <v>7306</v>
      </c>
      <c r="AB989" s="39">
        <f t="shared" si="156"/>
        <v>13490</v>
      </c>
      <c r="AC989" s="39">
        <f t="shared" si="148"/>
        <v>13603</v>
      </c>
      <c r="AD989" s="71">
        <f t="shared" si="157"/>
        <v>43762</v>
      </c>
    </row>
    <row r="990" spans="1:30" ht="15.6" x14ac:dyDescent="0.3">
      <c r="A990" s="73">
        <v>40325</v>
      </c>
      <c r="B990" s="72">
        <v>340</v>
      </c>
      <c r="C990" s="72">
        <v>8458</v>
      </c>
      <c r="D990" s="72">
        <v>252</v>
      </c>
      <c r="E990" s="72">
        <v>2733</v>
      </c>
      <c r="F990" s="72">
        <v>323</v>
      </c>
      <c r="G990" s="72">
        <v>5329</v>
      </c>
      <c r="H990" s="72">
        <v>258</v>
      </c>
      <c r="I990" s="72">
        <v>3897</v>
      </c>
      <c r="J990" s="72">
        <v>40</v>
      </c>
      <c r="K990" s="72">
        <v>983</v>
      </c>
      <c r="L990" s="72">
        <v>1213</v>
      </c>
      <c r="M990" s="72">
        <v>21400</v>
      </c>
      <c r="N990" s="72">
        <v>10262</v>
      </c>
      <c r="O990" s="72">
        <v>34562</v>
      </c>
      <c r="P990" s="72">
        <v>2166</v>
      </c>
      <c r="Q990" s="72">
        <v>36264</v>
      </c>
      <c r="R990" s="13">
        <f t="shared" si="159"/>
        <v>13641</v>
      </c>
      <c r="S990" s="13">
        <f t="shared" si="140"/>
        <v>92226</v>
      </c>
      <c r="T990" s="125">
        <v>40325</v>
      </c>
      <c r="U990" s="5">
        <f t="shared" si="153"/>
        <v>13641</v>
      </c>
      <c r="V990" s="5">
        <f t="shared" si="149"/>
        <v>14783.25</v>
      </c>
      <c r="W990" s="56">
        <f t="shared" si="150"/>
        <v>88551.25</v>
      </c>
      <c r="X990" s="59">
        <f t="shared" si="147"/>
        <v>16743</v>
      </c>
      <c r="Y990" s="39">
        <f t="shared" si="155"/>
        <v>21487</v>
      </c>
      <c r="Z990" s="59">
        <f t="shared" si="142"/>
        <v>5149</v>
      </c>
      <c r="AA990" s="69">
        <f t="shared" si="143"/>
        <v>13313</v>
      </c>
      <c r="AB990" s="39">
        <f t="shared" si="156"/>
        <v>15716</v>
      </c>
      <c r="AC990" s="39">
        <f t="shared" si="148"/>
        <v>19441</v>
      </c>
      <c r="AD990" s="71">
        <f t="shared" si="157"/>
        <v>43769</v>
      </c>
    </row>
    <row r="991" spans="1:30" ht="15.6" x14ac:dyDescent="0.3">
      <c r="A991" s="73">
        <v>39968</v>
      </c>
      <c r="B991" s="72">
        <v>1074</v>
      </c>
      <c r="C991" s="72">
        <v>62</v>
      </c>
      <c r="D991" s="72">
        <v>462</v>
      </c>
      <c r="E991" s="72">
        <v>0</v>
      </c>
      <c r="F991" s="72">
        <v>801</v>
      </c>
      <c r="G991" s="72">
        <v>5</v>
      </c>
      <c r="H991" s="72">
        <v>888</v>
      </c>
      <c r="I991" s="72">
        <v>9</v>
      </c>
      <c r="J991" s="72">
        <v>186</v>
      </c>
      <c r="K991" s="72">
        <v>0</v>
      </c>
      <c r="L991" s="72">
        <v>3410</v>
      </c>
      <c r="M991" s="72">
        <v>76</v>
      </c>
      <c r="N991" s="72">
        <v>9475</v>
      </c>
      <c r="O991" s="72">
        <v>32147</v>
      </c>
      <c r="P991" s="72">
        <v>4081</v>
      </c>
      <c r="Q991" s="72">
        <v>29595</v>
      </c>
      <c r="R991" s="13">
        <f t="shared" si="159"/>
        <v>16966</v>
      </c>
      <c r="S991" s="13">
        <f t="shared" ref="S991:S1054" si="160">M991+O991+Q991</f>
        <v>61818</v>
      </c>
      <c r="T991" s="125">
        <v>39968</v>
      </c>
      <c r="U991" s="5">
        <f t="shared" si="153"/>
        <v>16966</v>
      </c>
      <c r="V991" s="5">
        <f t="shared" si="149"/>
        <v>15119.25</v>
      </c>
      <c r="W991" s="56">
        <f t="shared" si="150"/>
        <v>82759.25</v>
      </c>
      <c r="X991" s="59">
        <f t="shared" si="147"/>
        <v>6225</v>
      </c>
      <c r="Y991" s="39">
        <f t="shared" si="155"/>
        <v>21378.7</v>
      </c>
      <c r="Z991" s="59">
        <f t="shared" si="142"/>
        <v>5952</v>
      </c>
      <c r="AA991" s="69">
        <f t="shared" si="143"/>
        <v>7916</v>
      </c>
      <c r="AB991" s="39">
        <f t="shared" si="156"/>
        <v>13490</v>
      </c>
      <c r="AC991" s="39">
        <f t="shared" si="148"/>
        <v>13895</v>
      </c>
      <c r="AD991" s="71">
        <f t="shared" si="157"/>
        <v>43776</v>
      </c>
    </row>
    <row r="992" spans="1:30" ht="15.6" x14ac:dyDescent="0.3">
      <c r="A992" s="73">
        <v>40332</v>
      </c>
      <c r="B992" s="72">
        <v>1462</v>
      </c>
      <c r="C992" s="72">
        <v>71</v>
      </c>
      <c r="D992" s="72">
        <v>470</v>
      </c>
      <c r="E992" s="72">
        <v>43</v>
      </c>
      <c r="F992" s="72">
        <v>966</v>
      </c>
      <c r="G992" s="72">
        <v>14</v>
      </c>
      <c r="H992" s="72">
        <v>898</v>
      </c>
      <c r="I992" s="72">
        <v>12</v>
      </c>
      <c r="J992" s="72">
        <v>231</v>
      </c>
      <c r="K992" s="72">
        <v>6</v>
      </c>
      <c r="L992" s="72">
        <v>4028</v>
      </c>
      <c r="M992" s="72">
        <v>146</v>
      </c>
      <c r="N992" s="72">
        <v>10369</v>
      </c>
      <c r="O992" s="72">
        <v>35474</v>
      </c>
      <c r="P992" s="72">
        <v>2419</v>
      </c>
      <c r="Q992" s="72">
        <v>36432</v>
      </c>
      <c r="R992" s="13">
        <f t="shared" si="159"/>
        <v>16816</v>
      </c>
      <c r="S992" s="13">
        <f t="shared" si="160"/>
        <v>72052</v>
      </c>
      <c r="T992" s="125">
        <v>40332</v>
      </c>
      <c r="U992" s="5">
        <f t="shared" si="153"/>
        <v>16816</v>
      </c>
      <c r="V992" s="5">
        <f t="shared" si="149"/>
        <v>15564.25</v>
      </c>
      <c r="W992" s="56">
        <f t="shared" si="150"/>
        <v>78134.5</v>
      </c>
      <c r="X992" s="59">
        <f t="shared" si="147"/>
        <v>16890</v>
      </c>
      <c r="Y992" s="39">
        <f t="shared" si="155"/>
        <v>20191.099999999999</v>
      </c>
      <c r="Z992" s="59">
        <f t="shared" si="142"/>
        <v>4882</v>
      </c>
      <c r="AA992" s="69">
        <f t="shared" si="143"/>
        <v>14257</v>
      </c>
      <c r="AB992" s="39">
        <f t="shared" si="156"/>
        <v>15716</v>
      </c>
      <c r="AC992" s="39">
        <f t="shared" si="148"/>
        <v>20008</v>
      </c>
      <c r="AD992" s="71">
        <f t="shared" si="157"/>
        <v>43783</v>
      </c>
    </row>
    <row r="993" spans="1:30" ht="15.6" x14ac:dyDescent="0.3">
      <c r="A993" s="73">
        <v>39975</v>
      </c>
      <c r="B993" s="72">
        <v>1016</v>
      </c>
      <c r="C993" s="72">
        <v>206</v>
      </c>
      <c r="D993" s="72">
        <v>504</v>
      </c>
      <c r="E993" s="72">
        <v>24</v>
      </c>
      <c r="F993" s="72">
        <v>763</v>
      </c>
      <c r="G993" s="72">
        <v>121</v>
      </c>
      <c r="H993" s="72">
        <v>807</v>
      </c>
      <c r="I993" s="72">
        <v>110</v>
      </c>
      <c r="J993" s="72">
        <v>196</v>
      </c>
      <c r="K993" s="72">
        <v>7</v>
      </c>
      <c r="L993" s="72">
        <v>3286</v>
      </c>
      <c r="M993" s="72">
        <v>468</v>
      </c>
      <c r="N993" s="72">
        <v>9424</v>
      </c>
      <c r="O993" s="72">
        <v>32965</v>
      </c>
      <c r="P993" s="72">
        <v>3877</v>
      </c>
      <c r="Q993" s="72">
        <v>29944</v>
      </c>
      <c r="R993" s="13">
        <f t="shared" si="159"/>
        <v>16587</v>
      </c>
      <c r="S993" s="13">
        <f t="shared" si="160"/>
        <v>63377</v>
      </c>
      <c r="T993" s="125">
        <v>39975</v>
      </c>
      <c r="U993" s="5">
        <f t="shared" si="153"/>
        <v>16587</v>
      </c>
      <c r="V993" s="5">
        <f t="shared" si="149"/>
        <v>16002.5</v>
      </c>
      <c r="W993" s="56">
        <f t="shared" si="150"/>
        <v>72368.25</v>
      </c>
      <c r="X993" s="59">
        <f t="shared" si="147"/>
        <v>5994</v>
      </c>
      <c r="Y993" s="39">
        <f t="shared" si="155"/>
        <v>20306</v>
      </c>
      <c r="Z993" s="59">
        <f t="shared" si="142"/>
        <v>5965</v>
      </c>
      <c r="AA993" s="69">
        <f t="shared" si="143"/>
        <v>8124</v>
      </c>
      <c r="AB993" s="39">
        <f t="shared" si="156"/>
        <v>17212</v>
      </c>
      <c r="AC993" s="39">
        <f t="shared" si="148"/>
        <v>14448</v>
      </c>
      <c r="AD993" s="71">
        <f t="shared" si="157"/>
        <v>43790</v>
      </c>
    </row>
    <row r="994" spans="1:30" ht="15.6" x14ac:dyDescent="0.3">
      <c r="A994" s="73">
        <v>40339</v>
      </c>
      <c r="B994" s="72">
        <v>1878</v>
      </c>
      <c r="C994" s="72">
        <v>206</v>
      </c>
      <c r="D994" s="72">
        <v>485</v>
      </c>
      <c r="E994" s="72">
        <v>79</v>
      </c>
      <c r="F994" s="72">
        <v>995</v>
      </c>
      <c r="G994" s="72">
        <v>121</v>
      </c>
      <c r="H994" s="72">
        <v>992</v>
      </c>
      <c r="I994" s="72">
        <v>98</v>
      </c>
      <c r="J994" s="72">
        <v>243</v>
      </c>
      <c r="K994" s="72">
        <v>36</v>
      </c>
      <c r="L994" s="72">
        <v>4592</v>
      </c>
      <c r="M994" s="72">
        <v>540</v>
      </c>
      <c r="N994" s="72">
        <v>10386</v>
      </c>
      <c r="O994" s="72">
        <v>36547</v>
      </c>
      <c r="P994" s="72">
        <v>2071</v>
      </c>
      <c r="Q994" s="72">
        <v>36643</v>
      </c>
      <c r="R994" s="13">
        <f t="shared" si="159"/>
        <v>17049</v>
      </c>
      <c r="S994" s="13">
        <f t="shared" si="160"/>
        <v>73730</v>
      </c>
      <c r="T994" s="125">
        <v>40339</v>
      </c>
      <c r="U994" s="5">
        <f t="shared" si="153"/>
        <v>17049</v>
      </c>
      <c r="V994" s="5">
        <f t="shared" si="149"/>
        <v>16854.5</v>
      </c>
      <c r="W994" s="56">
        <f t="shared" si="150"/>
        <v>67744.25</v>
      </c>
      <c r="X994" s="59">
        <f t="shared" si="147"/>
        <v>16784</v>
      </c>
      <c r="Y994" s="39">
        <f t="shared" si="155"/>
        <v>19338</v>
      </c>
      <c r="Z994" s="59">
        <f t="shared" si="142"/>
        <v>4883</v>
      </c>
      <c r="AA994" s="69">
        <f t="shared" si="143"/>
        <v>14941</v>
      </c>
      <c r="AB994" s="39">
        <f t="shared" si="156"/>
        <v>20317</v>
      </c>
      <c r="AC994" s="39">
        <f t="shared" si="148"/>
        <v>20428</v>
      </c>
      <c r="AD994" s="71">
        <f t="shared" si="157"/>
        <v>43797</v>
      </c>
    </row>
    <row r="995" spans="1:30" ht="15.6" x14ac:dyDescent="0.3">
      <c r="A995" s="73">
        <v>39982</v>
      </c>
      <c r="B995" s="72">
        <v>1041</v>
      </c>
      <c r="C995" s="72">
        <v>329</v>
      </c>
      <c r="D995" s="72">
        <v>534</v>
      </c>
      <c r="E995" s="72">
        <v>57</v>
      </c>
      <c r="F995" s="72">
        <v>751</v>
      </c>
      <c r="G995" s="72">
        <v>212</v>
      </c>
      <c r="H995" s="72">
        <v>809</v>
      </c>
      <c r="I995" s="72">
        <v>187</v>
      </c>
      <c r="J995" s="72">
        <v>196</v>
      </c>
      <c r="K995" s="72">
        <v>7</v>
      </c>
      <c r="L995" s="72">
        <v>3331</v>
      </c>
      <c r="M995" s="72">
        <v>792</v>
      </c>
      <c r="N995" s="72">
        <v>9072</v>
      </c>
      <c r="O995" s="72">
        <v>34004</v>
      </c>
      <c r="P995" s="72">
        <v>3527</v>
      </c>
      <c r="Q995" s="72">
        <v>30322</v>
      </c>
      <c r="R995" s="13">
        <f t="shared" ref="R995:R1000" si="161">P995+N995+L995</f>
        <v>15930</v>
      </c>
      <c r="S995" s="13">
        <f t="shared" si="160"/>
        <v>65118</v>
      </c>
      <c r="T995" s="125">
        <v>39982</v>
      </c>
      <c r="U995" s="5">
        <f t="shared" si="153"/>
        <v>15930</v>
      </c>
      <c r="V995" s="5">
        <f t="shared" si="149"/>
        <v>16595.5</v>
      </c>
      <c r="W995" s="56">
        <f t="shared" si="150"/>
        <v>68569.25</v>
      </c>
      <c r="X995" s="59">
        <f t="shared" si="147"/>
        <v>5572</v>
      </c>
      <c r="Y995" s="39">
        <f t="shared" si="155"/>
        <v>19703</v>
      </c>
      <c r="Z995" s="59">
        <f t="shared" si="142"/>
        <v>5635</v>
      </c>
      <c r="AA995" s="69">
        <f t="shared" si="143"/>
        <v>8517</v>
      </c>
      <c r="AB995" s="39">
        <f t="shared" si="156"/>
        <v>18923</v>
      </c>
      <c r="AC995" s="39">
        <f t="shared" si="148"/>
        <v>15072</v>
      </c>
      <c r="AD995" s="71">
        <f t="shared" si="157"/>
        <v>43804</v>
      </c>
    </row>
    <row r="996" spans="1:30" ht="15.6" x14ac:dyDescent="0.3">
      <c r="A996" s="73">
        <v>40346</v>
      </c>
      <c r="B996" s="72">
        <v>2169</v>
      </c>
      <c r="C996" s="72">
        <v>302</v>
      </c>
      <c r="D996" s="72">
        <v>514</v>
      </c>
      <c r="E996" s="72">
        <v>117</v>
      </c>
      <c r="F996" s="72">
        <v>1021</v>
      </c>
      <c r="G996" s="72">
        <v>211</v>
      </c>
      <c r="H996" s="72">
        <v>1079</v>
      </c>
      <c r="I996" s="72">
        <v>156</v>
      </c>
      <c r="J996" s="72">
        <v>250</v>
      </c>
      <c r="K996" s="72">
        <v>36</v>
      </c>
      <c r="L996" s="72">
        <v>5033</v>
      </c>
      <c r="M996" s="72">
        <v>821</v>
      </c>
      <c r="N996" s="72">
        <v>10692</v>
      </c>
      <c r="O996" s="72">
        <v>37365</v>
      </c>
      <c r="P996" s="72">
        <v>2140</v>
      </c>
      <c r="Q996" s="72">
        <v>36882</v>
      </c>
      <c r="R996" s="13">
        <f t="shared" si="161"/>
        <v>17865</v>
      </c>
      <c r="S996" s="13">
        <f t="shared" si="160"/>
        <v>75068</v>
      </c>
      <c r="T996" s="125">
        <v>40346</v>
      </c>
      <c r="U996" s="5">
        <f t="shared" si="153"/>
        <v>17865</v>
      </c>
      <c r="V996" s="5">
        <f t="shared" si="149"/>
        <v>16857.75</v>
      </c>
      <c r="W996" s="56">
        <f t="shared" si="150"/>
        <v>69323.25</v>
      </c>
      <c r="X996" s="59">
        <f t="shared" si="147"/>
        <v>17617</v>
      </c>
      <c r="Y996" s="39">
        <f t="shared" si="155"/>
        <v>17732</v>
      </c>
      <c r="Z996" s="59">
        <f t="shared" si="142"/>
        <v>5256</v>
      </c>
      <c r="AA996" s="69">
        <f t="shared" si="143"/>
        <v>15717</v>
      </c>
      <c r="AB996" s="39">
        <f t="shared" si="156"/>
        <v>22729</v>
      </c>
      <c r="AC996" s="39">
        <f t="shared" si="148"/>
        <v>20850</v>
      </c>
      <c r="AD996" s="71">
        <f t="shared" si="157"/>
        <v>43811</v>
      </c>
    </row>
    <row r="997" spans="1:30" ht="15.6" x14ac:dyDescent="0.3">
      <c r="A997" s="73">
        <v>39989</v>
      </c>
      <c r="B997" s="72">
        <v>1065</v>
      </c>
      <c r="C997" s="72">
        <v>419</v>
      </c>
      <c r="D997" s="72">
        <v>510</v>
      </c>
      <c r="E997" s="72">
        <v>112</v>
      </c>
      <c r="F997" s="72">
        <v>741</v>
      </c>
      <c r="G997" s="72">
        <v>275</v>
      </c>
      <c r="H997" s="72">
        <v>715</v>
      </c>
      <c r="I997" s="72">
        <v>307</v>
      </c>
      <c r="J997" s="72">
        <v>176</v>
      </c>
      <c r="K997" s="72">
        <v>47</v>
      </c>
      <c r="L997" s="72">
        <v>3206</v>
      </c>
      <c r="M997" s="72">
        <v>1159</v>
      </c>
      <c r="N997" s="72">
        <v>9485</v>
      </c>
      <c r="O997" s="72">
        <v>34746</v>
      </c>
      <c r="P997" s="72">
        <v>3333</v>
      </c>
      <c r="Q997" s="72">
        <v>30709</v>
      </c>
      <c r="R997" s="13">
        <f t="shared" si="161"/>
        <v>16024</v>
      </c>
      <c r="S997" s="13">
        <f t="shared" si="160"/>
        <v>66614</v>
      </c>
      <c r="T997" s="125">
        <v>39989</v>
      </c>
      <c r="U997" s="5">
        <f t="shared" si="153"/>
        <v>16024</v>
      </c>
      <c r="V997" s="5">
        <f t="shared" si="149"/>
        <v>16717</v>
      </c>
      <c r="W997" s="56">
        <f t="shared" si="150"/>
        <v>70132.5</v>
      </c>
      <c r="X997" s="59">
        <f t="shared" si="147"/>
        <v>5532</v>
      </c>
      <c r="Y997" s="39">
        <f t="shared" si="155"/>
        <v>18550</v>
      </c>
      <c r="Z997" s="59">
        <f t="shared" si="142"/>
        <v>5468</v>
      </c>
      <c r="AA997" s="69">
        <f t="shared" si="143"/>
        <v>8773</v>
      </c>
      <c r="AB997" s="39">
        <f t="shared" si="156"/>
        <v>20415</v>
      </c>
      <c r="AC997" s="39">
        <f t="shared" si="148"/>
        <v>15529</v>
      </c>
      <c r="AD997" s="71">
        <f t="shared" si="157"/>
        <v>43818</v>
      </c>
    </row>
    <row r="998" spans="1:30" ht="15.6" x14ac:dyDescent="0.3">
      <c r="A998" s="73">
        <v>40353</v>
      </c>
      <c r="B998" s="72">
        <v>2104</v>
      </c>
      <c r="C998" s="72">
        <v>528</v>
      </c>
      <c r="D998" s="72">
        <v>548</v>
      </c>
      <c r="E998" s="72">
        <v>167</v>
      </c>
      <c r="F998" s="72">
        <v>961</v>
      </c>
      <c r="G998" s="72">
        <v>365</v>
      </c>
      <c r="H998" s="72">
        <v>1039</v>
      </c>
      <c r="I998" s="72">
        <v>274</v>
      </c>
      <c r="J998" s="72">
        <v>250</v>
      </c>
      <c r="K998" s="72">
        <v>36</v>
      </c>
      <c r="L998" s="72">
        <v>4902</v>
      </c>
      <c r="M998" s="72">
        <v>1369</v>
      </c>
      <c r="N998" s="72">
        <v>10389</v>
      </c>
      <c r="O998" s="72">
        <v>38318</v>
      </c>
      <c r="P998" s="72">
        <v>2266</v>
      </c>
      <c r="Q998" s="72">
        <v>37021</v>
      </c>
      <c r="R998" s="13">
        <f t="shared" si="161"/>
        <v>17557</v>
      </c>
      <c r="S998" s="13">
        <f t="shared" si="160"/>
        <v>76708</v>
      </c>
      <c r="T998" s="125">
        <v>40353</v>
      </c>
      <c r="U998" s="5">
        <f t="shared" si="153"/>
        <v>17557</v>
      </c>
      <c r="V998" s="5">
        <f t="shared" si="149"/>
        <v>16844</v>
      </c>
      <c r="W998" s="56">
        <f t="shared" si="150"/>
        <v>70877</v>
      </c>
      <c r="X998" s="59">
        <f t="shared" si="147"/>
        <v>18570</v>
      </c>
      <c r="Y998" s="39">
        <f t="shared" si="155"/>
        <v>16537</v>
      </c>
      <c r="Z998" s="59">
        <f t="shared" si="142"/>
        <v>5526</v>
      </c>
      <c r="AA998" s="69">
        <f t="shared" si="143"/>
        <v>16462</v>
      </c>
      <c r="AB998" s="39">
        <f t="shared" si="156"/>
        <v>24619</v>
      </c>
      <c r="AC998" s="39">
        <f t="shared" si="148"/>
        <v>21168</v>
      </c>
      <c r="AD998" s="71">
        <f t="shared" si="157"/>
        <v>43825</v>
      </c>
    </row>
    <row r="999" spans="1:30" ht="15.6" x14ac:dyDescent="0.3">
      <c r="A999" s="73">
        <v>39996</v>
      </c>
      <c r="B999" s="72">
        <v>1093</v>
      </c>
      <c r="C999" s="72">
        <v>524</v>
      </c>
      <c r="D999" s="72">
        <v>462</v>
      </c>
      <c r="E999" s="72">
        <v>193</v>
      </c>
      <c r="F999" s="72">
        <v>896</v>
      </c>
      <c r="G999" s="72">
        <v>338</v>
      </c>
      <c r="H999" s="72">
        <v>785</v>
      </c>
      <c r="I999" s="72">
        <v>419</v>
      </c>
      <c r="J999" s="72">
        <v>185</v>
      </c>
      <c r="K999" s="72">
        <v>54</v>
      </c>
      <c r="L999" s="72">
        <v>3422</v>
      </c>
      <c r="M999" s="72">
        <v>1527</v>
      </c>
      <c r="N999" s="72">
        <v>9266</v>
      </c>
      <c r="O999" s="72">
        <v>35714</v>
      </c>
      <c r="P999" s="72">
        <v>3202</v>
      </c>
      <c r="Q999" s="72">
        <v>31127</v>
      </c>
      <c r="R999" s="13">
        <f t="shared" si="161"/>
        <v>15890</v>
      </c>
      <c r="S999" s="13">
        <f t="shared" si="160"/>
        <v>68368</v>
      </c>
      <c r="T999" s="125">
        <v>39996</v>
      </c>
      <c r="U999" s="5">
        <f t="shared" si="153"/>
        <v>15890</v>
      </c>
      <c r="V999" s="5">
        <f t="shared" si="149"/>
        <v>16834</v>
      </c>
      <c r="W999" s="56">
        <f t="shared" si="150"/>
        <v>71689.5</v>
      </c>
      <c r="X999" s="59">
        <f t="shared" si="147"/>
        <v>5365</v>
      </c>
      <c r="Y999" s="39">
        <f t="shared" si="155"/>
        <v>17824.099999999999</v>
      </c>
      <c r="Z999" s="59">
        <f t="shared" si="142"/>
        <v>5543</v>
      </c>
      <c r="AA999" s="69">
        <f t="shared" si="143"/>
        <v>9070</v>
      </c>
      <c r="AB999" s="39">
        <f t="shared" si="156"/>
        <v>21860.400000000001</v>
      </c>
      <c r="AC999" s="39">
        <f t="shared" si="148"/>
        <v>16105</v>
      </c>
      <c r="AD999" s="71">
        <f t="shared" si="157"/>
        <v>43832</v>
      </c>
    </row>
    <row r="1000" spans="1:30" ht="15.6" x14ac:dyDescent="0.3">
      <c r="A1000" s="73">
        <v>40360</v>
      </c>
      <c r="B1000" s="72">
        <v>2066</v>
      </c>
      <c r="C1000" s="72">
        <v>792</v>
      </c>
      <c r="D1000" s="72">
        <v>540</v>
      </c>
      <c r="E1000" s="72">
        <v>212</v>
      </c>
      <c r="F1000" s="72">
        <v>1013</v>
      </c>
      <c r="G1000" s="72">
        <v>453</v>
      </c>
      <c r="H1000" s="72">
        <v>959</v>
      </c>
      <c r="I1000" s="72">
        <v>433</v>
      </c>
      <c r="J1000" s="72">
        <v>280</v>
      </c>
      <c r="K1000" s="72">
        <v>37</v>
      </c>
      <c r="L1000" s="72">
        <v>4858</v>
      </c>
      <c r="M1000" s="72">
        <v>1927</v>
      </c>
      <c r="N1000" s="72">
        <v>9860</v>
      </c>
      <c r="O1000" s="72">
        <v>39348</v>
      </c>
      <c r="P1000" s="72">
        <v>2452</v>
      </c>
      <c r="Q1000" s="72">
        <v>37097</v>
      </c>
      <c r="R1000" s="13">
        <f t="shared" si="161"/>
        <v>17170</v>
      </c>
      <c r="S1000" s="13">
        <f t="shared" si="160"/>
        <v>78372</v>
      </c>
      <c r="T1000" s="125">
        <v>40360</v>
      </c>
      <c r="U1000" s="5">
        <f t="shared" si="153"/>
        <v>17170</v>
      </c>
      <c r="V1000" s="5">
        <f t="shared" si="149"/>
        <v>16660.25</v>
      </c>
      <c r="W1000" s="56">
        <f t="shared" si="150"/>
        <v>72515.5</v>
      </c>
      <c r="X1000" s="59">
        <f t="shared" si="147"/>
        <v>18887</v>
      </c>
      <c r="Y1000" s="39">
        <f t="shared" si="155"/>
        <v>14780.7</v>
      </c>
      <c r="Z1000" s="59">
        <f t="shared" ref="Z1000:Z1063" si="162">L1372</f>
        <v>5720</v>
      </c>
      <c r="AA1000" s="69">
        <f t="shared" ref="AA1000:AA1063" si="163">O1376</f>
        <v>17315</v>
      </c>
      <c r="AB1000" s="39">
        <f t="shared" si="156"/>
        <v>27011.8</v>
      </c>
      <c r="AC1000" s="39">
        <f t="shared" si="148"/>
        <v>21572</v>
      </c>
      <c r="AD1000" s="71">
        <f t="shared" si="157"/>
        <v>43839</v>
      </c>
    </row>
    <row r="1001" spans="1:30" ht="15.6" x14ac:dyDescent="0.3">
      <c r="A1001" s="73">
        <v>40003</v>
      </c>
      <c r="B1001" s="72">
        <v>1327</v>
      </c>
      <c r="C1001" s="72">
        <v>623</v>
      </c>
      <c r="D1001" s="72">
        <v>518</v>
      </c>
      <c r="E1001" s="72">
        <v>207</v>
      </c>
      <c r="F1001" s="72">
        <v>878</v>
      </c>
      <c r="G1001" s="72">
        <v>372</v>
      </c>
      <c r="H1001" s="72">
        <v>772</v>
      </c>
      <c r="I1001" s="72">
        <v>436</v>
      </c>
      <c r="J1001" s="72">
        <v>185</v>
      </c>
      <c r="K1001" s="72">
        <v>54</v>
      </c>
      <c r="L1001" s="72">
        <v>3680</v>
      </c>
      <c r="M1001" s="72">
        <v>1691</v>
      </c>
      <c r="N1001" s="72">
        <v>8996</v>
      </c>
      <c r="O1001" s="72">
        <v>36684</v>
      </c>
      <c r="P1001" s="72">
        <v>2947</v>
      </c>
      <c r="Q1001" s="72">
        <v>31517</v>
      </c>
      <c r="R1001" s="13">
        <f t="shared" ref="R1001:R1006" si="164">P1001+N1001+L1001</f>
        <v>15623</v>
      </c>
      <c r="S1001" s="13">
        <f t="shared" si="160"/>
        <v>69892</v>
      </c>
      <c r="T1001" s="125">
        <v>40003</v>
      </c>
      <c r="U1001" s="5">
        <f t="shared" si="153"/>
        <v>15623</v>
      </c>
      <c r="V1001" s="5">
        <f t="shared" si="149"/>
        <v>16560</v>
      </c>
      <c r="W1001" s="56">
        <f t="shared" si="150"/>
        <v>73335</v>
      </c>
      <c r="X1001" s="59">
        <f t="shared" si="147"/>
        <v>5470</v>
      </c>
      <c r="Y1001" s="39">
        <f t="shared" si="155"/>
        <v>17240</v>
      </c>
      <c r="Z1001" s="59">
        <f t="shared" si="162"/>
        <v>5726</v>
      </c>
      <c r="AA1001" s="69">
        <f t="shared" si="163"/>
        <v>9437</v>
      </c>
      <c r="AB1001" s="39">
        <f t="shared" si="156"/>
        <v>23356</v>
      </c>
      <c r="AC1001" s="39">
        <f t="shared" si="148"/>
        <v>16622</v>
      </c>
      <c r="AD1001" s="71">
        <f t="shared" si="157"/>
        <v>43846</v>
      </c>
    </row>
    <row r="1002" spans="1:30" ht="15.6" x14ac:dyDescent="0.3">
      <c r="A1002" s="73">
        <v>40367</v>
      </c>
      <c r="B1002" s="72">
        <v>1980</v>
      </c>
      <c r="C1002" s="72">
        <v>1051</v>
      </c>
      <c r="D1002" s="72">
        <v>523</v>
      </c>
      <c r="E1002" s="72">
        <v>238</v>
      </c>
      <c r="F1002" s="72">
        <v>1044</v>
      </c>
      <c r="G1002" s="72">
        <v>506</v>
      </c>
      <c r="H1002" s="72">
        <v>978</v>
      </c>
      <c r="I1002" s="72">
        <v>451</v>
      </c>
      <c r="J1002" s="72">
        <v>286</v>
      </c>
      <c r="K1002" s="72">
        <v>37</v>
      </c>
      <c r="L1002" s="72">
        <v>4812</v>
      </c>
      <c r="M1002" s="72">
        <v>2283</v>
      </c>
      <c r="N1002" s="72">
        <v>9495</v>
      </c>
      <c r="O1002" s="72">
        <v>40391</v>
      </c>
      <c r="P1002" s="72">
        <v>2912</v>
      </c>
      <c r="Q1002" s="72">
        <v>37303</v>
      </c>
      <c r="R1002" s="13">
        <f t="shared" si="164"/>
        <v>17219</v>
      </c>
      <c r="S1002" s="13">
        <f t="shared" si="160"/>
        <v>79977</v>
      </c>
      <c r="T1002" s="125">
        <v>40367</v>
      </c>
      <c r="U1002" s="5">
        <f t="shared" si="153"/>
        <v>17219</v>
      </c>
      <c r="V1002" s="5">
        <f t="shared" si="149"/>
        <v>16475.5</v>
      </c>
      <c r="W1002" s="56">
        <f t="shared" si="150"/>
        <v>74152.25</v>
      </c>
      <c r="X1002" s="59">
        <f t="shared" si="147"/>
        <v>18834</v>
      </c>
      <c r="Y1002" s="39">
        <f t="shared" si="155"/>
        <v>14326</v>
      </c>
      <c r="Z1002" s="59">
        <f t="shared" si="162"/>
        <v>5867</v>
      </c>
      <c r="AA1002" s="69">
        <f t="shared" si="163"/>
        <v>18390</v>
      </c>
      <c r="AB1002" s="39">
        <f t="shared" si="156"/>
        <v>28021</v>
      </c>
      <c r="AC1002" s="39">
        <f t="shared" si="148"/>
        <v>21849</v>
      </c>
      <c r="AD1002" s="71">
        <f t="shared" si="157"/>
        <v>43853</v>
      </c>
    </row>
    <row r="1003" spans="1:30" ht="15.6" x14ac:dyDescent="0.3">
      <c r="A1003" s="73">
        <v>40010</v>
      </c>
      <c r="B1003" s="72">
        <v>1308</v>
      </c>
      <c r="C1003" s="72">
        <v>819</v>
      </c>
      <c r="D1003" s="72">
        <v>538</v>
      </c>
      <c r="E1003" s="72">
        <v>267</v>
      </c>
      <c r="F1003" s="72">
        <v>851</v>
      </c>
      <c r="G1003" s="72">
        <v>450</v>
      </c>
      <c r="H1003" s="72">
        <v>705</v>
      </c>
      <c r="I1003" s="72">
        <v>538</v>
      </c>
      <c r="J1003" s="72">
        <v>183</v>
      </c>
      <c r="K1003" s="72">
        <v>55</v>
      </c>
      <c r="L1003" s="72">
        <v>3586</v>
      </c>
      <c r="M1003" s="72">
        <v>2128</v>
      </c>
      <c r="N1003" s="72">
        <v>8833</v>
      </c>
      <c r="O1003" s="72">
        <v>37605</v>
      </c>
      <c r="P1003" s="72">
        <v>2984</v>
      </c>
      <c r="Q1003" s="72">
        <v>31800</v>
      </c>
      <c r="R1003" s="13">
        <f t="shared" si="164"/>
        <v>15403</v>
      </c>
      <c r="S1003" s="13">
        <f t="shared" si="160"/>
        <v>71533</v>
      </c>
      <c r="T1003" s="125">
        <v>40010</v>
      </c>
      <c r="U1003" s="5">
        <f t="shared" si="153"/>
        <v>15403</v>
      </c>
      <c r="V1003" s="5">
        <f t="shared" si="149"/>
        <v>16353.75</v>
      </c>
      <c r="W1003" s="56">
        <f t="shared" si="150"/>
        <v>74943.5</v>
      </c>
      <c r="X1003" s="59">
        <f t="shared" si="147"/>
        <v>5477</v>
      </c>
      <c r="Y1003" s="39">
        <f t="shared" si="155"/>
        <v>15720</v>
      </c>
      <c r="Z1003" s="59">
        <f t="shared" si="162"/>
        <v>5514</v>
      </c>
      <c r="AA1003" s="69">
        <f t="shared" si="163"/>
        <v>9845</v>
      </c>
      <c r="AB1003" s="39">
        <f t="shared" si="156"/>
        <v>25031</v>
      </c>
      <c r="AC1003" s="39">
        <f t="shared" si="148"/>
        <v>17206</v>
      </c>
      <c r="AD1003" s="71">
        <f t="shared" si="157"/>
        <v>43860</v>
      </c>
    </row>
    <row r="1004" spans="1:30" ht="15.6" x14ac:dyDescent="0.3">
      <c r="A1004" s="73">
        <v>40374</v>
      </c>
      <c r="B1004" s="72">
        <v>1825</v>
      </c>
      <c r="C1004" s="72">
        <v>1317</v>
      </c>
      <c r="D1004" s="72">
        <v>519</v>
      </c>
      <c r="E1004" s="72">
        <v>291</v>
      </c>
      <c r="F1004" s="72">
        <v>1035</v>
      </c>
      <c r="G1004" s="72">
        <v>598</v>
      </c>
      <c r="H1004" s="72">
        <v>976</v>
      </c>
      <c r="I1004" s="72">
        <v>559</v>
      </c>
      <c r="J1004" s="72">
        <v>294</v>
      </c>
      <c r="K1004" s="72">
        <v>64</v>
      </c>
      <c r="L1004" s="72">
        <v>4649</v>
      </c>
      <c r="M1004" s="72">
        <v>2828</v>
      </c>
      <c r="N1004" s="72">
        <v>9161</v>
      </c>
      <c r="O1004" s="72">
        <v>41339</v>
      </c>
      <c r="P1004" s="72">
        <v>2749</v>
      </c>
      <c r="Q1004" s="72">
        <v>37578</v>
      </c>
      <c r="R1004" s="13">
        <f t="shared" si="164"/>
        <v>16559</v>
      </c>
      <c r="S1004" s="13">
        <f t="shared" si="160"/>
        <v>81745</v>
      </c>
      <c r="T1004" s="125">
        <v>40374</v>
      </c>
      <c r="U1004" s="5">
        <f t="shared" si="153"/>
        <v>16559</v>
      </c>
      <c r="V1004" s="5">
        <f t="shared" si="149"/>
        <v>16201</v>
      </c>
      <c r="W1004" s="56">
        <f t="shared" si="150"/>
        <v>75786.75</v>
      </c>
      <c r="X1004" s="59">
        <f t="shared" si="147"/>
        <v>18822</v>
      </c>
      <c r="Y1004" s="39">
        <f t="shared" si="155"/>
        <v>13546</v>
      </c>
      <c r="Z1004" s="59">
        <f t="shared" si="162"/>
        <v>5685</v>
      </c>
      <c r="AA1004" s="69">
        <f t="shared" si="163"/>
        <v>19241</v>
      </c>
      <c r="AB1004" s="39">
        <f t="shared" si="156"/>
        <v>29644</v>
      </c>
      <c r="AC1004" s="39">
        <f t="shared" si="148"/>
        <v>22396</v>
      </c>
      <c r="AD1004" s="71">
        <f t="shared" si="157"/>
        <v>43867</v>
      </c>
    </row>
    <row r="1005" spans="1:30" ht="15.6" x14ac:dyDescent="0.3">
      <c r="A1005" s="73">
        <v>40017</v>
      </c>
      <c r="B1005" s="72">
        <v>1326</v>
      </c>
      <c r="C1005" s="72">
        <v>946</v>
      </c>
      <c r="D1005" s="72">
        <v>598</v>
      </c>
      <c r="E1005" s="72">
        <v>372</v>
      </c>
      <c r="F1005" s="72">
        <v>929</v>
      </c>
      <c r="G1005" s="72">
        <v>494</v>
      </c>
      <c r="H1005" s="72">
        <v>787</v>
      </c>
      <c r="I1005" s="72">
        <v>565</v>
      </c>
      <c r="J1005" s="72">
        <v>213</v>
      </c>
      <c r="K1005" s="72">
        <v>61</v>
      </c>
      <c r="L1005" s="72">
        <v>3853</v>
      </c>
      <c r="M1005" s="72">
        <v>2436</v>
      </c>
      <c r="N1005" s="72">
        <v>7837</v>
      </c>
      <c r="O1005" s="72">
        <v>39059</v>
      </c>
      <c r="P1005" s="72">
        <v>2887</v>
      </c>
      <c r="Q1005" s="72">
        <v>32142</v>
      </c>
      <c r="R1005" s="13">
        <f t="shared" si="164"/>
        <v>14577</v>
      </c>
      <c r="S1005" s="13">
        <f t="shared" si="160"/>
        <v>73637</v>
      </c>
      <c r="T1005" s="125">
        <v>40017</v>
      </c>
      <c r="U1005" s="5">
        <f t="shared" si="153"/>
        <v>14577</v>
      </c>
      <c r="V1005" s="5">
        <f t="shared" si="149"/>
        <v>15939.5</v>
      </c>
      <c r="W1005" s="56">
        <f t="shared" si="150"/>
        <v>76723</v>
      </c>
      <c r="X1005" s="59">
        <f t="shared" si="147"/>
        <v>5059</v>
      </c>
      <c r="Y1005" s="39">
        <f t="shared" si="155"/>
        <v>14858</v>
      </c>
      <c r="Z1005" s="59">
        <f t="shared" si="162"/>
        <v>5366</v>
      </c>
      <c r="AA1005" s="69">
        <f t="shared" si="163"/>
        <v>10264</v>
      </c>
      <c r="AB1005" s="39">
        <f t="shared" si="156"/>
        <v>26587</v>
      </c>
      <c r="AC1005" s="39">
        <f t="shared" si="148"/>
        <v>17973</v>
      </c>
      <c r="AD1005" s="71">
        <f t="shared" si="157"/>
        <v>43874</v>
      </c>
    </row>
    <row r="1006" spans="1:30" ht="15.6" x14ac:dyDescent="0.3">
      <c r="A1006" s="73">
        <v>40381</v>
      </c>
      <c r="B1006" s="72">
        <v>2013</v>
      </c>
      <c r="C1006" s="72">
        <v>1539</v>
      </c>
      <c r="D1006" s="72">
        <v>540</v>
      </c>
      <c r="E1006" s="72">
        <v>336</v>
      </c>
      <c r="F1006" s="72">
        <v>1187</v>
      </c>
      <c r="G1006" s="72">
        <v>747</v>
      </c>
      <c r="H1006" s="72">
        <v>1021</v>
      </c>
      <c r="I1006" s="72">
        <v>581</v>
      </c>
      <c r="J1006" s="72">
        <v>356</v>
      </c>
      <c r="K1006" s="72">
        <v>76</v>
      </c>
      <c r="L1006" s="72">
        <v>5118</v>
      </c>
      <c r="M1006" s="72">
        <v>3279</v>
      </c>
      <c r="N1006" s="72">
        <v>8394</v>
      </c>
      <c r="O1006" s="72">
        <v>42539</v>
      </c>
      <c r="P1006" s="72">
        <v>2910</v>
      </c>
      <c r="Q1006" s="72">
        <v>37756</v>
      </c>
      <c r="R1006" s="13">
        <f t="shared" si="164"/>
        <v>16422</v>
      </c>
      <c r="S1006" s="13">
        <f t="shared" si="160"/>
        <v>83574</v>
      </c>
      <c r="T1006" s="125">
        <v>40381</v>
      </c>
      <c r="U1006" s="5">
        <f t="shared" si="153"/>
        <v>16422</v>
      </c>
      <c r="V1006" s="5">
        <f t="shared" si="149"/>
        <v>15740.25</v>
      </c>
      <c r="W1006" s="56">
        <f t="shared" si="150"/>
        <v>77622.25</v>
      </c>
      <c r="X1006" s="59">
        <f t="shared" si="147"/>
        <v>19201</v>
      </c>
      <c r="Y1006" s="39">
        <f t="shared" si="155"/>
        <v>12931</v>
      </c>
      <c r="Z1006" s="59">
        <f t="shared" si="162"/>
        <v>5608</v>
      </c>
      <c r="AA1006" s="69">
        <f t="shared" si="163"/>
        <v>20168</v>
      </c>
      <c r="AB1006" s="39">
        <f t="shared" si="156"/>
        <v>31393</v>
      </c>
      <c r="AC1006" s="39">
        <f t="shared" si="148"/>
        <v>23029</v>
      </c>
      <c r="AD1006" s="71">
        <f t="shared" si="157"/>
        <v>43881</v>
      </c>
    </row>
    <row r="1007" spans="1:30" ht="15.6" x14ac:dyDescent="0.3">
      <c r="A1007" s="73">
        <v>40024</v>
      </c>
      <c r="B1007" s="72">
        <v>1364</v>
      </c>
      <c r="C1007" s="72">
        <v>1136</v>
      </c>
      <c r="D1007" s="72">
        <v>569</v>
      </c>
      <c r="E1007" s="72">
        <v>498</v>
      </c>
      <c r="F1007" s="72">
        <v>944</v>
      </c>
      <c r="G1007" s="72">
        <v>546</v>
      </c>
      <c r="H1007" s="72">
        <v>898</v>
      </c>
      <c r="I1007" s="72">
        <v>583</v>
      </c>
      <c r="J1007" s="72">
        <v>241</v>
      </c>
      <c r="K1007" s="72">
        <v>64</v>
      </c>
      <c r="L1007" s="72">
        <v>4016</v>
      </c>
      <c r="M1007" s="72">
        <v>2826</v>
      </c>
      <c r="N1007" s="72">
        <v>7070</v>
      </c>
      <c r="O1007" s="72">
        <v>40249</v>
      </c>
      <c r="P1007" s="72">
        <v>3164</v>
      </c>
      <c r="Q1007" s="72">
        <v>32360</v>
      </c>
      <c r="R1007" s="13">
        <f t="shared" ref="R1007:R1012" si="165">P1007+N1007+L1007</f>
        <v>14250</v>
      </c>
      <c r="S1007" s="13">
        <f t="shared" si="160"/>
        <v>75435</v>
      </c>
      <c r="T1007" s="125">
        <v>40024</v>
      </c>
      <c r="U1007" s="5">
        <f t="shared" si="153"/>
        <v>14250</v>
      </c>
      <c r="V1007" s="5">
        <f t="shared" si="149"/>
        <v>15452</v>
      </c>
      <c r="W1007" s="56">
        <f t="shared" si="150"/>
        <v>78597.75</v>
      </c>
      <c r="X1007" s="59">
        <f t="shared" si="147"/>
        <v>4934</v>
      </c>
      <c r="Y1007" s="39">
        <f t="shared" si="155"/>
        <v>13979</v>
      </c>
      <c r="Z1007" s="59">
        <f t="shared" si="162"/>
        <v>5467</v>
      </c>
      <c r="AA1007" s="69">
        <f t="shared" si="163"/>
        <v>10648</v>
      </c>
      <c r="AB1007" s="39">
        <f t="shared" si="156"/>
        <v>28104</v>
      </c>
      <c r="AC1007" s="39">
        <f t="shared" si="148"/>
        <v>18760</v>
      </c>
      <c r="AD1007" s="71">
        <f t="shared" si="157"/>
        <v>43888</v>
      </c>
    </row>
    <row r="1008" spans="1:30" ht="15.6" x14ac:dyDescent="0.3">
      <c r="A1008" s="73">
        <v>40388</v>
      </c>
      <c r="B1008" s="72">
        <v>2116</v>
      </c>
      <c r="C1008" s="72">
        <v>1836</v>
      </c>
      <c r="D1008" s="72">
        <v>601</v>
      </c>
      <c r="E1008" s="72">
        <v>357</v>
      </c>
      <c r="F1008" s="72">
        <v>1229</v>
      </c>
      <c r="G1008" s="72">
        <v>938</v>
      </c>
      <c r="H1008" s="72">
        <v>1144</v>
      </c>
      <c r="I1008" s="72">
        <v>629</v>
      </c>
      <c r="J1008" s="72">
        <v>309</v>
      </c>
      <c r="K1008" s="72">
        <v>94</v>
      </c>
      <c r="L1008" s="72">
        <v>5400</v>
      </c>
      <c r="M1008" s="72">
        <v>3852</v>
      </c>
      <c r="N1008" s="72">
        <v>8033</v>
      </c>
      <c r="O1008" s="72">
        <v>43372</v>
      </c>
      <c r="P1008" s="72">
        <v>2656</v>
      </c>
      <c r="Q1008" s="72">
        <v>38016</v>
      </c>
      <c r="R1008" s="13">
        <f t="shared" si="165"/>
        <v>16089</v>
      </c>
      <c r="S1008" s="13">
        <f t="shared" si="160"/>
        <v>85240</v>
      </c>
      <c r="T1008" s="125">
        <v>40388</v>
      </c>
      <c r="U1008" s="5">
        <f t="shared" si="153"/>
        <v>16089</v>
      </c>
      <c r="V1008" s="5">
        <f t="shared" si="149"/>
        <v>15334.5</v>
      </c>
      <c r="W1008" s="56">
        <f t="shared" si="150"/>
        <v>79471.5</v>
      </c>
      <c r="X1008" s="59">
        <f t="shared" si="147"/>
        <v>18977</v>
      </c>
      <c r="Y1008" s="39">
        <f t="shared" si="155"/>
        <v>11313</v>
      </c>
      <c r="Z1008" s="59">
        <f t="shared" si="162"/>
        <v>5629</v>
      </c>
      <c r="AA1008" s="69">
        <f t="shared" si="163"/>
        <v>21398</v>
      </c>
      <c r="AB1008" s="39">
        <f t="shared" si="156"/>
        <v>33024</v>
      </c>
      <c r="AC1008" s="39">
        <f t="shared" si="148"/>
        <v>23485</v>
      </c>
      <c r="AD1008" s="71">
        <f t="shared" si="157"/>
        <v>43895</v>
      </c>
    </row>
    <row r="1009" spans="1:30" ht="15.6" x14ac:dyDescent="0.3">
      <c r="A1009" s="73">
        <v>40031</v>
      </c>
      <c r="B1009" s="72">
        <v>1324</v>
      </c>
      <c r="C1009" s="72">
        <v>1282</v>
      </c>
      <c r="D1009" s="72">
        <v>634</v>
      </c>
      <c r="E1009" s="72">
        <v>523</v>
      </c>
      <c r="F1009" s="72">
        <v>945</v>
      </c>
      <c r="G1009" s="72">
        <v>652</v>
      </c>
      <c r="H1009" s="72">
        <v>985</v>
      </c>
      <c r="I1009" s="72">
        <v>653</v>
      </c>
      <c r="J1009" s="72">
        <v>229</v>
      </c>
      <c r="K1009" s="72">
        <v>96</v>
      </c>
      <c r="L1009" s="72">
        <v>4115</v>
      </c>
      <c r="M1009" s="72">
        <v>3206</v>
      </c>
      <c r="N1009" s="72">
        <v>6654</v>
      </c>
      <c r="O1009" s="72">
        <v>41206</v>
      </c>
      <c r="P1009" s="72">
        <v>3153</v>
      </c>
      <c r="Q1009" s="72">
        <v>32630</v>
      </c>
      <c r="R1009" s="13">
        <f t="shared" si="165"/>
        <v>13922</v>
      </c>
      <c r="S1009" s="13">
        <f t="shared" si="160"/>
        <v>77042</v>
      </c>
      <c r="T1009" s="125">
        <v>40031</v>
      </c>
      <c r="U1009" s="5">
        <f t="shared" si="153"/>
        <v>13922</v>
      </c>
      <c r="V1009" s="5">
        <f t="shared" si="149"/>
        <v>15170.75</v>
      </c>
      <c r="W1009" s="56">
        <f t="shared" si="150"/>
        <v>80322.75</v>
      </c>
      <c r="X1009" s="59">
        <f t="shared" si="147"/>
        <v>4607</v>
      </c>
      <c r="Y1009" s="39">
        <f t="shared" si="155"/>
        <v>12359</v>
      </c>
      <c r="Z1009" s="59">
        <f t="shared" si="162"/>
        <v>5315</v>
      </c>
      <c r="AA1009" s="69">
        <f t="shared" si="163"/>
        <v>11214</v>
      </c>
      <c r="AB1009" s="39">
        <f t="shared" si="156"/>
        <v>30086</v>
      </c>
      <c r="AC1009" s="39">
        <f t="shared" si="148"/>
        <v>19397</v>
      </c>
      <c r="AD1009" s="71">
        <f t="shared" si="157"/>
        <v>43902</v>
      </c>
    </row>
    <row r="1010" spans="1:30" ht="15.6" x14ac:dyDescent="0.3">
      <c r="A1010" s="73">
        <v>40395</v>
      </c>
      <c r="B1010" s="72">
        <v>2753</v>
      </c>
      <c r="C1010" s="72">
        <v>1998</v>
      </c>
      <c r="D1010" s="72">
        <v>584</v>
      </c>
      <c r="E1010" s="72">
        <v>399</v>
      </c>
      <c r="F1010" s="72">
        <v>1391</v>
      </c>
      <c r="G1010" s="72">
        <v>1046</v>
      </c>
      <c r="H1010" s="72">
        <v>1261</v>
      </c>
      <c r="I1010" s="72">
        <v>708</v>
      </c>
      <c r="J1010" s="72">
        <v>307</v>
      </c>
      <c r="K1010" s="72">
        <v>123</v>
      </c>
      <c r="L1010" s="72">
        <v>6295</v>
      </c>
      <c r="M1010" s="72">
        <v>4274</v>
      </c>
      <c r="N1010" s="72">
        <v>7464</v>
      </c>
      <c r="O1010" s="72">
        <v>44379</v>
      </c>
      <c r="P1010" s="72">
        <v>2707</v>
      </c>
      <c r="Q1010" s="72">
        <v>38232</v>
      </c>
      <c r="R1010" s="13">
        <f t="shared" si="165"/>
        <v>16466</v>
      </c>
      <c r="S1010" s="13">
        <f t="shared" si="160"/>
        <v>86885</v>
      </c>
      <c r="T1010" s="125">
        <v>40395</v>
      </c>
      <c r="U1010" s="5">
        <f t="shared" si="153"/>
        <v>16466</v>
      </c>
      <c r="V1010" s="5">
        <f t="shared" si="149"/>
        <v>15181.75</v>
      </c>
      <c r="W1010" s="56">
        <f t="shared" si="150"/>
        <v>81150.5</v>
      </c>
      <c r="X1010" s="59">
        <f t="shared" si="147"/>
        <v>18796</v>
      </c>
      <c r="Y1010" s="39">
        <f t="shared" si="155"/>
        <v>10571</v>
      </c>
      <c r="Z1010" s="59">
        <f t="shared" si="162"/>
        <v>5591</v>
      </c>
      <c r="AA1010" s="69">
        <f t="shared" si="163"/>
        <v>22823</v>
      </c>
      <c r="AB1010" s="39">
        <f t="shared" si="156"/>
        <v>34510</v>
      </c>
      <c r="AC1010" s="39">
        <f t="shared" si="148"/>
        <v>23925</v>
      </c>
      <c r="AD1010" s="71">
        <f t="shared" si="157"/>
        <v>43909</v>
      </c>
    </row>
    <row r="1011" spans="1:30" ht="15.6" x14ac:dyDescent="0.3">
      <c r="A1011" s="73">
        <v>40038</v>
      </c>
      <c r="B1011" s="72">
        <v>1329</v>
      </c>
      <c r="C1011" s="72">
        <v>1414</v>
      </c>
      <c r="D1011" s="72">
        <v>625</v>
      </c>
      <c r="E1011" s="72">
        <v>584</v>
      </c>
      <c r="F1011" s="72">
        <v>930</v>
      </c>
      <c r="G1011" s="72">
        <v>763</v>
      </c>
      <c r="H1011" s="72">
        <v>983</v>
      </c>
      <c r="I1011" s="72">
        <v>702</v>
      </c>
      <c r="J1011" s="72">
        <v>233</v>
      </c>
      <c r="K1011" s="72">
        <v>118</v>
      </c>
      <c r="L1011" s="72">
        <v>4099</v>
      </c>
      <c r="M1011" s="72">
        <v>3581</v>
      </c>
      <c r="N1011" s="72">
        <v>6107</v>
      </c>
      <c r="O1011" s="72">
        <v>42330</v>
      </c>
      <c r="P1011" s="72">
        <v>3273</v>
      </c>
      <c r="Q1011" s="72">
        <v>32786</v>
      </c>
      <c r="R1011" s="13">
        <f t="shared" si="165"/>
        <v>13479</v>
      </c>
      <c r="S1011" s="13">
        <f t="shared" si="160"/>
        <v>78697</v>
      </c>
      <c r="T1011" s="125">
        <v>40038</v>
      </c>
      <c r="U1011" s="5">
        <f t="shared" si="153"/>
        <v>13479</v>
      </c>
      <c r="V1011" s="5">
        <f t="shared" si="149"/>
        <v>14989</v>
      </c>
      <c r="W1011" s="56">
        <f t="shared" si="150"/>
        <v>81966</v>
      </c>
      <c r="X1011" s="59">
        <f t="shared" si="147"/>
        <v>4518</v>
      </c>
      <c r="Y1011" s="39">
        <f t="shared" si="155"/>
        <v>11428</v>
      </c>
      <c r="Z1011" s="59">
        <f t="shared" si="162"/>
        <v>5373</v>
      </c>
      <c r="AA1011" s="69">
        <f t="shared" si="163"/>
        <v>11494</v>
      </c>
      <c r="AB1011" s="39">
        <f t="shared" si="156"/>
        <v>31453</v>
      </c>
      <c r="AC1011" s="39">
        <f t="shared" si="148"/>
        <v>19919</v>
      </c>
      <c r="AD1011" s="71">
        <f t="shared" si="157"/>
        <v>43916</v>
      </c>
    </row>
    <row r="1012" spans="1:30" ht="15.6" x14ac:dyDescent="0.3">
      <c r="A1012" s="73">
        <v>40402</v>
      </c>
      <c r="B1012" s="72">
        <v>3191</v>
      </c>
      <c r="C1012" s="72">
        <v>2242</v>
      </c>
      <c r="D1012" s="72">
        <v>559</v>
      </c>
      <c r="E1012" s="72">
        <v>437</v>
      </c>
      <c r="F1012" s="72">
        <v>1781</v>
      </c>
      <c r="G1012" s="72">
        <v>1170</v>
      </c>
      <c r="H1012" s="72">
        <v>1230</v>
      </c>
      <c r="I1012" s="72">
        <v>859</v>
      </c>
      <c r="J1012" s="72">
        <v>370</v>
      </c>
      <c r="K1012" s="72">
        <v>144</v>
      </c>
      <c r="L1012" s="72">
        <v>7131</v>
      </c>
      <c r="M1012" s="72">
        <v>4851</v>
      </c>
      <c r="N1012" s="72">
        <v>7053</v>
      </c>
      <c r="O1012" s="72">
        <v>45386</v>
      </c>
      <c r="P1012" s="72">
        <v>2391</v>
      </c>
      <c r="Q1012" s="72">
        <v>38729</v>
      </c>
      <c r="R1012" s="13">
        <f t="shared" si="165"/>
        <v>16575</v>
      </c>
      <c r="S1012" s="13">
        <f t="shared" si="160"/>
        <v>88966</v>
      </c>
      <c r="T1012" s="125">
        <v>40402</v>
      </c>
      <c r="U1012" s="5">
        <f t="shared" si="153"/>
        <v>16575</v>
      </c>
      <c r="V1012" s="5">
        <f t="shared" si="149"/>
        <v>15110.5</v>
      </c>
      <c r="W1012" s="56">
        <f t="shared" si="150"/>
        <v>82897.5</v>
      </c>
      <c r="X1012" s="59">
        <f t="shared" si="147"/>
        <v>18974</v>
      </c>
      <c r="Y1012" s="39">
        <f t="shared" si="155"/>
        <v>8895</v>
      </c>
      <c r="Z1012" s="59">
        <f t="shared" si="162"/>
        <v>5461</v>
      </c>
      <c r="AA1012" s="69">
        <f t="shared" si="163"/>
        <v>24015</v>
      </c>
      <c r="AB1012" s="39">
        <f t="shared" si="156"/>
        <v>36542</v>
      </c>
      <c r="AC1012" s="39">
        <f t="shared" si="148"/>
        <v>24456</v>
      </c>
      <c r="AD1012" s="71">
        <f t="shared" si="157"/>
        <v>43923</v>
      </c>
    </row>
    <row r="1013" spans="1:30" ht="15.6" x14ac:dyDescent="0.3">
      <c r="A1013" s="73">
        <v>40045</v>
      </c>
      <c r="B1013" s="72">
        <v>1402</v>
      </c>
      <c r="C1013" s="72">
        <v>1597</v>
      </c>
      <c r="D1013" s="72">
        <v>729</v>
      </c>
      <c r="E1013" s="72">
        <v>628</v>
      </c>
      <c r="F1013" s="72">
        <v>959</v>
      </c>
      <c r="G1013" s="72">
        <v>888</v>
      </c>
      <c r="H1013" s="72">
        <v>969</v>
      </c>
      <c r="I1013" s="72">
        <v>798</v>
      </c>
      <c r="J1013" s="72">
        <v>243</v>
      </c>
      <c r="K1013" s="72">
        <v>120</v>
      </c>
      <c r="L1013" s="72">
        <v>4302</v>
      </c>
      <c r="M1013" s="72">
        <v>4031</v>
      </c>
      <c r="N1013" s="72">
        <v>7053</v>
      </c>
      <c r="O1013" s="72">
        <v>43605</v>
      </c>
      <c r="P1013" s="72">
        <v>3049</v>
      </c>
      <c r="Q1013" s="72">
        <v>33097</v>
      </c>
      <c r="R1013" s="13">
        <f t="shared" ref="R1013:R1018" si="166">P1013+N1013+L1013</f>
        <v>14404</v>
      </c>
      <c r="S1013" s="13">
        <f t="shared" si="160"/>
        <v>80733</v>
      </c>
      <c r="T1013" s="125">
        <v>40045</v>
      </c>
      <c r="U1013" s="5">
        <f t="shared" si="153"/>
        <v>14404</v>
      </c>
      <c r="V1013" s="5">
        <f t="shared" si="149"/>
        <v>15231</v>
      </c>
      <c r="W1013" s="56">
        <f t="shared" si="150"/>
        <v>83820.25</v>
      </c>
      <c r="X1013" s="59">
        <f t="shared" si="147"/>
        <v>4306</v>
      </c>
      <c r="Y1013" s="39">
        <f t="shared" si="155"/>
        <v>10107</v>
      </c>
      <c r="Z1013" s="59">
        <f t="shared" si="162"/>
        <v>5006</v>
      </c>
      <c r="AA1013" s="69">
        <f t="shared" si="163"/>
        <v>11796</v>
      </c>
      <c r="AB1013" s="39">
        <f t="shared" si="156"/>
        <v>32947</v>
      </c>
      <c r="AC1013" s="39">
        <f t="shared" si="148"/>
        <v>20427</v>
      </c>
      <c r="AD1013" s="71">
        <f t="shared" si="157"/>
        <v>43930</v>
      </c>
    </row>
    <row r="1014" spans="1:30" ht="15.6" x14ac:dyDescent="0.3">
      <c r="A1014" s="73">
        <v>40409</v>
      </c>
      <c r="B1014" s="72">
        <v>3565</v>
      </c>
      <c r="C1014" s="72">
        <v>2518</v>
      </c>
      <c r="D1014" s="72">
        <v>608</v>
      </c>
      <c r="E1014" s="72">
        <v>464</v>
      </c>
      <c r="F1014" s="72">
        <v>1952</v>
      </c>
      <c r="G1014" s="72">
        <v>1245</v>
      </c>
      <c r="H1014" s="72">
        <v>1246</v>
      </c>
      <c r="I1014" s="72">
        <v>947</v>
      </c>
      <c r="J1014" s="72">
        <v>331</v>
      </c>
      <c r="K1014" s="72">
        <v>185</v>
      </c>
      <c r="L1014" s="72">
        <v>7702</v>
      </c>
      <c r="M1014" s="72">
        <v>5358</v>
      </c>
      <c r="N1014" s="72">
        <v>5923</v>
      </c>
      <c r="O1014" s="72">
        <v>46557</v>
      </c>
      <c r="P1014" s="72">
        <v>2237</v>
      </c>
      <c r="Q1014" s="72">
        <v>39050</v>
      </c>
      <c r="R1014" s="13">
        <f t="shared" si="166"/>
        <v>15862</v>
      </c>
      <c r="S1014" s="13">
        <f t="shared" si="160"/>
        <v>90965</v>
      </c>
      <c r="T1014" s="125">
        <v>40409</v>
      </c>
      <c r="U1014" s="5">
        <f t="shared" si="153"/>
        <v>15862</v>
      </c>
      <c r="V1014" s="5">
        <f t="shared" si="149"/>
        <v>15080</v>
      </c>
      <c r="W1014" s="56">
        <f t="shared" si="150"/>
        <v>84840.25</v>
      </c>
      <c r="X1014" s="59">
        <f t="shared" si="147"/>
        <v>18509</v>
      </c>
      <c r="Y1014" s="39">
        <f t="shared" si="155"/>
        <v>8037</v>
      </c>
      <c r="Z1014" s="59">
        <f t="shared" si="162"/>
        <v>5274</v>
      </c>
      <c r="AA1014" s="69">
        <f t="shared" si="163"/>
        <v>25126</v>
      </c>
      <c r="AB1014" s="39">
        <f t="shared" si="156"/>
        <v>38146</v>
      </c>
      <c r="AC1014" s="39">
        <f t="shared" si="148"/>
        <v>24979</v>
      </c>
      <c r="AD1014" s="71">
        <f t="shared" si="157"/>
        <v>43937</v>
      </c>
    </row>
    <row r="1015" spans="1:30" ht="15.6" x14ac:dyDescent="0.3">
      <c r="A1015" s="73">
        <v>40052</v>
      </c>
      <c r="B1015" s="72">
        <v>1271</v>
      </c>
      <c r="C1015" s="72">
        <v>1802</v>
      </c>
      <c r="D1015" s="72">
        <v>813</v>
      </c>
      <c r="E1015" s="72">
        <v>739</v>
      </c>
      <c r="F1015" s="72">
        <v>954</v>
      </c>
      <c r="G1015" s="72">
        <v>962</v>
      </c>
      <c r="H1015" s="72">
        <v>963</v>
      </c>
      <c r="I1015" s="72">
        <v>836</v>
      </c>
      <c r="J1015" s="72">
        <v>270</v>
      </c>
      <c r="K1015" s="72">
        <v>128</v>
      </c>
      <c r="L1015" s="72">
        <v>4272</v>
      </c>
      <c r="M1015" s="72">
        <v>4466</v>
      </c>
      <c r="N1015" s="72">
        <v>4398</v>
      </c>
      <c r="O1015" s="72">
        <v>44650</v>
      </c>
      <c r="P1015" s="72">
        <v>2382</v>
      </c>
      <c r="Q1015" s="72">
        <v>33705</v>
      </c>
      <c r="R1015" s="13">
        <f t="shared" si="166"/>
        <v>11052</v>
      </c>
      <c r="S1015" s="13">
        <f t="shared" si="160"/>
        <v>82821</v>
      </c>
      <c r="T1015" s="125">
        <v>40052</v>
      </c>
      <c r="U1015" s="5">
        <f t="shared" si="153"/>
        <v>11052</v>
      </c>
      <c r="V1015" s="5">
        <f t="shared" si="149"/>
        <v>14473.25</v>
      </c>
      <c r="W1015" s="56">
        <f t="shared" si="150"/>
        <v>85871.25</v>
      </c>
      <c r="X1015" s="59">
        <f t="shared" si="147"/>
        <v>4211</v>
      </c>
      <c r="Y1015" s="39">
        <f t="shared" si="155"/>
        <v>8854</v>
      </c>
      <c r="Z1015" s="59">
        <f t="shared" si="162"/>
        <v>4497</v>
      </c>
      <c r="AA1015" s="69">
        <f t="shared" si="163"/>
        <v>12118</v>
      </c>
      <c r="AB1015" s="39">
        <f t="shared" si="156"/>
        <v>34212</v>
      </c>
      <c r="AC1015" s="39">
        <f t="shared" si="148"/>
        <v>21189</v>
      </c>
      <c r="AD1015" s="71">
        <f t="shared" si="157"/>
        <v>43944</v>
      </c>
    </row>
    <row r="1016" spans="1:30" ht="15.6" x14ac:dyDescent="0.3">
      <c r="A1016" s="73">
        <v>40416</v>
      </c>
      <c r="B1016" s="72">
        <v>3585</v>
      </c>
      <c r="C1016" s="72">
        <v>2903</v>
      </c>
      <c r="D1016" s="72">
        <v>629</v>
      </c>
      <c r="E1016" s="72">
        <v>497</v>
      </c>
      <c r="F1016" s="72">
        <v>2232</v>
      </c>
      <c r="G1016" s="72">
        <v>1365</v>
      </c>
      <c r="H1016" s="72">
        <v>1329</v>
      </c>
      <c r="I1016" s="72">
        <v>998</v>
      </c>
      <c r="J1016" s="72">
        <v>357</v>
      </c>
      <c r="K1016" s="72">
        <v>188</v>
      </c>
      <c r="L1016" s="72">
        <v>8133</v>
      </c>
      <c r="M1016" s="72">
        <v>5951</v>
      </c>
      <c r="N1016" s="72">
        <v>4753</v>
      </c>
      <c r="O1016" s="72">
        <v>47700</v>
      </c>
      <c r="P1016" s="72">
        <v>2004</v>
      </c>
      <c r="Q1016" s="72">
        <v>39285</v>
      </c>
      <c r="R1016" s="13">
        <f t="shared" si="166"/>
        <v>14890</v>
      </c>
      <c r="S1016" s="13">
        <f t="shared" si="160"/>
        <v>92936</v>
      </c>
      <c r="T1016" s="125">
        <v>40416</v>
      </c>
      <c r="U1016" s="5">
        <f t="shared" si="153"/>
        <v>14890</v>
      </c>
      <c r="V1016" s="5">
        <f t="shared" si="149"/>
        <v>14052</v>
      </c>
      <c r="W1016" s="56">
        <f t="shared" si="150"/>
        <v>86863.75</v>
      </c>
      <c r="X1016" s="59">
        <f t="shared" si="147"/>
        <v>17951</v>
      </c>
      <c r="Y1016" s="39">
        <f t="shared" si="155"/>
        <v>7188</v>
      </c>
      <c r="Z1016" s="59">
        <f t="shared" si="162"/>
        <v>4762</v>
      </c>
      <c r="AA1016" s="69">
        <f t="shared" si="163"/>
        <v>26834</v>
      </c>
      <c r="AB1016" s="39">
        <f t="shared" si="156"/>
        <v>39500</v>
      </c>
      <c r="AC1016" s="39">
        <f t="shared" si="148"/>
        <v>25532</v>
      </c>
      <c r="AD1016" s="71">
        <f t="shared" si="157"/>
        <v>43951</v>
      </c>
    </row>
    <row r="1017" spans="1:30" ht="15.6" x14ac:dyDescent="0.3">
      <c r="A1017" s="73">
        <v>40059</v>
      </c>
      <c r="B1017" s="72">
        <v>1282</v>
      </c>
      <c r="C1017" s="72">
        <v>1935</v>
      </c>
      <c r="D1017" s="72">
        <v>870</v>
      </c>
      <c r="E1017" s="72">
        <v>773</v>
      </c>
      <c r="F1017" s="72">
        <v>981</v>
      </c>
      <c r="G1017" s="72">
        <v>1047</v>
      </c>
      <c r="H1017" s="72">
        <v>962</v>
      </c>
      <c r="I1017" s="72">
        <v>970</v>
      </c>
      <c r="J1017" s="72">
        <v>275</v>
      </c>
      <c r="K1017" s="72">
        <v>189</v>
      </c>
      <c r="L1017" s="72">
        <v>4371</v>
      </c>
      <c r="M1017" s="72">
        <v>4913</v>
      </c>
      <c r="N1017" s="72">
        <v>12131</v>
      </c>
      <c r="O1017" s="72">
        <v>537</v>
      </c>
      <c r="P1017" s="72">
        <v>16947</v>
      </c>
      <c r="Q1017" s="72">
        <v>194</v>
      </c>
      <c r="R1017" s="13">
        <f t="shared" si="166"/>
        <v>33449</v>
      </c>
      <c r="S1017" s="13">
        <f t="shared" si="160"/>
        <v>5644</v>
      </c>
      <c r="T1017" s="125">
        <v>40059</v>
      </c>
      <c r="U1017" s="5">
        <f t="shared" si="153"/>
        <v>33449</v>
      </c>
      <c r="V1017" s="5">
        <f t="shared" si="149"/>
        <v>18813.25</v>
      </c>
      <c r="W1017" s="56">
        <f t="shared" si="150"/>
        <v>68091.5</v>
      </c>
      <c r="X1017" s="59">
        <f t="shared" si="147"/>
        <v>4310</v>
      </c>
      <c r="Y1017" s="39">
        <f t="shared" si="155"/>
        <v>7385</v>
      </c>
      <c r="Z1017" s="59">
        <f t="shared" si="162"/>
        <v>4345</v>
      </c>
      <c r="AA1017" s="69">
        <f t="shared" si="163"/>
        <v>12522</v>
      </c>
      <c r="AB1017" s="39">
        <f t="shared" si="156"/>
        <v>36009</v>
      </c>
      <c r="AC1017" s="39">
        <f t="shared" si="148"/>
        <v>21893</v>
      </c>
      <c r="AD1017" s="71">
        <f t="shared" si="157"/>
        <v>43958</v>
      </c>
    </row>
    <row r="1018" spans="1:30" ht="15.6" x14ac:dyDescent="0.3">
      <c r="A1018" s="73">
        <v>40423</v>
      </c>
      <c r="B1018" s="72">
        <v>3899</v>
      </c>
      <c r="C1018" s="72">
        <v>3152</v>
      </c>
      <c r="D1018" s="72">
        <v>599</v>
      </c>
      <c r="E1018" s="72">
        <v>541</v>
      </c>
      <c r="F1018" s="72">
        <v>2230</v>
      </c>
      <c r="G1018" s="72">
        <v>1608</v>
      </c>
      <c r="H1018" s="72">
        <v>1341</v>
      </c>
      <c r="I1018" s="72">
        <v>1121</v>
      </c>
      <c r="J1018" s="72">
        <v>358</v>
      </c>
      <c r="K1018" s="72">
        <v>190</v>
      </c>
      <c r="L1018" s="72">
        <v>8426</v>
      </c>
      <c r="M1018" s="72">
        <v>6611</v>
      </c>
      <c r="N1018" s="72">
        <v>15102</v>
      </c>
      <c r="O1018" s="72">
        <v>259</v>
      </c>
      <c r="P1018" s="72">
        <v>17705</v>
      </c>
      <c r="Q1018" s="72">
        <v>81</v>
      </c>
      <c r="R1018" s="13">
        <f t="shared" si="166"/>
        <v>41233</v>
      </c>
      <c r="S1018" s="13">
        <f t="shared" si="160"/>
        <v>6951</v>
      </c>
      <c r="T1018" s="125">
        <v>40423</v>
      </c>
      <c r="U1018" s="5">
        <f t="shared" si="153"/>
        <v>41233</v>
      </c>
      <c r="V1018" s="5">
        <f t="shared" si="149"/>
        <v>25156</v>
      </c>
      <c r="W1018" s="56">
        <f t="shared" si="150"/>
        <v>47088</v>
      </c>
      <c r="X1018" s="59">
        <f t="shared" si="147"/>
        <v>17442</v>
      </c>
      <c r="Y1018" s="39">
        <f t="shared" si="155"/>
        <v>6544</v>
      </c>
      <c r="Z1018" s="59">
        <f t="shared" si="162"/>
        <v>4644</v>
      </c>
      <c r="AA1018" s="69">
        <f t="shared" si="163"/>
        <v>27896</v>
      </c>
      <c r="AB1018" s="39">
        <f t="shared" si="156"/>
        <v>40577</v>
      </c>
      <c r="AC1018" s="39">
        <f t="shared" si="148"/>
        <v>26089</v>
      </c>
      <c r="AD1018" s="71">
        <f t="shared" si="157"/>
        <v>43965</v>
      </c>
    </row>
    <row r="1019" spans="1:30" ht="15.6" x14ac:dyDescent="0.3">
      <c r="A1019" s="73">
        <v>40066</v>
      </c>
      <c r="B1019" s="72">
        <v>1284</v>
      </c>
      <c r="C1019" s="72">
        <v>2121</v>
      </c>
      <c r="D1019" s="72">
        <v>802</v>
      </c>
      <c r="E1019" s="72">
        <v>912</v>
      </c>
      <c r="F1019" s="72">
        <v>917</v>
      </c>
      <c r="G1019" s="72">
        <v>1212</v>
      </c>
      <c r="H1019" s="72">
        <v>930</v>
      </c>
      <c r="I1019" s="72">
        <v>1036</v>
      </c>
      <c r="J1019" s="72">
        <v>290</v>
      </c>
      <c r="K1019" s="72">
        <v>202</v>
      </c>
      <c r="L1019" s="72">
        <v>4224</v>
      </c>
      <c r="M1019" s="72">
        <v>5484</v>
      </c>
      <c r="N1019" s="72">
        <v>11935</v>
      </c>
      <c r="O1019" s="72">
        <v>1699</v>
      </c>
      <c r="P1019" s="72">
        <v>17173</v>
      </c>
      <c r="Q1019" s="72">
        <v>458</v>
      </c>
      <c r="R1019" s="13">
        <f t="shared" ref="R1019:R1024" si="167">P1019+N1019+L1019</f>
        <v>33332</v>
      </c>
      <c r="S1019" s="13">
        <f t="shared" si="160"/>
        <v>7641</v>
      </c>
      <c r="T1019" s="125">
        <v>40066</v>
      </c>
      <c r="U1019" s="5">
        <f t="shared" si="153"/>
        <v>33332</v>
      </c>
      <c r="V1019" s="5">
        <f t="shared" si="149"/>
        <v>30726</v>
      </c>
      <c r="W1019" s="56">
        <f t="shared" si="150"/>
        <v>28293</v>
      </c>
      <c r="X1019" s="59">
        <f t="shared" ref="X1019:X1082" si="168">N1391</f>
        <v>4303</v>
      </c>
      <c r="Y1019" s="39">
        <f t="shared" si="155"/>
        <v>6984</v>
      </c>
      <c r="Z1019" s="59">
        <f t="shared" si="162"/>
        <v>3875</v>
      </c>
      <c r="AA1019" s="69">
        <f t="shared" si="163"/>
        <v>12714</v>
      </c>
      <c r="AB1019" s="39">
        <f t="shared" si="156"/>
        <v>37182</v>
      </c>
      <c r="AC1019" s="39">
        <f t="shared" ref="AC1019:AC1082" si="169">M1391</f>
        <v>22435</v>
      </c>
      <c r="AD1019" s="71">
        <f t="shared" si="157"/>
        <v>43972</v>
      </c>
    </row>
    <row r="1020" spans="1:30" ht="15.6" x14ac:dyDescent="0.3">
      <c r="A1020" s="73">
        <v>40430</v>
      </c>
      <c r="B1020" s="72">
        <v>3506</v>
      </c>
      <c r="C1020" s="72">
        <v>3712</v>
      </c>
      <c r="D1020" s="72">
        <v>598</v>
      </c>
      <c r="E1020" s="72">
        <v>560</v>
      </c>
      <c r="F1020" s="72">
        <v>2177</v>
      </c>
      <c r="G1020" s="72">
        <v>1828</v>
      </c>
      <c r="H1020" s="72">
        <v>1385</v>
      </c>
      <c r="I1020" s="72">
        <v>1162</v>
      </c>
      <c r="J1020" s="72">
        <v>373</v>
      </c>
      <c r="K1020" s="72">
        <v>221</v>
      </c>
      <c r="L1020" s="72">
        <v>8039</v>
      </c>
      <c r="M1020" s="72">
        <v>7483</v>
      </c>
      <c r="N1020" s="72">
        <v>14588</v>
      </c>
      <c r="O1020" s="72">
        <v>1385</v>
      </c>
      <c r="P1020" s="72">
        <v>18201</v>
      </c>
      <c r="Q1020" s="72">
        <v>254</v>
      </c>
      <c r="R1020" s="13">
        <f t="shared" si="167"/>
        <v>40828</v>
      </c>
      <c r="S1020" s="13">
        <f t="shared" si="160"/>
        <v>9122</v>
      </c>
      <c r="T1020" s="125">
        <v>40430</v>
      </c>
      <c r="U1020" s="5">
        <f t="shared" si="153"/>
        <v>40828</v>
      </c>
      <c r="V1020" s="5">
        <f t="shared" si="149"/>
        <v>37210.5</v>
      </c>
      <c r="W1020" s="56">
        <f t="shared" si="150"/>
        <v>7339.5</v>
      </c>
      <c r="X1020" s="59">
        <f t="shared" si="168"/>
        <v>16440</v>
      </c>
      <c r="Y1020" s="39">
        <f t="shared" si="155"/>
        <v>6275</v>
      </c>
      <c r="Z1020" s="59">
        <f t="shared" si="162"/>
        <v>4464</v>
      </c>
      <c r="AA1020" s="69">
        <f t="shared" si="163"/>
        <v>29262</v>
      </c>
      <c r="AB1020" s="39">
        <f t="shared" si="156"/>
        <v>41346</v>
      </c>
      <c r="AC1020" s="39">
        <f t="shared" si="169"/>
        <v>26594</v>
      </c>
      <c r="AD1020" s="71">
        <f t="shared" si="157"/>
        <v>43979</v>
      </c>
    </row>
    <row r="1021" spans="1:30" ht="15.6" x14ac:dyDescent="0.3">
      <c r="A1021" s="73">
        <v>40073</v>
      </c>
      <c r="B1021" s="72">
        <v>1244</v>
      </c>
      <c r="C1021" s="72">
        <v>2347</v>
      </c>
      <c r="D1021" s="72">
        <v>769</v>
      </c>
      <c r="E1021" s="72">
        <v>997</v>
      </c>
      <c r="F1021" s="72">
        <v>892</v>
      </c>
      <c r="G1021" s="72">
        <v>1389</v>
      </c>
      <c r="H1021" s="72">
        <v>897</v>
      </c>
      <c r="I1021" s="72">
        <v>1150</v>
      </c>
      <c r="J1021" s="72">
        <v>312</v>
      </c>
      <c r="K1021" s="72">
        <v>218</v>
      </c>
      <c r="L1021" s="72">
        <v>4114</v>
      </c>
      <c r="M1021" s="72">
        <v>6101</v>
      </c>
      <c r="N1021" s="72">
        <v>11570</v>
      </c>
      <c r="O1021" s="72">
        <v>2738</v>
      </c>
      <c r="P1021" s="72">
        <v>18242</v>
      </c>
      <c r="Q1021" s="72">
        <v>541</v>
      </c>
      <c r="R1021" s="13">
        <f t="shared" si="167"/>
        <v>33926</v>
      </c>
      <c r="S1021" s="13">
        <f t="shared" si="160"/>
        <v>9380</v>
      </c>
      <c r="T1021" s="125">
        <v>40073</v>
      </c>
      <c r="U1021" s="5">
        <f t="shared" si="153"/>
        <v>33926</v>
      </c>
      <c r="V1021" s="5">
        <f t="shared" si="149"/>
        <v>37329.75</v>
      </c>
      <c r="W1021" s="56">
        <f t="shared" si="150"/>
        <v>8273.5</v>
      </c>
      <c r="X1021" s="59">
        <f t="shared" si="168"/>
        <v>4228</v>
      </c>
      <c r="Y1021" s="39">
        <f t="shared" si="155"/>
        <v>6234</v>
      </c>
      <c r="Z1021" s="59">
        <f t="shared" si="162"/>
        <v>3248</v>
      </c>
      <c r="AA1021" s="69">
        <f t="shared" si="163"/>
        <v>13012</v>
      </c>
      <c r="AB1021" s="39">
        <f t="shared" si="156"/>
        <v>37996</v>
      </c>
      <c r="AC1021" s="39">
        <f t="shared" si="169"/>
        <v>23244</v>
      </c>
      <c r="AD1021" s="71">
        <f t="shared" si="157"/>
        <v>43986</v>
      </c>
    </row>
    <row r="1022" spans="1:30" ht="15.6" x14ac:dyDescent="0.3">
      <c r="A1022" s="73">
        <v>40437</v>
      </c>
      <c r="B1022" s="72">
        <v>3697</v>
      </c>
      <c r="C1022" s="72">
        <v>4153</v>
      </c>
      <c r="D1022" s="72">
        <v>591</v>
      </c>
      <c r="E1022" s="72">
        <v>573</v>
      </c>
      <c r="F1022" s="72">
        <v>2225</v>
      </c>
      <c r="G1022" s="72">
        <v>1998</v>
      </c>
      <c r="H1022" s="72">
        <v>1305</v>
      </c>
      <c r="I1022" s="72">
        <v>1378</v>
      </c>
      <c r="J1022" s="72">
        <v>253</v>
      </c>
      <c r="K1022" s="72">
        <v>300</v>
      </c>
      <c r="L1022" s="72">
        <v>8070</v>
      </c>
      <c r="M1022" s="72">
        <v>8402</v>
      </c>
      <c r="N1022" s="72">
        <v>14158</v>
      </c>
      <c r="O1022" s="72">
        <v>2377</v>
      </c>
      <c r="P1022" s="72">
        <v>18939</v>
      </c>
      <c r="Q1022" s="72">
        <v>600</v>
      </c>
      <c r="R1022" s="13">
        <f t="shared" si="167"/>
        <v>41167</v>
      </c>
      <c r="S1022" s="13">
        <f t="shared" si="160"/>
        <v>11379</v>
      </c>
      <c r="T1022" s="125">
        <v>40437</v>
      </c>
      <c r="U1022" s="5">
        <f t="shared" si="153"/>
        <v>41167</v>
      </c>
      <c r="V1022" s="5">
        <f t="shared" si="149"/>
        <v>37313.25</v>
      </c>
      <c r="W1022" s="56">
        <f t="shared" si="150"/>
        <v>9380.5</v>
      </c>
      <c r="X1022" s="59">
        <f t="shared" si="168"/>
        <v>16161</v>
      </c>
      <c r="Y1022" s="39">
        <f t="shared" si="155"/>
        <v>5794</v>
      </c>
      <c r="Z1022" s="59">
        <f t="shared" si="162"/>
        <v>4000</v>
      </c>
      <c r="AA1022" s="69">
        <f t="shared" si="163"/>
        <v>30285</v>
      </c>
      <c r="AB1022" s="39">
        <f t="shared" si="156"/>
        <v>41994</v>
      </c>
      <c r="AC1022" s="39">
        <f t="shared" si="169"/>
        <v>27272</v>
      </c>
      <c r="AD1022" s="71">
        <f t="shared" si="157"/>
        <v>43993</v>
      </c>
    </row>
    <row r="1023" spans="1:30" ht="15.6" x14ac:dyDescent="0.3">
      <c r="A1023" s="73">
        <v>40080</v>
      </c>
      <c r="B1023" s="72">
        <v>1189</v>
      </c>
      <c r="C1023" s="72">
        <v>2523</v>
      </c>
      <c r="D1023" s="72">
        <v>714</v>
      </c>
      <c r="E1023" s="72">
        <v>1106</v>
      </c>
      <c r="F1023" s="72">
        <v>915</v>
      </c>
      <c r="G1023" s="72">
        <v>1556</v>
      </c>
      <c r="H1023" s="72">
        <v>831</v>
      </c>
      <c r="I1023" s="72">
        <v>1308</v>
      </c>
      <c r="J1023" s="72">
        <v>372</v>
      </c>
      <c r="K1023" s="72">
        <v>240</v>
      </c>
      <c r="L1023" s="72">
        <v>4021</v>
      </c>
      <c r="M1023" s="72">
        <v>6732</v>
      </c>
      <c r="N1023" s="72">
        <v>11828</v>
      </c>
      <c r="O1023" s="72">
        <v>3702</v>
      </c>
      <c r="P1023" s="72">
        <v>19418</v>
      </c>
      <c r="Q1023" s="72">
        <v>750</v>
      </c>
      <c r="R1023" s="13">
        <f t="shared" si="167"/>
        <v>35267</v>
      </c>
      <c r="S1023" s="13">
        <f t="shared" si="160"/>
        <v>11184</v>
      </c>
      <c r="T1023" s="125">
        <v>40080</v>
      </c>
      <c r="U1023" s="5">
        <f t="shared" si="153"/>
        <v>35267</v>
      </c>
      <c r="V1023" s="5">
        <f t="shared" ref="V1023:V1086" si="170">AVERAGE(U1020:U1023)</f>
        <v>37797</v>
      </c>
      <c r="W1023" s="56">
        <f t="shared" ref="W1023:W1086" si="171">AVERAGE(S1020:S1023)</f>
        <v>10266.25</v>
      </c>
      <c r="X1023" s="59">
        <f t="shared" si="168"/>
        <v>4152</v>
      </c>
      <c r="Y1023" s="39">
        <f t="shared" si="155"/>
        <v>5317</v>
      </c>
      <c r="Z1023" s="59">
        <f t="shared" si="162"/>
        <v>2928</v>
      </c>
      <c r="AA1023" s="69">
        <f t="shared" si="163"/>
        <v>13282</v>
      </c>
      <c r="AB1023" s="39">
        <f t="shared" si="156"/>
        <v>39115</v>
      </c>
      <c r="AC1023" s="39">
        <f t="shared" si="169"/>
        <v>23803</v>
      </c>
      <c r="AD1023" s="71">
        <f t="shared" si="157"/>
        <v>44000</v>
      </c>
    </row>
    <row r="1024" spans="1:30" ht="15.6" x14ac:dyDescent="0.3">
      <c r="A1024" s="73">
        <v>40444</v>
      </c>
      <c r="B1024" s="72">
        <v>3734</v>
      </c>
      <c r="C1024" s="72">
        <v>4417</v>
      </c>
      <c r="D1024" s="72">
        <v>609</v>
      </c>
      <c r="E1024" s="72">
        <v>589</v>
      </c>
      <c r="F1024" s="72">
        <v>2119</v>
      </c>
      <c r="G1024" s="72">
        <v>2331</v>
      </c>
      <c r="H1024" s="72">
        <v>1216</v>
      </c>
      <c r="I1024" s="72">
        <v>1519</v>
      </c>
      <c r="J1024" s="72">
        <v>238</v>
      </c>
      <c r="K1024" s="72">
        <v>331</v>
      </c>
      <c r="L1024" s="72">
        <v>7916</v>
      </c>
      <c r="M1024" s="72">
        <v>9187</v>
      </c>
      <c r="N1024" s="72">
        <v>14142</v>
      </c>
      <c r="O1024" s="72">
        <v>3319</v>
      </c>
      <c r="P1024" s="72">
        <v>20155</v>
      </c>
      <c r="Q1024" s="72">
        <v>1121</v>
      </c>
      <c r="R1024" s="13">
        <f t="shared" si="167"/>
        <v>42213</v>
      </c>
      <c r="S1024" s="13">
        <f t="shared" si="160"/>
        <v>13627</v>
      </c>
      <c r="T1024" s="125">
        <v>40444</v>
      </c>
      <c r="U1024" s="5">
        <f t="shared" si="153"/>
        <v>42213</v>
      </c>
      <c r="V1024" s="5">
        <f t="shared" si="170"/>
        <v>38143.25</v>
      </c>
      <c r="W1024" s="56">
        <f t="shared" si="171"/>
        <v>11392.5</v>
      </c>
      <c r="X1024" s="59">
        <f t="shared" si="168"/>
        <v>14908</v>
      </c>
      <c r="Y1024" s="39">
        <f t="shared" si="155"/>
        <v>5497</v>
      </c>
      <c r="Z1024" s="59">
        <f t="shared" si="162"/>
        <v>3794</v>
      </c>
      <c r="AA1024" s="69">
        <f t="shared" si="163"/>
        <v>31444</v>
      </c>
      <c r="AB1024" s="39">
        <f t="shared" si="156"/>
        <v>42581</v>
      </c>
      <c r="AC1024" s="39">
        <f t="shared" si="169"/>
        <v>27799</v>
      </c>
      <c r="AD1024" s="71">
        <f t="shared" si="157"/>
        <v>44007</v>
      </c>
    </row>
    <row r="1025" spans="1:30" ht="15.6" x14ac:dyDescent="0.3">
      <c r="A1025" s="73">
        <v>40087</v>
      </c>
      <c r="B1025" s="72">
        <v>1205</v>
      </c>
      <c r="C1025" s="72">
        <v>2772</v>
      </c>
      <c r="D1025" s="72">
        <v>643</v>
      </c>
      <c r="E1025" s="72">
        <v>1205</v>
      </c>
      <c r="F1025" s="72">
        <v>997</v>
      </c>
      <c r="G1025" s="72">
        <v>1706</v>
      </c>
      <c r="H1025" s="72">
        <v>871</v>
      </c>
      <c r="I1025" s="72">
        <v>1427</v>
      </c>
      <c r="J1025" s="72">
        <v>397</v>
      </c>
      <c r="K1025" s="72">
        <v>297</v>
      </c>
      <c r="L1025" s="72">
        <v>4113</v>
      </c>
      <c r="M1025" s="72">
        <v>7408</v>
      </c>
      <c r="N1025" s="72">
        <v>11206</v>
      </c>
      <c r="O1025" s="72">
        <v>4847</v>
      </c>
      <c r="P1025" s="72">
        <v>19528</v>
      </c>
      <c r="Q1025" s="72">
        <v>1091</v>
      </c>
      <c r="R1025" s="13">
        <f t="shared" ref="R1025:R1030" si="172">P1025+N1025+L1025</f>
        <v>34847</v>
      </c>
      <c r="S1025" s="13">
        <f t="shared" si="160"/>
        <v>13346</v>
      </c>
      <c r="T1025" s="125">
        <v>40087</v>
      </c>
      <c r="U1025" s="5">
        <f t="shared" si="153"/>
        <v>34847</v>
      </c>
      <c r="V1025" s="5">
        <f t="shared" si="170"/>
        <v>38373.5</v>
      </c>
      <c r="W1025" s="56">
        <f t="shared" si="171"/>
        <v>12384</v>
      </c>
      <c r="X1025" s="59">
        <f t="shared" si="168"/>
        <v>4074</v>
      </c>
      <c r="Y1025" s="39">
        <f t="shared" si="155"/>
        <v>4609</v>
      </c>
      <c r="Z1025" s="59">
        <f t="shared" si="162"/>
        <v>2326</v>
      </c>
      <c r="AA1025" s="69">
        <f t="shared" si="163"/>
        <v>13637</v>
      </c>
      <c r="AB1025" s="39">
        <f t="shared" si="156"/>
        <v>39835</v>
      </c>
      <c r="AC1025" s="39">
        <f t="shared" si="169"/>
        <v>24530</v>
      </c>
      <c r="AD1025" s="71">
        <f t="shared" si="157"/>
        <v>44014</v>
      </c>
    </row>
    <row r="1026" spans="1:30" ht="15.6" x14ac:dyDescent="0.3">
      <c r="A1026" s="73">
        <v>40451</v>
      </c>
      <c r="B1026" s="72">
        <v>3600</v>
      </c>
      <c r="C1026" s="72">
        <v>4788</v>
      </c>
      <c r="D1026" s="72">
        <v>560</v>
      </c>
      <c r="E1026" s="72">
        <v>676</v>
      </c>
      <c r="F1026" s="72">
        <v>2245</v>
      </c>
      <c r="G1026" s="72">
        <v>2572</v>
      </c>
      <c r="H1026" s="72">
        <v>1228</v>
      </c>
      <c r="I1026" s="72">
        <v>1657</v>
      </c>
      <c r="J1026" s="72">
        <v>213</v>
      </c>
      <c r="K1026" s="72">
        <v>373</v>
      </c>
      <c r="L1026" s="72">
        <v>7846</v>
      </c>
      <c r="M1026" s="72">
        <v>10066</v>
      </c>
      <c r="N1026" s="72">
        <v>13770</v>
      </c>
      <c r="O1026" s="72">
        <v>4297</v>
      </c>
      <c r="P1026" s="72">
        <v>20449</v>
      </c>
      <c r="Q1026" s="72">
        <v>1776</v>
      </c>
      <c r="R1026" s="13">
        <f t="shared" si="172"/>
        <v>42065</v>
      </c>
      <c r="S1026" s="13">
        <f t="shared" si="160"/>
        <v>16139</v>
      </c>
      <c r="T1026" s="125">
        <v>40451</v>
      </c>
      <c r="U1026" s="5">
        <f t="shared" si="153"/>
        <v>42065</v>
      </c>
      <c r="V1026" s="5">
        <f t="shared" si="170"/>
        <v>38598</v>
      </c>
      <c r="W1026" s="56">
        <f t="shared" si="171"/>
        <v>13574</v>
      </c>
      <c r="X1026" s="59">
        <f t="shared" si="168"/>
        <v>14227</v>
      </c>
      <c r="Y1026" s="39">
        <f t="shared" si="155"/>
        <v>5242</v>
      </c>
      <c r="Z1026" s="59">
        <f t="shared" si="162"/>
        <v>3214</v>
      </c>
      <c r="AA1026" s="69">
        <f t="shared" si="163"/>
        <v>32654</v>
      </c>
      <c r="AB1026" s="39">
        <f t="shared" si="156"/>
        <v>43239</v>
      </c>
      <c r="AC1026" s="39">
        <f t="shared" si="169"/>
        <v>28434</v>
      </c>
      <c r="AD1026" s="71">
        <f t="shared" si="157"/>
        <v>44021</v>
      </c>
    </row>
    <row r="1027" spans="1:30" ht="15.6" x14ac:dyDescent="0.3">
      <c r="A1027" s="73">
        <v>40094</v>
      </c>
      <c r="B1027" s="72">
        <v>1100</v>
      </c>
      <c r="C1027" s="72">
        <v>2981</v>
      </c>
      <c r="D1027" s="72">
        <v>623</v>
      </c>
      <c r="E1027" s="72">
        <v>1262</v>
      </c>
      <c r="F1027" s="72">
        <v>1009</v>
      </c>
      <c r="G1027" s="72">
        <v>1849</v>
      </c>
      <c r="H1027" s="72">
        <v>932</v>
      </c>
      <c r="I1027" s="72">
        <v>1488</v>
      </c>
      <c r="J1027" s="72">
        <v>404</v>
      </c>
      <c r="K1027" s="72">
        <v>351</v>
      </c>
      <c r="L1027" s="72">
        <v>4069</v>
      </c>
      <c r="M1027" s="72">
        <v>7932</v>
      </c>
      <c r="N1027" s="72">
        <v>11167</v>
      </c>
      <c r="O1027" s="72">
        <v>5517</v>
      </c>
      <c r="P1027" s="72">
        <v>19577</v>
      </c>
      <c r="Q1027" s="72">
        <v>1696</v>
      </c>
      <c r="R1027" s="13">
        <f t="shared" si="172"/>
        <v>34813</v>
      </c>
      <c r="S1027" s="13">
        <f t="shared" si="160"/>
        <v>15145</v>
      </c>
      <c r="T1027" s="125">
        <v>40094</v>
      </c>
      <c r="U1027" s="5">
        <f t="shared" si="153"/>
        <v>34813</v>
      </c>
      <c r="V1027" s="5">
        <f t="shared" si="170"/>
        <v>38484.5</v>
      </c>
      <c r="W1027" s="56">
        <f t="shared" si="171"/>
        <v>14564.25</v>
      </c>
      <c r="X1027" s="59">
        <f t="shared" si="168"/>
        <v>3908</v>
      </c>
      <c r="Y1027" s="39">
        <f t="shared" si="155"/>
        <v>4016</v>
      </c>
      <c r="Z1027" s="59">
        <f t="shared" si="162"/>
        <v>2123</v>
      </c>
      <c r="AA1027" s="69">
        <f t="shared" si="163"/>
        <v>13997</v>
      </c>
      <c r="AB1027" s="39">
        <f t="shared" si="156"/>
        <v>40495</v>
      </c>
      <c r="AC1027" s="39">
        <f t="shared" si="169"/>
        <v>24972</v>
      </c>
      <c r="AD1027" s="71">
        <f t="shared" si="157"/>
        <v>44028</v>
      </c>
    </row>
    <row r="1028" spans="1:30" ht="15.6" x14ac:dyDescent="0.3">
      <c r="A1028" s="73">
        <v>40458</v>
      </c>
      <c r="B1028" s="72">
        <v>3505</v>
      </c>
      <c r="C1028" s="72">
        <v>5058</v>
      </c>
      <c r="D1028" s="72">
        <v>488</v>
      </c>
      <c r="E1028" s="72">
        <v>714</v>
      </c>
      <c r="F1028" s="72">
        <v>2110</v>
      </c>
      <c r="G1028" s="72">
        <v>2798</v>
      </c>
      <c r="H1028" s="72">
        <v>1254</v>
      </c>
      <c r="I1028" s="72">
        <v>1764</v>
      </c>
      <c r="J1028" s="72">
        <v>197</v>
      </c>
      <c r="K1028" s="72">
        <v>395</v>
      </c>
      <c r="L1028" s="72">
        <v>7554</v>
      </c>
      <c r="M1028" s="72">
        <v>10729</v>
      </c>
      <c r="N1028" s="72">
        <v>13868</v>
      </c>
      <c r="O1028" s="72">
        <v>5105</v>
      </c>
      <c r="P1028" s="72">
        <v>20368</v>
      </c>
      <c r="Q1028" s="72">
        <v>2965</v>
      </c>
      <c r="R1028" s="13">
        <f t="shared" si="172"/>
        <v>41790</v>
      </c>
      <c r="S1028" s="13">
        <f t="shared" si="160"/>
        <v>18799</v>
      </c>
      <c r="T1028" s="125">
        <v>40458</v>
      </c>
      <c r="U1028" s="5">
        <f t="shared" si="153"/>
        <v>41790</v>
      </c>
      <c r="V1028" s="5">
        <f t="shared" si="170"/>
        <v>38378.75</v>
      </c>
      <c r="W1028" s="56">
        <f t="shared" si="171"/>
        <v>15857.25</v>
      </c>
      <c r="X1028" s="59">
        <f t="shared" si="168"/>
        <v>13576</v>
      </c>
      <c r="Y1028" s="39">
        <f t="shared" si="155"/>
        <v>4604</v>
      </c>
      <c r="Z1028" s="59">
        <f t="shared" si="162"/>
        <v>2848</v>
      </c>
      <c r="AA1028" s="69">
        <f t="shared" si="163"/>
        <v>33770</v>
      </c>
      <c r="AB1028" s="39">
        <f t="shared" si="156"/>
        <v>43892</v>
      </c>
      <c r="AC1028" s="39">
        <f t="shared" si="169"/>
        <v>28942</v>
      </c>
      <c r="AD1028" s="71">
        <f t="shared" si="157"/>
        <v>44035</v>
      </c>
    </row>
    <row r="1029" spans="1:30" ht="15.6" x14ac:dyDescent="0.3">
      <c r="A1029" s="73">
        <v>40101</v>
      </c>
      <c r="B1029" s="72">
        <v>1252</v>
      </c>
      <c r="C1029" s="72">
        <v>3130</v>
      </c>
      <c r="D1029" s="72">
        <v>589</v>
      </c>
      <c r="E1029" s="72">
        <v>1373</v>
      </c>
      <c r="F1029" s="72">
        <v>1008</v>
      </c>
      <c r="G1029" s="72">
        <v>1967</v>
      </c>
      <c r="H1029" s="72">
        <v>995</v>
      </c>
      <c r="I1029" s="72">
        <v>1544</v>
      </c>
      <c r="J1029" s="72">
        <v>385</v>
      </c>
      <c r="K1029" s="72">
        <v>384</v>
      </c>
      <c r="L1029" s="72">
        <v>4229</v>
      </c>
      <c r="M1029" s="72">
        <v>8399</v>
      </c>
      <c r="N1029" s="72">
        <v>10584</v>
      </c>
      <c r="O1029" s="72">
        <v>6335</v>
      </c>
      <c r="P1029" s="72">
        <v>19708</v>
      </c>
      <c r="Q1029" s="72">
        <v>2552</v>
      </c>
      <c r="R1029" s="13">
        <f t="shared" si="172"/>
        <v>34521</v>
      </c>
      <c r="S1029" s="13">
        <f t="shared" si="160"/>
        <v>17286</v>
      </c>
      <c r="T1029" s="125">
        <v>40101</v>
      </c>
      <c r="U1029" s="5">
        <f t="shared" si="153"/>
        <v>34521</v>
      </c>
      <c r="V1029" s="5">
        <f t="shared" si="170"/>
        <v>38297.25</v>
      </c>
      <c r="W1029" s="56">
        <f t="shared" si="171"/>
        <v>16842.25</v>
      </c>
      <c r="X1029" s="59">
        <f t="shared" si="168"/>
        <v>3639</v>
      </c>
      <c r="Y1029" s="39">
        <f t="shared" si="155"/>
        <v>3395</v>
      </c>
      <c r="Z1029" s="59">
        <f t="shared" si="162"/>
        <v>1567</v>
      </c>
      <c r="AA1029" s="69">
        <f t="shared" si="163"/>
        <v>14229</v>
      </c>
      <c r="AB1029" s="39">
        <f t="shared" si="156"/>
        <v>41195</v>
      </c>
      <c r="AC1029" s="39">
        <f t="shared" si="169"/>
        <v>25565</v>
      </c>
      <c r="AD1029" s="71">
        <f t="shared" si="157"/>
        <v>44042</v>
      </c>
    </row>
    <row r="1030" spans="1:30" ht="15.6" x14ac:dyDescent="0.3">
      <c r="A1030" s="73">
        <v>40465</v>
      </c>
      <c r="B1030" s="72">
        <v>3531</v>
      </c>
      <c r="C1030" s="72">
        <v>5363</v>
      </c>
      <c r="D1030" s="72">
        <v>546</v>
      </c>
      <c r="E1030" s="72">
        <v>734</v>
      </c>
      <c r="F1030" s="72">
        <v>2029</v>
      </c>
      <c r="G1030" s="72">
        <v>3004</v>
      </c>
      <c r="H1030" s="72">
        <v>1220</v>
      </c>
      <c r="I1030" s="72">
        <v>1820</v>
      </c>
      <c r="J1030" s="72">
        <v>211</v>
      </c>
      <c r="K1030" s="72">
        <v>401</v>
      </c>
      <c r="L1030" s="72">
        <v>7536</v>
      </c>
      <c r="M1030" s="72">
        <v>11321</v>
      </c>
      <c r="N1030" s="72">
        <v>13247</v>
      </c>
      <c r="O1030" s="72">
        <v>5938</v>
      </c>
      <c r="P1030" s="72">
        <v>20760</v>
      </c>
      <c r="Q1030" s="72">
        <v>4569</v>
      </c>
      <c r="R1030" s="13">
        <f t="shared" si="172"/>
        <v>41543</v>
      </c>
      <c r="S1030" s="13">
        <f t="shared" si="160"/>
        <v>21828</v>
      </c>
      <c r="T1030" s="125">
        <v>40465</v>
      </c>
      <c r="U1030" s="5">
        <f t="shared" si="153"/>
        <v>41543</v>
      </c>
      <c r="V1030" s="5">
        <f t="shared" si="170"/>
        <v>38166.75</v>
      </c>
      <c r="W1030" s="56">
        <f t="shared" si="171"/>
        <v>18264.5</v>
      </c>
      <c r="X1030" s="59">
        <f t="shared" si="168"/>
        <v>12987</v>
      </c>
      <c r="Y1030" s="39">
        <f t="shared" si="155"/>
        <v>3803</v>
      </c>
      <c r="Z1030" s="59">
        <f t="shared" si="162"/>
        <v>2267</v>
      </c>
      <c r="AA1030" s="69">
        <f t="shared" si="163"/>
        <v>34840</v>
      </c>
      <c r="AB1030" s="39">
        <f t="shared" si="156"/>
        <v>44517</v>
      </c>
      <c r="AC1030" s="39">
        <f t="shared" si="169"/>
        <v>29471</v>
      </c>
      <c r="AD1030" s="71">
        <f t="shared" si="157"/>
        <v>44049</v>
      </c>
    </row>
    <row r="1031" spans="1:30" ht="15.6" x14ac:dyDescent="0.3">
      <c r="A1031" s="73">
        <v>40108</v>
      </c>
      <c r="B1031" s="72">
        <v>1256</v>
      </c>
      <c r="C1031" s="72">
        <v>3244</v>
      </c>
      <c r="D1031" s="72">
        <v>594</v>
      </c>
      <c r="E1031" s="72">
        <v>1386</v>
      </c>
      <c r="F1031" s="72">
        <v>1013</v>
      </c>
      <c r="G1031" s="72">
        <v>2109</v>
      </c>
      <c r="H1031" s="72">
        <v>960</v>
      </c>
      <c r="I1031" s="72">
        <v>1647</v>
      </c>
      <c r="J1031" s="72">
        <v>322</v>
      </c>
      <c r="K1031" s="72">
        <v>444</v>
      </c>
      <c r="L1031" s="72">
        <v>4146</v>
      </c>
      <c r="M1031" s="72">
        <v>8830</v>
      </c>
      <c r="N1031" s="72">
        <v>10284</v>
      </c>
      <c r="O1031" s="72">
        <v>7002</v>
      </c>
      <c r="P1031" s="72">
        <v>18965</v>
      </c>
      <c r="Q1031" s="72">
        <v>3986</v>
      </c>
      <c r="R1031" s="13">
        <f t="shared" ref="R1031:R1038" si="173">P1031+N1031+L1031</f>
        <v>33395</v>
      </c>
      <c r="S1031" s="13">
        <f t="shared" si="160"/>
        <v>19818</v>
      </c>
      <c r="T1031" s="125">
        <v>40108</v>
      </c>
      <c r="U1031" s="5">
        <f t="shared" si="153"/>
        <v>33395</v>
      </c>
      <c r="V1031" s="5">
        <f t="shared" si="170"/>
        <v>37812.25</v>
      </c>
      <c r="W1031" s="56">
        <f t="shared" si="171"/>
        <v>19432.75</v>
      </c>
      <c r="X1031" s="59">
        <f t="shared" si="168"/>
        <v>3387</v>
      </c>
      <c r="Y1031" s="39">
        <f t="shared" si="155"/>
        <v>3075</v>
      </c>
      <c r="Z1031" s="59">
        <f t="shared" si="162"/>
        <v>1005</v>
      </c>
      <c r="AA1031" s="69">
        <f t="shared" si="163"/>
        <v>14552</v>
      </c>
      <c r="AB1031" s="39">
        <f t="shared" si="156"/>
        <v>41534</v>
      </c>
      <c r="AC1031" s="39">
        <f t="shared" si="169"/>
        <v>26093</v>
      </c>
      <c r="AD1031" s="71">
        <f t="shared" si="157"/>
        <v>44056</v>
      </c>
    </row>
    <row r="1032" spans="1:30" ht="15.6" x14ac:dyDescent="0.3">
      <c r="A1032" s="73">
        <v>40472</v>
      </c>
      <c r="B1032" s="72">
        <v>3320</v>
      </c>
      <c r="C1032" s="72">
        <v>5631</v>
      </c>
      <c r="D1032" s="72">
        <v>624</v>
      </c>
      <c r="E1032" s="72">
        <v>788</v>
      </c>
      <c r="F1032" s="72">
        <v>2193</v>
      </c>
      <c r="G1032" s="72">
        <v>3155</v>
      </c>
      <c r="H1032" s="72">
        <v>1191</v>
      </c>
      <c r="I1032" s="72">
        <v>1927</v>
      </c>
      <c r="J1032" s="72">
        <v>160</v>
      </c>
      <c r="K1032" s="72">
        <v>465</v>
      </c>
      <c r="L1032" s="72">
        <v>7487</v>
      </c>
      <c r="M1032" s="72">
        <v>11965</v>
      </c>
      <c r="N1032" s="72">
        <v>13217</v>
      </c>
      <c r="O1032" s="72">
        <v>6502</v>
      </c>
      <c r="P1032" s="72">
        <v>20852</v>
      </c>
      <c r="Q1032" s="72">
        <v>6503</v>
      </c>
      <c r="R1032" s="13">
        <f t="shared" si="173"/>
        <v>41556</v>
      </c>
      <c r="S1032" s="13">
        <f t="shared" si="160"/>
        <v>24970</v>
      </c>
      <c r="T1032" s="125">
        <v>40472</v>
      </c>
      <c r="U1032" s="5">
        <f t="shared" ref="U1032:U1095" si="174">R1032</f>
        <v>41556</v>
      </c>
      <c r="V1032" s="5">
        <f t="shared" si="170"/>
        <v>37753.75</v>
      </c>
      <c r="W1032" s="56">
        <f t="shared" si="171"/>
        <v>20975.5</v>
      </c>
      <c r="X1032" s="59">
        <f t="shared" si="168"/>
        <v>12378</v>
      </c>
      <c r="Y1032" s="39">
        <f t="shared" si="155"/>
        <v>3553</v>
      </c>
      <c r="Z1032" s="59">
        <f t="shared" si="162"/>
        <v>1777</v>
      </c>
      <c r="AA1032" s="69">
        <f t="shared" si="163"/>
        <v>35963</v>
      </c>
      <c r="AB1032" s="39">
        <f t="shared" si="156"/>
        <v>44984</v>
      </c>
      <c r="AC1032" s="39">
        <f t="shared" si="169"/>
        <v>29963</v>
      </c>
      <c r="AD1032" s="71">
        <f t="shared" si="157"/>
        <v>44063</v>
      </c>
    </row>
    <row r="1033" spans="1:30" ht="15.6" x14ac:dyDescent="0.3">
      <c r="A1033" s="73">
        <v>40115</v>
      </c>
      <c r="B1033" s="72">
        <v>1263</v>
      </c>
      <c r="C1033" s="72">
        <v>3346</v>
      </c>
      <c r="D1033" s="72">
        <v>557</v>
      </c>
      <c r="E1033" s="72">
        <v>1462</v>
      </c>
      <c r="F1033" s="72">
        <v>1020</v>
      </c>
      <c r="G1033" s="72">
        <v>2167</v>
      </c>
      <c r="H1033" s="72">
        <v>980</v>
      </c>
      <c r="I1033" s="72">
        <v>1677</v>
      </c>
      <c r="J1033" s="72">
        <v>322</v>
      </c>
      <c r="K1033" s="72">
        <v>468</v>
      </c>
      <c r="L1033" s="72">
        <v>4141</v>
      </c>
      <c r="M1033" s="72">
        <v>9120</v>
      </c>
      <c r="N1033" s="72">
        <v>10140</v>
      </c>
      <c r="O1033" s="72">
        <v>7710</v>
      </c>
      <c r="P1033" s="72">
        <v>17795</v>
      </c>
      <c r="Q1033" s="72">
        <v>5539</v>
      </c>
      <c r="R1033" s="13">
        <f t="shared" si="173"/>
        <v>32076</v>
      </c>
      <c r="S1033" s="13">
        <f t="shared" si="160"/>
        <v>22369</v>
      </c>
      <c r="T1033" s="125">
        <v>40115</v>
      </c>
      <c r="U1033" s="5">
        <f t="shared" si="174"/>
        <v>32076</v>
      </c>
      <c r="V1033" s="5">
        <f t="shared" si="170"/>
        <v>37142.5</v>
      </c>
      <c r="W1033" s="56">
        <f t="shared" si="171"/>
        <v>22246.25</v>
      </c>
      <c r="X1033" s="59">
        <f t="shared" si="168"/>
        <v>3235</v>
      </c>
      <c r="Y1033" s="39">
        <f t="shared" si="155"/>
        <v>2893</v>
      </c>
      <c r="Z1033" s="59">
        <f t="shared" si="162"/>
        <v>7031</v>
      </c>
      <c r="AA1033" s="69">
        <f t="shared" si="163"/>
        <v>14703</v>
      </c>
      <c r="AB1033" s="39">
        <f t="shared" si="156"/>
        <v>41717</v>
      </c>
      <c r="AC1033" s="39">
        <f t="shared" si="169"/>
        <v>376</v>
      </c>
      <c r="AD1033" s="71">
        <f t="shared" si="157"/>
        <v>44070</v>
      </c>
    </row>
    <row r="1034" spans="1:30" ht="15.6" x14ac:dyDescent="0.3">
      <c r="A1034" s="73">
        <v>40479</v>
      </c>
      <c r="B1034" s="72">
        <v>3365</v>
      </c>
      <c r="C1034" s="72">
        <v>5834</v>
      </c>
      <c r="D1034" s="72">
        <v>553</v>
      </c>
      <c r="E1034" s="72">
        <v>868</v>
      </c>
      <c r="F1034" s="72">
        <v>2326</v>
      </c>
      <c r="G1034" s="72">
        <v>3230</v>
      </c>
      <c r="H1034" s="72">
        <v>1185</v>
      </c>
      <c r="I1034" s="72">
        <v>1993</v>
      </c>
      <c r="J1034" s="72">
        <v>194</v>
      </c>
      <c r="K1034" s="72">
        <v>469</v>
      </c>
      <c r="L1034" s="72">
        <v>7623</v>
      </c>
      <c r="M1034" s="72">
        <v>12394</v>
      </c>
      <c r="N1034" s="72">
        <v>12798</v>
      </c>
      <c r="O1034" s="72">
        <v>7382</v>
      </c>
      <c r="P1034" s="72">
        <v>20473</v>
      </c>
      <c r="Q1034" s="72">
        <v>8459</v>
      </c>
      <c r="R1034" s="13">
        <f t="shared" si="173"/>
        <v>40894</v>
      </c>
      <c r="S1034" s="13">
        <f t="shared" si="160"/>
        <v>28235</v>
      </c>
      <c r="T1034" s="125">
        <v>40479</v>
      </c>
      <c r="U1034" s="5">
        <f t="shared" si="174"/>
        <v>40894</v>
      </c>
      <c r="V1034" s="5">
        <f t="shared" si="170"/>
        <v>36980.25</v>
      </c>
      <c r="W1034" s="56">
        <f t="shared" si="171"/>
        <v>23848</v>
      </c>
      <c r="X1034" s="59">
        <f t="shared" si="168"/>
        <v>11718</v>
      </c>
      <c r="Y1034" s="39">
        <f t="shared" si="155"/>
        <v>3499</v>
      </c>
      <c r="Z1034" s="59">
        <f t="shared" si="162"/>
        <v>6201</v>
      </c>
      <c r="AA1034" s="69">
        <f t="shared" si="163"/>
        <v>37118</v>
      </c>
      <c r="AB1034" s="39">
        <f t="shared" si="156"/>
        <v>45140</v>
      </c>
      <c r="AC1034" s="39">
        <f t="shared" si="169"/>
        <v>329</v>
      </c>
      <c r="AD1034" s="71">
        <f t="shared" si="157"/>
        <v>44077</v>
      </c>
    </row>
    <row r="1035" spans="1:30" ht="15.6" x14ac:dyDescent="0.3">
      <c r="A1035" s="73">
        <v>40122</v>
      </c>
      <c r="B1035" s="72">
        <v>1406</v>
      </c>
      <c r="C1035" s="72">
        <v>3431</v>
      </c>
      <c r="D1035" s="72">
        <v>540</v>
      </c>
      <c r="E1035" s="72">
        <v>1506</v>
      </c>
      <c r="F1035" s="72">
        <v>1026</v>
      </c>
      <c r="G1035" s="72">
        <v>2250</v>
      </c>
      <c r="H1035" s="72">
        <v>826</v>
      </c>
      <c r="I1035" s="72">
        <v>1876</v>
      </c>
      <c r="J1035" s="72">
        <v>300</v>
      </c>
      <c r="K1035" s="72">
        <v>514</v>
      </c>
      <c r="L1035" s="72">
        <v>4097</v>
      </c>
      <c r="M1035" s="72">
        <v>9576</v>
      </c>
      <c r="N1035" s="72">
        <v>9871</v>
      </c>
      <c r="O1035" s="72">
        <v>8468</v>
      </c>
      <c r="P1035" s="72">
        <v>17431</v>
      </c>
      <c r="Q1035" s="72">
        <v>7060</v>
      </c>
      <c r="R1035" s="13">
        <f t="shared" si="173"/>
        <v>31399</v>
      </c>
      <c r="S1035" s="13">
        <f t="shared" si="160"/>
        <v>25104</v>
      </c>
      <c r="T1035" s="125">
        <v>40122</v>
      </c>
      <c r="U1035" s="5">
        <f t="shared" si="174"/>
        <v>31399</v>
      </c>
      <c r="V1035" s="5">
        <f t="shared" si="170"/>
        <v>36481.25</v>
      </c>
      <c r="W1035" s="56">
        <f t="shared" si="171"/>
        <v>25169.5</v>
      </c>
      <c r="X1035" s="59">
        <f t="shared" si="168"/>
        <v>3046</v>
      </c>
      <c r="Y1035" s="39">
        <f t="shared" si="155"/>
        <v>2604</v>
      </c>
      <c r="Z1035" s="59">
        <f t="shared" si="162"/>
        <v>6844</v>
      </c>
      <c r="AA1035" s="69">
        <f t="shared" si="163"/>
        <v>15056</v>
      </c>
      <c r="AB1035" s="39">
        <f t="shared" si="156"/>
        <v>41989</v>
      </c>
      <c r="AC1035" s="39">
        <f t="shared" si="169"/>
        <v>995</v>
      </c>
      <c r="AD1035" s="71">
        <f t="shared" si="157"/>
        <v>44084</v>
      </c>
    </row>
    <row r="1036" spans="1:30" ht="15.6" x14ac:dyDescent="0.3">
      <c r="A1036" s="73">
        <v>40486</v>
      </c>
      <c r="B1036" s="72">
        <v>3546</v>
      </c>
      <c r="C1036" s="72">
        <v>6004</v>
      </c>
      <c r="D1036" s="72">
        <v>560</v>
      </c>
      <c r="E1036" s="72">
        <v>870</v>
      </c>
      <c r="F1036" s="72">
        <v>2509</v>
      </c>
      <c r="G1036" s="72">
        <v>3414</v>
      </c>
      <c r="H1036" s="72">
        <v>1169</v>
      </c>
      <c r="I1036" s="72">
        <v>2112</v>
      </c>
      <c r="J1036" s="72">
        <v>156</v>
      </c>
      <c r="K1036" s="72">
        <v>511</v>
      </c>
      <c r="L1036" s="72">
        <v>7939</v>
      </c>
      <c r="M1036" s="72">
        <v>12911</v>
      </c>
      <c r="N1036" s="72">
        <v>12620</v>
      </c>
      <c r="O1036" s="72">
        <v>8133</v>
      </c>
      <c r="P1036" s="72">
        <v>19603</v>
      </c>
      <c r="Q1036" s="72">
        <v>10138</v>
      </c>
      <c r="R1036" s="13">
        <f t="shared" si="173"/>
        <v>40162</v>
      </c>
      <c r="S1036" s="13">
        <f t="shared" si="160"/>
        <v>31182</v>
      </c>
      <c r="T1036" s="125">
        <v>40486</v>
      </c>
      <c r="U1036" s="5">
        <f t="shared" si="174"/>
        <v>40162</v>
      </c>
      <c r="V1036" s="5">
        <f t="shared" si="170"/>
        <v>36132.75</v>
      </c>
      <c r="W1036" s="56">
        <f t="shared" si="171"/>
        <v>26722.5</v>
      </c>
      <c r="X1036" s="59">
        <f t="shared" si="168"/>
        <v>10704</v>
      </c>
      <c r="Y1036" s="39">
        <f t="shared" si="155"/>
        <v>3668</v>
      </c>
      <c r="Z1036" s="59">
        <f t="shared" si="162"/>
        <v>6050</v>
      </c>
      <c r="AA1036" s="69">
        <f t="shared" si="163"/>
        <v>37961</v>
      </c>
      <c r="AB1036" s="39">
        <f t="shared" si="156"/>
        <v>45404</v>
      </c>
      <c r="AC1036" s="39">
        <f t="shared" si="169"/>
        <v>852</v>
      </c>
      <c r="AD1036" s="71">
        <f t="shared" si="157"/>
        <v>44091</v>
      </c>
    </row>
    <row r="1037" spans="1:30" ht="15.6" x14ac:dyDescent="0.3">
      <c r="A1037" s="73">
        <v>40129</v>
      </c>
      <c r="B1037" s="72">
        <v>1318</v>
      </c>
      <c r="C1037" s="72">
        <v>3642</v>
      </c>
      <c r="D1037" s="72">
        <v>505</v>
      </c>
      <c r="E1037" s="72">
        <v>1573</v>
      </c>
      <c r="F1037" s="72">
        <v>1044</v>
      </c>
      <c r="G1037" s="72">
        <v>2366</v>
      </c>
      <c r="H1037" s="72">
        <v>793</v>
      </c>
      <c r="I1037" s="72">
        <v>1955</v>
      </c>
      <c r="J1037" s="72">
        <v>312</v>
      </c>
      <c r="K1037" s="72">
        <v>528</v>
      </c>
      <c r="L1037" s="72">
        <v>3972</v>
      </c>
      <c r="M1037" s="72">
        <v>10063</v>
      </c>
      <c r="N1037" s="72">
        <v>9540</v>
      </c>
      <c r="O1037" s="72">
        <v>9151</v>
      </c>
      <c r="P1037" s="72">
        <v>17057</v>
      </c>
      <c r="Q1037" s="72">
        <v>8784</v>
      </c>
      <c r="R1037" s="13">
        <f t="shared" si="173"/>
        <v>30569</v>
      </c>
      <c r="S1037" s="13">
        <f t="shared" si="160"/>
        <v>27998</v>
      </c>
      <c r="T1037" s="125">
        <v>40129</v>
      </c>
      <c r="U1037" s="5">
        <f t="shared" si="174"/>
        <v>30569</v>
      </c>
      <c r="V1037" s="5">
        <f t="shared" si="170"/>
        <v>35756</v>
      </c>
      <c r="W1037" s="56">
        <f t="shared" si="171"/>
        <v>28129.75</v>
      </c>
      <c r="X1037" s="59">
        <f t="shared" si="168"/>
        <v>3232</v>
      </c>
      <c r="Y1037" s="39">
        <f t="shared" si="155"/>
        <v>2513</v>
      </c>
      <c r="Z1037" s="59">
        <f t="shared" si="162"/>
        <v>7097</v>
      </c>
      <c r="AA1037" s="69">
        <f t="shared" si="163"/>
        <v>15322</v>
      </c>
      <c r="AB1037" s="39">
        <f t="shared" si="156"/>
        <v>42122</v>
      </c>
      <c r="AC1037" s="39">
        <f t="shared" si="169"/>
        <v>1474</v>
      </c>
      <c r="AD1037" s="71">
        <f t="shared" si="157"/>
        <v>44098</v>
      </c>
    </row>
    <row r="1038" spans="1:30" ht="15.6" x14ac:dyDescent="0.3">
      <c r="A1038" s="73">
        <v>40493</v>
      </c>
      <c r="B1038" s="72">
        <v>3801</v>
      </c>
      <c r="C1038" s="72">
        <v>6236</v>
      </c>
      <c r="D1038" s="72">
        <v>596</v>
      </c>
      <c r="E1038" s="72">
        <v>913</v>
      </c>
      <c r="F1038" s="72">
        <v>2646</v>
      </c>
      <c r="G1038" s="72">
        <v>3546</v>
      </c>
      <c r="H1038" s="72">
        <v>1246</v>
      </c>
      <c r="I1038" s="72">
        <v>2143</v>
      </c>
      <c r="J1038" s="72">
        <v>157</v>
      </c>
      <c r="K1038" s="72">
        <v>512</v>
      </c>
      <c r="L1038" s="72">
        <v>8444</v>
      </c>
      <c r="M1038" s="72">
        <v>13349</v>
      </c>
      <c r="N1038" s="72">
        <v>12375</v>
      </c>
      <c r="O1038" s="72">
        <v>8912</v>
      </c>
      <c r="P1038" s="72">
        <v>18843</v>
      </c>
      <c r="Q1038" s="72">
        <v>11905</v>
      </c>
      <c r="R1038" s="13">
        <f t="shared" si="173"/>
        <v>39662</v>
      </c>
      <c r="S1038" s="13">
        <f t="shared" si="160"/>
        <v>34166</v>
      </c>
      <c r="T1038" s="125">
        <v>40493</v>
      </c>
      <c r="U1038" s="5">
        <f t="shared" si="174"/>
        <v>39662</v>
      </c>
      <c r="V1038" s="5">
        <f t="shared" si="170"/>
        <v>35448</v>
      </c>
      <c r="W1038" s="56">
        <f t="shared" si="171"/>
        <v>29612.5</v>
      </c>
      <c r="X1038" s="59">
        <f t="shared" si="168"/>
        <v>9871</v>
      </c>
      <c r="Y1038" s="39">
        <f t="shared" si="155"/>
        <v>3820</v>
      </c>
      <c r="Z1038" s="59">
        <f t="shared" si="162"/>
        <v>5822</v>
      </c>
      <c r="AA1038" s="69">
        <f t="shared" si="163"/>
        <v>39168</v>
      </c>
      <c r="AB1038" s="39">
        <f t="shared" si="156"/>
        <v>45591</v>
      </c>
      <c r="AC1038" s="39">
        <f t="shared" si="169"/>
        <v>1439</v>
      </c>
      <c r="AD1038" s="71">
        <f t="shared" si="157"/>
        <v>44105</v>
      </c>
    </row>
    <row r="1039" spans="1:30" ht="15.6" x14ac:dyDescent="0.3">
      <c r="A1039" s="73">
        <v>40136</v>
      </c>
      <c r="B1039" s="72">
        <v>1300</v>
      </c>
      <c r="C1039" s="72">
        <v>3799</v>
      </c>
      <c r="D1039" s="72">
        <v>473</v>
      </c>
      <c r="E1039" s="72">
        <v>1617</v>
      </c>
      <c r="F1039" s="72">
        <v>1108</v>
      </c>
      <c r="G1039" s="72">
        <v>2450</v>
      </c>
      <c r="H1039" s="72">
        <v>724</v>
      </c>
      <c r="I1039" s="72">
        <v>2055</v>
      </c>
      <c r="J1039" s="72">
        <v>303</v>
      </c>
      <c r="K1039" s="72">
        <v>558</v>
      </c>
      <c r="L1039" s="72">
        <v>3908</v>
      </c>
      <c r="M1039" s="72">
        <v>10479</v>
      </c>
      <c r="N1039" s="72">
        <v>10136</v>
      </c>
      <c r="O1039" s="72">
        <v>9779</v>
      </c>
      <c r="P1039" s="72">
        <v>15758</v>
      </c>
      <c r="Q1039" s="72">
        <v>11219</v>
      </c>
      <c r="R1039" s="13">
        <f t="shared" ref="R1039:R1062" si="175">P1039+N1039+L1039</f>
        <v>29802</v>
      </c>
      <c r="S1039" s="13">
        <f t="shared" si="160"/>
        <v>31477</v>
      </c>
      <c r="T1039" s="125">
        <v>40136</v>
      </c>
      <c r="U1039" s="5">
        <f t="shared" si="174"/>
        <v>29802</v>
      </c>
      <c r="V1039" s="5">
        <f t="shared" si="170"/>
        <v>35048.75</v>
      </c>
      <c r="W1039" s="56">
        <f t="shared" si="171"/>
        <v>31205.75</v>
      </c>
      <c r="X1039" s="59">
        <f t="shared" si="168"/>
        <v>3111</v>
      </c>
      <c r="Y1039" s="39">
        <f t="shared" si="155"/>
        <v>2316</v>
      </c>
      <c r="Z1039" s="59">
        <f t="shared" si="162"/>
        <v>7002</v>
      </c>
      <c r="AA1039" s="69">
        <f t="shared" si="163"/>
        <v>15730</v>
      </c>
      <c r="AB1039" s="39">
        <f t="shared" si="156"/>
        <v>42391</v>
      </c>
      <c r="AC1039" s="39">
        <f t="shared" si="169"/>
        <v>2163</v>
      </c>
      <c r="AD1039" s="71">
        <f t="shared" si="157"/>
        <v>44112</v>
      </c>
    </row>
    <row r="1040" spans="1:30" ht="15.6" x14ac:dyDescent="0.3">
      <c r="A1040" s="73">
        <v>40500</v>
      </c>
      <c r="B1040" s="72">
        <v>3660</v>
      </c>
      <c r="C1040" s="72">
        <v>6562</v>
      </c>
      <c r="D1040" s="72">
        <v>694</v>
      </c>
      <c r="E1040" s="72">
        <v>934</v>
      </c>
      <c r="F1040" s="72">
        <v>2772</v>
      </c>
      <c r="G1040" s="72">
        <v>3654</v>
      </c>
      <c r="H1040" s="72">
        <v>1344</v>
      </c>
      <c r="I1040" s="72">
        <v>2198</v>
      </c>
      <c r="J1040" s="72">
        <v>195</v>
      </c>
      <c r="K1040" s="72">
        <v>526</v>
      </c>
      <c r="L1040" s="72">
        <v>8665</v>
      </c>
      <c r="M1040" s="72">
        <v>13873</v>
      </c>
      <c r="N1040" s="72">
        <v>12416</v>
      </c>
      <c r="O1040" s="72">
        <v>9695</v>
      </c>
      <c r="P1040" s="72">
        <v>17885</v>
      </c>
      <c r="Q1040" s="72">
        <v>13537</v>
      </c>
      <c r="R1040" s="13">
        <f t="shared" si="175"/>
        <v>38966</v>
      </c>
      <c r="S1040" s="13">
        <f t="shared" si="160"/>
        <v>37105</v>
      </c>
      <c r="T1040" s="125">
        <v>40500</v>
      </c>
      <c r="U1040" s="5">
        <f t="shared" si="174"/>
        <v>38966</v>
      </c>
      <c r="V1040" s="5">
        <f t="shared" si="170"/>
        <v>34749.75</v>
      </c>
      <c r="W1040" s="56">
        <f t="shared" si="171"/>
        <v>32686.5</v>
      </c>
      <c r="X1040" s="59">
        <f t="shared" si="168"/>
        <v>9252</v>
      </c>
      <c r="Y1040" s="39">
        <f t="shared" si="155"/>
        <v>3707</v>
      </c>
      <c r="Z1040" s="59">
        <f t="shared" si="162"/>
        <v>6054</v>
      </c>
      <c r="AA1040" s="69">
        <f t="shared" si="163"/>
        <v>40076</v>
      </c>
      <c r="AB1040" s="39">
        <f t="shared" si="156"/>
        <v>45841</v>
      </c>
      <c r="AC1040" s="39">
        <f t="shared" si="169"/>
        <v>1745</v>
      </c>
      <c r="AD1040" s="71">
        <f t="shared" si="157"/>
        <v>44119</v>
      </c>
    </row>
    <row r="1041" spans="1:30" ht="15.6" x14ac:dyDescent="0.3">
      <c r="A1041" s="73">
        <v>40143</v>
      </c>
      <c r="B1041" s="72">
        <v>1461</v>
      </c>
      <c r="C1041" s="72">
        <v>3869</v>
      </c>
      <c r="D1041" s="72">
        <v>474</v>
      </c>
      <c r="E1041" s="72">
        <v>1646</v>
      </c>
      <c r="F1041" s="72">
        <v>1001</v>
      </c>
      <c r="G1041" s="72">
        <v>2597</v>
      </c>
      <c r="H1041" s="72">
        <v>699</v>
      </c>
      <c r="I1041" s="72">
        <v>2150</v>
      </c>
      <c r="J1041" s="72">
        <v>278</v>
      </c>
      <c r="K1041" s="72">
        <v>603</v>
      </c>
      <c r="L1041" s="72">
        <v>3913</v>
      </c>
      <c r="M1041" s="72">
        <v>10864</v>
      </c>
      <c r="N1041" s="72">
        <v>9915</v>
      </c>
      <c r="O1041" s="72">
        <v>10659</v>
      </c>
      <c r="P1041" s="72">
        <v>15116</v>
      </c>
      <c r="Q1041" s="72">
        <v>12517</v>
      </c>
      <c r="R1041" s="13">
        <f t="shared" si="175"/>
        <v>28944</v>
      </c>
      <c r="S1041" s="13">
        <f t="shared" si="160"/>
        <v>34040</v>
      </c>
      <c r="T1041" s="125">
        <v>40143</v>
      </c>
      <c r="U1041" s="5">
        <f t="shared" si="174"/>
        <v>28944</v>
      </c>
      <c r="V1041" s="5">
        <f t="shared" si="170"/>
        <v>34343.5</v>
      </c>
      <c r="W1041" s="56">
        <f t="shared" si="171"/>
        <v>34197</v>
      </c>
      <c r="X1041" s="59">
        <f t="shared" si="168"/>
        <v>3238</v>
      </c>
      <c r="Y1041" s="39">
        <f t="shared" si="155"/>
        <v>2276</v>
      </c>
      <c r="Z1041" s="59">
        <f t="shared" si="162"/>
        <v>7760</v>
      </c>
      <c r="AA1041" s="69">
        <f t="shared" si="163"/>
        <v>15969</v>
      </c>
      <c r="AB1041" s="39">
        <f t="shared" si="156"/>
        <v>42596</v>
      </c>
      <c r="AC1041" s="39">
        <f t="shared" si="169"/>
        <v>2877</v>
      </c>
      <c r="AD1041" s="71">
        <f t="shared" si="157"/>
        <v>44126</v>
      </c>
    </row>
    <row r="1042" spans="1:30" ht="15.6" x14ac:dyDescent="0.3">
      <c r="A1042" s="73">
        <v>40507</v>
      </c>
      <c r="B1042" s="72">
        <v>3650</v>
      </c>
      <c r="C1042" s="72">
        <v>6895</v>
      </c>
      <c r="D1042" s="72">
        <v>780</v>
      </c>
      <c r="E1042" s="72">
        <v>952</v>
      </c>
      <c r="F1042" s="72">
        <v>2808</v>
      </c>
      <c r="G1042" s="72">
        <v>3820</v>
      </c>
      <c r="H1042" s="72">
        <v>1329</v>
      </c>
      <c r="I1042" s="72">
        <v>2239</v>
      </c>
      <c r="J1042" s="72">
        <v>174</v>
      </c>
      <c r="K1042" s="72">
        <v>556</v>
      </c>
      <c r="L1042" s="72">
        <v>8740</v>
      </c>
      <c r="M1042" s="72">
        <v>14461</v>
      </c>
      <c r="N1042" s="72">
        <v>12389</v>
      </c>
      <c r="O1042" s="72">
        <v>10479</v>
      </c>
      <c r="P1042" s="72">
        <v>17599</v>
      </c>
      <c r="Q1042" s="72">
        <v>15165</v>
      </c>
      <c r="R1042" s="13">
        <f t="shared" si="175"/>
        <v>38728</v>
      </c>
      <c r="S1042" s="13">
        <f t="shared" si="160"/>
        <v>40105</v>
      </c>
      <c r="T1042" s="125">
        <v>40507</v>
      </c>
      <c r="U1042" s="5">
        <f t="shared" si="174"/>
        <v>38728</v>
      </c>
      <c r="V1042" s="5">
        <f t="shared" si="170"/>
        <v>34110</v>
      </c>
      <c r="W1042" s="56">
        <f t="shared" si="171"/>
        <v>35681.75</v>
      </c>
      <c r="X1042" s="59">
        <f t="shared" si="168"/>
        <v>8408</v>
      </c>
      <c r="Y1042" s="39">
        <f t="shared" si="155"/>
        <v>3602</v>
      </c>
      <c r="Z1042" s="59">
        <f t="shared" si="162"/>
        <v>5998</v>
      </c>
      <c r="AA1042" s="69">
        <f t="shared" si="163"/>
        <v>41069</v>
      </c>
      <c r="AB1042" s="39">
        <f t="shared" si="156"/>
        <v>46112</v>
      </c>
      <c r="AC1042" s="39">
        <f t="shared" si="169"/>
        <v>2169</v>
      </c>
      <c r="AD1042" s="71">
        <f t="shared" si="157"/>
        <v>44133</v>
      </c>
    </row>
    <row r="1043" spans="1:30" ht="15.6" x14ac:dyDescent="0.3">
      <c r="A1043" s="73">
        <v>40150</v>
      </c>
      <c r="B1043" s="72">
        <v>1467</v>
      </c>
      <c r="C1043" s="72">
        <v>3980</v>
      </c>
      <c r="D1043" s="72">
        <v>489</v>
      </c>
      <c r="E1043" s="72">
        <v>1675</v>
      </c>
      <c r="F1043" s="72">
        <v>930</v>
      </c>
      <c r="G1043" s="72">
        <v>2700</v>
      </c>
      <c r="H1043" s="72">
        <v>725</v>
      </c>
      <c r="I1043" s="72">
        <v>2176</v>
      </c>
      <c r="J1043" s="72">
        <v>241</v>
      </c>
      <c r="K1043" s="72">
        <v>640</v>
      </c>
      <c r="L1043" s="72">
        <v>3851</v>
      </c>
      <c r="M1043" s="72">
        <v>11171</v>
      </c>
      <c r="N1043" s="72">
        <v>10057</v>
      </c>
      <c r="O1043" s="72">
        <v>11365</v>
      </c>
      <c r="P1043" s="72">
        <v>13977</v>
      </c>
      <c r="Q1043" s="72">
        <v>14584</v>
      </c>
      <c r="R1043" s="13">
        <f t="shared" si="175"/>
        <v>27885</v>
      </c>
      <c r="S1043" s="13">
        <f t="shared" si="160"/>
        <v>37120</v>
      </c>
      <c r="T1043" s="125">
        <v>40150</v>
      </c>
      <c r="U1043" s="5">
        <f t="shared" si="174"/>
        <v>27885</v>
      </c>
      <c r="V1043" s="5">
        <f t="shared" si="170"/>
        <v>33630.75</v>
      </c>
      <c r="W1043" s="56">
        <f t="shared" si="171"/>
        <v>37092.5</v>
      </c>
      <c r="X1043" s="59">
        <f t="shared" si="168"/>
        <v>2983</v>
      </c>
      <c r="Y1043" s="39">
        <f t="shared" ref="Y1043:Y1106" si="176">P1505</f>
        <v>2217</v>
      </c>
      <c r="Z1043" s="59">
        <f t="shared" si="162"/>
        <v>8031</v>
      </c>
      <c r="AA1043" s="69">
        <f t="shared" si="163"/>
        <v>16298</v>
      </c>
      <c r="AB1043" s="39">
        <f t="shared" ref="AB1043:AB1106" si="177">Q1505</f>
        <v>42716</v>
      </c>
      <c r="AC1043" s="39">
        <f t="shared" si="169"/>
        <v>3603</v>
      </c>
      <c r="AD1043" s="71">
        <f t="shared" si="157"/>
        <v>44140</v>
      </c>
    </row>
    <row r="1044" spans="1:30" ht="15.6" x14ac:dyDescent="0.3">
      <c r="A1044" s="73">
        <v>40514</v>
      </c>
      <c r="B1044" s="72">
        <v>3613</v>
      </c>
      <c r="C1044" s="72">
        <v>7156</v>
      </c>
      <c r="D1044" s="72">
        <v>802</v>
      </c>
      <c r="E1044" s="72">
        <v>998</v>
      </c>
      <c r="F1044" s="72">
        <v>2750</v>
      </c>
      <c r="G1044" s="72">
        <v>4057</v>
      </c>
      <c r="H1044" s="72">
        <v>1273</v>
      </c>
      <c r="I1044" s="72">
        <v>2358</v>
      </c>
      <c r="J1044" s="72">
        <v>163</v>
      </c>
      <c r="K1044" s="72">
        <v>568</v>
      </c>
      <c r="L1044" s="72">
        <v>8601</v>
      </c>
      <c r="M1044" s="72">
        <v>15136</v>
      </c>
      <c r="N1044" s="72">
        <v>12365</v>
      </c>
      <c r="O1044" s="72">
        <v>11174</v>
      </c>
      <c r="P1044" s="72">
        <v>16742</v>
      </c>
      <c r="Q1044" s="72">
        <v>16659</v>
      </c>
      <c r="R1044" s="13">
        <f t="shared" si="175"/>
        <v>37708</v>
      </c>
      <c r="S1044" s="13">
        <f t="shared" si="160"/>
        <v>42969</v>
      </c>
      <c r="T1044" s="125">
        <v>40514</v>
      </c>
      <c r="U1044" s="5">
        <f t="shared" si="174"/>
        <v>37708</v>
      </c>
      <c r="V1044" s="5">
        <f t="shared" si="170"/>
        <v>33316.25</v>
      </c>
      <c r="W1044" s="56">
        <f t="shared" si="171"/>
        <v>38558.5</v>
      </c>
      <c r="X1044" s="59">
        <f t="shared" si="168"/>
        <v>8073</v>
      </c>
      <c r="Y1044" s="39">
        <f t="shared" si="176"/>
        <v>3574</v>
      </c>
      <c r="Z1044" s="59">
        <f t="shared" si="162"/>
        <v>5901</v>
      </c>
      <c r="AA1044" s="69">
        <f t="shared" si="163"/>
        <v>41934</v>
      </c>
      <c r="AB1044" s="39">
        <f t="shared" si="177"/>
        <v>46395</v>
      </c>
      <c r="AC1044" s="39">
        <f t="shared" si="169"/>
        <v>2587</v>
      </c>
      <c r="AD1044" s="71">
        <f t="shared" ref="AD1044:AD1107" si="178">AD1043+7</f>
        <v>44147</v>
      </c>
    </row>
    <row r="1045" spans="1:30" ht="15.6" x14ac:dyDescent="0.3">
      <c r="A1045" s="73">
        <v>40157</v>
      </c>
      <c r="B1045" s="72">
        <v>1424</v>
      </c>
      <c r="C1045" s="72">
        <v>4172</v>
      </c>
      <c r="D1045" s="72">
        <v>512</v>
      </c>
      <c r="E1045" s="72">
        <v>1698</v>
      </c>
      <c r="F1045" s="72">
        <v>973</v>
      </c>
      <c r="G1045" s="72">
        <v>2749</v>
      </c>
      <c r="H1045" s="72">
        <v>708</v>
      </c>
      <c r="I1045" s="72">
        <v>2251</v>
      </c>
      <c r="J1045" s="72">
        <v>241</v>
      </c>
      <c r="K1045" s="72">
        <v>640</v>
      </c>
      <c r="L1045" s="72">
        <v>3858</v>
      </c>
      <c r="M1045" s="72">
        <v>11509</v>
      </c>
      <c r="N1045" s="72">
        <v>10507</v>
      </c>
      <c r="O1045" s="72">
        <v>12142</v>
      </c>
      <c r="P1045" s="72">
        <v>13248</v>
      </c>
      <c r="Q1045" s="72">
        <v>16248</v>
      </c>
      <c r="R1045" s="13">
        <f t="shared" si="175"/>
        <v>27613</v>
      </c>
      <c r="S1045" s="13">
        <f t="shared" si="160"/>
        <v>39899</v>
      </c>
      <c r="T1045" s="125">
        <v>40157</v>
      </c>
      <c r="U1045" s="5">
        <f t="shared" si="174"/>
        <v>27613</v>
      </c>
      <c r="V1045" s="5">
        <f t="shared" si="170"/>
        <v>32983.5</v>
      </c>
      <c r="W1045" s="56">
        <f t="shared" si="171"/>
        <v>40023.25</v>
      </c>
      <c r="X1045" s="59">
        <f t="shared" si="168"/>
        <v>2715</v>
      </c>
      <c r="Y1045" s="39">
        <f t="shared" si="176"/>
        <v>2045</v>
      </c>
      <c r="Z1045" s="59">
        <f t="shared" si="162"/>
        <v>8124</v>
      </c>
      <c r="AA1045" s="69">
        <f t="shared" si="163"/>
        <v>43006</v>
      </c>
      <c r="AB1045" s="39">
        <f t="shared" si="177"/>
        <v>42929</v>
      </c>
      <c r="AC1045" s="39">
        <f t="shared" si="169"/>
        <v>4171</v>
      </c>
      <c r="AD1045" s="71">
        <f t="shared" si="178"/>
        <v>44154</v>
      </c>
    </row>
    <row r="1046" spans="1:30" ht="15.6" x14ac:dyDescent="0.3">
      <c r="A1046" s="73">
        <v>40521</v>
      </c>
      <c r="B1046" s="72">
        <v>4012</v>
      </c>
      <c r="C1046" s="72">
        <v>7257</v>
      </c>
      <c r="D1046" s="72">
        <v>810</v>
      </c>
      <c r="E1046" s="72">
        <v>1037</v>
      </c>
      <c r="F1046" s="72">
        <v>2737</v>
      </c>
      <c r="G1046" s="72">
        <v>4273</v>
      </c>
      <c r="H1046" s="72">
        <v>1273</v>
      </c>
      <c r="I1046" s="72">
        <v>2479</v>
      </c>
      <c r="J1046" s="72">
        <v>164</v>
      </c>
      <c r="K1046" s="72">
        <v>590</v>
      </c>
      <c r="L1046" s="72">
        <v>8996</v>
      </c>
      <c r="M1046" s="72">
        <v>15635</v>
      </c>
      <c r="N1046" s="72">
        <v>12365</v>
      </c>
      <c r="O1046" s="72">
        <v>11985</v>
      </c>
      <c r="P1046" s="72">
        <v>15478</v>
      </c>
      <c r="Q1046" s="72">
        <v>18008</v>
      </c>
      <c r="R1046" s="13">
        <f t="shared" si="175"/>
        <v>36839</v>
      </c>
      <c r="S1046" s="13">
        <f t="shared" si="160"/>
        <v>45628</v>
      </c>
      <c r="T1046" s="125">
        <v>40521</v>
      </c>
      <c r="U1046" s="5">
        <f t="shared" si="174"/>
        <v>36839</v>
      </c>
      <c r="V1046" s="5">
        <f t="shared" si="170"/>
        <v>32511.25</v>
      </c>
      <c r="W1046" s="56">
        <f t="shared" si="171"/>
        <v>41404</v>
      </c>
      <c r="X1046" s="59">
        <f t="shared" si="168"/>
        <v>7372</v>
      </c>
      <c r="Y1046" s="39">
        <f t="shared" si="176"/>
        <v>3480</v>
      </c>
      <c r="Z1046" s="59">
        <f t="shared" si="162"/>
        <v>5792</v>
      </c>
      <c r="AA1046" s="69">
        <f t="shared" si="163"/>
        <v>16728</v>
      </c>
      <c r="AB1046" s="39">
        <f t="shared" si="177"/>
        <v>46619</v>
      </c>
      <c r="AC1046" s="39">
        <f t="shared" si="169"/>
        <v>3139</v>
      </c>
      <c r="AD1046" s="71">
        <f t="shared" si="178"/>
        <v>44161</v>
      </c>
    </row>
    <row r="1047" spans="1:30" ht="15.6" x14ac:dyDescent="0.3">
      <c r="A1047" s="73">
        <v>40164</v>
      </c>
      <c r="B1047" s="72">
        <v>1368.5</v>
      </c>
      <c r="C1047" s="72">
        <v>4342.5</v>
      </c>
      <c r="D1047" s="72">
        <v>501.1</v>
      </c>
      <c r="E1047" s="72">
        <v>1731.8</v>
      </c>
      <c r="F1047" s="72">
        <v>971.6</v>
      </c>
      <c r="G1047" s="72">
        <v>2799.7</v>
      </c>
      <c r="H1047" s="72">
        <v>669.5</v>
      </c>
      <c r="I1047" s="72">
        <v>2341</v>
      </c>
      <c r="J1047" s="72">
        <v>241</v>
      </c>
      <c r="K1047" s="72">
        <v>639.70000000000005</v>
      </c>
      <c r="L1047" s="72">
        <v>3751.9</v>
      </c>
      <c r="M1047" s="72">
        <v>11836.6</v>
      </c>
      <c r="N1047" s="72">
        <v>11684.4</v>
      </c>
      <c r="O1047" s="72">
        <v>12556.2</v>
      </c>
      <c r="P1047" s="72">
        <v>13550.7</v>
      </c>
      <c r="Q1047" s="72">
        <v>17140.7</v>
      </c>
      <c r="R1047" s="13">
        <f t="shared" si="175"/>
        <v>28987</v>
      </c>
      <c r="S1047" s="13">
        <f t="shared" si="160"/>
        <v>41533.5</v>
      </c>
      <c r="T1047" s="125">
        <v>40164</v>
      </c>
      <c r="U1047" s="5">
        <f t="shared" si="174"/>
        <v>28987</v>
      </c>
      <c r="V1047" s="5">
        <f t="shared" si="170"/>
        <v>32786.75</v>
      </c>
      <c r="W1047" s="56">
        <f t="shared" si="171"/>
        <v>42507.375</v>
      </c>
      <c r="X1047" s="59">
        <f t="shared" si="168"/>
        <v>2521</v>
      </c>
      <c r="Y1047" s="39">
        <f t="shared" si="176"/>
        <v>1984</v>
      </c>
      <c r="Z1047" s="59">
        <f t="shared" si="162"/>
        <v>8094</v>
      </c>
      <c r="AA1047" s="69">
        <f t="shared" si="163"/>
        <v>17105</v>
      </c>
      <c r="AB1047" s="39">
        <f t="shared" si="177"/>
        <v>43076</v>
      </c>
      <c r="AC1047" s="39">
        <f t="shared" si="169"/>
        <v>4799</v>
      </c>
      <c r="AD1047" s="71">
        <f t="shared" si="178"/>
        <v>44168</v>
      </c>
    </row>
    <row r="1048" spans="1:30" ht="15.6" x14ac:dyDescent="0.3">
      <c r="A1048" s="73">
        <v>40528</v>
      </c>
      <c r="B1048" s="72">
        <v>4040</v>
      </c>
      <c r="C1048" s="72">
        <v>7541.3</v>
      </c>
      <c r="D1048" s="72">
        <v>832</v>
      </c>
      <c r="E1048" s="72">
        <v>1103.0999999999999</v>
      </c>
      <c r="F1048" s="72">
        <v>2611.9</v>
      </c>
      <c r="G1048" s="72">
        <v>4512.3999999999996</v>
      </c>
      <c r="H1048" s="72">
        <v>1287.2</v>
      </c>
      <c r="I1048" s="72">
        <v>2541.1</v>
      </c>
      <c r="J1048" s="72">
        <v>101.9</v>
      </c>
      <c r="K1048" s="72">
        <v>650.9</v>
      </c>
      <c r="L1048" s="72">
        <v>8873</v>
      </c>
      <c r="M1048" s="72">
        <v>16348.9</v>
      </c>
      <c r="N1048" s="72">
        <v>12442.6</v>
      </c>
      <c r="O1048" s="72">
        <v>12813.5</v>
      </c>
      <c r="P1048" s="72">
        <v>14873.4</v>
      </c>
      <c r="Q1048" s="72">
        <v>19440</v>
      </c>
      <c r="R1048" s="13">
        <f t="shared" si="175"/>
        <v>36189</v>
      </c>
      <c r="S1048" s="13">
        <f t="shared" si="160"/>
        <v>48602.400000000001</v>
      </c>
      <c r="T1048" s="125">
        <v>40528</v>
      </c>
      <c r="U1048" s="5">
        <f t="shared" si="174"/>
        <v>36189</v>
      </c>
      <c r="V1048" s="5">
        <f t="shared" si="170"/>
        <v>32407</v>
      </c>
      <c r="W1048" s="56">
        <f t="shared" si="171"/>
        <v>43915.724999999999</v>
      </c>
      <c r="X1048" s="59">
        <f t="shared" si="168"/>
        <v>6681</v>
      </c>
      <c r="Y1048" s="39">
        <f t="shared" si="176"/>
        <v>3399</v>
      </c>
      <c r="Z1048" s="59">
        <f t="shared" si="162"/>
        <v>6174</v>
      </c>
      <c r="AA1048" s="69">
        <f t="shared" si="163"/>
        <v>43728</v>
      </c>
      <c r="AB1048" s="39">
        <f t="shared" si="177"/>
        <v>46864</v>
      </c>
      <c r="AC1048" s="39">
        <f t="shared" si="169"/>
        <v>3558</v>
      </c>
      <c r="AD1048" s="71">
        <f t="shared" si="178"/>
        <v>44175</v>
      </c>
    </row>
    <row r="1049" spans="1:30" ht="15.6" x14ac:dyDescent="0.3">
      <c r="A1049" s="73">
        <v>40171</v>
      </c>
      <c r="B1049" s="72">
        <v>1406</v>
      </c>
      <c r="C1049" s="72">
        <v>4434</v>
      </c>
      <c r="D1049" s="72">
        <v>502</v>
      </c>
      <c r="E1049" s="72">
        <v>1762</v>
      </c>
      <c r="F1049" s="72">
        <v>955</v>
      </c>
      <c r="G1049" s="72">
        <v>2895</v>
      </c>
      <c r="H1049" s="72">
        <v>724</v>
      </c>
      <c r="I1049" s="72">
        <v>2394</v>
      </c>
      <c r="J1049" s="72">
        <v>241</v>
      </c>
      <c r="K1049" s="72">
        <v>645</v>
      </c>
      <c r="L1049" s="72">
        <v>3828</v>
      </c>
      <c r="M1049" s="72">
        <v>12131</v>
      </c>
      <c r="N1049" s="72">
        <v>11593</v>
      </c>
      <c r="O1049" s="72">
        <v>13420</v>
      </c>
      <c r="P1049" s="72">
        <v>12970</v>
      </c>
      <c r="Q1049" s="72">
        <v>18512</v>
      </c>
      <c r="R1049" s="13">
        <f t="shared" si="175"/>
        <v>28391</v>
      </c>
      <c r="S1049" s="13">
        <f t="shared" si="160"/>
        <v>44063</v>
      </c>
      <c r="T1049" s="125">
        <v>40171</v>
      </c>
      <c r="U1049" s="5">
        <f t="shared" si="174"/>
        <v>28391</v>
      </c>
      <c r="V1049" s="5">
        <f t="shared" si="170"/>
        <v>32601.5</v>
      </c>
      <c r="W1049" s="56">
        <f t="shared" si="171"/>
        <v>44956.724999999999</v>
      </c>
      <c r="X1049" s="59">
        <f t="shared" si="168"/>
        <v>5730</v>
      </c>
      <c r="Y1049" s="39">
        <f t="shared" si="176"/>
        <v>1890</v>
      </c>
      <c r="Z1049" s="59">
        <f t="shared" si="162"/>
        <v>6349</v>
      </c>
      <c r="AA1049" s="69">
        <f t="shared" si="163"/>
        <v>17279</v>
      </c>
      <c r="AB1049" s="39">
        <f t="shared" si="177"/>
        <v>43268</v>
      </c>
      <c r="AC1049" s="39">
        <f t="shared" si="169"/>
        <v>3973</v>
      </c>
      <c r="AD1049" s="71">
        <f t="shared" si="178"/>
        <v>44182</v>
      </c>
    </row>
    <row r="1050" spans="1:30" ht="15.6" x14ac:dyDescent="0.3">
      <c r="A1050" s="73">
        <v>40535</v>
      </c>
      <c r="B1050" s="72">
        <v>4048</v>
      </c>
      <c r="C1050" s="72">
        <v>7712</v>
      </c>
      <c r="D1050" s="72">
        <v>836</v>
      </c>
      <c r="E1050" s="72">
        <v>1144</v>
      </c>
      <c r="F1050" s="72">
        <v>2521</v>
      </c>
      <c r="G1050" s="72">
        <v>4689</v>
      </c>
      <c r="H1050" s="72">
        <v>1238</v>
      </c>
      <c r="I1050" s="72">
        <v>2674</v>
      </c>
      <c r="J1050" s="72">
        <v>114</v>
      </c>
      <c r="K1050" s="72">
        <v>677</v>
      </c>
      <c r="L1050" s="72">
        <v>8758</v>
      </c>
      <c r="M1050" s="72">
        <v>16896</v>
      </c>
      <c r="N1050" s="72">
        <v>12059</v>
      </c>
      <c r="O1050" s="72">
        <v>13954</v>
      </c>
      <c r="P1050" s="72">
        <v>14623</v>
      </c>
      <c r="Q1050" s="72">
        <v>20354</v>
      </c>
      <c r="R1050" s="13">
        <f t="shared" si="175"/>
        <v>35440</v>
      </c>
      <c r="S1050" s="13">
        <f t="shared" si="160"/>
        <v>51204</v>
      </c>
      <c r="T1050" s="125">
        <v>40535</v>
      </c>
      <c r="U1050" s="5">
        <f t="shared" si="174"/>
        <v>35440</v>
      </c>
      <c r="V1050" s="5">
        <f t="shared" si="170"/>
        <v>32251.75</v>
      </c>
      <c r="W1050" s="56">
        <f t="shared" si="171"/>
        <v>46350.724999999999</v>
      </c>
      <c r="X1050" s="59">
        <f t="shared" si="168"/>
        <v>2381</v>
      </c>
      <c r="Y1050" s="39">
        <f t="shared" si="176"/>
        <v>3178</v>
      </c>
      <c r="Z1050" s="59">
        <f t="shared" si="162"/>
        <v>8047</v>
      </c>
      <c r="AA1050" s="69">
        <f t="shared" si="163"/>
        <v>44872</v>
      </c>
      <c r="AB1050" s="39">
        <f t="shared" si="177"/>
        <v>47218</v>
      </c>
      <c r="AC1050" s="39">
        <f t="shared" si="169"/>
        <v>5572</v>
      </c>
      <c r="AD1050" s="71">
        <f t="shared" si="178"/>
        <v>44189</v>
      </c>
    </row>
    <row r="1051" spans="1:30" ht="15.6" x14ac:dyDescent="0.3">
      <c r="A1051" s="73">
        <v>40178</v>
      </c>
      <c r="B1051" s="72">
        <v>1368</v>
      </c>
      <c r="C1051" s="72">
        <v>4544</v>
      </c>
      <c r="D1051" s="72">
        <v>482</v>
      </c>
      <c r="E1051" s="72">
        <v>1797</v>
      </c>
      <c r="F1051" s="72">
        <v>914</v>
      </c>
      <c r="G1051" s="72">
        <v>2940</v>
      </c>
      <c r="H1051" s="72">
        <v>695</v>
      </c>
      <c r="I1051" s="72">
        <v>2425</v>
      </c>
      <c r="J1051" s="72">
        <v>218</v>
      </c>
      <c r="K1051" s="72">
        <v>669</v>
      </c>
      <c r="L1051" s="72">
        <v>3677</v>
      </c>
      <c r="M1051" s="72">
        <v>12375</v>
      </c>
      <c r="N1051" s="72">
        <v>11160</v>
      </c>
      <c r="O1051" s="72">
        <v>14218</v>
      </c>
      <c r="P1051" s="72">
        <v>12517</v>
      </c>
      <c r="Q1051" s="72">
        <v>19691</v>
      </c>
      <c r="R1051" s="13">
        <f t="shared" si="175"/>
        <v>27354</v>
      </c>
      <c r="S1051" s="13">
        <f t="shared" si="160"/>
        <v>46284</v>
      </c>
      <c r="T1051" s="125">
        <v>40178</v>
      </c>
      <c r="U1051" s="5">
        <f t="shared" si="174"/>
        <v>27354</v>
      </c>
      <c r="V1051" s="5">
        <f t="shared" si="170"/>
        <v>31843.5</v>
      </c>
      <c r="W1051" s="56">
        <f t="shared" si="171"/>
        <v>47538.35</v>
      </c>
      <c r="X1051" s="59">
        <f t="shared" si="168"/>
        <v>1944</v>
      </c>
      <c r="Y1051" s="39">
        <f t="shared" si="176"/>
        <v>2109</v>
      </c>
      <c r="Z1051" s="59">
        <f t="shared" si="162"/>
        <v>7827</v>
      </c>
      <c r="AA1051" s="69">
        <f t="shared" si="163"/>
        <v>17608</v>
      </c>
      <c r="AB1051" s="39">
        <f t="shared" si="177"/>
        <v>43367</v>
      </c>
      <c r="AC1051" s="39">
        <f t="shared" si="169"/>
        <v>6282</v>
      </c>
      <c r="AD1051" s="71">
        <f t="shared" si="178"/>
        <v>44196</v>
      </c>
    </row>
    <row r="1052" spans="1:30" ht="15.6" x14ac:dyDescent="0.3">
      <c r="A1052" s="73">
        <v>40542</v>
      </c>
      <c r="B1052" s="72">
        <v>3971</v>
      </c>
      <c r="C1052" s="72">
        <v>8025</v>
      </c>
      <c r="D1052" s="72">
        <v>814</v>
      </c>
      <c r="E1052" s="72">
        <v>1171</v>
      </c>
      <c r="F1052" s="72">
        <v>2611</v>
      </c>
      <c r="G1052" s="72">
        <v>4696</v>
      </c>
      <c r="H1052" s="72">
        <v>1277</v>
      </c>
      <c r="I1052" s="72">
        <v>2701</v>
      </c>
      <c r="J1052" s="72">
        <v>114</v>
      </c>
      <c r="K1052" s="72">
        <v>672</v>
      </c>
      <c r="L1052" s="72">
        <v>8786</v>
      </c>
      <c r="M1052" s="72">
        <v>17265</v>
      </c>
      <c r="N1052" s="72">
        <v>11814</v>
      </c>
      <c r="O1052" s="72">
        <v>14510</v>
      </c>
      <c r="P1052" s="72">
        <v>14129</v>
      </c>
      <c r="Q1052" s="72">
        <v>21272</v>
      </c>
      <c r="R1052" s="13">
        <f t="shared" si="175"/>
        <v>34729</v>
      </c>
      <c r="S1052" s="13">
        <f t="shared" si="160"/>
        <v>53047</v>
      </c>
      <c r="T1052" s="125">
        <v>40542</v>
      </c>
      <c r="U1052" s="5">
        <f t="shared" si="174"/>
        <v>34729</v>
      </c>
      <c r="V1052" s="5">
        <f t="shared" si="170"/>
        <v>31478.5</v>
      </c>
      <c r="W1052" s="56">
        <f t="shared" si="171"/>
        <v>48649.5</v>
      </c>
      <c r="X1052" s="59">
        <f t="shared" si="168"/>
        <v>4891</v>
      </c>
      <c r="Y1052" s="39">
        <f t="shared" si="176"/>
        <v>3147</v>
      </c>
      <c r="Z1052" s="59">
        <f t="shared" si="162"/>
        <v>6187</v>
      </c>
      <c r="AA1052" s="69">
        <f t="shared" si="163"/>
        <v>45845</v>
      </c>
      <c r="AB1052" s="39">
        <f t="shared" si="177"/>
        <v>47368</v>
      </c>
      <c r="AC1052" s="39">
        <f t="shared" si="169"/>
        <v>4475</v>
      </c>
      <c r="AD1052" s="71">
        <f t="shared" si="178"/>
        <v>44203</v>
      </c>
    </row>
    <row r="1053" spans="1:30" ht="15.6" x14ac:dyDescent="0.3">
      <c r="A1053" s="73">
        <v>40185</v>
      </c>
      <c r="B1053" s="72">
        <v>1323</v>
      </c>
      <c r="C1053" s="72">
        <v>4719</v>
      </c>
      <c r="D1053" s="72">
        <v>478</v>
      </c>
      <c r="E1053" s="72">
        <v>1803</v>
      </c>
      <c r="F1053" s="72">
        <v>882</v>
      </c>
      <c r="G1053" s="72">
        <v>2995</v>
      </c>
      <c r="H1053" s="72">
        <v>671</v>
      </c>
      <c r="I1053" s="72">
        <v>2475</v>
      </c>
      <c r="J1053" s="72">
        <v>214</v>
      </c>
      <c r="K1053" s="72">
        <v>674</v>
      </c>
      <c r="L1053" s="72">
        <v>3568</v>
      </c>
      <c r="M1053" s="72">
        <v>12666</v>
      </c>
      <c r="N1053" s="72">
        <v>10829</v>
      </c>
      <c r="O1053" s="72">
        <v>14876</v>
      </c>
      <c r="P1053" s="72">
        <v>11648</v>
      </c>
      <c r="Q1053" s="72">
        <v>21314</v>
      </c>
      <c r="R1053" s="13">
        <f t="shared" si="175"/>
        <v>26045</v>
      </c>
      <c r="S1053" s="13">
        <f t="shared" si="160"/>
        <v>48856</v>
      </c>
      <c r="T1053" s="125">
        <v>40185</v>
      </c>
      <c r="U1053" s="5">
        <f t="shared" si="174"/>
        <v>26045</v>
      </c>
      <c r="V1053" s="5">
        <f t="shared" si="170"/>
        <v>30892</v>
      </c>
      <c r="W1053" s="56">
        <f t="shared" si="171"/>
        <v>49847.75</v>
      </c>
      <c r="X1053" s="59">
        <f t="shared" si="168"/>
        <v>1829</v>
      </c>
      <c r="Y1053" s="39">
        <f t="shared" si="176"/>
        <v>2023</v>
      </c>
      <c r="Z1053" s="59">
        <f t="shared" si="162"/>
        <v>7450</v>
      </c>
      <c r="AA1053" s="69">
        <f t="shared" si="163"/>
        <v>17980</v>
      </c>
      <c r="AB1053" s="39">
        <f t="shared" si="177"/>
        <v>43493</v>
      </c>
      <c r="AC1053" s="39">
        <f t="shared" si="169"/>
        <v>7153</v>
      </c>
      <c r="AD1053" s="71">
        <f t="shared" si="178"/>
        <v>44210</v>
      </c>
    </row>
    <row r="1054" spans="1:30" ht="15.6" x14ac:dyDescent="0.3">
      <c r="A1054" s="73">
        <v>40549</v>
      </c>
      <c r="B1054" s="72">
        <v>3675</v>
      </c>
      <c r="C1054" s="72">
        <v>8369</v>
      </c>
      <c r="D1054" s="72">
        <v>810</v>
      </c>
      <c r="E1054" s="72">
        <v>1234</v>
      </c>
      <c r="F1054" s="72">
        <v>2537</v>
      </c>
      <c r="G1054" s="72">
        <v>4815</v>
      </c>
      <c r="H1054" s="72">
        <v>1197</v>
      </c>
      <c r="I1054" s="72">
        <v>2788</v>
      </c>
      <c r="J1054" s="72">
        <v>101</v>
      </c>
      <c r="K1054" s="72">
        <v>672</v>
      </c>
      <c r="L1054" s="72">
        <v>8320</v>
      </c>
      <c r="M1054" s="72">
        <v>17879</v>
      </c>
      <c r="N1054" s="72">
        <v>11738</v>
      </c>
      <c r="O1054" s="72">
        <v>15026</v>
      </c>
      <c r="P1054" s="72">
        <v>13674</v>
      </c>
      <c r="Q1054" s="72">
        <v>22222</v>
      </c>
      <c r="R1054" s="13">
        <f t="shared" si="175"/>
        <v>33732</v>
      </c>
      <c r="S1054" s="13">
        <f t="shared" si="160"/>
        <v>55127</v>
      </c>
      <c r="T1054" s="125">
        <v>40549</v>
      </c>
      <c r="U1054" s="5">
        <f t="shared" si="174"/>
        <v>33732</v>
      </c>
      <c r="V1054" s="5">
        <f t="shared" si="170"/>
        <v>30465</v>
      </c>
      <c r="W1054" s="56">
        <f t="shared" si="171"/>
        <v>50828.5</v>
      </c>
      <c r="X1054" s="59">
        <f t="shared" si="168"/>
        <v>3847</v>
      </c>
      <c r="Y1054" s="39">
        <f t="shared" si="176"/>
        <v>2849</v>
      </c>
      <c r="Z1054" s="59">
        <f t="shared" si="162"/>
        <v>5864</v>
      </c>
      <c r="AA1054" s="69">
        <f t="shared" si="163"/>
        <v>46868</v>
      </c>
      <c r="AB1054" s="39">
        <f t="shared" si="177"/>
        <v>47656</v>
      </c>
      <c r="AC1054" s="39">
        <f t="shared" si="169"/>
        <v>5007</v>
      </c>
      <c r="AD1054" s="71">
        <f t="shared" si="178"/>
        <v>44217</v>
      </c>
    </row>
    <row r="1055" spans="1:30" ht="15.6" x14ac:dyDescent="0.3">
      <c r="A1055" s="73">
        <v>40192</v>
      </c>
      <c r="B1055" s="72">
        <v>1552</v>
      </c>
      <c r="C1055" s="72">
        <v>4806</v>
      </c>
      <c r="D1055" s="72">
        <v>465</v>
      </c>
      <c r="E1055" s="72">
        <v>1876</v>
      </c>
      <c r="F1055" s="72">
        <v>1052</v>
      </c>
      <c r="G1055" s="72">
        <v>3086</v>
      </c>
      <c r="H1055" s="72">
        <v>798</v>
      </c>
      <c r="I1055" s="72">
        <v>2514</v>
      </c>
      <c r="J1055" s="72">
        <v>210</v>
      </c>
      <c r="K1055" s="72">
        <v>701</v>
      </c>
      <c r="L1055" s="72">
        <v>4077</v>
      </c>
      <c r="M1055" s="72">
        <v>12983</v>
      </c>
      <c r="N1055" s="72">
        <v>11604</v>
      </c>
      <c r="O1055" s="72">
        <v>15687</v>
      </c>
      <c r="P1055" s="72">
        <v>11031</v>
      </c>
      <c r="Q1055" s="72">
        <v>22860</v>
      </c>
      <c r="R1055" s="13">
        <f t="shared" si="175"/>
        <v>26712</v>
      </c>
      <c r="S1055" s="13">
        <f t="shared" ref="S1055:S1118" si="179">M1055+O1055+Q1055</f>
        <v>51530</v>
      </c>
      <c r="T1055" s="125">
        <v>40192</v>
      </c>
      <c r="U1055" s="5">
        <f t="shared" si="174"/>
        <v>26712</v>
      </c>
      <c r="V1055" s="5">
        <f t="shared" si="170"/>
        <v>30304.5</v>
      </c>
      <c r="W1055" s="56">
        <f t="shared" si="171"/>
        <v>52140</v>
      </c>
      <c r="X1055" s="59">
        <f t="shared" si="168"/>
        <v>1485</v>
      </c>
      <c r="Y1055" s="39">
        <f t="shared" si="176"/>
        <v>1990</v>
      </c>
      <c r="Z1055" s="59">
        <f t="shared" si="162"/>
        <v>7177</v>
      </c>
      <c r="AA1055" s="69">
        <f t="shared" si="163"/>
        <v>171</v>
      </c>
      <c r="AB1055" s="39">
        <f t="shared" si="177"/>
        <v>43582</v>
      </c>
      <c r="AC1055" s="39">
        <f t="shared" si="169"/>
        <v>7978</v>
      </c>
      <c r="AD1055" s="71">
        <f t="shared" si="178"/>
        <v>44224</v>
      </c>
    </row>
    <row r="1056" spans="1:30" ht="15.6" x14ac:dyDescent="0.3">
      <c r="A1056" s="73">
        <v>40556</v>
      </c>
      <c r="B1056" s="72">
        <v>3798</v>
      </c>
      <c r="C1056" s="72">
        <v>8739</v>
      </c>
      <c r="D1056" s="72">
        <v>807</v>
      </c>
      <c r="E1056" s="72">
        <v>1286</v>
      </c>
      <c r="F1056" s="72">
        <v>2629</v>
      </c>
      <c r="G1056" s="72">
        <v>5029</v>
      </c>
      <c r="H1056" s="72">
        <v>1321</v>
      </c>
      <c r="I1056" s="72">
        <v>2845</v>
      </c>
      <c r="J1056" s="72">
        <v>121</v>
      </c>
      <c r="K1056" s="72">
        <v>679</v>
      </c>
      <c r="L1056" s="72">
        <v>8676</v>
      </c>
      <c r="M1056" s="72">
        <v>18577</v>
      </c>
      <c r="N1056" s="72">
        <v>12055</v>
      </c>
      <c r="O1056" s="72">
        <v>15613</v>
      </c>
      <c r="P1056" s="72">
        <v>13062</v>
      </c>
      <c r="Q1056" s="72">
        <v>23567</v>
      </c>
      <c r="R1056" s="13">
        <f t="shared" si="175"/>
        <v>33793</v>
      </c>
      <c r="S1056" s="13">
        <f t="shared" si="179"/>
        <v>57757</v>
      </c>
      <c r="T1056" s="125">
        <v>40556</v>
      </c>
      <c r="U1056" s="5">
        <f t="shared" si="174"/>
        <v>33793</v>
      </c>
      <c r="V1056" s="5">
        <f t="shared" si="170"/>
        <v>30070.5</v>
      </c>
      <c r="W1056" s="56">
        <f t="shared" si="171"/>
        <v>53317.5</v>
      </c>
      <c r="X1056" s="59">
        <f t="shared" si="168"/>
        <v>2811</v>
      </c>
      <c r="Y1056" s="39">
        <f t="shared" si="176"/>
        <v>2688.2</v>
      </c>
      <c r="Z1056" s="59">
        <f t="shared" si="162"/>
        <v>5801</v>
      </c>
      <c r="AA1056" s="69">
        <f t="shared" si="163"/>
        <v>696</v>
      </c>
      <c r="AB1056" s="39">
        <f t="shared" si="177"/>
        <v>47857.8</v>
      </c>
      <c r="AC1056" s="39">
        <f t="shared" si="169"/>
        <v>5466</v>
      </c>
      <c r="AD1056" s="71">
        <f t="shared" si="178"/>
        <v>44231</v>
      </c>
    </row>
    <row r="1057" spans="1:30" ht="15.6" x14ac:dyDescent="0.3">
      <c r="A1057" s="73">
        <v>40199</v>
      </c>
      <c r="B1057" s="72">
        <v>1677</v>
      </c>
      <c r="C1057" s="72">
        <v>5028</v>
      </c>
      <c r="D1057" s="72">
        <v>470</v>
      </c>
      <c r="E1057" s="72">
        <v>1918</v>
      </c>
      <c r="F1057" s="72">
        <v>1078</v>
      </c>
      <c r="G1057" s="72">
        <v>3173</v>
      </c>
      <c r="H1057" s="72">
        <v>900</v>
      </c>
      <c r="I1057" s="72">
        <v>2586</v>
      </c>
      <c r="J1057" s="72">
        <v>189</v>
      </c>
      <c r="K1057" s="72">
        <v>703</v>
      </c>
      <c r="L1057" s="72">
        <v>4313</v>
      </c>
      <c r="M1057" s="72">
        <v>13407</v>
      </c>
      <c r="N1057" s="72">
        <v>11974</v>
      </c>
      <c r="O1057" s="72">
        <v>16219</v>
      </c>
      <c r="P1057" s="72">
        <v>10310</v>
      </c>
      <c r="Q1057" s="72">
        <v>24254</v>
      </c>
      <c r="R1057" s="13">
        <f t="shared" si="175"/>
        <v>26597</v>
      </c>
      <c r="S1057" s="13">
        <f t="shared" si="179"/>
        <v>53880</v>
      </c>
      <c r="T1057" s="125">
        <v>40199</v>
      </c>
      <c r="U1057" s="5">
        <f t="shared" si="174"/>
        <v>26597</v>
      </c>
      <c r="V1057" s="5">
        <f t="shared" si="170"/>
        <v>30208.5</v>
      </c>
      <c r="W1057" s="56">
        <f t="shared" si="171"/>
        <v>54573.5</v>
      </c>
      <c r="X1057" s="59">
        <f t="shared" si="168"/>
        <v>1000</v>
      </c>
      <c r="Y1057" s="39">
        <f t="shared" si="176"/>
        <v>1933</v>
      </c>
      <c r="Z1057" s="59">
        <f t="shared" si="162"/>
        <v>6890</v>
      </c>
      <c r="AA1057" s="69">
        <f t="shared" si="163"/>
        <v>690</v>
      </c>
      <c r="AB1057" s="39">
        <f t="shared" si="177"/>
        <v>43677</v>
      </c>
      <c r="AC1057" s="39">
        <f t="shared" si="169"/>
        <v>8933</v>
      </c>
      <c r="AD1057" s="71">
        <f t="shared" si="178"/>
        <v>44238</v>
      </c>
    </row>
    <row r="1058" spans="1:30" ht="15.6" x14ac:dyDescent="0.3">
      <c r="A1058" s="73">
        <v>40563</v>
      </c>
      <c r="B1058" s="72">
        <v>3993</v>
      </c>
      <c r="C1058" s="72">
        <v>9030</v>
      </c>
      <c r="D1058" s="72">
        <v>781</v>
      </c>
      <c r="E1058" s="72">
        <v>1406</v>
      </c>
      <c r="F1058" s="72">
        <v>2682</v>
      </c>
      <c r="G1058" s="72">
        <v>5148</v>
      </c>
      <c r="H1058" s="72">
        <v>1343</v>
      </c>
      <c r="I1058" s="72">
        <v>2934</v>
      </c>
      <c r="J1058" s="72">
        <v>101</v>
      </c>
      <c r="K1058" s="72">
        <v>701</v>
      </c>
      <c r="L1058" s="72">
        <v>8900</v>
      </c>
      <c r="M1058" s="72">
        <v>19219</v>
      </c>
      <c r="N1058" s="72">
        <v>11700</v>
      </c>
      <c r="O1058" s="72">
        <v>16383</v>
      </c>
      <c r="P1058" s="72">
        <v>12565</v>
      </c>
      <c r="Q1058" s="72">
        <v>24769</v>
      </c>
      <c r="R1058" s="13">
        <f t="shared" si="175"/>
        <v>33165</v>
      </c>
      <c r="S1058" s="13">
        <f t="shared" si="179"/>
        <v>60371</v>
      </c>
      <c r="T1058" s="125">
        <v>40563</v>
      </c>
      <c r="U1058" s="5">
        <f t="shared" si="174"/>
        <v>33165</v>
      </c>
      <c r="V1058" s="5">
        <f t="shared" si="170"/>
        <v>30066.75</v>
      </c>
      <c r="W1058" s="56">
        <f t="shared" si="171"/>
        <v>55884.5</v>
      </c>
      <c r="X1058" s="59">
        <f t="shared" si="168"/>
        <v>1781</v>
      </c>
      <c r="Y1058" s="39">
        <f t="shared" si="176"/>
        <v>2650</v>
      </c>
      <c r="Z1058" s="59">
        <f t="shared" si="162"/>
        <v>5222</v>
      </c>
      <c r="AA1058" s="69">
        <f t="shared" si="163"/>
        <v>1418</v>
      </c>
      <c r="AB1058" s="39">
        <f t="shared" si="177"/>
        <v>48026</v>
      </c>
      <c r="AC1058" s="39">
        <f t="shared" si="169"/>
        <v>6214</v>
      </c>
      <c r="AD1058" s="71">
        <f t="shared" si="178"/>
        <v>44245</v>
      </c>
    </row>
    <row r="1059" spans="1:30" ht="15.6" x14ac:dyDescent="0.3">
      <c r="A1059" s="73">
        <v>40206</v>
      </c>
      <c r="B1059" s="72">
        <v>1644</v>
      </c>
      <c r="C1059" s="72">
        <v>5208</v>
      </c>
      <c r="D1059" s="72">
        <v>484</v>
      </c>
      <c r="E1059" s="72">
        <v>1997</v>
      </c>
      <c r="F1059" s="72">
        <v>1073</v>
      </c>
      <c r="G1059" s="72">
        <v>3299</v>
      </c>
      <c r="H1059" s="72">
        <v>886</v>
      </c>
      <c r="I1059" s="72">
        <v>2647</v>
      </c>
      <c r="J1059" s="72">
        <v>194</v>
      </c>
      <c r="K1059" s="72">
        <v>705</v>
      </c>
      <c r="L1059" s="72">
        <v>4282</v>
      </c>
      <c r="M1059" s="72">
        <v>13857</v>
      </c>
      <c r="N1059" s="72">
        <v>11775</v>
      </c>
      <c r="O1059" s="72">
        <v>17342</v>
      </c>
      <c r="P1059" s="72">
        <v>9415</v>
      </c>
      <c r="Q1059" s="72">
        <v>25529</v>
      </c>
      <c r="R1059" s="13">
        <f t="shared" si="175"/>
        <v>25472</v>
      </c>
      <c r="S1059" s="13">
        <f t="shared" si="179"/>
        <v>56728</v>
      </c>
      <c r="T1059" s="125">
        <v>40206</v>
      </c>
      <c r="U1059" s="5">
        <f t="shared" si="174"/>
        <v>25472</v>
      </c>
      <c r="V1059" s="5">
        <f t="shared" si="170"/>
        <v>29756.75</v>
      </c>
      <c r="W1059" s="56">
        <f t="shared" si="171"/>
        <v>57184</v>
      </c>
      <c r="X1059" s="59">
        <f t="shared" si="168"/>
        <v>12612</v>
      </c>
      <c r="Y1059" s="39">
        <f t="shared" si="176"/>
        <v>1997</v>
      </c>
      <c r="Z1059" s="59">
        <f t="shared" si="162"/>
        <v>6522</v>
      </c>
      <c r="AA1059" s="69">
        <f t="shared" si="163"/>
        <v>1169</v>
      </c>
      <c r="AB1059" s="39">
        <f t="shared" si="177"/>
        <v>43840</v>
      </c>
      <c r="AC1059" s="39">
        <f t="shared" si="169"/>
        <v>9845</v>
      </c>
      <c r="AD1059" s="71">
        <f t="shared" si="178"/>
        <v>44252</v>
      </c>
    </row>
    <row r="1060" spans="1:30" ht="15.6" x14ac:dyDescent="0.3">
      <c r="A1060" s="73">
        <v>40570</v>
      </c>
      <c r="B1060" s="72">
        <v>3915</v>
      </c>
      <c r="C1060" s="72">
        <v>9345</v>
      </c>
      <c r="D1060" s="72">
        <v>844</v>
      </c>
      <c r="E1060" s="72">
        <v>1454</v>
      </c>
      <c r="F1060" s="72">
        <v>2667</v>
      </c>
      <c r="G1060" s="72">
        <v>5273</v>
      </c>
      <c r="H1060" s="72">
        <v>1301</v>
      </c>
      <c r="I1060" s="72">
        <v>3033</v>
      </c>
      <c r="J1060" s="72">
        <v>116</v>
      </c>
      <c r="K1060" s="72">
        <v>706</v>
      </c>
      <c r="L1060" s="72">
        <v>8843</v>
      </c>
      <c r="M1060" s="72">
        <v>19810</v>
      </c>
      <c r="N1060" s="72">
        <v>12005</v>
      </c>
      <c r="O1060" s="72">
        <v>17245</v>
      </c>
      <c r="P1060" s="72">
        <v>12478</v>
      </c>
      <c r="Q1060" s="72">
        <v>25886</v>
      </c>
      <c r="R1060" s="13">
        <f t="shared" si="175"/>
        <v>33326</v>
      </c>
      <c r="S1060" s="13">
        <f t="shared" si="179"/>
        <v>62941</v>
      </c>
      <c r="T1060" s="125">
        <v>40570</v>
      </c>
      <c r="U1060" s="5">
        <f t="shared" si="174"/>
        <v>33326</v>
      </c>
      <c r="V1060" s="5">
        <f t="shared" si="170"/>
        <v>29640</v>
      </c>
      <c r="W1060" s="56">
        <f t="shared" si="171"/>
        <v>58480</v>
      </c>
      <c r="X1060" s="59">
        <f t="shared" si="168"/>
        <v>11684</v>
      </c>
      <c r="Y1060" s="39">
        <f t="shared" si="176"/>
        <v>2330</v>
      </c>
      <c r="Z1060" s="59">
        <f t="shared" si="162"/>
        <v>5353</v>
      </c>
      <c r="AA1060" s="69">
        <f t="shared" si="163"/>
        <v>2457</v>
      </c>
      <c r="AB1060" s="39">
        <f t="shared" si="177"/>
        <v>48342</v>
      </c>
      <c r="AC1060" s="39">
        <f t="shared" si="169"/>
        <v>6773</v>
      </c>
      <c r="AD1060" s="71">
        <f t="shared" si="178"/>
        <v>44259</v>
      </c>
    </row>
    <row r="1061" spans="1:30" ht="15.6" x14ac:dyDescent="0.3">
      <c r="A1061" s="73">
        <v>40213</v>
      </c>
      <c r="B1061" s="72">
        <v>1653</v>
      </c>
      <c r="C1061" s="72">
        <v>5385</v>
      </c>
      <c r="D1061" s="72">
        <v>506</v>
      </c>
      <c r="E1061" s="72">
        <v>2040</v>
      </c>
      <c r="F1061" s="72">
        <v>1061</v>
      </c>
      <c r="G1061" s="72">
        <v>3366</v>
      </c>
      <c r="H1061" s="72">
        <v>952</v>
      </c>
      <c r="I1061" s="72">
        <v>2801</v>
      </c>
      <c r="J1061" s="72">
        <v>210</v>
      </c>
      <c r="K1061" s="72">
        <v>713</v>
      </c>
      <c r="L1061" s="72">
        <v>4382</v>
      </c>
      <c r="M1061" s="72">
        <v>14305</v>
      </c>
      <c r="N1061" s="72">
        <v>11914</v>
      </c>
      <c r="O1061" s="72">
        <v>17946</v>
      </c>
      <c r="P1061" s="72">
        <v>8531</v>
      </c>
      <c r="Q1061" s="72">
        <v>26671</v>
      </c>
      <c r="R1061" s="13">
        <f t="shared" si="175"/>
        <v>24827</v>
      </c>
      <c r="S1061" s="13">
        <f t="shared" si="179"/>
        <v>58922</v>
      </c>
      <c r="T1061" s="125">
        <v>40213</v>
      </c>
      <c r="U1061" s="5">
        <f t="shared" si="174"/>
        <v>24827</v>
      </c>
      <c r="V1061" s="5">
        <f t="shared" si="170"/>
        <v>29197.5</v>
      </c>
      <c r="W1061" s="56">
        <f t="shared" si="171"/>
        <v>59740.5</v>
      </c>
      <c r="X1061" s="59">
        <f t="shared" si="168"/>
        <v>12531</v>
      </c>
      <c r="Y1061" s="39">
        <f t="shared" si="176"/>
        <v>2079</v>
      </c>
      <c r="Z1061" s="59">
        <f t="shared" si="162"/>
        <v>6022</v>
      </c>
      <c r="AA1061" s="69">
        <f t="shared" si="163"/>
        <v>1715</v>
      </c>
      <c r="AB1061" s="39">
        <f t="shared" si="177"/>
        <v>43945</v>
      </c>
      <c r="AC1061" s="39">
        <f t="shared" si="169"/>
        <v>11049</v>
      </c>
      <c r="AD1061" s="71">
        <f t="shared" si="178"/>
        <v>44266</v>
      </c>
    </row>
    <row r="1062" spans="1:30" ht="15.6" x14ac:dyDescent="0.3">
      <c r="A1062" s="73">
        <v>40577</v>
      </c>
      <c r="B1062" s="72">
        <v>3620</v>
      </c>
      <c r="C1062" s="72">
        <v>9813</v>
      </c>
      <c r="D1062" s="72">
        <v>789</v>
      </c>
      <c r="E1062" s="72">
        <v>1544</v>
      </c>
      <c r="F1062" s="72">
        <v>2545</v>
      </c>
      <c r="G1062" s="72">
        <v>5472</v>
      </c>
      <c r="H1062" s="72">
        <v>1300</v>
      </c>
      <c r="I1062" s="72">
        <v>3129</v>
      </c>
      <c r="J1062" s="72">
        <v>97</v>
      </c>
      <c r="K1062" s="72">
        <v>735</v>
      </c>
      <c r="L1062" s="72">
        <v>8352</v>
      </c>
      <c r="M1062" s="72">
        <v>20693</v>
      </c>
      <c r="N1062" s="72">
        <v>12443</v>
      </c>
      <c r="O1062" s="72">
        <v>17914</v>
      </c>
      <c r="P1062" s="72">
        <v>11265</v>
      </c>
      <c r="Q1062" s="72">
        <v>27123</v>
      </c>
      <c r="R1062" s="13">
        <f t="shared" si="175"/>
        <v>32060</v>
      </c>
      <c r="S1062" s="13">
        <f t="shared" si="179"/>
        <v>65730</v>
      </c>
      <c r="T1062" s="125">
        <v>40577</v>
      </c>
      <c r="U1062" s="5">
        <f t="shared" si="174"/>
        <v>32060</v>
      </c>
      <c r="V1062" s="5">
        <f t="shared" si="170"/>
        <v>28921.25</v>
      </c>
      <c r="W1062" s="56">
        <f t="shared" si="171"/>
        <v>61080.25</v>
      </c>
      <c r="X1062" s="59">
        <f t="shared" si="168"/>
        <v>11621</v>
      </c>
      <c r="Y1062" s="39">
        <f t="shared" si="176"/>
        <v>2618</v>
      </c>
      <c r="Z1062" s="59">
        <f t="shared" si="162"/>
        <v>4896</v>
      </c>
      <c r="AA1062" s="69">
        <f t="shared" si="163"/>
        <v>3077</v>
      </c>
      <c r="AB1062" s="39">
        <f t="shared" si="177"/>
        <v>48471</v>
      </c>
      <c r="AC1062" s="39">
        <f t="shared" si="169"/>
        <v>7545</v>
      </c>
      <c r="AD1062" s="71">
        <f t="shared" si="178"/>
        <v>44273</v>
      </c>
    </row>
    <row r="1063" spans="1:30" ht="15.6" x14ac:dyDescent="0.3">
      <c r="A1063" s="73">
        <v>40220</v>
      </c>
      <c r="B1063" s="72">
        <v>1714</v>
      </c>
      <c r="C1063" s="72">
        <v>5577</v>
      </c>
      <c r="D1063" s="72">
        <v>531</v>
      </c>
      <c r="E1063" s="72">
        <v>2062</v>
      </c>
      <c r="F1063" s="72">
        <v>1115</v>
      </c>
      <c r="G1063" s="72">
        <v>3444</v>
      </c>
      <c r="H1063" s="72">
        <v>880</v>
      </c>
      <c r="I1063" s="72">
        <v>2849</v>
      </c>
      <c r="J1063" s="72">
        <v>186</v>
      </c>
      <c r="K1063" s="72">
        <v>738</v>
      </c>
      <c r="L1063" s="72">
        <v>4427</v>
      </c>
      <c r="M1063" s="72">
        <v>14670</v>
      </c>
      <c r="N1063" s="72">
        <v>12236</v>
      </c>
      <c r="O1063" s="72">
        <v>18598</v>
      </c>
      <c r="P1063" s="72">
        <v>7615</v>
      </c>
      <c r="Q1063" s="72">
        <v>27790</v>
      </c>
      <c r="R1063" s="13">
        <f t="shared" ref="R1063:R1068" si="180">P1063+N1063+L1063</f>
        <v>24278</v>
      </c>
      <c r="S1063" s="13">
        <f t="shared" si="179"/>
        <v>61058</v>
      </c>
      <c r="T1063" s="125">
        <v>40220</v>
      </c>
      <c r="U1063" s="5">
        <f t="shared" si="174"/>
        <v>24278</v>
      </c>
      <c r="V1063" s="5">
        <f t="shared" si="170"/>
        <v>28622.75</v>
      </c>
      <c r="W1063" s="56">
        <f t="shared" si="171"/>
        <v>62162.75</v>
      </c>
      <c r="X1063" s="59">
        <f t="shared" si="168"/>
        <v>12692</v>
      </c>
      <c r="Y1063" s="39">
        <f t="shared" si="176"/>
        <v>2120</v>
      </c>
      <c r="Z1063" s="59">
        <f t="shared" si="162"/>
        <v>5614</v>
      </c>
      <c r="AA1063" s="69">
        <f t="shared" si="163"/>
        <v>2333</v>
      </c>
      <c r="AB1063" s="39">
        <f t="shared" si="177"/>
        <v>43999</v>
      </c>
      <c r="AC1063" s="39">
        <f t="shared" si="169"/>
        <v>12077</v>
      </c>
      <c r="AD1063" s="71">
        <f t="shared" si="178"/>
        <v>44280</v>
      </c>
    </row>
    <row r="1064" spans="1:30" ht="15.6" x14ac:dyDescent="0.3">
      <c r="A1064" s="73">
        <v>40584</v>
      </c>
      <c r="B1064" s="72">
        <v>3712</v>
      </c>
      <c r="C1064" s="72">
        <v>10151</v>
      </c>
      <c r="D1064" s="72">
        <v>707</v>
      </c>
      <c r="E1064" s="72">
        <v>1602</v>
      </c>
      <c r="F1064" s="72">
        <v>2526</v>
      </c>
      <c r="G1064" s="72">
        <v>5585</v>
      </c>
      <c r="H1064" s="72">
        <v>1312</v>
      </c>
      <c r="I1064" s="72">
        <v>3207</v>
      </c>
      <c r="J1064" s="72">
        <v>107</v>
      </c>
      <c r="K1064" s="72">
        <v>735</v>
      </c>
      <c r="L1064" s="72">
        <v>8365</v>
      </c>
      <c r="M1064" s="72">
        <v>21279</v>
      </c>
      <c r="N1064" s="72">
        <v>12798</v>
      </c>
      <c r="O1064" s="72">
        <v>18590</v>
      </c>
      <c r="P1064" s="72">
        <v>10756</v>
      </c>
      <c r="Q1064" s="72">
        <v>28146</v>
      </c>
      <c r="R1064" s="13">
        <f t="shared" si="180"/>
        <v>31919</v>
      </c>
      <c r="S1064" s="13">
        <f t="shared" si="179"/>
        <v>68015</v>
      </c>
      <c r="T1064" s="125">
        <v>40584</v>
      </c>
      <c r="U1064" s="5">
        <f t="shared" si="174"/>
        <v>31919</v>
      </c>
      <c r="V1064" s="5">
        <f t="shared" si="170"/>
        <v>28271</v>
      </c>
      <c r="W1064" s="56">
        <f t="shared" si="171"/>
        <v>63431.25</v>
      </c>
      <c r="X1064" s="59">
        <f t="shared" si="168"/>
        <v>11419</v>
      </c>
      <c r="Y1064" s="39">
        <f t="shared" si="176"/>
        <v>1960</v>
      </c>
      <c r="Z1064" s="59">
        <f t="shared" ref="Z1064:Z1127" si="181">L1436</f>
        <v>4818</v>
      </c>
      <c r="AA1064" s="69">
        <f t="shared" ref="AA1064:AA1127" si="182">O1440</f>
        <v>4055</v>
      </c>
      <c r="AB1064" s="39">
        <f t="shared" si="177"/>
        <v>46682</v>
      </c>
      <c r="AC1064" s="39">
        <f t="shared" si="169"/>
        <v>8019</v>
      </c>
      <c r="AD1064" s="71">
        <f t="shared" si="178"/>
        <v>44287</v>
      </c>
    </row>
    <row r="1065" spans="1:30" ht="15.6" x14ac:dyDescent="0.3">
      <c r="A1065" s="73">
        <v>40227</v>
      </c>
      <c r="B1065" s="72">
        <v>1748</v>
      </c>
      <c r="C1065" s="72">
        <v>5798</v>
      </c>
      <c r="D1065" s="72">
        <v>534</v>
      </c>
      <c r="E1065" s="72">
        <v>2092</v>
      </c>
      <c r="F1065" s="72">
        <v>1052</v>
      </c>
      <c r="G1065" s="72">
        <v>3580</v>
      </c>
      <c r="H1065" s="72">
        <v>822</v>
      </c>
      <c r="I1065" s="72">
        <v>2922</v>
      </c>
      <c r="J1065" s="72">
        <v>186</v>
      </c>
      <c r="K1065" s="72">
        <v>738</v>
      </c>
      <c r="L1065" s="72">
        <v>4342</v>
      </c>
      <c r="M1065" s="72">
        <v>15129</v>
      </c>
      <c r="N1065" s="72">
        <v>11397</v>
      </c>
      <c r="O1065" s="72">
        <v>19839</v>
      </c>
      <c r="P1065" s="72">
        <v>6732</v>
      </c>
      <c r="Q1065" s="72">
        <v>28912</v>
      </c>
      <c r="R1065" s="13">
        <f t="shared" si="180"/>
        <v>22471</v>
      </c>
      <c r="S1065" s="13">
        <f t="shared" si="179"/>
        <v>63880</v>
      </c>
      <c r="T1065" s="125">
        <v>40227</v>
      </c>
      <c r="U1065" s="5">
        <f t="shared" si="174"/>
        <v>22471</v>
      </c>
      <c r="V1065" s="5">
        <f t="shared" si="170"/>
        <v>27682</v>
      </c>
      <c r="W1065" s="56">
        <f t="shared" si="171"/>
        <v>64670.75</v>
      </c>
      <c r="X1065" s="59">
        <f t="shared" si="168"/>
        <v>12921</v>
      </c>
      <c r="Y1065" s="39">
        <f t="shared" si="176"/>
        <v>2034</v>
      </c>
      <c r="Z1065" s="59">
        <f t="shared" si="181"/>
        <v>5615</v>
      </c>
      <c r="AA1065" s="69">
        <f t="shared" si="182"/>
        <v>2333</v>
      </c>
      <c r="AB1065" s="39">
        <f t="shared" si="177"/>
        <v>44146</v>
      </c>
      <c r="AC1065" s="39">
        <f t="shared" si="169"/>
        <v>12914</v>
      </c>
      <c r="AD1065" s="71">
        <f t="shared" si="178"/>
        <v>44294</v>
      </c>
    </row>
    <row r="1066" spans="1:30" ht="15.6" x14ac:dyDescent="0.3">
      <c r="A1066" s="73">
        <v>40591</v>
      </c>
      <c r="B1066" s="72">
        <v>3720</v>
      </c>
      <c r="C1066" s="72">
        <v>10588</v>
      </c>
      <c r="D1066" s="72">
        <v>820</v>
      </c>
      <c r="E1066" s="72">
        <v>1723</v>
      </c>
      <c r="F1066" s="72">
        <v>2618</v>
      </c>
      <c r="G1066" s="72">
        <v>5721</v>
      </c>
      <c r="H1066" s="72">
        <v>1215</v>
      </c>
      <c r="I1066" s="72">
        <v>3373</v>
      </c>
      <c r="J1066" s="72">
        <v>129</v>
      </c>
      <c r="K1066" s="72">
        <v>744</v>
      </c>
      <c r="L1066" s="72">
        <v>8502</v>
      </c>
      <c r="M1066" s="72">
        <v>22150</v>
      </c>
      <c r="N1066" s="72">
        <v>13238</v>
      </c>
      <c r="O1066" s="72">
        <v>19650</v>
      </c>
      <c r="P1066" s="72">
        <v>9719</v>
      </c>
      <c r="Q1066" s="72">
        <v>29318</v>
      </c>
      <c r="R1066" s="13">
        <f t="shared" si="180"/>
        <v>31459</v>
      </c>
      <c r="S1066" s="13">
        <f t="shared" si="179"/>
        <v>71118</v>
      </c>
      <c r="T1066" s="125">
        <v>40591</v>
      </c>
      <c r="U1066" s="5">
        <f t="shared" si="174"/>
        <v>31459</v>
      </c>
      <c r="V1066" s="5">
        <f t="shared" si="170"/>
        <v>27531.75</v>
      </c>
      <c r="W1066" s="56">
        <f t="shared" si="171"/>
        <v>66017.75</v>
      </c>
      <c r="X1066" s="59">
        <f t="shared" si="168"/>
        <v>11437</v>
      </c>
      <c r="Y1066" s="39">
        <f t="shared" si="176"/>
        <v>1878</v>
      </c>
      <c r="Z1066" s="59">
        <f t="shared" si="181"/>
        <v>5004</v>
      </c>
      <c r="AA1066" s="69">
        <f t="shared" si="182"/>
        <v>4957</v>
      </c>
      <c r="AB1066" s="39">
        <f t="shared" si="177"/>
        <v>48860</v>
      </c>
      <c r="AC1066" s="39">
        <f t="shared" si="169"/>
        <v>8563</v>
      </c>
      <c r="AD1066" s="71">
        <f t="shared" si="178"/>
        <v>44301</v>
      </c>
    </row>
    <row r="1067" spans="1:30" ht="15.6" x14ac:dyDescent="0.3">
      <c r="A1067" s="73">
        <v>40234</v>
      </c>
      <c r="B1067" s="72">
        <v>1563</v>
      </c>
      <c r="C1067" s="72">
        <v>6036</v>
      </c>
      <c r="D1067" s="72">
        <v>526</v>
      </c>
      <c r="E1067" s="72">
        <v>2120</v>
      </c>
      <c r="F1067" s="72">
        <v>962</v>
      </c>
      <c r="G1067" s="72">
        <v>3697</v>
      </c>
      <c r="H1067" s="72">
        <v>736</v>
      </c>
      <c r="I1067" s="72">
        <v>3011</v>
      </c>
      <c r="J1067" s="72">
        <v>186</v>
      </c>
      <c r="K1067" s="72">
        <v>738</v>
      </c>
      <c r="L1067" s="72">
        <v>3971</v>
      </c>
      <c r="M1067" s="72">
        <v>15602</v>
      </c>
      <c r="N1067" s="72">
        <v>11103</v>
      </c>
      <c r="O1067" s="72">
        <v>20894</v>
      </c>
      <c r="P1067" s="72">
        <v>5817</v>
      </c>
      <c r="Q1067" s="72">
        <v>30009</v>
      </c>
      <c r="R1067" s="13">
        <f t="shared" si="180"/>
        <v>20891</v>
      </c>
      <c r="S1067" s="13">
        <f t="shared" si="179"/>
        <v>66505</v>
      </c>
      <c r="T1067" s="125">
        <v>40234</v>
      </c>
      <c r="U1067" s="5">
        <f t="shared" si="174"/>
        <v>20891</v>
      </c>
      <c r="V1067" s="5">
        <f t="shared" si="170"/>
        <v>26685</v>
      </c>
      <c r="W1067" s="56">
        <f t="shared" si="171"/>
        <v>67379.5</v>
      </c>
      <c r="X1067" s="59">
        <f t="shared" si="168"/>
        <v>13644</v>
      </c>
      <c r="Y1067" s="39">
        <f t="shared" si="176"/>
        <v>1851</v>
      </c>
      <c r="Z1067" s="59">
        <f t="shared" si="181"/>
        <v>5433</v>
      </c>
      <c r="AA1067" s="69">
        <f t="shared" si="182"/>
        <v>2333</v>
      </c>
      <c r="AB1067" s="39">
        <f t="shared" si="177"/>
        <v>44213</v>
      </c>
      <c r="AC1067" s="39">
        <f t="shared" si="169"/>
        <v>13750</v>
      </c>
      <c r="AD1067" s="71">
        <f t="shared" si="178"/>
        <v>44308</v>
      </c>
    </row>
    <row r="1068" spans="1:30" ht="15.6" x14ac:dyDescent="0.3">
      <c r="A1068" s="73">
        <v>40598</v>
      </c>
      <c r="B1068" s="72">
        <v>3830</v>
      </c>
      <c r="C1068" s="72">
        <v>10845</v>
      </c>
      <c r="D1068" s="72">
        <v>910</v>
      </c>
      <c r="E1068" s="72">
        <v>1754</v>
      </c>
      <c r="F1068" s="72">
        <v>2447</v>
      </c>
      <c r="G1068" s="72">
        <v>5935</v>
      </c>
      <c r="H1068" s="72">
        <v>1206</v>
      </c>
      <c r="I1068" s="72">
        <v>3414</v>
      </c>
      <c r="J1068" s="72">
        <v>129</v>
      </c>
      <c r="K1068" s="72">
        <v>744</v>
      </c>
      <c r="L1068" s="72">
        <v>8521</v>
      </c>
      <c r="M1068" s="72">
        <v>22692</v>
      </c>
      <c r="N1068" s="72">
        <v>13519</v>
      </c>
      <c r="O1068" s="72">
        <v>20451</v>
      </c>
      <c r="P1068" s="72">
        <v>8387</v>
      </c>
      <c r="Q1068" s="72">
        <v>31012</v>
      </c>
      <c r="R1068" s="13">
        <f t="shared" si="180"/>
        <v>30427</v>
      </c>
      <c r="S1068" s="13">
        <f t="shared" si="179"/>
        <v>74155</v>
      </c>
      <c r="T1068" s="125">
        <v>40598</v>
      </c>
      <c r="U1068" s="5">
        <f t="shared" si="174"/>
        <v>30427</v>
      </c>
      <c r="V1068" s="5">
        <f t="shared" si="170"/>
        <v>26312</v>
      </c>
      <c r="W1068" s="56">
        <f t="shared" si="171"/>
        <v>68914.5</v>
      </c>
      <c r="X1068" s="59">
        <f t="shared" si="168"/>
        <v>11243</v>
      </c>
      <c r="Y1068" s="39">
        <f t="shared" si="176"/>
        <v>1524</v>
      </c>
      <c r="Z1068" s="59">
        <f t="shared" si="181"/>
        <v>4708</v>
      </c>
      <c r="AA1068" s="69">
        <f t="shared" si="182"/>
        <v>5633</v>
      </c>
      <c r="AB1068" s="39">
        <f t="shared" si="177"/>
        <v>49235</v>
      </c>
      <c r="AC1068" s="39">
        <f t="shared" si="169"/>
        <v>9232</v>
      </c>
      <c r="AD1068" s="71">
        <f t="shared" si="178"/>
        <v>44315</v>
      </c>
    </row>
    <row r="1069" spans="1:30" ht="15.6" x14ac:dyDescent="0.3">
      <c r="A1069" s="73">
        <v>40241</v>
      </c>
      <c r="B1069" s="72">
        <v>1524</v>
      </c>
      <c r="C1069" s="72">
        <v>6272</v>
      </c>
      <c r="D1069" s="72">
        <v>531</v>
      </c>
      <c r="E1069" s="72">
        <v>2168</v>
      </c>
      <c r="F1069" s="72">
        <v>940</v>
      </c>
      <c r="G1069" s="72">
        <v>3825</v>
      </c>
      <c r="H1069" s="72">
        <v>638</v>
      </c>
      <c r="I1069" s="72">
        <v>3134</v>
      </c>
      <c r="J1069" s="72">
        <v>207</v>
      </c>
      <c r="K1069" s="72">
        <v>743</v>
      </c>
      <c r="L1069" s="72">
        <v>3838</v>
      </c>
      <c r="M1069" s="72">
        <v>16143</v>
      </c>
      <c r="N1069" s="72">
        <v>10477</v>
      </c>
      <c r="O1069" s="72">
        <v>21859</v>
      </c>
      <c r="P1069" s="72">
        <v>4768</v>
      </c>
      <c r="Q1069" s="72">
        <v>30942</v>
      </c>
      <c r="R1069" s="13">
        <f t="shared" ref="R1069:R1074" si="183">P1069+N1069+L1069</f>
        <v>19083</v>
      </c>
      <c r="S1069" s="13">
        <f t="shared" si="179"/>
        <v>68944</v>
      </c>
      <c r="T1069" s="125">
        <v>40241</v>
      </c>
      <c r="U1069" s="5">
        <f t="shared" si="174"/>
        <v>19083</v>
      </c>
      <c r="V1069" s="5">
        <f t="shared" si="170"/>
        <v>25465</v>
      </c>
      <c r="W1069" s="56">
        <f t="shared" si="171"/>
        <v>70180.5</v>
      </c>
      <c r="X1069" s="59">
        <f t="shared" si="168"/>
        <v>13644</v>
      </c>
      <c r="Y1069" s="39">
        <f t="shared" si="176"/>
        <v>1586</v>
      </c>
      <c r="Z1069" s="59">
        <f t="shared" si="181"/>
        <v>5433</v>
      </c>
      <c r="AA1069" s="69">
        <f t="shared" si="182"/>
        <v>4428</v>
      </c>
      <c r="AB1069" s="39">
        <f t="shared" si="177"/>
        <v>44378</v>
      </c>
      <c r="AC1069" s="39">
        <f t="shared" si="169"/>
        <v>13750</v>
      </c>
      <c r="AD1069" s="71">
        <f t="shared" si="178"/>
        <v>44322</v>
      </c>
    </row>
    <row r="1070" spans="1:30" ht="15.6" x14ac:dyDescent="0.3">
      <c r="A1070" s="73">
        <v>40605</v>
      </c>
      <c r="B1070" s="72">
        <v>3780</v>
      </c>
      <c r="C1070" s="72">
        <v>11209</v>
      </c>
      <c r="D1070" s="72">
        <v>903</v>
      </c>
      <c r="E1070" s="72">
        <v>1805</v>
      </c>
      <c r="F1070" s="72">
        <v>2434</v>
      </c>
      <c r="G1070" s="72">
        <v>6036</v>
      </c>
      <c r="H1070" s="72">
        <v>1265</v>
      </c>
      <c r="I1070" s="72">
        <v>3483</v>
      </c>
      <c r="J1070" s="72">
        <v>126</v>
      </c>
      <c r="K1070" s="72">
        <v>748</v>
      </c>
      <c r="L1070" s="72">
        <v>8508</v>
      </c>
      <c r="M1070" s="72">
        <v>23281</v>
      </c>
      <c r="N1070" s="72">
        <v>12791</v>
      </c>
      <c r="O1070" s="72">
        <v>21655</v>
      </c>
      <c r="P1070" s="72">
        <v>8066</v>
      </c>
      <c r="Q1070" s="72">
        <v>31744</v>
      </c>
      <c r="R1070" s="13">
        <f t="shared" si="183"/>
        <v>29365</v>
      </c>
      <c r="S1070" s="13">
        <f t="shared" si="179"/>
        <v>76680</v>
      </c>
      <c r="T1070" s="125">
        <v>40605</v>
      </c>
      <c r="U1070" s="5">
        <f t="shared" si="174"/>
        <v>29365</v>
      </c>
      <c r="V1070" s="5">
        <f t="shared" si="170"/>
        <v>24941.5</v>
      </c>
      <c r="W1070" s="56">
        <f t="shared" si="171"/>
        <v>71571</v>
      </c>
      <c r="X1070" s="59">
        <f t="shared" si="168"/>
        <v>12265</v>
      </c>
      <c r="Y1070" s="39">
        <f t="shared" si="176"/>
        <v>1161</v>
      </c>
      <c r="Z1070" s="59">
        <f t="shared" si="181"/>
        <v>4677</v>
      </c>
      <c r="AA1070" s="69">
        <f t="shared" si="182"/>
        <v>6463</v>
      </c>
      <c r="AB1070" s="39">
        <f t="shared" si="177"/>
        <v>49466</v>
      </c>
      <c r="AC1070" s="39">
        <f t="shared" si="169"/>
        <v>9717</v>
      </c>
      <c r="AD1070" s="71">
        <f t="shared" si="178"/>
        <v>44329</v>
      </c>
    </row>
    <row r="1071" spans="1:30" ht="15.6" x14ac:dyDescent="0.3">
      <c r="A1071" s="73">
        <v>40248</v>
      </c>
      <c r="B1071" s="72">
        <v>1476</v>
      </c>
      <c r="C1071" s="72">
        <v>6399</v>
      </c>
      <c r="D1071" s="72">
        <v>518</v>
      </c>
      <c r="E1071" s="72">
        <v>2180</v>
      </c>
      <c r="F1071" s="72">
        <v>1070</v>
      </c>
      <c r="G1071" s="72">
        <v>3868</v>
      </c>
      <c r="H1071" s="72">
        <v>677</v>
      </c>
      <c r="I1071" s="72">
        <v>3144</v>
      </c>
      <c r="J1071" s="72">
        <v>165</v>
      </c>
      <c r="K1071" s="72">
        <v>808</v>
      </c>
      <c r="L1071" s="72">
        <v>3906</v>
      </c>
      <c r="M1071" s="72">
        <v>16400</v>
      </c>
      <c r="N1071" s="72">
        <v>10269</v>
      </c>
      <c r="O1071" s="72">
        <v>22814</v>
      </c>
      <c r="P1071" s="72">
        <v>4069</v>
      </c>
      <c r="Q1071" s="72">
        <v>31856</v>
      </c>
      <c r="R1071" s="13">
        <f t="shared" si="183"/>
        <v>18244</v>
      </c>
      <c r="S1071" s="13">
        <f t="shared" si="179"/>
        <v>71070</v>
      </c>
      <c r="T1071" s="125">
        <v>40248</v>
      </c>
      <c r="U1071" s="5">
        <f t="shared" si="174"/>
        <v>18244</v>
      </c>
      <c r="V1071" s="5">
        <f t="shared" si="170"/>
        <v>24279.75</v>
      </c>
      <c r="W1071" s="56">
        <f t="shared" si="171"/>
        <v>72712.25</v>
      </c>
      <c r="X1071" s="59">
        <f t="shared" si="168"/>
        <v>13644</v>
      </c>
      <c r="Y1071" s="39">
        <f t="shared" si="176"/>
        <v>1462</v>
      </c>
      <c r="Z1071" s="59">
        <f t="shared" si="181"/>
        <v>5433</v>
      </c>
      <c r="AA1071" s="69">
        <f t="shared" si="182"/>
        <v>4841</v>
      </c>
      <c r="AB1071" s="39">
        <f t="shared" si="177"/>
        <v>44415</v>
      </c>
      <c r="AC1071" s="39">
        <f t="shared" si="169"/>
        <v>13750</v>
      </c>
      <c r="AD1071" s="71">
        <f t="shared" si="178"/>
        <v>44336</v>
      </c>
    </row>
    <row r="1072" spans="1:30" ht="15.6" x14ac:dyDescent="0.3">
      <c r="A1072" s="73">
        <v>40612</v>
      </c>
      <c r="B1072" s="72">
        <v>3811</v>
      </c>
      <c r="C1072" s="72">
        <v>11679</v>
      </c>
      <c r="D1072" s="72">
        <v>906</v>
      </c>
      <c r="E1072" s="72">
        <v>1819</v>
      </c>
      <c r="F1072" s="72">
        <v>2378</v>
      </c>
      <c r="G1072" s="72">
        <v>6171</v>
      </c>
      <c r="H1072" s="72">
        <v>1248</v>
      </c>
      <c r="I1072" s="72">
        <v>3553</v>
      </c>
      <c r="J1072" s="72">
        <v>139</v>
      </c>
      <c r="K1072" s="72">
        <v>750</v>
      </c>
      <c r="L1072" s="72">
        <v>8481</v>
      </c>
      <c r="M1072" s="72">
        <v>23971</v>
      </c>
      <c r="N1072" s="72">
        <v>12947</v>
      </c>
      <c r="O1072" s="72">
        <v>22536</v>
      </c>
      <c r="P1072" s="72">
        <v>7374</v>
      </c>
      <c r="Q1072" s="72">
        <v>32583</v>
      </c>
      <c r="R1072" s="13">
        <f t="shared" si="183"/>
        <v>28802</v>
      </c>
      <c r="S1072" s="13">
        <f t="shared" si="179"/>
        <v>79090</v>
      </c>
      <c r="T1072" s="125">
        <v>40612</v>
      </c>
      <c r="U1072" s="5">
        <f t="shared" si="174"/>
        <v>28802</v>
      </c>
      <c r="V1072" s="5">
        <f t="shared" si="170"/>
        <v>23873.5</v>
      </c>
      <c r="W1072" s="56">
        <f t="shared" si="171"/>
        <v>73946</v>
      </c>
      <c r="X1072" s="59">
        <f t="shared" si="168"/>
        <v>12619</v>
      </c>
      <c r="Y1072" s="39">
        <f t="shared" si="176"/>
        <v>952</v>
      </c>
      <c r="Z1072" s="59">
        <f t="shared" si="181"/>
        <v>4545</v>
      </c>
      <c r="AA1072" s="69">
        <f t="shared" si="182"/>
        <v>6907</v>
      </c>
      <c r="AB1072" s="39">
        <f t="shared" si="177"/>
        <v>49614</v>
      </c>
      <c r="AC1072" s="39">
        <f t="shared" si="169"/>
        <v>10149</v>
      </c>
      <c r="AD1072" s="71">
        <f t="shared" si="178"/>
        <v>44343</v>
      </c>
    </row>
    <row r="1073" spans="1:30" ht="15.6" x14ac:dyDescent="0.3">
      <c r="A1073" s="73">
        <v>40255</v>
      </c>
      <c r="B1073" s="72">
        <v>1490</v>
      </c>
      <c r="C1073" s="72">
        <v>6588</v>
      </c>
      <c r="D1073" s="72">
        <v>497</v>
      </c>
      <c r="E1073" s="72">
        <v>2271</v>
      </c>
      <c r="F1073" s="72">
        <v>1031</v>
      </c>
      <c r="G1073" s="72">
        <v>3951</v>
      </c>
      <c r="H1073" s="72">
        <v>656</v>
      </c>
      <c r="I1073" s="72">
        <v>3212</v>
      </c>
      <c r="J1073" s="72">
        <v>151</v>
      </c>
      <c r="K1073" s="72">
        <v>831</v>
      </c>
      <c r="L1073" s="72">
        <v>3824</v>
      </c>
      <c r="M1073" s="72">
        <v>16853</v>
      </c>
      <c r="N1073" s="72">
        <v>9715</v>
      </c>
      <c r="O1073" s="72">
        <v>23975</v>
      </c>
      <c r="P1073" s="72">
        <v>3546</v>
      </c>
      <c r="Q1073" s="72">
        <v>32652</v>
      </c>
      <c r="R1073" s="13">
        <f t="shared" si="183"/>
        <v>17085</v>
      </c>
      <c r="S1073" s="13">
        <f t="shared" si="179"/>
        <v>73480</v>
      </c>
      <c r="T1073" s="125">
        <v>40255</v>
      </c>
      <c r="U1073" s="5">
        <f t="shared" si="174"/>
        <v>17085</v>
      </c>
      <c r="V1073" s="5">
        <f t="shared" si="170"/>
        <v>23374</v>
      </c>
      <c r="W1073" s="56">
        <f t="shared" si="171"/>
        <v>75080</v>
      </c>
      <c r="X1073" s="59">
        <f t="shared" si="168"/>
        <v>16105</v>
      </c>
      <c r="Y1073" s="39">
        <f t="shared" si="176"/>
        <v>23926</v>
      </c>
      <c r="Z1073" s="59">
        <f t="shared" si="181"/>
        <v>5120</v>
      </c>
      <c r="AA1073" s="69">
        <f t="shared" si="182"/>
        <v>5305</v>
      </c>
      <c r="AB1073" s="39">
        <f t="shared" si="177"/>
        <v>73</v>
      </c>
      <c r="AC1073" s="39">
        <f t="shared" si="169"/>
        <v>15371</v>
      </c>
      <c r="AD1073" s="71">
        <f t="shared" si="178"/>
        <v>44350</v>
      </c>
    </row>
    <row r="1074" spans="1:30" ht="15.6" x14ac:dyDescent="0.3">
      <c r="A1074" s="73">
        <v>40619</v>
      </c>
      <c r="B1074" s="72">
        <v>3795</v>
      </c>
      <c r="C1074" s="72">
        <v>12003</v>
      </c>
      <c r="D1074" s="72">
        <v>863</v>
      </c>
      <c r="E1074" s="72">
        <v>1903</v>
      </c>
      <c r="F1074" s="72">
        <v>2359</v>
      </c>
      <c r="G1074" s="72">
        <v>6343</v>
      </c>
      <c r="H1074" s="72">
        <v>1372</v>
      </c>
      <c r="I1074" s="72">
        <v>3577</v>
      </c>
      <c r="J1074" s="72">
        <v>131</v>
      </c>
      <c r="K1074" s="72">
        <v>767</v>
      </c>
      <c r="L1074" s="72">
        <v>8520</v>
      </c>
      <c r="M1074" s="72">
        <v>24592</v>
      </c>
      <c r="N1074" s="72">
        <v>12962</v>
      </c>
      <c r="O1074" s="72">
        <v>23416</v>
      </c>
      <c r="P1074" s="72">
        <v>6823</v>
      </c>
      <c r="Q1074" s="72">
        <v>33399</v>
      </c>
      <c r="R1074" s="13">
        <f t="shared" si="183"/>
        <v>28305</v>
      </c>
      <c r="S1074" s="13">
        <f t="shared" si="179"/>
        <v>81407</v>
      </c>
      <c r="T1074" s="125">
        <v>40619</v>
      </c>
      <c r="U1074" s="5">
        <f t="shared" si="174"/>
        <v>28305</v>
      </c>
      <c r="V1074" s="5">
        <f t="shared" si="170"/>
        <v>23109</v>
      </c>
      <c r="W1074" s="56">
        <f t="shared" si="171"/>
        <v>76261.75</v>
      </c>
      <c r="X1074" s="59">
        <f t="shared" si="168"/>
        <v>12279</v>
      </c>
      <c r="Y1074" s="39">
        <f t="shared" si="176"/>
        <v>16043</v>
      </c>
      <c r="Z1074" s="59">
        <f t="shared" si="181"/>
        <v>4717</v>
      </c>
      <c r="AA1074" s="69">
        <f t="shared" si="182"/>
        <v>7508</v>
      </c>
      <c r="AB1074" s="39">
        <f t="shared" si="177"/>
        <v>21</v>
      </c>
      <c r="AC1074" s="39">
        <f t="shared" si="169"/>
        <v>10421</v>
      </c>
      <c r="AD1074" s="71">
        <f t="shared" si="178"/>
        <v>44357</v>
      </c>
    </row>
    <row r="1075" spans="1:30" ht="15.6" x14ac:dyDescent="0.3">
      <c r="A1075" s="73">
        <v>40262</v>
      </c>
      <c r="B1075" s="72">
        <v>1268</v>
      </c>
      <c r="C1075" s="72">
        <v>6881</v>
      </c>
      <c r="D1075" s="72">
        <v>477</v>
      </c>
      <c r="E1075" s="72">
        <v>2309</v>
      </c>
      <c r="F1075" s="72">
        <v>977</v>
      </c>
      <c r="G1075" s="72">
        <v>4282</v>
      </c>
      <c r="H1075" s="72">
        <v>685</v>
      </c>
      <c r="I1075" s="72">
        <v>3243</v>
      </c>
      <c r="J1075" s="72">
        <v>155</v>
      </c>
      <c r="K1075" s="72">
        <v>831</v>
      </c>
      <c r="L1075" s="72">
        <v>3562</v>
      </c>
      <c r="M1075" s="72">
        <v>17546</v>
      </c>
      <c r="N1075" s="72">
        <v>9327</v>
      </c>
      <c r="O1075" s="72">
        <v>25170</v>
      </c>
      <c r="P1075" s="72">
        <v>2691</v>
      </c>
      <c r="Q1075" s="72">
        <v>33630</v>
      </c>
      <c r="R1075" s="13">
        <f t="shared" ref="R1075:R1082" si="184">P1075+N1075+L1075</f>
        <v>15580</v>
      </c>
      <c r="S1075" s="13">
        <f t="shared" si="179"/>
        <v>76346</v>
      </c>
      <c r="T1075" s="125">
        <v>40262</v>
      </c>
      <c r="U1075" s="5">
        <f t="shared" si="174"/>
        <v>15580</v>
      </c>
      <c r="V1075" s="5">
        <f t="shared" si="170"/>
        <v>22443</v>
      </c>
      <c r="W1075" s="56">
        <f t="shared" si="171"/>
        <v>77580.75</v>
      </c>
      <c r="X1075" s="59">
        <f t="shared" si="168"/>
        <v>17114</v>
      </c>
      <c r="Y1075" s="39">
        <f t="shared" si="176"/>
        <v>25188</v>
      </c>
      <c r="Z1075" s="59">
        <f t="shared" si="181"/>
        <v>5225</v>
      </c>
      <c r="AA1075" s="69">
        <f t="shared" si="182"/>
        <v>5884</v>
      </c>
      <c r="AB1075" s="39">
        <f t="shared" si="177"/>
        <v>277</v>
      </c>
      <c r="AC1075" s="39">
        <f t="shared" si="169"/>
        <v>15683</v>
      </c>
      <c r="AD1075" s="71">
        <f t="shared" si="178"/>
        <v>44364</v>
      </c>
    </row>
    <row r="1076" spans="1:30" ht="15.6" x14ac:dyDescent="0.3">
      <c r="A1076" s="73">
        <v>40626</v>
      </c>
      <c r="B1076" s="72">
        <v>3558</v>
      </c>
      <c r="C1076" s="72">
        <v>12372</v>
      </c>
      <c r="D1076" s="72">
        <v>833</v>
      </c>
      <c r="E1076" s="72">
        <v>1948</v>
      </c>
      <c r="F1076" s="72">
        <v>2116</v>
      </c>
      <c r="G1076" s="72">
        <v>6668</v>
      </c>
      <c r="H1076" s="72">
        <v>1256</v>
      </c>
      <c r="I1076" s="72">
        <v>3726</v>
      </c>
      <c r="J1076" s="72">
        <v>140</v>
      </c>
      <c r="K1076" s="72">
        <v>768</v>
      </c>
      <c r="L1076" s="72">
        <v>7903</v>
      </c>
      <c r="M1076" s="72">
        <v>25480</v>
      </c>
      <c r="N1076" s="72">
        <v>13857</v>
      </c>
      <c r="O1076" s="72">
        <v>24436</v>
      </c>
      <c r="P1076" s="72">
        <v>6139</v>
      </c>
      <c r="Q1076" s="72">
        <v>34227</v>
      </c>
      <c r="R1076" s="13">
        <f t="shared" si="184"/>
        <v>27899</v>
      </c>
      <c r="S1076" s="13">
        <f t="shared" si="179"/>
        <v>84143</v>
      </c>
      <c r="T1076" s="125">
        <v>40626</v>
      </c>
      <c r="U1076" s="5">
        <f t="shared" si="174"/>
        <v>27899</v>
      </c>
      <c r="V1076" s="5">
        <f t="shared" si="170"/>
        <v>22217.25</v>
      </c>
      <c r="W1076" s="56">
        <f t="shared" si="171"/>
        <v>78844</v>
      </c>
      <c r="X1076" s="59">
        <f t="shared" si="168"/>
        <v>12313</v>
      </c>
      <c r="Y1076" s="39">
        <f t="shared" si="176"/>
        <v>16584</v>
      </c>
      <c r="Z1076" s="59">
        <f t="shared" si="181"/>
        <v>4828</v>
      </c>
      <c r="AA1076" s="69">
        <f t="shared" si="182"/>
        <v>7895</v>
      </c>
      <c r="AB1076" s="39">
        <f t="shared" si="177"/>
        <v>392</v>
      </c>
      <c r="AC1076" s="39">
        <f t="shared" si="169"/>
        <v>10576</v>
      </c>
      <c r="AD1076" s="71">
        <f t="shared" si="178"/>
        <v>44371</v>
      </c>
    </row>
    <row r="1077" spans="1:30" ht="15.6" x14ac:dyDescent="0.3">
      <c r="A1077" s="73">
        <v>40269</v>
      </c>
      <c r="B1077" s="72">
        <v>1117</v>
      </c>
      <c r="C1077" s="72">
        <v>7089</v>
      </c>
      <c r="D1077" s="72">
        <v>451</v>
      </c>
      <c r="E1077" s="72">
        <v>2368</v>
      </c>
      <c r="F1077" s="72">
        <v>1118</v>
      </c>
      <c r="G1077" s="72">
        <v>4342</v>
      </c>
      <c r="H1077" s="72">
        <v>610</v>
      </c>
      <c r="I1077" s="72">
        <v>3351</v>
      </c>
      <c r="J1077" s="72">
        <v>139</v>
      </c>
      <c r="K1077" s="72">
        <v>847</v>
      </c>
      <c r="L1077" s="72">
        <v>3435</v>
      </c>
      <c r="M1077" s="72">
        <v>17997</v>
      </c>
      <c r="N1077" s="72">
        <v>9809</v>
      </c>
      <c r="O1077" s="72">
        <v>26056</v>
      </c>
      <c r="P1077" s="72">
        <v>2456</v>
      </c>
      <c r="Q1077" s="72">
        <v>34071</v>
      </c>
      <c r="R1077" s="13">
        <f t="shared" si="184"/>
        <v>15700</v>
      </c>
      <c r="S1077" s="13">
        <f t="shared" si="179"/>
        <v>78124</v>
      </c>
      <c r="T1077" s="125">
        <v>40269</v>
      </c>
      <c r="U1077" s="5">
        <f t="shared" si="174"/>
        <v>15700</v>
      </c>
      <c r="V1077" s="5">
        <f t="shared" si="170"/>
        <v>21871</v>
      </c>
      <c r="W1077" s="56">
        <f t="shared" si="171"/>
        <v>80005</v>
      </c>
      <c r="X1077" s="59">
        <f t="shared" si="168"/>
        <v>17853</v>
      </c>
      <c r="Y1077" s="39">
        <f t="shared" si="176"/>
        <v>27338</v>
      </c>
      <c r="Z1077" s="59">
        <f t="shared" si="181"/>
        <v>5130</v>
      </c>
      <c r="AA1077" s="69">
        <f t="shared" si="182"/>
        <v>6583.4</v>
      </c>
      <c r="AB1077" s="39">
        <f t="shared" si="177"/>
        <v>617</v>
      </c>
      <c r="AC1077" s="39">
        <f t="shared" si="169"/>
        <v>16066</v>
      </c>
      <c r="AD1077" s="71">
        <f t="shared" si="178"/>
        <v>44378</v>
      </c>
    </row>
    <row r="1078" spans="1:30" ht="15.6" x14ac:dyDescent="0.3">
      <c r="A1078" s="73">
        <v>40633</v>
      </c>
      <c r="B1078" s="72">
        <v>3386</v>
      </c>
      <c r="C1078" s="72">
        <v>12842</v>
      </c>
      <c r="D1078" s="72">
        <v>704</v>
      </c>
      <c r="E1078" s="72">
        <v>2030</v>
      </c>
      <c r="F1078" s="72">
        <v>2089</v>
      </c>
      <c r="G1078" s="72">
        <v>6825</v>
      </c>
      <c r="H1078" s="72">
        <v>1284</v>
      </c>
      <c r="I1078" s="72">
        <v>3739</v>
      </c>
      <c r="J1078" s="72">
        <v>140</v>
      </c>
      <c r="K1078" s="72">
        <v>767</v>
      </c>
      <c r="L1078" s="72">
        <v>7639</v>
      </c>
      <c r="M1078" s="72">
        <v>26202</v>
      </c>
      <c r="N1078" s="72">
        <v>13461</v>
      </c>
      <c r="O1078" s="72">
        <v>25451</v>
      </c>
      <c r="P1078" s="72">
        <v>5567</v>
      </c>
      <c r="Q1078" s="72">
        <v>34876</v>
      </c>
      <c r="R1078" s="13">
        <f t="shared" si="184"/>
        <v>26667</v>
      </c>
      <c r="S1078" s="13">
        <f t="shared" si="179"/>
        <v>86529</v>
      </c>
      <c r="T1078" s="125">
        <v>40633</v>
      </c>
      <c r="U1078" s="5">
        <f t="shared" si="174"/>
        <v>26667</v>
      </c>
      <c r="V1078" s="5">
        <f t="shared" si="170"/>
        <v>21461.5</v>
      </c>
      <c r="W1078" s="56">
        <f t="shared" si="171"/>
        <v>81285.5</v>
      </c>
      <c r="X1078" s="59">
        <f t="shared" si="168"/>
        <v>12218</v>
      </c>
      <c r="Y1078" s="39">
        <f t="shared" si="176"/>
        <v>17551</v>
      </c>
      <c r="Z1078" s="59">
        <f t="shared" si="181"/>
        <v>4929</v>
      </c>
      <c r="AA1078" s="69">
        <f t="shared" si="182"/>
        <v>8511.1</v>
      </c>
      <c r="AB1078" s="39">
        <f t="shared" si="177"/>
        <v>742</v>
      </c>
      <c r="AC1078" s="39">
        <f t="shared" si="169"/>
        <v>10892</v>
      </c>
      <c r="AD1078" s="71">
        <f t="shared" si="178"/>
        <v>44385</v>
      </c>
    </row>
    <row r="1079" spans="1:30" ht="15.6" x14ac:dyDescent="0.3">
      <c r="A1079" s="73">
        <v>40276</v>
      </c>
      <c r="B1079" s="72">
        <v>961</v>
      </c>
      <c r="C1079" s="72">
        <v>7281</v>
      </c>
      <c r="D1079" s="72">
        <v>385</v>
      </c>
      <c r="E1079" s="72">
        <v>2439</v>
      </c>
      <c r="F1079" s="72">
        <v>988</v>
      </c>
      <c r="G1079" s="72">
        <v>4495</v>
      </c>
      <c r="H1079" s="72">
        <v>619</v>
      </c>
      <c r="I1079" s="72">
        <v>3381</v>
      </c>
      <c r="J1079" s="72">
        <v>107</v>
      </c>
      <c r="K1079" s="72">
        <v>877</v>
      </c>
      <c r="L1079" s="72">
        <v>3060</v>
      </c>
      <c r="M1079" s="72">
        <v>18473</v>
      </c>
      <c r="N1079" s="72">
        <v>9702</v>
      </c>
      <c r="O1079" s="72">
        <v>27159</v>
      </c>
      <c r="P1079" s="72">
        <v>2175</v>
      </c>
      <c r="Q1079" s="72">
        <v>34510</v>
      </c>
      <c r="R1079" s="13">
        <f t="shared" si="184"/>
        <v>14937</v>
      </c>
      <c r="S1079" s="13">
        <f t="shared" si="179"/>
        <v>80142</v>
      </c>
      <c r="T1079" s="125">
        <v>40276</v>
      </c>
      <c r="U1079" s="5">
        <f t="shared" si="174"/>
        <v>14937</v>
      </c>
      <c r="V1079" s="5">
        <f t="shared" si="170"/>
        <v>21300.75</v>
      </c>
      <c r="W1079" s="56">
        <f t="shared" si="171"/>
        <v>82234.5</v>
      </c>
      <c r="X1079" s="59">
        <f t="shared" si="168"/>
        <v>18041</v>
      </c>
      <c r="Y1079" s="39">
        <f t="shared" si="176"/>
        <v>27455</v>
      </c>
      <c r="Z1079" s="59">
        <f t="shared" si="181"/>
        <v>5197</v>
      </c>
      <c r="AA1079" s="69">
        <f t="shared" si="182"/>
        <v>7313</v>
      </c>
      <c r="AB1079" s="39">
        <f t="shared" si="177"/>
        <v>1294</v>
      </c>
      <c r="AC1079" s="39">
        <f t="shared" si="169"/>
        <v>16618</v>
      </c>
      <c r="AD1079" s="71">
        <f t="shared" si="178"/>
        <v>44392</v>
      </c>
    </row>
    <row r="1080" spans="1:30" ht="15.6" x14ac:dyDescent="0.3">
      <c r="A1080" s="73">
        <v>40640</v>
      </c>
      <c r="B1080" s="72">
        <v>3152</v>
      </c>
      <c r="C1080" s="72">
        <v>13167</v>
      </c>
      <c r="D1080" s="72">
        <v>704</v>
      </c>
      <c r="E1080" s="72">
        <v>2097</v>
      </c>
      <c r="F1080" s="72">
        <v>2103</v>
      </c>
      <c r="G1080" s="72">
        <v>7011</v>
      </c>
      <c r="H1080" s="72">
        <v>1275</v>
      </c>
      <c r="I1080" s="72">
        <v>3844</v>
      </c>
      <c r="J1080" s="72">
        <v>125</v>
      </c>
      <c r="K1080" s="72">
        <v>809</v>
      </c>
      <c r="L1080" s="72">
        <v>7358</v>
      </c>
      <c r="M1080" s="72">
        <v>26927</v>
      </c>
      <c r="N1080" s="72">
        <v>13211</v>
      </c>
      <c r="O1080" s="72">
        <v>26549</v>
      </c>
      <c r="P1080" s="72">
        <v>5142</v>
      </c>
      <c r="Q1080" s="72">
        <v>35431</v>
      </c>
      <c r="R1080" s="13">
        <f t="shared" si="184"/>
        <v>25711</v>
      </c>
      <c r="S1080" s="13">
        <f t="shared" si="179"/>
        <v>88907</v>
      </c>
      <c r="T1080" s="125">
        <v>40640</v>
      </c>
      <c r="U1080" s="5">
        <f t="shared" si="174"/>
        <v>25711</v>
      </c>
      <c r="V1080" s="5">
        <f t="shared" si="170"/>
        <v>20753.75</v>
      </c>
      <c r="W1080" s="56">
        <f t="shared" si="171"/>
        <v>83425.5</v>
      </c>
      <c r="X1080" s="59">
        <f t="shared" si="168"/>
        <v>12740</v>
      </c>
      <c r="Y1080" s="39">
        <f t="shared" si="176"/>
        <v>19241.8</v>
      </c>
      <c r="Z1080" s="59">
        <f t="shared" si="181"/>
        <v>5113</v>
      </c>
      <c r="AA1080" s="69">
        <f t="shared" si="182"/>
        <v>9258</v>
      </c>
      <c r="AB1080" s="39">
        <f t="shared" si="177"/>
        <v>1406.5</v>
      </c>
      <c r="AC1080" s="39">
        <f t="shared" si="169"/>
        <v>11070</v>
      </c>
      <c r="AD1080" s="71">
        <f t="shared" si="178"/>
        <v>44399</v>
      </c>
    </row>
    <row r="1081" spans="1:30" ht="15.6" x14ac:dyDescent="0.3">
      <c r="A1081" s="73">
        <v>40283</v>
      </c>
      <c r="B1081" s="72">
        <v>1006</v>
      </c>
      <c r="C1081" s="72">
        <v>7406</v>
      </c>
      <c r="D1081" s="72">
        <v>331</v>
      </c>
      <c r="E1081" s="72">
        <v>2503</v>
      </c>
      <c r="F1081" s="72">
        <v>865</v>
      </c>
      <c r="G1081" s="72">
        <v>4632</v>
      </c>
      <c r="H1081" s="72">
        <v>475</v>
      </c>
      <c r="I1081" s="72">
        <v>3486</v>
      </c>
      <c r="J1081" s="72">
        <v>118</v>
      </c>
      <c r="K1081" s="72">
        <v>878</v>
      </c>
      <c r="L1081" s="72">
        <v>2794</v>
      </c>
      <c r="M1081" s="72">
        <v>18905</v>
      </c>
      <c r="N1081" s="72">
        <v>10028</v>
      </c>
      <c r="O1081" s="72">
        <v>28314</v>
      </c>
      <c r="P1081" s="72">
        <v>2057</v>
      </c>
      <c r="Q1081" s="72">
        <v>34937</v>
      </c>
      <c r="R1081" s="13">
        <f t="shared" si="184"/>
        <v>14879</v>
      </c>
      <c r="S1081" s="13">
        <f t="shared" si="179"/>
        <v>82156</v>
      </c>
      <c r="T1081" s="125">
        <v>40283</v>
      </c>
      <c r="U1081" s="5">
        <f t="shared" si="174"/>
        <v>14879</v>
      </c>
      <c r="V1081" s="5">
        <f t="shared" si="170"/>
        <v>20548.5</v>
      </c>
      <c r="W1081" s="56">
        <f t="shared" si="171"/>
        <v>84433.5</v>
      </c>
      <c r="X1081" s="59">
        <f t="shared" si="168"/>
        <v>18347.400000000001</v>
      </c>
      <c r="Y1081" s="39">
        <f t="shared" si="176"/>
        <v>27405</v>
      </c>
      <c r="Z1081" s="59">
        <f t="shared" si="181"/>
        <v>5427.7</v>
      </c>
      <c r="AA1081" s="69">
        <f t="shared" si="182"/>
        <v>8055</v>
      </c>
      <c r="AB1081" s="39">
        <f t="shared" si="177"/>
        <v>2266</v>
      </c>
      <c r="AC1081" s="39">
        <f t="shared" si="169"/>
        <v>16948.7</v>
      </c>
      <c r="AD1081" s="71">
        <f t="shared" si="178"/>
        <v>44406</v>
      </c>
    </row>
    <row r="1082" spans="1:30" ht="15.6" x14ac:dyDescent="0.3">
      <c r="A1082" s="73">
        <v>40647</v>
      </c>
      <c r="B1082" s="72">
        <v>2966</v>
      </c>
      <c r="C1082" s="72">
        <v>13516</v>
      </c>
      <c r="D1082" s="72">
        <v>541</v>
      </c>
      <c r="E1082" s="72">
        <v>2284</v>
      </c>
      <c r="F1082" s="72">
        <v>1822</v>
      </c>
      <c r="G1082" s="72">
        <v>7176</v>
      </c>
      <c r="H1082" s="72">
        <v>1233</v>
      </c>
      <c r="I1082" s="72">
        <v>3933</v>
      </c>
      <c r="J1082" s="72">
        <v>69</v>
      </c>
      <c r="K1082" s="72">
        <v>879</v>
      </c>
      <c r="L1082" s="72">
        <v>6631</v>
      </c>
      <c r="M1082" s="72">
        <v>27789</v>
      </c>
      <c r="N1082" s="72">
        <v>12889</v>
      </c>
      <c r="O1082" s="72">
        <v>27485</v>
      </c>
      <c r="P1082" s="72">
        <v>5048</v>
      </c>
      <c r="Q1082" s="72">
        <v>35874</v>
      </c>
      <c r="R1082" s="13">
        <f t="shared" si="184"/>
        <v>24568</v>
      </c>
      <c r="S1082" s="13">
        <f t="shared" si="179"/>
        <v>91148</v>
      </c>
      <c r="T1082" s="125">
        <v>40647</v>
      </c>
      <c r="U1082" s="5">
        <f t="shared" si="174"/>
        <v>24568</v>
      </c>
      <c r="V1082" s="5">
        <f t="shared" si="170"/>
        <v>20023.75</v>
      </c>
      <c r="W1082" s="56">
        <f t="shared" si="171"/>
        <v>85588.25</v>
      </c>
      <c r="X1082" s="59">
        <f t="shared" si="168"/>
        <v>13068.3</v>
      </c>
      <c r="Y1082" s="39">
        <f t="shared" si="176"/>
        <v>19593</v>
      </c>
      <c r="Z1082" s="59">
        <f t="shared" si="181"/>
        <v>5026.8</v>
      </c>
      <c r="AA1082" s="69">
        <f t="shared" si="182"/>
        <v>9936</v>
      </c>
      <c r="AB1082" s="39">
        <f t="shared" si="177"/>
        <v>2340</v>
      </c>
      <c r="AC1082" s="39">
        <f t="shared" si="169"/>
        <v>11586.9</v>
      </c>
      <c r="AD1082" s="71">
        <f t="shared" si="178"/>
        <v>44413</v>
      </c>
    </row>
    <row r="1083" spans="1:30" ht="15.6" x14ac:dyDescent="0.3">
      <c r="A1083" s="73">
        <v>40290</v>
      </c>
      <c r="B1083" s="72">
        <v>1013</v>
      </c>
      <c r="C1083" s="72">
        <v>7479</v>
      </c>
      <c r="D1083" s="72">
        <v>281</v>
      </c>
      <c r="E1083" s="72">
        <v>2577</v>
      </c>
      <c r="F1083" s="72">
        <v>833</v>
      </c>
      <c r="G1083" s="72">
        <v>4701</v>
      </c>
      <c r="H1083" s="72">
        <v>471</v>
      </c>
      <c r="I1083" s="72">
        <v>3525</v>
      </c>
      <c r="J1083" s="72">
        <v>90</v>
      </c>
      <c r="K1083" s="72">
        <v>903</v>
      </c>
      <c r="L1083" s="72">
        <v>2689</v>
      </c>
      <c r="M1083" s="72">
        <v>19184</v>
      </c>
      <c r="N1083" s="72">
        <v>10343</v>
      </c>
      <c r="O1083" s="72">
        <v>29228</v>
      </c>
      <c r="P1083" s="72">
        <v>1880</v>
      </c>
      <c r="Q1083" s="72">
        <v>35215</v>
      </c>
      <c r="R1083" s="13">
        <f t="shared" ref="R1083:R1090" si="185">P1083+N1083+L1083</f>
        <v>14912</v>
      </c>
      <c r="S1083" s="13">
        <f t="shared" si="179"/>
        <v>83627</v>
      </c>
      <c r="T1083" s="125">
        <v>40290</v>
      </c>
      <c r="U1083" s="5">
        <f t="shared" si="174"/>
        <v>14912</v>
      </c>
      <c r="V1083" s="5">
        <f t="shared" si="170"/>
        <v>20017.5</v>
      </c>
      <c r="W1083" s="56">
        <f t="shared" si="171"/>
        <v>86459.5</v>
      </c>
      <c r="X1083" s="59">
        <f t="shared" ref="X1083:X1146" si="186">N1455</f>
        <v>17899</v>
      </c>
      <c r="Y1083" s="39">
        <f t="shared" si="176"/>
        <v>26812</v>
      </c>
      <c r="Z1083" s="59">
        <f t="shared" si="181"/>
        <v>5288</v>
      </c>
      <c r="AA1083" s="69">
        <f t="shared" si="182"/>
        <v>8747</v>
      </c>
      <c r="AB1083" s="39">
        <f t="shared" si="177"/>
        <v>3755</v>
      </c>
      <c r="AC1083" s="39">
        <f t="shared" ref="AC1083:AC1146" si="187">M1455</f>
        <v>17318</v>
      </c>
      <c r="AD1083" s="71">
        <f t="shared" si="178"/>
        <v>44420</v>
      </c>
    </row>
    <row r="1084" spans="1:30" ht="15.6" x14ac:dyDescent="0.3">
      <c r="A1084" s="73">
        <v>40654</v>
      </c>
      <c r="B1084" s="72">
        <v>2852</v>
      </c>
      <c r="C1084" s="72">
        <v>13773</v>
      </c>
      <c r="D1084" s="72">
        <v>529</v>
      </c>
      <c r="E1084" s="72">
        <v>2329</v>
      </c>
      <c r="F1084" s="72">
        <v>1535</v>
      </c>
      <c r="G1084" s="72">
        <v>7497</v>
      </c>
      <c r="H1084" s="72">
        <v>1106</v>
      </c>
      <c r="I1084" s="72">
        <v>4117</v>
      </c>
      <c r="J1084" s="72">
        <v>49</v>
      </c>
      <c r="K1084" s="72">
        <v>900</v>
      </c>
      <c r="L1084" s="72">
        <v>6070</v>
      </c>
      <c r="M1084" s="72">
        <v>28615</v>
      </c>
      <c r="N1084" s="72">
        <v>12330</v>
      </c>
      <c r="O1084" s="72">
        <v>28393</v>
      </c>
      <c r="P1084" s="72">
        <v>4921</v>
      </c>
      <c r="Q1084" s="72">
        <v>36144</v>
      </c>
      <c r="R1084" s="13">
        <f t="shared" si="185"/>
        <v>23321</v>
      </c>
      <c r="S1084" s="13">
        <f t="shared" si="179"/>
        <v>93152</v>
      </c>
      <c r="T1084" s="125">
        <v>40654</v>
      </c>
      <c r="U1084" s="5">
        <f t="shared" si="174"/>
        <v>23321</v>
      </c>
      <c r="V1084" s="5">
        <f t="shared" si="170"/>
        <v>19420</v>
      </c>
      <c r="W1084" s="56">
        <f t="shared" si="171"/>
        <v>87520.75</v>
      </c>
      <c r="X1084" s="59">
        <f t="shared" si="186"/>
        <v>13493</v>
      </c>
      <c r="Y1084" s="39">
        <f t="shared" si="176"/>
        <v>19441.7</v>
      </c>
      <c r="Z1084" s="59">
        <f t="shared" si="181"/>
        <v>4897</v>
      </c>
      <c r="AA1084" s="69">
        <f t="shared" si="182"/>
        <v>10690</v>
      </c>
      <c r="AB1084" s="39">
        <f t="shared" si="177"/>
        <v>3968</v>
      </c>
      <c r="AC1084" s="39">
        <f t="shared" si="187"/>
        <v>12037</v>
      </c>
      <c r="AD1084" s="71">
        <f t="shared" si="178"/>
        <v>44427</v>
      </c>
    </row>
    <row r="1085" spans="1:30" ht="15.6" x14ac:dyDescent="0.3">
      <c r="A1085" s="73">
        <v>40297</v>
      </c>
      <c r="B1085" s="72">
        <v>910</v>
      </c>
      <c r="C1085" s="72">
        <v>7651</v>
      </c>
      <c r="D1085" s="72">
        <v>258</v>
      </c>
      <c r="E1085" s="72">
        <v>2610</v>
      </c>
      <c r="F1085" s="72">
        <v>683</v>
      </c>
      <c r="G1085" s="72">
        <v>4906</v>
      </c>
      <c r="H1085" s="72">
        <v>406</v>
      </c>
      <c r="I1085" s="72">
        <v>3605</v>
      </c>
      <c r="J1085" s="72">
        <v>92</v>
      </c>
      <c r="K1085" s="72">
        <v>903</v>
      </c>
      <c r="L1085" s="72">
        <v>2348</v>
      </c>
      <c r="M1085" s="72">
        <v>19675</v>
      </c>
      <c r="N1085" s="72">
        <v>11338</v>
      </c>
      <c r="O1085" s="72">
        <v>30084</v>
      </c>
      <c r="P1085" s="72">
        <v>1874</v>
      </c>
      <c r="Q1085" s="72">
        <v>35504</v>
      </c>
      <c r="R1085" s="13">
        <f t="shared" si="185"/>
        <v>15560</v>
      </c>
      <c r="S1085" s="13">
        <f t="shared" si="179"/>
        <v>85263</v>
      </c>
      <c r="T1085" s="125">
        <v>40297</v>
      </c>
      <c r="U1085" s="5">
        <f t="shared" si="174"/>
        <v>15560</v>
      </c>
      <c r="V1085" s="5">
        <f t="shared" si="170"/>
        <v>19590.25</v>
      </c>
      <c r="W1085" s="56">
        <f t="shared" si="171"/>
        <v>88297.5</v>
      </c>
      <c r="X1085" s="59">
        <f t="shared" si="186"/>
        <v>17617</v>
      </c>
      <c r="Y1085" s="39">
        <f t="shared" si="176"/>
        <v>27099</v>
      </c>
      <c r="Z1085" s="59">
        <f t="shared" si="181"/>
        <v>5097</v>
      </c>
      <c r="AA1085" s="69">
        <f t="shared" si="182"/>
        <v>10030.799999999999</v>
      </c>
      <c r="AB1085" s="39">
        <f t="shared" si="177"/>
        <v>5635</v>
      </c>
      <c r="AC1085" s="39">
        <f t="shared" si="187"/>
        <v>17881</v>
      </c>
      <c r="AD1085" s="71">
        <f t="shared" si="178"/>
        <v>44434</v>
      </c>
    </row>
    <row r="1086" spans="1:30" ht="15.6" x14ac:dyDescent="0.3">
      <c r="A1086" s="73">
        <v>40661</v>
      </c>
      <c r="B1086" s="72">
        <v>2567</v>
      </c>
      <c r="C1086" s="72">
        <v>14158</v>
      </c>
      <c r="D1086" s="72">
        <v>461</v>
      </c>
      <c r="E1086" s="72">
        <v>2403</v>
      </c>
      <c r="F1086" s="72">
        <v>1402</v>
      </c>
      <c r="G1086" s="72">
        <v>7768</v>
      </c>
      <c r="H1086" s="72">
        <v>988</v>
      </c>
      <c r="I1086" s="72">
        <v>4246</v>
      </c>
      <c r="J1086" s="72">
        <v>60</v>
      </c>
      <c r="K1086" s="72">
        <v>908</v>
      </c>
      <c r="L1086" s="72">
        <v>5477</v>
      </c>
      <c r="M1086" s="72">
        <v>29482</v>
      </c>
      <c r="N1086" s="72">
        <v>11816</v>
      </c>
      <c r="O1086" s="72">
        <v>29191</v>
      </c>
      <c r="P1086" s="72">
        <v>4742</v>
      </c>
      <c r="Q1086" s="72">
        <v>36344</v>
      </c>
      <c r="R1086" s="13">
        <f t="shared" si="185"/>
        <v>22035</v>
      </c>
      <c r="S1086" s="13">
        <f t="shared" si="179"/>
        <v>95017</v>
      </c>
      <c r="T1086" s="125">
        <v>40661</v>
      </c>
      <c r="U1086" s="5">
        <f t="shared" si="174"/>
        <v>22035</v>
      </c>
      <c r="V1086" s="5">
        <f t="shared" si="170"/>
        <v>18957</v>
      </c>
      <c r="W1086" s="56">
        <f t="shared" si="171"/>
        <v>89264.75</v>
      </c>
      <c r="X1086" s="59">
        <f t="shared" si="186"/>
        <v>13777</v>
      </c>
      <c r="Y1086" s="39">
        <f t="shared" si="176"/>
        <v>19142</v>
      </c>
      <c r="Z1086" s="59">
        <f t="shared" si="181"/>
        <v>5008</v>
      </c>
      <c r="AA1086" s="69">
        <f t="shared" si="182"/>
        <v>11489.2</v>
      </c>
      <c r="AB1086" s="39">
        <f t="shared" si="177"/>
        <v>6238</v>
      </c>
      <c r="AC1086" s="39">
        <f t="shared" si="187"/>
        <v>12367</v>
      </c>
      <c r="AD1086" s="71">
        <f t="shared" si="178"/>
        <v>44441</v>
      </c>
    </row>
    <row r="1087" spans="1:30" ht="15.6" x14ac:dyDescent="0.3">
      <c r="A1087" s="73">
        <v>40304</v>
      </c>
      <c r="B1087" s="72">
        <v>813</v>
      </c>
      <c r="C1087" s="72">
        <v>7879</v>
      </c>
      <c r="D1087" s="72">
        <v>247</v>
      </c>
      <c r="E1087" s="72">
        <v>2635</v>
      </c>
      <c r="F1087" s="72">
        <v>507</v>
      </c>
      <c r="G1087" s="72">
        <v>5083</v>
      </c>
      <c r="H1087" s="72">
        <v>397</v>
      </c>
      <c r="I1087" s="72">
        <v>3688</v>
      </c>
      <c r="J1087" s="72">
        <v>111</v>
      </c>
      <c r="K1087" s="72">
        <v>909</v>
      </c>
      <c r="L1087" s="72">
        <v>2074</v>
      </c>
      <c r="M1087" s="72">
        <v>20193</v>
      </c>
      <c r="N1087" s="72">
        <v>11123</v>
      </c>
      <c r="O1087" s="72">
        <v>31117</v>
      </c>
      <c r="P1087" s="72">
        <v>1942</v>
      </c>
      <c r="Q1087" s="72">
        <v>35699</v>
      </c>
      <c r="R1087" s="13">
        <f t="shared" si="185"/>
        <v>15139</v>
      </c>
      <c r="S1087" s="13">
        <f t="shared" si="179"/>
        <v>87009</v>
      </c>
      <c r="T1087" s="125">
        <v>40304</v>
      </c>
      <c r="U1087" s="5">
        <f t="shared" si="174"/>
        <v>15139</v>
      </c>
      <c r="V1087" s="5">
        <f t="shared" ref="V1087:V1150" si="188">AVERAGE(U1084:U1087)</f>
        <v>19013.75</v>
      </c>
      <c r="W1087" s="56">
        <f t="shared" ref="W1087:W1150" si="189">AVERAGE(S1084:S1087)</f>
        <v>90110.25</v>
      </c>
      <c r="X1087" s="59">
        <f t="shared" si="186"/>
        <v>17751</v>
      </c>
      <c r="Y1087" s="39">
        <f t="shared" si="176"/>
        <v>26581</v>
      </c>
      <c r="Z1087" s="59">
        <f t="shared" si="181"/>
        <v>5376</v>
      </c>
      <c r="AA1087" s="69">
        <f t="shared" si="182"/>
        <v>10875</v>
      </c>
      <c r="AB1087" s="39">
        <f t="shared" si="177"/>
        <v>7414</v>
      </c>
      <c r="AC1087" s="39">
        <f t="shared" si="187"/>
        <v>18258</v>
      </c>
      <c r="AD1087" s="71">
        <f t="shared" si="178"/>
        <v>44448</v>
      </c>
    </row>
    <row r="1088" spans="1:30" ht="15.6" x14ac:dyDescent="0.3">
      <c r="A1088" s="73">
        <v>40668</v>
      </c>
      <c r="B1088" s="72">
        <v>2234</v>
      </c>
      <c r="C1088" s="72">
        <v>14653</v>
      </c>
      <c r="D1088" s="72">
        <v>378</v>
      </c>
      <c r="E1088" s="72">
        <v>2555</v>
      </c>
      <c r="F1088" s="72">
        <v>1263</v>
      </c>
      <c r="G1088" s="72">
        <v>7932</v>
      </c>
      <c r="H1088" s="72">
        <v>854</v>
      </c>
      <c r="I1088" s="72">
        <v>4443</v>
      </c>
      <c r="J1088" s="72">
        <v>43</v>
      </c>
      <c r="K1088" s="72">
        <v>925</v>
      </c>
      <c r="L1088" s="72">
        <v>4771</v>
      </c>
      <c r="M1088" s="72">
        <v>30509</v>
      </c>
      <c r="N1088" s="72">
        <v>11389</v>
      </c>
      <c r="O1088" s="72">
        <v>30051</v>
      </c>
      <c r="P1088" s="72">
        <v>4621</v>
      </c>
      <c r="Q1088" s="72">
        <v>36525</v>
      </c>
      <c r="R1088" s="13">
        <f t="shared" si="185"/>
        <v>20781</v>
      </c>
      <c r="S1088" s="13">
        <f t="shared" si="179"/>
        <v>97085</v>
      </c>
      <c r="T1088" s="125">
        <v>40668</v>
      </c>
      <c r="U1088" s="5">
        <f t="shared" si="174"/>
        <v>20781</v>
      </c>
      <c r="V1088" s="5">
        <f t="shared" si="188"/>
        <v>18378.75</v>
      </c>
      <c r="W1088" s="56">
        <f t="shared" si="189"/>
        <v>91093.5</v>
      </c>
      <c r="X1088" s="59">
        <f t="shared" si="186"/>
        <v>13716</v>
      </c>
      <c r="Y1088" s="39">
        <f t="shared" si="176"/>
        <v>18424</v>
      </c>
      <c r="Z1088" s="59">
        <f t="shared" si="181"/>
        <v>5070</v>
      </c>
      <c r="AA1088" s="69">
        <f t="shared" si="182"/>
        <v>12105</v>
      </c>
      <c r="AB1088" s="39">
        <f t="shared" si="177"/>
        <v>8854</v>
      </c>
      <c r="AC1088" s="39">
        <f t="shared" si="187"/>
        <v>12781</v>
      </c>
      <c r="AD1088" s="71">
        <f t="shared" si="178"/>
        <v>44455</v>
      </c>
    </row>
    <row r="1089" spans="1:30" ht="15.6" x14ac:dyDescent="0.3">
      <c r="A1089" s="73">
        <v>40311</v>
      </c>
      <c r="B1089" s="72">
        <v>743</v>
      </c>
      <c r="C1089" s="72">
        <v>8037</v>
      </c>
      <c r="D1089" s="72">
        <v>235</v>
      </c>
      <c r="E1089" s="72">
        <v>2662</v>
      </c>
      <c r="F1089" s="72">
        <v>493</v>
      </c>
      <c r="G1089" s="72">
        <v>5162</v>
      </c>
      <c r="H1089" s="72">
        <v>392</v>
      </c>
      <c r="I1089" s="72">
        <v>3751</v>
      </c>
      <c r="J1089" s="72">
        <v>125</v>
      </c>
      <c r="K1089" s="72">
        <v>916</v>
      </c>
      <c r="L1089" s="72">
        <v>1989</v>
      </c>
      <c r="M1089" s="72">
        <v>20528</v>
      </c>
      <c r="N1089" s="72">
        <v>11499</v>
      </c>
      <c r="O1089" s="72">
        <v>32096</v>
      </c>
      <c r="P1089" s="72">
        <v>2149</v>
      </c>
      <c r="Q1089" s="72">
        <v>35970</v>
      </c>
      <c r="R1089" s="13">
        <f t="shared" si="185"/>
        <v>15637</v>
      </c>
      <c r="S1089" s="13">
        <f t="shared" si="179"/>
        <v>88594</v>
      </c>
      <c r="T1089" s="125">
        <v>40311</v>
      </c>
      <c r="U1089" s="5">
        <f t="shared" si="174"/>
        <v>15637</v>
      </c>
      <c r="V1089" s="5">
        <f t="shared" si="188"/>
        <v>18398</v>
      </c>
      <c r="W1089" s="56">
        <f t="shared" si="189"/>
        <v>91926.25</v>
      </c>
      <c r="X1089" s="59">
        <f t="shared" si="186"/>
        <v>17880.900000000001</v>
      </c>
      <c r="Y1089" s="39">
        <f t="shared" si="176"/>
        <v>25275</v>
      </c>
      <c r="Z1089" s="59">
        <f t="shared" si="181"/>
        <v>5507.6</v>
      </c>
      <c r="AA1089" s="69">
        <f t="shared" si="182"/>
        <v>11415</v>
      </c>
      <c r="AB1089" s="39">
        <f t="shared" si="177"/>
        <v>10330</v>
      </c>
      <c r="AC1089" s="39">
        <f t="shared" si="187"/>
        <v>18723.099999999999</v>
      </c>
      <c r="AD1089" s="71">
        <f t="shared" si="178"/>
        <v>44462</v>
      </c>
    </row>
    <row r="1090" spans="1:30" ht="15.6" x14ac:dyDescent="0.3">
      <c r="A1090" s="73">
        <v>40675</v>
      </c>
      <c r="B1090" s="72">
        <v>1982</v>
      </c>
      <c r="C1090" s="72">
        <v>14979</v>
      </c>
      <c r="D1090" s="72">
        <v>235</v>
      </c>
      <c r="E1090" s="72">
        <v>2692</v>
      </c>
      <c r="F1090" s="72">
        <v>1057</v>
      </c>
      <c r="G1090" s="72">
        <v>8177</v>
      </c>
      <c r="H1090" s="72">
        <v>786</v>
      </c>
      <c r="I1090" s="72">
        <v>4529</v>
      </c>
      <c r="J1090" s="72">
        <v>43</v>
      </c>
      <c r="K1090" s="72">
        <v>925</v>
      </c>
      <c r="L1090" s="72">
        <v>4103</v>
      </c>
      <c r="M1090" s="72">
        <v>31303</v>
      </c>
      <c r="N1090" s="72">
        <v>11271</v>
      </c>
      <c r="O1090" s="72">
        <v>31013</v>
      </c>
      <c r="P1090" s="72">
        <v>4671</v>
      </c>
      <c r="Q1090" s="72">
        <v>36641</v>
      </c>
      <c r="R1090" s="13">
        <f t="shared" si="185"/>
        <v>20045</v>
      </c>
      <c r="S1090" s="13">
        <f t="shared" si="179"/>
        <v>98957</v>
      </c>
      <c r="T1090" s="125">
        <v>40675</v>
      </c>
      <c r="U1090" s="5">
        <f t="shared" si="174"/>
        <v>20045</v>
      </c>
      <c r="V1090" s="5">
        <f t="shared" si="188"/>
        <v>17900.5</v>
      </c>
      <c r="W1090" s="56">
        <f t="shared" si="189"/>
        <v>92911.25</v>
      </c>
      <c r="X1090" s="59">
        <f t="shared" si="186"/>
        <v>14622.6</v>
      </c>
      <c r="Y1090" s="39">
        <f t="shared" si="176"/>
        <v>16897</v>
      </c>
      <c r="Z1090" s="59">
        <f t="shared" si="181"/>
        <v>4978.3999999999996</v>
      </c>
      <c r="AA1090" s="69">
        <f t="shared" si="182"/>
        <v>12615</v>
      </c>
      <c r="AB1090" s="39">
        <f t="shared" si="177"/>
        <v>11036</v>
      </c>
      <c r="AC1090" s="39">
        <f t="shared" si="187"/>
        <v>13166.2</v>
      </c>
      <c r="AD1090" s="71">
        <f t="shared" si="178"/>
        <v>44469</v>
      </c>
    </row>
    <row r="1091" spans="1:30" ht="15.6" x14ac:dyDescent="0.3">
      <c r="A1091" s="73">
        <v>40318</v>
      </c>
      <c r="B1091" s="72">
        <v>591</v>
      </c>
      <c r="C1091" s="72">
        <v>8285</v>
      </c>
      <c r="D1091" s="72">
        <v>256</v>
      </c>
      <c r="E1091" s="72">
        <v>2695</v>
      </c>
      <c r="F1091" s="72">
        <v>369</v>
      </c>
      <c r="G1091" s="72">
        <v>5290</v>
      </c>
      <c r="H1091" s="72">
        <v>269</v>
      </c>
      <c r="I1091" s="72">
        <v>3873</v>
      </c>
      <c r="J1091" s="72">
        <v>81</v>
      </c>
      <c r="K1091" s="72">
        <v>957</v>
      </c>
      <c r="L1091" s="72">
        <v>1566</v>
      </c>
      <c r="M1091" s="72">
        <v>21100</v>
      </c>
      <c r="N1091" s="72">
        <v>11290</v>
      </c>
      <c r="O1091" s="72">
        <v>33336</v>
      </c>
      <c r="P1091" s="72">
        <v>2180</v>
      </c>
      <c r="Q1091" s="72">
        <v>36115</v>
      </c>
      <c r="R1091" s="13">
        <f t="shared" ref="R1091:R1096" si="190">P1091+N1091+L1091</f>
        <v>15036</v>
      </c>
      <c r="S1091" s="13">
        <f t="shared" si="179"/>
        <v>90551</v>
      </c>
      <c r="T1091" s="125">
        <v>40318</v>
      </c>
      <c r="U1091" s="5">
        <f t="shared" si="174"/>
        <v>15036</v>
      </c>
      <c r="V1091" s="5">
        <f t="shared" si="188"/>
        <v>17874.75</v>
      </c>
      <c r="W1091" s="56">
        <f t="shared" si="189"/>
        <v>93796.75</v>
      </c>
      <c r="X1091" s="59">
        <f t="shared" si="186"/>
        <v>17191</v>
      </c>
      <c r="Y1091" s="39">
        <f t="shared" si="176"/>
        <v>24081</v>
      </c>
      <c r="Z1091" s="59">
        <f t="shared" si="181"/>
        <v>5475</v>
      </c>
      <c r="AA1091" s="69">
        <f t="shared" si="182"/>
        <v>12090</v>
      </c>
      <c r="AB1091" s="39">
        <f t="shared" si="177"/>
        <v>12639</v>
      </c>
      <c r="AC1091" s="39">
        <f t="shared" si="187"/>
        <v>19003</v>
      </c>
      <c r="AD1091" s="71">
        <f t="shared" si="178"/>
        <v>44476</v>
      </c>
    </row>
    <row r="1092" spans="1:30" ht="15.6" x14ac:dyDescent="0.3">
      <c r="A1092" s="73">
        <v>40682</v>
      </c>
      <c r="B1092" s="72">
        <v>1593</v>
      </c>
      <c r="C1092" s="72">
        <v>15301</v>
      </c>
      <c r="D1092" s="72">
        <v>175</v>
      </c>
      <c r="E1092" s="72">
        <v>2747</v>
      </c>
      <c r="F1092" s="72">
        <v>882</v>
      </c>
      <c r="G1092" s="72">
        <v>8378</v>
      </c>
      <c r="H1092" s="72">
        <v>615</v>
      </c>
      <c r="I1092" s="72">
        <v>4709</v>
      </c>
      <c r="J1092" s="72">
        <v>23</v>
      </c>
      <c r="K1092" s="72">
        <v>956</v>
      </c>
      <c r="L1092" s="72">
        <v>3288</v>
      </c>
      <c r="M1092" s="72">
        <v>32089</v>
      </c>
      <c r="N1092" s="72">
        <v>11044</v>
      </c>
      <c r="O1092" s="72">
        <v>31967</v>
      </c>
      <c r="P1092" s="72">
        <v>4422</v>
      </c>
      <c r="Q1092" s="72">
        <v>37053</v>
      </c>
      <c r="R1092" s="13">
        <f t="shared" si="190"/>
        <v>18754</v>
      </c>
      <c r="S1092" s="13">
        <f t="shared" si="179"/>
        <v>101109</v>
      </c>
      <c r="T1092" s="125">
        <v>40682</v>
      </c>
      <c r="U1092" s="5">
        <f t="shared" si="174"/>
        <v>18754</v>
      </c>
      <c r="V1092" s="5">
        <f t="shared" si="188"/>
        <v>17368</v>
      </c>
      <c r="W1092" s="56">
        <f t="shared" si="189"/>
        <v>94802.75</v>
      </c>
      <c r="X1092" s="59">
        <f t="shared" si="186"/>
        <v>14850</v>
      </c>
      <c r="Y1092" s="39">
        <f t="shared" si="176"/>
        <v>15708</v>
      </c>
      <c r="Z1092" s="59">
        <f t="shared" si="181"/>
        <v>5182</v>
      </c>
      <c r="AA1092" s="69">
        <f t="shared" si="182"/>
        <v>13015</v>
      </c>
      <c r="AB1092" s="39">
        <f t="shared" si="177"/>
        <v>13433</v>
      </c>
      <c r="AC1092" s="39">
        <f t="shared" si="187"/>
        <v>13316</v>
      </c>
      <c r="AD1092" s="71">
        <f t="shared" si="178"/>
        <v>44483</v>
      </c>
    </row>
    <row r="1093" spans="1:30" ht="15.6" x14ac:dyDescent="0.3">
      <c r="A1093" s="73">
        <v>40325</v>
      </c>
      <c r="B1093" s="72">
        <v>340</v>
      </c>
      <c r="C1093" s="72">
        <v>8458</v>
      </c>
      <c r="D1093" s="72">
        <v>252</v>
      </c>
      <c r="E1093" s="72">
        <v>2733</v>
      </c>
      <c r="F1093" s="72">
        <v>323</v>
      </c>
      <c r="G1093" s="72">
        <v>5329</v>
      </c>
      <c r="H1093" s="72">
        <v>251</v>
      </c>
      <c r="I1093" s="72">
        <v>3897</v>
      </c>
      <c r="J1093" s="72">
        <v>40</v>
      </c>
      <c r="K1093" s="72">
        <v>983</v>
      </c>
      <c r="L1093" s="72">
        <v>1213</v>
      </c>
      <c r="M1093" s="72">
        <v>21400</v>
      </c>
      <c r="N1093" s="72">
        <v>10262</v>
      </c>
      <c r="O1093" s="72">
        <v>34562</v>
      </c>
      <c r="P1093" s="72">
        <v>2166</v>
      </c>
      <c r="Q1093" s="72">
        <v>36264</v>
      </c>
      <c r="R1093" s="13">
        <f t="shared" si="190"/>
        <v>13641</v>
      </c>
      <c r="S1093" s="13">
        <f t="shared" si="179"/>
        <v>92226</v>
      </c>
      <c r="T1093" s="125">
        <v>40325</v>
      </c>
      <c r="U1093" s="5">
        <f t="shared" si="174"/>
        <v>13641</v>
      </c>
      <c r="V1093" s="5">
        <f t="shared" si="188"/>
        <v>16869</v>
      </c>
      <c r="W1093" s="56">
        <f t="shared" si="189"/>
        <v>95710.75</v>
      </c>
      <c r="X1093" s="59">
        <f t="shared" si="186"/>
        <v>16743</v>
      </c>
      <c r="Y1093" s="39">
        <f t="shared" si="176"/>
        <v>21487</v>
      </c>
      <c r="Z1093" s="59">
        <f t="shared" si="181"/>
        <v>5149</v>
      </c>
      <c r="AA1093" s="69">
        <f t="shared" si="182"/>
        <v>12889</v>
      </c>
      <c r="AB1093" s="39">
        <f t="shared" si="177"/>
        <v>15575</v>
      </c>
      <c r="AC1093" s="39">
        <f t="shared" si="187"/>
        <v>19419</v>
      </c>
      <c r="AD1093" s="71">
        <f t="shared" si="178"/>
        <v>44490</v>
      </c>
    </row>
    <row r="1094" spans="1:30" ht="15.6" x14ac:dyDescent="0.3">
      <c r="A1094" s="73">
        <v>40689</v>
      </c>
      <c r="B1094" s="72">
        <v>1024</v>
      </c>
      <c r="C1094" s="72">
        <v>15837</v>
      </c>
      <c r="D1094" s="72">
        <v>109</v>
      </c>
      <c r="E1094" s="72">
        <v>2828</v>
      </c>
      <c r="F1094" s="72">
        <v>623</v>
      </c>
      <c r="G1094" s="72">
        <v>8623</v>
      </c>
      <c r="H1094" s="72">
        <v>551</v>
      </c>
      <c r="I1094" s="72">
        <v>4717</v>
      </c>
      <c r="J1094" s="72">
        <v>11</v>
      </c>
      <c r="K1094" s="72">
        <v>979</v>
      </c>
      <c r="L1094" s="72">
        <v>2320</v>
      </c>
      <c r="M1094" s="72">
        <v>32984</v>
      </c>
      <c r="N1094" s="72">
        <v>10615</v>
      </c>
      <c r="O1094" s="72">
        <v>32867</v>
      </c>
      <c r="P1094" s="72">
        <v>4240</v>
      </c>
      <c r="Q1094" s="72">
        <v>37318</v>
      </c>
      <c r="R1094" s="13">
        <f t="shared" si="190"/>
        <v>17175</v>
      </c>
      <c r="S1094" s="13">
        <f t="shared" si="179"/>
        <v>103169</v>
      </c>
      <c r="T1094" s="125">
        <v>40689</v>
      </c>
      <c r="U1094" s="5">
        <f t="shared" si="174"/>
        <v>17175</v>
      </c>
      <c r="V1094" s="5">
        <f t="shared" si="188"/>
        <v>16151.5</v>
      </c>
      <c r="W1094" s="56">
        <f t="shared" si="189"/>
        <v>96763.75</v>
      </c>
      <c r="X1094" s="59">
        <f t="shared" si="186"/>
        <v>14727</v>
      </c>
      <c r="Y1094" s="39">
        <f t="shared" si="176"/>
        <v>15234</v>
      </c>
      <c r="Z1094" s="59">
        <f t="shared" si="181"/>
        <v>4877</v>
      </c>
      <c r="AA1094" s="69">
        <f t="shared" si="182"/>
        <v>13015</v>
      </c>
      <c r="AB1094" s="39">
        <f t="shared" si="177"/>
        <v>15662</v>
      </c>
      <c r="AC1094" s="39">
        <f t="shared" si="187"/>
        <v>13772</v>
      </c>
      <c r="AD1094" s="71">
        <f t="shared" si="178"/>
        <v>44497</v>
      </c>
    </row>
    <row r="1095" spans="1:30" ht="15.6" x14ac:dyDescent="0.3">
      <c r="A1095" s="73">
        <v>40331</v>
      </c>
      <c r="B1095" s="72">
        <v>2320</v>
      </c>
      <c r="C1095" s="72">
        <v>92</v>
      </c>
      <c r="D1095" s="72">
        <v>698</v>
      </c>
      <c r="E1095" s="72">
        <v>0</v>
      </c>
      <c r="F1095" s="72">
        <v>2008</v>
      </c>
      <c r="G1095" s="72">
        <v>40</v>
      </c>
      <c r="H1095" s="72">
        <v>1306</v>
      </c>
      <c r="I1095" s="72">
        <v>11</v>
      </c>
      <c r="J1095" s="72">
        <v>164</v>
      </c>
      <c r="K1095" s="72">
        <v>0</v>
      </c>
      <c r="L1095" s="72">
        <v>143</v>
      </c>
      <c r="M1095" s="72">
        <v>143</v>
      </c>
      <c r="N1095" s="72">
        <v>9931</v>
      </c>
      <c r="O1095" s="72">
        <v>33871</v>
      </c>
      <c r="P1095" s="72">
        <v>4187</v>
      </c>
      <c r="Q1095" s="72">
        <v>37491</v>
      </c>
      <c r="R1095" s="13">
        <f t="shared" si="190"/>
        <v>14261</v>
      </c>
      <c r="S1095" s="13">
        <f t="shared" si="179"/>
        <v>71505</v>
      </c>
      <c r="T1095" s="125">
        <v>40331</v>
      </c>
      <c r="U1095" s="5">
        <f t="shared" si="174"/>
        <v>14261</v>
      </c>
      <c r="V1095" s="5">
        <f t="shared" si="188"/>
        <v>15957.75</v>
      </c>
      <c r="W1095" s="56">
        <f t="shared" si="189"/>
        <v>92002.25</v>
      </c>
      <c r="X1095" s="59">
        <f t="shared" si="186"/>
        <v>16890</v>
      </c>
      <c r="Y1095" s="39">
        <f t="shared" si="176"/>
        <v>20191.099999999999</v>
      </c>
      <c r="Z1095" s="59">
        <f t="shared" si="181"/>
        <v>4882</v>
      </c>
      <c r="AA1095" s="69">
        <f t="shared" si="182"/>
        <v>13893</v>
      </c>
      <c r="AB1095" s="39">
        <f t="shared" si="177"/>
        <v>18280</v>
      </c>
      <c r="AC1095" s="39">
        <f t="shared" si="187"/>
        <v>20006</v>
      </c>
      <c r="AD1095" s="71">
        <f t="shared" si="178"/>
        <v>44504</v>
      </c>
    </row>
    <row r="1096" spans="1:30" ht="15.6" x14ac:dyDescent="0.3">
      <c r="A1096" s="73">
        <v>40695</v>
      </c>
      <c r="B1096" s="72">
        <v>1462</v>
      </c>
      <c r="C1096" s="72">
        <v>71</v>
      </c>
      <c r="D1096" s="72">
        <v>470</v>
      </c>
      <c r="E1096" s="72">
        <v>43</v>
      </c>
      <c r="F1096" s="72">
        <v>966</v>
      </c>
      <c r="G1096" s="72">
        <v>14</v>
      </c>
      <c r="H1096" s="72">
        <v>898</v>
      </c>
      <c r="I1096" s="72">
        <v>12</v>
      </c>
      <c r="J1096" s="72">
        <v>231</v>
      </c>
      <c r="K1096" s="72">
        <v>6</v>
      </c>
      <c r="L1096" s="72">
        <v>146</v>
      </c>
      <c r="M1096" s="72">
        <v>146</v>
      </c>
      <c r="N1096" s="72">
        <v>10369</v>
      </c>
      <c r="O1096" s="72">
        <v>35474</v>
      </c>
      <c r="P1096" s="72">
        <v>2419</v>
      </c>
      <c r="Q1096" s="72">
        <v>36432</v>
      </c>
      <c r="R1096" s="13">
        <f t="shared" si="190"/>
        <v>12934</v>
      </c>
      <c r="S1096" s="13">
        <f t="shared" si="179"/>
        <v>72052</v>
      </c>
      <c r="T1096" s="125">
        <v>40695</v>
      </c>
      <c r="U1096" s="5">
        <f t="shared" ref="U1096:U1159" si="191">R1096</f>
        <v>12934</v>
      </c>
      <c r="V1096" s="5">
        <f t="shared" si="188"/>
        <v>14502.75</v>
      </c>
      <c r="W1096" s="56">
        <f t="shared" si="189"/>
        <v>84738</v>
      </c>
      <c r="X1096" s="59">
        <f t="shared" si="186"/>
        <v>15146</v>
      </c>
      <c r="Y1096" s="39">
        <f t="shared" si="176"/>
        <v>14495</v>
      </c>
      <c r="Z1096" s="59">
        <f t="shared" si="181"/>
        <v>4937</v>
      </c>
      <c r="AA1096" s="69">
        <f t="shared" si="182"/>
        <v>14720</v>
      </c>
      <c r="AB1096" s="39">
        <f t="shared" si="177"/>
        <v>17575</v>
      </c>
      <c r="AC1096" s="39">
        <f t="shared" si="187"/>
        <v>13998</v>
      </c>
      <c r="AD1096" s="71">
        <f t="shared" si="178"/>
        <v>44511</v>
      </c>
    </row>
    <row r="1097" spans="1:30" ht="15.6" x14ac:dyDescent="0.3">
      <c r="A1097" s="73">
        <v>40338</v>
      </c>
      <c r="B1097" s="72">
        <v>1878</v>
      </c>
      <c r="C1097" s="72">
        <v>206</v>
      </c>
      <c r="D1097" s="72">
        <v>485</v>
      </c>
      <c r="E1097" s="72">
        <v>79</v>
      </c>
      <c r="F1097" s="72">
        <v>995</v>
      </c>
      <c r="G1097" s="72">
        <v>121</v>
      </c>
      <c r="H1097" s="72">
        <v>992</v>
      </c>
      <c r="I1097" s="72">
        <v>98</v>
      </c>
      <c r="J1097" s="72">
        <v>243</v>
      </c>
      <c r="K1097" s="72">
        <v>36</v>
      </c>
      <c r="L1097" s="72">
        <v>4592</v>
      </c>
      <c r="M1097" s="72">
        <v>540</v>
      </c>
      <c r="N1097" s="72">
        <v>10386</v>
      </c>
      <c r="O1097" s="72">
        <v>36547</v>
      </c>
      <c r="P1097" s="72">
        <v>2071</v>
      </c>
      <c r="Q1097" s="72">
        <v>36643</v>
      </c>
      <c r="R1097" s="13">
        <f t="shared" ref="R1097:R1102" si="192">P1097+N1097+L1097</f>
        <v>17049</v>
      </c>
      <c r="S1097" s="13">
        <f t="shared" si="179"/>
        <v>73730</v>
      </c>
      <c r="T1097" s="125">
        <v>40338</v>
      </c>
      <c r="U1097" s="5">
        <f t="shared" si="191"/>
        <v>17049</v>
      </c>
      <c r="V1097" s="5">
        <f t="shared" si="188"/>
        <v>15354.75</v>
      </c>
      <c r="W1097" s="56">
        <f t="shared" si="189"/>
        <v>80114</v>
      </c>
      <c r="X1097" s="59">
        <f t="shared" si="186"/>
        <v>16784</v>
      </c>
      <c r="Y1097" s="39">
        <f t="shared" si="176"/>
        <v>19334</v>
      </c>
      <c r="Z1097" s="59">
        <f t="shared" si="181"/>
        <v>4883</v>
      </c>
      <c r="AA1097" s="69">
        <f t="shared" si="182"/>
        <v>14641</v>
      </c>
      <c r="AB1097" s="39">
        <f t="shared" si="177"/>
        <v>20317</v>
      </c>
      <c r="AC1097" s="39">
        <f t="shared" si="187"/>
        <v>20426</v>
      </c>
      <c r="AD1097" s="71">
        <f t="shared" si="178"/>
        <v>44518</v>
      </c>
    </row>
    <row r="1098" spans="1:30" ht="15.6" x14ac:dyDescent="0.3">
      <c r="A1098" s="73">
        <v>40702</v>
      </c>
      <c r="B1098" s="72">
        <v>2155</v>
      </c>
      <c r="C1098" s="72">
        <v>360</v>
      </c>
      <c r="D1098" s="72">
        <v>722</v>
      </c>
      <c r="E1098" s="72">
        <v>74</v>
      </c>
      <c r="F1098" s="72">
        <v>2075</v>
      </c>
      <c r="G1098" s="72">
        <v>158</v>
      </c>
      <c r="H1098" s="72">
        <v>1207</v>
      </c>
      <c r="I1098" s="72">
        <v>178</v>
      </c>
      <c r="J1098" s="72">
        <v>143</v>
      </c>
      <c r="K1098" s="72">
        <v>23</v>
      </c>
      <c r="L1098" s="72">
        <v>6301</v>
      </c>
      <c r="M1098" s="72">
        <v>793</v>
      </c>
      <c r="N1098" s="72">
        <v>9407</v>
      </c>
      <c r="O1098" s="72">
        <v>34692</v>
      </c>
      <c r="P1098" s="72">
        <v>4223</v>
      </c>
      <c r="Q1098" s="72">
        <v>37634</v>
      </c>
      <c r="R1098" s="13">
        <f t="shared" si="192"/>
        <v>19931</v>
      </c>
      <c r="S1098" s="13">
        <f t="shared" si="179"/>
        <v>73119</v>
      </c>
      <c r="T1098" s="125">
        <v>40702</v>
      </c>
      <c r="U1098" s="5">
        <f t="shared" si="191"/>
        <v>19931</v>
      </c>
      <c r="V1098" s="5">
        <f t="shared" si="188"/>
        <v>16043.75</v>
      </c>
      <c r="W1098" s="56">
        <f t="shared" si="189"/>
        <v>72601.5</v>
      </c>
      <c r="X1098" s="59">
        <f t="shared" si="186"/>
        <v>16569</v>
      </c>
      <c r="Y1098" s="39">
        <f t="shared" si="176"/>
        <v>13370</v>
      </c>
      <c r="Z1098" s="59">
        <f t="shared" si="181"/>
        <v>5116</v>
      </c>
      <c r="AA1098" s="69">
        <f t="shared" si="182"/>
        <v>15324</v>
      </c>
      <c r="AB1098" s="39">
        <f t="shared" si="177"/>
        <v>19579</v>
      </c>
      <c r="AC1098" s="39">
        <f t="shared" si="187"/>
        <v>14277</v>
      </c>
      <c r="AD1098" s="71">
        <f t="shared" si="178"/>
        <v>44525</v>
      </c>
    </row>
    <row r="1099" spans="1:30" ht="15.6" x14ac:dyDescent="0.3">
      <c r="A1099" s="73">
        <v>40346</v>
      </c>
      <c r="B1099" s="72">
        <v>2169</v>
      </c>
      <c r="C1099" s="72">
        <v>302</v>
      </c>
      <c r="D1099" s="72">
        <v>514</v>
      </c>
      <c r="E1099" s="72">
        <v>117</v>
      </c>
      <c r="F1099" s="72">
        <v>1021</v>
      </c>
      <c r="G1099" s="72">
        <v>211</v>
      </c>
      <c r="H1099" s="72">
        <v>1079</v>
      </c>
      <c r="I1099" s="72">
        <v>156</v>
      </c>
      <c r="J1099" s="72">
        <v>250</v>
      </c>
      <c r="K1099" s="72">
        <v>36</v>
      </c>
      <c r="L1099" s="72">
        <v>5033</v>
      </c>
      <c r="M1099" s="72">
        <v>821</v>
      </c>
      <c r="N1099" s="72">
        <v>10692</v>
      </c>
      <c r="O1099" s="72">
        <v>37365</v>
      </c>
      <c r="P1099" s="72">
        <v>2140</v>
      </c>
      <c r="Q1099" s="72">
        <v>36882</v>
      </c>
      <c r="R1099" s="13">
        <f t="shared" si="192"/>
        <v>17865</v>
      </c>
      <c r="S1099" s="13">
        <f t="shared" si="179"/>
        <v>75068</v>
      </c>
      <c r="T1099" s="125">
        <v>40346</v>
      </c>
      <c r="U1099" s="5">
        <f t="shared" si="191"/>
        <v>17865</v>
      </c>
      <c r="V1099" s="5">
        <f t="shared" si="188"/>
        <v>16944.75</v>
      </c>
      <c r="W1099" s="56">
        <f t="shared" si="189"/>
        <v>73492.25</v>
      </c>
      <c r="X1099" s="59">
        <f t="shared" si="186"/>
        <v>17617</v>
      </c>
      <c r="Y1099" s="39">
        <f t="shared" si="176"/>
        <v>17732</v>
      </c>
      <c r="Z1099" s="59">
        <f t="shared" si="181"/>
        <v>5256</v>
      </c>
      <c r="AA1099" s="69">
        <f t="shared" si="182"/>
        <v>15593</v>
      </c>
      <c r="AB1099" s="39">
        <f t="shared" si="177"/>
        <v>22729</v>
      </c>
      <c r="AC1099" s="39">
        <f t="shared" si="187"/>
        <v>20800</v>
      </c>
      <c r="AD1099" s="71">
        <f t="shared" si="178"/>
        <v>44532</v>
      </c>
    </row>
    <row r="1100" spans="1:30" ht="15.6" x14ac:dyDescent="0.3">
      <c r="A1100" s="73">
        <v>40710</v>
      </c>
      <c r="B1100" s="72">
        <v>2154</v>
      </c>
      <c r="C1100" s="72">
        <v>648</v>
      </c>
      <c r="D1100" s="72">
        <v>821</v>
      </c>
      <c r="E1100" s="72">
        <v>119</v>
      </c>
      <c r="F1100" s="72">
        <v>2006</v>
      </c>
      <c r="G1100" s="72">
        <v>353</v>
      </c>
      <c r="H1100" s="72">
        <v>1203</v>
      </c>
      <c r="I1100" s="72">
        <v>286</v>
      </c>
      <c r="J1100" s="72">
        <v>118</v>
      </c>
      <c r="K1100" s="72">
        <v>48</v>
      </c>
      <c r="L1100" s="72">
        <v>6301</v>
      </c>
      <c r="M1100" s="72">
        <v>1455</v>
      </c>
      <c r="N1100" s="72">
        <v>8650</v>
      </c>
      <c r="O1100" s="72">
        <v>35859</v>
      </c>
      <c r="P1100" s="72">
        <v>4007</v>
      </c>
      <c r="Q1100" s="72">
        <v>37818</v>
      </c>
      <c r="R1100" s="13">
        <f t="shared" si="192"/>
        <v>18958</v>
      </c>
      <c r="S1100" s="13">
        <f t="shared" si="179"/>
        <v>75132</v>
      </c>
      <c r="T1100" s="125">
        <v>40710</v>
      </c>
      <c r="U1100" s="5">
        <f t="shared" si="191"/>
        <v>18958</v>
      </c>
      <c r="V1100" s="5">
        <f t="shared" si="188"/>
        <v>18450.75</v>
      </c>
      <c r="W1100" s="56">
        <f t="shared" si="189"/>
        <v>74262.25</v>
      </c>
      <c r="X1100" s="59">
        <f t="shared" si="186"/>
        <v>16694</v>
      </c>
      <c r="Y1100" s="39">
        <f t="shared" si="176"/>
        <v>13194</v>
      </c>
      <c r="Z1100" s="59">
        <f t="shared" si="181"/>
        <v>5320</v>
      </c>
      <c r="AA1100" s="69">
        <f t="shared" si="182"/>
        <v>15942</v>
      </c>
      <c r="AB1100" s="39">
        <f t="shared" si="177"/>
        <v>21208</v>
      </c>
      <c r="AC1100" s="39">
        <f t="shared" si="187"/>
        <v>14618</v>
      </c>
      <c r="AD1100" s="71">
        <f t="shared" si="178"/>
        <v>44539</v>
      </c>
    </row>
    <row r="1101" spans="1:30" ht="15.6" x14ac:dyDescent="0.3">
      <c r="A1101" s="73">
        <v>40353</v>
      </c>
      <c r="B1101" s="72">
        <v>2104</v>
      </c>
      <c r="C1101" s="72">
        <v>528</v>
      </c>
      <c r="D1101" s="72">
        <v>549</v>
      </c>
      <c r="E1101" s="72">
        <v>167</v>
      </c>
      <c r="F1101" s="72">
        <v>961</v>
      </c>
      <c r="G1101" s="72">
        <v>365</v>
      </c>
      <c r="H1101" s="72">
        <v>1039</v>
      </c>
      <c r="I1101" s="72">
        <v>274</v>
      </c>
      <c r="J1101" s="72">
        <v>250</v>
      </c>
      <c r="K1101" s="72">
        <v>36</v>
      </c>
      <c r="L1101" s="72">
        <v>4902</v>
      </c>
      <c r="M1101" s="72">
        <v>1369</v>
      </c>
      <c r="N1101" s="72">
        <v>10389</v>
      </c>
      <c r="O1101" s="72">
        <v>38318</v>
      </c>
      <c r="P1101" s="72">
        <v>2266</v>
      </c>
      <c r="Q1101" s="72">
        <v>37021</v>
      </c>
      <c r="R1101" s="13">
        <f t="shared" si="192"/>
        <v>17557</v>
      </c>
      <c r="S1101" s="13">
        <f t="shared" si="179"/>
        <v>76708</v>
      </c>
      <c r="T1101" s="125">
        <v>40353</v>
      </c>
      <c r="U1101" s="5">
        <f t="shared" si="191"/>
        <v>17557</v>
      </c>
      <c r="V1101" s="5">
        <f t="shared" si="188"/>
        <v>18577.75</v>
      </c>
      <c r="W1101" s="56">
        <f t="shared" si="189"/>
        <v>75006.75</v>
      </c>
      <c r="X1101" s="59">
        <f t="shared" si="186"/>
        <v>18570</v>
      </c>
      <c r="Y1101" s="39">
        <f t="shared" si="176"/>
        <v>16537</v>
      </c>
      <c r="Z1101" s="59">
        <f t="shared" si="181"/>
        <v>5526</v>
      </c>
      <c r="AA1101" s="69">
        <f t="shared" si="182"/>
        <v>16338</v>
      </c>
      <c r="AB1101" s="39">
        <f t="shared" si="177"/>
        <v>24619</v>
      </c>
      <c r="AC1101" s="39">
        <f t="shared" si="187"/>
        <v>21168</v>
      </c>
      <c r="AD1101" s="71">
        <f t="shared" si="178"/>
        <v>44546</v>
      </c>
    </row>
    <row r="1102" spans="1:30" ht="15.6" x14ac:dyDescent="0.3">
      <c r="A1102" s="73">
        <v>40717</v>
      </c>
      <c r="B1102" s="72">
        <v>2180</v>
      </c>
      <c r="C1102" s="72">
        <v>921</v>
      </c>
      <c r="D1102" s="72">
        <v>891</v>
      </c>
      <c r="E1102" s="72">
        <v>187</v>
      </c>
      <c r="F1102" s="72">
        <v>1958</v>
      </c>
      <c r="G1102" s="72">
        <v>440</v>
      </c>
      <c r="H1102" s="72">
        <v>1231</v>
      </c>
      <c r="I1102" s="72">
        <v>339</v>
      </c>
      <c r="J1102" s="72">
        <v>103</v>
      </c>
      <c r="K1102" s="72">
        <v>51</v>
      </c>
      <c r="L1102" s="72">
        <v>6363</v>
      </c>
      <c r="M1102" s="72">
        <v>1937</v>
      </c>
      <c r="N1102" s="72">
        <v>8686</v>
      </c>
      <c r="O1102" s="72">
        <v>36515</v>
      </c>
      <c r="P1102" s="72">
        <v>3517</v>
      </c>
      <c r="Q1102" s="72">
        <v>37973</v>
      </c>
      <c r="R1102" s="13">
        <f t="shared" si="192"/>
        <v>18566</v>
      </c>
      <c r="S1102" s="13">
        <f t="shared" si="179"/>
        <v>76425</v>
      </c>
      <c r="T1102" s="125">
        <v>40717</v>
      </c>
      <c r="U1102" s="5">
        <f t="shared" si="191"/>
        <v>18566</v>
      </c>
      <c r="V1102" s="5">
        <f t="shared" si="188"/>
        <v>18236.5</v>
      </c>
      <c r="W1102" s="56">
        <f t="shared" si="189"/>
        <v>75833.25</v>
      </c>
      <c r="X1102" s="59">
        <f t="shared" si="186"/>
        <v>16824</v>
      </c>
      <c r="Y1102" s="39">
        <f t="shared" si="176"/>
        <v>12527.8</v>
      </c>
      <c r="Z1102" s="59">
        <f t="shared" si="181"/>
        <v>5278</v>
      </c>
      <c r="AA1102" s="69">
        <f t="shared" si="182"/>
        <v>16639</v>
      </c>
      <c r="AB1102" s="39">
        <f t="shared" si="177"/>
        <v>22622.5</v>
      </c>
      <c r="AC1102" s="39">
        <f t="shared" si="187"/>
        <v>15057</v>
      </c>
      <c r="AD1102" s="71">
        <f t="shared" si="178"/>
        <v>44553</v>
      </c>
    </row>
    <row r="1103" spans="1:30" ht="15.6" x14ac:dyDescent="0.3">
      <c r="A1103" s="73">
        <v>40360</v>
      </c>
      <c r="B1103" s="72">
        <v>2066</v>
      </c>
      <c r="C1103" s="72">
        <v>792</v>
      </c>
      <c r="D1103" s="72">
        <v>540</v>
      </c>
      <c r="E1103" s="72">
        <v>212</v>
      </c>
      <c r="F1103" s="72">
        <v>1013</v>
      </c>
      <c r="G1103" s="72">
        <v>453</v>
      </c>
      <c r="H1103" s="72">
        <v>959</v>
      </c>
      <c r="I1103" s="72">
        <v>433</v>
      </c>
      <c r="J1103" s="72">
        <v>280</v>
      </c>
      <c r="K1103" s="72">
        <v>37</v>
      </c>
      <c r="L1103" s="72">
        <v>4858</v>
      </c>
      <c r="M1103" s="72">
        <v>1927</v>
      </c>
      <c r="N1103" s="72">
        <v>9860</v>
      </c>
      <c r="O1103" s="72">
        <v>39348</v>
      </c>
      <c r="P1103" s="72">
        <v>2452</v>
      </c>
      <c r="Q1103" s="72">
        <v>37097</v>
      </c>
      <c r="R1103" s="13">
        <f t="shared" ref="R1103:R1108" si="193">P1103+N1103+L1103</f>
        <v>17170</v>
      </c>
      <c r="S1103" s="13">
        <f t="shared" si="179"/>
        <v>78372</v>
      </c>
      <c r="T1103" s="125">
        <v>40360</v>
      </c>
      <c r="U1103" s="5">
        <f t="shared" si="191"/>
        <v>17170</v>
      </c>
      <c r="V1103" s="5">
        <f t="shared" si="188"/>
        <v>18062.75</v>
      </c>
      <c r="W1103" s="56">
        <f t="shared" si="189"/>
        <v>76659.25</v>
      </c>
      <c r="X1103" s="59">
        <f t="shared" si="186"/>
        <v>18887</v>
      </c>
      <c r="Y1103" s="39">
        <f t="shared" si="176"/>
        <v>14780.7</v>
      </c>
      <c r="Z1103" s="59">
        <f t="shared" si="181"/>
        <v>5720</v>
      </c>
      <c r="AA1103" s="69">
        <f t="shared" si="182"/>
        <v>17191</v>
      </c>
      <c r="AB1103" s="39">
        <f t="shared" si="177"/>
        <v>27011.8</v>
      </c>
      <c r="AC1103" s="39">
        <f t="shared" si="187"/>
        <v>21572</v>
      </c>
      <c r="AD1103" s="71">
        <f t="shared" si="178"/>
        <v>44560</v>
      </c>
    </row>
    <row r="1104" spans="1:30" ht="15.6" x14ac:dyDescent="0.3">
      <c r="A1104" s="73">
        <v>40724</v>
      </c>
      <c r="B1104" s="72">
        <v>1908</v>
      </c>
      <c r="C1104" s="72">
        <v>1284</v>
      </c>
      <c r="D1104" s="72">
        <v>1004</v>
      </c>
      <c r="E1104" s="72">
        <v>229</v>
      </c>
      <c r="F1104" s="72">
        <v>1911</v>
      </c>
      <c r="G1104" s="72">
        <v>581</v>
      </c>
      <c r="H1104" s="72">
        <v>1163</v>
      </c>
      <c r="I1104" s="72">
        <v>486</v>
      </c>
      <c r="J1104" s="72">
        <v>74</v>
      </c>
      <c r="K1104" s="72">
        <v>85</v>
      </c>
      <c r="L1104" s="72">
        <v>6060</v>
      </c>
      <c r="M1104" s="72">
        <v>2664</v>
      </c>
      <c r="N1104" s="72">
        <v>8267</v>
      </c>
      <c r="O1104" s="72">
        <v>37555</v>
      </c>
      <c r="P1104" s="72">
        <v>3671</v>
      </c>
      <c r="Q1104" s="72">
        <v>38124</v>
      </c>
      <c r="R1104" s="13">
        <f t="shared" si="193"/>
        <v>17998</v>
      </c>
      <c r="S1104" s="13">
        <f t="shared" si="179"/>
        <v>78343</v>
      </c>
      <c r="T1104" s="125">
        <v>40724</v>
      </c>
      <c r="U1104" s="5">
        <f t="shared" si="191"/>
        <v>17998</v>
      </c>
      <c r="V1104" s="5">
        <f t="shared" si="188"/>
        <v>17822.75</v>
      </c>
      <c r="W1104" s="56">
        <f t="shared" si="189"/>
        <v>77462</v>
      </c>
      <c r="X1104" s="59">
        <f t="shared" si="186"/>
        <v>17209</v>
      </c>
      <c r="Y1104" s="39">
        <f t="shared" si="176"/>
        <v>12978.4</v>
      </c>
      <c r="Z1104" s="59">
        <f t="shared" si="181"/>
        <v>5313</v>
      </c>
      <c r="AA1104" s="69">
        <f t="shared" si="182"/>
        <v>17504</v>
      </c>
      <c r="AB1104" s="39">
        <f t="shared" si="177"/>
        <v>24156.2</v>
      </c>
      <c r="AC1104" s="39">
        <f t="shared" si="187"/>
        <v>15431</v>
      </c>
      <c r="AD1104" s="71">
        <f t="shared" si="178"/>
        <v>44567</v>
      </c>
    </row>
    <row r="1105" spans="1:30" ht="15.6" x14ac:dyDescent="0.3">
      <c r="A1105" s="73">
        <v>40367</v>
      </c>
      <c r="B1105" s="72">
        <v>1980</v>
      </c>
      <c r="C1105" s="72">
        <v>1051</v>
      </c>
      <c r="D1105" s="72">
        <v>523</v>
      </c>
      <c r="E1105" s="72">
        <v>238</v>
      </c>
      <c r="F1105" s="72">
        <v>1044</v>
      </c>
      <c r="G1105" s="72">
        <v>506</v>
      </c>
      <c r="H1105" s="72">
        <v>978</v>
      </c>
      <c r="I1105" s="72">
        <v>451</v>
      </c>
      <c r="J1105" s="72">
        <v>286</v>
      </c>
      <c r="K1105" s="72">
        <v>37</v>
      </c>
      <c r="L1105" s="72">
        <v>4812</v>
      </c>
      <c r="M1105" s="72">
        <v>2283</v>
      </c>
      <c r="N1105" s="72">
        <v>9495</v>
      </c>
      <c r="O1105" s="72">
        <v>40391</v>
      </c>
      <c r="P1105" s="72">
        <v>2912</v>
      </c>
      <c r="Q1105" s="72">
        <v>37303</v>
      </c>
      <c r="R1105" s="13">
        <f t="shared" si="193"/>
        <v>17219</v>
      </c>
      <c r="S1105" s="13">
        <f t="shared" si="179"/>
        <v>79977</v>
      </c>
      <c r="T1105" s="125">
        <v>40367</v>
      </c>
      <c r="U1105" s="5">
        <f t="shared" si="191"/>
        <v>17219</v>
      </c>
      <c r="V1105" s="5">
        <f t="shared" si="188"/>
        <v>17738.25</v>
      </c>
      <c r="W1105" s="56">
        <f t="shared" si="189"/>
        <v>78279.25</v>
      </c>
      <c r="X1105" s="59">
        <f t="shared" si="186"/>
        <v>18834</v>
      </c>
      <c r="Y1105" s="39">
        <f t="shared" si="176"/>
        <v>14326</v>
      </c>
      <c r="Z1105" s="59">
        <f t="shared" si="181"/>
        <v>5867</v>
      </c>
      <c r="AA1105" s="69">
        <f t="shared" si="182"/>
        <v>18329</v>
      </c>
      <c r="AB1105" s="39">
        <f t="shared" si="177"/>
        <v>27953.5</v>
      </c>
      <c r="AC1105" s="39">
        <f t="shared" si="187"/>
        <v>21849</v>
      </c>
      <c r="AD1105" s="71">
        <f t="shared" si="178"/>
        <v>44574</v>
      </c>
    </row>
    <row r="1106" spans="1:30" ht="15.6" x14ac:dyDescent="0.3">
      <c r="A1106" s="73">
        <v>40731</v>
      </c>
      <c r="B1106" s="72">
        <v>1993</v>
      </c>
      <c r="C1106" s="72">
        <v>1462</v>
      </c>
      <c r="D1106" s="72">
        <v>997</v>
      </c>
      <c r="E1106" s="72">
        <v>325</v>
      </c>
      <c r="F1106" s="72">
        <v>1806</v>
      </c>
      <c r="G1106" s="72">
        <v>772</v>
      </c>
      <c r="H1106" s="72">
        <v>1133</v>
      </c>
      <c r="I1106" s="72">
        <v>592</v>
      </c>
      <c r="J1106" s="72">
        <v>74</v>
      </c>
      <c r="K1106" s="72">
        <v>90</v>
      </c>
      <c r="L1106" s="72">
        <v>6003</v>
      </c>
      <c r="M1106" s="72">
        <v>3241</v>
      </c>
      <c r="N1106" s="72">
        <v>7888</v>
      </c>
      <c r="O1106" s="72">
        <v>38416</v>
      </c>
      <c r="P1106" s="72">
        <v>3435</v>
      </c>
      <c r="Q1106" s="72">
        <v>38364</v>
      </c>
      <c r="R1106" s="13">
        <f t="shared" si="193"/>
        <v>17326</v>
      </c>
      <c r="S1106" s="13">
        <f t="shared" si="179"/>
        <v>80021</v>
      </c>
      <c r="T1106" s="125">
        <v>40731</v>
      </c>
      <c r="U1106" s="5">
        <f t="shared" si="191"/>
        <v>17326</v>
      </c>
      <c r="V1106" s="5">
        <f t="shared" si="188"/>
        <v>17428.25</v>
      </c>
      <c r="W1106" s="56">
        <f t="shared" si="189"/>
        <v>79178.25</v>
      </c>
      <c r="X1106" s="59">
        <f t="shared" si="186"/>
        <v>17445</v>
      </c>
      <c r="Y1106" s="39">
        <f t="shared" si="176"/>
        <v>12090.7</v>
      </c>
      <c r="Z1106" s="59">
        <f t="shared" si="181"/>
        <v>5188</v>
      </c>
      <c r="AA1106" s="69">
        <f t="shared" si="182"/>
        <v>18883</v>
      </c>
      <c r="AB1106" s="39">
        <f t="shared" si="177"/>
        <v>25447.1</v>
      </c>
      <c r="AC1106" s="39">
        <f t="shared" si="187"/>
        <v>15823</v>
      </c>
      <c r="AD1106" s="71">
        <f t="shared" si="178"/>
        <v>44581</v>
      </c>
    </row>
    <row r="1107" spans="1:30" ht="15.6" x14ac:dyDescent="0.3">
      <c r="A1107" s="73">
        <v>40374</v>
      </c>
      <c r="B1107" s="72">
        <v>1825</v>
      </c>
      <c r="C1107" s="72">
        <v>1317</v>
      </c>
      <c r="D1107" s="72">
        <v>519</v>
      </c>
      <c r="E1107" s="72">
        <v>291</v>
      </c>
      <c r="F1107" s="72">
        <v>1035</v>
      </c>
      <c r="G1107" s="72">
        <v>598</v>
      </c>
      <c r="H1107" s="72">
        <v>976</v>
      </c>
      <c r="I1107" s="72">
        <v>559</v>
      </c>
      <c r="J1107" s="72">
        <v>294</v>
      </c>
      <c r="K1107" s="72">
        <v>64</v>
      </c>
      <c r="L1107" s="72">
        <v>4649</v>
      </c>
      <c r="M1107" s="72">
        <v>2828</v>
      </c>
      <c r="N1107" s="72">
        <v>9161</v>
      </c>
      <c r="O1107" s="72">
        <v>41339</v>
      </c>
      <c r="P1107" s="72">
        <v>2749</v>
      </c>
      <c r="Q1107" s="72">
        <v>37578</v>
      </c>
      <c r="R1107" s="13">
        <f t="shared" si="193"/>
        <v>16559</v>
      </c>
      <c r="S1107" s="13">
        <f t="shared" si="179"/>
        <v>81745</v>
      </c>
      <c r="T1107" s="125">
        <v>40374</v>
      </c>
      <c r="U1107" s="5">
        <f t="shared" si="191"/>
        <v>16559</v>
      </c>
      <c r="V1107" s="5">
        <f t="shared" si="188"/>
        <v>17275.5</v>
      </c>
      <c r="W1107" s="56">
        <f t="shared" si="189"/>
        <v>80021.5</v>
      </c>
      <c r="X1107" s="59">
        <f t="shared" si="186"/>
        <v>18822</v>
      </c>
      <c r="Y1107" s="39">
        <f t="shared" ref="Y1107:Y1170" si="194">P1569</f>
        <v>13546</v>
      </c>
      <c r="Z1107" s="59">
        <f t="shared" si="181"/>
        <v>5685</v>
      </c>
      <c r="AA1107" s="69">
        <f t="shared" si="182"/>
        <v>20048</v>
      </c>
      <c r="AB1107" s="39">
        <f t="shared" ref="AB1107:AB1170" si="195">Q1569</f>
        <v>29575</v>
      </c>
      <c r="AC1107" s="39">
        <f t="shared" si="187"/>
        <v>22396</v>
      </c>
      <c r="AD1107" s="71">
        <f t="shared" si="178"/>
        <v>44588</v>
      </c>
    </row>
    <row r="1108" spans="1:30" ht="15.6" x14ac:dyDescent="0.3">
      <c r="A1108" s="73">
        <v>40738</v>
      </c>
      <c r="B1108" s="72">
        <v>1803</v>
      </c>
      <c r="C1108" s="72">
        <v>1751</v>
      </c>
      <c r="D1108" s="72">
        <v>1037</v>
      </c>
      <c r="E1108" s="72">
        <v>362</v>
      </c>
      <c r="F1108" s="72">
        <v>1798</v>
      </c>
      <c r="G1108" s="72">
        <v>879</v>
      </c>
      <c r="H1108" s="72">
        <v>1140</v>
      </c>
      <c r="I1108" s="72">
        <v>632</v>
      </c>
      <c r="J1108" s="72">
        <v>86</v>
      </c>
      <c r="K1108" s="72">
        <v>101</v>
      </c>
      <c r="L1108" s="72">
        <v>5863</v>
      </c>
      <c r="M1108" s="72">
        <v>3725</v>
      </c>
      <c r="N1108" s="72">
        <v>7391</v>
      </c>
      <c r="O1108" s="72">
        <v>39342</v>
      </c>
      <c r="P1108" s="72">
        <v>3556</v>
      </c>
      <c r="Q1108" s="72">
        <v>38500</v>
      </c>
      <c r="R1108" s="13">
        <f t="shared" si="193"/>
        <v>16810</v>
      </c>
      <c r="S1108" s="13">
        <f t="shared" si="179"/>
        <v>81567</v>
      </c>
      <c r="T1108" s="125">
        <v>40738</v>
      </c>
      <c r="U1108" s="5">
        <f t="shared" si="191"/>
        <v>16810</v>
      </c>
      <c r="V1108" s="5">
        <f t="shared" si="188"/>
        <v>16978.5</v>
      </c>
      <c r="W1108" s="56">
        <f t="shared" si="189"/>
        <v>80827.5</v>
      </c>
      <c r="X1108" s="59">
        <f t="shared" si="186"/>
        <v>17295</v>
      </c>
      <c r="Y1108" s="39">
        <f t="shared" si="194"/>
        <v>10912</v>
      </c>
      <c r="Z1108" s="59">
        <f t="shared" si="181"/>
        <v>5022</v>
      </c>
      <c r="AA1108" s="69">
        <f t="shared" si="182"/>
        <v>18883</v>
      </c>
      <c r="AB1108" s="39">
        <f t="shared" si="195"/>
        <v>27264</v>
      </c>
      <c r="AC1108" s="39">
        <f t="shared" si="187"/>
        <v>16317</v>
      </c>
      <c r="AD1108" s="71">
        <f t="shared" ref="AD1108:AD1171" si="196">AD1107+7</f>
        <v>44595</v>
      </c>
    </row>
    <row r="1109" spans="1:30" ht="15.6" x14ac:dyDescent="0.3">
      <c r="A1109" s="73">
        <v>40381</v>
      </c>
      <c r="B1109" s="72">
        <v>2013</v>
      </c>
      <c r="C1109" s="72">
        <v>1539</v>
      </c>
      <c r="D1109" s="72">
        <v>540</v>
      </c>
      <c r="E1109" s="72">
        <v>336</v>
      </c>
      <c r="F1109" s="72">
        <v>1187</v>
      </c>
      <c r="G1109" s="72">
        <v>747</v>
      </c>
      <c r="H1109" s="72">
        <v>1021</v>
      </c>
      <c r="I1109" s="72">
        <v>581</v>
      </c>
      <c r="J1109" s="72">
        <v>356</v>
      </c>
      <c r="K1109" s="72">
        <v>76</v>
      </c>
      <c r="L1109" s="72">
        <v>5118</v>
      </c>
      <c r="M1109" s="72">
        <v>3279</v>
      </c>
      <c r="N1109" s="72">
        <v>8394</v>
      </c>
      <c r="O1109" s="72">
        <v>42538</v>
      </c>
      <c r="P1109" s="72">
        <v>2910</v>
      </c>
      <c r="Q1109" s="72">
        <v>37756</v>
      </c>
      <c r="R1109" s="13">
        <f t="shared" ref="R1109:R1114" si="197">P1109+N1109+L1109</f>
        <v>16422</v>
      </c>
      <c r="S1109" s="13">
        <f t="shared" si="179"/>
        <v>83573</v>
      </c>
      <c r="T1109" s="125">
        <v>40381</v>
      </c>
      <c r="U1109" s="5">
        <f t="shared" si="191"/>
        <v>16422</v>
      </c>
      <c r="V1109" s="5">
        <f t="shared" si="188"/>
        <v>16779.25</v>
      </c>
      <c r="W1109" s="56">
        <f t="shared" si="189"/>
        <v>81726.5</v>
      </c>
      <c r="X1109" s="59">
        <f t="shared" si="186"/>
        <v>19201</v>
      </c>
      <c r="Y1109" s="39">
        <f t="shared" si="194"/>
        <v>12931</v>
      </c>
      <c r="Z1109" s="59">
        <f t="shared" si="181"/>
        <v>5608</v>
      </c>
      <c r="AA1109" s="69">
        <f t="shared" si="182"/>
        <v>20115</v>
      </c>
      <c r="AB1109" s="39">
        <f t="shared" si="195"/>
        <v>31248</v>
      </c>
      <c r="AC1109" s="39">
        <f t="shared" si="187"/>
        <v>23029</v>
      </c>
      <c r="AD1109" s="71">
        <f t="shared" si="196"/>
        <v>44602</v>
      </c>
    </row>
    <row r="1110" spans="1:30" ht="15.6" x14ac:dyDescent="0.3">
      <c r="A1110" s="73">
        <v>40745</v>
      </c>
      <c r="B1110" s="72">
        <v>1787</v>
      </c>
      <c r="C1110" s="72">
        <v>1946</v>
      </c>
      <c r="D1110" s="72">
        <v>897</v>
      </c>
      <c r="E1110" s="72">
        <v>521</v>
      </c>
      <c r="F1110" s="72">
        <v>1781</v>
      </c>
      <c r="G1110" s="72">
        <v>1039</v>
      </c>
      <c r="H1110" s="72">
        <v>1157</v>
      </c>
      <c r="I1110" s="72">
        <v>672</v>
      </c>
      <c r="J1110" s="72">
        <v>151</v>
      </c>
      <c r="K1110" s="72">
        <v>111</v>
      </c>
      <c r="L1110" s="72">
        <v>5773</v>
      </c>
      <c r="M1110" s="72">
        <v>4289</v>
      </c>
      <c r="N1110" s="72">
        <v>6717</v>
      </c>
      <c r="O1110" s="72">
        <v>40348</v>
      </c>
      <c r="P1110" s="72">
        <v>3371</v>
      </c>
      <c r="Q1110" s="72">
        <v>38695</v>
      </c>
      <c r="R1110" s="13">
        <f t="shared" si="197"/>
        <v>15861</v>
      </c>
      <c r="S1110" s="13">
        <f t="shared" si="179"/>
        <v>83332</v>
      </c>
      <c r="T1110" s="125">
        <v>40745</v>
      </c>
      <c r="U1110" s="5">
        <f t="shared" si="191"/>
        <v>15861</v>
      </c>
      <c r="V1110" s="5">
        <f t="shared" si="188"/>
        <v>16413</v>
      </c>
      <c r="W1110" s="56">
        <f t="shared" si="189"/>
        <v>82554.25</v>
      </c>
      <c r="X1110" s="59">
        <f t="shared" si="186"/>
        <v>16745</v>
      </c>
      <c r="Y1110" s="39">
        <f t="shared" si="194"/>
        <v>10692</v>
      </c>
      <c r="Z1110" s="59">
        <f t="shared" si="181"/>
        <v>5006</v>
      </c>
      <c r="AA1110" s="69">
        <f t="shared" si="182"/>
        <v>20741</v>
      </c>
      <c r="AB1110" s="39">
        <f t="shared" si="195"/>
        <v>28538</v>
      </c>
      <c r="AC1110" s="39">
        <f t="shared" si="187"/>
        <v>16802</v>
      </c>
      <c r="AD1110" s="71">
        <f t="shared" si="196"/>
        <v>44609</v>
      </c>
    </row>
    <row r="1111" spans="1:30" ht="15.6" x14ac:dyDescent="0.3">
      <c r="A1111" s="73">
        <v>40388</v>
      </c>
      <c r="B1111" s="72">
        <v>2116</v>
      </c>
      <c r="C1111" s="72">
        <v>1836</v>
      </c>
      <c r="D1111" s="72">
        <v>601</v>
      </c>
      <c r="E1111" s="72">
        <v>357</v>
      </c>
      <c r="F1111" s="72">
        <v>1229</v>
      </c>
      <c r="G1111" s="72">
        <v>936</v>
      </c>
      <c r="H1111" s="72">
        <v>1144</v>
      </c>
      <c r="I1111" s="72">
        <v>629</v>
      </c>
      <c r="J1111" s="72">
        <v>309</v>
      </c>
      <c r="K1111" s="72">
        <v>83</v>
      </c>
      <c r="L1111" s="72">
        <v>5400</v>
      </c>
      <c r="M1111" s="72">
        <v>3840</v>
      </c>
      <c r="N1111" s="72">
        <v>8033</v>
      </c>
      <c r="O1111" s="72">
        <v>43371</v>
      </c>
      <c r="P1111" s="72">
        <v>2656</v>
      </c>
      <c r="Q1111" s="72">
        <v>38016</v>
      </c>
      <c r="R1111" s="13">
        <f t="shared" si="197"/>
        <v>16089</v>
      </c>
      <c r="S1111" s="13">
        <f t="shared" si="179"/>
        <v>85227</v>
      </c>
      <c r="T1111" s="125">
        <v>40388</v>
      </c>
      <c r="U1111" s="5">
        <f t="shared" si="191"/>
        <v>16089</v>
      </c>
      <c r="V1111" s="5">
        <f t="shared" si="188"/>
        <v>16295.5</v>
      </c>
      <c r="W1111" s="56">
        <f t="shared" si="189"/>
        <v>83424.75</v>
      </c>
      <c r="X1111" s="59">
        <f t="shared" si="186"/>
        <v>18977</v>
      </c>
      <c r="Y1111" s="39">
        <f t="shared" si="194"/>
        <v>11313</v>
      </c>
      <c r="Z1111" s="59">
        <f t="shared" si="181"/>
        <v>5629</v>
      </c>
      <c r="AA1111" s="69">
        <f t="shared" si="182"/>
        <v>21309</v>
      </c>
      <c r="AB1111" s="39">
        <f t="shared" si="195"/>
        <v>32880</v>
      </c>
      <c r="AC1111" s="39">
        <f t="shared" si="187"/>
        <v>23485</v>
      </c>
      <c r="AD1111" s="71">
        <f t="shared" si="196"/>
        <v>44616</v>
      </c>
    </row>
    <row r="1112" spans="1:30" ht="15.6" x14ac:dyDescent="0.3">
      <c r="A1112" s="73">
        <v>40752</v>
      </c>
      <c r="B1112" s="72">
        <v>1819</v>
      </c>
      <c r="C1112" s="72">
        <v>2159</v>
      </c>
      <c r="D1112" s="72">
        <v>979</v>
      </c>
      <c r="E1112" s="72">
        <v>548</v>
      </c>
      <c r="F1112" s="72">
        <v>1709</v>
      </c>
      <c r="G1112" s="72">
        <v>1204</v>
      </c>
      <c r="H1112" s="72">
        <v>1140</v>
      </c>
      <c r="I1112" s="72">
        <v>737</v>
      </c>
      <c r="J1112" s="72">
        <v>153</v>
      </c>
      <c r="K1112" s="72">
        <v>113</v>
      </c>
      <c r="L1112" s="72">
        <v>5800</v>
      </c>
      <c r="M1112" s="72">
        <v>4761</v>
      </c>
      <c r="N1112" s="72">
        <v>6236</v>
      </c>
      <c r="O1112" s="72">
        <v>41126</v>
      </c>
      <c r="P1112" s="72">
        <v>2761</v>
      </c>
      <c r="Q1112" s="72">
        <v>38900</v>
      </c>
      <c r="R1112" s="13">
        <f t="shared" si="197"/>
        <v>14797</v>
      </c>
      <c r="S1112" s="13">
        <f t="shared" si="179"/>
        <v>84787</v>
      </c>
      <c r="T1112" s="125">
        <v>40752</v>
      </c>
      <c r="U1112" s="5">
        <f t="shared" si="191"/>
        <v>14797</v>
      </c>
      <c r="V1112" s="5">
        <f t="shared" si="188"/>
        <v>15792.25</v>
      </c>
      <c r="W1112" s="56">
        <f t="shared" si="189"/>
        <v>84229.75</v>
      </c>
      <c r="X1112" s="59">
        <f t="shared" si="186"/>
        <v>15997</v>
      </c>
      <c r="Y1112" s="39">
        <f t="shared" si="194"/>
        <v>10102</v>
      </c>
      <c r="Z1112" s="59">
        <f t="shared" si="181"/>
        <v>5021</v>
      </c>
      <c r="AA1112" s="69">
        <f t="shared" si="182"/>
        <v>21806</v>
      </c>
      <c r="AB1112" s="39">
        <f t="shared" si="195"/>
        <v>30037</v>
      </c>
      <c r="AC1112" s="39">
        <f t="shared" si="187"/>
        <v>17233</v>
      </c>
      <c r="AD1112" s="71">
        <f t="shared" si="196"/>
        <v>44623</v>
      </c>
    </row>
    <row r="1113" spans="1:30" ht="15.6" x14ac:dyDescent="0.3">
      <c r="A1113" s="73">
        <v>40394</v>
      </c>
      <c r="B1113" s="72">
        <v>2753</v>
      </c>
      <c r="C1113" s="72">
        <v>1998</v>
      </c>
      <c r="D1113" s="72">
        <v>584</v>
      </c>
      <c r="E1113" s="72">
        <v>399</v>
      </c>
      <c r="F1113" s="72">
        <v>1391</v>
      </c>
      <c r="G1113" s="72">
        <v>1046</v>
      </c>
      <c r="H1113" s="72">
        <v>1261</v>
      </c>
      <c r="I1113" s="72">
        <v>708</v>
      </c>
      <c r="J1113" s="72">
        <v>307</v>
      </c>
      <c r="K1113" s="72">
        <v>123</v>
      </c>
      <c r="L1113" s="72">
        <v>6295</v>
      </c>
      <c r="M1113" s="72">
        <v>4274</v>
      </c>
      <c r="N1113" s="72">
        <v>7464</v>
      </c>
      <c r="O1113" s="72">
        <v>44379</v>
      </c>
      <c r="P1113" s="72">
        <v>2707</v>
      </c>
      <c r="Q1113" s="72">
        <v>38232</v>
      </c>
      <c r="R1113" s="13">
        <f t="shared" si="197"/>
        <v>16466</v>
      </c>
      <c r="S1113" s="13">
        <f t="shared" si="179"/>
        <v>86885</v>
      </c>
      <c r="T1113" s="125">
        <v>40394</v>
      </c>
      <c r="U1113" s="5">
        <f t="shared" si="191"/>
        <v>16466</v>
      </c>
      <c r="V1113" s="5">
        <f t="shared" si="188"/>
        <v>15803.25</v>
      </c>
      <c r="W1113" s="56">
        <f t="shared" si="189"/>
        <v>85057.75</v>
      </c>
      <c r="X1113" s="59">
        <f t="shared" si="186"/>
        <v>18796</v>
      </c>
      <c r="Y1113" s="39">
        <f t="shared" si="194"/>
        <v>10571</v>
      </c>
      <c r="Z1113" s="59">
        <f t="shared" si="181"/>
        <v>5591</v>
      </c>
      <c r="AA1113" s="69">
        <f t="shared" si="182"/>
        <v>22744</v>
      </c>
      <c r="AB1113" s="39">
        <f t="shared" si="195"/>
        <v>34376</v>
      </c>
      <c r="AC1113" s="39">
        <f t="shared" si="187"/>
        <v>23925</v>
      </c>
      <c r="AD1113" s="71">
        <f t="shared" si="196"/>
        <v>44630</v>
      </c>
    </row>
    <row r="1114" spans="1:30" ht="15.6" x14ac:dyDescent="0.3">
      <c r="A1114" s="73">
        <v>40758</v>
      </c>
      <c r="B1114" s="72">
        <v>1672</v>
      </c>
      <c r="C1114" s="72">
        <v>2440</v>
      </c>
      <c r="D1114" s="72">
        <v>905</v>
      </c>
      <c r="E1114" s="72">
        <v>707</v>
      </c>
      <c r="F1114" s="72">
        <v>1729</v>
      </c>
      <c r="G1114" s="72">
        <v>1294</v>
      </c>
      <c r="H1114" s="72">
        <v>1062</v>
      </c>
      <c r="I1114" s="72">
        <v>839</v>
      </c>
      <c r="J1114" s="72">
        <v>176</v>
      </c>
      <c r="K1114" s="72">
        <v>113</v>
      </c>
      <c r="L1114" s="72">
        <v>5544</v>
      </c>
      <c r="M1114" s="72">
        <v>5393</v>
      </c>
      <c r="N1114" s="72">
        <v>5728</v>
      </c>
      <c r="O1114" s="72">
        <v>42075</v>
      </c>
      <c r="P1114" s="72">
        <v>2855</v>
      </c>
      <c r="Q1114" s="72">
        <v>39045</v>
      </c>
      <c r="R1114" s="13">
        <f t="shared" si="197"/>
        <v>14127</v>
      </c>
      <c r="S1114" s="13">
        <f t="shared" si="179"/>
        <v>86513</v>
      </c>
      <c r="T1114" s="125">
        <v>40758</v>
      </c>
      <c r="U1114" s="5">
        <f t="shared" si="191"/>
        <v>14127</v>
      </c>
      <c r="V1114" s="5">
        <f t="shared" si="188"/>
        <v>15369.75</v>
      </c>
      <c r="W1114" s="56">
        <f t="shared" si="189"/>
        <v>85853</v>
      </c>
      <c r="X1114" s="59">
        <f t="shared" si="186"/>
        <v>15807</v>
      </c>
      <c r="Y1114" s="39">
        <f t="shared" si="194"/>
        <v>9426.4</v>
      </c>
      <c r="Z1114" s="59">
        <f t="shared" si="181"/>
        <v>4924</v>
      </c>
      <c r="AA1114" s="69">
        <f t="shared" si="182"/>
        <v>22489</v>
      </c>
      <c r="AB1114" s="39">
        <f t="shared" si="195"/>
        <v>31228.3</v>
      </c>
      <c r="AC1114" s="39">
        <f t="shared" si="187"/>
        <v>17721</v>
      </c>
      <c r="AD1114" s="71">
        <f t="shared" si="196"/>
        <v>44637</v>
      </c>
    </row>
    <row r="1115" spans="1:30" ht="15.6" x14ac:dyDescent="0.3">
      <c r="A1115" s="73">
        <v>40402</v>
      </c>
      <c r="B1115" s="72">
        <v>3191</v>
      </c>
      <c r="C1115" s="72">
        <v>2242</v>
      </c>
      <c r="D1115" s="72">
        <v>559</v>
      </c>
      <c r="E1115" s="72">
        <v>437</v>
      </c>
      <c r="F1115" s="72">
        <v>1781</v>
      </c>
      <c r="G1115" s="72">
        <v>1170</v>
      </c>
      <c r="H1115" s="72">
        <v>1230</v>
      </c>
      <c r="I1115" s="72">
        <v>859</v>
      </c>
      <c r="J1115" s="72">
        <v>370</v>
      </c>
      <c r="K1115" s="72">
        <v>144</v>
      </c>
      <c r="L1115" s="72">
        <v>7131</v>
      </c>
      <c r="M1115" s="72">
        <v>4851</v>
      </c>
      <c r="N1115" s="72">
        <v>7053</v>
      </c>
      <c r="O1115" s="72">
        <v>45386</v>
      </c>
      <c r="P1115" s="72">
        <v>2391</v>
      </c>
      <c r="Q1115" s="72">
        <v>38729</v>
      </c>
      <c r="R1115" s="13">
        <f t="shared" ref="R1115:R1120" si="198">P1115+N1115+L1115</f>
        <v>16575</v>
      </c>
      <c r="S1115" s="13">
        <f t="shared" si="179"/>
        <v>88966</v>
      </c>
      <c r="T1115" s="125">
        <v>40402</v>
      </c>
      <c r="U1115" s="5">
        <f t="shared" si="191"/>
        <v>16575</v>
      </c>
      <c r="V1115" s="5">
        <f t="shared" si="188"/>
        <v>15491.25</v>
      </c>
      <c r="W1115" s="56">
        <f t="shared" si="189"/>
        <v>86787.75</v>
      </c>
      <c r="X1115" s="59">
        <f t="shared" si="186"/>
        <v>18974</v>
      </c>
      <c r="Y1115" s="39">
        <f t="shared" si="194"/>
        <v>8895</v>
      </c>
      <c r="Z1115" s="59">
        <f t="shared" si="181"/>
        <v>5461</v>
      </c>
      <c r="AA1115" s="69">
        <f t="shared" si="182"/>
        <v>23962</v>
      </c>
      <c r="AB1115" s="39">
        <f t="shared" si="195"/>
        <v>36516</v>
      </c>
      <c r="AC1115" s="39">
        <f t="shared" si="187"/>
        <v>24456</v>
      </c>
      <c r="AD1115" s="71">
        <f t="shared" si="196"/>
        <v>44644</v>
      </c>
    </row>
    <row r="1116" spans="1:30" ht="15.6" x14ac:dyDescent="0.3">
      <c r="A1116" s="73">
        <v>40766</v>
      </c>
      <c r="B1116" s="72">
        <v>1742</v>
      </c>
      <c r="C1116" s="72">
        <v>2650</v>
      </c>
      <c r="D1116" s="72">
        <v>891</v>
      </c>
      <c r="E1116" s="72">
        <v>770</v>
      </c>
      <c r="F1116" s="72">
        <v>1607</v>
      </c>
      <c r="G1116" s="72">
        <v>1503</v>
      </c>
      <c r="H1116" s="72">
        <v>1021</v>
      </c>
      <c r="I1116" s="72">
        <v>1003</v>
      </c>
      <c r="J1116" s="72">
        <v>186</v>
      </c>
      <c r="K1116" s="72">
        <v>113</v>
      </c>
      <c r="L1116" s="72">
        <v>5447</v>
      </c>
      <c r="M1116" s="72">
        <v>6040</v>
      </c>
      <c r="N1116" s="72">
        <v>5069</v>
      </c>
      <c r="O1116" s="72">
        <v>42977</v>
      </c>
      <c r="P1116" s="72">
        <v>2888</v>
      </c>
      <c r="Q1116" s="72">
        <v>39235</v>
      </c>
      <c r="R1116" s="13">
        <f t="shared" si="198"/>
        <v>13404</v>
      </c>
      <c r="S1116" s="13">
        <f t="shared" si="179"/>
        <v>88252</v>
      </c>
      <c r="T1116" s="125">
        <v>40766</v>
      </c>
      <c r="U1116" s="5">
        <f t="shared" si="191"/>
        <v>13404</v>
      </c>
      <c r="V1116" s="5">
        <f t="shared" si="188"/>
        <v>15143</v>
      </c>
      <c r="W1116" s="56">
        <f t="shared" si="189"/>
        <v>87654</v>
      </c>
      <c r="X1116" s="59">
        <f t="shared" si="186"/>
        <v>15176</v>
      </c>
      <c r="Y1116" s="39">
        <f t="shared" si="194"/>
        <v>8241</v>
      </c>
      <c r="Z1116" s="59">
        <f t="shared" si="181"/>
        <v>4528</v>
      </c>
      <c r="AA1116" s="69">
        <f t="shared" si="182"/>
        <v>23661</v>
      </c>
      <c r="AB1116" s="39">
        <f t="shared" si="195"/>
        <v>32370</v>
      </c>
      <c r="AC1116" s="39">
        <f t="shared" si="187"/>
        <v>18220</v>
      </c>
      <c r="AD1116" s="71">
        <f t="shared" si="196"/>
        <v>44651</v>
      </c>
    </row>
    <row r="1117" spans="1:30" ht="15.6" x14ac:dyDescent="0.3">
      <c r="A1117" s="73">
        <v>40409</v>
      </c>
      <c r="B1117" s="72">
        <v>3565</v>
      </c>
      <c r="C1117" s="72">
        <v>2518</v>
      </c>
      <c r="D1117" s="72">
        <v>608</v>
      </c>
      <c r="E1117" s="72">
        <v>464</v>
      </c>
      <c r="F1117" s="72">
        <v>1952</v>
      </c>
      <c r="G1117" s="72">
        <v>1245</v>
      </c>
      <c r="H1117" s="72">
        <v>1246</v>
      </c>
      <c r="I1117" s="72">
        <v>947</v>
      </c>
      <c r="J1117" s="72">
        <v>331</v>
      </c>
      <c r="K1117" s="72">
        <v>185</v>
      </c>
      <c r="L1117" s="72">
        <v>7702</v>
      </c>
      <c r="M1117" s="72">
        <v>5358</v>
      </c>
      <c r="N1117" s="72">
        <v>5923</v>
      </c>
      <c r="O1117" s="72">
        <v>46498</v>
      </c>
      <c r="P1117" s="72">
        <v>2237</v>
      </c>
      <c r="Q1117" s="72">
        <v>39050</v>
      </c>
      <c r="R1117" s="13">
        <f t="shared" si="198"/>
        <v>15862</v>
      </c>
      <c r="S1117" s="13">
        <f t="shared" si="179"/>
        <v>90906</v>
      </c>
      <c r="T1117" s="125">
        <v>40409</v>
      </c>
      <c r="U1117" s="5">
        <f t="shared" si="191"/>
        <v>15862</v>
      </c>
      <c r="V1117" s="5">
        <f t="shared" si="188"/>
        <v>14992</v>
      </c>
      <c r="W1117" s="56">
        <f t="shared" si="189"/>
        <v>88659.25</v>
      </c>
      <c r="X1117" s="59">
        <f t="shared" si="186"/>
        <v>18509</v>
      </c>
      <c r="Y1117" s="39">
        <f t="shared" si="194"/>
        <v>8037</v>
      </c>
      <c r="Z1117" s="59">
        <f t="shared" si="181"/>
        <v>5274</v>
      </c>
      <c r="AA1117" s="69">
        <f t="shared" si="182"/>
        <v>25010</v>
      </c>
      <c r="AB1117" s="39">
        <f t="shared" si="195"/>
        <v>38107</v>
      </c>
      <c r="AC1117" s="39">
        <f t="shared" si="187"/>
        <v>24979</v>
      </c>
      <c r="AD1117" s="71">
        <f t="shared" si="196"/>
        <v>44658</v>
      </c>
    </row>
    <row r="1118" spans="1:30" ht="15.6" x14ac:dyDescent="0.3">
      <c r="A1118" s="73">
        <v>40773</v>
      </c>
      <c r="B1118" s="72">
        <v>1777</v>
      </c>
      <c r="C1118" s="72">
        <v>2757</v>
      </c>
      <c r="D1118" s="72">
        <v>708</v>
      </c>
      <c r="E1118" s="72">
        <v>983</v>
      </c>
      <c r="F1118" s="72">
        <v>1602</v>
      </c>
      <c r="G1118" s="72">
        <v>1563</v>
      </c>
      <c r="H1118" s="72">
        <v>1044</v>
      </c>
      <c r="I1118" s="72">
        <v>1090</v>
      </c>
      <c r="J1118" s="72">
        <v>193</v>
      </c>
      <c r="K1118" s="72">
        <v>116</v>
      </c>
      <c r="L1118" s="72">
        <v>5325</v>
      </c>
      <c r="M1118" s="72">
        <v>6509</v>
      </c>
      <c r="N1118" s="72">
        <v>4627</v>
      </c>
      <c r="O1118" s="72">
        <v>43803</v>
      </c>
      <c r="P1118" s="72">
        <v>2713</v>
      </c>
      <c r="Q1118" s="72">
        <v>39518</v>
      </c>
      <c r="R1118" s="13">
        <f t="shared" si="198"/>
        <v>12665</v>
      </c>
      <c r="S1118" s="13">
        <f t="shared" si="179"/>
        <v>89830</v>
      </c>
      <c r="T1118" s="125">
        <v>40773</v>
      </c>
      <c r="U1118" s="5">
        <f t="shared" si="191"/>
        <v>12665</v>
      </c>
      <c r="V1118" s="5">
        <f t="shared" si="188"/>
        <v>14626.5</v>
      </c>
      <c r="W1118" s="56">
        <f t="shared" si="189"/>
        <v>89488.5</v>
      </c>
      <c r="X1118" s="59">
        <f t="shared" si="186"/>
        <v>14899</v>
      </c>
      <c r="Y1118" s="39">
        <f t="shared" si="194"/>
        <v>7586</v>
      </c>
      <c r="Z1118" s="59">
        <f t="shared" si="181"/>
        <v>4352</v>
      </c>
      <c r="AA1118" s="69">
        <f t="shared" si="182"/>
        <v>24532</v>
      </c>
      <c r="AB1118" s="39">
        <f t="shared" si="195"/>
        <v>33692</v>
      </c>
      <c r="AC1118" s="39">
        <f t="shared" si="187"/>
        <v>18558</v>
      </c>
      <c r="AD1118" s="71">
        <f t="shared" si="196"/>
        <v>44665</v>
      </c>
    </row>
    <row r="1119" spans="1:30" ht="15.6" x14ac:dyDescent="0.3">
      <c r="A1119" s="73">
        <v>40416</v>
      </c>
      <c r="B1119" s="72">
        <v>3585</v>
      </c>
      <c r="C1119" s="72">
        <v>2903</v>
      </c>
      <c r="D1119" s="72">
        <v>629</v>
      </c>
      <c r="E1119" s="72">
        <v>497</v>
      </c>
      <c r="F1119" s="72">
        <v>2232</v>
      </c>
      <c r="G1119" s="72">
        <v>1365</v>
      </c>
      <c r="H1119" s="72">
        <v>1329</v>
      </c>
      <c r="I1119" s="72">
        <v>998</v>
      </c>
      <c r="J1119" s="72">
        <v>357</v>
      </c>
      <c r="K1119" s="72">
        <v>188</v>
      </c>
      <c r="L1119" s="72">
        <v>8133</v>
      </c>
      <c r="M1119" s="72">
        <v>5951</v>
      </c>
      <c r="N1119" s="72">
        <v>4753</v>
      </c>
      <c r="O1119" s="72">
        <v>47640</v>
      </c>
      <c r="P1119" s="72">
        <v>2004</v>
      </c>
      <c r="Q1119" s="72">
        <v>39285</v>
      </c>
      <c r="R1119" s="13">
        <f t="shared" si="198"/>
        <v>14890</v>
      </c>
      <c r="S1119" s="13">
        <f t="shared" ref="S1119:S1182" si="199">M1119+O1119+Q1119</f>
        <v>92876</v>
      </c>
      <c r="T1119" s="125">
        <v>40416</v>
      </c>
      <c r="U1119" s="5">
        <f t="shared" si="191"/>
        <v>14890</v>
      </c>
      <c r="V1119" s="5">
        <f t="shared" si="188"/>
        <v>14205.25</v>
      </c>
      <c r="W1119" s="56">
        <f t="shared" si="189"/>
        <v>90466</v>
      </c>
      <c r="X1119" s="59">
        <f t="shared" si="186"/>
        <v>17951</v>
      </c>
      <c r="Y1119" s="39">
        <f t="shared" si="194"/>
        <v>7188</v>
      </c>
      <c r="Z1119" s="59">
        <f t="shared" si="181"/>
        <v>4762</v>
      </c>
      <c r="AA1119" s="69">
        <f t="shared" si="182"/>
        <v>26631</v>
      </c>
      <c r="AB1119" s="39">
        <f t="shared" si="195"/>
        <v>39500</v>
      </c>
      <c r="AC1119" s="39">
        <f t="shared" si="187"/>
        <v>25532</v>
      </c>
      <c r="AD1119" s="71">
        <f t="shared" si="196"/>
        <v>44672</v>
      </c>
    </row>
    <row r="1120" spans="1:30" ht="15.6" x14ac:dyDescent="0.3">
      <c r="A1120" s="73">
        <v>40780</v>
      </c>
      <c r="B1120" s="72">
        <v>1746</v>
      </c>
      <c r="C1120" s="72">
        <v>3040</v>
      </c>
      <c r="D1120" s="72">
        <v>652</v>
      </c>
      <c r="E1120" s="72">
        <v>1066</v>
      </c>
      <c r="F1120" s="72">
        <v>1537</v>
      </c>
      <c r="G1120" s="72">
        <v>1676</v>
      </c>
      <c r="H1120" s="72">
        <v>1008</v>
      </c>
      <c r="I1120" s="72">
        <v>1187</v>
      </c>
      <c r="J1120" s="72">
        <v>141</v>
      </c>
      <c r="K1120" s="72">
        <v>149</v>
      </c>
      <c r="L1120" s="72">
        <v>5084</v>
      </c>
      <c r="M1120" s="72">
        <v>7118</v>
      </c>
      <c r="N1120" s="72">
        <v>3540</v>
      </c>
      <c r="O1120" s="72">
        <v>44569</v>
      </c>
      <c r="P1120" s="72">
        <v>2478</v>
      </c>
      <c r="Q1120" s="72">
        <v>39753</v>
      </c>
      <c r="R1120" s="13">
        <f t="shared" si="198"/>
        <v>11102</v>
      </c>
      <c r="S1120" s="13">
        <f t="shared" si="199"/>
        <v>91440</v>
      </c>
      <c r="T1120" s="125">
        <v>40780</v>
      </c>
      <c r="U1120" s="5">
        <f t="shared" si="191"/>
        <v>11102</v>
      </c>
      <c r="V1120" s="5">
        <f t="shared" si="188"/>
        <v>13629.75</v>
      </c>
      <c r="W1120" s="56">
        <f t="shared" si="189"/>
        <v>91263</v>
      </c>
      <c r="X1120" s="59">
        <f t="shared" si="186"/>
        <v>14368</v>
      </c>
      <c r="Y1120" s="39">
        <f t="shared" si="194"/>
        <v>6372</v>
      </c>
      <c r="Z1120" s="59">
        <f t="shared" si="181"/>
        <v>4296</v>
      </c>
      <c r="AA1120" s="69">
        <f t="shared" si="182"/>
        <v>25573</v>
      </c>
      <c r="AB1120" s="39">
        <f t="shared" si="195"/>
        <v>39462</v>
      </c>
      <c r="AC1120" s="39">
        <f t="shared" si="187"/>
        <v>18934</v>
      </c>
      <c r="AD1120" s="71">
        <f t="shared" si="196"/>
        <v>44679</v>
      </c>
    </row>
    <row r="1121" spans="1:30" ht="15.6" x14ac:dyDescent="0.3">
      <c r="A1121" s="73">
        <v>40423</v>
      </c>
      <c r="B1121" s="72">
        <v>3899</v>
      </c>
      <c r="C1121" s="72">
        <v>3152</v>
      </c>
      <c r="D1121" s="72">
        <v>599</v>
      </c>
      <c r="E1121" s="72">
        <v>541</v>
      </c>
      <c r="F1121" s="72">
        <v>2230</v>
      </c>
      <c r="G1121" s="72">
        <v>1608</v>
      </c>
      <c r="H1121" s="72">
        <v>1341</v>
      </c>
      <c r="I1121" s="72">
        <v>1121</v>
      </c>
      <c r="J1121" s="72">
        <v>358</v>
      </c>
      <c r="K1121" s="72">
        <v>190</v>
      </c>
      <c r="L1121" s="72">
        <v>8426</v>
      </c>
      <c r="M1121" s="72">
        <v>6611</v>
      </c>
      <c r="N1121" s="72">
        <v>15103</v>
      </c>
      <c r="O1121" s="72">
        <v>286</v>
      </c>
      <c r="P1121" s="72">
        <v>17705</v>
      </c>
      <c r="Q1121" s="72">
        <v>81</v>
      </c>
      <c r="R1121" s="13">
        <f t="shared" ref="R1121:R1126" si="200">P1121+N1121+L1121</f>
        <v>41234</v>
      </c>
      <c r="S1121" s="13">
        <f t="shared" si="199"/>
        <v>6978</v>
      </c>
      <c r="T1121" s="125">
        <v>40423</v>
      </c>
      <c r="U1121" s="5">
        <f t="shared" si="191"/>
        <v>41234</v>
      </c>
      <c r="V1121" s="5">
        <f t="shared" si="188"/>
        <v>19972.75</v>
      </c>
      <c r="W1121" s="56">
        <f t="shared" si="189"/>
        <v>70281</v>
      </c>
      <c r="X1121" s="59">
        <f t="shared" si="186"/>
        <v>17442</v>
      </c>
      <c r="Y1121" s="39">
        <f t="shared" si="194"/>
        <v>6544</v>
      </c>
      <c r="Z1121" s="59">
        <f t="shared" si="181"/>
        <v>4644</v>
      </c>
      <c r="AA1121" s="69">
        <f t="shared" si="182"/>
        <v>27847</v>
      </c>
      <c r="AB1121" s="39">
        <f t="shared" si="195"/>
        <v>40469</v>
      </c>
      <c r="AC1121" s="39">
        <f t="shared" si="187"/>
        <v>26074</v>
      </c>
      <c r="AD1121" s="71">
        <f t="shared" si="196"/>
        <v>44686</v>
      </c>
    </row>
    <row r="1122" spans="1:30" ht="15.6" x14ac:dyDescent="0.3">
      <c r="A1122" s="73">
        <v>40787</v>
      </c>
      <c r="B1122" s="72">
        <v>1743</v>
      </c>
      <c r="C1122" s="72">
        <v>3306</v>
      </c>
      <c r="D1122" s="72">
        <v>671</v>
      </c>
      <c r="E1122" s="72">
        <v>1111</v>
      </c>
      <c r="F1122" s="72">
        <v>1454</v>
      </c>
      <c r="G1122" s="72">
        <v>1883</v>
      </c>
      <c r="H1122" s="72">
        <v>1023</v>
      </c>
      <c r="I1122" s="72">
        <v>1255</v>
      </c>
      <c r="J1122" s="72">
        <v>81</v>
      </c>
      <c r="K1122" s="72">
        <v>188</v>
      </c>
      <c r="L1122" s="72">
        <v>4972</v>
      </c>
      <c r="M1122" s="72">
        <v>7743</v>
      </c>
      <c r="N1122" s="72">
        <v>13171</v>
      </c>
      <c r="O1122" s="72">
        <v>136</v>
      </c>
      <c r="P1122" s="72">
        <v>14284</v>
      </c>
      <c r="Q1122" s="72">
        <v>42</v>
      </c>
      <c r="R1122" s="13">
        <f t="shared" si="200"/>
        <v>32427</v>
      </c>
      <c r="S1122" s="13">
        <f t="shared" si="199"/>
        <v>7921</v>
      </c>
      <c r="T1122" s="125">
        <v>40787</v>
      </c>
      <c r="U1122" s="5">
        <f t="shared" si="191"/>
        <v>32427</v>
      </c>
      <c r="V1122" s="5">
        <f t="shared" si="188"/>
        <v>24913.25</v>
      </c>
      <c r="W1122" s="56">
        <f t="shared" si="189"/>
        <v>49803.75</v>
      </c>
      <c r="X1122" s="59">
        <f t="shared" si="186"/>
        <v>14085</v>
      </c>
      <c r="Y1122" s="39">
        <f t="shared" si="194"/>
        <v>5205</v>
      </c>
      <c r="Z1122" s="59">
        <f t="shared" si="181"/>
        <v>3961</v>
      </c>
      <c r="AA1122" s="69">
        <f t="shared" si="182"/>
        <v>26842</v>
      </c>
      <c r="AB1122" s="39">
        <f t="shared" si="195"/>
        <v>36805</v>
      </c>
      <c r="AC1122" s="39">
        <f t="shared" si="187"/>
        <v>19318</v>
      </c>
      <c r="AD1122" s="71">
        <f t="shared" si="196"/>
        <v>44693</v>
      </c>
    </row>
    <row r="1123" spans="1:30" ht="15.6" x14ac:dyDescent="0.3">
      <c r="A1123" s="73">
        <v>40430</v>
      </c>
      <c r="B1123" s="72">
        <v>3506</v>
      </c>
      <c r="C1123" s="72">
        <v>3702</v>
      </c>
      <c r="D1123" s="72">
        <v>598</v>
      </c>
      <c r="E1123" s="72">
        <v>560</v>
      </c>
      <c r="F1123" s="72">
        <v>2177</v>
      </c>
      <c r="G1123" s="72">
        <v>1828</v>
      </c>
      <c r="H1123" s="72">
        <v>1385</v>
      </c>
      <c r="I1123" s="72">
        <v>1162</v>
      </c>
      <c r="J1123" s="72">
        <v>373</v>
      </c>
      <c r="K1123" s="72">
        <v>221</v>
      </c>
      <c r="L1123" s="72">
        <v>8039</v>
      </c>
      <c r="M1123" s="72">
        <v>7474</v>
      </c>
      <c r="N1123" s="72">
        <v>14588</v>
      </c>
      <c r="O1123" s="72">
        <v>1385</v>
      </c>
      <c r="P1123" s="72">
        <v>18201</v>
      </c>
      <c r="Q1123" s="72">
        <v>254</v>
      </c>
      <c r="R1123" s="13">
        <f t="shared" si="200"/>
        <v>40828</v>
      </c>
      <c r="S1123" s="13">
        <f t="shared" si="199"/>
        <v>9113</v>
      </c>
      <c r="T1123" s="125">
        <v>40430</v>
      </c>
      <c r="U1123" s="5">
        <f t="shared" si="191"/>
        <v>40828</v>
      </c>
      <c r="V1123" s="5">
        <f t="shared" si="188"/>
        <v>31397.75</v>
      </c>
      <c r="W1123" s="56">
        <f t="shared" si="189"/>
        <v>28863</v>
      </c>
      <c r="X1123" s="59">
        <f t="shared" si="186"/>
        <v>16440</v>
      </c>
      <c r="Y1123" s="39">
        <f t="shared" si="194"/>
        <v>6275</v>
      </c>
      <c r="Z1123" s="59">
        <f t="shared" si="181"/>
        <v>4464</v>
      </c>
      <c r="AA1123" s="69">
        <f t="shared" si="182"/>
        <v>29262</v>
      </c>
      <c r="AB1123" s="39">
        <f t="shared" si="195"/>
        <v>41238</v>
      </c>
      <c r="AC1123" s="39">
        <f t="shared" si="187"/>
        <v>26594</v>
      </c>
      <c r="AD1123" s="71">
        <f t="shared" si="196"/>
        <v>44700</v>
      </c>
    </row>
    <row r="1124" spans="1:30" ht="15.6" x14ac:dyDescent="0.3">
      <c r="A1124" s="73">
        <v>40794</v>
      </c>
      <c r="B1124" s="72">
        <v>1632</v>
      </c>
      <c r="C1124" s="72">
        <v>3533</v>
      </c>
      <c r="D1124" s="72">
        <v>663</v>
      </c>
      <c r="E1124" s="72">
        <v>1166</v>
      </c>
      <c r="F1124" s="72">
        <v>1527</v>
      </c>
      <c r="G1124" s="72">
        <v>1945</v>
      </c>
      <c r="H1124" s="72">
        <v>1009</v>
      </c>
      <c r="I1124" s="72">
        <v>1383</v>
      </c>
      <c r="J1124" s="72">
        <v>83</v>
      </c>
      <c r="K1124" s="72">
        <v>188</v>
      </c>
      <c r="L1124" s="72">
        <v>4914</v>
      </c>
      <c r="M1124" s="72">
        <v>8214</v>
      </c>
      <c r="N1124" s="72">
        <v>13813</v>
      </c>
      <c r="O1124" s="72">
        <v>621</v>
      </c>
      <c r="P1124" s="72">
        <v>14332</v>
      </c>
      <c r="Q1124" s="72">
        <v>346</v>
      </c>
      <c r="R1124" s="13">
        <f t="shared" si="200"/>
        <v>33059</v>
      </c>
      <c r="S1124" s="13">
        <f t="shared" si="199"/>
        <v>9181</v>
      </c>
      <c r="T1124" s="125">
        <v>40794</v>
      </c>
      <c r="U1124" s="5">
        <f t="shared" si="191"/>
        <v>33059</v>
      </c>
      <c r="V1124" s="5">
        <f t="shared" si="188"/>
        <v>36887</v>
      </c>
      <c r="W1124" s="56">
        <f t="shared" si="189"/>
        <v>8298.25</v>
      </c>
      <c r="X1124" s="59">
        <f t="shared" si="186"/>
        <v>13912</v>
      </c>
      <c r="Y1124" s="39">
        <f t="shared" si="194"/>
        <v>4417</v>
      </c>
      <c r="Z1124" s="59">
        <f t="shared" si="181"/>
        <v>3801</v>
      </c>
      <c r="AA1124" s="69">
        <f t="shared" si="182"/>
        <v>27977</v>
      </c>
      <c r="AB1124" s="39">
        <f t="shared" si="195"/>
        <v>37963</v>
      </c>
      <c r="AC1124" s="39">
        <f t="shared" si="187"/>
        <v>19875</v>
      </c>
      <c r="AD1124" s="71">
        <f t="shared" si="196"/>
        <v>44707</v>
      </c>
    </row>
    <row r="1125" spans="1:30" ht="15.6" x14ac:dyDescent="0.3">
      <c r="A1125" s="73">
        <v>40437</v>
      </c>
      <c r="B1125" s="72">
        <v>3697</v>
      </c>
      <c r="C1125" s="72">
        <v>4144</v>
      </c>
      <c r="D1125" s="72">
        <v>591</v>
      </c>
      <c r="E1125" s="72">
        <v>573</v>
      </c>
      <c r="F1125" s="72">
        <v>2225</v>
      </c>
      <c r="G1125" s="72">
        <v>1998</v>
      </c>
      <c r="H1125" s="72">
        <v>1305</v>
      </c>
      <c r="I1125" s="72">
        <v>1378</v>
      </c>
      <c r="J1125" s="72">
        <v>253</v>
      </c>
      <c r="K1125" s="72">
        <v>300</v>
      </c>
      <c r="L1125" s="72">
        <v>8070</v>
      </c>
      <c r="M1125" s="72">
        <v>8392</v>
      </c>
      <c r="N1125" s="72">
        <v>14158</v>
      </c>
      <c r="O1125" s="72">
        <v>2377</v>
      </c>
      <c r="P1125" s="72">
        <v>18939</v>
      </c>
      <c r="Q1125" s="72">
        <v>600</v>
      </c>
      <c r="R1125" s="13">
        <f t="shared" si="200"/>
        <v>41167</v>
      </c>
      <c r="S1125" s="13">
        <f t="shared" si="199"/>
        <v>11369</v>
      </c>
      <c r="T1125" s="125">
        <v>40437</v>
      </c>
      <c r="U1125" s="5">
        <f t="shared" si="191"/>
        <v>41167</v>
      </c>
      <c r="V1125" s="5">
        <f t="shared" si="188"/>
        <v>36870.25</v>
      </c>
      <c r="W1125" s="56">
        <f t="shared" si="189"/>
        <v>9396</v>
      </c>
      <c r="X1125" s="59">
        <f t="shared" si="186"/>
        <v>16161</v>
      </c>
      <c r="Y1125" s="39">
        <f t="shared" si="194"/>
        <v>5794</v>
      </c>
      <c r="Z1125" s="59">
        <f t="shared" si="181"/>
        <v>4000</v>
      </c>
      <c r="AA1125" s="69">
        <f t="shared" si="182"/>
        <v>30285</v>
      </c>
      <c r="AB1125" s="39">
        <f t="shared" si="195"/>
        <v>41801</v>
      </c>
      <c r="AC1125" s="39">
        <f t="shared" si="187"/>
        <v>27272</v>
      </c>
      <c r="AD1125" s="71">
        <f t="shared" si="196"/>
        <v>44714</v>
      </c>
    </row>
    <row r="1126" spans="1:30" ht="15.6" x14ac:dyDescent="0.3">
      <c r="A1126" s="73">
        <v>40801</v>
      </c>
      <c r="B1126" s="72">
        <v>1572</v>
      </c>
      <c r="C1126" s="72">
        <v>3895</v>
      </c>
      <c r="D1126" s="72">
        <v>615</v>
      </c>
      <c r="E1126" s="72">
        <v>1256</v>
      </c>
      <c r="F1126" s="72">
        <v>1391</v>
      </c>
      <c r="G1126" s="72">
        <v>2219</v>
      </c>
      <c r="H1126" s="72">
        <v>1069</v>
      </c>
      <c r="I1126" s="72">
        <v>1520</v>
      </c>
      <c r="J1126" s="72">
        <v>61</v>
      </c>
      <c r="K1126" s="72">
        <v>210</v>
      </c>
      <c r="L1126" s="72">
        <v>4707</v>
      </c>
      <c r="M1126" s="72">
        <v>9100</v>
      </c>
      <c r="N1126" s="72">
        <v>13784</v>
      </c>
      <c r="O1126" s="72">
        <v>1248</v>
      </c>
      <c r="P1126" s="72">
        <v>14501</v>
      </c>
      <c r="Q1126" s="72">
        <v>581</v>
      </c>
      <c r="R1126" s="13">
        <f t="shared" si="200"/>
        <v>32992</v>
      </c>
      <c r="S1126" s="13">
        <f t="shared" si="199"/>
        <v>10929</v>
      </c>
      <c r="T1126" s="125">
        <v>40801</v>
      </c>
      <c r="U1126" s="5">
        <f t="shared" si="191"/>
        <v>32992</v>
      </c>
      <c r="V1126" s="5">
        <f t="shared" si="188"/>
        <v>37011.5</v>
      </c>
      <c r="W1126" s="56">
        <f t="shared" si="189"/>
        <v>10148</v>
      </c>
      <c r="X1126" s="59">
        <f t="shared" si="186"/>
        <v>13475</v>
      </c>
      <c r="Y1126" s="39">
        <f t="shared" si="194"/>
        <v>3757.6</v>
      </c>
      <c r="Z1126" s="59">
        <f t="shared" si="181"/>
        <v>2745</v>
      </c>
      <c r="AA1126" s="69">
        <f t="shared" si="182"/>
        <v>29086</v>
      </c>
      <c r="AB1126" s="39">
        <f t="shared" si="195"/>
        <v>39098</v>
      </c>
      <c r="AC1126" s="39">
        <f t="shared" si="187"/>
        <v>20481</v>
      </c>
      <c r="AD1126" s="71">
        <f t="shared" si="196"/>
        <v>44721</v>
      </c>
    </row>
    <row r="1127" spans="1:30" ht="15.6" x14ac:dyDescent="0.3">
      <c r="A1127" s="73">
        <v>40444</v>
      </c>
      <c r="B1127" s="72">
        <v>3734</v>
      </c>
      <c r="C1127" s="72">
        <v>4408</v>
      </c>
      <c r="D1127" s="72">
        <v>609</v>
      </c>
      <c r="E1127" s="72">
        <v>589</v>
      </c>
      <c r="F1127" s="72">
        <v>2119</v>
      </c>
      <c r="G1127" s="72">
        <v>2331</v>
      </c>
      <c r="H1127" s="72">
        <v>1216</v>
      </c>
      <c r="I1127" s="72">
        <v>1519</v>
      </c>
      <c r="J1127" s="72">
        <v>238</v>
      </c>
      <c r="K1127" s="72">
        <v>331</v>
      </c>
      <c r="L1127" s="72">
        <v>7916</v>
      </c>
      <c r="M1127" s="72">
        <v>9178</v>
      </c>
      <c r="N1127" s="72">
        <v>14142</v>
      </c>
      <c r="O1127" s="72">
        <v>3319</v>
      </c>
      <c r="P1127" s="72">
        <v>20155</v>
      </c>
      <c r="Q1127" s="72">
        <v>1121</v>
      </c>
      <c r="R1127" s="13">
        <f t="shared" ref="R1127:R1133" si="201">P1127+N1127+L1127</f>
        <v>42213</v>
      </c>
      <c r="S1127" s="13">
        <f t="shared" si="199"/>
        <v>13618</v>
      </c>
      <c r="T1127" s="125">
        <v>40444</v>
      </c>
      <c r="U1127" s="5">
        <f t="shared" si="191"/>
        <v>42213</v>
      </c>
      <c r="V1127" s="5">
        <f t="shared" si="188"/>
        <v>37357.75</v>
      </c>
      <c r="W1127" s="56">
        <f t="shared" si="189"/>
        <v>11274.25</v>
      </c>
      <c r="X1127" s="59">
        <f t="shared" si="186"/>
        <v>14908</v>
      </c>
      <c r="Y1127" s="39">
        <f t="shared" si="194"/>
        <v>5497</v>
      </c>
      <c r="Z1127" s="59">
        <f t="shared" si="181"/>
        <v>3794</v>
      </c>
      <c r="AA1127" s="69">
        <f t="shared" si="182"/>
        <v>31444</v>
      </c>
      <c r="AB1127" s="39">
        <f t="shared" si="195"/>
        <v>42441</v>
      </c>
      <c r="AC1127" s="39">
        <f t="shared" si="187"/>
        <v>27799</v>
      </c>
      <c r="AD1127" s="71">
        <f t="shared" si="196"/>
        <v>44728</v>
      </c>
    </row>
    <row r="1128" spans="1:30" ht="15.6" x14ac:dyDescent="0.3">
      <c r="A1128" s="73">
        <v>40808</v>
      </c>
      <c r="B1128" s="72">
        <v>1503</v>
      </c>
      <c r="C1128" s="72">
        <v>4088</v>
      </c>
      <c r="D1128" s="72">
        <v>674</v>
      </c>
      <c r="E1128" s="72">
        <v>1326</v>
      </c>
      <c r="F1128" s="72">
        <v>1367</v>
      </c>
      <c r="G1128" s="72">
        <v>2392</v>
      </c>
      <c r="H1128" s="72">
        <v>988</v>
      </c>
      <c r="I1128" s="72">
        <v>1595</v>
      </c>
      <c r="J1128" s="72">
        <v>84</v>
      </c>
      <c r="K1128" s="72">
        <v>221</v>
      </c>
      <c r="L1128" s="72">
        <v>4615</v>
      </c>
      <c r="M1128" s="72">
        <v>9622</v>
      </c>
      <c r="N1128" s="72">
        <v>13748</v>
      </c>
      <c r="O1128" s="72">
        <v>2071</v>
      </c>
      <c r="P1128" s="72">
        <v>15213</v>
      </c>
      <c r="Q1128" s="72">
        <v>903</v>
      </c>
      <c r="R1128" s="13">
        <f t="shared" si="201"/>
        <v>33576</v>
      </c>
      <c r="S1128" s="13">
        <f t="shared" si="199"/>
        <v>12596</v>
      </c>
      <c r="T1128" s="125">
        <v>40808</v>
      </c>
      <c r="U1128" s="5">
        <f t="shared" si="191"/>
        <v>33576</v>
      </c>
      <c r="V1128" s="5">
        <f t="shared" si="188"/>
        <v>37487</v>
      </c>
      <c r="W1128" s="56">
        <f t="shared" si="189"/>
        <v>12128</v>
      </c>
      <c r="X1128" s="59">
        <f t="shared" si="186"/>
        <v>13182</v>
      </c>
      <c r="Y1128" s="39">
        <f t="shared" si="194"/>
        <v>3613</v>
      </c>
      <c r="Z1128" s="59">
        <f t="shared" ref="Z1128:Z1191" si="202">L1500</f>
        <v>2311</v>
      </c>
      <c r="AA1128" s="69">
        <f t="shared" ref="AA1128:AA1191" si="203">O1504</f>
        <v>30166</v>
      </c>
      <c r="AB1128" s="39">
        <f t="shared" si="195"/>
        <v>39804</v>
      </c>
      <c r="AC1128" s="39">
        <f t="shared" si="187"/>
        <v>20768</v>
      </c>
      <c r="AD1128" s="71">
        <f t="shared" si="196"/>
        <v>44735</v>
      </c>
    </row>
    <row r="1129" spans="1:30" ht="15.6" x14ac:dyDescent="0.3">
      <c r="A1129" s="73">
        <v>40451</v>
      </c>
      <c r="B1129" s="72">
        <v>3600</v>
      </c>
      <c r="C1129" s="72">
        <v>4778</v>
      </c>
      <c r="D1129" s="72">
        <v>560</v>
      </c>
      <c r="E1129" s="72">
        <v>676</v>
      </c>
      <c r="F1129" s="72">
        <v>2245</v>
      </c>
      <c r="G1129" s="72">
        <v>2567</v>
      </c>
      <c r="H1129" s="72">
        <v>1228</v>
      </c>
      <c r="I1129" s="72">
        <v>1657</v>
      </c>
      <c r="J1129" s="72">
        <v>213</v>
      </c>
      <c r="K1129" s="72">
        <v>373</v>
      </c>
      <c r="L1129" s="72">
        <v>7846</v>
      </c>
      <c r="M1129" s="72">
        <v>10051</v>
      </c>
      <c r="N1129" s="72">
        <v>13770</v>
      </c>
      <c r="O1129" s="72">
        <v>4297</v>
      </c>
      <c r="P1129" s="72">
        <v>20449</v>
      </c>
      <c r="Q1129" s="72">
        <v>1776</v>
      </c>
      <c r="R1129" s="13">
        <f t="shared" si="201"/>
        <v>42065</v>
      </c>
      <c r="S1129" s="13">
        <f t="shared" si="199"/>
        <v>16124</v>
      </c>
      <c r="T1129" s="125">
        <v>40451</v>
      </c>
      <c r="U1129" s="5">
        <f t="shared" si="191"/>
        <v>42065</v>
      </c>
      <c r="V1129" s="5">
        <f t="shared" si="188"/>
        <v>37711.5</v>
      </c>
      <c r="W1129" s="56">
        <f t="shared" si="189"/>
        <v>13316.75</v>
      </c>
      <c r="X1129" s="59">
        <f t="shared" si="186"/>
        <v>14227</v>
      </c>
      <c r="Y1129" s="39">
        <f t="shared" si="194"/>
        <v>5242</v>
      </c>
      <c r="Z1129" s="59">
        <f t="shared" si="202"/>
        <v>3214</v>
      </c>
      <c r="AA1129" s="69">
        <f t="shared" si="203"/>
        <v>32610</v>
      </c>
      <c r="AB1129" s="39">
        <f t="shared" si="195"/>
        <v>43239</v>
      </c>
      <c r="AC1129" s="39">
        <f t="shared" si="187"/>
        <v>28434</v>
      </c>
      <c r="AD1129" s="71">
        <f t="shared" si="196"/>
        <v>44742</v>
      </c>
    </row>
    <row r="1130" spans="1:30" ht="15.6" x14ac:dyDescent="0.3">
      <c r="A1130" s="73">
        <v>40815</v>
      </c>
      <c r="B1130" s="72">
        <v>1417</v>
      </c>
      <c r="C1130" s="72">
        <v>4370</v>
      </c>
      <c r="D1130" s="72">
        <v>746</v>
      </c>
      <c r="E1130" s="72">
        <v>1376</v>
      </c>
      <c r="F1130" s="72">
        <v>1280</v>
      </c>
      <c r="G1130" s="72">
        <v>2507</v>
      </c>
      <c r="H1130" s="72">
        <v>918</v>
      </c>
      <c r="I1130" s="72">
        <v>1749</v>
      </c>
      <c r="J1130" s="72">
        <v>84</v>
      </c>
      <c r="K1130" s="72">
        <v>221</v>
      </c>
      <c r="L1130" s="72">
        <v>4445</v>
      </c>
      <c r="M1130" s="72">
        <v>10223</v>
      </c>
      <c r="N1130" s="72">
        <v>14282</v>
      </c>
      <c r="O1130" s="72">
        <v>2827</v>
      </c>
      <c r="P1130" s="72">
        <v>15589</v>
      </c>
      <c r="Q1130" s="72">
        <v>1229</v>
      </c>
      <c r="R1130" s="13">
        <f t="shared" si="201"/>
        <v>34316</v>
      </c>
      <c r="S1130" s="13">
        <f t="shared" si="199"/>
        <v>14279</v>
      </c>
      <c r="T1130" s="125">
        <v>40815</v>
      </c>
      <c r="U1130" s="5">
        <f t="shared" si="191"/>
        <v>34316</v>
      </c>
      <c r="V1130" s="5">
        <f t="shared" si="188"/>
        <v>38042.5</v>
      </c>
      <c r="W1130" s="56">
        <f t="shared" si="189"/>
        <v>14154.25</v>
      </c>
      <c r="X1130" s="59">
        <f t="shared" si="186"/>
        <v>12442</v>
      </c>
      <c r="Y1130" s="39">
        <f t="shared" si="194"/>
        <v>3457.4</v>
      </c>
      <c r="Z1130" s="59">
        <f t="shared" si="202"/>
        <v>2129</v>
      </c>
      <c r="AA1130" s="69">
        <f t="shared" si="203"/>
        <v>31237</v>
      </c>
      <c r="AB1130" s="39">
        <f t="shared" si="195"/>
        <v>40369.9</v>
      </c>
      <c r="AC1130" s="39">
        <f t="shared" si="187"/>
        <v>21065</v>
      </c>
      <c r="AD1130" s="71">
        <f t="shared" si="196"/>
        <v>44749</v>
      </c>
    </row>
    <row r="1131" spans="1:30" ht="15.6" x14ac:dyDescent="0.3">
      <c r="A1131" s="73">
        <v>40458</v>
      </c>
      <c r="B1131" s="72">
        <v>3505</v>
      </c>
      <c r="C1131" s="72">
        <v>5048</v>
      </c>
      <c r="D1131" s="72">
        <v>488</v>
      </c>
      <c r="E1131" s="72">
        <v>714</v>
      </c>
      <c r="F1131" s="72">
        <v>2110</v>
      </c>
      <c r="G1131" s="72">
        <v>2798</v>
      </c>
      <c r="H1131" s="72">
        <v>1254</v>
      </c>
      <c r="I1131" s="72">
        <v>1764</v>
      </c>
      <c r="J1131" s="72">
        <v>197</v>
      </c>
      <c r="K1131" s="72">
        <v>395</v>
      </c>
      <c r="L1131" s="72">
        <v>7554</v>
      </c>
      <c r="M1131" s="72">
        <v>10720</v>
      </c>
      <c r="N1131" s="72">
        <v>13868</v>
      </c>
      <c r="O1131" s="72">
        <v>5105</v>
      </c>
      <c r="P1131" s="72">
        <v>20368</v>
      </c>
      <c r="Q1131" s="72">
        <v>2934</v>
      </c>
      <c r="R1131" s="13">
        <f t="shared" si="201"/>
        <v>41790</v>
      </c>
      <c r="S1131" s="13">
        <f t="shared" si="199"/>
        <v>18759</v>
      </c>
      <c r="T1131" s="125">
        <v>40458</v>
      </c>
      <c r="U1131" s="5">
        <f t="shared" si="191"/>
        <v>41790</v>
      </c>
      <c r="V1131" s="5">
        <f t="shared" si="188"/>
        <v>37936.75</v>
      </c>
      <c r="W1131" s="56">
        <f t="shared" si="189"/>
        <v>15439.5</v>
      </c>
      <c r="X1131" s="59">
        <f t="shared" si="186"/>
        <v>13576</v>
      </c>
      <c r="Y1131" s="39">
        <f t="shared" si="194"/>
        <v>4604.3999999999996</v>
      </c>
      <c r="Z1131" s="59">
        <f t="shared" si="202"/>
        <v>2848</v>
      </c>
      <c r="AA1131" s="69">
        <f t="shared" si="203"/>
        <v>33770</v>
      </c>
      <c r="AB1131" s="39">
        <f t="shared" si="195"/>
        <v>43866.400000000001</v>
      </c>
      <c r="AC1131" s="39">
        <f t="shared" si="187"/>
        <v>28942</v>
      </c>
      <c r="AD1131" s="71">
        <f t="shared" si="196"/>
        <v>44756</v>
      </c>
    </row>
    <row r="1132" spans="1:30" ht="15.6" x14ac:dyDescent="0.3">
      <c r="A1132" s="73">
        <v>40822</v>
      </c>
      <c r="B1132" s="72">
        <v>1459</v>
      </c>
      <c r="C1132" s="72">
        <v>4494</v>
      </c>
      <c r="D1132" s="72">
        <v>737</v>
      </c>
      <c r="E1132" s="72">
        <v>1394</v>
      </c>
      <c r="F1132" s="72">
        <v>1282</v>
      </c>
      <c r="G1132" s="72">
        <v>2628</v>
      </c>
      <c r="H1132" s="72">
        <v>1000</v>
      </c>
      <c r="I1132" s="72">
        <v>1842</v>
      </c>
      <c r="J1132" s="72">
        <v>85</v>
      </c>
      <c r="K1132" s="72">
        <v>229</v>
      </c>
      <c r="L1132" s="72">
        <v>4563</v>
      </c>
      <c r="M1132" s="72">
        <v>10588</v>
      </c>
      <c r="N1132" s="72">
        <v>14630</v>
      </c>
      <c r="O1132" s="72">
        <v>3738</v>
      </c>
      <c r="P1132" s="72">
        <v>15658</v>
      </c>
      <c r="Q1132" s="72">
        <v>1832</v>
      </c>
      <c r="R1132" s="13">
        <f t="shared" si="201"/>
        <v>34851</v>
      </c>
      <c r="S1132" s="13">
        <f t="shared" si="199"/>
        <v>16158</v>
      </c>
      <c r="T1132" s="125">
        <v>40822</v>
      </c>
      <c r="U1132" s="5">
        <f t="shared" si="191"/>
        <v>34851</v>
      </c>
      <c r="V1132" s="5">
        <f t="shared" si="188"/>
        <v>38255.5</v>
      </c>
      <c r="W1132" s="56">
        <f t="shared" si="189"/>
        <v>16330</v>
      </c>
      <c r="X1132" s="59">
        <f t="shared" si="186"/>
        <v>12175</v>
      </c>
      <c r="Y1132" s="39">
        <f t="shared" si="194"/>
        <v>3264.2</v>
      </c>
      <c r="Z1132" s="59">
        <f t="shared" si="202"/>
        <v>1833</v>
      </c>
      <c r="AA1132" s="69">
        <f t="shared" si="203"/>
        <v>32194</v>
      </c>
      <c r="AB1132" s="39">
        <f t="shared" si="195"/>
        <v>40834.5</v>
      </c>
      <c r="AC1132" s="39">
        <f t="shared" si="187"/>
        <v>21435</v>
      </c>
      <c r="AD1132" s="71">
        <f t="shared" si="196"/>
        <v>44763</v>
      </c>
    </row>
    <row r="1133" spans="1:30" ht="15.6" x14ac:dyDescent="0.3">
      <c r="A1133" s="73">
        <v>40458</v>
      </c>
      <c r="B1133" s="72">
        <v>3531</v>
      </c>
      <c r="C1133" s="72">
        <v>5354</v>
      </c>
      <c r="D1133" s="72">
        <v>546</v>
      </c>
      <c r="E1133" s="72">
        <v>734</v>
      </c>
      <c r="F1133" s="72">
        <v>2029</v>
      </c>
      <c r="G1133" s="72">
        <v>3004</v>
      </c>
      <c r="H1133" s="72">
        <v>1220</v>
      </c>
      <c r="I1133" s="72">
        <v>1820</v>
      </c>
      <c r="J1133" s="72">
        <v>211</v>
      </c>
      <c r="K1133" s="72">
        <v>401</v>
      </c>
      <c r="L1133" s="72">
        <v>7536</v>
      </c>
      <c r="M1133" s="72">
        <v>11312</v>
      </c>
      <c r="N1133" s="72">
        <v>13247</v>
      </c>
      <c r="O1133" s="72">
        <v>5920</v>
      </c>
      <c r="P1133" s="72">
        <v>20760</v>
      </c>
      <c r="Q1133" s="72">
        <v>4559</v>
      </c>
      <c r="R1133" s="13">
        <f t="shared" si="201"/>
        <v>41543</v>
      </c>
      <c r="S1133" s="13">
        <f t="shared" si="199"/>
        <v>21791</v>
      </c>
      <c r="T1133" s="125">
        <v>40458</v>
      </c>
      <c r="U1133" s="5">
        <f t="shared" si="191"/>
        <v>41543</v>
      </c>
      <c r="V1133" s="5">
        <f t="shared" si="188"/>
        <v>38125</v>
      </c>
      <c r="W1133" s="56">
        <f t="shared" si="189"/>
        <v>17746.75</v>
      </c>
      <c r="X1133" s="59">
        <f t="shared" si="186"/>
        <v>12987</v>
      </c>
      <c r="Y1133" s="39">
        <f t="shared" si="194"/>
        <v>3803.3</v>
      </c>
      <c r="Z1133" s="59">
        <f t="shared" si="202"/>
        <v>2267</v>
      </c>
      <c r="AA1133" s="69">
        <f t="shared" si="203"/>
        <v>34840</v>
      </c>
      <c r="AB1133" s="39">
        <f t="shared" si="195"/>
        <v>44394.8</v>
      </c>
      <c r="AC1133" s="39">
        <f t="shared" si="187"/>
        <v>29471</v>
      </c>
      <c r="AD1133" s="71">
        <f t="shared" si="196"/>
        <v>44770</v>
      </c>
    </row>
    <row r="1134" spans="1:30" ht="15.6" x14ac:dyDescent="0.3">
      <c r="A1134" s="73">
        <v>40829</v>
      </c>
      <c r="B1134" s="72">
        <v>1426</v>
      </c>
      <c r="C1134" s="72">
        <v>5354</v>
      </c>
      <c r="D1134" s="72">
        <v>769</v>
      </c>
      <c r="E1134" s="72">
        <v>1407</v>
      </c>
      <c r="F1134" s="72">
        <v>1302</v>
      </c>
      <c r="G1134" s="72">
        <v>2753</v>
      </c>
      <c r="H1134" s="72">
        <v>1002</v>
      </c>
      <c r="I1134" s="72">
        <v>1890</v>
      </c>
      <c r="J1134" s="72">
        <v>78</v>
      </c>
      <c r="K1134" s="72">
        <v>237</v>
      </c>
      <c r="L1134" s="72">
        <v>4577</v>
      </c>
      <c r="M1134" s="72">
        <v>10974</v>
      </c>
      <c r="N1134" s="72">
        <v>15829</v>
      </c>
      <c r="O1134" s="72">
        <v>4302</v>
      </c>
      <c r="P1134" s="72">
        <v>15084</v>
      </c>
      <c r="Q1134" s="72">
        <v>3000</v>
      </c>
      <c r="R1134" s="13">
        <f t="shared" ref="R1134:R1141" si="204">P1134+N1134+L1134</f>
        <v>35490</v>
      </c>
      <c r="S1134" s="13">
        <f t="shared" si="199"/>
        <v>18276</v>
      </c>
      <c r="T1134" s="125">
        <v>40829</v>
      </c>
      <c r="U1134" s="5">
        <f t="shared" si="191"/>
        <v>35490</v>
      </c>
      <c r="V1134" s="5">
        <f t="shared" si="188"/>
        <v>38418.5</v>
      </c>
      <c r="W1134" s="56">
        <f t="shared" si="189"/>
        <v>18746</v>
      </c>
      <c r="X1134" s="59">
        <f t="shared" si="186"/>
        <v>11759</v>
      </c>
      <c r="Y1134" s="39">
        <f t="shared" si="194"/>
        <v>3362.1</v>
      </c>
      <c r="Z1134" s="59">
        <f t="shared" si="202"/>
        <v>1381</v>
      </c>
      <c r="AA1134" s="69">
        <f t="shared" si="203"/>
        <v>33020</v>
      </c>
      <c r="AB1134" s="39">
        <f t="shared" si="195"/>
        <v>41090.800000000003</v>
      </c>
      <c r="AC1134" s="39">
        <f t="shared" si="187"/>
        <v>21929</v>
      </c>
      <c r="AD1134" s="71">
        <f t="shared" si="196"/>
        <v>44777</v>
      </c>
    </row>
    <row r="1135" spans="1:30" ht="15.6" x14ac:dyDescent="0.3">
      <c r="A1135" s="73">
        <v>40472</v>
      </c>
      <c r="B1135" s="72">
        <v>3320</v>
      </c>
      <c r="C1135" s="72">
        <v>5354</v>
      </c>
      <c r="D1135" s="72">
        <v>624</v>
      </c>
      <c r="E1135" s="72">
        <v>788</v>
      </c>
      <c r="F1135" s="72">
        <v>2193</v>
      </c>
      <c r="G1135" s="72">
        <v>3155</v>
      </c>
      <c r="H1135" s="72">
        <v>1191</v>
      </c>
      <c r="I1135" s="72">
        <v>1927</v>
      </c>
      <c r="J1135" s="72">
        <v>160</v>
      </c>
      <c r="K1135" s="72">
        <v>465</v>
      </c>
      <c r="L1135" s="72">
        <v>7487</v>
      </c>
      <c r="M1135" s="72">
        <v>11965</v>
      </c>
      <c r="N1135" s="72">
        <v>13217</v>
      </c>
      <c r="O1135" s="72">
        <v>6502</v>
      </c>
      <c r="P1135" s="72">
        <v>20852</v>
      </c>
      <c r="Q1135" s="72">
        <v>6493</v>
      </c>
      <c r="R1135" s="13">
        <f t="shared" si="204"/>
        <v>41556</v>
      </c>
      <c r="S1135" s="13">
        <f t="shared" si="199"/>
        <v>24960</v>
      </c>
      <c r="T1135" s="125">
        <v>40472</v>
      </c>
      <c r="U1135" s="5">
        <f t="shared" si="191"/>
        <v>41556</v>
      </c>
      <c r="V1135" s="5">
        <f t="shared" si="188"/>
        <v>38360</v>
      </c>
      <c r="W1135" s="56">
        <f t="shared" si="189"/>
        <v>20296.25</v>
      </c>
      <c r="X1135" s="59">
        <f t="shared" si="186"/>
        <v>12378</v>
      </c>
      <c r="Y1135" s="39">
        <f t="shared" si="194"/>
        <v>3552.7</v>
      </c>
      <c r="Z1135" s="59">
        <f t="shared" si="202"/>
        <v>1777</v>
      </c>
      <c r="AA1135" s="69">
        <f t="shared" si="203"/>
        <v>35963</v>
      </c>
      <c r="AB1135" s="39">
        <f t="shared" si="195"/>
        <v>44957.9</v>
      </c>
      <c r="AC1135" s="39">
        <f t="shared" si="187"/>
        <v>29963</v>
      </c>
      <c r="AD1135" s="71">
        <f t="shared" si="196"/>
        <v>44784</v>
      </c>
    </row>
    <row r="1136" spans="1:30" ht="15.6" x14ac:dyDescent="0.3">
      <c r="A1136" s="73">
        <v>40836</v>
      </c>
      <c r="B1136" s="72">
        <v>1342</v>
      </c>
      <c r="C1136" s="72">
        <v>5354</v>
      </c>
      <c r="D1136" s="72">
        <v>792</v>
      </c>
      <c r="E1136" s="72">
        <v>1483</v>
      </c>
      <c r="F1136" s="72">
        <v>1258</v>
      </c>
      <c r="G1136" s="72">
        <v>2845</v>
      </c>
      <c r="H1136" s="72">
        <v>1041</v>
      </c>
      <c r="I1136" s="72">
        <v>1963</v>
      </c>
      <c r="J1136" s="72">
        <v>78</v>
      </c>
      <c r="K1136" s="72">
        <v>237</v>
      </c>
      <c r="L1136" s="72">
        <v>4511</v>
      </c>
      <c r="M1136" s="72">
        <v>11357</v>
      </c>
      <c r="N1136" s="72">
        <v>15488</v>
      </c>
      <c r="O1136" s="72">
        <v>4979</v>
      </c>
      <c r="P1136" s="72">
        <v>14171</v>
      </c>
      <c r="Q1136" s="72">
        <v>4141</v>
      </c>
      <c r="R1136" s="13">
        <f t="shared" si="204"/>
        <v>34170</v>
      </c>
      <c r="S1136" s="13">
        <f t="shared" si="199"/>
        <v>20477</v>
      </c>
      <c r="T1136" s="125">
        <v>40836</v>
      </c>
      <c r="U1136" s="5">
        <f t="shared" si="191"/>
        <v>34170</v>
      </c>
      <c r="V1136" s="5">
        <f t="shared" si="188"/>
        <v>38189.75</v>
      </c>
      <c r="W1136" s="56">
        <f t="shared" si="189"/>
        <v>21376</v>
      </c>
      <c r="X1136" s="59">
        <f t="shared" si="186"/>
        <v>11267</v>
      </c>
      <c r="Y1136" s="39">
        <f t="shared" si="194"/>
        <v>3409.5</v>
      </c>
      <c r="Z1136" s="59">
        <f t="shared" si="202"/>
        <v>955</v>
      </c>
      <c r="AA1136" s="69">
        <f t="shared" si="203"/>
        <v>34065</v>
      </c>
      <c r="AB1136" s="39">
        <f t="shared" si="195"/>
        <v>41499.300000000003</v>
      </c>
      <c r="AC1136" s="39">
        <f t="shared" si="187"/>
        <v>22336</v>
      </c>
      <c r="AD1136" s="71">
        <f t="shared" si="196"/>
        <v>44791</v>
      </c>
    </row>
    <row r="1137" spans="1:30" ht="15.6" x14ac:dyDescent="0.3">
      <c r="A1137" s="73">
        <v>40479</v>
      </c>
      <c r="B1137" s="72">
        <v>3365</v>
      </c>
      <c r="C1137" s="72">
        <v>5354</v>
      </c>
      <c r="D1137" s="72">
        <v>553</v>
      </c>
      <c r="E1137" s="72">
        <v>868</v>
      </c>
      <c r="F1137" s="72">
        <v>2326</v>
      </c>
      <c r="G1137" s="72">
        <v>3230</v>
      </c>
      <c r="H1137" s="72">
        <v>1185</v>
      </c>
      <c r="I1137" s="72">
        <v>1993</v>
      </c>
      <c r="J1137" s="72">
        <v>194</v>
      </c>
      <c r="K1137" s="72">
        <v>469</v>
      </c>
      <c r="L1137" s="72">
        <v>7623</v>
      </c>
      <c r="M1137" s="72">
        <v>12394</v>
      </c>
      <c r="N1137" s="72">
        <v>12798</v>
      </c>
      <c r="O1137" s="72">
        <v>7382</v>
      </c>
      <c r="P1137" s="72">
        <v>20473</v>
      </c>
      <c r="Q1137" s="72">
        <v>8459</v>
      </c>
      <c r="R1137" s="13">
        <f t="shared" si="204"/>
        <v>40894</v>
      </c>
      <c r="S1137" s="13">
        <f t="shared" si="199"/>
        <v>28235</v>
      </c>
      <c r="T1137" s="125">
        <v>40479</v>
      </c>
      <c r="U1137" s="5">
        <f t="shared" si="191"/>
        <v>40894</v>
      </c>
      <c r="V1137" s="5">
        <f t="shared" si="188"/>
        <v>38027.5</v>
      </c>
      <c r="W1137" s="56">
        <f t="shared" si="189"/>
        <v>22987</v>
      </c>
      <c r="X1137" s="59">
        <f t="shared" si="186"/>
        <v>11718</v>
      </c>
      <c r="Y1137" s="39">
        <f t="shared" si="194"/>
        <v>3499</v>
      </c>
      <c r="Z1137" s="59">
        <f t="shared" si="202"/>
        <v>6201</v>
      </c>
      <c r="AA1137" s="69">
        <f t="shared" si="203"/>
        <v>37052</v>
      </c>
      <c r="AB1137" s="39">
        <f t="shared" si="195"/>
        <v>45113.8</v>
      </c>
      <c r="AC1137" s="39">
        <f t="shared" si="187"/>
        <v>329</v>
      </c>
      <c r="AD1137" s="71">
        <f t="shared" si="196"/>
        <v>44798</v>
      </c>
    </row>
    <row r="1138" spans="1:30" ht="15.6" x14ac:dyDescent="0.3">
      <c r="A1138" s="73">
        <v>296512</v>
      </c>
      <c r="B1138" s="72">
        <v>1322</v>
      </c>
      <c r="C1138" s="72">
        <v>5354</v>
      </c>
      <c r="D1138" s="72">
        <v>738</v>
      </c>
      <c r="E1138" s="72">
        <v>1554</v>
      </c>
      <c r="F1138" s="72">
        <v>1162</v>
      </c>
      <c r="G1138" s="72">
        <v>3072</v>
      </c>
      <c r="H1138" s="72">
        <v>926</v>
      </c>
      <c r="I1138" s="72">
        <v>2110</v>
      </c>
      <c r="J1138" s="72">
        <v>58</v>
      </c>
      <c r="K1138" s="72">
        <v>257</v>
      </c>
      <c r="L1138" s="72">
        <v>4206</v>
      </c>
      <c r="M1138" s="72">
        <v>11982</v>
      </c>
      <c r="N1138" s="72">
        <v>15364</v>
      </c>
      <c r="O1138" s="72">
        <v>5726</v>
      </c>
      <c r="P1138" s="72">
        <v>13181</v>
      </c>
      <c r="Q1138" s="72">
        <v>5341</v>
      </c>
      <c r="R1138" s="13">
        <f t="shared" si="204"/>
        <v>32751</v>
      </c>
      <c r="S1138" s="13">
        <f t="shared" si="199"/>
        <v>23049</v>
      </c>
      <c r="T1138" s="125">
        <v>296512</v>
      </c>
      <c r="U1138" s="5">
        <f t="shared" si="191"/>
        <v>32751</v>
      </c>
      <c r="V1138" s="5">
        <f t="shared" si="188"/>
        <v>37342.75</v>
      </c>
      <c r="W1138" s="56">
        <f t="shared" si="189"/>
        <v>24180.25</v>
      </c>
      <c r="X1138" s="59">
        <f t="shared" si="186"/>
        <v>10936</v>
      </c>
      <c r="Y1138" s="39">
        <f t="shared" si="194"/>
        <v>3477.3</v>
      </c>
      <c r="Z1138" s="59">
        <f t="shared" si="202"/>
        <v>4639</v>
      </c>
      <c r="AA1138" s="69">
        <f t="shared" si="203"/>
        <v>35191</v>
      </c>
      <c r="AB1138" s="39">
        <f t="shared" si="195"/>
        <v>41765.4</v>
      </c>
      <c r="AC1138" s="39">
        <f t="shared" si="187"/>
        <v>92</v>
      </c>
      <c r="AD1138" s="71">
        <f t="shared" si="196"/>
        <v>44805</v>
      </c>
    </row>
    <row r="1139" spans="1:30" ht="15.6" x14ac:dyDescent="0.3">
      <c r="A1139" s="73">
        <v>40486</v>
      </c>
      <c r="B1139" s="72">
        <v>3546</v>
      </c>
      <c r="C1139" s="72">
        <v>5354</v>
      </c>
      <c r="D1139" s="72">
        <v>560</v>
      </c>
      <c r="E1139" s="72">
        <v>870</v>
      </c>
      <c r="F1139" s="72">
        <v>2509</v>
      </c>
      <c r="G1139" s="72">
        <v>3414</v>
      </c>
      <c r="H1139" s="72">
        <v>1169</v>
      </c>
      <c r="I1139" s="72">
        <v>2112</v>
      </c>
      <c r="J1139" s="72">
        <v>156</v>
      </c>
      <c r="K1139" s="72">
        <v>511</v>
      </c>
      <c r="L1139" s="72">
        <v>7939</v>
      </c>
      <c r="M1139" s="72">
        <v>12911</v>
      </c>
      <c r="N1139" s="72">
        <v>12620</v>
      </c>
      <c r="O1139" s="72">
        <v>8133</v>
      </c>
      <c r="P1139" s="72">
        <v>19603</v>
      </c>
      <c r="Q1139" s="72">
        <v>10137</v>
      </c>
      <c r="R1139" s="13">
        <f t="shared" si="204"/>
        <v>40162</v>
      </c>
      <c r="S1139" s="13">
        <f t="shared" si="199"/>
        <v>31181</v>
      </c>
      <c r="T1139" s="125">
        <v>40486</v>
      </c>
      <c r="U1139" s="5">
        <f t="shared" si="191"/>
        <v>40162</v>
      </c>
      <c r="V1139" s="5">
        <f t="shared" si="188"/>
        <v>36994.25</v>
      </c>
      <c r="W1139" s="56">
        <f t="shared" si="189"/>
        <v>25735.5</v>
      </c>
      <c r="X1139" s="59">
        <f t="shared" si="186"/>
        <v>10704</v>
      </c>
      <c r="Y1139" s="39">
        <f t="shared" si="194"/>
        <v>3668.2</v>
      </c>
      <c r="Z1139" s="59">
        <f t="shared" si="202"/>
        <v>6050</v>
      </c>
      <c r="AA1139" s="69">
        <f t="shared" si="203"/>
        <v>37961</v>
      </c>
      <c r="AB1139" s="39">
        <f t="shared" si="195"/>
        <v>45377.9</v>
      </c>
      <c r="AC1139" s="39">
        <f t="shared" si="187"/>
        <v>852</v>
      </c>
      <c r="AD1139" s="71">
        <f t="shared" si="196"/>
        <v>44812</v>
      </c>
    </row>
    <row r="1140" spans="1:30" ht="15.6" x14ac:dyDescent="0.3">
      <c r="A1140" s="73">
        <v>40850</v>
      </c>
      <c r="B1140" s="72">
        <v>1333</v>
      </c>
      <c r="C1140" s="72">
        <v>5354</v>
      </c>
      <c r="D1140" s="72">
        <v>690</v>
      </c>
      <c r="E1140" s="72">
        <v>1647</v>
      </c>
      <c r="F1140" s="72">
        <v>1174</v>
      </c>
      <c r="G1140" s="72">
        <v>3156</v>
      </c>
      <c r="H1140" s="72">
        <v>899</v>
      </c>
      <c r="I1140" s="72">
        <v>2198</v>
      </c>
      <c r="J1140" s="72">
        <v>56</v>
      </c>
      <c r="K1140" s="72">
        <v>271</v>
      </c>
      <c r="L1140" s="72">
        <v>4151</v>
      </c>
      <c r="M1140" s="72">
        <v>12335</v>
      </c>
      <c r="N1140" s="72">
        <v>14991</v>
      </c>
      <c r="O1140" s="72">
        <v>6350</v>
      </c>
      <c r="P1140" s="72">
        <v>12561</v>
      </c>
      <c r="Q1140" s="72">
        <v>6565</v>
      </c>
      <c r="R1140" s="13">
        <f t="shared" si="204"/>
        <v>31703</v>
      </c>
      <c r="S1140" s="13">
        <f t="shared" si="199"/>
        <v>25250</v>
      </c>
      <c r="T1140" s="125">
        <v>40850</v>
      </c>
      <c r="U1140" s="5">
        <f t="shared" si="191"/>
        <v>31703</v>
      </c>
      <c r="V1140" s="5">
        <f t="shared" si="188"/>
        <v>36377.5</v>
      </c>
      <c r="W1140" s="56">
        <f t="shared" si="189"/>
        <v>26928.75</v>
      </c>
      <c r="X1140" s="59">
        <f t="shared" si="186"/>
        <v>10519</v>
      </c>
      <c r="Y1140" s="39">
        <f t="shared" si="194"/>
        <v>3424.6</v>
      </c>
      <c r="Z1140" s="59">
        <f t="shared" si="202"/>
        <v>4671</v>
      </c>
      <c r="AA1140" s="69">
        <f t="shared" si="203"/>
        <v>36216</v>
      </c>
      <c r="AB1140" s="39">
        <f t="shared" si="195"/>
        <v>42044.1</v>
      </c>
      <c r="AC1140" s="39">
        <f t="shared" si="187"/>
        <v>377</v>
      </c>
      <c r="AD1140" s="71">
        <f t="shared" si="196"/>
        <v>44819</v>
      </c>
    </row>
    <row r="1141" spans="1:30" ht="15.6" x14ac:dyDescent="0.3">
      <c r="A1141" s="73">
        <v>40493</v>
      </c>
      <c r="B1141" s="72">
        <v>3801</v>
      </c>
      <c r="C1141" s="72">
        <v>6236</v>
      </c>
      <c r="D1141" s="72">
        <v>596</v>
      </c>
      <c r="E1141" s="72">
        <v>913</v>
      </c>
      <c r="F1141" s="72">
        <v>2646</v>
      </c>
      <c r="G1141" s="72">
        <v>3546</v>
      </c>
      <c r="H1141" s="72">
        <v>1246</v>
      </c>
      <c r="I1141" s="72">
        <v>2143</v>
      </c>
      <c r="J1141" s="72">
        <v>157</v>
      </c>
      <c r="K1141" s="72">
        <v>512</v>
      </c>
      <c r="L1141" s="72">
        <v>8444</v>
      </c>
      <c r="M1141" s="72">
        <v>13349</v>
      </c>
      <c r="N1141" s="72">
        <v>12375</v>
      </c>
      <c r="O1141" s="72">
        <v>8912</v>
      </c>
      <c r="P1141" s="72">
        <v>18843</v>
      </c>
      <c r="Q1141" s="72">
        <v>11905</v>
      </c>
      <c r="R1141" s="13">
        <f t="shared" si="204"/>
        <v>39662</v>
      </c>
      <c r="S1141" s="13">
        <f t="shared" si="199"/>
        <v>34166</v>
      </c>
      <c r="T1141" s="125">
        <v>40493</v>
      </c>
      <c r="U1141" s="5">
        <f t="shared" si="191"/>
        <v>39662</v>
      </c>
      <c r="V1141" s="5">
        <f t="shared" si="188"/>
        <v>36069.5</v>
      </c>
      <c r="W1141" s="56">
        <f t="shared" si="189"/>
        <v>28411.5</v>
      </c>
      <c r="X1141" s="59">
        <f t="shared" si="186"/>
        <v>9871</v>
      </c>
      <c r="Y1141" s="39">
        <f t="shared" si="194"/>
        <v>3820.4</v>
      </c>
      <c r="Z1141" s="59">
        <f t="shared" si="202"/>
        <v>5822</v>
      </c>
      <c r="AA1141" s="69">
        <f t="shared" si="203"/>
        <v>39168</v>
      </c>
      <c r="AB1141" s="39">
        <f t="shared" si="195"/>
        <v>45564.6</v>
      </c>
      <c r="AC1141" s="39">
        <f t="shared" si="187"/>
        <v>1439</v>
      </c>
      <c r="AD1141" s="71">
        <f t="shared" si="196"/>
        <v>44826</v>
      </c>
    </row>
    <row r="1142" spans="1:30" ht="15.6" x14ac:dyDescent="0.3">
      <c r="A1142" s="73">
        <v>40857</v>
      </c>
      <c r="B1142" s="72">
        <v>1434</v>
      </c>
      <c r="C1142" s="72">
        <v>5176</v>
      </c>
      <c r="D1142" s="72">
        <v>689</v>
      </c>
      <c r="E1142" s="72">
        <v>1701</v>
      </c>
      <c r="F1142" s="72">
        <v>1103</v>
      </c>
      <c r="G1142" s="72">
        <v>3262</v>
      </c>
      <c r="H1142" s="72">
        <v>877</v>
      </c>
      <c r="I1142" s="72">
        <v>2227</v>
      </c>
      <c r="J1142" s="72">
        <v>64</v>
      </c>
      <c r="K1142" s="72">
        <v>271</v>
      </c>
      <c r="L1142" s="72">
        <v>4167</v>
      </c>
      <c r="M1142" s="72">
        <v>12637</v>
      </c>
      <c r="N1142" s="72">
        <v>14305</v>
      </c>
      <c r="O1142" s="72">
        <v>7245</v>
      </c>
      <c r="P1142" s="72">
        <v>11879</v>
      </c>
      <c r="Q1142" s="72">
        <v>7994</v>
      </c>
      <c r="R1142" s="13">
        <f>P1142+N1142+L1142</f>
        <v>30351</v>
      </c>
      <c r="S1142" s="13">
        <f t="shared" si="199"/>
        <v>27876</v>
      </c>
      <c r="T1142" s="125">
        <v>40857</v>
      </c>
      <c r="U1142" s="5">
        <f t="shared" si="191"/>
        <v>30351</v>
      </c>
      <c r="V1142" s="5">
        <f t="shared" si="188"/>
        <v>35469.5</v>
      </c>
      <c r="W1142" s="56">
        <f t="shared" si="189"/>
        <v>29618.25</v>
      </c>
      <c r="X1142" s="59">
        <f t="shared" si="186"/>
        <v>9889</v>
      </c>
      <c r="Y1142" s="39">
        <f t="shared" si="194"/>
        <v>3934.7</v>
      </c>
      <c r="Z1142" s="59">
        <f t="shared" si="202"/>
        <v>4717</v>
      </c>
      <c r="AA1142" s="69">
        <f t="shared" si="203"/>
        <v>37181.9</v>
      </c>
      <c r="AB1142" s="39">
        <f t="shared" si="195"/>
        <v>42225.599999999999</v>
      </c>
      <c r="AC1142" s="39">
        <f t="shared" si="187"/>
        <v>765</v>
      </c>
      <c r="AD1142" s="71">
        <f t="shared" si="196"/>
        <v>44833</v>
      </c>
    </row>
    <row r="1143" spans="1:30" ht="15.6" x14ac:dyDescent="0.3">
      <c r="A1143" s="73">
        <v>40500</v>
      </c>
      <c r="B1143" s="72">
        <v>3660</v>
      </c>
      <c r="C1143" s="72">
        <v>6562</v>
      </c>
      <c r="D1143" s="72">
        <v>694</v>
      </c>
      <c r="E1143" s="72">
        <v>934</v>
      </c>
      <c r="F1143" s="72">
        <v>2772</v>
      </c>
      <c r="G1143" s="72">
        <v>3654</v>
      </c>
      <c r="H1143" s="72">
        <v>1344</v>
      </c>
      <c r="I1143" s="72">
        <v>2198</v>
      </c>
      <c r="J1143" s="72">
        <v>195</v>
      </c>
      <c r="K1143" s="72">
        <v>526</v>
      </c>
      <c r="L1143" s="72">
        <v>8665</v>
      </c>
      <c r="M1143" s="72">
        <v>13873</v>
      </c>
      <c r="N1143" s="72">
        <v>12416</v>
      </c>
      <c r="O1143" s="72">
        <v>9695</v>
      </c>
      <c r="P1143" s="72">
        <v>17885</v>
      </c>
      <c r="Q1143" s="72">
        <v>13537</v>
      </c>
      <c r="R1143" s="13">
        <f>P1143+N1143+L1143</f>
        <v>38966</v>
      </c>
      <c r="S1143" s="13">
        <f t="shared" si="199"/>
        <v>37105</v>
      </c>
      <c r="T1143" s="125">
        <v>40500</v>
      </c>
      <c r="U1143" s="5">
        <f t="shared" si="191"/>
        <v>38966</v>
      </c>
      <c r="V1143" s="5">
        <f t="shared" si="188"/>
        <v>35170.5</v>
      </c>
      <c r="W1143" s="56">
        <f t="shared" si="189"/>
        <v>31099.25</v>
      </c>
      <c r="X1143" s="59">
        <f t="shared" si="186"/>
        <v>9252</v>
      </c>
      <c r="Y1143" s="39">
        <f t="shared" si="194"/>
        <v>3706.8</v>
      </c>
      <c r="Z1143" s="59">
        <f t="shared" si="202"/>
        <v>6054</v>
      </c>
      <c r="AA1143" s="69">
        <f t="shared" si="203"/>
        <v>40076</v>
      </c>
      <c r="AB1143" s="39">
        <f t="shared" si="195"/>
        <v>45814.8</v>
      </c>
      <c r="AC1143" s="39">
        <f t="shared" si="187"/>
        <v>1775</v>
      </c>
      <c r="AD1143" s="71">
        <f t="shared" si="196"/>
        <v>44840</v>
      </c>
    </row>
    <row r="1144" spans="1:30" ht="15.6" x14ac:dyDescent="0.3">
      <c r="A1144" s="73">
        <v>40864</v>
      </c>
      <c r="B1144" s="72">
        <v>1461</v>
      </c>
      <c r="C1144" s="72">
        <v>5302</v>
      </c>
      <c r="D1144" s="72">
        <v>722</v>
      </c>
      <c r="E1144" s="72">
        <v>1744</v>
      </c>
      <c r="F1144" s="72">
        <v>1184</v>
      </c>
      <c r="G1144" s="72">
        <v>3339</v>
      </c>
      <c r="H1144" s="72">
        <v>986</v>
      </c>
      <c r="I1144" s="72">
        <v>2343</v>
      </c>
      <c r="J1144" s="72">
        <v>65</v>
      </c>
      <c r="K1144" s="72">
        <v>271</v>
      </c>
      <c r="L1144" s="72">
        <v>4419</v>
      </c>
      <c r="M1144" s="72">
        <v>12999</v>
      </c>
      <c r="N1144" s="72">
        <v>13643</v>
      </c>
      <c r="O1144" s="72">
        <v>8219</v>
      </c>
      <c r="P1144" s="72">
        <v>11809</v>
      </c>
      <c r="Q1144" s="72">
        <v>8985</v>
      </c>
      <c r="R1144" s="13">
        <f>P1144+N1144+L1144</f>
        <v>29871</v>
      </c>
      <c r="S1144" s="13">
        <f t="shared" si="199"/>
        <v>30203</v>
      </c>
      <c r="T1144" s="125">
        <v>40864</v>
      </c>
      <c r="U1144" s="5">
        <f t="shared" si="191"/>
        <v>29871</v>
      </c>
      <c r="V1144" s="5">
        <f t="shared" si="188"/>
        <v>34712.5</v>
      </c>
      <c r="W1144" s="56">
        <f t="shared" si="189"/>
        <v>32337.5</v>
      </c>
      <c r="X1144" s="59">
        <f t="shared" si="186"/>
        <v>9459</v>
      </c>
      <c r="Y1144" s="39">
        <f t="shared" si="194"/>
        <v>3930</v>
      </c>
      <c r="Z1144" s="59">
        <f t="shared" si="202"/>
        <v>4718</v>
      </c>
      <c r="AA1144" s="69">
        <f t="shared" si="203"/>
        <v>38314</v>
      </c>
      <c r="AB1144" s="39">
        <f t="shared" si="195"/>
        <v>42442.6</v>
      </c>
      <c r="AC1144" s="39">
        <f t="shared" si="187"/>
        <v>1127</v>
      </c>
      <c r="AD1144" s="71">
        <f t="shared" si="196"/>
        <v>44847</v>
      </c>
    </row>
    <row r="1145" spans="1:30" ht="15.6" x14ac:dyDescent="0.3">
      <c r="A1145" s="73">
        <v>40507</v>
      </c>
      <c r="B1145" s="72">
        <v>3650</v>
      </c>
      <c r="C1145" s="72">
        <v>6895</v>
      </c>
      <c r="D1145" s="72">
        <v>780</v>
      </c>
      <c r="E1145" s="72">
        <v>952</v>
      </c>
      <c r="F1145" s="72">
        <v>2808</v>
      </c>
      <c r="G1145" s="72">
        <v>3820</v>
      </c>
      <c r="H1145" s="72">
        <v>1329</v>
      </c>
      <c r="I1145" s="72">
        <v>2239</v>
      </c>
      <c r="J1145" s="72">
        <v>174</v>
      </c>
      <c r="K1145" s="72">
        <v>556</v>
      </c>
      <c r="L1145" s="72">
        <v>8740</v>
      </c>
      <c r="M1145" s="72">
        <v>14461</v>
      </c>
      <c r="N1145" s="72">
        <v>12389</v>
      </c>
      <c r="O1145" s="72">
        <v>10479</v>
      </c>
      <c r="P1145" s="72">
        <v>17599</v>
      </c>
      <c r="Q1145" s="72">
        <v>15165</v>
      </c>
      <c r="R1145" s="13">
        <f t="shared" ref="R1145:R1154" si="205">P1145+N1145+L1145</f>
        <v>38728</v>
      </c>
      <c r="S1145" s="13">
        <f t="shared" si="199"/>
        <v>40105</v>
      </c>
      <c r="T1145" s="125">
        <v>40507</v>
      </c>
      <c r="U1145" s="5">
        <f t="shared" si="191"/>
        <v>38728</v>
      </c>
      <c r="V1145" s="5">
        <f t="shared" si="188"/>
        <v>34479</v>
      </c>
      <c r="W1145" s="56">
        <f t="shared" si="189"/>
        <v>33822.25</v>
      </c>
      <c r="X1145" s="59">
        <f t="shared" si="186"/>
        <v>8408</v>
      </c>
      <c r="Y1145" s="39">
        <f t="shared" si="194"/>
        <v>3601.5</v>
      </c>
      <c r="Z1145" s="59">
        <f t="shared" si="202"/>
        <v>5998</v>
      </c>
      <c r="AA1145" s="69">
        <f t="shared" si="203"/>
        <v>41069</v>
      </c>
      <c r="AB1145" s="39">
        <f t="shared" si="195"/>
        <v>46018.9</v>
      </c>
      <c r="AC1145" s="39">
        <f t="shared" si="187"/>
        <v>2169</v>
      </c>
      <c r="AD1145" s="71">
        <f t="shared" si="196"/>
        <v>44854</v>
      </c>
    </row>
    <row r="1146" spans="1:30" ht="15.6" x14ac:dyDescent="0.3">
      <c r="A1146" s="73">
        <v>40871</v>
      </c>
      <c r="B1146" s="72">
        <v>1370</v>
      </c>
      <c r="C1146" s="72">
        <v>5462</v>
      </c>
      <c r="D1146" s="72">
        <v>740</v>
      </c>
      <c r="E1146" s="72">
        <v>1798</v>
      </c>
      <c r="F1146" s="72">
        <v>1310</v>
      </c>
      <c r="G1146" s="72">
        <v>3376</v>
      </c>
      <c r="H1146" s="72">
        <v>1143</v>
      </c>
      <c r="I1146" s="72">
        <v>2371</v>
      </c>
      <c r="J1146" s="72">
        <v>55</v>
      </c>
      <c r="K1146" s="72">
        <v>294</v>
      </c>
      <c r="L1146" s="72">
        <v>4620</v>
      </c>
      <c r="M1146" s="72">
        <v>13301</v>
      </c>
      <c r="N1146" s="72">
        <v>13114</v>
      </c>
      <c r="O1146" s="72">
        <v>9029</v>
      </c>
      <c r="P1146" s="72">
        <v>11081</v>
      </c>
      <c r="Q1146" s="72">
        <v>10202</v>
      </c>
      <c r="R1146" s="13">
        <f t="shared" si="205"/>
        <v>28815</v>
      </c>
      <c r="S1146" s="13">
        <f t="shared" si="199"/>
        <v>32532</v>
      </c>
      <c r="T1146" s="125">
        <v>40871</v>
      </c>
      <c r="U1146" s="5">
        <f t="shared" si="191"/>
        <v>28815</v>
      </c>
      <c r="V1146" s="5">
        <f t="shared" si="188"/>
        <v>34095</v>
      </c>
      <c r="W1146" s="56">
        <f t="shared" si="189"/>
        <v>34986.25</v>
      </c>
      <c r="X1146" s="59">
        <f t="shared" si="186"/>
        <v>9027.9</v>
      </c>
      <c r="Y1146" s="39">
        <f t="shared" si="194"/>
        <v>4258.8</v>
      </c>
      <c r="Z1146" s="59">
        <f t="shared" si="202"/>
        <v>4795.3999999999996</v>
      </c>
      <c r="AA1146" s="69">
        <f t="shared" si="203"/>
        <v>39470</v>
      </c>
      <c r="AB1146" s="39">
        <f t="shared" si="195"/>
        <v>42670.3</v>
      </c>
      <c r="AC1146" s="39">
        <f t="shared" si="187"/>
        <v>1396.1</v>
      </c>
      <c r="AD1146" s="71">
        <f t="shared" si="196"/>
        <v>44861</v>
      </c>
    </row>
    <row r="1147" spans="1:30" ht="15.6" x14ac:dyDescent="0.3">
      <c r="A1147" s="73">
        <v>40514</v>
      </c>
      <c r="B1147" s="72">
        <v>3613</v>
      </c>
      <c r="C1147" s="72">
        <v>7150</v>
      </c>
      <c r="D1147" s="72">
        <v>802</v>
      </c>
      <c r="E1147" s="72">
        <v>998</v>
      </c>
      <c r="F1147" s="72">
        <v>2750</v>
      </c>
      <c r="G1147" s="72">
        <v>4057</v>
      </c>
      <c r="H1147" s="72">
        <v>1273</v>
      </c>
      <c r="I1147" s="72">
        <v>2358</v>
      </c>
      <c r="J1147" s="72">
        <v>163</v>
      </c>
      <c r="K1147" s="72">
        <v>568</v>
      </c>
      <c r="L1147" s="72">
        <v>8601</v>
      </c>
      <c r="M1147" s="72">
        <v>15131</v>
      </c>
      <c r="N1147" s="72">
        <v>12365</v>
      </c>
      <c r="O1147" s="72">
        <v>11174</v>
      </c>
      <c r="P1147" s="72">
        <v>16659</v>
      </c>
      <c r="Q1147" s="72">
        <v>16659</v>
      </c>
      <c r="R1147" s="13">
        <f t="shared" si="205"/>
        <v>37625</v>
      </c>
      <c r="S1147" s="13">
        <f t="shared" si="199"/>
        <v>42964</v>
      </c>
      <c r="T1147" s="125">
        <v>40514</v>
      </c>
      <c r="U1147" s="5">
        <f t="shared" si="191"/>
        <v>37625</v>
      </c>
      <c r="V1147" s="5">
        <f t="shared" si="188"/>
        <v>33759.75</v>
      </c>
      <c r="W1147" s="56">
        <f t="shared" si="189"/>
        <v>36451</v>
      </c>
      <c r="X1147" s="59">
        <f t="shared" ref="X1147:X1210" si="206">N1519</f>
        <v>8073</v>
      </c>
      <c r="Y1147" s="39">
        <f t="shared" si="194"/>
        <v>3574.3</v>
      </c>
      <c r="Z1147" s="59">
        <f t="shared" si="202"/>
        <v>5901</v>
      </c>
      <c r="AA1147" s="69">
        <f t="shared" si="203"/>
        <v>41934</v>
      </c>
      <c r="AB1147" s="39">
        <f t="shared" si="195"/>
        <v>46368.6</v>
      </c>
      <c r="AC1147" s="39">
        <f t="shared" ref="AC1147:AC1210" si="207">M1519</f>
        <v>2583</v>
      </c>
      <c r="AD1147" s="71">
        <f t="shared" si="196"/>
        <v>44868</v>
      </c>
    </row>
    <row r="1148" spans="1:30" ht="15.6" x14ac:dyDescent="0.3">
      <c r="A1148" s="73">
        <v>40878</v>
      </c>
      <c r="B1148" s="72">
        <v>1411</v>
      </c>
      <c r="C1148" s="72">
        <v>5563</v>
      </c>
      <c r="D1148" s="72">
        <v>685</v>
      </c>
      <c r="E1148" s="72">
        <v>1888</v>
      </c>
      <c r="F1148" s="72">
        <v>1251</v>
      </c>
      <c r="G1148" s="72">
        <v>3544</v>
      </c>
      <c r="H1148" s="72">
        <v>1205</v>
      </c>
      <c r="I1148" s="72">
        <v>2443</v>
      </c>
      <c r="J1148" s="72">
        <v>64</v>
      </c>
      <c r="K1148" s="72">
        <v>294</v>
      </c>
      <c r="L1148" s="72">
        <v>4616</v>
      </c>
      <c r="M1148" s="72">
        <v>13732</v>
      </c>
      <c r="N1148" s="72">
        <v>12773</v>
      </c>
      <c r="O1148" s="72">
        <v>10066</v>
      </c>
      <c r="P1148" s="72">
        <v>11005</v>
      </c>
      <c r="Q1148" s="72">
        <v>11049</v>
      </c>
      <c r="R1148" s="13">
        <f t="shared" si="205"/>
        <v>28394</v>
      </c>
      <c r="S1148" s="13">
        <f t="shared" si="199"/>
        <v>34847</v>
      </c>
      <c r="T1148" s="125">
        <v>40878</v>
      </c>
      <c r="U1148" s="5">
        <f t="shared" si="191"/>
        <v>28394</v>
      </c>
      <c r="V1148" s="5">
        <f t="shared" si="188"/>
        <v>33390.5</v>
      </c>
      <c r="W1148" s="56">
        <f t="shared" si="189"/>
        <v>37612</v>
      </c>
      <c r="X1148" s="59">
        <f t="shared" si="206"/>
        <v>8227</v>
      </c>
      <c r="Y1148" s="39">
        <f t="shared" si="194"/>
        <v>4595.5</v>
      </c>
      <c r="Z1148" s="59">
        <f t="shared" si="202"/>
        <v>4800</v>
      </c>
      <c r="AA1148" s="69">
        <f t="shared" si="203"/>
        <v>40543</v>
      </c>
      <c r="AB1148" s="39">
        <f t="shared" si="195"/>
        <v>42790.400000000001</v>
      </c>
      <c r="AC1148" s="39">
        <f t="shared" si="207"/>
        <v>1683</v>
      </c>
      <c r="AD1148" s="71">
        <f t="shared" si="196"/>
        <v>44875</v>
      </c>
    </row>
    <row r="1149" spans="1:30" ht="15.6" x14ac:dyDescent="0.3">
      <c r="A1149" s="73">
        <v>40521</v>
      </c>
      <c r="B1149" s="72">
        <v>4012</v>
      </c>
      <c r="C1149" s="72">
        <v>7257</v>
      </c>
      <c r="D1149" s="72">
        <v>810</v>
      </c>
      <c r="E1149" s="72">
        <v>1037</v>
      </c>
      <c r="F1149" s="72">
        <v>2737</v>
      </c>
      <c r="G1149" s="72">
        <v>4273</v>
      </c>
      <c r="H1149" s="72">
        <v>1273</v>
      </c>
      <c r="I1149" s="72">
        <v>2479</v>
      </c>
      <c r="J1149" s="72">
        <v>164</v>
      </c>
      <c r="K1149" s="72">
        <v>590</v>
      </c>
      <c r="L1149" s="72">
        <v>8996</v>
      </c>
      <c r="M1149" s="72">
        <v>15635</v>
      </c>
      <c r="N1149" s="72">
        <v>12365</v>
      </c>
      <c r="O1149" s="72">
        <v>11985</v>
      </c>
      <c r="P1149" s="72">
        <v>15478</v>
      </c>
      <c r="Q1149" s="72">
        <v>18008</v>
      </c>
      <c r="R1149" s="13">
        <f t="shared" si="205"/>
        <v>36839</v>
      </c>
      <c r="S1149" s="13">
        <f t="shared" si="199"/>
        <v>45628</v>
      </c>
      <c r="T1149" s="125">
        <v>40521</v>
      </c>
      <c r="U1149" s="5">
        <f t="shared" si="191"/>
        <v>36839</v>
      </c>
      <c r="V1149" s="5">
        <f t="shared" si="188"/>
        <v>32918.25</v>
      </c>
      <c r="W1149" s="56">
        <f t="shared" si="189"/>
        <v>38992.75</v>
      </c>
      <c r="X1149" s="59">
        <f t="shared" si="206"/>
        <v>7372</v>
      </c>
      <c r="Y1149" s="39">
        <f t="shared" si="194"/>
        <v>3479.8</v>
      </c>
      <c r="Z1149" s="59">
        <f t="shared" si="202"/>
        <v>5792</v>
      </c>
      <c r="AA1149" s="69">
        <f t="shared" si="203"/>
        <v>43006</v>
      </c>
      <c r="AB1149" s="39">
        <f t="shared" si="195"/>
        <v>46593.4</v>
      </c>
      <c r="AC1149" s="39">
        <f t="shared" si="207"/>
        <v>3134</v>
      </c>
      <c r="AD1149" s="71">
        <f t="shared" si="196"/>
        <v>44882</v>
      </c>
    </row>
    <row r="1150" spans="1:30" ht="15.6" x14ac:dyDescent="0.3">
      <c r="A1150" s="73">
        <v>40885</v>
      </c>
      <c r="B1150" s="72">
        <v>1311</v>
      </c>
      <c r="C1150" s="72">
        <v>5769</v>
      </c>
      <c r="D1150" s="72">
        <v>700</v>
      </c>
      <c r="E1150" s="72">
        <v>1896</v>
      </c>
      <c r="F1150" s="72">
        <v>1116</v>
      </c>
      <c r="G1150" s="72">
        <v>3785</v>
      </c>
      <c r="H1150" s="72">
        <v>1190</v>
      </c>
      <c r="I1150" s="72">
        <v>2528</v>
      </c>
      <c r="J1150" s="72">
        <v>79</v>
      </c>
      <c r="K1150" s="72">
        <v>294</v>
      </c>
      <c r="L1150" s="72">
        <v>4396</v>
      </c>
      <c r="M1150" s="72">
        <v>14271</v>
      </c>
      <c r="N1150" s="72">
        <v>12390</v>
      </c>
      <c r="O1150" s="72">
        <v>10948</v>
      </c>
      <c r="P1150" s="72">
        <v>10465</v>
      </c>
      <c r="Q1150" s="72">
        <v>12057</v>
      </c>
      <c r="R1150" s="13">
        <f t="shared" si="205"/>
        <v>27251</v>
      </c>
      <c r="S1150" s="13">
        <f t="shared" si="199"/>
        <v>37276</v>
      </c>
      <c r="T1150" s="125">
        <v>40885</v>
      </c>
      <c r="U1150" s="5">
        <f t="shared" si="191"/>
        <v>27251</v>
      </c>
      <c r="V1150" s="5">
        <f t="shared" si="188"/>
        <v>32527.25</v>
      </c>
      <c r="W1150" s="56">
        <f t="shared" si="189"/>
        <v>40178.75</v>
      </c>
      <c r="X1150" s="59">
        <f t="shared" si="206"/>
        <v>7294</v>
      </c>
      <c r="Y1150" s="39">
        <f t="shared" si="194"/>
        <v>4692.7</v>
      </c>
      <c r="Z1150" s="59">
        <f t="shared" si="202"/>
        <v>4721</v>
      </c>
      <c r="AA1150" s="69">
        <f t="shared" si="203"/>
        <v>41548</v>
      </c>
      <c r="AB1150" s="39">
        <f t="shared" si="195"/>
        <v>43002.6</v>
      </c>
      <c r="AC1150" s="39">
        <f t="shared" si="207"/>
        <v>2265</v>
      </c>
      <c r="AD1150" s="71">
        <f t="shared" si="196"/>
        <v>44889</v>
      </c>
    </row>
    <row r="1151" spans="1:30" ht="15.6" x14ac:dyDescent="0.3">
      <c r="A1151" s="38">
        <v>40528</v>
      </c>
      <c r="B1151" s="39">
        <v>4040</v>
      </c>
      <c r="C1151" s="39">
        <v>7541.3</v>
      </c>
      <c r="D1151" s="39">
        <v>832</v>
      </c>
      <c r="E1151" s="39">
        <v>1103.0999999999999</v>
      </c>
      <c r="F1151" s="39">
        <v>2611.9</v>
      </c>
      <c r="G1151" s="39">
        <v>4450.8</v>
      </c>
      <c r="H1151" s="39">
        <v>1287.2</v>
      </c>
      <c r="I1151" s="39">
        <v>2541.1</v>
      </c>
      <c r="J1151" s="39">
        <v>101.9</v>
      </c>
      <c r="K1151" s="39">
        <v>650.9</v>
      </c>
      <c r="L1151" s="39">
        <v>8873</v>
      </c>
      <c r="M1151" s="39">
        <v>16287.3</v>
      </c>
      <c r="N1151" s="39">
        <v>12442.6</v>
      </c>
      <c r="O1151" s="39">
        <v>12816.5</v>
      </c>
      <c r="P1151" s="39">
        <v>14873.4</v>
      </c>
      <c r="Q1151" s="39">
        <v>19375.8</v>
      </c>
      <c r="R1151" s="13">
        <f t="shared" si="205"/>
        <v>36189</v>
      </c>
      <c r="S1151" s="13">
        <f t="shared" si="199"/>
        <v>48479.6</v>
      </c>
      <c r="T1151" s="123">
        <v>40528</v>
      </c>
      <c r="U1151" s="5">
        <f t="shared" si="191"/>
        <v>36189</v>
      </c>
      <c r="V1151" s="5">
        <f t="shared" ref="V1151:V1214" si="208">AVERAGE(U1148:U1151)</f>
        <v>32168.25</v>
      </c>
      <c r="W1151" s="56">
        <f t="shared" ref="W1151:W1214" si="209">AVERAGE(S1148:S1151)</f>
        <v>41557.65</v>
      </c>
      <c r="X1151" s="59">
        <f t="shared" si="206"/>
        <v>6681</v>
      </c>
      <c r="Y1151" s="39">
        <f t="shared" si="194"/>
        <v>3178</v>
      </c>
      <c r="Z1151" s="59">
        <f t="shared" si="202"/>
        <v>6174</v>
      </c>
      <c r="AA1151" s="69">
        <f t="shared" si="203"/>
        <v>43728</v>
      </c>
      <c r="AB1151" s="39">
        <f t="shared" si="195"/>
        <v>47192.1</v>
      </c>
      <c r="AC1151" s="39">
        <f t="shared" si="207"/>
        <v>3554</v>
      </c>
      <c r="AD1151" s="71">
        <f t="shared" si="196"/>
        <v>44896</v>
      </c>
    </row>
    <row r="1152" spans="1:30" ht="15.6" x14ac:dyDescent="0.3">
      <c r="A1152" s="38">
        <v>40892</v>
      </c>
      <c r="B1152" s="39">
        <v>1339.3</v>
      </c>
      <c r="C1152" s="39">
        <v>5873.8</v>
      </c>
      <c r="D1152" s="39">
        <v>709</v>
      </c>
      <c r="E1152" s="39">
        <v>1919.7</v>
      </c>
      <c r="F1152" s="39">
        <v>1188</v>
      </c>
      <c r="G1152" s="39">
        <v>3838.6</v>
      </c>
      <c r="H1152" s="39">
        <v>1071.2</v>
      </c>
      <c r="I1152" s="39">
        <v>2715.4</v>
      </c>
      <c r="J1152" s="39">
        <v>50.3</v>
      </c>
      <c r="K1152" s="39">
        <v>323.3</v>
      </c>
      <c r="L1152" s="39">
        <v>4357.8</v>
      </c>
      <c r="M1152" s="39">
        <v>14670.8</v>
      </c>
      <c r="N1152" s="39">
        <v>11804.4</v>
      </c>
      <c r="O1152" s="39">
        <v>12248.7</v>
      </c>
      <c r="P1152" s="39">
        <v>10184.299999999999</v>
      </c>
      <c r="Q1152" s="39">
        <v>12991.3</v>
      </c>
      <c r="R1152" s="13">
        <f t="shared" si="205"/>
        <v>26346.499999999996</v>
      </c>
      <c r="S1152" s="13">
        <f t="shared" si="199"/>
        <v>39910.800000000003</v>
      </c>
      <c r="T1152" s="123">
        <v>40892</v>
      </c>
      <c r="U1152" s="5">
        <f t="shared" si="191"/>
        <v>26346.499999999996</v>
      </c>
      <c r="V1152" s="5">
        <f t="shared" si="208"/>
        <v>31656.375</v>
      </c>
      <c r="W1152" s="56">
        <f t="shared" si="209"/>
        <v>42823.600000000006</v>
      </c>
      <c r="X1152" s="59">
        <f t="shared" si="206"/>
        <v>6586</v>
      </c>
      <c r="Y1152" s="39">
        <f t="shared" si="194"/>
        <v>6017.3</v>
      </c>
      <c r="Z1152" s="59">
        <f t="shared" si="202"/>
        <v>5053</v>
      </c>
      <c r="AA1152" s="69">
        <f t="shared" si="203"/>
        <v>42389</v>
      </c>
      <c r="AB1152" s="39">
        <f t="shared" si="195"/>
        <v>43253</v>
      </c>
      <c r="AC1152" s="39">
        <f t="shared" si="207"/>
        <v>2632</v>
      </c>
      <c r="AD1152" s="71">
        <f t="shared" si="196"/>
        <v>44903</v>
      </c>
    </row>
    <row r="1153" spans="1:30" ht="15.6" x14ac:dyDescent="0.3">
      <c r="A1153" s="73">
        <v>40535</v>
      </c>
      <c r="B1153" s="72">
        <v>4048</v>
      </c>
      <c r="C1153" s="72">
        <v>7712</v>
      </c>
      <c r="D1153" s="72">
        <v>836</v>
      </c>
      <c r="E1153" s="72">
        <v>1144</v>
      </c>
      <c r="F1153" s="72">
        <v>2521</v>
      </c>
      <c r="G1153" s="72">
        <v>4628</v>
      </c>
      <c r="H1153" s="72">
        <v>1238</v>
      </c>
      <c r="I1153" s="72">
        <v>2674</v>
      </c>
      <c r="J1153" s="72">
        <v>114</v>
      </c>
      <c r="K1153" s="72">
        <v>672</v>
      </c>
      <c r="L1153" s="72">
        <v>8758</v>
      </c>
      <c r="M1153" s="72">
        <v>16829</v>
      </c>
      <c r="N1153" s="72">
        <v>12059</v>
      </c>
      <c r="O1153" s="72">
        <v>13896</v>
      </c>
      <c r="P1153" s="72">
        <v>14623</v>
      </c>
      <c r="Q1153" s="72">
        <v>20289</v>
      </c>
      <c r="R1153" s="13">
        <f t="shared" si="205"/>
        <v>35440</v>
      </c>
      <c r="S1153" s="13">
        <f t="shared" si="199"/>
        <v>51014</v>
      </c>
      <c r="T1153" s="125">
        <v>40535</v>
      </c>
      <c r="U1153" s="5">
        <f t="shared" si="191"/>
        <v>35440</v>
      </c>
      <c r="V1153" s="5">
        <f t="shared" si="208"/>
        <v>31306.625</v>
      </c>
      <c r="W1153" s="56">
        <f t="shared" si="209"/>
        <v>44170.100000000006</v>
      </c>
      <c r="X1153" s="59">
        <f t="shared" si="206"/>
        <v>5730</v>
      </c>
      <c r="Y1153" s="39">
        <f t="shared" si="194"/>
        <v>3146.9</v>
      </c>
      <c r="Z1153" s="59">
        <f t="shared" si="202"/>
        <v>6349</v>
      </c>
      <c r="AA1153" s="69">
        <f t="shared" si="203"/>
        <v>44842</v>
      </c>
      <c r="AB1153" s="39">
        <f t="shared" si="195"/>
        <v>47342</v>
      </c>
      <c r="AC1153" s="39">
        <f t="shared" si="207"/>
        <v>3969</v>
      </c>
      <c r="AD1153" s="71">
        <f t="shared" si="196"/>
        <v>44910</v>
      </c>
    </row>
    <row r="1154" spans="1:30" ht="15.6" x14ac:dyDescent="0.3">
      <c r="A1154" s="73">
        <v>40899</v>
      </c>
      <c r="B1154" s="72">
        <v>1368</v>
      </c>
      <c r="C1154" s="72">
        <v>6070</v>
      </c>
      <c r="D1154" s="72">
        <v>688</v>
      </c>
      <c r="E1154" s="72">
        <v>1958</v>
      </c>
      <c r="F1154" s="72">
        <v>1182</v>
      </c>
      <c r="G1154" s="72">
        <v>3930</v>
      </c>
      <c r="H1154" s="72">
        <v>1082</v>
      </c>
      <c r="I1154" s="72">
        <v>2780</v>
      </c>
      <c r="J1154" s="72">
        <v>55</v>
      </c>
      <c r="K1154" s="72">
        <v>347</v>
      </c>
      <c r="L1154" s="72">
        <v>4375</v>
      </c>
      <c r="M1154" s="72">
        <v>15084</v>
      </c>
      <c r="N1154" s="72">
        <v>11178</v>
      </c>
      <c r="O1154" s="72">
        <v>13195</v>
      </c>
      <c r="P1154" s="72">
        <v>9779</v>
      </c>
      <c r="Q1154" s="72">
        <v>14060</v>
      </c>
      <c r="R1154" s="13">
        <f t="shared" si="205"/>
        <v>25332</v>
      </c>
      <c r="S1154" s="13">
        <f t="shared" si="199"/>
        <v>42339</v>
      </c>
      <c r="T1154" s="125">
        <v>40899</v>
      </c>
      <c r="U1154" s="5">
        <f t="shared" si="191"/>
        <v>25332</v>
      </c>
      <c r="V1154" s="5">
        <f t="shared" si="208"/>
        <v>30826.875</v>
      </c>
      <c r="W1154" s="56">
        <f t="shared" si="209"/>
        <v>45435.85</v>
      </c>
      <c r="X1154" s="59">
        <f t="shared" si="206"/>
        <v>5579</v>
      </c>
      <c r="Y1154" s="39">
        <f t="shared" si="194"/>
        <v>6392.7</v>
      </c>
      <c r="Z1154" s="59">
        <f t="shared" si="202"/>
        <v>5577</v>
      </c>
      <c r="AA1154" s="69">
        <f t="shared" si="203"/>
        <v>43307</v>
      </c>
      <c r="AB1154" s="39">
        <f t="shared" si="195"/>
        <v>43538.2</v>
      </c>
      <c r="AC1154" s="39">
        <f t="shared" si="207"/>
        <v>2947</v>
      </c>
      <c r="AD1154" s="71">
        <f t="shared" si="196"/>
        <v>44917</v>
      </c>
    </row>
    <row r="1155" spans="1:30" ht="15.6" x14ac:dyDescent="0.3">
      <c r="A1155" s="73">
        <v>40542</v>
      </c>
      <c r="B1155" s="72">
        <v>3971</v>
      </c>
      <c r="C1155" s="72">
        <v>8025</v>
      </c>
      <c r="D1155" s="72">
        <v>814</v>
      </c>
      <c r="E1155" s="72">
        <v>1171</v>
      </c>
      <c r="F1155" s="72">
        <v>2611</v>
      </c>
      <c r="G1155" s="72">
        <v>4696</v>
      </c>
      <c r="H1155" s="72">
        <v>1277</v>
      </c>
      <c r="I1155" s="72">
        <v>2701</v>
      </c>
      <c r="J1155" s="72">
        <v>114</v>
      </c>
      <c r="K1155" s="72">
        <v>672</v>
      </c>
      <c r="L1155" s="72">
        <v>8786</v>
      </c>
      <c r="M1155" s="72">
        <v>17265</v>
      </c>
      <c r="N1155" s="72">
        <v>11814</v>
      </c>
      <c r="O1155" s="72">
        <v>14510</v>
      </c>
      <c r="P1155" s="72">
        <v>14129</v>
      </c>
      <c r="Q1155" s="72">
        <v>21272</v>
      </c>
      <c r="R1155" s="13">
        <f t="shared" ref="R1155:R1163" si="210">P1155+N1155+L1155</f>
        <v>34729</v>
      </c>
      <c r="S1155" s="13">
        <f t="shared" si="199"/>
        <v>53047</v>
      </c>
      <c r="T1155" s="125">
        <v>40542</v>
      </c>
      <c r="U1155" s="5">
        <f t="shared" si="191"/>
        <v>34729</v>
      </c>
      <c r="V1155" s="5">
        <f t="shared" si="208"/>
        <v>30461.875</v>
      </c>
      <c r="W1155" s="56">
        <f t="shared" si="209"/>
        <v>46577.7</v>
      </c>
      <c r="X1155" s="59">
        <f t="shared" si="206"/>
        <v>4891</v>
      </c>
      <c r="Y1155" s="39">
        <f t="shared" si="194"/>
        <v>2849</v>
      </c>
      <c r="Z1155" s="59">
        <f t="shared" si="202"/>
        <v>6187</v>
      </c>
      <c r="AA1155" s="69">
        <f t="shared" si="203"/>
        <v>45845</v>
      </c>
      <c r="AB1155" s="39">
        <f t="shared" si="195"/>
        <v>47629.599999999999</v>
      </c>
      <c r="AC1155" s="39">
        <f t="shared" si="207"/>
        <v>4468</v>
      </c>
      <c r="AD1155" s="71">
        <f t="shared" si="196"/>
        <v>44924</v>
      </c>
    </row>
    <row r="1156" spans="1:30" ht="15.6" x14ac:dyDescent="0.3">
      <c r="A1156" s="73">
        <v>40906</v>
      </c>
      <c r="B1156" s="72">
        <v>1298</v>
      </c>
      <c r="C1156" s="72">
        <v>6211</v>
      </c>
      <c r="D1156" s="72">
        <v>590</v>
      </c>
      <c r="E1156" s="72">
        <v>2028</v>
      </c>
      <c r="F1156" s="72">
        <v>1144</v>
      </c>
      <c r="G1156" s="72">
        <v>3997</v>
      </c>
      <c r="H1156" s="72">
        <v>1001</v>
      </c>
      <c r="I1156" s="72">
        <v>2917</v>
      </c>
      <c r="J1156" s="72">
        <v>55</v>
      </c>
      <c r="K1156" s="72">
        <v>358</v>
      </c>
      <c r="L1156" s="72">
        <v>4088</v>
      </c>
      <c r="M1156" s="72">
        <v>15510</v>
      </c>
      <c r="N1156" s="72">
        <v>10900</v>
      </c>
      <c r="O1156" s="72">
        <v>13771</v>
      </c>
      <c r="P1156" s="72">
        <v>9032</v>
      </c>
      <c r="Q1156" s="72">
        <v>15088</v>
      </c>
      <c r="R1156" s="13">
        <f t="shared" si="210"/>
        <v>24020</v>
      </c>
      <c r="S1156" s="13">
        <f t="shared" si="199"/>
        <v>44369</v>
      </c>
      <c r="T1156" s="125">
        <v>40906</v>
      </c>
      <c r="U1156" s="5">
        <f t="shared" si="191"/>
        <v>24020</v>
      </c>
      <c r="V1156" s="5">
        <f t="shared" si="208"/>
        <v>29880.25</v>
      </c>
      <c r="W1156" s="56">
        <f t="shared" si="209"/>
        <v>47692.25</v>
      </c>
      <c r="X1156" s="59">
        <f t="shared" si="206"/>
        <v>4767</v>
      </c>
      <c r="Y1156" s="39">
        <f t="shared" si="194"/>
        <v>6784.6</v>
      </c>
      <c r="Z1156" s="59">
        <f t="shared" si="202"/>
        <v>5599</v>
      </c>
      <c r="AA1156" s="69">
        <f t="shared" si="203"/>
        <v>44127</v>
      </c>
      <c r="AB1156" s="39">
        <f t="shared" si="195"/>
        <v>43876.3</v>
      </c>
      <c r="AC1156" s="39">
        <f t="shared" si="207"/>
        <v>3346</v>
      </c>
      <c r="AD1156" s="71">
        <f t="shared" si="196"/>
        <v>44931</v>
      </c>
    </row>
    <row r="1157" spans="1:30" ht="15.6" x14ac:dyDescent="0.3">
      <c r="A1157" s="73">
        <v>40549</v>
      </c>
      <c r="B1157" s="72">
        <v>3675</v>
      </c>
      <c r="C1157" s="72">
        <v>8369</v>
      </c>
      <c r="D1157" s="72">
        <v>810</v>
      </c>
      <c r="E1157" s="72">
        <v>1234</v>
      </c>
      <c r="F1157" s="72">
        <v>2537</v>
      </c>
      <c r="G1157" s="72">
        <v>4815</v>
      </c>
      <c r="H1157" s="72">
        <v>1197</v>
      </c>
      <c r="I1157" s="72">
        <v>2788</v>
      </c>
      <c r="J1157" s="72">
        <v>101</v>
      </c>
      <c r="K1157" s="72">
        <v>672</v>
      </c>
      <c r="L1157" s="72">
        <v>8320</v>
      </c>
      <c r="M1157" s="72">
        <v>17879</v>
      </c>
      <c r="N1157" s="72">
        <v>11738</v>
      </c>
      <c r="O1157" s="72">
        <v>15026</v>
      </c>
      <c r="P1157" s="72">
        <v>13674</v>
      </c>
      <c r="Q1157" s="72">
        <v>22147</v>
      </c>
      <c r="R1157" s="13">
        <f t="shared" si="210"/>
        <v>33732</v>
      </c>
      <c r="S1157" s="13">
        <f t="shared" si="199"/>
        <v>55052</v>
      </c>
      <c r="T1157" s="125">
        <v>40549</v>
      </c>
      <c r="U1157" s="5">
        <f t="shared" si="191"/>
        <v>33732</v>
      </c>
      <c r="V1157" s="5">
        <f t="shared" si="208"/>
        <v>29453.25</v>
      </c>
      <c r="W1157" s="56">
        <f t="shared" si="209"/>
        <v>48701.75</v>
      </c>
      <c r="X1157" s="59">
        <f t="shared" si="206"/>
        <v>3847</v>
      </c>
      <c r="Y1157" s="39">
        <f t="shared" si="194"/>
        <v>2688.2</v>
      </c>
      <c r="Z1157" s="59">
        <f t="shared" si="202"/>
        <v>5864</v>
      </c>
      <c r="AA1157" s="69">
        <f t="shared" si="203"/>
        <v>46868</v>
      </c>
      <c r="AB1157" s="39">
        <f t="shared" si="195"/>
        <v>47831.8</v>
      </c>
      <c r="AC1157" s="39">
        <f t="shared" si="207"/>
        <v>4999</v>
      </c>
      <c r="AD1157" s="71">
        <f t="shared" si="196"/>
        <v>44938</v>
      </c>
    </row>
    <row r="1158" spans="1:30" ht="15.6" x14ac:dyDescent="0.3">
      <c r="A1158" s="73">
        <v>40913</v>
      </c>
      <c r="B1158" s="72">
        <v>1300</v>
      </c>
      <c r="C1158" s="72">
        <v>6274</v>
      </c>
      <c r="D1158" s="72">
        <v>583</v>
      </c>
      <c r="E1158" s="72">
        <v>2059</v>
      </c>
      <c r="F1158" s="72">
        <v>1187</v>
      </c>
      <c r="G1158" s="72">
        <v>4042</v>
      </c>
      <c r="H1158" s="72">
        <v>1132</v>
      </c>
      <c r="I1158" s="72">
        <v>2965</v>
      </c>
      <c r="J1158" s="72">
        <v>55</v>
      </c>
      <c r="K1158" s="72">
        <v>358</v>
      </c>
      <c r="L1158" s="72">
        <v>4257</v>
      </c>
      <c r="M1158" s="72">
        <v>15698</v>
      </c>
      <c r="N1158" s="72">
        <v>10474</v>
      </c>
      <c r="O1158" s="72">
        <v>14519</v>
      </c>
      <c r="P1158" s="72">
        <v>8679</v>
      </c>
      <c r="Q1158" s="72">
        <v>15874</v>
      </c>
      <c r="R1158" s="13">
        <f t="shared" si="210"/>
        <v>23410</v>
      </c>
      <c r="S1158" s="13">
        <f t="shared" si="199"/>
        <v>46091</v>
      </c>
      <c r="T1158" s="125">
        <v>40913</v>
      </c>
      <c r="U1158" s="5">
        <f t="shared" si="191"/>
        <v>23410</v>
      </c>
      <c r="V1158" s="5">
        <f t="shared" si="208"/>
        <v>28972.75</v>
      </c>
      <c r="W1158" s="56">
        <f t="shared" si="209"/>
        <v>49639.75</v>
      </c>
      <c r="X1158" s="59">
        <f t="shared" si="206"/>
        <v>3132</v>
      </c>
      <c r="Y1158" s="39">
        <f t="shared" si="194"/>
        <v>7227.3</v>
      </c>
      <c r="Z1158" s="59">
        <f t="shared" si="202"/>
        <v>5308</v>
      </c>
      <c r="AA1158" s="69">
        <f t="shared" si="203"/>
        <v>45205</v>
      </c>
      <c r="AB1158" s="39">
        <f t="shared" si="195"/>
        <v>44070.9</v>
      </c>
      <c r="AC1158" s="39">
        <f t="shared" si="207"/>
        <v>3952</v>
      </c>
      <c r="AD1158" s="71">
        <f t="shared" si="196"/>
        <v>44945</v>
      </c>
    </row>
    <row r="1159" spans="1:30" ht="15.6" x14ac:dyDescent="0.3">
      <c r="A1159" s="73">
        <v>40556</v>
      </c>
      <c r="B1159" s="72">
        <v>3798</v>
      </c>
      <c r="C1159" s="72">
        <v>8711</v>
      </c>
      <c r="D1159" s="72">
        <v>807</v>
      </c>
      <c r="E1159" s="72">
        <v>1286</v>
      </c>
      <c r="F1159" s="72">
        <v>2629</v>
      </c>
      <c r="G1159" s="72">
        <v>5029</v>
      </c>
      <c r="H1159" s="72">
        <v>1321</v>
      </c>
      <c r="I1159" s="72">
        <v>2845</v>
      </c>
      <c r="J1159" s="72">
        <v>121</v>
      </c>
      <c r="K1159" s="72">
        <v>679</v>
      </c>
      <c r="L1159" s="72">
        <v>8676</v>
      </c>
      <c r="M1159" s="72">
        <v>18549</v>
      </c>
      <c r="N1159" s="72">
        <v>12055</v>
      </c>
      <c r="O1159" s="72">
        <v>15613</v>
      </c>
      <c r="P1159" s="72">
        <v>13062</v>
      </c>
      <c r="Q1159" s="72">
        <v>23492</v>
      </c>
      <c r="R1159" s="13">
        <f t="shared" si="210"/>
        <v>33793</v>
      </c>
      <c r="S1159" s="13">
        <f t="shared" si="199"/>
        <v>57654</v>
      </c>
      <c r="T1159" s="125">
        <v>40556</v>
      </c>
      <c r="U1159" s="5">
        <f t="shared" si="191"/>
        <v>33793</v>
      </c>
      <c r="V1159" s="5">
        <f t="shared" si="208"/>
        <v>28738.75</v>
      </c>
      <c r="W1159" s="56">
        <f t="shared" si="209"/>
        <v>50791.5</v>
      </c>
      <c r="X1159" s="59">
        <f t="shared" si="206"/>
        <v>2811</v>
      </c>
      <c r="Y1159" s="39">
        <f t="shared" si="194"/>
        <v>2565</v>
      </c>
      <c r="Z1159" s="59">
        <f t="shared" si="202"/>
        <v>5801</v>
      </c>
      <c r="AA1159" s="69">
        <f t="shared" si="203"/>
        <v>696</v>
      </c>
      <c r="AB1159" s="39">
        <f t="shared" si="195"/>
        <v>48000.4</v>
      </c>
      <c r="AC1159" s="39">
        <f t="shared" si="207"/>
        <v>5466</v>
      </c>
      <c r="AD1159" s="71">
        <f t="shared" si="196"/>
        <v>44952</v>
      </c>
    </row>
    <row r="1160" spans="1:30" ht="15.6" x14ac:dyDescent="0.3">
      <c r="A1160" s="73">
        <v>40920</v>
      </c>
      <c r="B1160" s="72">
        <v>1341</v>
      </c>
      <c r="C1160" s="72">
        <v>6406</v>
      </c>
      <c r="D1160" s="72">
        <v>597</v>
      </c>
      <c r="E1160" s="72">
        <v>2113</v>
      </c>
      <c r="F1160" s="72">
        <v>1251</v>
      </c>
      <c r="G1160" s="72">
        <v>4105</v>
      </c>
      <c r="H1160" s="72">
        <v>1253</v>
      </c>
      <c r="I1160" s="72">
        <v>3072</v>
      </c>
      <c r="J1160" s="72">
        <v>45</v>
      </c>
      <c r="K1160" s="72">
        <v>360</v>
      </c>
      <c r="L1160" s="72">
        <v>4486</v>
      </c>
      <c r="M1160" s="72">
        <v>16056</v>
      </c>
      <c r="N1160" s="72">
        <v>10480</v>
      </c>
      <c r="O1160" s="72">
        <v>15273</v>
      </c>
      <c r="P1160" s="72">
        <v>8592</v>
      </c>
      <c r="Q1160" s="72">
        <v>16953</v>
      </c>
      <c r="R1160" s="13">
        <f t="shared" si="210"/>
        <v>23558</v>
      </c>
      <c r="S1160" s="13">
        <f t="shared" si="199"/>
        <v>48282</v>
      </c>
      <c r="T1160" s="125">
        <v>40920</v>
      </c>
      <c r="U1160" s="5">
        <f t="shared" ref="U1160:U1223" si="211">R1160</f>
        <v>23558</v>
      </c>
      <c r="V1160" s="5">
        <f t="shared" si="208"/>
        <v>28623.25</v>
      </c>
      <c r="W1160" s="56">
        <f t="shared" si="209"/>
        <v>51769.75</v>
      </c>
      <c r="X1160" s="59">
        <f t="shared" si="206"/>
        <v>3179</v>
      </c>
      <c r="Y1160" s="39">
        <f t="shared" si="194"/>
        <v>7192.8</v>
      </c>
      <c r="Z1160" s="59">
        <f t="shared" si="202"/>
        <v>5479</v>
      </c>
      <c r="AA1160" s="69">
        <f t="shared" si="203"/>
        <v>267</v>
      </c>
      <c r="AB1160" s="39">
        <f t="shared" si="195"/>
        <v>44469.599999999999</v>
      </c>
      <c r="AC1160" s="39">
        <f t="shared" si="207"/>
        <v>4309</v>
      </c>
      <c r="AD1160" s="71">
        <f t="shared" si="196"/>
        <v>44959</v>
      </c>
    </row>
    <row r="1161" spans="1:30" ht="15.6" x14ac:dyDescent="0.3">
      <c r="A1161" s="73">
        <v>40563</v>
      </c>
      <c r="B1161" s="72">
        <v>3993</v>
      </c>
      <c r="C1161" s="72">
        <v>9030</v>
      </c>
      <c r="D1161" s="72">
        <v>781</v>
      </c>
      <c r="E1161" s="72">
        <v>1406</v>
      </c>
      <c r="F1161" s="72">
        <v>2682</v>
      </c>
      <c r="G1161" s="72">
        <v>5148</v>
      </c>
      <c r="H1161" s="72">
        <v>1343</v>
      </c>
      <c r="I1161" s="72">
        <v>2934</v>
      </c>
      <c r="J1161" s="72">
        <v>101</v>
      </c>
      <c r="K1161" s="72">
        <v>701</v>
      </c>
      <c r="L1161" s="72">
        <v>8900</v>
      </c>
      <c r="M1161" s="72">
        <v>19219</v>
      </c>
      <c r="N1161" s="72">
        <v>11700</v>
      </c>
      <c r="O1161" s="72">
        <v>16383</v>
      </c>
      <c r="P1161" s="72">
        <v>12565</v>
      </c>
      <c r="Q1161" s="72">
        <v>24769</v>
      </c>
      <c r="R1161" s="13">
        <f t="shared" si="210"/>
        <v>33165</v>
      </c>
      <c r="S1161" s="13">
        <f t="shared" si="199"/>
        <v>60371</v>
      </c>
      <c r="T1161" s="125">
        <v>40563</v>
      </c>
      <c r="U1161" s="5">
        <f t="shared" si="211"/>
        <v>33165</v>
      </c>
      <c r="V1161" s="5">
        <f t="shared" si="208"/>
        <v>28481.5</v>
      </c>
      <c r="W1161" s="56">
        <f t="shared" si="209"/>
        <v>53099.5</v>
      </c>
      <c r="X1161" s="59">
        <f t="shared" si="206"/>
        <v>1781</v>
      </c>
      <c r="Y1161" s="39">
        <f t="shared" si="194"/>
        <v>2329.9</v>
      </c>
      <c r="Z1161" s="59">
        <f t="shared" si="202"/>
        <v>5222</v>
      </c>
      <c r="AA1161" s="69">
        <f t="shared" si="203"/>
        <v>1418</v>
      </c>
      <c r="AB1161" s="39">
        <f t="shared" si="195"/>
        <v>48316.3</v>
      </c>
      <c r="AC1161" s="39">
        <f t="shared" si="207"/>
        <v>6214</v>
      </c>
      <c r="AD1161" s="71">
        <f t="shared" si="196"/>
        <v>44966</v>
      </c>
    </row>
    <row r="1162" spans="1:30" ht="15.6" x14ac:dyDescent="0.3">
      <c r="A1162" s="73">
        <v>40927</v>
      </c>
      <c r="B1162" s="72">
        <v>1346</v>
      </c>
      <c r="C1162" s="72">
        <v>6545</v>
      </c>
      <c r="D1162" s="72">
        <v>629</v>
      </c>
      <c r="E1162" s="72">
        <v>2176</v>
      </c>
      <c r="F1162" s="72">
        <v>1219</v>
      </c>
      <c r="G1162" s="72">
        <v>4167</v>
      </c>
      <c r="H1162" s="72">
        <v>1443</v>
      </c>
      <c r="I1162" s="72">
        <v>3217</v>
      </c>
      <c r="J1162" s="72">
        <v>30</v>
      </c>
      <c r="K1162" s="72">
        <v>375</v>
      </c>
      <c r="L1162" s="72">
        <v>4667</v>
      </c>
      <c r="M1162" s="72">
        <v>16481</v>
      </c>
      <c r="N1162" s="72">
        <v>10497</v>
      </c>
      <c r="O1162" s="72">
        <v>16214</v>
      </c>
      <c r="P1162" s="72">
        <v>7873</v>
      </c>
      <c r="Q1162" s="72">
        <v>18137</v>
      </c>
      <c r="R1162" s="13">
        <f t="shared" si="210"/>
        <v>23037</v>
      </c>
      <c r="S1162" s="13">
        <f t="shared" si="199"/>
        <v>50832</v>
      </c>
      <c r="T1162" s="125">
        <v>40927</v>
      </c>
      <c r="U1162" s="5">
        <f t="shared" si="211"/>
        <v>23037</v>
      </c>
      <c r="V1162" s="5">
        <f t="shared" si="208"/>
        <v>28388.25</v>
      </c>
      <c r="W1162" s="56">
        <f t="shared" si="209"/>
        <v>54284.75</v>
      </c>
      <c r="X1162" s="59">
        <f t="shared" si="206"/>
        <v>2215</v>
      </c>
      <c r="Y1162" s="39">
        <f t="shared" si="194"/>
        <v>7124</v>
      </c>
      <c r="Z1162" s="59">
        <f t="shared" si="202"/>
        <v>5227</v>
      </c>
      <c r="AA1162" s="69">
        <f t="shared" si="203"/>
        <v>1074</v>
      </c>
      <c r="AB1162" s="39">
        <f t="shared" si="195"/>
        <v>44863.5</v>
      </c>
      <c r="AC1162" s="39">
        <f t="shared" si="207"/>
        <v>4840</v>
      </c>
      <c r="AD1162" s="71">
        <f t="shared" si="196"/>
        <v>44973</v>
      </c>
    </row>
    <row r="1163" spans="1:30" ht="15.6" x14ac:dyDescent="0.3">
      <c r="A1163" s="73">
        <v>40570</v>
      </c>
      <c r="B1163" s="72">
        <v>3915</v>
      </c>
      <c r="C1163" s="72">
        <v>9345</v>
      </c>
      <c r="D1163" s="72">
        <v>844</v>
      </c>
      <c r="E1163" s="72">
        <v>1454</v>
      </c>
      <c r="F1163" s="72">
        <v>2667</v>
      </c>
      <c r="G1163" s="72">
        <v>5273</v>
      </c>
      <c r="H1163" s="72">
        <v>1301</v>
      </c>
      <c r="I1163" s="72">
        <v>3033</v>
      </c>
      <c r="J1163" s="72">
        <v>116</v>
      </c>
      <c r="K1163" s="72">
        <v>706</v>
      </c>
      <c r="L1163" s="72">
        <v>8843</v>
      </c>
      <c r="M1163" s="72">
        <v>19810</v>
      </c>
      <c r="N1163" s="72">
        <v>12005</v>
      </c>
      <c r="O1163" s="72">
        <v>17245</v>
      </c>
      <c r="P1163" s="72">
        <v>12478</v>
      </c>
      <c r="Q1163" s="72">
        <v>25889</v>
      </c>
      <c r="R1163" s="13">
        <f t="shared" si="210"/>
        <v>33326</v>
      </c>
      <c r="S1163" s="13">
        <f t="shared" si="199"/>
        <v>62944</v>
      </c>
      <c r="T1163" s="125">
        <v>40570</v>
      </c>
      <c r="U1163" s="5">
        <f t="shared" si="211"/>
        <v>33326</v>
      </c>
      <c r="V1163" s="5">
        <f t="shared" si="208"/>
        <v>28271.5</v>
      </c>
      <c r="W1163" s="56">
        <f t="shared" si="209"/>
        <v>55607.25</v>
      </c>
      <c r="X1163" s="59">
        <f t="shared" si="206"/>
        <v>11684</v>
      </c>
      <c r="Y1163" s="39">
        <f t="shared" si="194"/>
        <v>2618.1</v>
      </c>
      <c r="Z1163" s="59">
        <f t="shared" si="202"/>
        <v>5353</v>
      </c>
      <c r="AA1163" s="69">
        <f t="shared" si="203"/>
        <v>2457</v>
      </c>
      <c r="AB1163" s="39">
        <f t="shared" si="195"/>
        <v>48444.9</v>
      </c>
      <c r="AC1163" s="39">
        <f t="shared" si="207"/>
        <v>6773</v>
      </c>
      <c r="AD1163" s="71">
        <f t="shared" si="196"/>
        <v>44980</v>
      </c>
    </row>
    <row r="1164" spans="1:30" ht="15.6" x14ac:dyDescent="0.3">
      <c r="A1164" s="73">
        <v>40934</v>
      </c>
      <c r="B1164" s="72">
        <v>1452</v>
      </c>
      <c r="C1164" s="72">
        <v>6790</v>
      </c>
      <c r="D1164" s="72">
        <v>592</v>
      </c>
      <c r="E1164" s="72">
        <v>2254</v>
      </c>
      <c r="F1164" s="72">
        <v>1199</v>
      </c>
      <c r="G1164" s="72">
        <v>4236</v>
      </c>
      <c r="H1164" s="72">
        <v>1458</v>
      </c>
      <c r="I1164" s="72">
        <v>3280</v>
      </c>
      <c r="J1164" s="72">
        <v>30</v>
      </c>
      <c r="K1164" s="72">
        <v>375</v>
      </c>
      <c r="L1164" s="72">
        <v>4731</v>
      </c>
      <c r="M1164" s="72">
        <v>16935</v>
      </c>
      <c r="N1164" s="72">
        <v>10739</v>
      </c>
      <c r="O1164" s="72">
        <v>16883</v>
      </c>
      <c r="P1164" s="72">
        <v>7012</v>
      </c>
      <c r="Q1164" s="72">
        <v>19307</v>
      </c>
      <c r="R1164" s="13">
        <f t="shared" ref="R1164:R1171" si="212">P1164+N1164+L1164</f>
        <v>22482</v>
      </c>
      <c r="S1164" s="13">
        <f t="shared" si="199"/>
        <v>53125</v>
      </c>
      <c r="T1164" s="125">
        <v>40934</v>
      </c>
      <c r="U1164" s="5">
        <f t="shared" si="211"/>
        <v>22482</v>
      </c>
      <c r="V1164" s="5">
        <f t="shared" si="208"/>
        <v>28002.5</v>
      </c>
      <c r="W1164" s="56">
        <f t="shared" si="209"/>
        <v>56818</v>
      </c>
      <c r="X1164" s="59">
        <f t="shared" si="206"/>
        <v>8539</v>
      </c>
      <c r="Y1164" s="39">
        <f t="shared" si="194"/>
        <v>6424.1</v>
      </c>
      <c r="Z1164" s="59">
        <f t="shared" si="202"/>
        <v>5016</v>
      </c>
      <c r="AA1164" s="69">
        <f t="shared" si="203"/>
        <v>1869</v>
      </c>
      <c r="AB1164" s="39">
        <f t="shared" si="195"/>
        <v>45562</v>
      </c>
      <c r="AC1164" s="39">
        <f t="shared" si="207"/>
        <v>5340</v>
      </c>
      <c r="AD1164" s="71">
        <f t="shared" si="196"/>
        <v>44987</v>
      </c>
    </row>
    <row r="1165" spans="1:30" ht="15.6" x14ac:dyDescent="0.3">
      <c r="A1165" s="73">
        <v>40577</v>
      </c>
      <c r="B1165" s="72">
        <v>3620</v>
      </c>
      <c r="C1165" s="72">
        <v>9813</v>
      </c>
      <c r="D1165" s="72">
        <v>789</v>
      </c>
      <c r="E1165" s="72">
        <v>1544</v>
      </c>
      <c r="F1165" s="72">
        <v>2545</v>
      </c>
      <c r="G1165" s="72">
        <v>5472</v>
      </c>
      <c r="H1165" s="72">
        <v>1300</v>
      </c>
      <c r="I1165" s="72">
        <v>3129</v>
      </c>
      <c r="J1165" s="72">
        <v>97</v>
      </c>
      <c r="K1165" s="72">
        <v>735</v>
      </c>
      <c r="L1165" s="72">
        <v>8352</v>
      </c>
      <c r="M1165" s="72">
        <v>20693</v>
      </c>
      <c r="N1165" s="72">
        <v>12443</v>
      </c>
      <c r="O1165" s="72">
        <v>17914</v>
      </c>
      <c r="P1165" s="72">
        <v>11265</v>
      </c>
      <c r="Q1165" s="72">
        <v>27123</v>
      </c>
      <c r="R1165" s="13">
        <f t="shared" si="212"/>
        <v>32060</v>
      </c>
      <c r="S1165" s="13">
        <f t="shared" si="199"/>
        <v>65730</v>
      </c>
      <c r="T1165" s="125">
        <v>40577</v>
      </c>
      <c r="U1165" s="5">
        <f t="shared" si="211"/>
        <v>32060</v>
      </c>
      <c r="V1165" s="5">
        <f t="shared" si="208"/>
        <v>27726.25</v>
      </c>
      <c r="W1165" s="56">
        <f t="shared" si="209"/>
        <v>58157.75</v>
      </c>
      <c r="X1165" s="59">
        <f t="shared" si="206"/>
        <v>11621</v>
      </c>
      <c r="Y1165" s="39">
        <f t="shared" si="194"/>
        <v>1960.1</v>
      </c>
      <c r="Z1165" s="59">
        <f t="shared" si="202"/>
        <v>4896</v>
      </c>
      <c r="AA1165" s="69">
        <f t="shared" si="203"/>
        <v>3077</v>
      </c>
      <c r="AB1165" s="39">
        <f t="shared" si="195"/>
        <v>48655.6</v>
      </c>
      <c r="AC1165" s="39">
        <f t="shared" si="207"/>
        <v>7545</v>
      </c>
      <c r="AD1165" s="71">
        <f t="shared" si="196"/>
        <v>44994</v>
      </c>
    </row>
    <row r="1166" spans="1:30" ht="15.6" x14ac:dyDescent="0.3">
      <c r="A1166" s="73">
        <v>40941</v>
      </c>
      <c r="B1166" s="72">
        <v>1396</v>
      </c>
      <c r="C1166" s="72">
        <v>6977</v>
      </c>
      <c r="D1166" s="72">
        <v>734</v>
      </c>
      <c r="E1166" s="72">
        <v>2280</v>
      </c>
      <c r="F1166" s="72">
        <v>1120</v>
      </c>
      <c r="G1166" s="72">
        <v>4433</v>
      </c>
      <c r="H1166" s="72">
        <v>1694</v>
      </c>
      <c r="I1166" s="72">
        <v>3331</v>
      </c>
      <c r="J1166" s="72">
        <v>31</v>
      </c>
      <c r="K1166" s="72">
        <v>379</v>
      </c>
      <c r="L1166" s="72">
        <v>4975</v>
      </c>
      <c r="M1166" s="72">
        <v>17399</v>
      </c>
      <c r="N1166" s="72">
        <v>10345</v>
      </c>
      <c r="O1166" s="72">
        <v>17972</v>
      </c>
      <c r="P1166" s="72">
        <v>6592</v>
      </c>
      <c r="Q1166" s="72">
        <v>20330</v>
      </c>
      <c r="R1166" s="13">
        <f t="shared" si="212"/>
        <v>21912</v>
      </c>
      <c r="S1166" s="13">
        <f t="shared" si="199"/>
        <v>55701</v>
      </c>
      <c r="T1166" s="125">
        <v>40941</v>
      </c>
      <c r="U1166" s="5">
        <f t="shared" si="211"/>
        <v>21912</v>
      </c>
      <c r="V1166" s="5">
        <f t="shared" si="208"/>
        <v>27445</v>
      </c>
      <c r="W1166" s="56">
        <f t="shared" si="209"/>
        <v>59375</v>
      </c>
      <c r="X1166" s="59">
        <f t="shared" si="206"/>
        <v>8265</v>
      </c>
      <c r="Y1166" s="39">
        <f t="shared" si="194"/>
        <v>6247.5</v>
      </c>
      <c r="Z1166" s="59">
        <f t="shared" si="202"/>
        <v>4851</v>
      </c>
      <c r="AA1166" s="69">
        <f t="shared" si="203"/>
        <v>2683.2</v>
      </c>
      <c r="AB1166" s="39">
        <f t="shared" si="195"/>
        <v>46181.2</v>
      </c>
      <c r="AC1166" s="39">
        <f t="shared" si="207"/>
        <v>5883</v>
      </c>
      <c r="AD1166" s="71">
        <f t="shared" si="196"/>
        <v>45001</v>
      </c>
    </row>
    <row r="1167" spans="1:30" ht="15.6" x14ac:dyDescent="0.3">
      <c r="A1167" s="73">
        <v>40584</v>
      </c>
      <c r="B1167" s="72">
        <v>3712</v>
      </c>
      <c r="C1167" s="72">
        <v>10151</v>
      </c>
      <c r="D1167" s="72">
        <v>707</v>
      </c>
      <c r="E1167" s="72">
        <v>1602</v>
      </c>
      <c r="F1167" s="72">
        <v>2526</v>
      </c>
      <c r="G1167" s="72">
        <v>5585</v>
      </c>
      <c r="H1167" s="72">
        <v>1312</v>
      </c>
      <c r="I1167" s="72">
        <v>3207</v>
      </c>
      <c r="J1167" s="72">
        <v>107</v>
      </c>
      <c r="K1167" s="72">
        <v>735</v>
      </c>
      <c r="L1167" s="72">
        <v>8365</v>
      </c>
      <c r="M1167" s="72">
        <v>21279</v>
      </c>
      <c r="N1167" s="72">
        <v>12798</v>
      </c>
      <c r="O1167" s="72">
        <v>18590</v>
      </c>
      <c r="P1167" s="72">
        <v>10756</v>
      </c>
      <c r="Q1167" s="72">
        <v>28146</v>
      </c>
      <c r="R1167" s="13">
        <f t="shared" si="212"/>
        <v>31919</v>
      </c>
      <c r="S1167" s="13">
        <f t="shared" si="199"/>
        <v>68015</v>
      </c>
      <c r="T1167" s="125">
        <v>40584</v>
      </c>
      <c r="U1167" s="5">
        <f t="shared" si="211"/>
        <v>31919</v>
      </c>
      <c r="V1167" s="5">
        <f t="shared" si="208"/>
        <v>27093.25</v>
      </c>
      <c r="W1167" s="56">
        <f t="shared" si="209"/>
        <v>60642.75</v>
      </c>
      <c r="X1167" s="59">
        <f t="shared" si="206"/>
        <v>11419</v>
      </c>
      <c r="Y1167" s="39">
        <f t="shared" si="194"/>
        <v>1878.3</v>
      </c>
      <c r="Z1167" s="59">
        <f t="shared" si="202"/>
        <v>4818</v>
      </c>
      <c r="AA1167" s="69">
        <f t="shared" si="203"/>
        <v>4055</v>
      </c>
      <c r="AB1167" s="39">
        <f t="shared" si="195"/>
        <v>48833.7</v>
      </c>
      <c r="AC1167" s="39">
        <f t="shared" si="207"/>
        <v>8009</v>
      </c>
      <c r="AD1167" s="71">
        <f t="shared" si="196"/>
        <v>45008</v>
      </c>
    </row>
    <row r="1168" spans="1:30" ht="15.6" x14ac:dyDescent="0.3">
      <c r="A1168" s="73">
        <v>40948</v>
      </c>
      <c r="B1168" s="72">
        <v>1323</v>
      </c>
      <c r="C1168" s="72">
        <v>7104</v>
      </c>
      <c r="D1168" s="72">
        <v>749</v>
      </c>
      <c r="E1168" s="72">
        <v>2335</v>
      </c>
      <c r="F1168" s="72">
        <v>1045</v>
      </c>
      <c r="G1168" s="72">
        <v>4564</v>
      </c>
      <c r="H1168" s="72">
        <v>1775</v>
      </c>
      <c r="I1168" s="72">
        <v>3490</v>
      </c>
      <c r="J1168" s="72">
        <v>25</v>
      </c>
      <c r="K1168" s="72">
        <v>386</v>
      </c>
      <c r="L1168" s="72">
        <v>4916</v>
      </c>
      <c r="M1168" s="72">
        <v>17878</v>
      </c>
      <c r="N1168" s="72">
        <v>10664</v>
      </c>
      <c r="O1168" s="72">
        <v>18658</v>
      </c>
      <c r="P1168" s="72">
        <v>6027</v>
      </c>
      <c r="Q1168" s="72">
        <v>21332</v>
      </c>
      <c r="R1168" s="13">
        <f t="shared" si="212"/>
        <v>21607</v>
      </c>
      <c r="S1168" s="13">
        <f t="shared" si="199"/>
        <v>57868</v>
      </c>
      <c r="T1168" s="125">
        <v>40948</v>
      </c>
      <c r="U1168" s="5">
        <f t="shared" si="211"/>
        <v>21607</v>
      </c>
      <c r="V1168" s="5">
        <f t="shared" si="208"/>
        <v>26874.5</v>
      </c>
      <c r="W1168" s="56">
        <f t="shared" si="209"/>
        <v>61828.5</v>
      </c>
      <c r="X1168" s="59">
        <f t="shared" si="206"/>
        <v>7896</v>
      </c>
      <c r="Y1168" s="39">
        <f t="shared" si="194"/>
        <v>5481.2</v>
      </c>
      <c r="Z1168" s="59">
        <f t="shared" si="202"/>
        <v>4519</v>
      </c>
      <c r="AA1168" s="69">
        <f t="shared" si="203"/>
        <v>3173</v>
      </c>
      <c r="AB1168" s="39">
        <f t="shared" si="195"/>
        <v>47255.5</v>
      </c>
      <c r="AC1168" s="39">
        <f t="shared" si="207"/>
        <v>6498</v>
      </c>
      <c r="AD1168" s="71">
        <f t="shared" si="196"/>
        <v>45015</v>
      </c>
    </row>
    <row r="1169" spans="1:30" ht="15.6" x14ac:dyDescent="0.3">
      <c r="A1169" s="73">
        <v>40591</v>
      </c>
      <c r="B1169" s="72">
        <v>3720</v>
      </c>
      <c r="C1169" s="72">
        <v>10588</v>
      </c>
      <c r="D1169" s="72">
        <v>820</v>
      </c>
      <c r="E1169" s="72">
        <v>1723</v>
      </c>
      <c r="F1169" s="72">
        <v>2618</v>
      </c>
      <c r="G1169" s="72">
        <v>5721</v>
      </c>
      <c r="H1169" s="72">
        <v>1215</v>
      </c>
      <c r="I1169" s="72">
        <v>3373</v>
      </c>
      <c r="J1169" s="72">
        <v>129</v>
      </c>
      <c r="K1169" s="72">
        <v>744</v>
      </c>
      <c r="L1169" s="72">
        <v>8502</v>
      </c>
      <c r="M1169" s="72">
        <v>22150</v>
      </c>
      <c r="N1169" s="72">
        <v>13238</v>
      </c>
      <c r="O1169" s="72">
        <v>19650</v>
      </c>
      <c r="P1169" s="72">
        <v>9719</v>
      </c>
      <c r="Q1169" s="72">
        <v>29318</v>
      </c>
      <c r="R1169" s="13">
        <f t="shared" si="212"/>
        <v>31459</v>
      </c>
      <c r="S1169" s="13">
        <f t="shared" si="199"/>
        <v>71118</v>
      </c>
      <c r="T1169" s="125">
        <v>40591</v>
      </c>
      <c r="U1169" s="5">
        <f t="shared" si="211"/>
        <v>31459</v>
      </c>
      <c r="V1169" s="5">
        <f t="shared" si="208"/>
        <v>26724.25</v>
      </c>
      <c r="W1169" s="56">
        <f t="shared" si="209"/>
        <v>63175.5</v>
      </c>
      <c r="X1169" s="59">
        <f t="shared" si="206"/>
        <v>11437</v>
      </c>
      <c r="Y1169" s="39">
        <f t="shared" si="194"/>
        <v>1523.7</v>
      </c>
      <c r="Z1169" s="59">
        <f t="shared" si="202"/>
        <v>5004</v>
      </c>
      <c r="AA1169" s="69">
        <f t="shared" si="203"/>
        <v>4957</v>
      </c>
      <c r="AB1169" s="39">
        <f t="shared" si="195"/>
        <v>49234.7</v>
      </c>
      <c r="AC1169" s="39">
        <f t="shared" si="207"/>
        <v>8563</v>
      </c>
      <c r="AD1169" s="71">
        <f t="shared" si="196"/>
        <v>45022</v>
      </c>
    </row>
    <row r="1170" spans="1:30" ht="15.6" x14ac:dyDescent="0.3">
      <c r="A1170" s="73">
        <v>40955</v>
      </c>
      <c r="B1170" s="72">
        <v>1215</v>
      </c>
      <c r="C1170" s="72">
        <v>7310</v>
      </c>
      <c r="D1170" s="72">
        <v>913</v>
      </c>
      <c r="E1170" s="72">
        <v>2390</v>
      </c>
      <c r="F1170" s="72">
        <v>1229</v>
      </c>
      <c r="G1170" s="72">
        <v>4658</v>
      </c>
      <c r="H1170" s="72">
        <v>1708</v>
      </c>
      <c r="I1170" s="72">
        <v>3663</v>
      </c>
      <c r="J1170" s="72">
        <v>22</v>
      </c>
      <c r="K1170" s="72">
        <v>388</v>
      </c>
      <c r="L1170" s="72">
        <v>5087</v>
      </c>
      <c r="M1170" s="72">
        <v>18409</v>
      </c>
      <c r="N1170" s="72">
        <v>10729</v>
      </c>
      <c r="O1170" s="72">
        <v>19435</v>
      </c>
      <c r="P1170" s="72">
        <v>5979</v>
      </c>
      <c r="Q1170" s="72">
        <v>22408</v>
      </c>
      <c r="R1170" s="13">
        <f t="shared" si="212"/>
        <v>21795</v>
      </c>
      <c r="S1170" s="13">
        <f t="shared" si="199"/>
        <v>60252</v>
      </c>
      <c r="T1170" s="125">
        <v>40955</v>
      </c>
      <c r="U1170" s="5">
        <f t="shared" si="211"/>
        <v>21795</v>
      </c>
      <c r="V1170" s="5">
        <f t="shared" si="208"/>
        <v>26695</v>
      </c>
      <c r="W1170" s="56">
        <f t="shared" si="209"/>
        <v>64313.25</v>
      </c>
      <c r="X1170" s="59">
        <f t="shared" si="206"/>
        <v>7830.5</v>
      </c>
      <c r="Y1170" s="39">
        <f t="shared" si="194"/>
        <v>4794</v>
      </c>
      <c r="Z1170" s="59">
        <f t="shared" si="202"/>
        <v>4031.8</v>
      </c>
      <c r="AA1170" s="69">
        <f t="shared" si="203"/>
        <v>3780.1</v>
      </c>
      <c r="AB1170" s="39">
        <f t="shared" si="195"/>
        <v>48053.9</v>
      </c>
      <c r="AC1170" s="39">
        <f t="shared" si="207"/>
        <v>7062.1</v>
      </c>
      <c r="AD1170" s="71">
        <f t="shared" si="196"/>
        <v>45029</v>
      </c>
    </row>
    <row r="1171" spans="1:30" ht="15.6" x14ac:dyDescent="0.3">
      <c r="A1171" s="73">
        <v>40598</v>
      </c>
      <c r="B1171" s="72">
        <v>3830</v>
      </c>
      <c r="C1171" s="72">
        <v>10845</v>
      </c>
      <c r="D1171" s="72">
        <v>910</v>
      </c>
      <c r="E1171" s="72">
        <v>1754</v>
      </c>
      <c r="F1171" s="72">
        <v>2447</v>
      </c>
      <c r="G1171" s="72">
        <v>5935</v>
      </c>
      <c r="H1171" s="72">
        <v>1206</v>
      </c>
      <c r="I1171" s="72">
        <v>3414</v>
      </c>
      <c r="J1171" s="72">
        <v>129</v>
      </c>
      <c r="K1171" s="72">
        <v>744</v>
      </c>
      <c r="L1171" s="72">
        <v>8521</v>
      </c>
      <c r="M1171" s="72">
        <v>22692</v>
      </c>
      <c r="N1171" s="72">
        <v>13519</v>
      </c>
      <c r="O1171" s="72">
        <v>20451</v>
      </c>
      <c r="P1171" s="72">
        <v>8387</v>
      </c>
      <c r="Q1171" s="72">
        <v>31012</v>
      </c>
      <c r="R1171" s="13">
        <f t="shared" si="212"/>
        <v>30427</v>
      </c>
      <c r="S1171" s="13">
        <f t="shared" si="199"/>
        <v>74155</v>
      </c>
      <c r="T1171" s="125">
        <v>40598</v>
      </c>
      <c r="U1171" s="5">
        <f t="shared" si="211"/>
        <v>30427</v>
      </c>
      <c r="V1171" s="5">
        <f t="shared" si="208"/>
        <v>26322</v>
      </c>
      <c r="W1171" s="56">
        <f t="shared" si="209"/>
        <v>65848.25</v>
      </c>
      <c r="X1171" s="59">
        <f t="shared" si="206"/>
        <v>11243</v>
      </c>
      <c r="Y1171" s="39">
        <f t="shared" ref="Y1171:Y1234" si="213">P1633</f>
        <v>1160.5999999999999</v>
      </c>
      <c r="Z1171" s="59">
        <f t="shared" si="202"/>
        <v>4708</v>
      </c>
      <c r="AA1171" s="69">
        <f t="shared" si="203"/>
        <v>5633</v>
      </c>
      <c r="AB1171" s="39">
        <f t="shared" ref="AB1171:AB1234" si="214">Q1633</f>
        <v>49466.1</v>
      </c>
      <c r="AC1171" s="39">
        <f t="shared" si="207"/>
        <v>9232</v>
      </c>
      <c r="AD1171" s="71">
        <f t="shared" si="196"/>
        <v>45036</v>
      </c>
    </row>
    <row r="1172" spans="1:30" ht="15.6" x14ac:dyDescent="0.3">
      <c r="A1172" s="73">
        <v>40962</v>
      </c>
      <c r="B1172" s="72">
        <v>1272</v>
      </c>
      <c r="C1172" s="72">
        <v>7355</v>
      </c>
      <c r="D1172" s="72">
        <v>951</v>
      </c>
      <c r="E1172" s="72">
        <v>2422</v>
      </c>
      <c r="F1172" s="72">
        <v>1238</v>
      </c>
      <c r="G1172" s="72">
        <v>4730</v>
      </c>
      <c r="H1172" s="72">
        <v>1812</v>
      </c>
      <c r="I1172" s="72">
        <v>3720</v>
      </c>
      <c r="J1172" s="72">
        <v>22</v>
      </c>
      <c r="K1172" s="72">
        <v>388</v>
      </c>
      <c r="L1172" s="72">
        <v>5295</v>
      </c>
      <c r="M1172" s="72">
        <v>18614</v>
      </c>
      <c r="N1172" s="72">
        <v>10601</v>
      </c>
      <c r="O1172" s="72">
        <v>20253</v>
      </c>
      <c r="P1172" s="72">
        <v>5548</v>
      </c>
      <c r="Q1172" s="72">
        <v>23388</v>
      </c>
      <c r="R1172" s="13">
        <f t="shared" ref="R1172:R1179" si="215">P1172+N1172+L1172</f>
        <v>21444</v>
      </c>
      <c r="S1172" s="13">
        <f t="shared" si="199"/>
        <v>62255</v>
      </c>
      <c r="T1172" s="125">
        <v>40962</v>
      </c>
      <c r="U1172" s="5">
        <f t="shared" si="211"/>
        <v>21444</v>
      </c>
      <c r="V1172" s="5">
        <f t="shared" si="208"/>
        <v>26281.25</v>
      </c>
      <c r="W1172" s="56">
        <f t="shared" si="209"/>
        <v>66945</v>
      </c>
      <c r="X1172" s="59">
        <f t="shared" si="206"/>
        <v>7860</v>
      </c>
      <c r="Y1172" s="39">
        <f t="shared" si="213"/>
        <v>4040.1</v>
      </c>
      <c r="Z1172" s="59">
        <f t="shared" si="202"/>
        <v>3753</v>
      </c>
      <c r="AA1172" s="69">
        <f t="shared" si="203"/>
        <v>4190</v>
      </c>
      <c r="AB1172" s="39">
        <f t="shared" si="214"/>
        <v>48922.9</v>
      </c>
      <c r="AC1172" s="39">
        <f t="shared" si="207"/>
        <v>7630</v>
      </c>
      <c r="AD1172" s="71">
        <f t="shared" ref="AD1172:AD1235" si="216">AD1171+7</f>
        <v>45043</v>
      </c>
    </row>
    <row r="1173" spans="1:30" ht="15.6" x14ac:dyDescent="0.3">
      <c r="A1173" s="73">
        <v>40605</v>
      </c>
      <c r="B1173" s="72">
        <v>3780</v>
      </c>
      <c r="C1173" s="72">
        <v>11209</v>
      </c>
      <c r="D1173" s="72">
        <v>903</v>
      </c>
      <c r="E1173" s="72">
        <v>1805</v>
      </c>
      <c r="F1173" s="72">
        <v>2434</v>
      </c>
      <c r="G1173" s="72">
        <v>6036</v>
      </c>
      <c r="H1173" s="72">
        <v>1265</v>
      </c>
      <c r="I1173" s="72">
        <v>3483</v>
      </c>
      <c r="J1173" s="72">
        <v>126</v>
      </c>
      <c r="K1173" s="72">
        <v>748</v>
      </c>
      <c r="L1173" s="72">
        <v>8508</v>
      </c>
      <c r="M1173" s="72">
        <v>23281</v>
      </c>
      <c r="N1173" s="72">
        <v>12791</v>
      </c>
      <c r="O1173" s="72">
        <v>21655</v>
      </c>
      <c r="P1173" s="72">
        <v>8066</v>
      </c>
      <c r="Q1173" s="72">
        <v>31744</v>
      </c>
      <c r="R1173" s="13">
        <f t="shared" si="215"/>
        <v>29365</v>
      </c>
      <c r="S1173" s="13">
        <f t="shared" si="199"/>
        <v>76680</v>
      </c>
      <c r="T1173" s="125">
        <v>40605</v>
      </c>
      <c r="U1173" s="5">
        <f t="shared" si="211"/>
        <v>29365</v>
      </c>
      <c r="V1173" s="5">
        <f t="shared" si="208"/>
        <v>25757.75</v>
      </c>
      <c r="W1173" s="56">
        <f t="shared" si="209"/>
        <v>68335.5</v>
      </c>
      <c r="X1173" s="59">
        <f t="shared" si="206"/>
        <v>12265</v>
      </c>
      <c r="Y1173" s="39">
        <f t="shared" si="213"/>
        <v>952.4</v>
      </c>
      <c r="Z1173" s="59">
        <f t="shared" si="202"/>
        <v>4677</v>
      </c>
      <c r="AA1173" s="69">
        <f t="shared" si="203"/>
        <v>6463</v>
      </c>
      <c r="AB1173" s="39">
        <f t="shared" si="214"/>
        <v>49613.9</v>
      </c>
      <c r="AC1173" s="39">
        <f t="shared" si="207"/>
        <v>9717</v>
      </c>
      <c r="AD1173" s="71">
        <f t="shared" si="216"/>
        <v>45050</v>
      </c>
    </row>
    <row r="1174" spans="1:30" ht="15.6" x14ac:dyDescent="0.3">
      <c r="A1174" s="73">
        <v>40969</v>
      </c>
      <c r="B1174" s="72">
        <v>1393</v>
      </c>
      <c r="C1174" s="72">
        <v>7443</v>
      </c>
      <c r="D1174" s="72">
        <v>966</v>
      </c>
      <c r="E1174" s="72">
        <v>2480</v>
      </c>
      <c r="F1174" s="72">
        <v>1303</v>
      </c>
      <c r="G1174" s="72">
        <v>4822</v>
      </c>
      <c r="H1174" s="72">
        <v>1621</v>
      </c>
      <c r="I1174" s="72">
        <v>3914</v>
      </c>
      <c r="J1174" s="72">
        <v>26</v>
      </c>
      <c r="K1174" s="72">
        <v>388</v>
      </c>
      <c r="L1174" s="72">
        <v>5309</v>
      </c>
      <c r="M1174" s="72">
        <v>19047</v>
      </c>
      <c r="N1174" s="72">
        <v>10277</v>
      </c>
      <c r="O1174" s="72">
        <v>21022</v>
      </c>
      <c r="P1174" s="72">
        <v>5488</v>
      </c>
      <c r="Q1174" s="72">
        <v>24388</v>
      </c>
      <c r="R1174" s="13">
        <f t="shared" si="215"/>
        <v>21074</v>
      </c>
      <c r="S1174" s="13">
        <f t="shared" si="199"/>
        <v>64457</v>
      </c>
      <c r="T1174" s="125">
        <v>40969</v>
      </c>
      <c r="U1174" s="5">
        <f t="shared" si="211"/>
        <v>21074</v>
      </c>
      <c r="V1174" s="5">
        <f t="shared" si="208"/>
        <v>25577.5</v>
      </c>
      <c r="W1174" s="56">
        <f t="shared" si="209"/>
        <v>69386.75</v>
      </c>
      <c r="X1174" s="59">
        <f t="shared" si="206"/>
        <v>7851.8</v>
      </c>
      <c r="Y1174" s="39">
        <f t="shared" si="213"/>
        <v>3028.1</v>
      </c>
      <c r="Z1174" s="59">
        <f t="shared" si="202"/>
        <v>3838.3</v>
      </c>
      <c r="AA1174" s="69">
        <f t="shared" si="203"/>
        <v>4623</v>
      </c>
      <c r="AB1174" s="39">
        <f t="shared" si="214"/>
        <v>49821.3</v>
      </c>
      <c r="AC1174" s="39">
        <f t="shared" si="207"/>
        <v>8004.2</v>
      </c>
      <c r="AD1174" s="71">
        <f t="shared" si="216"/>
        <v>45057</v>
      </c>
    </row>
    <row r="1175" spans="1:30" ht="15.6" x14ac:dyDescent="0.3">
      <c r="A1175" s="73">
        <v>40612</v>
      </c>
      <c r="B1175" s="72">
        <v>3811</v>
      </c>
      <c r="C1175" s="72">
        <v>11679</v>
      </c>
      <c r="D1175" s="72">
        <v>906</v>
      </c>
      <c r="E1175" s="72">
        <v>1819</v>
      </c>
      <c r="F1175" s="72">
        <v>2378</v>
      </c>
      <c r="G1175" s="72">
        <v>6170</v>
      </c>
      <c r="H1175" s="72">
        <v>1248</v>
      </c>
      <c r="I1175" s="72">
        <v>3553</v>
      </c>
      <c r="J1175" s="72">
        <v>139</v>
      </c>
      <c r="K1175" s="72">
        <v>750</v>
      </c>
      <c r="L1175" s="72">
        <v>8481</v>
      </c>
      <c r="M1175" s="72">
        <v>23970</v>
      </c>
      <c r="N1175" s="72">
        <v>12947</v>
      </c>
      <c r="O1175" s="72">
        <v>22536</v>
      </c>
      <c r="P1175" s="72">
        <v>7374</v>
      </c>
      <c r="Q1175" s="72">
        <v>32583</v>
      </c>
      <c r="R1175" s="13">
        <f t="shared" si="215"/>
        <v>28802</v>
      </c>
      <c r="S1175" s="13">
        <f t="shared" si="199"/>
        <v>79089</v>
      </c>
      <c r="T1175" s="125">
        <v>40612</v>
      </c>
      <c r="U1175" s="5">
        <f t="shared" si="211"/>
        <v>28802</v>
      </c>
      <c r="V1175" s="5">
        <f t="shared" si="208"/>
        <v>25171.25</v>
      </c>
      <c r="W1175" s="56">
        <f t="shared" si="209"/>
        <v>70620.25</v>
      </c>
      <c r="X1175" s="59">
        <f t="shared" si="206"/>
        <v>12619</v>
      </c>
      <c r="Y1175" s="39">
        <f t="shared" si="213"/>
        <v>16043.4</v>
      </c>
      <c r="Z1175" s="59">
        <f t="shared" si="202"/>
        <v>4545</v>
      </c>
      <c r="AA1175" s="69">
        <f t="shared" si="203"/>
        <v>6907</v>
      </c>
      <c r="AB1175" s="39">
        <f t="shared" si="214"/>
        <v>21.1</v>
      </c>
      <c r="AC1175" s="39">
        <f t="shared" si="207"/>
        <v>10149</v>
      </c>
      <c r="AD1175" s="71">
        <f t="shared" si="216"/>
        <v>45064</v>
      </c>
    </row>
    <row r="1176" spans="1:30" ht="15.6" x14ac:dyDescent="0.3">
      <c r="A1176" s="73">
        <v>40976</v>
      </c>
      <c r="B1176" s="72">
        <v>1283</v>
      </c>
      <c r="C1176" s="72">
        <v>7688</v>
      </c>
      <c r="D1176" s="72">
        <v>834</v>
      </c>
      <c r="E1176" s="72">
        <v>2662</v>
      </c>
      <c r="F1176" s="72">
        <v>1146</v>
      </c>
      <c r="G1176" s="72">
        <v>5050</v>
      </c>
      <c r="H1176" s="72">
        <v>1392</v>
      </c>
      <c r="I1176" s="72">
        <v>4172</v>
      </c>
      <c r="J1176" s="72">
        <v>44</v>
      </c>
      <c r="K1176" s="72">
        <v>388</v>
      </c>
      <c r="L1176" s="72">
        <v>4699</v>
      </c>
      <c r="M1176" s="72">
        <v>19960</v>
      </c>
      <c r="N1176" s="72">
        <v>10078</v>
      </c>
      <c r="O1176" s="72">
        <v>22058</v>
      </c>
      <c r="P1176" s="72">
        <v>5387</v>
      </c>
      <c r="Q1176" s="72">
        <v>25098</v>
      </c>
      <c r="R1176" s="13">
        <f t="shared" si="215"/>
        <v>20164</v>
      </c>
      <c r="S1176" s="13">
        <f t="shared" si="199"/>
        <v>67116</v>
      </c>
      <c r="T1176" s="125">
        <v>40976</v>
      </c>
      <c r="U1176" s="5">
        <f t="shared" si="211"/>
        <v>20164</v>
      </c>
      <c r="V1176" s="5">
        <f t="shared" si="208"/>
        <v>24851.25</v>
      </c>
      <c r="W1176" s="56">
        <f t="shared" si="209"/>
        <v>71835.5</v>
      </c>
      <c r="X1176" s="59">
        <f t="shared" si="206"/>
        <v>7690</v>
      </c>
      <c r="Y1176" s="39">
        <f t="shared" si="213"/>
        <v>22297.8</v>
      </c>
      <c r="Z1176" s="59">
        <f t="shared" si="202"/>
        <v>3984</v>
      </c>
      <c r="AA1176" s="69">
        <f t="shared" si="203"/>
        <v>5116</v>
      </c>
      <c r="AB1176" s="39">
        <f t="shared" si="214"/>
        <v>228.3</v>
      </c>
      <c r="AC1176" s="39">
        <f t="shared" si="207"/>
        <v>8216</v>
      </c>
      <c r="AD1176" s="71">
        <f t="shared" si="216"/>
        <v>45071</v>
      </c>
    </row>
    <row r="1177" spans="1:30" ht="15.6" x14ac:dyDescent="0.3">
      <c r="A1177" s="73">
        <v>40619</v>
      </c>
      <c r="B1177" s="72">
        <v>3795</v>
      </c>
      <c r="C1177" s="72">
        <v>12003</v>
      </c>
      <c r="D1177" s="72">
        <v>863</v>
      </c>
      <c r="E1177" s="72">
        <v>1903</v>
      </c>
      <c r="F1177" s="72">
        <v>2359</v>
      </c>
      <c r="G1177" s="72">
        <v>6342</v>
      </c>
      <c r="H1177" s="72">
        <v>1372</v>
      </c>
      <c r="I1177" s="72">
        <v>3577</v>
      </c>
      <c r="J1177" s="72">
        <v>131</v>
      </c>
      <c r="K1177" s="72">
        <v>767</v>
      </c>
      <c r="L1177" s="72">
        <v>8520</v>
      </c>
      <c r="M1177" s="72">
        <v>24592</v>
      </c>
      <c r="N1177" s="72">
        <v>12962</v>
      </c>
      <c r="O1177" s="72">
        <v>23416</v>
      </c>
      <c r="P1177" s="72">
        <v>6823</v>
      </c>
      <c r="Q1177" s="72">
        <v>33399</v>
      </c>
      <c r="R1177" s="13">
        <f t="shared" si="215"/>
        <v>28305</v>
      </c>
      <c r="S1177" s="13">
        <f t="shared" si="199"/>
        <v>81407</v>
      </c>
      <c r="T1177" s="125">
        <v>40619</v>
      </c>
      <c r="U1177" s="5">
        <f t="shared" si="211"/>
        <v>28305</v>
      </c>
      <c r="V1177" s="5">
        <f t="shared" si="208"/>
        <v>24586.25</v>
      </c>
      <c r="W1177" s="56">
        <f t="shared" si="209"/>
        <v>73017.25</v>
      </c>
      <c r="X1177" s="59">
        <f t="shared" si="206"/>
        <v>12279</v>
      </c>
      <c r="Y1177" s="39">
        <f t="shared" si="213"/>
        <v>16584</v>
      </c>
      <c r="Z1177" s="59">
        <f t="shared" si="202"/>
        <v>4717</v>
      </c>
      <c r="AA1177" s="69">
        <f t="shared" si="203"/>
        <v>7508</v>
      </c>
      <c r="AB1177" s="39">
        <f t="shared" si="214"/>
        <v>327.60000000000002</v>
      </c>
      <c r="AC1177" s="39">
        <f t="shared" si="207"/>
        <v>10421</v>
      </c>
      <c r="AD1177" s="71">
        <f t="shared" si="216"/>
        <v>45078</v>
      </c>
    </row>
    <row r="1178" spans="1:30" ht="15.6" x14ac:dyDescent="0.3">
      <c r="A1178" s="73">
        <v>40983</v>
      </c>
      <c r="B1178" s="72">
        <v>1208</v>
      </c>
      <c r="C1178" s="72">
        <v>7935</v>
      </c>
      <c r="D1178" s="72">
        <v>855</v>
      </c>
      <c r="E1178" s="72">
        <v>2754</v>
      </c>
      <c r="F1178" s="72">
        <v>1167</v>
      </c>
      <c r="G1178" s="72">
        <v>5147</v>
      </c>
      <c r="H1178" s="72">
        <v>1405</v>
      </c>
      <c r="I1178" s="72">
        <v>4275</v>
      </c>
      <c r="J1178" s="72">
        <v>55</v>
      </c>
      <c r="K1178" s="72">
        <v>388</v>
      </c>
      <c r="L1178" s="72">
        <v>4689</v>
      </c>
      <c r="M1178" s="72">
        <v>20498</v>
      </c>
      <c r="N1178" s="72">
        <v>10432</v>
      </c>
      <c r="O1178" s="72">
        <v>22566</v>
      </c>
      <c r="P1178" s="72">
        <v>5133</v>
      </c>
      <c r="Q1178" s="72">
        <v>25708</v>
      </c>
      <c r="R1178" s="13">
        <f t="shared" si="215"/>
        <v>20254</v>
      </c>
      <c r="S1178" s="13">
        <f t="shared" si="199"/>
        <v>68772</v>
      </c>
      <c r="T1178" s="125">
        <v>40983</v>
      </c>
      <c r="U1178" s="5">
        <f t="shared" si="211"/>
        <v>20254</v>
      </c>
      <c r="V1178" s="5">
        <f t="shared" si="208"/>
        <v>24381.25</v>
      </c>
      <c r="W1178" s="56">
        <f t="shared" si="209"/>
        <v>74096</v>
      </c>
      <c r="X1178" s="59">
        <f t="shared" si="206"/>
        <v>7966</v>
      </c>
      <c r="Y1178" s="39">
        <f t="shared" si="213"/>
        <v>22316.7</v>
      </c>
      <c r="Z1178" s="59">
        <f t="shared" si="202"/>
        <v>4214</v>
      </c>
      <c r="AA1178" s="69">
        <f t="shared" si="203"/>
        <v>5387</v>
      </c>
      <c r="AB1178" s="39">
        <f t="shared" si="214"/>
        <v>1228.0999999999999</v>
      </c>
      <c r="AC1178" s="39">
        <f t="shared" si="207"/>
        <v>8536</v>
      </c>
      <c r="AD1178" s="71">
        <f t="shared" si="216"/>
        <v>45085</v>
      </c>
    </row>
    <row r="1179" spans="1:30" ht="15.6" x14ac:dyDescent="0.3">
      <c r="A1179" s="73">
        <v>40626</v>
      </c>
      <c r="B1179" s="72">
        <v>3558</v>
      </c>
      <c r="C1179" s="72">
        <v>12372</v>
      </c>
      <c r="D1179" s="72">
        <v>833</v>
      </c>
      <c r="E1179" s="72">
        <v>1948</v>
      </c>
      <c r="F1179" s="72">
        <v>2116</v>
      </c>
      <c r="G1179" s="72">
        <v>6667</v>
      </c>
      <c r="H1179" s="72">
        <v>1256</v>
      </c>
      <c r="I1179" s="72">
        <v>3726</v>
      </c>
      <c r="J1179" s="72">
        <v>140</v>
      </c>
      <c r="K1179" s="72">
        <v>768</v>
      </c>
      <c r="L1179" s="72">
        <v>7903</v>
      </c>
      <c r="M1179" s="72">
        <v>25480</v>
      </c>
      <c r="N1179" s="72">
        <v>13857</v>
      </c>
      <c r="O1179" s="72">
        <v>24436</v>
      </c>
      <c r="P1179" s="72">
        <v>6139</v>
      </c>
      <c r="Q1179" s="72">
        <v>34227</v>
      </c>
      <c r="R1179" s="13">
        <f t="shared" si="215"/>
        <v>27899</v>
      </c>
      <c r="S1179" s="13">
        <f t="shared" si="199"/>
        <v>84143</v>
      </c>
      <c r="T1179" s="125">
        <v>40626</v>
      </c>
      <c r="U1179" s="5">
        <f t="shared" si="211"/>
        <v>27899</v>
      </c>
      <c r="V1179" s="5">
        <f t="shared" si="208"/>
        <v>24155.5</v>
      </c>
      <c r="W1179" s="56">
        <f t="shared" si="209"/>
        <v>75359.5</v>
      </c>
      <c r="X1179" s="59">
        <f t="shared" si="206"/>
        <v>12313</v>
      </c>
      <c r="Y1179" s="39">
        <f t="shared" si="213"/>
        <v>17550.7</v>
      </c>
      <c r="Z1179" s="59">
        <f t="shared" si="202"/>
        <v>4828</v>
      </c>
      <c r="AA1179" s="69">
        <f t="shared" si="203"/>
        <v>7895</v>
      </c>
      <c r="AB1179" s="39">
        <f t="shared" si="214"/>
        <v>591.6</v>
      </c>
      <c r="AC1179" s="39">
        <f t="shared" si="207"/>
        <v>10576</v>
      </c>
      <c r="AD1179" s="71">
        <f t="shared" si="216"/>
        <v>45092</v>
      </c>
    </row>
    <row r="1180" spans="1:30" ht="15.6" x14ac:dyDescent="0.3">
      <c r="A1180" s="73">
        <v>40990</v>
      </c>
      <c r="B1180" s="72">
        <v>1222</v>
      </c>
      <c r="C1180" s="72">
        <v>8003</v>
      </c>
      <c r="D1180" s="72">
        <v>834</v>
      </c>
      <c r="E1180" s="72">
        <v>2901</v>
      </c>
      <c r="F1180" s="72">
        <v>1028</v>
      </c>
      <c r="G1180" s="72">
        <v>5300</v>
      </c>
      <c r="H1180" s="72">
        <v>1337</v>
      </c>
      <c r="I1180" s="72">
        <v>4348</v>
      </c>
      <c r="J1180" s="72">
        <v>55</v>
      </c>
      <c r="K1180" s="72">
        <v>388</v>
      </c>
      <c r="L1180" s="72">
        <v>4475</v>
      </c>
      <c r="M1180" s="72">
        <v>20939</v>
      </c>
      <c r="N1180" s="72">
        <v>9919</v>
      </c>
      <c r="O1180" s="72">
        <v>23209</v>
      </c>
      <c r="P1180" s="72">
        <v>5044</v>
      </c>
      <c r="Q1180" s="72">
        <v>26269</v>
      </c>
      <c r="R1180" s="13">
        <f>P1180+N1180+L1180</f>
        <v>19438</v>
      </c>
      <c r="S1180" s="13">
        <f t="shared" si="199"/>
        <v>70417</v>
      </c>
      <c r="T1180" s="125">
        <v>40990</v>
      </c>
      <c r="U1180" s="5">
        <f t="shared" si="211"/>
        <v>19438</v>
      </c>
      <c r="V1180" s="5">
        <f t="shared" si="208"/>
        <v>23974</v>
      </c>
      <c r="W1180" s="56">
        <f t="shared" si="209"/>
        <v>76184.75</v>
      </c>
      <c r="X1180" s="59">
        <f t="shared" si="206"/>
        <v>8029</v>
      </c>
      <c r="Y1180" s="39">
        <f t="shared" si="213"/>
        <v>22402.1</v>
      </c>
      <c r="Z1180" s="59">
        <f t="shared" si="202"/>
        <v>4122</v>
      </c>
      <c r="AA1180" s="69">
        <f t="shared" si="203"/>
        <v>5776</v>
      </c>
      <c r="AB1180" s="39">
        <f t="shared" si="214"/>
        <v>2018.4</v>
      </c>
      <c r="AC1180" s="39">
        <f t="shared" si="207"/>
        <v>8713</v>
      </c>
      <c r="AD1180" s="71">
        <f t="shared" si="216"/>
        <v>45099</v>
      </c>
    </row>
    <row r="1181" spans="1:30" ht="15.6" x14ac:dyDescent="0.3">
      <c r="A1181" s="73">
        <v>40633</v>
      </c>
      <c r="B1181" s="72">
        <v>3386</v>
      </c>
      <c r="C1181" s="72">
        <v>12842</v>
      </c>
      <c r="D1181" s="72">
        <v>741</v>
      </c>
      <c r="E1181" s="72">
        <v>2030</v>
      </c>
      <c r="F1181" s="72">
        <v>2088</v>
      </c>
      <c r="G1181" s="72">
        <v>6824</v>
      </c>
      <c r="H1181" s="72">
        <v>1284</v>
      </c>
      <c r="I1181" s="72">
        <v>3739</v>
      </c>
      <c r="J1181" s="72">
        <v>140</v>
      </c>
      <c r="K1181" s="72">
        <v>767</v>
      </c>
      <c r="L1181" s="72">
        <v>7639</v>
      </c>
      <c r="M1181" s="72">
        <v>26202</v>
      </c>
      <c r="N1181" s="72">
        <v>13461</v>
      </c>
      <c r="O1181" s="72">
        <v>25451</v>
      </c>
      <c r="P1181" s="72">
        <v>5567</v>
      </c>
      <c r="Q1181" s="72">
        <v>34876</v>
      </c>
      <c r="R1181" s="13">
        <f>P1181+N1181+L1181</f>
        <v>26667</v>
      </c>
      <c r="S1181" s="13">
        <f t="shared" si="199"/>
        <v>86529</v>
      </c>
      <c r="T1181" s="125">
        <v>40633</v>
      </c>
      <c r="U1181" s="5">
        <f t="shared" si="211"/>
        <v>26667</v>
      </c>
      <c r="V1181" s="5">
        <f t="shared" si="208"/>
        <v>23564.5</v>
      </c>
      <c r="W1181" s="56">
        <f t="shared" si="209"/>
        <v>77465.25</v>
      </c>
      <c r="X1181" s="59">
        <f t="shared" si="206"/>
        <v>12218</v>
      </c>
      <c r="Y1181" s="39">
        <f t="shared" si="213"/>
        <v>19241.8</v>
      </c>
      <c r="Z1181" s="59">
        <f t="shared" si="202"/>
        <v>4929</v>
      </c>
      <c r="AA1181" s="69">
        <f t="shared" si="203"/>
        <v>8511.1</v>
      </c>
      <c r="AB1181" s="39">
        <f t="shared" si="214"/>
        <v>1358.6</v>
      </c>
      <c r="AC1181" s="39">
        <f t="shared" si="207"/>
        <v>10892</v>
      </c>
      <c r="AD1181" s="71">
        <f t="shared" si="216"/>
        <v>45106</v>
      </c>
    </row>
    <row r="1182" spans="1:30" ht="15.6" x14ac:dyDescent="0.3">
      <c r="A1182" s="73">
        <v>40997</v>
      </c>
      <c r="B1182" s="72">
        <v>1123</v>
      </c>
      <c r="C1182" s="72">
        <v>8225</v>
      </c>
      <c r="D1182" s="72">
        <v>885</v>
      </c>
      <c r="E1182" s="72">
        <v>2977</v>
      </c>
      <c r="F1182" s="72">
        <v>1057</v>
      </c>
      <c r="G1182" s="72">
        <v>5377</v>
      </c>
      <c r="H1182" s="72">
        <v>1357</v>
      </c>
      <c r="I1182" s="72">
        <v>4372</v>
      </c>
      <c r="J1182" s="72">
        <v>56</v>
      </c>
      <c r="K1182" s="72">
        <v>392</v>
      </c>
      <c r="L1182" s="72">
        <v>4478</v>
      </c>
      <c r="M1182" s="72">
        <v>21344</v>
      </c>
      <c r="N1182" s="72">
        <v>10064</v>
      </c>
      <c r="O1182" s="72">
        <v>24003</v>
      </c>
      <c r="P1182" s="72">
        <v>4595</v>
      </c>
      <c r="Q1182" s="72">
        <v>27125</v>
      </c>
      <c r="R1182" s="13">
        <f>P1182+N1182+L1182</f>
        <v>19137</v>
      </c>
      <c r="S1182" s="13">
        <f t="shared" si="199"/>
        <v>72472</v>
      </c>
      <c r="T1182" s="125">
        <v>40997</v>
      </c>
      <c r="U1182" s="5">
        <f t="shared" si="211"/>
        <v>19137</v>
      </c>
      <c r="V1182" s="5">
        <f t="shared" si="208"/>
        <v>23285.25</v>
      </c>
      <c r="W1182" s="56">
        <f t="shared" si="209"/>
        <v>78390.25</v>
      </c>
      <c r="X1182" s="59">
        <f t="shared" si="206"/>
        <v>8377</v>
      </c>
      <c r="Y1182" s="39">
        <f t="shared" si="213"/>
        <v>23700.7</v>
      </c>
      <c r="Z1182" s="59">
        <f t="shared" si="202"/>
        <v>4109</v>
      </c>
      <c r="AA1182" s="69">
        <f t="shared" si="203"/>
        <v>6307</v>
      </c>
      <c r="AB1182" s="39">
        <f t="shared" si="214"/>
        <v>2412.6999999999998</v>
      </c>
      <c r="AC1182" s="39">
        <f t="shared" si="207"/>
        <v>8953</v>
      </c>
      <c r="AD1182" s="71">
        <f t="shared" si="216"/>
        <v>45113</v>
      </c>
    </row>
    <row r="1183" spans="1:30" ht="15.6" x14ac:dyDescent="0.3">
      <c r="A1183" s="73">
        <v>40640</v>
      </c>
      <c r="B1183" s="72">
        <v>3152</v>
      </c>
      <c r="C1183" s="72">
        <v>13167</v>
      </c>
      <c r="D1183" s="72">
        <v>704</v>
      </c>
      <c r="E1183" s="72">
        <v>2097</v>
      </c>
      <c r="F1183" s="72">
        <v>2103</v>
      </c>
      <c r="G1183" s="72">
        <v>7010</v>
      </c>
      <c r="H1183" s="72">
        <v>1275</v>
      </c>
      <c r="I1183" s="72">
        <v>3844</v>
      </c>
      <c r="J1183" s="72">
        <v>125</v>
      </c>
      <c r="K1183" s="72">
        <v>809</v>
      </c>
      <c r="L1183" s="72">
        <v>7358</v>
      </c>
      <c r="M1183" s="72">
        <v>26927</v>
      </c>
      <c r="N1183" s="72">
        <v>13211</v>
      </c>
      <c r="O1183" s="72">
        <v>26549</v>
      </c>
      <c r="P1183" s="72">
        <v>5142</v>
      </c>
      <c r="Q1183" s="72">
        <v>35431</v>
      </c>
      <c r="R1183" s="13">
        <v>25711</v>
      </c>
      <c r="S1183" s="13">
        <f t="shared" ref="S1183:S1246" si="217">M1183+O1183+Q1183</f>
        <v>88907</v>
      </c>
      <c r="T1183" s="125">
        <v>40640</v>
      </c>
      <c r="U1183" s="5">
        <f t="shared" si="211"/>
        <v>25711</v>
      </c>
      <c r="V1183" s="5">
        <f t="shared" si="208"/>
        <v>22738.25</v>
      </c>
      <c r="W1183" s="56">
        <f t="shared" si="209"/>
        <v>79581.25</v>
      </c>
      <c r="X1183" s="59">
        <f t="shared" si="206"/>
        <v>12740</v>
      </c>
      <c r="Y1183" s="39">
        <f t="shared" si="213"/>
        <v>19592.5</v>
      </c>
      <c r="Z1183" s="59">
        <f t="shared" si="202"/>
        <v>5113</v>
      </c>
      <c r="AA1183" s="69">
        <f t="shared" si="203"/>
        <v>9258</v>
      </c>
      <c r="AB1183" s="39">
        <f t="shared" si="214"/>
        <v>2242.8000000000002</v>
      </c>
      <c r="AC1183" s="39">
        <f t="shared" si="207"/>
        <v>11070</v>
      </c>
      <c r="AD1183" s="71">
        <f t="shared" si="216"/>
        <v>45120</v>
      </c>
    </row>
    <row r="1184" spans="1:30" ht="15.6" x14ac:dyDescent="0.3">
      <c r="A1184" s="73">
        <v>41004</v>
      </c>
      <c r="B1184" s="72">
        <v>1220</v>
      </c>
      <c r="C1184" s="72">
        <v>8369</v>
      </c>
      <c r="D1184" s="72">
        <v>858</v>
      </c>
      <c r="E1184" s="72">
        <v>3093</v>
      </c>
      <c r="F1184" s="72">
        <v>1093</v>
      </c>
      <c r="G1184" s="72">
        <v>5390</v>
      </c>
      <c r="H1184" s="72">
        <v>1263</v>
      </c>
      <c r="I1184" s="72">
        <v>4530</v>
      </c>
      <c r="J1184" s="72">
        <v>56</v>
      </c>
      <c r="K1184" s="72">
        <v>392</v>
      </c>
      <c r="L1184" s="72">
        <v>4490</v>
      </c>
      <c r="M1184" s="72">
        <v>21783</v>
      </c>
      <c r="N1184" s="72">
        <v>10365</v>
      </c>
      <c r="O1184" s="72">
        <v>24660</v>
      </c>
      <c r="P1184" s="72">
        <v>4282</v>
      </c>
      <c r="Q1184" s="72">
        <v>27899</v>
      </c>
      <c r="R1184" s="13">
        <f t="shared" ref="R1184:R1191" si="218">P1184+N1184+L1184</f>
        <v>19137</v>
      </c>
      <c r="S1184" s="13">
        <f t="shared" si="217"/>
        <v>74342</v>
      </c>
      <c r="T1184" s="125">
        <v>41004</v>
      </c>
      <c r="U1184" s="5">
        <f t="shared" si="211"/>
        <v>19137</v>
      </c>
      <c r="V1184" s="5">
        <f t="shared" si="208"/>
        <v>22663</v>
      </c>
      <c r="W1184" s="56">
        <f t="shared" si="209"/>
        <v>80562.5</v>
      </c>
      <c r="X1184" s="59">
        <f t="shared" si="206"/>
        <v>8768</v>
      </c>
      <c r="Y1184" s="39">
        <f t="shared" si="213"/>
        <v>24853.4</v>
      </c>
      <c r="Z1184" s="59">
        <f t="shared" si="202"/>
        <v>4884</v>
      </c>
      <c r="AA1184" s="69">
        <f t="shared" si="203"/>
        <v>6681</v>
      </c>
      <c r="AB1184" s="39">
        <f t="shared" si="214"/>
        <v>3439.6</v>
      </c>
      <c r="AC1184" s="39">
        <f t="shared" si="207"/>
        <v>9300</v>
      </c>
      <c r="AD1184" s="71">
        <f t="shared" si="216"/>
        <v>45127</v>
      </c>
    </row>
    <row r="1185" spans="1:30" ht="15.6" x14ac:dyDescent="0.3">
      <c r="A1185" s="73">
        <v>40647</v>
      </c>
      <c r="B1185" s="72">
        <v>2966</v>
      </c>
      <c r="C1185" s="72">
        <v>13516</v>
      </c>
      <c r="D1185" s="72">
        <v>541</v>
      </c>
      <c r="E1185" s="72">
        <v>2284</v>
      </c>
      <c r="F1185" s="72">
        <v>1822</v>
      </c>
      <c r="G1185" s="72">
        <v>7176</v>
      </c>
      <c r="H1185" s="72">
        <v>1233</v>
      </c>
      <c r="I1185" s="72">
        <v>3933</v>
      </c>
      <c r="J1185" s="72">
        <v>69</v>
      </c>
      <c r="K1185" s="72">
        <v>879</v>
      </c>
      <c r="L1185" s="72">
        <v>6631</v>
      </c>
      <c r="M1185" s="72">
        <v>27789</v>
      </c>
      <c r="N1185" s="72">
        <v>12889</v>
      </c>
      <c r="O1185" s="72">
        <v>27485</v>
      </c>
      <c r="P1185" s="72">
        <v>5048</v>
      </c>
      <c r="Q1185" s="72">
        <v>35874</v>
      </c>
      <c r="R1185" s="13">
        <f t="shared" si="218"/>
        <v>24568</v>
      </c>
      <c r="S1185" s="13">
        <f t="shared" si="217"/>
        <v>91148</v>
      </c>
      <c r="T1185" s="125">
        <v>40647</v>
      </c>
      <c r="U1185" s="5">
        <f t="shared" si="211"/>
        <v>24568</v>
      </c>
      <c r="V1185" s="5">
        <f t="shared" si="208"/>
        <v>22138.25</v>
      </c>
      <c r="W1185" s="56">
        <f t="shared" si="209"/>
        <v>81717.25</v>
      </c>
      <c r="X1185" s="59">
        <f t="shared" si="206"/>
        <v>13068.3</v>
      </c>
      <c r="Y1185" s="39">
        <f t="shared" si="213"/>
        <v>19592.5</v>
      </c>
      <c r="Z1185" s="59">
        <f t="shared" si="202"/>
        <v>5026.8</v>
      </c>
      <c r="AA1185" s="69">
        <f t="shared" si="203"/>
        <v>9936</v>
      </c>
      <c r="AB1185" s="39">
        <f t="shared" si="214"/>
        <v>2242.8000000000002</v>
      </c>
      <c r="AC1185" s="39">
        <f t="shared" si="207"/>
        <v>11586.9</v>
      </c>
      <c r="AD1185" s="71">
        <f t="shared" si="216"/>
        <v>45134</v>
      </c>
    </row>
    <row r="1186" spans="1:30" ht="15.6" x14ac:dyDescent="0.3">
      <c r="A1186" s="73">
        <v>41011</v>
      </c>
      <c r="B1186" s="72">
        <v>1221</v>
      </c>
      <c r="C1186" s="72">
        <v>8470</v>
      </c>
      <c r="D1186" s="72">
        <v>882</v>
      </c>
      <c r="E1186" s="72">
        <v>3210</v>
      </c>
      <c r="F1186" s="72">
        <v>1026</v>
      </c>
      <c r="G1186" s="72">
        <v>5531</v>
      </c>
      <c r="H1186" s="72">
        <v>1074</v>
      </c>
      <c r="I1186" s="72">
        <v>4764</v>
      </c>
      <c r="J1186" s="72">
        <v>22</v>
      </c>
      <c r="K1186" s="72">
        <v>440</v>
      </c>
      <c r="L1186" s="72">
        <v>4224</v>
      </c>
      <c r="M1186" s="72">
        <v>22416</v>
      </c>
      <c r="N1186" s="72">
        <v>9551</v>
      </c>
      <c r="O1186" s="72">
        <v>25775</v>
      </c>
      <c r="P1186" s="72">
        <v>4162</v>
      </c>
      <c r="Q1186" s="72">
        <v>28392</v>
      </c>
      <c r="R1186" s="13">
        <f t="shared" si="218"/>
        <v>17937</v>
      </c>
      <c r="S1186" s="13">
        <f t="shared" si="217"/>
        <v>76583</v>
      </c>
      <c r="T1186" s="125">
        <v>41011</v>
      </c>
      <c r="U1186" s="5">
        <f t="shared" si="211"/>
        <v>17937</v>
      </c>
      <c r="V1186" s="5">
        <f t="shared" si="208"/>
        <v>21838.25</v>
      </c>
      <c r="W1186" s="56">
        <f t="shared" si="209"/>
        <v>82745</v>
      </c>
      <c r="X1186" s="59">
        <f t="shared" si="206"/>
        <v>10272</v>
      </c>
      <c r="Y1186" s="39">
        <f t="shared" si="213"/>
        <v>24711.599999999999</v>
      </c>
      <c r="Z1186" s="59">
        <f t="shared" si="202"/>
        <v>4529</v>
      </c>
      <c r="AA1186" s="69">
        <f t="shared" si="203"/>
        <v>7231</v>
      </c>
      <c r="AB1186" s="39">
        <f t="shared" si="214"/>
        <v>4998.3999999999996</v>
      </c>
      <c r="AC1186" s="39">
        <f t="shared" si="207"/>
        <v>9558</v>
      </c>
      <c r="AD1186" s="71">
        <f t="shared" si="216"/>
        <v>45141</v>
      </c>
    </row>
    <row r="1187" spans="1:30" ht="15.6" x14ac:dyDescent="0.3">
      <c r="A1187" s="73">
        <v>40654</v>
      </c>
      <c r="B1187" s="72">
        <v>2852</v>
      </c>
      <c r="C1187" s="72">
        <v>13773</v>
      </c>
      <c r="D1187" s="72">
        <v>529</v>
      </c>
      <c r="E1187" s="72">
        <v>2329</v>
      </c>
      <c r="F1187" s="72">
        <v>1535</v>
      </c>
      <c r="G1187" s="72">
        <v>7497</v>
      </c>
      <c r="H1187" s="72">
        <v>1106</v>
      </c>
      <c r="I1187" s="72">
        <v>4117</v>
      </c>
      <c r="J1187" s="72">
        <v>49</v>
      </c>
      <c r="K1187" s="72">
        <v>900</v>
      </c>
      <c r="L1187" s="72">
        <v>6070</v>
      </c>
      <c r="M1187" s="72">
        <v>28615</v>
      </c>
      <c r="N1187" s="72">
        <v>12330</v>
      </c>
      <c r="O1187" s="72">
        <v>28393</v>
      </c>
      <c r="P1187" s="72">
        <v>4921</v>
      </c>
      <c r="Q1187" s="72">
        <v>36144</v>
      </c>
      <c r="R1187" s="13">
        <f t="shared" si="218"/>
        <v>23321</v>
      </c>
      <c r="S1187" s="13">
        <f t="shared" si="217"/>
        <v>93152</v>
      </c>
      <c r="T1187" s="125">
        <v>40654</v>
      </c>
      <c r="U1187" s="5">
        <f t="shared" si="211"/>
        <v>23321</v>
      </c>
      <c r="V1187" s="5">
        <f t="shared" si="208"/>
        <v>21240.75</v>
      </c>
      <c r="W1187" s="56">
        <f t="shared" si="209"/>
        <v>83806.25</v>
      </c>
      <c r="X1187" s="59">
        <f t="shared" si="206"/>
        <v>13493</v>
      </c>
      <c r="Y1187" s="39">
        <f t="shared" si="213"/>
        <v>19142.2</v>
      </c>
      <c r="Z1187" s="59">
        <f t="shared" si="202"/>
        <v>4897</v>
      </c>
      <c r="AA1187" s="69">
        <f t="shared" si="203"/>
        <v>10690</v>
      </c>
      <c r="AB1187" s="39">
        <f t="shared" si="214"/>
        <v>6047.3</v>
      </c>
      <c r="AC1187" s="39">
        <f t="shared" si="207"/>
        <v>12037</v>
      </c>
      <c r="AD1187" s="71">
        <f t="shared" si="216"/>
        <v>45148</v>
      </c>
    </row>
    <row r="1188" spans="1:30" ht="15.6" x14ac:dyDescent="0.3">
      <c r="A1188" s="73">
        <v>41018</v>
      </c>
      <c r="B1188" s="72">
        <v>1187</v>
      </c>
      <c r="C1188" s="72">
        <v>8626</v>
      </c>
      <c r="D1188" s="72">
        <v>899</v>
      </c>
      <c r="E1188" s="72">
        <v>3380</v>
      </c>
      <c r="F1188" s="72">
        <v>1044</v>
      </c>
      <c r="G1188" s="72">
        <v>5621</v>
      </c>
      <c r="H1188" s="72">
        <v>834</v>
      </c>
      <c r="I1188" s="72">
        <v>4966</v>
      </c>
      <c r="J1188" s="72">
        <v>29</v>
      </c>
      <c r="K1188" s="72">
        <v>440</v>
      </c>
      <c r="L1188" s="72">
        <v>3993</v>
      </c>
      <c r="M1188" s="72">
        <v>23033</v>
      </c>
      <c r="N1188" s="72">
        <v>9495</v>
      </c>
      <c r="O1188" s="72">
        <v>26475</v>
      </c>
      <c r="P1188" s="72">
        <v>4742</v>
      </c>
      <c r="Q1188" s="72">
        <v>28678</v>
      </c>
      <c r="R1188" s="13">
        <f t="shared" si="218"/>
        <v>18230</v>
      </c>
      <c r="S1188" s="13">
        <f t="shared" si="217"/>
        <v>78186</v>
      </c>
      <c r="T1188" s="125">
        <v>41018</v>
      </c>
      <c r="U1188" s="5">
        <f t="shared" si="211"/>
        <v>18230</v>
      </c>
      <c r="V1188" s="5">
        <f t="shared" si="208"/>
        <v>21014</v>
      </c>
      <c r="W1188" s="56">
        <f t="shared" si="209"/>
        <v>84767.25</v>
      </c>
      <c r="X1188" s="59">
        <f t="shared" si="206"/>
        <v>10398</v>
      </c>
      <c r="Y1188" s="39">
        <f t="shared" si="213"/>
        <v>24048.799999999999</v>
      </c>
      <c r="Z1188" s="59">
        <f t="shared" si="202"/>
        <v>4522</v>
      </c>
      <c r="AA1188" s="69">
        <f t="shared" si="203"/>
        <v>7663</v>
      </c>
      <c r="AB1188" s="39">
        <f t="shared" si="214"/>
        <v>7669.8</v>
      </c>
      <c r="AC1188" s="39">
        <f t="shared" si="207"/>
        <v>9957</v>
      </c>
      <c r="AD1188" s="71">
        <f t="shared" si="216"/>
        <v>45155</v>
      </c>
    </row>
    <row r="1189" spans="1:30" ht="15.6" x14ac:dyDescent="0.3">
      <c r="A1189" s="73">
        <v>40661</v>
      </c>
      <c r="B1189" s="72">
        <v>2567</v>
      </c>
      <c r="C1189" s="72">
        <v>14158</v>
      </c>
      <c r="D1189" s="72">
        <v>461</v>
      </c>
      <c r="E1189" s="72">
        <v>2403</v>
      </c>
      <c r="F1189" s="72">
        <v>1402</v>
      </c>
      <c r="G1189" s="72">
        <v>7768</v>
      </c>
      <c r="H1189" s="72">
        <v>988</v>
      </c>
      <c r="I1189" s="72">
        <v>4246</v>
      </c>
      <c r="J1189" s="72">
        <v>60</v>
      </c>
      <c r="K1189" s="72">
        <v>908</v>
      </c>
      <c r="L1189" s="72">
        <v>5477</v>
      </c>
      <c r="M1189" s="72">
        <v>29482</v>
      </c>
      <c r="N1189" s="72">
        <v>11816</v>
      </c>
      <c r="O1189" s="72">
        <v>29191</v>
      </c>
      <c r="P1189" s="72">
        <v>4742</v>
      </c>
      <c r="Q1189" s="72">
        <v>36344</v>
      </c>
      <c r="R1189" s="13">
        <f t="shared" si="218"/>
        <v>22035</v>
      </c>
      <c r="S1189" s="13">
        <f t="shared" si="217"/>
        <v>95017</v>
      </c>
      <c r="T1189" s="125">
        <v>40661</v>
      </c>
      <c r="U1189" s="5">
        <f t="shared" si="211"/>
        <v>22035</v>
      </c>
      <c r="V1189" s="5">
        <f t="shared" si="208"/>
        <v>20380.75</v>
      </c>
      <c r="W1189" s="56">
        <f t="shared" si="209"/>
        <v>85734.5</v>
      </c>
      <c r="X1189" s="59">
        <f t="shared" si="206"/>
        <v>13777</v>
      </c>
      <c r="Y1189" s="39">
        <f t="shared" si="213"/>
        <v>18423.5</v>
      </c>
      <c r="Z1189" s="59">
        <f t="shared" si="202"/>
        <v>5008</v>
      </c>
      <c r="AA1189" s="69">
        <f t="shared" si="203"/>
        <v>11489.2</v>
      </c>
      <c r="AB1189" s="39">
        <f t="shared" si="214"/>
        <v>8723.1</v>
      </c>
      <c r="AC1189" s="39">
        <f t="shared" si="207"/>
        <v>12367</v>
      </c>
      <c r="AD1189" s="71">
        <f t="shared" si="216"/>
        <v>45162</v>
      </c>
    </row>
    <row r="1190" spans="1:30" ht="15.6" x14ac:dyDescent="0.3">
      <c r="A1190" s="73">
        <v>41025</v>
      </c>
      <c r="B1190" s="72">
        <v>1202</v>
      </c>
      <c r="C1190" s="72">
        <v>8808</v>
      </c>
      <c r="D1190" s="72">
        <v>904</v>
      </c>
      <c r="E1190" s="72">
        <v>3447</v>
      </c>
      <c r="F1190" s="72">
        <v>889</v>
      </c>
      <c r="G1190" s="72">
        <v>5802</v>
      </c>
      <c r="H1190" s="72">
        <v>610</v>
      </c>
      <c r="I1190" s="72">
        <v>5151</v>
      </c>
      <c r="J1190" s="72">
        <v>24</v>
      </c>
      <c r="K1190" s="72">
        <v>447</v>
      </c>
      <c r="L1190" s="72">
        <v>3628</v>
      </c>
      <c r="M1190" s="72">
        <v>23655</v>
      </c>
      <c r="N1190" s="72">
        <v>10163</v>
      </c>
      <c r="O1190" s="72">
        <v>27140</v>
      </c>
      <c r="P1190" s="72">
        <v>4904</v>
      </c>
      <c r="Q1190" s="72">
        <v>29114</v>
      </c>
      <c r="R1190" s="13">
        <f t="shared" si="218"/>
        <v>18695</v>
      </c>
      <c r="S1190" s="13">
        <f t="shared" si="217"/>
        <v>79909</v>
      </c>
      <c r="T1190" s="125">
        <v>41025</v>
      </c>
      <c r="U1190" s="5">
        <f t="shared" si="211"/>
        <v>18695</v>
      </c>
      <c r="V1190" s="5">
        <f t="shared" si="208"/>
        <v>20570.25</v>
      </c>
      <c r="W1190" s="56">
        <f t="shared" si="209"/>
        <v>86566</v>
      </c>
      <c r="X1190" s="59">
        <f t="shared" si="206"/>
        <v>10943</v>
      </c>
      <c r="Y1190" s="39">
        <f t="shared" si="213"/>
        <v>23285.599999999999</v>
      </c>
      <c r="Z1190" s="59">
        <f t="shared" si="202"/>
        <v>4532</v>
      </c>
      <c r="AA1190" s="69">
        <f t="shared" si="203"/>
        <v>8486.6</v>
      </c>
      <c r="AB1190" s="39">
        <f t="shared" si="214"/>
        <v>10478.4</v>
      </c>
      <c r="AC1190" s="39">
        <f t="shared" si="207"/>
        <v>10172</v>
      </c>
      <c r="AD1190" s="71">
        <f t="shared" si="216"/>
        <v>45169</v>
      </c>
    </row>
    <row r="1191" spans="1:30" ht="15.6" x14ac:dyDescent="0.3">
      <c r="A1191" s="73">
        <v>40668</v>
      </c>
      <c r="B1191" s="72">
        <v>2234</v>
      </c>
      <c r="C1191" s="72">
        <v>14653</v>
      </c>
      <c r="D1191" s="72">
        <v>378</v>
      </c>
      <c r="E1191" s="72">
        <v>2555</v>
      </c>
      <c r="F1191" s="72">
        <v>1263</v>
      </c>
      <c r="G1191" s="72">
        <v>7932</v>
      </c>
      <c r="H1191" s="72">
        <v>854</v>
      </c>
      <c r="I1191" s="72">
        <v>4443</v>
      </c>
      <c r="J1191" s="72">
        <v>43</v>
      </c>
      <c r="K1191" s="72">
        <v>925</v>
      </c>
      <c r="L1191" s="72">
        <v>4771</v>
      </c>
      <c r="M1191" s="72">
        <v>30508</v>
      </c>
      <c r="N1191" s="72">
        <v>11389</v>
      </c>
      <c r="O1191" s="72">
        <v>30051</v>
      </c>
      <c r="P1191" s="72">
        <v>4621</v>
      </c>
      <c r="Q1191" s="72">
        <v>36525</v>
      </c>
      <c r="R1191" s="13">
        <f t="shared" si="218"/>
        <v>20781</v>
      </c>
      <c r="S1191" s="13">
        <f t="shared" si="217"/>
        <v>97084</v>
      </c>
      <c r="T1191" s="125">
        <v>40668</v>
      </c>
      <c r="U1191" s="5">
        <f t="shared" si="211"/>
        <v>20781</v>
      </c>
      <c r="V1191" s="5">
        <f t="shared" si="208"/>
        <v>19935.25</v>
      </c>
      <c r="W1191" s="56">
        <f t="shared" si="209"/>
        <v>87549</v>
      </c>
      <c r="X1191" s="59">
        <f t="shared" si="206"/>
        <v>13716</v>
      </c>
      <c r="Y1191" s="39">
        <f t="shared" si="213"/>
        <v>16896.5</v>
      </c>
      <c r="Z1191" s="59">
        <f t="shared" si="202"/>
        <v>5070</v>
      </c>
      <c r="AA1191" s="69">
        <f t="shared" si="203"/>
        <v>12105</v>
      </c>
      <c r="AB1191" s="39">
        <f t="shared" si="214"/>
        <v>10905.5</v>
      </c>
      <c r="AC1191" s="39">
        <f t="shared" si="207"/>
        <v>12781</v>
      </c>
      <c r="AD1191" s="71">
        <f t="shared" si="216"/>
        <v>45176</v>
      </c>
    </row>
    <row r="1192" spans="1:30" ht="15.6" x14ac:dyDescent="0.3">
      <c r="A1192" s="73">
        <v>41032</v>
      </c>
      <c r="B1192" s="72">
        <v>1074</v>
      </c>
      <c r="C1192" s="72">
        <v>9067</v>
      </c>
      <c r="D1192" s="72">
        <v>711</v>
      </c>
      <c r="E1192" s="72">
        <v>3621</v>
      </c>
      <c r="F1192" s="72">
        <v>874</v>
      </c>
      <c r="G1192" s="72">
        <v>5874</v>
      </c>
      <c r="H1192" s="72">
        <v>596</v>
      </c>
      <c r="I1192" s="72">
        <v>5198</v>
      </c>
      <c r="J1192" s="72">
        <v>44</v>
      </c>
      <c r="K1192" s="72">
        <v>447</v>
      </c>
      <c r="L1192" s="72">
        <v>3299</v>
      </c>
      <c r="M1192" s="72">
        <v>24206</v>
      </c>
      <c r="N1192" s="72">
        <v>9691</v>
      </c>
      <c r="O1192" s="72">
        <v>27837</v>
      </c>
      <c r="P1192" s="72">
        <v>5065</v>
      </c>
      <c r="Q1192" s="72">
        <v>29419</v>
      </c>
      <c r="R1192" s="13">
        <f t="shared" ref="R1192:R1198" si="219">P1192+N1192+L1192</f>
        <v>18055</v>
      </c>
      <c r="S1192" s="13">
        <f t="shared" si="217"/>
        <v>81462</v>
      </c>
      <c r="T1192" s="125">
        <v>41032</v>
      </c>
      <c r="U1192" s="5">
        <f t="shared" si="211"/>
        <v>18055</v>
      </c>
      <c r="V1192" s="5">
        <f t="shared" si="208"/>
        <v>19891.5</v>
      </c>
      <c r="W1192" s="56">
        <f t="shared" si="209"/>
        <v>88368</v>
      </c>
      <c r="X1192" s="59">
        <f t="shared" si="206"/>
        <v>11027.6</v>
      </c>
      <c r="Y1192" s="39">
        <f t="shared" si="213"/>
        <v>22867.200000000001</v>
      </c>
      <c r="Z1192" s="59">
        <f t="shared" ref="Z1192:Z1255" si="220">L1564</f>
        <v>4520.3</v>
      </c>
      <c r="AA1192" s="69">
        <f t="shared" ref="AA1192:AA1255" si="221">O1568</f>
        <v>9043</v>
      </c>
      <c r="AB1192" s="39">
        <f t="shared" si="214"/>
        <v>13259.3</v>
      </c>
      <c r="AC1192" s="39">
        <f t="shared" si="207"/>
        <v>10504.5</v>
      </c>
      <c r="AD1192" s="71">
        <f t="shared" si="216"/>
        <v>45183</v>
      </c>
    </row>
    <row r="1193" spans="1:30" ht="15.6" x14ac:dyDescent="0.3">
      <c r="A1193" s="73">
        <v>40675</v>
      </c>
      <c r="B1193" s="72">
        <v>1982</v>
      </c>
      <c r="C1193" s="72">
        <v>14979</v>
      </c>
      <c r="D1193" s="72">
        <v>235</v>
      </c>
      <c r="E1193" s="72">
        <v>2692</v>
      </c>
      <c r="F1193" s="72">
        <v>1057</v>
      </c>
      <c r="G1193" s="72">
        <v>8177</v>
      </c>
      <c r="H1193" s="72">
        <v>786</v>
      </c>
      <c r="I1193" s="72">
        <v>4529</v>
      </c>
      <c r="J1193" s="72">
        <v>43</v>
      </c>
      <c r="K1193" s="72">
        <v>925</v>
      </c>
      <c r="L1193" s="72">
        <v>4103</v>
      </c>
      <c r="M1193" s="72">
        <v>31303</v>
      </c>
      <c r="N1193" s="72">
        <v>11271</v>
      </c>
      <c r="O1193" s="72">
        <v>31013</v>
      </c>
      <c r="P1193" s="72">
        <v>4671</v>
      </c>
      <c r="Q1193" s="72">
        <v>36641</v>
      </c>
      <c r="R1193" s="13">
        <f t="shared" si="219"/>
        <v>20045</v>
      </c>
      <c r="S1193" s="13">
        <f t="shared" si="217"/>
        <v>98957</v>
      </c>
      <c r="T1193" s="125">
        <v>40675</v>
      </c>
      <c r="U1193" s="5">
        <f t="shared" si="211"/>
        <v>20045</v>
      </c>
      <c r="V1193" s="5">
        <f t="shared" si="208"/>
        <v>19394</v>
      </c>
      <c r="W1193" s="56">
        <f t="shared" si="209"/>
        <v>89353</v>
      </c>
      <c r="X1193" s="59">
        <f t="shared" si="206"/>
        <v>14622.6</v>
      </c>
      <c r="Y1193" s="39">
        <f t="shared" si="213"/>
        <v>15707.8</v>
      </c>
      <c r="Z1193" s="59">
        <f t="shared" si="220"/>
        <v>4978.3999999999996</v>
      </c>
      <c r="AA1193" s="69">
        <f t="shared" si="221"/>
        <v>12615</v>
      </c>
      <c r="AB1193" s="39">
        <f t="shared" si="214"/>
        <v>13391.3</v>
      </c>
      <c r="AC1193" s="39">
        <f t="shared" si="207"/>
        <v>13166.2</v>
      </c>
      <c r="AD1193" s="71">
        <f t="shared" si="216"/>
        <v>45190</v>
      </c>
    </row>
    <row r="1194" spans="1:30" ht="15.6" x14ac:dyDescent="0.3">
      <c r="A1194" s="73">
        <v>41039</v>
      </c>
      <c r="B1194" s="72">
        <v>977</v>
      </c>
      <c r="C1194" s="72">
        <v>9271</v>
      </c>
      <c r="D1194" s="72">
        <v>480</v>
      </c>
      <c r="E1194" s="72">
        <v>3900</v>
      </c>
      <c r="F1194" s="72">
        <v>888</v>
      </c>
      <c r="G1194" s="72">
        <v>5933</v>
      </c>
      <c r="H1194" s="72">
        <v>550</v>
      </c>
      <c r="I1194" s="72">
        <v>5329</v>
      </c>
      <c r="J1194" s="72">
        <v>47</v>
      </c>
      <c r="K1194" s="72">
        <v>452</v>
      </c>
      <c r="L1194" s="72">
        <v>2942</v>
      </c>
      <c r="M1194" s="72">
        <v>24885</v>
      </c>
      <c r="N1194" s="72">
        <v>9364</v>
      </c>
      <c r="O1194" s="72">
        <v>28503</v>
      </c>
      <c r="P1194" s="72">
        <v>5111</v>
      </c>
      <c r="Q1194" s="72">
        <v>29989</v>
      </c>
      <c r="R1194" s="13">
        <f t="shared" si="219"/>
        <v>17417</v>
      </c>
      <c r="S1194" s="13">
        <f t="shared" si="217"/>
        <v>83377</v>
      </c>
      <c r="T1194" s="125">
        <v>41039</v>
      </c>
      <c r="U1194" s="5">
        <f t="shared" si="211"/>
        <v>17417</v>
      </c>
      <c r="V1194" s="5">
        <f t="shared" si="208"/>
        <v>19074.5</v>
      </c>
      <c r="W1194" s="56">
        <f t="shared" si="209"/>
        <v>90220</v>
      </c>
      <c r="X1194" s="59">
        <f t="shared" si="206"/>
        <v>11007.6</v>
      </c>
      <c r="Y1194" s="39">
        <f t="shared" si="213"/>
        <v>21077.7</v>
      </c>
      <c r="Z1194" s="59">
        <f t="shared" si="220"/>
        <v>4483.3</v>
      </c>
      <c r="AA1194" s="69">
        <f t="shared" si="221"/>
        <v>9401</v>
      </c>
      <c r="AB1194" s="39">
        <f t="shared" si="214"/>
        <v>16050.6</v>
      </c>
      <c r="AC1194" s="39">
        <f t="shared" si="207"/>
        <v>10911.9</v>
      </c>
      <c r="AD1194" s="71">
        <f t="shared" si="216"/>
        <v>45197</v>
      </c>
    </row>
    <row r="1195" spans="1:30" ht="15.6" x14ac:dyDescent="0.3">
      <c r="A1195" s="73">
        <v>40682</v>
      </c>
      <c r="B1195" s="72">
        <v>1593</v>
      </c>
      <c r="C1195" s="72">
        <v>15301</v>
      </c>
      <c r="D1195" s="72">
        <v>175</v>
      </c>
      <c r="E1195" s="72">
        <v>2747</v>
      </c>
      <c r="F1195" s="72">
        <v>749</v>
      </c>
      <c r="G1195" s="72">
        <v>8378</v>
      </c>
      <c r="H1195" s="72">
        <v>615</v>
      </c>
      <c r="I1195" s="72">
        <v>4665</v>
      </c>
      <c r="J1195" s="72">
        <v>23</v>
      </c>
      <c r="K1195" s="72">
        <v>956</v>
      </c>
      <c r="L1195" s="72">
        <v>3288</v>
      </c>
      <c r="M1195" s="72">
        <v>32045</v>
      </c>
      <c r="N1195" s="72">
        <v>11044</v>
      </c>
      <c r="O1195" s="72">
        <v>31967</v>
      </c>
      <c r="P1195" s="72">
        <v>4422</v>
      </c>
      <c r="Q1195" s="72">
        <v>37053</v>
      </c>
      <c r="R1195" s="13">
        <f t="shared" si="219"/>
        <v>18754</v>
      </c>
      <c r="S1195" s="13">
        <f t="shared" si="217"/>
        <v>101065</v>
      </c>
      <c r="T1195" s="125">
        <v>40682</v>
      </c>
      <c r="U1195" s="5">
        <f t="shared" si="211"/>
        <v>18754</v>
      </c>
      <c r="V1195" s="5">
        <f t="shared" si="208"/>
        <v>18567.75</v>
      </c>
      <c r="W1195" s="56">
        <f t="shared" si="209"/>
        <v>91215.25</v>
      </c>
      <c r="X1195" s="59">
        <f t="shared" si="206"/>
        <v>14850</v>
      </c>
      <c r="Y1195" s="39">
        <f t="shared" si="213"/>
        <v>15234.3</v>
      </c>
      <c r="Z1195" s="59">
        <f t="shared" si="220"/>
        <v>5182</v>
      </c>
      <c r="AA1195" s="69">
        <f t="shared" si="221"/>
        <v>13015</v>
      </c>
      <c r="AB1195" s="39">
        <f t="shared" si="214"/>
        <v>15662.3</v>
      </c>
      <c r="AC1195" s="39">
        <f t="shared" si="207"/>
        <v>13316</v>
      </c>
      <c r="AD1195" s="71">
        <f t="shared" si="216"/>
        <v>45204</v>
      </c>
    </row>
    <row r="1196" spans="1:30" ht="15.6" x14ac:dyDescent="0.3">
      <c r="A1196" s="73">
        <v>41046</v>
      </c>
      <c r="B1196" s="72">
        <v>774</v>
      </c>
      <c r="C1196" s="72">
        <v>9490</v>
      </c>
      <c r="D1196" s="72">
        <v>449</v>
      </c>
      <c r="E1196" s="72">
        <v>3995</v>
      </c>
      <c r="F1196" s="72">
        <v>888</v>
      </c>
      <c r="G1196" s="72">
        <v>6052</v>
      </c>
      <c r="H1196" s="72">
        <v>430</v>
      </c>
      <c r="I1196" s="72">
        <v>5462</v>
      </c>
      <c r="J1196" s="72">
        <v>45</v>
      </c>
      <c r="K1196" s="72">
        <v>455</v>
      </c>
      <c r="L1196" s="72">
        <v>2446</v>
      </c>
      <c r="M1196" s="72">
        <v>25453</v>
      </c>
      <c r="N1196" s="72">
        <v>8830</v>
      </c>
      <c r="O1196" s="72">
        <v>29193</v>
      </c>
      <c r="P1196" s="72">
        <v>5510</v>
      </c>
      <c r="Q1196" s="72">
        <v>30391</v>
      </c>
      <c r="R1196" s="13">
        <f t="shared" si="219"/>
        <v>16786</v>
      </c>
      <c r="S1196" s="13">
        <f t="shared" si="217"/>
        <v>85037</v>
      </c>
      <c r="T1196" s="125">
        <v>41046</v>
      </c>
      <c r="U1196" s="5">
        <f t="shared" si="211"/>
        <v>16786</v>
      </c>
      <c r="V1196" s="5">
        <f t="shared" si="208"/>
        <v>18250.5</v>
      </c>
      <c r="W1196" s="56">
        <f t="shared" si="209"/>
        <v>92109</v>
      </c>
      <c r="X1196" s="59">
        <f t="shared" si="206"/>
        <v>11156.4</v>
      </c>
      <c r="Y1196" s="39">
        <f t="shared" si="213"/>
        <v>19462.3</v>
      </c>
      <c r="Z1196" s="59">
        <f t="shared" si="220"/>
        <v>4593</v>
      </c>
      <c r="AA1196" s="69">
        <f t="shared" si="221"/>
        <v>10039</v>
      </c>
      <c r="AB1196" s="39">
        <f t="shared" si="214"/>
        <v>19022</v>
      </c>
      <c r="AC1196" s="39">
        <f t="shared" si="207"/>
        <v>11134.9</v>
      </c>
      <c r="AD1196" s="71">
        <f t="shared" si="216"/>
        <v>45211</v>
      </c>
    </row>
    <row r="1197" spans="1:30" ht="15.6" x14ac:dyDescent="0.3">
      <c r="A1197" s="73">
        <v>40689</v>
      </c>
      <c r="B1197" s="72">
        <v>1024</v>
      </c>
      <c r="C1197" s="72">
        <v>15837</v>
      </c>
      <c r="D1197" s="72">
        <v>109</v>
      </c>
      <c r="E1197" s="72">
        <v>2828</v>
      </c>
      <c r="F1197" s="72">
        <v>623</v>
      </c>
      <c r="G1197" s="72">
        <v>8623</v>
      </c>
      <c r="H1197" s="72">
        <v>551</v>
      </c>
      <c r="I1197" s="72">
        <v>4717</v>
      </c>
      <c r="J1197" s="72">
        <v>11</v>
      </c>
      <c r="K1197" s="72">
        <v>979</v>
      </c>
      <c r="L1197" s="72">
        <v>2320</v>
      </c>
      <c r="M1197" s="72">
        <v>32984</v>
      </c>
      <c r="N1197" s="72">
        <v>10615</v>
      </c>
      <c r="O1197" s="72">
        <v>32867</v>
      </c>
      <c r="P1197" s="72">
        <v>4240</v>
      </c>
      <c r="Q1197" s="72">
        <v>37318</v>
      </c>
      <c r="R1197" s="13">
        <f t="shared" si="219"/>
        <v>17175</v>
      </c>
      <c r="S1197" s="13">
        <f t="shared" si="217"/>
        <v>103169</v>
      </c>
      <c r="T1197" s="125">
        <v>40689</v>
      </c>
      <c r="U1197" s="5">
        <f t="shared" si="211"/>
        <v>17175</v>
      </c>
      <c r="V1197" s="5">
        <f t="shared" si="208"/>
        <v>17533</v>
      </c>
      <c r="W1197" s="56">
        <f t="shared" si="209"/>
        <v>93162</v>
      </c>
      <c r="X1197" s="59">
        <f t="shared" si="206"/>
        <v>14727</v>
      </c>
      <c r="Y1197" s="39">
        <f t="shared" si="213"/>
        <v>14495.4</v>
      </c>
      <c r="Z1197" s="59">
        <f t="shared" si="220"/>
        <v>4877</v>
      </c>
      <c r="AA1197" s="69">
        <f t="shared" si="221"/>
        <v>13015</v>
      </c>
      <c r="AB1197" s="39">
        <f t="shared" si="214"/>
        <v>17478.900000000001</v>
      </c>
      <c r="AC1197" s="39">
        <f t="shared" si="207"/>
        <v>13772</v>
      </c>
      <c r="AD1197" s="71">
        <f t="shared" si="216"/>
        <v>45218</v>
      </c>
    </row>
    <row r="1198" spans="1:30" ht="15.6" x14ac:dyDescent="0.3">
      <c r="A1198" s="73">
        <v>41053</v>
      </c>
      <c r="B1198" s="72">
        <v>606</v>
      </c>
      <c r="C1198" s="72">
        <v>9648</v>
      </c>
      <c r="D1198" s="72">
        <v>272</v>
      </c>
      <c r="E1198" s="72">
        <v>4184</v>
      </c>
      <c r="F1198" s="72">
        <v>542</v>
      </c>
      <c r="G1198" s="72">
        <v>6244</v>
      </c>
      <c r="H1198" s="72">
        <v>340</v>
      </c>
      <c r="I1198" s="72">
        <v>5556</v>
      </c>
      <c r="J1198" s="72">
        <v>36</v>
      </c>
      <c r="K1198" s="72">
        <v>463</v>
      </c>
      <c r="L1198" s="72">
        <v>1796</v>
      </c>
      <c r="M1198" s="72">
        <v>26097</v>
      </c>
      <c r="N1198" s="72">
        <v>8204</v>
      </c>
      <c r="O1198" s="72">
        <v>30008</v>
      </c>
      <c r="P1198" s="72">
        <v>5442</v>
      </c>
      <c r="Q1198" s="72">
        <v>30699</v>
      </c>
      <c r="R1198" s="13">
        <f t="shared" si="219"/>
        <v>15442</v>
      </c>
      <c r="S1198" s="13">
        <f t="shared" si="217"/>
        <v>86804</v>
      </c>
      <c r="T1198" s="125">
        <v>41053</v>
      </c>
      <c r="U1198" s="5">
        <f t="shared" si="211"/>
        <v>15442</v>
      </c>
      <c r="V1198" s="5">
        <f t="shared" si="208"/>
        <v>17039.25</v>
      </c>
      <c r="W1198" s="56">
        <f t="shared" si="209"/>
        <v>94018.75</v>
      </c>
      <c r="X1198" s="59">
        <f t="shared" si="206"/>
        <v>11052</v>
      </c>
      <c r="Y1198" s="39">
        <f t="shared" si="213"/>
        <v>18552.7</v>
      </c>
      <c r="Z1198" s="59">
        <f t="shared" si="220"/>
        <v>4395</v>
      </c>
      <c r="AA1198" s="69">
        <f t="shared" si="221"/>
        <v>10611</v>
      </c>
      <c r="AB1198" s="39">
        <f t="shared" si="214"/>
        <v>21817.4</v>
      </c>
      <c r="AC1198" s="39">
        <f t="shared" si="207"/>
        <v>11409</v>
      </c>
      <c r="AD1198" s="71">
        <f t="shared" si="216"/>
        <v>45225</v>
      </c>
    </row>
    <row r="1199" spans="1:30" ht="15.6" x14ac:dyDescent="0.3">
      <c r="A1199" s="73">
        <v>40696</v>
      </c>
      <c r="B1199" s="72">
        <v>831</v>
      </c>
      <c r="C1199" s="72">
        <v>15974</v>
      </c>
      <c r="D1199" s="72">
        <v>101</v>
      </c>
      <c r="E1199" s="72">
        <v>2866</v>
      </c>
      <c r="F1199" s="72">
        <v>448</v>
      </c>
      <c r="G1199" s="72">
        <v>8814</v>
      </c>
      <c r="H1199" s="72">
        <v>430</v>
      </c>
      <c r="I1199" s="72">
        <v>4804</v>
      </c>
      <c r="J1199" s="72">
        <v>5.7</v>
      </c>
      <c r="K1199" s="72">
        <v>981</v>
      </c>
      <c r="L1199" s="72">
        <v>1816</v>
      </c>
      <c r="M1199" s="72">
        <v>33439</v>
      </c>
      <c r="N1199" s="72">
        <v>9931</v>
      </c>
      <c r="O1199" s="72">
        <v>33871</v>
      </c>
      <c r="P1199" s="72">
        <v>4187</v>
      </c>
      <c r="Q1199" s="72">
        <v>37491</v>
      </c>
      <c r="R1199" s="13">
        <f t="shared" ref="R1199:R1205" si="222">P1199+N1199+L1199</f>
        <v>15934</v>
      </c>
      <c r="S1199" s="13">
        <f t="shared" si="217"/>
        <v>104801</v>
      </c>
      <c r="T1199" s="125">
        <v>40696</v>
      </c>
      <c r="U1199" s="5">
        <f t="shared" si="211"/>
        <v>15934</v>
      </c>
      <c r="V1199" s="5">
        <f t="shared" si="208"/>
        <v>16334.25</v>
      </c>
      <c r="W1199" s="56">
        <f t="shared" si="209"/>
        <v>94952.75</v>
      </c>
      <c r="X1199" s="59">
        <f t="shared" si="206"/>
        <v>15146</v>
      </c>
      <c r="Y1199" s="39">
        <f t="shared" si="213"/>
        <v>13369.5</v>
      </c>
      <c r="Z1199" s="59">
        <f t="shared" si="220"/>
        <v>4937</v>
      </c>
      <c r="AA1199" s="69">
        <f t="shared" si="221"/>
        <v>14609</v>
      </c>
      <c r="AB1199" s="39">
        <f t="shared" si="214"/>
        <v>19418.5</v>
      </c>
      <c r="AC1199" s="39">
        <f t="shared" si="207"/>
        <v>13998</v>
      </c>
      <c r="AD1199" s="71">
        <f t="shared" si="216"/>
        <v>45232</v>
      </c>
    </row>
    <row r="1200" spans="1:30" ht="15.6" x14ac:dyDescent="0.3">
      <c r="A1200" s="73">
        <v>41060</v>
      </c>
      <c r="B1200" s="72">
        <v>396</v>
      </c>
      <c r="C1200" s="72">
        <v>9904</v>
      </c>
      <c r="D1200" s="72">
        <v>130</v>
      </c>
      <c r="E1200" s="72">
        <v>4319</v>
      </c>
      <c r="F1200" s="72">
        <v>466</v>
      </c>
      <c r="G1200" s="72">
        <v>6312</v>
      </c>
      <c r="H1200" s="72">
        <v>297</v>
      </c>
      <c r="I1200" s="72">
        <v>5601</v>
      </c>
      <c r="J1200" s="72">
        <v>7.6</v>
      </c>
      <c r="K1200" s="72">
        <v>491</v>
      </c>
      <c r="L1200" s="72">
        <v>1296</v>
      </c>
      <c r="M1200" s="72">
        <v>26627</v>
      </c>
      <c r="N1200" s="72">
        <v>7723</v>
      </c>
      <c r="O1200" s="72">
        <v>30741</v>
      </c>
      <c r="P1200" s="72">
        <v>5223</v>
      </c>
      <c r="Q1200" s="72">
        <v>31139</v>
      </c>
      <c r="R1200" s="13">
        <f t="shared" si="222"/>
        <v>14242</v>
      </c>
      <c r="S1200" s="13">
        <f t="shared" si="217"/>
        <v>88507</v>
      </c>
      <c r="T1200" s="125">
        <v>41060</v>
      </c>
      <c r="U1200" s="5">
        <f t="shared" si="211"/>
        <v>14242</v>
      </c>
      <c r="V1200" s="5">
        <f t="shared" si="208"/>
        <v>15698.25</v>
      </c>
      <c r="W1200" s="56">
        <f t="shared" si="209"/>
        <v>95820.25</v>
      </c>
      <c r="X1200" s="59">
        <f t="shared" si="206"/>
        <v>11083</v>
      </c>
      <c r="Y1200" s="39">
        <f t="shared" si="213"/>
        <v>17568.099999999999</v>
      </c>
      <c r="Z1200" s="59">
        <f t="shared" si="220"/>
        <v>4118</v>
      </c>
      <c r="AA1200" s="69">
        <f t="shared" si="221"/>
        <v>11259.4</v>
      </c>
      <c r="AB1200" s="39">
        <f t="shared" si="214"/>
        <v>24201</v>
      </c>
      <c r="AC1200" s="39">
        <f t="shared" si="207"/>
        <v>11962</v>
      </c>
      <c r="AD1200" s="71">
        <f t="shared" si="216"/>
        <v>45239</v>
      </c>
    </row>
    <row r="1201" spans="1:30" ht="15.6" x14ac:dyDescent="0.3">
      <c r="A1201" s="73">
        <v>40703</v>
      </c>
      <c r="B1201" s="72">
        <v>2155</v>
      </c>
      <c r="C1201" s="72">
        <v>360</v>
      </c>
      <c r="D1201" s="72">
        <v>722</v>
      </c>
      <c r="E1201" s="72">
        <v>74</v>
      </c>
      <c r="F1201" s="72">
        <v>2075</v>
      </c>
      <c r="G1201" s="72">
        <v>158</v>
      </c>
      <c r="H1201" s="72">
        <v>1207</v>
      </c>
      <c r="I1201" s="72">
        <v>178</v>
      </c>
      <c r="J1201" s="72">
        <v>143</v>
      </c>
      <c r="K1201" s="72">
        <v>23</v>
      </c>
      <c r="L1201" s="72">
        <v>6301</v>
      </c>
      <c r="M1201" s="72">
        <v>793</v>
      </c>
      <c r="N1201" s="72">
        <v>9407</v>
      </c>
      <c r="O1201" s="72">
        <v>34692</v>
      </c>
      <c r="P1201" s="72">
        <v>4223</v>
      </c>
      <c r="Q1201" s="72">
        <v>37634</v>
      </c>
      <c r="R1201" s="13">
        <f t="shared" si="222"/>
        <v>19931</v>
      </c>
      <c r="S1201" s="13">
        <f t="shared" si="217"/>
        <v>73119</v>
      </c>
      <c r="T1201" s="125">
        <v>40703</v>
      </c>
      <c r="U1201" s="5">
        <f t="shared" si="211"/>
        <v>19931</v>
      </c>
      <c r="V1201" s="5">
        <f t="shared" si="208"/>
        <v>16387.25</v>
      </c>
      <c r="W1201" s="56">
        <f t="shared" si="209"/>
        <v>88307.75</v>
      </c>
      <c r="X1201" s="59">
        <f t="shared" si="206"/>
        <v>16569</v>
      </c>
      <c r="Y1201" s="39">
        <f t="shared" si="213"/>
        <v>13194.4</v>
      </c>
      <c r="Z1201" s="59">
        <f t="shared" si="220"/>
        <v>5116</v>
      </c>
      <c r="AA1201" s="69">
        <f t="shared" si="221"/>
        <v>15324</v>
      </c>
      <c r="AB1201" s="39">
        <f t="shared" si="214"/>
        <v>20886.099999999999</v>
      </c>
      <c r="AC1201" s="39">
        <f t="shared" si="207"/>
        <v>14277</v>
      </c>
      <c r="AD1201" s="71">
        <f t="shared" si="216"/>
        <v>45246</v>
      </c>
    </row>
    <row r="1202" spans="1:30" ht="15.6" x14ac:dyDescent="0.3">
      <c r="A1202" s="73">
        <v>41067</v>
      </c>
      <c r="B1202" s="72">
        <v>1630</v>
      </c>
      <c r="C1202" s="72">
        <v>333</v>
      </c>
      <c r="D1202" s="72">
        <v>819</v>
      </c>
      <c r="E1202" s="72">
        <v>80</v>
      </c>
      <c r="F1202" s="72">
        <v>1375</v>
      </c>
      <c r="G1202" s="72">
        <v>149</v>
      </c>
      <c r="H1202" s="72">
        <v>915</v>
      </c>
      <c r="I1202" s="72">
        <v>106</v>
      </c>
      <c r="J1202" s="72">
        <v>143</v>
      </c>
      <c r="K1202" s="72">
        <v>0</v>
      </c>
      <c r="L1202" s="72">
        <v>4881</v>
      </c>
      <c r="M1202" s="72">
        <v>667</v>
      </c>
      <c r="N1202" s="72">
        <v>7382</v>
      </c>
      <c r="O1202" s="72">
        <v>31174</v>
      </c>
      <c r="P1202" s="72">
        <v>5272</v>
      </c>
      <c r="Q1202" s="72">
        <v>31515</v>
      </c>
      <c r="R1202" s="13">
        <f t="shared" si="222"/>
        <v>17535</v>
      </c>
      <c r="S1202" s="13">
        <f t="shared" si="217"/>
        <v>63356</v>
      </c>
      <c r="T1202" s="125">
        <v>41067</v>
      </c>
      <c r="U1202" s="5">
        <f t="shared" si="211"/>
        <v>17535</v>
      </c>
      <c r="V1202" s="5">
        <f t="shared" si="208"/>
        <v>16910.5</v>
      </c>
      <c r="W1202" s="56">
        <f t="shared" si="209"/>
        <v>82445.75</v>
      </c>
      <c r="X1202" s="59">
        <f t="shared" si="206"/>
        <v>11669</v>
      </c>
      <c r="Y1202" s="39">
        <f t="shared" si="213"/>
        <v>17160.099999999999</v>
      </c>
      <c r="Z1202" s="59">
        <f t="shared" si="220"/>
        <v>4222</v>
      </c>
      <c r="AA1202" s="69">
        <f t="shared" si="221"/>
        <v>11920</v>
      </c>
      <c r="AB1202" s="39">
        <f t="shared" si="214"/>
        <v>25999.9</v>
      </c>
      <c r="AC1202" s="39">
        <f t="shared" si="207"/>
        <v>12194</v>
      </c>
      <c r="AD1202" s="71">
        <f t="shared" si="216"/>
        <v>45253</v>
      </c>
    </row>
    <row r="1203" spans="1:30" ht="15.6" x14ac:dyDescent="0.3">
      <c r="A1203" s="73">
        <v>40710</v>
      </c>
      <c r="B1203" s="72">
        <v>2154</v>
      </c>
      <c r="C1203" s="72">
        <v>648</v>
      </c>
      <c r="D1203" s="72">
        <v>821</v>
      </c>
      <c r="E1203" s="72">
        <v>119</v>
      </c>
      <c r="F1203" s="72">
        <v>2006</v>
      </c>
      <c r="G1203" s="72">
        <v>353</v>
      </c>
      <c r="H1203" s="72">
        <v>1203</v>
      </c>
      <c r="I1203" s="72">
        <v>286</v>
      </c>
      <c r="J1203" s="72">
        <v>118</v>
      </c>
      <c r="K1203" s="72">
        <v>48</v>
      </c>
      <c r="L1203" s="72">
        <v>6301</v>
      </c>
      <c r="M1203" s="72">
        <v>1455</v>
      </c>
      <c r="N1203" s="72">
        <v>8650</v>
      </c>
      <c r="O1203" s="13">
        <v>35859</v>
      </c>
      <c r="P1203" s="72">
        <v>4007</v>
      </c>
      <c r="Q1203" s="72">
        <v>37818</v>
      </c>
      <c r="R1203" s="13">
        <f t="shared" si="222"/>
        <v>18958</v>
      </c>
      <c r="S1203" s="13">
        <f t="shared" si="217"/>
        <v>75132</v>
      </c>
      <c r="T1203" s="125">
        <v>40710</v>
      </c>
      <c r="U1203" s="5">
        <f t="shared" si="211"/>
        <v>18958</v>
      </c>
      <c r="V1203" s="5">
        <f t="shared" si="208"/>
        <v>17666.5</v>
      </c>
      <c r="W1203" s="56">
        <f t="shared" si="209"/>
        <v>75028.5</v>
      </c>
      <c r="X1203" s="59">
        <f t="shared" si="206"/>
        <v>16694</v>
      </c>
      <c r="Y1203" s="39">
        <f t="shared" si="213"/>
        <v>12527.8</v>
      </c>
      <c r="Z1203" s="59">
        <f t="shared" si="220"/>
        <v>5320</v>
      </c>
      <c r="AA1203" s="69">
        <f t="shared" si="221"/>
        <v>15942</v>
      </c>
      <c r="AB1203" s="39">
        <f t="shared" si="214"/>
        <v>22385.3</v>
      </c>
      <c r="AC1203" s="39">
        <f t="shared" si="207"/>
        <v>14618</v>
      </c>
      <c r="AD1203" s="71">
        <f t="shared" si="216"/>
        <v>45260</v>
      </c>
    </row>
    <row r="1204" spans="1:30" ht="15.6" x14ac:dyDescent="0.3">
      <c r="A1204" s="73">
        <v>41074</v>
      </c>
      <c r="B1204" s="72">
        <v>1723</v>
      </c>
      <c r="C1204" s="72">
        <v>506</v>
      </c>
      <c r="D1204" s="72">
        <v>896</v>
      </c>
      <c r="E1204" s="72">
        <v>240</v>
      </c>
      <c r="F1204" s="72">
        <v>1361</v>
      </c>
      <c r="G1204" s="72">
        <v>326</v>
      </c>
      <c r="H1204" s="72">
        <v>994</v>
      </c>
      <c r="I1204" s="72">
        <v>190</v>
      </c>
      <c r="J1204" s="72">
        <v>154</v>
      </c>
      <c r="K1204" s="72">
        <v>0</v>
      </c>
      <c r="L1204" s="72">
        <v>5128</v>
      </c>
      <c r="M1204" s="72">
        <v>1262</v>
      </c>
      <c r="N1204" s="72">
        <v>6840</v>
      </c>
      <c r="O1204" s="72">
        <v>31887</v>
      </c>
      <c r="P1204" s="72">
        <v>5002</v>
      </c>
      <c r="Q1204" s="72">
        <v>31948</v>
      </c>
      <c r="R1204" s="13">
        <f t="shared" si="222"/>
        <v>16970</v>
      </c>
      <c r="S1204" s="13">
        <f t="shared" si="217"/>
        <v>65097</v>
      </c>
      <c r="T1204" s="125">
        <v>41074</v>
      </c>
      <c r="U1204" s="5">
        <f t="shared" si="211"/>
        <v>16970</v>
      </c>
      <c r="V1204" s="5">
        <f t="shared" si="208"/>
        <v>18348.5</v>
      </c>
      <c r="W1204" s="56">
        <f t="shared" si="209"/>
        <v>69176</v>
      </c>
      <c r="X1204" s="59">
        <f t="shared" si="206"/>
        <v>11836.9</v>
      </c>
      <c r="Y1204" s="39">
        <f t="shared" si="213"/>
        <v>17278.5</v>
      </c>
      <c r="Z1204" s="59">
        <f t="shared" si="220"/>
        <v>4204.6000000000004</v>
      </c>
      <c r="AA1204" s="69">
        <f t="shared" si="221"/>
        <v>12449</v>
      </c>
      <c r="AB1204" s="39">
        <f t="shared" si="214"/>
        <v>27819.8</v>
      </c>
      <c r="AC1204" s="39">
        <f t="shared" si="207"/>
        <v>12505.7</v>
      </c>
      <c r="AD1204" s="71">
        <f t="shared" si="216"/>
        <v>45267</v>
      </c>
    </row>
    <row r="1205" spans="1:30" ht="15.6" x14ac:dyDescent="0.3">
      <c r="A1205" s="73">
        <v>40717</v>
      </c>
      <c r="B1205" s="72">
        <v>2180</v>
      </c>
      <c r="C1205" s="72">
        <v>921</v>
      </c>
      <c r="D1205" s="72">
        <v>891</v>
      </c>
      <c r="E1205" s="72">
        <v>187</v>
      </c>
      <c r="F1205" s="72">
        <v>1958</v>
      </c>
      <c r="G1205" s="72">
        <v>440</v>
      </c>
      <c r="H1205" s="72">
        <v>1231</v>
      </c>
      <c r="I1205" s="72">
        <v>339</v>
      </c>
      <c r="J1205" s="72">
        <v>103</v>
      </c>
      <c r="K1205" s="72">
        <v>51</v>
      </c>
      <c r="L1205" s="72">
        <v>6363</v>
      </c>
      <c r="M1205" s="72">
        <v>1937</v>
      </c>
      <c r="N1205" s="72">
        <v>8686</v>
      </c>
      <c r="O1205" s="72">
        <v>36515</v>
      </c>
      <c r="P1205" s="72">
        <v>3517</v>
      </c>
      <c r="Q1205" s="72">
        <v>37973</v>
      </c>
      <c r="R1205" s="13">
        <f t="shared" si="222"/>
        <v>18566</v>
      </c>
      <c r="S1205" s="13">
        <f t="shared" si="217"/>
        <v>76425</v>
      </c>
      <c r="T1205" s="125">
        <v>40717</v>
      </c>
      <c r="U1205" s="5">
        <f t="shared" si="211"/>
        <v>18566</v>
      </c>
      <c r="V1205" s="5">
        <f t="shared" si="208"/>
        <v>18007.25</v>
      </c>
      <c r="W1205" s="56">
        <f t="shared" si="209"/>
        <v>70002.5</v>
      </c>
      <c r="X1205" s="59">
        <f t="shared" si="206"/>
        <v>16824</v>
      </c>
      <c r="Y1205" s="39">
        <f t="shared" si="213"/>
        <v>12090.7</v>
      </c>
      <c r="Z1205" s="59">
        <f t="shared" si="220"/>
        <v>5278</v>
      </c>
      <c r="AA1205" s="69">
        <f t="shared" si="221"/>
        <v>16639</v>
      </c>
      <c r="AB1205" s="39">
        <f t="shared" si="214"/>
        <v>25297.3</v>
      </c>
      <c r="AC1205" s="39">
        <f t="shared" si="207"/>
        <v>15057</v>
      </c>
      <c r="AD1205" s="71">
        <f t="shared" si="216"/>
        <v>45274</v>
      </c>
    </row>
    <row r="1206" spans="1:30" ht="15.6" x14ac:dyDescent="0.3">
      <c r="A1206" s="73">
        <v>41081</v>
      </c>
      <c r="B1206" s="72">
        <v>1654</v>
      </c>
      <c r="C1206" s="72">
        <v>749</v>
      </c>
      <c r="D1206" s="72">
        <v>823</v>
      </c>
      <c r="E1206" s="72">
        <v>334</v>
      </c>
      <c r="F1206" s="72">
        <v>1321</v>
      </c>
      <c r="G1206" s="72">
        <v>402</v>
      </c>
      <c r="H1206" s="72">
        <v>1030</v>
      </c>
      <c r="I1206" s="72">
        <v>247</v>
      </c>
      <c r="J1206" s="72">
        <v>152</v>
      </c>
      <c r="K1206" s="72">
        <v>3</v>
      </c>
      <c r="L1206" s="72">
        <v>4980</v>
      </c>
      <c r="M1206" s="72">
        <v>1735</v>
      </c>
      <c r="N1206" s="72">
        <v>6368</v>
      </c>
      <c r="O1206" s="72">
        <v>32552</v>
      </c>
      <c r="P1206" s="72">
        <v>5151</v>
      </c>
      <c r="Q1206" s="72">
        <v>32179</v>
      </c>
      <c r="R1206" s="13">
        <f>P1206+N1206+L1206</f>
        <v>16499</v>
      </c>
      <c r="S1206" s="13">
        <f t="shared" si="217"/>
        <v>66466</v>
      </c>
      <c r="T1206" s="125">
        <v>41081</v>
      </c>
      <c r="U1206" s="5">
        <f t="shared" si="211"/>
        <v>16499</v>
      </c>
      <c r="V1206" s="5">
        <f t="shared" si="208"/>
        <v>17748.25</v>
      </c>
      <c r="W1206" s="56">
        <f t="shared" si="209"/>
        <v>70780</v>
      </c>
      <c r="X1206" s="59">
        <f t="shared" si="206"/>
        <v>12305</v>
      </c>
      <c r="Y1206" s="39">
        <f t="shared" si="213"/>
        <v>16371.8</v>
      </c>
      <c r="Z1206" s="59">
        <f t="shared" si="220"/>
        <v>4040</v>
      </c>
      <c r="AA1206" s="69">
        <f t="shared" si="221"/>
        <v>13178</v>
      </c>
      <c r="AB1206" s="39">
        <f t="shared" si="214"/>
        <v>31513.3</v>
      </c>
      <c r="AC1206" s="39">
        <f t="shared" si="207"/>
        <v>12736</v>
      </c>
      <c r="AD1206" s="71">
        <f t="shared" si="216"/>
        <v>45281</v>
      </c>
    </row>
    <row r="1207" spans="1:30" ht="15.6" x14ac:dyDescent="0.3">
      <c r="A1207" s="73">
        <v>40724</v>
      </c>
      <c r="B1207" s="72">
        <v>1908</v>
      </c>
      <c r="C1207" s="72">
        <v>1284</v>
      </c>
      <c r="D1207" s="72">
        <v>1004</v>
      </c>
      <c r="E1207" s="72">
        <v>229</v>
      </c>
      <c r="F1207" s="72">
        <v>1911</v>
      </c>
      <c r="G1207" s="72">
        <v>581</v>
      </c>
      <c r="H1207" s="72">
        <v>1163</v>
      </c>
      <c r="I1207" s="72">
        <v>486</v>
      </c>
      <c r="J1207" s="72">
        <v>74</v>
      </c>
      <c r="K1207" s="72">
        <v>85</v>
      </c>
      <c r="L1207" s="72">
        <v>6060</v>
      </c>
      <c r="M1207" s="72">
        <v>2664</v>
      </c>
      <c r="N1207" s="72">
        <v>8267</v>
      </c>
      <c r="O1207" s="72">
        <v>37555</v>
      </c>
      <c r="P1207" s="72">
        <v>3671</v>
      </c>
      <c r="Q1207" s="72">
        <v>38124</v>
      </c>
      <c r="R1207" s="13">
        <f>P1207+N1207+L1207</f>
        <v>17998</v>
      </c>
      <c r="S1207" s="13">
        <f t="shared" si="217"/>
        <v>78343</v>
      </c>
      <c r="T1207" s="125">
        <v>40724</v>
      </c>
      <c r="U1207" s="5">
        <f t="shared" si="211"/>
        <v>17998</v>
      </c>
      <c r="V1207" s="5">
        <f t="shared" si="208"/>
        <v>17508.25</v>
      </c>
      <c r="W1207" s="56">
        <f t="shared" si="209"/>
        <v>71582.75</v>
      </c>
      <c r="X1207" s="59">
        <f t="shared" si="206"/>
        <v>17209</v>
      </c>
      <c r="Y1207" s="39">
        <f t="shared" si="213"/>
        <v>10912.3</v>
      </c>
      <c r="Z1207" s="59">
        <f t="shared" si="220"/>
        <v>5313</v>
      </c>
      <c r="AA1207" s="69">
        <f t="shared" si="221"/>
        <v>17503</v>
      </c>
      <c r="AB1207" s="39">
        <f t="shared" si="214"/>
        <v>27037.5</v>
      </c>
      <c r="AC1207" s="39">
        <f t="shared" si="207"/>
        <v>15431</v>
      </c>
      <c r="AD1207" s="71">
        <f t="shared" si="216"/>
        <v>45288</v>
      </c>
    </row>
    <row r="1208" spans="1:30" ht="15.6" x14ac:dyDescent="0.3">
      <c r="A1208" s="73">
        <v>41088</v>
      </c>
      <c r="B1208" s="72">
        <v>1533</v>
      </c>
      <c r="C1208" s="72">
        <v>1112</v>
      </c>
      <c r="D1208" s="72">
        <v>821</v>
      </c>
      <c r="E1208" s="72">
        <v>397</v>
      </c>
      <c r="F1208" s="72">
        <v>1271</v>
      </c>
      <c r="G1208" s="72">
        <v>490</v>
      </c>
      <c r="H1208" s="72">
        <v>1050</v>
      </c>
      <c r="I1208" s="72">
        <v>290</v>
      </c>
      <c r="J1208" s="72">
        <v>127</v>
      </c>
      <c r="K1208" s="72">
        <v>43</v>
      </c>
      <c r="L1208" s="72">
        <v>4802</v>
      </c>
      <c r="M1208" s="72">
        <v>2332</v>
      </c>
      <c r="N1208" s="72">
        <v>5742</v>
      </c>
      <c r="O1208" s="72">
        <v>33197</v>
      </c>
      <c r="P1208" s="72">
        <v>5053</v>
      </c>
      <c r="Q1208" s="72">
        <v>32577</v>
      </c>
      <c r="R1208" s="13">
        <f>P1208+N1208+L1208</f>
        <v>15597</v>
      </c>
      <c r="S1208" s="13">
        <f t="shared" si="217"/>
        <v>68106</v>
      </c>
      <c r="T1208" s="125">
        <v>41088</v>
      </c>
      <c r="U1208" s="5">
        <f t="shared" si="211"/>
        <v>15597</v>
      </c>
      <c r="V1208" s="5">
        <f t="shared" si="208"/>
        <v>17165</v>
      </c>
      <c r="W1208" s="56">
        <f t="shared" si="209"/>
        <v>72335</v>
      </c>
      <c r="X1208" s="59">
        <f t="shared" si="206"/>
        <v>12182</v>
      </c>
      <c r="Y1208" s="39">
        <f t="shared" si="213"/>
        <v>14869.3</v>
      </c>
      <c r="Z1208" s="59">
        <f t="shared" si="220"/>
        <v>3927</v>
      </c>
      <c r="AA1208" s="69">
        <f t="shared" si="221"/>
        <v>14048</v>
      </c>
      <c r="AB1208" s="39">
        <f t="shared" si="214"/>
        <v>33103.4</v>
      </c>
      <c r="AC1208" s="39">
        <f t="shared" si="207"/>
        <v>13113</v>
      </c>
      <c r="AD1208" s="71">
        <f t="shared" si="216"/>
        <v>45295</v>
      </c>
    </row>
    <row r="1209" spans="1:30" ht="15.6" x14ac:dyDescent="0.3">
      <c r="A1209" s="73">
        <v>40731</v>
      </c>
      <c r="B1209" s="72">
        <v>1993</v>
      </c>
      <c r="C1209" s="72">
        <v>1462</v>
      </c>
      <c r="D1209" s="72">
        <v>997</v>
      </c>
      <c r="E1209" s="72">
        <v>325</v>
      </c>
      <c r="F1209" s="72">
        <v>1806</v>
      </c>
      <c r="G1209" s="72">
        <v>772</v>
      </c>
      <c r="H1209" s="72">
        <v>1133</v>
      </c>
      <c r="I1209" s="72">
        <v>592</v>
      </c>
      <c r="J1209" s="72">
        <v>74</v>
      </c>
      <c r="K1209" s="72">
        <v>90</v>
      </c>
      <c r="L1209" s="72">
        <v>6003</v>
      </c>
      <c r="M1209" s="72">
        <v>3241</v>
      </c>
      <c r="N1209" s="72">
        <v>7888</v>
      </c>
      <c r="O1209" s="72">
        <v>38416</v>
      </c>
      <c r="P1209" s="72">
        <v>3435</v>
      </c>
      <c r="Q1209" s="72">
        <v>33010</v>
      </c>
      <c r="R1209" s="13">
        <v>17326</v>
      </c>
      <c r="S1209" s="13">
        <f t="shared" si="217"/>
        <v>74667</v>
      </c>
      <c r="T1209" s="125">
        <v>40731</v>
      </c>
      <c r="U1209" s="5">
        <f t="shared" si="211"/>
        <v>17326</v>
      </c>
      <c r="V1209" s="5">
        <f t="shared" si="208"/>
        <v>16855</v>
      </c>
      <c r="W1209" s="56">
        <f t="shared" si="209"/>
        <v>71895.5</v>
      </c>
      <c r="X1209" s="59">
        <f t="shared" si="206"/>
        <v>17445</v>
      </c>
      <c r="Y1209" s="39">
        <f t="shared" si="213"/>
        <v>10691.7</v>
      </c>
      <c r="Z1209" s="59">
        <f t="shared" si="220"/>
        <v>5188</v>
      </c>
      <c r="AA1209" s="69">
        <f t="shared" si="221"/>
        <v>18882</v>
      </c>
      <c r="AB1209" s="39">
        <f t="shared" si="214"/>
        <v>28309</v>
      </c>
      <c r="AC1209" s="39">
        <f t="shared" si="207"/>
        <v>15823</v>
      </c>
      <c r="AD1209" s="71">
        <f t="shared" si="216"/>
        <v>45302</v>
      </c>
    </row>
    <row r="1210" spans="1:30" ht="15.6" x14ac:dyDescent="0.3">
      <c r="A1210" s="73">
        <v>41095</v>
      </c>
      <c r="B1210" s="72">
        <v>1417</v>
      </c>
      <c r="C1210" s="72">
        <v>1349</v>
      </c>
      <c r="D1210" s="72">
        <v>806</v>
      </c>
      <c r="E1210" s="72">
        <v>441</v>
      </c>
      <c r="F1210" s="72">
        <v>1287</v>
      </c>
      <c r="G1210" s="72">
        <v>564</v>
      </c>
      <c r="H1210" s="72">
        <v>1066</v>
      </c>
      <c r="I1210" s="72">
        <v>346</v>
      </c>
      <c r="J1210" s="72">
        <v>127</v>
      </c>
      <c r="K1210" s="72">
        <v>43</v>
      </c>
      <c r="L1210" s="72">
        <v>4703</v>
      </c>
      <c r="M1210" s="72">
        <v>2743</v>
      </c>
      <c r="N1210" s="72">
        <v>5309</v>
      </c>
      <c r="O1210" s="72">
        <v>33803</v>
      </c>
      <c r="P1210" s="72">
        <v>4951</v>
      </c>
      <c r="Q1210" s="72">
        <v>32577</v>
      </c>
      <c r="R1210" s="13">
        <f>P1210+N1210+L1210</f>
        <v>14963</v>
      </c>
      <c r="S1210" s="13">
        <f t="shared" si="217"/>
        <v>69123</v>
      </c>
      <c r="T1210" s="125">
        <v>41095</v>
      </c>
      <c r="U1210" s="5">
        <f t="shared" si="211"/>
        <v>14963</v>
      </c>
      <c r="V1210" s="5">
        <f t="shared" si="208"/>
        <v>16471</v>
      </c>
      <c r="W1210" s="56">
        <f t="shared" si="209"/>
        <v>72559.75</v>
      </c>
      <c r="X1210" s="59">
        <f t="shared" si="206"/>
        <v>12503</v>
      </c>
      <c r="Y1210" s="39">
        <f t="shared" si="213"/>
        <v>13786.1</v>
      </c>
      <c r="Z1210" s="59">
        <f t="shared" si="220"/>
        <v>3842</v>
      </c>
      <c r="AA1210" s="69">
        <f t="shared" si="221"/>
        <v>14838</v>
      </c>
      <c r="AB1210" s="39">
        <f t="shared" si="214"/>
        <v>34535.4</v>
      </c>
      <c r="AC1210" s="39">
        <f t="shared" si="207"/>
        <v>13452</v>
      </c>
      <c r="AD1210" s="71">
        <f t="shared" si="216"/>
        <v>45309</v>
      </c>
    </row>
    <row r="1211" spans="1:30" ht="15.6" x14ac:dyDescent="0.3">
      <c r="A1211" s="73">
        <v>40738</v>
      </c>
      <c r="B1211" s="72">
        <v>1803</v>
      </c>
      <c r="C1211" s="72">
        <v>1751</v>
      </c>
      <c r="D1211" s="72">
        <v>1037</v>
      </c>
      <c r="E1211" s="72">
        <v>362</v>
      </c>
      <c r="F1211" s="72">
        <v>1798</v>
      </c>
      <c r="G1211" s="72">
        <v>879</v>
      </c>
      <c r="H1211" s="72">
        <v>1140</v>
      </c>
      <c r="I1211" s="72">
        <v>632</v>
      </c>
      <c r="J1211" s="72">
        <v>86</v>
      </c>
      <c r="K1211" s="72">
        <v>101</v>
      </c>
      <c r="L1211" s="72">
        <v>5863</v>
      </c>
      <c r="M1211" s="72">
        <v>3725</v>
      </c>
      <c r="N1211" s="72">
        <v>7391</v>
      </c>
      <c r="O1211" s="72">
        <v>39342</v>
      </c>
      <c r="P1211" s="72">
        <v>3556</v>
      </c>
      <c r="Q1211" s="72">
        <v>38500</v>
      </c>
      <c r="R1211" s="13">
        <f>P1211+N1211+L1211</f>
        <v>16810</v>
      </c>
      <c r="S1211" s="13">
        <f t="shared" si="217"/>
        <v>81567</v>
      </c>
      <c r="T1211" s="125">
        <v>40738</v>
      </c>
      <c r="U1211" s="5">
        <f t="shared" si="211"/>
        <v>16810</v>
      </c>
      <c r="V1211" s="5">
        <f t="shared" si="208"/>
        <v>16174</v>
      </c>
      <c r="W1211" s="56">
        <f t="shared" si="209"/>
        <v>73365.75</v>
      </c>
      <c r="X1211" s="59">
        <f t="shared" ref="X1211:X1274" si="223">N1583</f>
        <v>17295</v>
      </c>
      <c r="Y1211" s="39">
        <f t="shared" si="213"/>
        <v>10102</v>
      </c>
      <c r="Z1211" s="59">
        <f t="shared" si="220"/>
        <v>5022</v>
      </c>
      <c r="AA1211" s="69">
        <f t="shared" si="221"/>
        <v>20047.400000000001</v>
      </c>
      <c r="AB1211" s="39">
        <f t="shared" si="214"/>
        <v>29884</v>
      </c>
      <c r="AC1211" s="39">
        <f t="shared" ref="AC1211:AC1274" si="224">M1583</f>
        <v>16317</v>
      </c>
      <c r="AD1211" s="71">
        <f t="shared" si="216"/>
        <v>45316</v>
      </c>
    </row>
    <row r="1212" spans="1:30" ht="15.6" x14ac:dyDescent="0.3">
      <c r="A1212" s="73">
        <v>41102</v>
      </c>
      <c r="B1212" s="72">
        <v>1500</v>
      </c>
      <c r="C1212" s="72">
        <v>1522</v>
      </c>
      <c r="D1212" s="72">
        <v>813</v>
      </c>
      <c r="E1212" s="72">
        <v>487</v>
      </c>
      <c r="F1212" s="72">
        <v>1348</v>
      </c>
      <c r="G1212" s="72">
        <v>670</v>
      </c>
      <c r="H1212" s="72">
        <v>1137</v>
      </c>
      <c r="I1212" s="72">
        <v>387</v>
      </c>
      <c r="J1212" s="72">
        <v>123</v>
      </c>
      <c r="K1212" s="72">
        <v>47</v>
      </c>
      <c r="L1212" s="72">
        <v>4922</v>
      </c>
      <c r="M1212" s="72">
        <v>3113</v>
      </c>
      <c r="N1212" s="72">
        <v>4659</v>
      </c>
      <c r="O1212" s="72">
        <v>34485</v>
      </c>
      <c r="P1212" s="72">
        <v>4669</v>
      </c>
      <c r="Q1212" s="72">
        <v>33428</v>
      </c>
      <c r="R1212" s="13">
        <f>P1212+N1212+L1212</f>
        <v>14250</v>
      </c>
      <c r="S1212" s="13">
        <f t="shared" si="217"/>
        <v>71026</v>
      </c>
      <c r="T1212" s="125">
        <v>41102</v>
      </c>
      <c r="U1212" s="5">
        <f t="shared" si="211"/>
        <v>14250</v>
      </c>
      <c r="V1212" s="5">
        <f t="shared" si="208"/>
        <v>15837.25</v>
      </c>
      <c r="W1212" s="56">
        <f t="shared" si="209"/>
        <v>74095.75</v>
      </c>
      <c r="X1212" s="59">
        <f t="shared" si="223"/>
        <v>12567</v>
      </c>
      <c r="Y1212" s="39">
        <f t="shared" si="213"/>
        <v>13187</v>
      </c>
      <c r="Z1212" s="59">
        <f t="shared" si="220"/>
        <v>3999</v>
      </c>
      <c r="AA1212" s="69">
        <f t="shared" si="221"/>
        <v>15827.5</v>
      </c>
      <c r="AB1212" s="39">
        <f t="shared" si="214"/>
        <v>36115</v>
      </c>
      <c r="AC1212" s="39">
        <f t="shared" si="224"/>
        <v>13682</v>
      </c>
      <c r="AD1212" s="71">
        <f t="shared" si="216"/>
        <v>45323</v>
      </c>
    </row>
    <row r="1213" spans="1:30" ht="15.6" x14ac:dyDescent="0.3">
      <c r="A1213" s="73">
        <v>40745</v>
      </c>
      <c r="B1213" s="72">
        <v>1787</v>
      </c>
      <c r="C1213" s="72">
        <v>1946</v>
      </c>
      <c r="D1213" s="72">
        <v>897</v>
      </c>
      <c r="E1213" s="72">
        <v>521</v>
      </c>
      <c r="F1213" s="72">
        <v>1781</v>
      </c>
      <c r="G1213" s="72">
        <v>1039</v>
      </c>
      <c r="H1213" s="72">
        <v>1157</v>
      </c>
      <c r="I1213" s="72">
        <v>672</v>
      </c>
      <c r="J1213" s="72">
        <v>151</v>
      </c>
      <c r="K1213" s="72">
        <v>111</v>
      </c>
      <c r="L1213" s="72">
        <v>5773</v>
      </c>
      <c r="M1213" s="72">
        <v>4289</v>
      </c>
      <c r="N1213" s="72">
        <v>6717</v>
      </c>
      <c r="O1213" s="72">
        <v>40348</v>
      </c>
      <c r="P1213" s="72">
        <v>3371</v>
      </c>
      <c r="Q1213" s="72">
        <v>38695</v>
      </c>
      <c r="R1213" s="13">
        <f>P1213+N1213+L1213</f>
        <v>15861</v>
      </c>
      <c r="S1213" s="13">
        <f t="shared" si="217"/>
        <v>83332</v>
      </c>
      <c r="T1213" s="125">
        <v>40745</v>
      </c>
      <c r="U1213" s="5">
        <f t="shared" si="211"/>
        <v>15861</v>
      </c>
      <c r="V1213" s="5">
        <f t="shared" si="208"/>
        <v>15471</v>
      </c>
      <c r="W1213" s="56">
        <f t="shared" si="209"/>
        <v>76262</v>
      </c>
      <c r="X1213" s="59">
        <f t="shared" si="223"/>
        <v>16745</v>
      </c>
      <c r="Y1213" s="39">
        <f t="shared" si="213"/>
        <v>9426.4</v>
      </c>
      <c r="Z1213" s="59">
        <f t="shared" si="220"/>
        <v>5006</v>
      </c>
      <c r="AA1213" s="69">
        <f t="shared" si="221"/>
        <v>20740</v>
      </c>
      <c r="AB1213" s="39">
        <f t="shared" si="214"/>
        <v>31207.3</v>
      </c>
      <c r="AC1213" s="39">
        <f t="shared" si="224"/>
        <v>16802</v>
      </c>
      <c r="AD1213" s="71">
        <f t="shared" si="216"/>
        <v>45330</v>
      </c>
    </row>
    <row r="1214" spans="1:30" ht="15.6" x14ac:dyDescent="0.3">
      <c r="A1214" s="73">
        <v>41109</v>
      </c>
      <c r="B1214" s="72">
        <v>1517</v>
      </c>
      <c r="C1214" s="72">
        <v>1676</v>
      </c>
      <c r="D1214" s="72">
        <v>840</v>
      </c>
      <c r="E1214" s="72">
        <v>544</v>
      </c>
      <c r="F1214" s="72">
        <v>1390</v>
      </c>
      <c r="G1214" s="72">
        <v>729</v>
      </c>
      <c r="H1214" s="72">
        <v>1160</v>
      </c>
      <c r="I1214" s="72">
        <v>408</v>
      </c>
      <c r="J1214" s="72">
        <v>112</v>
      </c>
      <c r="K1214" s="72">
        <v>57</v>
      </c>
      <c r="L1214" s="72">
        <v>5019</v>
      </c>
      <c r="M1214" s="72">
        <v>3383</v>
      </c>
      <c r="N1214" s="72">
        <v>4137</v>
      </c>
      <c r="O1214" s="72">
        <v>34998</v>
      </c>
      <c r="P1214" s="72">
        <v>4386</v>
      </c>
      <c r="Q1214" s="72">
        <v>33904</v>
      </c>
      <c r="R1214" s="13">
        <f>P1214+N1214+L1214</f>
        <v>13542</v>
      </c>
      <c r="S1214" s="13">
        <f t="shared" si="217"/>
        <v>72285</v>
      </c>
      <c r="T1214" s="125">
        <v>41109</v>
      </c>
      <c r="U1214" s="5">
        <f t="shared" si="211"/>
        <v>13542</v>
      </c>
      <c r="V1214" s="5">
        <f t="shared" si="208"/>
        <v>15115.75</v>
      </c>
      <c r="W1214" s="56">
        <f t="shared" si="209"/>
        <v>77052.5</v>
      </c>
      <c r="X1214" s="59">
        <f t="shared" si="223"/>
        <v>12875</v>
      </c>
      <c r="Y1214" s="39">
        <f t="shared" si="213"/>
        <v>12464.3</v>
      </c>
      <c r="Z1214" s="59">
        <f t="shared" si="220"/>
        <v>3956</v>
      </c>
      <c r="AA1214" s="69">
        <f t="shared" si="221"/>
        <v>16701</v>
      </c>
      <c r="AB1214" s="39">
        <f t="shared" si="214"/>
        <v>37376.199999999997</v>
      </c>
      <c r="AC1214" s="39">
        <f t="shared" si="224"/>
        <v>14070</v>
      </c>
      <c r="AD1214" s="71">
        <f t="shared" si="216"/>
        <v>45337</v>
      </c>
    </row>
    <row r="1215" spans="1:30" ht="15.6" x14ac:dyDescent="0.3">
      <c r="A1215" s="73">
        <v>40752</v>
      </c>
      <c r="B1215" s="72">
        <v>1819</v>
      </c>
      <c r="C1215" s="72">
        <v>2159</v>
      </c>
      <c r="D1215" s="72">
        <v>979</v>
      </c>
      <c r="E1215" s="72">
        <v>548</v>
      </c>
      <c r="F1215" s="72">
        <v>1709</v>
      </c>
      <c r="G1215" s="72">
        <v>1204</v>
      </c>
      <c r="H1215" s="72">
        <v>1140</v>
      </c>
      <c r="I1215" s="72">
        <v>737</v>
      </c>
      <c r="J1215" s="72">
        <v>153</v>
      </c>
      <c r="K1215" s="72">
        <v>113</v>
      </c>
      <c r="L1215" s="72">
        <v>5800</v>
      </c>
      <c r="M1215" s="72">
        <v>4761</v>
      </c>
      <c r="N1215" s="72">
        <v>6236</v>
      </c>
      <c r="O1215" s="72">
        <v>41126</v>
      </c>
      <c r="P1215" s="72">
        <v>2761</v>
      </c>
      <c r="Q1215" s="72">
        <v>38900</v>
      </c>
      <c r="R1215" s="13">
        <v>14797</v>
      </c>
      <c r="S1215" s="13">
        <f t="shared" si="217"/>
        <v>84787</v>
      </c>
      <c r="T1215" s="125">
        <v>40752</v>
      </c>
      <c r="U1215" s="5">
        <f t="shared" si="211"/>
        <v>14797</v>
      </c>
      <c r="V1215" s="5">
        <f t="shared" ref="V1215:V1278" si="225">AVERAGE(U1212:U1215)</f>
        <v>14612.5</v>
      </c>
      <c r="W1215" s="56">
        <f t="shared" ref="W1215:W1278" si="226">AVERAGE(S1212:S1215)</f>
        <v>77857.5</v>
      </c>
      <c r="X1215" s="59">
        <f t="shared" si="223"/>
        <v>15997</v>
      </c>
      <c r="Y1215" s="39">
        <f t="shared" si="213"/>
        <v>8241.2999999999993</v>
      </c>
      <c r="Z1215" s="59">
        <f t="shared" si="220"/>
        <v>5021</v>
      </c>
      <c r="AA1215" s="69">
        <f t="shared" si="221"/>
        <v>21806</v>
      </c>
      <c r="AB1215" s="39">
        <f t="shared" si="214"/>
        <v>32275.4</v>
      </c>
      <c r="AC1215" s="39">
        <f t="shared" si="224"/>
        <v>17233</v>
      </c>
      <c r="AD1215" s="71">
        <f t="shared" si="216"/>
        <v>45344</v>
      </c>
    </row>
    <row r="1216" spans="1:30" ht="15.6" x14ac:dyDescent="0.3">
      <c r="A1216" s="73">
        <v>41116</v>
      </c>
      <c r="B1216" s="72">
        <v>1509</v>
      </c>
      <c r="C1216" s="72">
        <v>1871</v>
      </c>
      <c r="D1216" s="72">
        <v>745</v>
      </c>
      <c r="E1216" s="72">
        <v>631</v>
      </c>
      <c r="F1216" s="72">
        <v>1449</v>
      </c>
      <c r="G1216" s="72">
        <v>819</v>
      </c>
      <c r="H1216" s="72">
        <v>1266</v>
      </c>
      <c r="I1216" s="72">
        <v>447</v>
      </c>
      <c r="J1216" s="72">
        <v>102</v>
      </c>
      <c r="K1216" s="72">
        <v>78</v>
      </c>
      <c r="L1216" s="72">
        <v>5072</v>
      </c>
      <c r="M1216" s="72">
        <v>3846</v>
      </c>
      <c r="N1216" s="72">
        <v>3732</v>
      </c>
      <c r="O1216" s="72">
        <v>35581</v>
      </c>
      <c r="P1216" s="72">
        <v>4135</v>
      </c>
      <c r="Q1216" s="72">
        <v>34349</v>
      </c>
      <c r="R1216" s="13">
        <f>P1216+N1216+L1216</f>
        <v>12939</v>
      </c>
      <c r="S1216" s="13">
        <f t="shared" si="217"/>
        <v>73776</v>
      </c>
      <c r="T1216" s="125">
        <v>41116</v>
      </c>
      <c r="U1216" s="5">
        <f t="shared" si="211"/>
        <v>12939</v>
      </c>
      <c r="V1216" s="5">
        <f t="shared" si="225"/>
        <v>14284.75</v>
      </c>
      <c r="W1216" s="56">
        <f t="shared" si="226"/>
        <v>78545</v>
      </c>
      <c r="X1216" s="59">
        <f t="shared" si="223"/>
        <v>12994.8</v>
      </c>
      <c r="Y1216" s="39">
        <f t="shared" si="213"/>
        <v>11563.3</v>
      </c>
      <c r="Z1216" s="59">
        <f t="shared" si="220"/>
        <v>3868.9</v>
      </c>
      <c r="AA1216" s="69">
        <f t="shared" si="221"/>
        <v>17699</v>
      </c>
      <c r="AB1216" s="39">
        <f t="shared" si="214"/>
        <v>38901.1</v>
      </c>
      <c r="AC1216" s="39">
        <f t="shared" si="224"/>
        <v>14487.3</v>
      </c>
      <c r="AD1216" s="71">
        <f t="shared" si="216"/>
        <v>45351</v>
      </c>
    </row>
    <row r="1217" spans="1:30" ht="15.6" x14ac:dyDescent="0.3">
      <c r="A1217" s="73">
        <v>40759</v>
      </c>
      <c r="B1217" s="72">
        <v>1672</v>
      </c>
      <c r="C1217" s="72">
        <v>2440</v>
      </c>
      <c r="D1217" s="72">
        <v>905</v>
      </c>
      <c r="E1217" s="72">
        <v>707</v>
      </c>
      <c r="F1217" s="72">
        <v>1729</v>
      </c>
      <c r="G1217" s="72">
        <v>1294</v>
      </c>
      <c r="H1217" s="72">
        <v>1062</v>
      </c>
      <c r="I1217" s="72">
        <v>839</v>
      </c>
      <c r="J1217" s="72">
        <v>176</v>
      </c>
      <c r="K1217" s="72">
        <v>113</v>
      </c>
      <c r="L1217" s="72">
        <v>5544</v>
      </c>
      <c r="M1217" s="72">
        <v>5393</v>
      </c>
      <c r="N1217" s="72">
        <v>5728</v>
      </c>
      <c r="O1217" s="72">
        <v>42075</v>
      </c>
      <c r="P1217" s="72">
        <v>2855</v>
      </c>
      <c r="Q1217" s="72">
        <v>39045</v>
      </c>
      <c r="R1217" s="13">
        <v>14127</v>
      </c>
      <c r="S1217" s="13">
        <f t="shared" si="217"/>
        <v>86513</v>
      </c>
      <c r="T1217" s="125">
        <v>40759</v>
      </c>
      <c r="U1217" s="5">
        <f t="shared" si="211"/>
        <v>14127</v>
      </c>
      <c r="V1217" s="5">
        <f t="shared" si="225"/>
        <v>13851.25</v>
      </c>
      <c r="W1217" s="56">
        <f t="shared" si="226"/>
        <v>79340.25</v>
      </c>
      <c r="X1217" s="59">
        <f t="shared" si="223"/>
        <v>15807</v>
      </c>
      <c r="Y1217" s="39">
        <f t="shared" si="213"/>
        <v>7585.6</v>
      </c>
      <c r="Z1217" s="59">
        <f t="shared" si="220"/>
        <v>4924</v>
      </c>
      <c r="AA1217" s="69">
        <f t="shared" si="221"/>
        <v>22489.4</v>
      </c>
      <c r="AB1217" s="39">
        <f t="shared" si="214"/>
        <v>33534.6</v>
      </c>
      <c r="AC1217" s="39">
        <f t="shared" si="224"/>
        <v>17722</v>
      </c>
      <c r="AD1217" s="71">
        <f t="shared" si="216"/>
        <v>45358</v>
      </c>
    </row>
    <row r="1218" spans="1:30" ht="15.6" x14ac:dyDescent="0.3">
      <c r="A1218" s="73">
        <v>41123</v>
      </c>
      <c r="B1218" s="72">
        <v>1535</v>
      </c>
      <c r="C1218" s="72">
        <v>2129</v>
      </c>
      <c r="D1218" s="72">
        <v>681</v>
      </c>
      <c r="E1218" s="72">
        <v>762</v>
      </c>
      <c r="F1218" s="72">
        <v>1525</v>
      </c>
      <c r="G1218" s="72">
        <v>909</v>
      </c>
      <c r="H1218" s="72">
        <v>1267</v>
      </c>
      <c r="I1218" s="72">
        <v>566</v>
      </c>
      <c r="J1218" s="72">
        <v>132</v>
      </c>
      <c r="K1218" s="72">
        <v>78</v>
      </c>
      <c r="L1218" s="72">
        <v>5141</v>
      </c>
      <c r="M1218" s="72">
        <v>4443</v>
      </c>
      <c r="N1218" s="72">
        <v>3430</v>
      </c>
      <c r="O1218" s="72">
        <v>36057</v>
      </c>
      <c r="P1218" s="72">
        <v>3880</v>
      </c>
      <c r="Q1218" s="72">
        <v>34709</v>
      </c>
      <c r="R1218" s="13">
        <f>P1218+N1218+L1218</f>
        <v>12451</v>
      </c>
      <c r="S1218" s="13">
        <f t="shared" si="217"/>
        <v>75209</v>
      </c>
      <c r="T1218" s="125">
        <v>41123</v>
      </c>
      <c r="U1218" s="5">
        <f t="shared" si="211"/>
        <v>12451</v>
      </c>
      <c r="V1218" s="5">
        <f t="shared" si="225"/>
        <v>13578.5</v>
      </c>
      <c r="W1218" s="56">
        <f t="shared" si="226"/>
        <v>80071.25</v>
      </c>
      <c r="X1218" s="59">
        <f t="shared" si="223"/>
        <v>13348</v>
      </c>
      <c r="Y1218" s="39">
        <f t="shared" si="213"/>
        <v>10457.799999999999</v>
      </c>
      <c r="Z1218" s="59">
        <f t="shared" si="220"/>
        <v>3666</v>
      </c>
      <c r="AA1218" s="69">
        <f t="shared" si="221"/>
        <v>18834.900000000001</v>
      </c>
      <c r="AB1218" s="39">
        <f t="shared" si="214"/>
        <v>40542.9</v>
      </c>
      <c r="AC1218" s="39">
        <f t="shared" si="224"/>
        <v>14904</v>
      </c>
      <c r="AD1218" s="71">
        <f t="shared" si="216"/>
        <v>45365</v>
      </c>
    </row>
    <row r="1219" spans="1:30" ht="15.6" x14ac:dyDescent="0.3">
      <c r="A1219" s="73">
        <v>40766</v>
      </c>
      <c r="B1219" s="72">
        <v>1742</v>
      </c>
      <c r="C1219" s="72">
        <v>2650</v>
      </c>
      <c r="D1219" s="72">
        <v>891</v>
      </c>
      <c r="E1219" s="72">
        <v>770</v>
      </c>
      <c r="F1219" s="72">
        <v>1607</v>
      </c>
      <c r="G1219" s="72">
        <v>1503</v>
      </c>
      <c r="H1219" s="72">
        <v>1021</v>
      </c>
      <c r="I1219" s="72">
        <v>1003</v>
      </c>
      <c r="J1219" s="72">
        <v>186</v>
      </c>
      <c r="K1219" s="72">
        <v>113</v>
      </c>
      <c r="L1219" s="72">
        <v>5447</v>
      </c>
      <c r="M1219" s="72">
        <v>6040</v>
      </c>
      <c r="N1219" s="72">
        <v>5069</v>
      </c>
      <c r="O1219" s="72">
        <v>42977</v>
      </c>
      <c r="P1219" s="72">
        <v>2888</v>
      </c>
      <c r="Q1219" s="72">
        <v>39235</v>
      </c>
      <c r="R1219" s="13">
        <f>P1219+N1219+L1219</f>
        <v>13404</v>
      </c>
      <c r="S1219" s="13">
        <f t="shared" si="217"/>
        <v>88252</v>
      </c>
      <c r="T1219" s="125">
        <v>40766</v>
      </c>
      <c r="U1219" s="5">
        <f t="shared" si="211"/>
        <v>13404</v>
      </c>
      <c r="V1219" s="5">
        <f t="shared" si="225"/>
        <v>13230.25</v>
      </c>
      <c r="W1219" s="56">
        <f t="shared" si="226"/>
        <v>80937.5</v>
      </c>
      <c r="X1219" s="59">
        <f t="shared" si="223"/>
        <v>15176</v>
      </c>
      <c r="Y1219" s="39">
        <f t="shared" si="213"/>
        <v>6372.3</v>
      </c>
      <c r="Z1219" s="59">
        <f t="shared" si="220"/>
        <v>4528</v>
      </c>
      <c r="AA1219" s="69">
        <f t="shared" si="221"/>
        <v>23660.6</v>
      </c>
      <c r="AB1219" s="39">
        <f t="shared" si="214"/>
        <v>40542.9</v>
      </c>
      <c r="AC1219" s="39">
        <f t="shared" si="224"/>
        <v>18220</v>
      </c>
      <c r="AD1219" s="71">
        <f t="shared" si="216"/>
        <v>45372</v>
      </c>
    </row>
    <row r="1220" spans="1:30" ht="15.6" x14ac:dyDescent="0.3">
      <c r="A1220" s="73">
        <v>41130</v>
      </c>
      <c r="B1220" s="72">
        <v>1462</v>
      </c>
      <c r="C1220" s="72">
        <v>2319</v>
      </c>
      <c r="D1220" s="72">
        <v>676</v>
      </c>
      <c r="E1220" s="72">
        <v>811</v>
      </c>
      <c r="F1220" s="72">
        <v>1512</v>
      </c>
      <c r="G1220" s="72">
        <v>1049</v>
      </c>
      <c r="H1220" s="72">
        <v>1225</v>
      </c>
      <c r="I1220" s="72">
        <v>709</v>
      </c>
      <c r="J1220" s="72">
        <v>104</v>
      </c>
      <c r="K1220" s="72">
        <v>114</v>
      </c>
      <c r="L1220" s="72">
        <v>4978</v>
      </c>
      <c r="M1220" s="72">
        <v>5002</v>
      </c>
      <c r="N1220" s="72">
        <v>2920</v>
      </c>
      <c r="O1220" s="72">
        <v>36690</v>
      </c>
      <c r="P1220" s="72">
        <v>3597</v>
      </c>
      <c r="Q1220" s="72">
        <v>35179</v>
      </c>
      <c r="R1220" s="13">
        <f>P1220+N1220+L1220</f>
        <v>11495</v>
      </c>
      <c r="S1220" s="13">
        <f t="shared" si="217"/>
        <v>76871</v>
      </c>
      <c r="T1220" s="125">
        <v>41130</v>
      </c>
      <c r="U1220" s="5">
        <f t="shared" si="211"/>
        <v>11495</v>
      </c>
      <c r="V1220" s="5">
        <f t="shared" si="225"/>
        <v>12869.25</v>
      </c>
      <c r="W1220" s="56">
        <f t="shared" si="226"/>
        <v>81711.25</v>
      </c>
      <c r="X1220" s="59">
        <f t="shared" si="223"/>
        <v>13153.7</v>
      </c>
      <c r="Y1220" s="39">
        <f t="shared" si="213"/>
        <v>10209.6</v>
      </c>
      <c r="Z1220" s="59">
        <f t="shared" si="220"/>
        <v>3678.7</v>
      </c>
      <c r="AA1220" s="69">
        <f t="shared" si="221"/>
        <v>19972.400000000001</v>
      </c>
      <c r="AB1220" s="39">
        <f t="shared" si="214"/>
        <v>40542.9</v>
      </c>
      <c r="AC1220" s="39">
        <f t="shared" si="224"/>
        <v>15259.4</v>
      </c>
      <c r="AD1220" s="71">
        <f t="shared" si="216"/>
        <v>45379</v>
      </c>
    </row>
    <row r="1221" spans="1:30" ht="15.6" x14ac:dyDescent="0.3">
      <c r="A1221" s="73">
        <v>40773</v>
      </c>
      <c r="B1221" s="72">
        <v>1777</v>
      </c>
      <c r="C1221" s="72">
        <v>2757</v>
      </c>
      <c r="D1221" s="72">
        <v>708</v>
      </c>
      <c r="E1221" s="72">
        <v>983</v>
      </c>
      <c r="F1221" s="72">
        <v>1602</v>
      </c>
      <c r="G1221" s="72">
        <v>1563</v>
      </c>
      <c r="H1221" s="72">
        <v>1044</v>
      </c>
      <c r="I1221" s="72">
        <v>1090</v>
      </c>
      <c r="J1221" s="72">
        <v>193</v>
      </c>
      <c r="K1221" s="72">
        <v>116</v>
      </c>
      <c r="L1221" s="72">
        <v>5325</v>
      </c>
      <c r="M1221" s="72">
        <v>6509</v>
      </c>
      <c r="N1221" s="72">
        <v>4627</v>
      </c>
      <c r="O1221" s="72">
        <v>43803</v>
      </c>
      <c r="P1221" s="72">
        <v>2713</v>
      </c>
      <c r="Q1221" s="72">
        <v>39518</v>
      </c>
      <c r="R1221" s="13">
        <f>P1221+N1221+L1221</f>
        <v>12665</v>
      </c>
      <c r="S1221" s="13">
        <f t="shared" si="217"/>
        <v>89830</v>
      </c>
      <c r="T1221" s="125">
        <v>40773</v>
      </c>
      <c r="U1221" s="5">
        <f t="shared" si="211"/>
        <v>12665</v>
      </c>
      <c r="V1221" s="5">
        <f t="shared" si="225"/>
        <v>12503.75</v>
      </c>
      <c r="W1221" s="56">
        <f t="shared" si="226"/>
        <v>82540.5</v>
      </c>
      <c r="X1221" s="59">
        <f t="shared" si="223"/>
        <v>14899.1</v>
      </c>
      <c r="Y1221" s="39">
        <f t="shared" si="213"/>
        <v>5205.1000000000004</v>
      </c>
      <c r="Z1221" s="59">
        <f t="shared" si="220"/>
        <v>4352.2</v>
      </c>
      <c r="AA1221" s="69">
        <f t="shared" si="221"/>
        <v>24531.5</v>
      </c>
      <c r="AB1221" s="39">
        <f t="shared" si="214"/>
        <v>36671.4</v>
      </c>
      <c r="AC1221" s="39">
        <f t="shared" si="224"/>
        <v>18558.099999999999</v>
      </c>
      <c r="AD1221" s="71">
        <f t="shared" si="216"/>
        <v>45386</v>
      </c>
    </row>
    <row r="1222" spans="1:30" ht="15.6" x14ac:dyDescent="0.3">
      <c r="A1222" s="73">
        <v>41137</v>
      </c>
      <c r="B1222" s="72">
        <v>1402</v>
      </c>
      <c r="C1222" s="72">
        <v>2579</v>
      </c>
      <c r="D1222" s="72">
        <v>617</v>
      </c>
      <c r="E1222" s="72">
        <v>873</v>
      </c>
      <c r="F1222" s="72">
        <v>1553</v>
      </c>
      <c r="G1222" s="72">
        <v>1179</v>
      </c>
      <c r="H1222" s="72">
        <v>1091</v>
      </c>
      <c r="I1222" s="72">
        <v>909</v>
      </c>
      <c r="J1222" s="72">
        <v>87</v>
      </c>
      <c r="K1222" s="72">
        <v>131</v>
      </c>
      <c r="L1222" s="72">
        <v>4749</v>
      </c>
      <c r="M1222" s="72">
        <v>5671</v>
      </c>
      <c r="N1222" s="72">
        <v>2427</v>
      </c>
      <c r="O1222" s="72">
        <v>37292</v>
      </c>
      <c r="P1222" s="72">
        <v>3043</v>
      </c>
      <c r="Q1222" s="72">
        <v>35777</v>
      </c>
      <c r="R1222" s="13">
        <f>P1222+N1222+L1222</f>
        <v>10219</v>
      </c>
      <c r="S1222" s="13">
        <f t="shared" si="217"/>
        <v>78740</v>
      </c>
      <c r="T1222" s="125">
        <v>41137</v>
      </c>
      <c r="U1222" s="5">
        <f t="shared" si="211"/>
        <v>10219</v>
      </c>
      <c r="V1222" s="5">
        <f t="shared" si="225"/>
        <v>11945.75</v>
      </c>
      <c r="W1222" s="56">
        <f t="shared" si="226"/>
        <v>83423.25</v>
      </c>
      <c r="X1222" s="59">
        <f t="shared" si="223"/>
        <v>12808.3</v>
      </c>
      <c r="Y1222" s="39">
        <f t="shared" si="213"/>
        <v>9569.1</v>
      </c>
      <c r="Z1222" s="59">
        <f t="shared" si="220"/>
        <v>3653.4</v>
      </c>
      <c r="AA1222" s="69">
        <f t="shared" si="221"/>
        <v>20980.799999999999</v>
      </c>
      <c r="AB1222" s="39">
        <f t="shared" si="214"/>
        <v>42582.7</v>
      </c>
      <c r="AC1222" s="39">
        <f t="shared" si="224"/>
        <v>15601.8</v>
      </c>
      <c r="AD1222" s="71">
        <f t="shared" si="216"/>
        <v>45393</v>
      </c>
    </row>
    <row r="1223" spans="1:30" ht="15.6" x14ac:dyDescent="0.3">
      <c r="A1223" s="73">
        <v>40780</v>
      </c>
      <c r="B1223" s="72">
        <v>1746</v>
      </c>
      <c r="C1223" s="72">
        <v>3040</v>
      </c>
      <c r="D1223" s="72">
        <v>652</v>
      </c>
      <c r="E1223" s="72">
        <v>1066</v>
      </c>
      <c r="F1223" s="72">
        <v>1537</v>
      </c>
      <c r="G1223" s="72">
        <v>1676</v>
      </c>
      <c r="H1223" s="72">
        <v>1008</v>
      </c>
      <c r="I1223" s="72">
        <v>1187</v>
      </c>
      <c r="J1223" s="72">
        <v>141</v>
      </c>
      <c r="K1223" s="72">
        <v>149</v>
      </c>
      <c r="L1223" s="72">
        <v>5084</v>
      </c>
      <c r="M1223" s="72">
        <v>7118</v>
      </c>
      <c r="N1223" s="72">
        <v>3540</v>
      </c>
      <c r="O1223" s="72">
        <v>44569</v>
      </c>
      <c r="P1223" s="72">
        <v>2478</v>
      </c>
      <c r="Q1223" s="72">
        <v>39753</v>
      </c>
      <c r="R1223" s="13">
        <v>11102</v>
      </c>
      <c r="S1223" s="13">
        <f t="shared" si="217"/>
        <v>91440</v>
      </c>
      <c r="T1223" s="125">
        <v>40780</v>
      </c>
      <c r="U1223" s="5">
        <f t="shared" si="211"/>
        <v>11102</v>
      </c>
      <c r="V1223" s="5">
        <f t="shared" si="225"/>
        <v>11370.25</v>
      </c>
      <c r="W1223" s="56">
        <f t="shared" si="226"/>
        <v>84220.25</v>
      </c>
      <c r="X1223" s="59">
        <f t="shared" si="223"/>
        <v>14367.6</v>
      </c>
      <c r="Y1223" s="39">
        <f t="shared" si="213"/>
        <v>4417.1000000000004</v>
      </c>
      <c r="Z1223" s="59">
        <f t="shared" si="220"/>
        <v>4296.3999999999996</v>
      </c>
      <c r="AA1223" s="69">
        <f t="shared" si="221"/>
        <v>25572.6</v>
      </c>
      <c r="AB1223" s="39">
        <f t="shared" si="214"/>
        <v>37899.5</v>
      </c>
      <c r="AC1223" s="39">
        <f t="shared" si="224"/>
        <v>18933.8</v>
      </c>
      <c r="AD1223" s="71">
        <f t="shared" si="216"/>
        <v>45400</v>
      </c>
    </row>
    <row r="1224" spans="1:30" ht="15.6" x14ac:dyDescent="0.3">
      <c r="A1224" s="73">
        <v>41144</v>
      </c>
      <c r="B1224" s="72">
        <v>1502</v>
      </c>
      <c r="C1224" s="72">
        <v>2729</v>
      </c>
      <c r="D1224" s="72">
        <v>646</v>
      </c>
      <c r="E1224" s="72">
        <v>904</v>
      </c>
      <c r="F1224" s="72">
        <v>1564</v>
      </c>
      <c r="G1224" s="72">
        <v>1294</v>
      </c>
      <c r="H1224" s="72">
        <v>879</v>
      </c>
      <c r="I1224" s="72">
        <v>1172</v>
      </c>
      <c r="J1224" s="72">
        <v>107</v>
      </c>
      <c r="K1224" s="72">
        <v>131</v>
      </c>
      <c r="L1224" s="72">
        <v>4698</v>
      </c>
      <c r="M1224" s="72">
        <v>6230</v>
      </c>
      <c r="N1224" s="72">
        <v>2021</v>
      </c>
      <c r="O1224" s="72">
        <v>37664</v>
      </c>
      <c r="P1224" s="72">
        <v>2497</v>
      </c>
      <c r="Q1224" s="72">
        <v>36312</v>
      </c>
      <c r="R1224" s="13">
        <f>P1224+N1224+L1224</f>
        <v>9216</v>
      </c>
      <c r="S1224" s="13">
        <f t="shared" si="217"/>
        <v>80206</v>
      </c>
      <c r="T1224" s="125">
        <v>41144</v>
      </c>
      <c r="U1224" s="5">
        <f t="shared" ref="U1224:U1287" si="227">R1224</f>
        <v>9216</v>
      </c>
      <c r="V1224" s="5">
        <f t="shared" si="225"/>
        <v>10800.5</v>
      </c>
      <c r="W1224" s="56">
        <f t="shared" si="226"/>
        <v>85054</v>
      </c>
      <c r="X1224" s="59">
        <f t="shared" si="223"/>
        <v>12616</v>
      </c>
      <c r="Y1224" s="39">
        <f t="shared" si="213"/>
        <v>9009.2000000000007</v>
      </c>
      <c r="Z1224" s="59">
        <f t="shared" si="220"/>
        <v>3202.6</v>
      </c>
      <c r="AA1224" s="69">
        <f t="shared" si="221"/>
        <v>22264.3</v>
      </c>
      <c r="AB1224" s="39">
        <f t="shared" si="214"/>
        <v>43493.3</v>
      </c>
      <c r="AC1224" s="39">
        <f t="shared" si="224"/>
        <v>15994.5</v>
      </c>
      <c r="AD1224" s="71">
        <f t="shared" si="216"/>
        <v>45407</v>
      </c>
    </row>
    <row r="1225" spans="1:30" ht="15.6" x14ac:dyDescent="0.3">
      <c r="A1225" s="73">
        <v>40787</v>
      </c>
      <c r="B1225" s="72">
        <v>1743</v>
      </c>
      <c r="C1225" s="72">
        <v>3306</v>
      </c>
      <c r="D1225" s="72">
        <v>671</v>
      </c>
      <c r="E1225" s="72">
        <v>1111</v>
      </c>
      <c r="F1225" s="72">
        <v>1454</v>
      </c>
      <c r="G1225" s="72">
        <v>1883</v>
      </c>
      <c r="H1225" s="72">
        <v>1023</v>
      </c>
      <c r="I1225" s="72">
        <v>1255</v>
      </c>
      <c r="J1225" s="72">
        <v>81</v>
      </c>
      <c r="K1225" s="72">
        <v>188</v>
      </c>
      <c r="L1225" s="72">
        <v>4972</v>
      </c>
      <c r="M1225" s="72">
        <v>7743</v>
      </c>
      <c r="N1225" s="72">
        <v>13171</v>
      </c>
      <c r="O1225" s="72">
        <v>136</v>
      </c>
      <c r="P1225" s="72">
        <v>14284</v>
      </c>
      <c r="Q1225" s="72">
        <v>42</v>
      </c>
      <c r="R1225" s="13">
        <v>32427</v>
      </c>
      <c r="S1225" s="13">
        <f t="shared" si="217"/>
        <v>7921</v>
      </c>
      <c r="T1225" s="125">
        <v>40787</v>
      </c>
      <c r="U1225" s="5">
        <f t="shared" si="227"/>
        <v>32427</v>
      </c>
      <c r="V1225" s="5">
        <f t="shared" si="225"/>
        <v>15741</v>
      </c>
      <c r="W1225" s="56">
        <f t="shared" si="226"/>
        <v>64576.75</v>
      </c>
      <c r="X1225" s="59">
        <f t="shared" si="223"/>
        <v>14084.8</v>
      </c>
      <c r="Y1225" s="39">
        <f t="shared" si="213"/>
        <v>3757.6</v>
      </c>
      <c r="Z1225" s="59">
        <f t="shared" si="220"/>
        <v>3960.5</v>
      </c>
      <c r="AA1225" s="69">
        <f t="shared" si="221"/>
        <v>26841.8</v>
      </c>
      <c r="AB1225" s="39">
        <f t="shared" si="214"/>
        <v>38910.699999999997</v>
      </c>
      <c r="AC1225" s="39">
        <f t="shared" si="224"/>
        <v>19317.599999999999</v>
      </c>
      <c r="AD1225" s="71">
        <f t="shared" si="216"/>
        <v>45414</v>
      </c>
    </row>
    <row r="1226" spans="1:30" ht="15.6" x14ac:dyDescent="0.3">
      <c r="A1226" s="73">
        <v>41151</v>
      </c>
      <c r="B1226" s="72">
        <v>1547</v>
      </c>
      <c r="C1226" s="72">
        <v>2946</v>
      </c>
      <c r="D1226" s="72">
        <v>714</v>
      </c>
      <c r="E1226" s="72">
        <v>969</v>
      </c>
      <c r="F1226" s="72">
        <v>1477</v>
      </c>
      <c r="G1226" s="72">
        <v>1500</v>
      </c>
      <c r="H1226" s="72">
        <v>801</v>
      </c>
      <c r="I1226" s="72">
        <v>1285</v>
      </c>
      <c r="J1226" s="72">
        <v>115</v>
      </c>
      <c r="K1226" s="72">
        <v>131</v>
      </c>
      <c r="L1226" s="72">
        <v>4652</v>
      </c>
      <c r="M1226" s="72">
        <v>6831</v>
      </c>
      <c r="N1226" s="72">
        <v>1681</v>
      </c>
      <c r="O1226" s="72">
        <v>37900</v>
      </c>
      <c r="P1226" s="72">
        <v>2088</v>
      </c>
      <c r="Q1226" s="72">
        <v>36727</v>
      </c>
      <c r="R1226" s="13">
        <f>P1226+N1226+L1226</f>
        <v>8421</v>
      </c>
      <c r="S1226" s="13">
        <f t="shared" si="217"/>
        <v>81458</v>
      </c>
      <c r="T1226" s="125">
        <v>41151</v>
      </c>
      <c r="U1226" s="5">
        <f t="shared" si="227"/>
        <v>8421</v>
      </c>
      <c r="V1226" s="5">
        <f t="shared" si="225"/>
        <v>15291.5</v>
      </c>
      <c r="W1226" s="56">
        <f t="shared" si="226"/>
        <v>65256.25</v>
      </c>
      <c r="X1226" s="59">
        <f t="shared" si="223"/>
        <v>12743.4</v>
      </c>
      <c r="Y1226" s="39">
        <f t="shared" si="213"/>
        <v>8511.7999999999993</v>
      </c>
      <c r="Z1226" s="59">
        <f t="shared" si="220"/>
        <v>3018.1</v>
      </c>
      <c r="AA1226" s="69">
        <f t="shared" si="221"/>
        <v>23354.9</v>
      </c>
      <c r="AB1226" s="39">
        <f t="shared" si="214"/>
        <v>44476.2</v>
      </c>
      <c r="AC1226" s="39">
        <f t="shared" si="224"/>
        <v>16303.8</v>
      </c>
      <c r="AD1226" s="71">
        <f t="shared" si="216"/>
        <v>45421</v>
      </c>
    </row>
    <row r="1227" spans="1:30" ht="15.6" x14ac:dyDescent="0.3">
      <c r="A1227" s="73">
        <v>40787</v>
      </c>
      <c r="B1227" s="72">
        <v>1743</v>
      </c>
      <c r="C1227" s="72">
        <v>3306</v>
      </c>
      <c r="D1227" s="72">
        <v>671</v>
      </c>
      <c r="E1227" s="72">
        <v>1111</v>
      </c>
      <c r="F1227" s="72">
        <v>1454</v>
      </c>
      <c r="G1227" s="72">
        <v>1883</v>
      </c>
      <c r="H1227" s="72">
        <v>1023</v>
      </c>
      <c r="I1227" s="72">
        <v>1255</v>
      </c>
      <c r="J1227" s="72">
        <v>81</v>
      </c>
      <c r="K1227" s="72">
        <v>188</v>
      </c>
      <c r="L1227" s="72">
        <v>4972</v>
      </c>
      <c r="M1227" s="72">
        <v>7743</v>
      </c>
      <c r="N1227" s="72">
        <v>13171</v>
      </c>
      <c r="O1227" s="72">
        <v>136</v>
      </c>
      <c r="P1227" s="72">
        <v>14284</v>
      </c>
      <c r="Q1227" s="72">
        <v>42</v>
      </c>
      <c r="R1227" s="13">
        <f>P1227+N1227+L1227</f>
        <v>32427</v>
      </c>
      <c r="S1227" s="13">
        <f t="shared" si="217"/>
        <v>7921</v>
      </c>
      <c r="T1227" s="125">
        <v>40787</v>
      </c>
      <c r="U1227" s="5">
        <f t="shared" si="227"/>
        <v>32427</v>
      </c>
      <c r="V1227" s="5">
        <f t="shared" si="225"/>
        <v>20622.75</v>
      </c>
      <c r="W1227" s="56">
        <f t="shared" si="226"/>
        <v>44376.5</v>
      </c>
      <c r="X1227" s="59">
        <f t="shared" si="223"/>
        <v>13911.7</v>
      </c>
      <c r="Y1227" s="39">
        <f t="shared" si="213"/>
        <v>3612.9</v>
      </c>
      <c r="Z1227" s="59">
        <f t="shared" si="220"/>
        <v>3800.7</v>
      </c>
      <c r="AA1227" s="69">
        <f t="shared" si="221"/>
        <v>27977</v>
      </c>
      <c r="AB1227" s="39">
        <f t="shared" si="214"/>
        <v>39679.199999999997</v>
      </c>
      <c r="AC1227" s="39">
        <f t="shared" si="224"/>
        <v>19874.900000000001</v>
      </c>
      <c r="AD1227" s="71">
        <f t="shared" si="216"/>
        <v>45428</v>
      </c>
    </row>
    <row r="1228" spans="1:30" ht="15.6" x14ac:dyDescent="0.3">
      <c r="A1228" s="73">
        <v>41158</v>
      </c>
      <c r="B1228" s="72">
        <v>1477</v>
      </c>
      <c r="C1228" s="72">
        <v>3083</v>
      </c>
      <c r="D1228" s="72">
        <v>731</v>
      </c>
      <c r="E1228" s="72">
        <v>1041</v>
      </c>
      <c r="F1228" s="72">
        <v>1400</v>
      </c>
      <c r="G1228" s="72">
        <v>1708</v>
      </c>
      <c r="H1228" s="72">
        <v>835</v>
      </c>
      <c r="I1228" s="72">
        <v>1339</v>
      </c>
      <c r="J1228" s="72">
        <v>105</v>
      </c>
      <c r="K1228" s="72">
        <v>142</v>
      </c>
      <c r="L1228" s="72">
        <v>4547</v>
      </c>
      <c r="M1228" s="72">
        <v>7313</v>
      </c>
      <c r="N1228" s="72">
        <v>9783</v>
      </c>
      <c r="O1228" s="72">
        <v>249</v>
      </c>
      <c r="P1228" s="72">
        <v>20385</v>
      </c>
      <c r="Q1228" s="72">
        <v>339</v>
      </c>
      <c r="R1228" s="13">
        <f>P1228+N1228+L1228</f>
        <v>34715</v>
      </c>
      <c r="S1228" s="13">
        <f t="shared" si="217"/>
        <v>7901</v>
      </c>
      <c r="T1228" s="125">
        <v>41158</v>
      </c>
      <c r="U1228" s="5">
        <f t="shared" si="227"/>
        <v>34715</v>
      </c>
      <c r="V1228" s="5">
        <f t="shared" si="225"/>
        <v>26997.5</v>
      </c>
      <c r="W1228" s="56">
        <f t="shared" si="226"/>
        <v>26300.25</v>
      </c>
      <c r="X1228" s="59">
        <f t="shared" si="223"/>
        <v>12662.6</v>
      </c>
      <c r="Y1228" s="39">
        <f t="shared" si="213"/>
        <v>8134.6</v>
      </c>
      <c r="Z1228" s="59">
        <f t="shared" si="220"/>
        <v>2845</v>
      </c>
      <c r="AA1228" s="69">
        <f t="shared" si="221"/>
        <v>24580.1</v>
      </c>
      <c r="AB1228" s="39">
        <f t="shared" si="214"/>
        <v>45325.1</v>
      </c>
      <c r="AC1228" s="39">
        <f t="shared" si="224"/>
        <v>16771.8</v>
      </c>
      <c r="AD1228" s="71">
        <f t="shared" si="216"/>
        <v>45435</v>
      </c>
    </row>
    <row r="1229" spans="1:30" ht="15.6" x14ac:dyDescent="0.3">
      <c r="A1229" s="73">
        <v>40801</v>
      </c>
      <c r="B1229" s="72">
        <v>1572</v>
      </c>
      <c r="C1229" s="72">
        <v>3895</v>
      </c>
      <c r="D1229" s="72">
        <v>615</v>
      </c>
      <c r="E1229" s="72">
        <v>1256</v>
      </c>
      <c r="F1229" s="72">
        <v>1391</v>
      </c>
      <c r="G1229" s="72">
        <v>2219</v>
      </c>
      <c r="H1229" s="72">
        <v>1069</v>
      </c>
      <c r="I1229" s="72">
        <v>1520</v>
      </c>
      <c r="J1229" s="72">
        <v>61</v>
      </c>
      <c r="K1229" s="72">
        <v>210</v>
      </c>
      <c r="L1229" s="72">
        <v>4707</v>
      </c>
      <c r="M1229" s="72">
        <v>9100</v>
      </c>
      <c r="N1229" s="72">
        <v>13784</v>
      </c>
      <c r="O1229" s="72">
        <v>1248</v>
      </c>
      <c r="P1229" s="72">
        <v>14501</v>
      </c>
      <c r="Q1229" s="72">
        <v>581</v>
      </c>
      <c r="R1229" s="13">
        <v>32992</v>
      </c>
      <c r="S1229" s="13">
        <f t="shared" si="217"/>
        <v>10929</v>
      </c>
      <c r="T1229" s="125">
        <v>40801</v>
      </c>
      <c r="U1229" s="5">
        <f t="shared" si="227"/>
        <v>32992</v>
      </c>
      <c r="V1229" s="5">
        <f t="shared" si="225"/>
        <v>27138.75</v>
      </c>
      <c r="W1229" s="56">
        <f t="shared" si="226"/>
        <v>27052.25</v>
      </c>
      <c r="X1229" s="59">
        <f t="shared" si="223"/>
        <v>13474.9</v>
      </c>
      <c r="Y1229" s="39">
        <f t="shared" si="213"/>
        <v>3457.4</v>
      </c>
      <c r="Z1229" s="59">
        <f t="shared" si="220"/>
        <v>2745</v>
      </c>
      <c r="AA1229" s="69">
        <f t="shared" si="221"/>
        <v>29086.400000000001</v>
      </c>
      <c r="AB1229" s="39">
        <f t="shared" si="214"/>
        <v>40245.599999999999</v>
      </c>
      <c r="AC1229" s="39">
        <f t="shared" si="224"/>
        <v>20481.400000000001</v>
      </c>
      <c r="AD1229" s="71">
        <f t="shared" si="216"/>
        <v>45442</v>
      </c>
    </row>
    <row r="1230" spans="1:30" ht="15.6" x14ac:dyDescent="0.3">
      <c r="A1230" s="73">
        <v>41165</v>
      </c>
      <c r="B1230" s="72">
        <v>1458</v>
      </c>
      <c r="C1230" s="72">
        <v>3287</v>
      </c>
      <c r="D1230" s="72">
        <v>684</v>
      </c>
      <c r="E1230" s="72">
        <v>1152</v>
      </c>
      <c r="F1230" s="72">
        <v>1202</v>
      </c>
      <c r="G1230" s="72">
        <v>2020</v>
      </c>
      <c r="H1230" s="72">
        <v>824</v>
      </c>
      <c r="I1230" s="72">
        <v>1469</v>
      </c>
      <c r="J1230" s="72">
        <v>92</v>
      </c>
      <c r="K1230" s="72">
        <v>161</v>
      </c>
      <c r="L1230" s="72">
        <v>4260</v>
      </c>
      <c r="M1230" s="72">
        <v>8089</v>
      </c>
      <c r="N1230" s="72">
        <v>9113</v>
      </c>
      <c r="O1230" s="72">
        <v>989</v>
      </c>
      <c r="P1230" s="72">
        <v>20825</v>
      </c>
      <c r="Q1230" s="72">
        <v>612</v>
      </c>
      <c r="R1230" s="13">
        <f>P1230+N1230+L1230</f>
        <v>34198</v>
      </c>
      <c r="S1230" s="13">
        <f t="shared" si="217"/>
        <v>9690</v>
      </c>
      <c r="T1230" s="125">
        <v>41165</v>
      </c>
      <c r="U1230" s="5">
        <f t="shared" si="227"/>
        <v>34198</v>
      </c>
      <c r="V1230" s="5">
        <f t="shared" si="225"/>
        <v>33583</v>
      </c>
      <c r="W1230" s="56">
        <f t="shared" si="226"/>
        <v>9110.25</v>
      </c>
      <c r="X1230" s="59">
        <f t="shared" si="223"/>
        <v>13732.6</v>
      </c>
      <c r="Y1230" s="39">
        <f t="shared" si="213"/>
        <v>8296.7999999999993</v>
      </c>
      <c r="Z1230" s="59">
        <f t="shared" si="220"/>
        <v>2757</v>
      </c>
      <c r="AA1230" s="69">
        <f t="shared" si="221"/>
        <v>25721.7</v>
      </c>
      <c r="AB1230" s="39">
        <f t="shared" si="214"/>
        <v>45901</v>
      </c>
      <c r="AC1230" s="39">
        <f t="shared" si="224"/>
        <v>17211.8</v>
      </c>
      <c r="AD1230" s="71">
        <f t="shared" si="216"/>
        <v>45449</v>
      </c>
    </row>
    <row r="1231" spans="1:30" ht="15.6" x14ac:dyDescent="0.3">
      <c r="A1231" s="73">
        <v>40808</v>
      </c>
      <c r="B1231" s="72">
        <v>1503</v>
      </c>
      <c r="C1231" s="72">
        <v>4088</v>
      </c>
      <c r="D1231" s="72">
        <v>674</v>
      </c>
      <c r="E1231" s="72">
        <v>1326</v>
      </c>
      <c r="F1231" s="72">
        <v>1367</v>
      </c>
      <c r="G1231" s="72">
        <v>2392</v>
      </c>
      <c r="H1231" s="72">
        <v>988</v>
      </c>
      <c r="I1231" s="72">
        <v>1595</v>
      </c>
      <c r="J1231" s="72">
        <v>84</v>
      </c>
      <c r="K1231" s="72">
        <v>221</v>
      </c>
      <c r="L1231" s="72">
        <v>4615</v>
      </c>
      <c r="M1231" s="72">
        <v>9622</v>
      </c>
      <c r="N1231" s="72">
        <v>13748</v>
      </c>
      <c r="O1231" s="72">
        <v>2071</v>
      </c>
      <c r="P1231" s="72">
        <v>15213</v>
      </c>
      <c r="Q1231" s="72">
        <v>903</v>
      </c>
      <c r="R1231" s="13">
        <f>P1231+N1231+L1231</f>
        <v>33576</v>
      </c>
      <c r="S1231" s="13">
        <f t="shared" si="217"/>
        <v>12596</v>
      </c>
      <c r="T1231" s="125">
        <v>40808</v>
      </c>
      <c r="U1231" s="5">
        <f t="shared" si="227"/>
        <v>33576</v>
      </c>
      <c r="V1231" s="5">
        <f t="shared" si="225"/>
        <v>33870.25</v>
      </c>
      <c r="W1231" s="56">
        <f t="shared" si="226"/>
        <v>10279</v>
      </c>
      <c r="X1231" s="59">
        <f t="shared" si="223"/>
        <v>13181.6</v>
      </c>
      <c r="Y1231" s="39">
        <f t="shared" si="213"/>
        <v>3264.2</v>
      </c>
      <c r="Z1231" s="59">
        <f t="shared" si="220"/>
        <v>2310.6</v>
      </c>
      <c r="AA1231" s="69">
        <f t="shared" si="221"/>
        <v>30165.8</v>
      </c>
      <c r="AB1231" s="39">
        <f t="shared" si="214"/>
        <v>40644</v>
      </c>
      <c r="AC1231" s="39">
        <f t="shared" si="224"/>
        <v>20767.599999999999</v>
      </c>
      <c r="AD1231" s="71">
        <f t="shared" si="216"/>
        <v>45456</v>
      </c>
    </row>
    <row r="1232" spans="1:30" ht="15.6" x14ac:dyDescent="0.3">
      <c r="A1232" s="73">
        <v>41172</v>
      </c>
      <c r="B1232" s="72">
        <v>1359</v>
      </c>
      <c r="C1232" s="72">
        <v>3503</v>
      </c>
      <c r="D1232" s="72">
        <v>712</v>
      </c>
      <c r="E1232" s="72">
        <v>1174</v>
      </c>
      <c r="F1232" s="72">
        <v>1182</v>
      </c>
      <c r="G1232" s="72">
        <v>2162</v>
      </c>
      <c r="H1232" s="72">
        <v>783</v>
      </c>
      <c r="I1232" s="72">
        <v>1597</v>
      </c>
      <c r="J1232" s="72">
        <v>108</v>
      </c>
      <c r="K1232" s="72">
        <v>196</v>
      </c>
      <c r="L1232" s="72">
        <v>4143</v>
      </c>
      <c r="M1232" s="72">
        <v>8631</v>
      </c>
      <c r="N1232" s="72">
        <v>8434</v>
      </c>
      <c r="O1232" s="72">
        <v>1669</v>
      </c>
      <c r="P1232" s="72">
        <v>21296</v>
      </c>
      <c r="Q1232" s="72">
        <v>941</v>
      </c>
      <c r="R1232" s="13">
        <f>P1232+N1232+L1232</f>
        <v>33873</v>
      </c>
      <c r="S1232" s="13">
        <f t="shared" si="217"/>
        <v>11241</v>
      </c>
      <c r="T1232" s="125">
        <v>41172</v>
      </c>
      <c r="U1232" s="5">
        <f t="shared" si="227"/>
        <v>33873</v>
      </c>
      <c r="V1232" s="5">
        <f t="shared" si="225"/>
        <v>33659.75</v>
      </c>
      <c r="W1232" s="56">
        <f t="shared" si="226"/>
        <v>11114</v>
      </c>
      <c r="X1232" s="59">
        <f t="shared" si="223"/>
        <v>13276</v>
      </c>
      <c r="Y1232" s="39">
        <f t="shared" si="213"/>
        <v>8026.3</v>
      </c>
      <c r="Z1232" s="59">
        <f t="shared" si="220"/>
        <v>2550.6</v>
      </c>
      <c r="AA1232" s="69">
        <f t="shared" si="221"/>
        <v>26896.799999999999</v>
      </c>
      <c r="AB1232" s="39">
        <f t="shared" si="214"/>
        <v>46643.6</v>
      </c>
      <c r="AC1232" s="39">
        <f t="shared" si="224"/>
        <v>17595.5</v>
      </c>
      <c r="AD1232" s="71">
        <f t="shared" si="216"/>
        <v>45463</v>
      </c>
    </row>
    <row r="1233" spans="1:30" ht="15.6" x14ac:dyDescent="0.3">
      <c r="A1233" s="73">
        <v>40815</v>
      </c>
      <c r="B1233" s="72">
        <v>1417</v>
      </c>
      <c r="C1233" s="72">
        <v>4370</v>
      </c>
      <c r="D1233" s="72">
        <v>746</v>
      </c>
      <c r="E1233" s="72">
        <v>1376</v>
      </c>
      <c r="F1233" s="72">
        <v>1280</v>
      </c>
      <c r="G1233" s="72">
        <v>2507</v>
      </c>
      <c r="H1233" s="72">
        <v>918</v>
      </c>
      <c r="I1233" s="72">
        <v>1749</v>
      </c>
      <c r="J1233" s="72">
        <v>84</v>
      </c>
      <c r="K1233" s="72">
        <v>221</v>
      </c>
      <c r="L1233" s="72">
        <v>4445</v>
      </c>
      <c r="M1233" s="72">
        <v>10223</v>
      </c>
      <c r="N1233" s="72">
        <v>14282</v>
      </c>
      <c r="O1233" s="72">
        <v>2827</v>
      </c>
      <c r="P1233" s="72">
        <v>15589</v>
      </c>
      <c r="Q1233" s="72">
        <v>1229</v>
      </c>
      <c r="R1233" s="13">
        <f>P1233+N1233+L1233</f>
        <v>34316</v>
      </c>
      <c r="S1233" s="13">
        <f t="shared" si="217"/>
        <v>14279</v>
      </c>
      <c r="T1233" s="125">
        <v>40815</v>
      </c>
      <c r="U1233" s="5">
        <f t="shared" si="227"/>
        <v>34316</v>
      </c>
      <c r="V1233" s="5">
        <f t="shared" si="225"/>
        <v>33990.75</v>
      </c>
      <c r="W1233" s="56">
        <f t="shared" si="226"/>
        <v>11951.5</v>
      </c>
      <c r="X1233" s="59">
        <f t="shared" si="223"/>
        <v>12442.3</v>
      </c>
      <c r="Y1233" s="39">
        <f t="shared" si="213"/>
        <v>3362.1</v>
      </c>
      <c r="Z1233" s="59">
        <f t="shared" si="220"/>
        <v>2128.5</v>
      </c>
      <c r="AA1233" s="69">
        <f t="shared" si="221"/>
        <v>31236.6</v>
      </c>
      <c r="AB1233" s="39">
        <f t="shared" si="214"/>
        <v>40966.5</v>
      </c>
      <c r="AC1233" s="39">
        <f t="shared" si="224"/>
        <v>21065.1</v>
      </c>
      <c r="AD1233" s="71">
        <f t="shared" si="216"/>
        <v>45470</v>
      </c>
    </row>
    <row r="1234" spans="1:30" ht="15.6" x14ac:dyDescent="0.3">
      <c r="A1234" s="73">
        <v>41179</v>
      </c>
      <c r="B1234" s="72">
        <v>1326</v>
      </c>
      <c r="C1234" s="72">
        <v>3685</v>
      </c>
      <c r="D1234" s="72">
        <v>639</v>
      </c>
      <c r="E1234" s="72">
        <v>1252</v>
      </c>
      <c r="F1234" s="72">
        <v>1033</v>
      </c>
      <c r="G1234" s="72">
        <v>2360</v>
      </c>
      <c r="H1234" s="72">
        <v>749</v>
      </c>
      <c r="I1234" s="72">
        <v>1730</v>
      </c>
      <c r="J1234" s="72">
        <v>112</v>
      </c>
      <c r="K1234" s="72">
        <v>196</v>
      </c>
      <c r="L1234" s="72">
        <v>3859</v>
      </c>
      <c r="M1234" s="72">
        <v>9222</v>
      </c>
      <c r="N1234" s="72">
        <v>8331</v>
      </c>
      <c r="O1234" s="72">
        <v>2099</v>
      </c>
      <c r="P1234" s="72">
        <v>21415</v>
      </c>
      <c r="Q1234" s="72">
        <v>2053</v>
      </c>
      <c r="R1234" s="13">
        <f>P1234+N1234+L1234</f>
        <v>33605</v>
      </c>
      <c r="S1234" s="13">
        <f t="shared" si="217"/>
        <v>13374</v>
      </c>
      <c r="T1234" s="125">
        <v>41179</v>
      </c>
      <c r="U1234" s="5">
        <f t="shared" si="227"/>
        <v>33605</v>
      </c>
      <c r="V1234" s="5">
        <f t="shared" si="225"/>
        <v>33842.5</v>
      </c>
      <c r="W1234" s="56">
        <f t="shared" si="226"/>
        <v>12872.5</v>
      </c>
      <c r="X1234" s="59">
        <f t="shared" si="223"/>
        <v>13239.6</v>
      </c>
      <c r="Y1234" s="39">
        <f t="shared" si="213"/>
        <v>7753.5</v>
      </c>
      <c r="Z1234" s="59">
        <f t="shared" si="220"/>
        <v>2398.4</v>
      </c>
      <c r="AA1234" s="69">
        <f t="shared" si="221"/>
        <v>28021.8</v>
      </c>
      <c r="AB1234" s="39">
        <f t="shared" si="214"/>
        <v>47398.5</v>
      </c>
      <c r="AC1234" s="39">
        <f t="shared" si="224"/>
        <v>18042.7</v>
      </c>
      <c r="AD1234" s="71">
        <f t="shared" si="216"/>
        <v>45477</v>
      </c>
    </row>
    <row r="1235" spans="1:30" ht="15.6" x14ac:dyDescent="0.3">
      <c r="A1235" s="73">
        <v>40822</v>
      </c>
      <c r="B1235" s="72">
        <v>1459</v>
      </c>
      <c r="C1235" s="72">
        <v>4494</v>
      </c>
      <c r="D1235" s="72">
        <v>737</v>
      </c>
      <c r="E1235" s="72">
        <v>1394</v>
      </c>
      <c r="F1235" s="72">
        <v>1282</v>
      </c>
      <c r="G1235" s="72">
        <v>2628</v>
      </c>
      <c r="H1235" s="72">
        <v>1000</v>
      </c>
      <c r="I1235" s="72">
        <v>1842</v>
      </c>
      <c r="J1235" s="72">
        <v>85</v>
      </c>
      <c r="K1235" s="72">
        <v>229</v>
      </c>
      <c r="L1235" s="72">
        <v>4563</v>
      </c>
      <c r="M1235" s="72">
        <v>10588</v>
      </c>
      <c r="N1235" s="72">
        <v>14630</v>
      </c>
      <c r="O1235" s="72">
        <v>3738</v>
      </c>
      <c r="P1235" s="72">
        <v>15658</v>
      </c>
      <c r="Q1235" s="72">
        <v>1832</v>
      </c>
      <c r="R1235" s="13">
        <v>34851</v>
      </c>
      <c r="S1235" s="13">
        <f t="shared" si="217"/>
        <v>16158</v>
      </c>
      <c r="T1235" s="125">
        <v>40822</v>
      </c>
      <c r="U1235" s="5">
        <f t="shared" si="227"/>
        <v>34851</v>
      </c>
      <c r="V1235" s="5">
        <f t="shared" si="225"/>
        <v>34161.25</v>
      </c>
      <c r="W1235" s="56">
        <f t="shared" si="226"/>
        <v>13763</v>
      </c>
      <c r="X1235" s="59">
        <f t="shared" si="223"/>
        <v>12175.4</v>
      </c>
      <c r="Y1235" s="39">
        <f t="shared" ref="Y1235:Y1298" si="228">P1697</f>
        <v>3409.5</v>
      </c>
      <c r="Z1235" s="59">
        <f t="shared" si="220"/>
        <v>1832.9</v>
      </c>
      <c r="AA1235" s="69">
        <f t="shared" si="221"/>
        <v>32193.9</v>
      </c>
      <c r="AB1235" s="39">
        <f t="shared" ref="AB1235:AB1298" si="229">Q1697</f>
        <v>41301.199999999997</v>
      </c>
      <c r="AC1235" s="39">
        <f t="shared" si="224"/>
        <v>21435.1</v>
      </c>
      <c r="AD1235" s="71">
        <f t="shared" si="216"/>
        <v>45484</v>
      </c>
    </row>
    <row r="1236" spans="1:30" ht="15.6" x14ac:dyDescent="0.3">
      <c r="A1236" s="73">
        <v>41186</v>
      </c>
      <c r="B1236" s="39">
        <v>1227.9000000000001</v>
      </c>
      <c r="C1236" s="39">
        <v>3908</v>
      </c>
      <c r="D1236" s="39">
        <v>625.1</v>
      </c>
      <c r="E1236" s="39">
        <v>1298.9000000000001</v>
      </c>
      <c r="F1236" s="39">
        <v>1091.0999999999999</v>
      </c>
      <c r="G1236" s="39">
        <v>2422.8000000000002</v>
      </c>
      <c r="H1236" s="39">
        <v>728.8</v>
      </c>
      <c r="I1236" s="39">
        <v>1751.4</v>
      </c>
      <c r="J1236" s="39">
        <v>84</v>
      </c>
      <c r="K1236" s="39">
        <v>222.7</v>
      </c>
      <c r="L1236" s="104">
        <v>3756.9</v>
      </c>
      <c r="M1236" s="104">
        <v>9604</v>
      </c>
      <c r="N1236" s="104">
        <v>7813.9</v>
      </c>
      <c r="O1236" s="104">
        <v>2619.6</v>
      </c>
      <c r="P1236" s="104">
        <v>20736.900000000001</v>
      </c>
      <c r="Q1236" s="104">
        <v>3231.6</v>
      </c>
      <c r="R1236" s="13">
        <f>P1236+N1236+L1236</f>
        <v>32307.700000000004</v>
      </c>
      <c r="S1236" s="13">
        <f t="shared" si="217"/>
        <v>15455.2</v>
      </c>
      <c r="T1236" s="125">
        <v>41186</v>
      </c>
      <c r="U1236" s="5">
        <f t="shared" si="227"/>
        <v>32307.700000000004</v>
      </c>
      <c r="V1236" s="5">
        <f t="shared" si="225"/>
        <v>33769.925000000003</v>
      </c>
      <c r="W1236" s="56">
        <f t="shared" si="226"/>
        <v>14816.55</v>
      </c>
      <c r="X1236" s="59">
        <f t="shared" si="223"/>
        <v>13537.7</v>
      </c>
      <c r="Y1236" s="39">
        <f t="shared" si="228"/>
        <v>7350.1</v>
      </c>
      <c r="Z1236" s="59">
        <f t="shared" si="220"/>
        <v>2193.9</v>
      </c>
      <c r="AA1236" s="69">
        <f t="shared" si="221"/>
        <v>28774.1</v>
      </c>
      <c r="AB1236" s="39">
        <f t="shared" si="229"/>
        <v>48139.7</v>
      </c>
      <c r="AC1236" s="39">
        <f t="shared" si="224"/>
        <v>18422.2</v>
      </c>
      <c r="AD1236" s="71">
        <f t="shared" ref="AD1236:AD1299" si="230">AD1235+7</f>
        <v>45491</v>
      </c>
    </row>
    <row r="1237" spans="1:30" ht="15.6" x14ac:dyDescent="0.3">
      <c r="A1237" s="73">
        <v>40829</v>
      </c>
      <c r="B1237" s="72">
        <v>1426</v>
      </c>
      <c r="C1237" s="72">
        <v>4687</v>
      </c>
      <c r="D1237" s="72">
        <v>769</v>
      </c>
      <c r="E1237" s="72">
        <v>1407</v>
      </c>
      <c r="F1237" s="72">
        <v>1302</v>
      </c>
      <c r="G1237" s="72">
        <v>2753</v>
      </c>
      <c r="H1237" s="72">
        <v>1002</v>
      </c>
      <c r="I1237" s="72">
        <v>1890</v>
      </c>
      <c r="J1237" s="72">
        <v>78</v>
      </c>
      <c r="K1237" s="72">
        <v>237</v>
      </c>
      <c r="L1237" s="72">
        <v>4577</v>
      </c>
      <c r="M1237" s="72">
        <v>10974</v>
      </c>
      <c r="N1237" s="72">
        <v>15829</v>
      </c>
      <c r="O1237" s="72">
        <v>4302</v>
      </c>
      <c r="P1237" s="72">
        <v>15084</v>
      </c>
      <c r="Q1237" s="72">
        <v>3000</v>
      </c>
      <c r="R1237" s="13">
        <v>35490</v>
      </c>
      <c r="S1237" s="13">
        <f t="shared" si="217"/>
        <v>18276</v>
      </c>
      <c r="T1237" s="125">
        <v>40829</v>
      </c>
      <c r="U1237" s="5">
        <f t="shared" si="227"/>
        <v>35490</v>
      </c>
      <c r="V1237" s="5">
        <f t="shared" si="225"/>
        <v>34063.425000000003</v>
      </c>
      <c r="W1237" s="56">
        <f t="shared" si="226"/>
        <v>15815.8</v>
      </c>
      <c r="X1237" s="59">
        <f t="shared" si="223"/>
        <v>11759.2</v>
      </c>
      <c r="Y1237" s="39">
        <f t="shared" si="228"/>
        <v>3477.3</v>
      </c>
      <c r="Z1237" s="59">
        <f t="shared" si="220"/>
        <v>1381.3</v>
      </c>
      <c r="AA1237" s="69">
        <f t="shared" si="221"/>
        <v>34064.800000000003</v>
      </c>
      <c r="AB1237" s="39">
        <f t="shared" si="229"/>
        <v>48139.7</v>
      </c>
      <c r="AC1237" s="39">
        <f t="shared" si="224"/>
        <v>21929.200000000001</v>
      </c>
      <c r="AD1237" s="71">
        <f t="shared" si="230"/>
        <v>45498</v>
      </c>
    </row>
    <row r="1238" spans="1:30" ht="15.6" x14ac:dyDescent="0.3">
      <c r="A1238" s="73">
        <v>41193</v>
      </c>
      <c r="B1238" s="39">
        <v>1408</v>
      </c>
      <c r="C1238" s="39">
        <v>3924</v>
      </c>
      <c r="D1238" s="39">
        <v>619</v>
      </c>
      <c r="E1238" s="39">
        <v>1345</v>
      </c>
      <c r="F1238" s="39">
        <v>1116</v>
      </c>
      <c r="G1238" s="39">
        <v>2443</v>
      </c>
      <c r="H1238" s="39">
        <v>789</v>
      </c>
      <c r="I1238" s="39">
        <v>1782</v>
      </c>
      <c r="J1238" s="39">
        <v>104</v>
      </c>
      <c r="K1238" s="39">
        <v>241</v>
      </c>
      <c r="L1238" s="104">
        <v>4036</v>
      </c>
      <c r="M1238" s="104">
        <v>9735</v>
      </c>
      <c r="N1238" s="104">
        <v>7563</v>
      </c>
      <c r="O1238" s="104">
        <v>3037</v>
      </c>
      <c r="P1238" s="104">
        <v>19790</v>
      </c>
      <c r="Q1238" s="104">
        <v>4701</v>
      </c>
      <c r="R1238" s="13">
        <f t="shared" ref="R1238:R1244" si="231">P1238+N1238+L1238</f>
        <v>31389</v>
      </c>
      <c r="S1238" s="13">
        <f t="shared" si="217"/>
        <v>17473</v>
      </c>
      <c r="T1238" s="125">
        <v>41193</v>
      </c>
      <c r="U1238" s="5">
        <f t="shared" si="227"/>
        <v>31389</v>
      </c>
      <c r="V1238" s="5">
        <f t="shared" si="225"/>
        <v>33509.425000000003</v>
      </c>
      <c r="W1238" s="56">
        <f t="shared" si="226"/>
        <v>16840.55</v>
      </c>
      <c r="X1238" s="59">
        <f t="shared" si="223"/>
        <v>13793.8</v>
      </c>
      <c r="Y1238" s="39">
        <f t="shared" si="228"/>
        <v>7130.2</v>
      </c>
      <c r="Z1238" s="59">
        <f t="shared" si="220"/>
        <v>1898.9</v>
      </c>
      <c r="AA1238" s="69">
        <f t="shared" si="221"/>
        <v>31465.599999999999</v>
      </c>
      <c r="AB1238" s="39">
        <f t="shared" si="229"/>
        <v>48139.7</v>
      </c>
      <c r="AC1238" s="39">
        <f t="shared" si="224"/>
        <v>18707.3</v>
      </c>
      <c r="AD1238" s="71">
        <f t="shared" si="230"/>
        <v>45505</v>
      </c>
    </row>
    <row r="1239" spans="1:30" ht="15.6" x14ac:dyDescent="0.3">
      <c r="A1239" s="73">
        <v>40836</v>
      </c>
      <c r="B1239" s="72">
        <v>1342</v>
      </c>
      <c r="C1239" s="72">
        <v>4831</v>
      </c>
      <c r="D1239" s="72">
        <v>792</v>
      </c>
      <c r="E1239" s="72">
        <v>1483</v>
      </c>
      <c r="F1239" s="72">
        <v>1258</v>
      </c>
      <c r="G1239" s="72">
        <v>2845</v>
      </c>
      <c r="H1239" s="72">
        <v>1041</v>
      </c>
      <c r="I1239" s="72">
        <v>1963</v>
      </c>
      <c r="J1239" s="72">
        <v>78</v>
      </c>
      <c r="K1239" s="72">
        <v>237</v>
      </c>
      <c r="L1239" s="72">
        <v>4511</v>
      </c>
      <c r="M1239" s="72">
        <v>11357</v>
      </c>
      <c r="N1239" s="72">
        <v>15488</v>
      </c>
      <c r="O1239" s="72">
        <v>4979</v>
      </c>
      <c r="P1239" s="72">
        <v>14171</v>
      </c>
      <c r="Q1239" s="72">
        <v>4141</v>
      </c>
      <c r="R1239" s="13">
        <f t="shared" si="231"/>
        <v>34170</v>
      </c>
      <c r="S1239" s="13">
        <f t="shared" si="217"/>
        <v>20477</v>
      </c>
      <c r="T1239" s="125">
        <v>40836</v>
      </c>
      <c r="U1239" s="5">
        <f t="shared" si="227"/>
        <v>34170</v>
      </c>
      <c r="V1239" s="5">
        <f t="shared" si="225"/>
        <v>33339.175000000003</v>
      </c>
      <c r="W1239" s="56">
        <f t="shared" si="226"/>
        <v>17920.3</v>
      </c>
      <c r="X1239" s="59">
        <f t="shared" si="223"/>
        <v>11266.7</v>
      </c>
      <c r="Y1239" s="39">
        <f t="shared" si="228"/>
        <v>3424.6</v>
      </c>
      <c r="Z1239" s="59">
        <f t="shared" si="220"/>
        <v>954.5</v>
      </c>
      <c r="AA1239" s="69">
        <f t="shared" si="221"/>
        <v>35190.800000000003</v>
      </c>
      <c r="AB1239" s="39">
        <f t="shared" si="229"/>
        <v>41919.800000000003</v>
      </c>
      <c r="AC1239" s="39">
        <f t="shared" si="224"/>
        <v>22335.5</v>
      </c>
      <c r="AD1239" s="71">
        <f t="shared" si="230"/>
        <v>45512</v>
      </c>
    </row>
    <row r="1240" spans="1:30" ht="15.6" x14ac:dyDescent="0.3">
      <c r="A1240" s="73">
        <v>41200</v>
      </c>
      <c r="B1240" s="39">
        <v>1482</v>
      </c>
      <c r="C1240" s="39">
        <v>4105</v>
      </c>
      <c r="D1240" s="39">
        <v>628</v>
      </c>
      <c r="E1240" s="39">
        <v>1396</v>
      </c>
      <c r="F1240" s="39">
        <v>1209</v>
      </c>
      <c r="G1240" s="39">
        <v>2539</v>
      </c>
      <c r="H1240" s="39">
        <v>839</v>
      </c>
      <c r="I1240" s="39">
        <v>1834</v>
      </c>
      <c r="J1240" s="39">
        <v>72</v>
      </c>
      <c r="K1240" s="39">
        <v>241</v>
      </c>
      <c r="L1240" s="104">
        <v>4228</v>
      </c>
      <c r="M1240" s="104">
        <v>10115</v>
      </c>
      <c r="N1240" s="104">
        <v>7415</v>
      </c>
      <c r="O1240" s="104">
        <v>3327</v>
      </c>
      <c r="P1240" s="104">
        <v>18671</v>
      </c>
      <c r="Q1240" s="104">
        <v>6343</v>
      </c>
      <c r="R1240" s="13">
        <f t="shared" si="231"/>
        <v>30314</v>
      </c>
      <c r="S1240" s="13">
        <f t="shared" si="217"/>
        <v>19785</v>
      </c>
      <c r="T1240" s="125">
        <v>41200</v>
      </c>
      <c r="U1240" s="5">
        <f t="shared" si="227"/>
        <v>30314</v>
      </c>
      <c r="V1240" s="5">
        <f t="shared" si="225"/>
        <v>32840.75</v>
      </c>
      <c r="W1240" s="56">
        <f t="shared" si="226"/>
        <v>19002.75</v>
      </c>
      <c r="X1240" s="59">
        <f t="shared" si="223"/>
        <v>14359.4</v>
      </c>
      <c r="Y1240" s="39">
        <f t="shared" si="228"/>
        <v>7156.1</v>
      </c>
      <c r="Z1240" s="59">
        <f t="shared" si="220"/>
        <v>1612.2</v>
      </c>
      <c r="AA1240" s="69">
        <f t="shared" si="221"/>
        <v>32673.8</v>
      </c>
      <c r="AB1240" s="39">
        <f t="shared" si="229"/>
        <v>49277</v>
      </c>
      <c r="AC1240" s="39">
        <f t="shared" si="224"/>
        <v>19101.400000000001</v>
      </c>
      <c r="AD1240" s="71">
        <f t="shared" si="230"/>
        <v>45519</v>
      </c>
    </row>
    <row r="1241" spans="1:30" ht="15.6" x14ac:dyDescent="0.3">
      <c r="A1241" s="73">
        <v>40843</v>
      </c>
      <c r="B1241" s="72">
        <v>1322</v>
      </c>
      <c r="C1241" s="72">
        <v>4989</v>
      </c>
      <c r="D1241" s="72">
        <v>738</v>
      </c>
      <c r="E1241" s="72">
        <v>1555</v>
      </c>
      <c r="F1241" s="72">
        <v>1162</v>
      </c>
      <c r="G1241" s="72">
        <v>3072</v>
      </c>
      <c r="H1241" s="72">
        <v>926</v>
      </c>
      <c r="I1241" s="72">
        <v>2110</v>
      </c>
      <c r="J1241" s="72">
        <v>58</v>
      </c>
      <c r="K1241" s="72">
        <v>257</v>
      </c>
      <c r="L1241" s="72">
        <v>4206</v>
      </c>
      <c r="M1241" s="72">
        <v>11982</v>
      </c>
      <c r="N1241" s="72">
        <v>15364</v>
      </c>
      <c r="O1241" s="72">
        <v>5726</v>
      </c>
      <c r="P1241" s="72">
        <v>13181</v>
      </c>
      <c r="Q1241" s="72">
        <v>5341</v>
      </c>
      <c r="R1241" s="13">
        <f t="shared" si="231"/>
        <v>32751</v>
      </c>
      <c r="S1241" s="13">
        <f t="shared" si="217"/>
        <v>23049</v>
      </c>
      <c r="T1241" s="125">
        <v>40843</v>
      </c>
      <c r="U1241" s="5">
        <f t="shared" si="227"/>
        <v>32751</v>
      </c>
      <c r="V1241" s="5">
        <f t="shared" si="225"/>
        <v>32156</v>
      </c>
      <c r="W1241" s="56">
        <f t="shared" si="226"/>
        <v>20196</v>
      </c>
      <c r="X1241" s="59">
        <f t="shared" si="223"/>
        <v>10518.5</v>
      </c>
      <c r="Y1241" s="39">
        <f t="shared" si="228"/>
        <v>3934.7</v>
      </c>
      <c r="Z1241" s="59">
        <f t="shared" si="220"/>
        <v>4670.6000000000004</v>
      </c>
      <c r="AA1241" s="69">
        <f t="shared" si="221"/>
        <v>36215.699999999997</v>
      </c>
      <c r="AB1241" s="39">
        <f t="shared" si="229"/>
        <v>42225.599999999999</v>
      </c>
      <c r="AC1241" s="39">
        <f t="shared" si="224"/>
        <v>376.7</v>
      </c>
      <c r="AD1241" s="71">
        <f t="shared" si="230"/>
        <v>45526</v>
      </c>
    </row>
    <row r="1242" spans="1:30" ht="15.6" x14ac:dyDescent="0.3">
      <c r="A1242" s="73">
        <v>41207</v>
      </c>
      <c r="B1242" s="39">
        <v>1510</v>
      </c>
      <c r="C1242" s="39">
        <v>4207</v>
      </c>
      <c r="D1242" s="39">
        <v>611</v>
      </c>
      <c r="E1242" s="39">
        <v>1452</v>
      </c>
      <c r="F1242" s="39">
        <v>1252</v>
      </c>
      <c r="G1242" s="39">
        <v>2601</v>
      </c>
      <c r="H1242" s="39">
        <v>829</v>
      </c>
      <c r="I1242" s="39">
        <v>1908</v>
      </c>
      <c r="J1242" s="39">
        <v>95</v>
      </c>
      <c r="K1242" s="39">
        <v>241</v>
      </c>
      <c r="L1242" s="104">
        <v>4296</v>
      </c>
      <c r="M1242" s="104">
        <v>10410</v>
      </c>
      <c r="N1242" s="104">
        <v>7195</v>
      </c>
      <c r="O1242" s="104">
        <v>3716</v>
      </c>
      <c r="P1242" s="104">
        <v>17699</v>
      </c>
      <c r="Q1242" s="104">
        <v>8057</v>
      </c>
      <c r="R1242" s="13">
        <f t="shared" si="231"/>
        <v>29190</v>
      </c>
      <c r="S1242" s="13">
        <f t="shared" si="217"/>
        <v>22183</v>
      </c>
      <c r="T1242" s="125">
        <v>41207</v>
      </c>
      <c r="U1242" s="5">
        <f t="shared" si="227"/>
        <v>29190</v>
      </c>
      <c r="V1242" s="5">
        <f t="shared" si="225"/>
        <v>31606.25</v>
      </c>
      <c r="W1242" s="56">
        <f t="shared" si="226"/>
        <v>21373.5</v>
      </c>
      <c r="X1242" s="59">
        <f t="shared" si="223"/>
        <v>14077.8</v>
      </c>
      <c r="Y1242" s="39">
        <f t="shared" si="228"/>
        <v>6834.2</v>
      </c>
      <c r="Z1242" s="59">
        <f t="shared" si="220"/>
        <v>6055</v>
      </c>
      <c r="AA1242" s="69">
        <f t="shared" si="221"/>
        <v>34170.9</v>
      </c>
      <c r="AB1242" s="39">
        <f t="shared" si="229"/>
        <v>49842</v>
      </c>
      <c r="AC1242" s="39">
        <f t="shared" si="224"/>
        <v>472.4</v>
      </c>
      <c r="AD1242" s="71">
        <f t="shared" si="230"/>
        <v>45533</v>
      </c>
    </row>
    <row r="1243" spans="1:30" ht="15.6" x14ac:dyDescent="0.3">
      <c r="A1243" s="73">
        <v>40850</v>
      </c>
      <c r="B1243" s="72">
        <v>1333</v>
      </c>
      <c r="C1243" s="72">
        <v>5064</v>
      </c>
      <c r="D1243" s="72">
        <v>690</v>
      </c>
      <c r="E1243" s="72">
        <v>1647</v>
      </c>
      <c r="F1243" s="72">
        <v>1174</v>
      </c>
      <c r="G1243" s="72">
        <v>3156</v>
      </c>
      <c r="H1243" s="72">
        <v>899</v>
      </c>
      <c r="I1243" s="72">
        <v>2198</v>
      </c>
      <c r="J1243" s="72">
        <v>56</v>
      </c>
      <c r="K1243" s="72">
        <v>271</v>
      </c>
      <c r="L1243" s="72">
        <v>4151</v>
      </c>
      <c r="M1243" s="72">
        <v>12335</v>
      </c>
      <c r="N1243" s="72">
        <v>14991</v>
      </c>
      <c r="O1243" s="72">
        <v>6350</v>
      </c>
      <c r="P1243" s="72">
        <v>12561</v>
      </c>
      <c r="Q1243" s="72">
        <v>6565</v>
      </c>
      <c r="R1243" s="13">
        <f t="shared" si="231"/>
        <v>31703</v>
      </c>
      <c r="S1243" s="13">
        <f t="shared" si="217"/>
        <v>25250</v>
      </c>
      <c r="T1243" s="125">
        <v>40850</v>
      </c>
      <c r="U1243" s="5">
        <f t="shared" si="227"/>
        <v>31703</v>
      </c>
      <c r="V1243" s="5">
        <f t="shared" si="225"/>
        <v>30989.5</v>
      </c>
      <c r="W1243" s="56">
        <f t="shared" si="226"/>
        <v>22566.75</v>
      </c>
      <c r="X1243" s="59">
        <f t="shared" si="223"/>
        <v>9889.4</v>
      </c>
      <c r="Y1243" s="39">
        <f t="shared" si="228"/>
        <v>3930</v>
      </c>
      <c r="Z1243" s="59">
        <f t="shared" si="220"/>
        <v>4716.7</v>
      </c>
      <c r="AA1243" s="69">
        <f t="shared" si="221"/>
        <v>37181.9</v>
      </c>
      <c r="AB1243" s="39">
        <f t="shared" si="229"/>
        <v>42442.6</v>
      </c>
      <c r="AC1243" s="39">
        <f t="shared" si="224"/>
        <v>765</v>
      </c>
      <c r="AD1243" s="71">
        <f t="shared" si="230"/>
        <v>45540</v>
      </c>
    </row>
    <row r="1244" spans="1:30" ht="15.6" x14ac:dyDescent="0.3">
      <c r="A1244" s="73">
        <v>41214</v>
      </c>
      <c r="B1244" s="39">
        <v>1424</v>
      </c>
      <c r="C1244" s="39">
        <v>4361</v>
      </c>
      <c r="D1244" s="39">
        <v>638</v>
      </c>
      <c r="E1244" s="39">
        <v>1480</v>
      </c>
      <c r="F1244" s="39">
        <v>1220</v>
      </c>
      <c r="G1244" s="39">
        <v>2677</v>
      </c>
      <c r="H1244" s="39">
        <v>759</v>
      </c>
      <c r="I1244" s="39">
        <v>2014</v>
      </c>
      <c r="J1244" s="39">
        <v>72</v>
      </c>
      <c r="K1244" s="39">
        <v>269</v>
      </c>
      <c r="L1244" s="104">
        <v>4113</v>
      </c>
      <c r="M1244" s="104">
        <v>10802</v>
      </c>
      <c r="N1244" s="104">
        <v>6957</v>
      </c>
      <c r="O1244" s="104">
        <v>4113</v>
      </c>
      <c r="P1244" s="104">
        <v>16137</v>
      </c>
      <c r="Q1244" s="104">
        <v>9805</v>
      </c>
      <c r="R1244" s="13">
        <f t="shared" si="231"/>
        <v>27207</v>
      </c>
      <c r="S1244" s="13">
        <f t="shared" si="217"/>
        <v>24720</v>
      </c>
      <c r="T1244" s="125">
        <v>41214</v>
      </c>
      <c r="U1244" s="5">
        <f t="shared" si="227"/>
        <v>27207</v>
      </c>
      <c r="V1244" s="5">
        <f t="shared" si="225"/>
        <v>30212.75</v>
      </c>
      <c r="W1244" s="56">
        <f t="shared" si="226"/>
        <v>23800.5</v>
      </c>
      <c r="X1244" s="59">
        <f t="shared" si="223"/>
        <v>13740.4</v>
      </c>
      <c r="Y1244" s="39">
        <f t="shared" si="228"/>
        <v>6869.6</v>
      </c>
      <c r="Z1244" s="59">
        <f t="shared" si="220"/>
        <v>5938.5</v>
      </c>
      <c r="AA1244" s="69">
        <f t="shared" si="221"/>
        <v>35441.4</v>
      </c>
      <c r="AB1244" s="39">
        <f t="shared" si="229"/>
        <v>50188</v>
      </c>
      <c r="AC1244" s="39">
        <f t="shared" si="224"/>
        <v>1051.7</v>
      </c>
      <c r="AD1244" s="71">
        <f t="shared" si="230"/>
        <v>45547</v>
      </c>
    </row>
    <row r="1245" spans="1:30" ht="15.6" x14ac:dyDescent="0.3">
      <c r="A1245" s="73">
        <v>40857</v>
      </c>
      <c r="B1245" s="72">
        <v>1434</v>
      </c>
      <c r="C1245" s="72">
        <v>5176</v>
      </c>
      <c r="D1245" s="72">
        <v>689</v>
      </c>
      <c r="E1245" s="72">
        <v>1701</v>
      </c>
      <c r="F1245" s="72">
        <v>1103</v>
      </c>
      <c r="G1245" s="72">
        <v>3262</v>
      </c>
      <c r="H1245" s="72">
        <v>877</v>
      </c>
      <c r="I1245" s="72">
        <v>2227</v>
      </c>
      <c r="J1245" s="72">
        <v>64</v>
      </c>
      <c r="K1245" s="72">
        <v>271</v>
      </c>
      <c r="L1245" s="72">
        <v>4167</v>
      </c>
      <c r="M1245" s="72">
        <v>12637</v>
      </c>
      <c r="N1245" s="72">
        <v>14305</v>
      </c>
      <c r="O1245" s="72">
        <v>7240</v>
      </c>
      <c r="P1245" s="72">
        <v>11879</v>
      </c>
      <c r="Q1245" s="72">
        <v>7994</v>
      </c>
      <c r="R1245" s="13">
        <f>P1245+N1245+L1245</f>
        <v>30351</v>
      </c>
      <c r="S1245" s="13">
        <f t="shared" si="217"/>
        <v>27871</v>
      </c>
      <c r="T1245" s="125">
        <v>40857</v>
      </c>
      <c r="U1245" s="5">
        <f t="shared" si="227"/>
        <v>30351</v>
      </c>
      <c r="V1245" s="5">
        <f t="shared" si="225"/>
        <v>29612.75</v>
      </c>
      <c r="W1245" s="56">
        <f t="shared" si="226"/>
        <v>25006</v>
      </c>
      <c r="X1245" s="59">
        <f t="shared" si="223"/>
        <v>9458.7999999999993</v>
      </c>
      <c r="Y1245" s="39">
        <f t="shared" si="228"/>
        <v>4258.8</v>
      </c>
      <c r="Z1245" s="59">
        <f t="shared" si="220"/>
        <v>4718.2</v>
      </c>
      <c r="AA1245" s="69">
        <f t="shared" si="221"/>
        <v>38313.599999999999</v>
      </c>
      <c r="AB1245" s="39">
        <f t="shared" si="229"/>
        <v>42670.3</v>
      </c>
      <c r="AC1245" s="39">
        <f t="shared" si="224"/>
        <v>1127.3</v>
      </c>
      <c r="AD1245" s="71">
        <f t="shared" si="230"/>
        <v>45554</v>
      </c>
    </row>
    <row r="1246" spans="1:30" ht="15.6" x14ac:dyDescent="0.3">
      <c r="A1246" s="73">
        <v>41221</v>
      </c>
      <c r="B1246" s="39">
        <v>1421</v>
      </c>
      <c r="C1246" s="39">
        <v>4489</v>
      </c>
      <c r="D1246" s="39">
        <v>610</v>
      </c>
      <c r="E1246" s="39">
        <v>1526</v>
      </c>
      <c r="F1246" s="39">
        <v>1215</v>
      </c>
      <c r="G1246" s="39">
        <v>2739</v>
      </c>
      <c r="H1246" s="39">
        <v>836</v>
      </c>
      <c r="I1246" s="39">
        <v>2062</v>
      </c>
      <c r="J1246" s="39">
        <v>47</v>
      </c>
      <c r="K1246" s="39">
        <v>284</v>
      </c>
      <c r="L1246" s="104">
        <v>4129</v>
      </c>
      <c r="M1246" s="104">
        <v>11101</v>
      </c>
      <c r="N1246" s="104">
        <v>6829</v>
      </c>
      <c r="O1246" s="104">
        <v>4343</v>
      </c>
      <c r="P1246" s="104">
        <v>14882</v>
      </c>
      <c r="Q1246" s="104">
        <v>11620</v>
      </c>
      <c r="R1246" s="13">
        <f>P1246+N1246+L1246</f>
        <v>25840</v>
      </c>
      <c r="S1246" s="13">
        <f t="shared" si="217"/>
        <v>27064</v>
      </c>
      <c r="T1246" s="125">
        <v>41221</v>
      </c>
      <c r="U1246" s="5">
        <f t="shared" si="227"/>
        <v>25840</v>
      </c>
      <c r="V1246" s="5">
        <f t="shared" si="225"/>
        <v>28775.25</v>
      </c>
      <c r="W1246" s="56">
        <f t="shared" si="226"/>
        <v>26226.25</v>
      </c>
      <c r="X1246" s="59">
        <f t="shared" si="223"/>
        <v>12711.7</v>
      </c>
      <c r="Y1246" s="39">
        <f t="shared" si="228"/>
        <v>6879.4</v>
      </c>
      <c r="Z1246" s="59">
        <f t="shared" si="220"/>
        <v>6053.1</v>
      </c>
      <c r="AA1246" s="69">
        <f t="shared" si="221"/>
        <v>36684</v>
      </c>
      <c r="AB1246" s="39">
        <f t="shared" si="229"/>
        <v>50475.7</v>
      </c>
      <c r="AC1246" s="39">
        <f t="shared" si="224"/>
        <v>1582.4</v>
      </c>
      <c r="AD1246" s="71">
        <f t="shared" si="230"/>
        <v>45561</v>
      </c>
    </row>
    <row r="1247" spans="1:30" ht="15.6" x14ac:dyDescent="0.3">
      <c r="A1247" s="73">
        <v>40864</v>
      </c>
      <c r="B1247" s="72">
        <v>1461</v>
      </c>
      <c r="C1247" s="72">
        <v>5302</v>
      </c>
      <c r="D1247" s="72">
        <v>721.8</v>
      </c>
      <c r="E1247" s="72">
        <v>1743.7</v>
      </c>
      <c r="F1247" s="72">
        <v>1184.0999999999999</v>
      </c>
      <c r="G1247" s="72">
        <v>3338.7</v>
      </c>
      <c r="H1247" s="72">
        <v>986.1</v>
      </c>
      <c r="I1247" s="72">
        <v>2343.1999999999998</v>
      </c>
      <c r="J1247" s="72">
        <v>65.2</v>
      </c>
      <c r="K1247" s="72">
        <v>271.2</v>
      </c>
      <c r="L1247" s="72">
        <v>4418.6000000000004</v>
      </c>
      <c r="M1247" s="72">
        <v>12999.2</v>
      </c>
      <c r="N1247" s="72">
        <v>13643.3</v>
      </c>
      <c r="O1247" s="72">
        <v>8214.1</v>
      </c>
      <c r="P1247" s="72">
        <v>11808.5</v>
      </c>
      <c r="Q1247" s="72">
        <v>8985</v>
      </c>
      <c r="R1247" s="13">
        <f>P1247+N1247+L1247</f>
        <v>29870.400000000001</v>
      </c>
      <c r="S1247" s="13">
        <f t="shared" ref="S1247:S1310" si="232">M1247+O1247+Q1247</f>
        <v>30198.300000000003</v>
      </c>
      <c r="T1247" s="125">
        <v>40864</v>
      </c>
      <c r="U1247" s="5">
        <f t="shared" si="227"/>
        <v>29870.400000000001</v>
      </c>
      <c r="V1247" s="5">
        <f t="shared" si="225"/>
        <v>28317.1</v>
      </c>
      <c r="W1247" s="56">
        <f t="shared" si="226"/>
        <v>27463.325000000001</v>
      </c>
      <c r="X1247" s="59">
        <f t="shared" si="223"/>
        <v>9027.9</v>
      </c>
      <c r="Y1247" s="39">
        <f t="shared" si="228"/>
        <v>4595.5</v>
      </c>
      <c r="Z1247" s="59">
        <f t="shared" si="220"/>
        <v>4795.3999999999996</v>
      </c>
      <c r="AA1247" s="69">
        <f t="shared" si="221"/>
        <v>39470.400000000001</v>
      </c>
      <c r="AB1247" s="39">
        <f t="shared" si="229"/>
        <v>42790.400000000001</v>
      </c>
      <c r="AC1247" s="39">
        <f t="shared" si="224"/>
        <v>1396.1</v>
      </c>
      <c r="AD1247" s="71">
        <f t="shared" si="230"/>
        <v>45568</v>
      </c>
    </row>
    <row r="1248" spans="1:30" ht="15.6" x14ac:dyDescent="0.3">
      <c r="A1248" s="73">
        <v>41228</v>
      </c>
      <c r="B1248" s="39">
        <v>1514.2</v>
      </c>
      <c r="C1248" s="39">
        <v>4595.8999999999996</v>
      </c>
      <c r="D1248" s="39">
        <v>690.6</v>
      </c>
      <c r="E1248" s="39">
        <v>1582.3</v>
      </c>
      <c r="F1248" s="39">
        <v>1286.0999999999999</v>
      </c>
      <c r="G1248" s="39">
        <v>2817.9</v>
      </c>
      <c r="H1248" s="39">
        <v>899.1</v>
      </c>
      <c r="I1248" s="39">
        <v>2148.1999999999998</v>
      </c>
      <c r="J1248" s="39">
        <v>45.1</v>
      </c>
      <c r="K1248" s="39">
        <v>285.8</v>
      </c>
      <c r="L1248" s="104">
        <v>4435.1000000000004</v>
      </c>
      <c r="M1248" s="104">
        <v>11430.1</v>
      </c>
      <c r="N1248" s="104">
        <v>7203.8</v>
      </c>
      <c r="O1248" s="104">
        <v>4737.8999999999996</v>
      </c>
      <c r="P1248" s="104">
        <v>13449</v>
      </c>
      <c r="Q1248" s="104">
        <v>13596</v>
      </c>
      <c r="R1248" s="13">
        <f>P1248+N1248+L1248</f>
        <v>25087.9</v>
      </c>
      <c r="S1248" s="13">
        <f t="shared" si="232"/>
        <v>29764</v>
      </c>
      <c r="T1248" s="125">
        <v>41228</v>
      </c>
      <c r="U1248" s="5">
        <f t="shared" si="227"/>
        <v>25087.9</v>
      </c>
      <c r="V1248" s="5">
        <f t="shared" si="225"/>
        <v>27787.324999999997</v>
      </c>
      <c r="W1248" s="56">
        <f t="shared" si="226"/>
        <v>28724.325000000001</v>
      </c>
      <c r="X1248" s="59">
        <f t="shared" si="223"/>
        <v>11810.9</v>
      </c>
      <c r="Y1248" s="39">
        <f t="shared" si="228"/>
        <v>7017.5</v>
      </c>
      <c r="Z1248" s="59">
        <f t="shared" si="220"/>
        <v>6344.8</v>
      </c>
      <c r="AA1248" s="69">
        <f t="shared" si="221"/>
        <v>37924.9</v>
      </c>
      <c r="AB1248" s="39">
        <f t="shared" si="229"/>
        <v>50810.400000000001</v>
      </c>
      <c r="AC1248" s="39">
        <f t="shared" si="224"/>
        <v>2116</v>
      </c>
      <c r="AD1248" s="71">
        <f t="shared" si="230"/>
        <v>45575</v>
      </c>
    </row>
    <row r="1249" spans="1:30" ht="15.6" x14ac:dyDescent="0.3">
      <c r="A1249" s="73">
        <v>40871</v>
      </c>
      <c r="B1249" s="72">
        <v>1370</v>
      </c>
      <c r="C1249" s="72">
        <v>5462</v>
      </c>
      <c r="D1249" s="72">
        <v>740</v>
      </c>
      <c r="E1249" s="72">
        <v>1798</v>
      </c>
      <c r="F1249" s="72">
        <v>1310</v>
      </c>
      <c r="G1249" s="72">
        <v>3376</v>
      </c>
      <c r="H1249" s="72">
        <v>1143</v>
      </c>
      <c r="I1249" s="72">
        <v>2371</v>
      </c>
      <c r="J1249" s="72">
        <v>55</v>
      </c>
      <c r="K1249" s="72">
        <v>294</v>
      </c>
      <c r="L1249" s="72">
        <v>4620</v>
      </c>
      <c r="M1249" s="72">
        <v>13301</v>
      </c>
      <c r="N1249" s="72">
        <v>13114</v>
      </c>
      <c r="O1249" s="72">
        <v>9024</v>
      </c>
      <c r="P1249" s="72">
        <v>11081</v>
      </c>
      <c r="Q1249" s="72">
        <v>10202</v>
      </c>
      <c r="R1249" s="13">
        <v>28815</v>
      </c>
      <c r="S1249" s="13">
        <f t="shared" si="232"/>
        <v>32527</v>
      </c>
      <c r="T1249" s="125">
        <v>40871</v>
      </c>
      <c r="U1249" s="5">
        <f t="shared" si="227"/>
        <v>28815</v>
      </c>
      <c r="V1249" s="5">
        <f t="shared" si="225"/>
        <v>27403.325000000001</v>
      </c>
      <c r="W1249" s="56">
        <f t="shared" si="226"/>
        <v>29888.325000000001</v>
      </c>
      <c r="X1249" s="59">
        <f t="shared" si="223"/>
        <v>8227.2000000000007</v>
      </c>
      <c r="Y1249" s="39">
        <f t="shared" si="228"/>
        <v>4692.7</v>
      </c>
      <c r="Z1249" s="59">
        <f t="shared" si="220"/>
        <v>4800</v>
      </c>
      <c r="AA1249" s="69">
        <f t="shared" si="221"/>
        <v>40543.1</v>
      </c>
      <c r="AB1249" s="39">
        <f t="shared" si="229"/>
        <v>43002.6</v>
      </c>
      <c r="AC1249" s="39">
        <f t="shared" si="224"/>
        <v>1682.9</v>
      </c>
      <c r="AD1249" s="71">
        <f t="shared" si="230"/>
        <v>45582</v>
      </c>
    </row>
    <row r="1250" spans="1:30" ht="15.6" x14ac:dyDescent="0.3">
      <c r="A1250" s="73">
        <v>41235</v>
      </c>
      <c r="B1250" s="39">
        <v>1446</v>
      </c>
      <c r="C1250" s="39">
        <v>4694</v>
      </c>
      <c r="D1250" s="39">
        <v>671</v>
      </c>
      <c r="E1250" s="39">
        <v>1605</v>
      </c>
      <c r="F1250" s="39">
        <v>1246</v>
      </c>
      <c r="G1250" s="39">
        <v>2901</v>
      </c>
      <c r="H1250" s="39">
        <v>1077</v>
      </c>
      <c r="I1250" s="39">
        <v>2173</v>
      </c>
      <c r="J1250" s="39">
        <v>45.1</v>
      </c>
      <c r="K1250" s="39">
        <v>285.8</v>
      </c>
      <c r="L1250" s="104">
        <v>4486</v>
      </c>
      <c r="M1250" s="104">
        <v>11659</v>
      </c>
      <c r="N1250" s="104">
        <v>7071</v>
      </c>
      <c r="O1250" s="104">
        <v>5107</v>
      </c>
      <c r="P1250" s="104">
        <v>12414</v>
      </c>
      <c r="Q1250" s="104">
        <v>14946</v>
      </c>
      <c r="R1250" s="13">
        <f>P1250+N1250+L1250</f>
        <v>23971</v>
      </c>
      <c r="S1250" s="13">
        <f t="shared" si="232"/>
        <v>31712</v>
      </c>
      <c r="T1250" s="125">
        <v>41235</v>
      </c>
      <c r="U1250" s="5">
        <f t="shared" si="227"/>
        <v>23971</v>
      </c>
      <c r="V1250" s="5">
        <f t="shared" si="225"/>
        <v>26936.075000000001</v>
      </c>
      <c r="W1250" s="56">
        <f t="shared" si="226"/>
        <v>31050.325000000001</v>
      </c>
      <c r="X1250" s="59">
        <f t="shared" si="223"/>
        <v>11236.1</v>
      </c>
      <c r="Y1250" s="39">
        <f t="shared" si="228"/>
        <v>7281.9</v>
      </c>
      <c r="Z1250" s="59">
        <f t="shared" si="220"/>
        <v>6321.2</v>
      </c>
      <c r="AA1250" s="69">
        <f t="shared" si="221"/>
        <v>39304.699999999997</v>
      </c>
      <c r="AB1250" s="39">
        <f t="shared" si="229"/>
        <v>51156.2</v>
      </c>
      <c r="AC1250" s="39">
        <f t="shared" si="224"/>
        <v>2457.3000000000002</v>
      </c>
      <c r="AD1250" s="71">
        <f t="shared" si="230"/>
        <v>45589</v>
      </c>
    </row>
    <row r="1251" spans="1:30" ht="15.6" x14ac:dyDescent="0.3">
      <c r="A1251" s="73">
        <v>40878</v>
      </c>
      <c r="B1251" s="72">
        <v>1411</v>
      </c>
      <c r="C1251" s="72">
        <v>5563</v>
      </c>
      <c r="D1251" s="72">
        <v>685</v>
      </c>
      <c r="E1251" s="72">
        <v>1888</v>
      </c>
      <c r="F1251" s="72">
        <v>1251</v>
      </c>
      <c r="G1251" s="72">
        <v>3537</v>
      </c>
      <c r="H1251" s="72">
        <v>1205</v>
      </c>
      <c r="I1251" s="72">
        <v>2443</v>
      </c>
      <c r="J1251" s="72">
        <v>64</v>
      </c>
      <c r="K1251" s="72">
        <v>294</v>
      </c>
      <c r="L1251" s="72">
        <v>4616</v>
      </c>
      <c r="M1251" s="72">
        <v>13724</v>
      </c>
      <c r="N1251" s="72">
        <v>12773</v>
      </c>
      <c r="O1251" s="72">
        <v>10061</v>
      </c>
      <c r="P1251" s="72">
        <v>11005</v>
      </c>
      <c r="Q1251" s="72">
        <v>11049</v>
      </c>
      <c r="R1251" s="13">
        <v>28438</v>
      </c>
      <c r="S1251" s="13">
        <f t="shared" si="232"/>
        <v>34834</v>
      </c>
      <c r="T1251" s="125">
        <v>40878</v>
      </c>
      <c r="U1251" s="5">
        <f t="shared" si="227"/>
        <v>28438</v>
      </c>
      <c r="V1251" s="5">
        <f t="shared" si="225"/>
        <v>26577.974999999999</v>
      </c>
      <c r="W1251" s="56">
        <f t="shared" si="226"/>
        <v>32209.25</v>
      </c>
      <c r="X1251" s="59">
        <f t="shared" si="223"/>
        <v>7293.9</v>
      </c>
      <c r="Y1251" s="39">
        <f t="shared" si="228"/>
        <v>5325.6</v>
      </c>
      <c r="Z1251" s="59">
        <f t="shared" si="220"/>
        <v>4720.5</v>
      </c>
      <c r="AA1251" s="69">
        <f t="shared" si="221"/>
        <v>41548.1</v>
      </c>
      <c r="AB1251" s="39">
        <f t="shared" si="229"/>
        <v>43128.2</v>
      </c>
      <c r="AC1251" s="39">
        <f t="shared" si="224"/>
        <v>2265.1999999999998</v>
      </c>
      <c r="AD1251" s="71">
        <f t="shared" si="230"/>
        <v>45596</v>
      </c>
    </row>
    <row r="1252" spans="1:30" ht="15.6" x14ac:dyDescent="0.3">
      <c r="A1252" s="73">
        <v>41242</v>
      </c>
      <c r="B1252" s="39">
        <v>1473</v>
      </c>
      <c r="C1252" s="39">
        <v>4821</v>
      </c>
      <c r="D1252" s="39">
        <v>671</v>
      </c>
      <c r="E1252" s="39">
        <v>1664</v>
      </c>
      <c r="F1252" s="39">
        <v>1203</v>
      </c>
      <c r="G1252" s="39">
        <v>2989</v>
      </c>
      <c r="H1252" s="39">
        <v>1051</v>
      </c>
      <c r="I1252" s="39">
        <v>2287</v>
      </c>
      <c r="J1252" s="39">
        <v>54</v>
      </c>
      <c r="K1252" s="39">
        <v>285.8</v>
      </c>
      <c r="L1252" s="104">
        <v>4452</v>
      </c>
      <c r="M1252" s="104">
        <v>12045</v>
      </c>
      <c r="N1252" s="104">
        <v>6830</v>
      </c>
      <c r="O1252" s="104">
        <v>5399</v>
      </c>
      <c r="P1252" s="104">
        <v>12004</v>
      </c>
      <c r="Q1252" s="104">
        <v>16400</v>
      </c>
      <c r="R1252" s="13">
        <f>P1252+N1252+L1252</f>
        <v>23286</v>
      </c>
      <c r="S1252" s="13">
        <f t="shared" si="232"/>
        <v>33844</v>
      </c>
      <c r="T1252" s="125">
        <v>41242</v>
      </c>
      <c r="U1252" s="5">
        <f t="shared" si="227"/>
        <v>23286</v>
      </c>
      <c r="V1252" s="5">
        <f t="shared" si="225"/>
        <v>26127.5</v>
      </c>
      <c r="W1252" s="56">
        <f t="shared" si="226"/>
        <v>33229.25</v>
      </c>
      <c r="X1252" s="59">
        <f t="shared" si="223"/>
        <v>10340.4</v>
      </c>
      <c r="Y1252" s="39">
        <f t="shared" si="228"/>
        <v>7121.5</v>
      </c>
      <c r="Z1252" s="59">
        <f t="shared" si="220"/>
        <v>6438.6</v>
      </c>
      <c r="AA1252" s="69">
        <f t="shared" si="221"/>
        <v>40443.199999999997</v>
      </c>
      <c r="AB1252" s="39">
        <f t="shared" si="229"/>
        <v>51475.7</v>
      </c>
      <c r="AC1252" s="39">
        <f t="shared" si="224"/>
        <v>2817.9</v>
      </c>
      <c r="AD1252" s="71">
        <f t="shared" si="230"/>
        <v>45603</v>
      </c>
    </row>
    <row r="1253" spans="1:30" ht="15.6" x14ac:dyDescent="0.3">
      <c r="A1253" s="73">
        <v>40885</v>
      </c>
      <c r="B1253" s="72">
        <v>1311</v>
      </c>
      <c r="C1253" s="72">
        <v>5769</v>
      </c>
      <c r="D1253" s="72">
        <v>700</v>
      </c>
      <c r="E1253" s="72">
        <v>1896</v>
      </c>
      <c r="F1253" s="72">
        <v>1116</v>
      </c>
      <c r="G1253" s="72">
        <v>3776</v>
      </c>
      <c r="H1253" s="72">
        <v>1190</v>
      </c>
      <c r="I1253" s="72">
        <v>2528</v>
      </c>
      <c r="J1253" s="72">
        <v>79</v>
      </c>
      <c r="K1253" s="72">
        <v>294</v>
      </c>
      <c r="L1253" s="72">
        <v>4396</v>
      </c>
      <c r="M1253" s="72">
        <v>14262</v>
      </c>
      <c r="N1253" s="72">
        <v>12390</v>
      </c>
      <c r="O1253" s="72">
        <v>10948</v>
      </c>
      <c r="P1253" s="72">
        <v>10465</v>
      </c>
      <c r="Q1253" s="72">
        <v>12057</v>
      </c>
      <c r="R1253" s="13">
        <v>27251</v>
      </c>
      <c r="S1253" s="13">
        <f t="shared" si="232"/>
        <v>37267</v>
      </c>
      <c r="T1253" s="125">
        <v>40885</v>
      </c>
      <c r="U1253" s="5">
        <f t="shared" si="227"/>
        <v>27251</v>
      </c>
      <c r="V1253" s="5">
        <f t="shared" si="225"/>
        <v>25736.5</v>
      </c>
      <c r="W1253" s="56">
        <f t="shared" si="226"/>
        <v>34414.25</v>
      </c>
      <c r="X1253" s="59">
        <f t="shared" si="223"/>
        <v>6586.1</v>
      </c>
      <c r="Y1253" s="39">
        <f t="shared" si="228"/>
        <v>6017.3</v>
      </c>
      <c r="Z1253" s="59">
        <f t="shared" si="220"/>
        <v>5053.2</v>
      </c>
      <c r="AA1253" s="69">
        <f t="shared" si="221"/>
        <v>42388.7</v>
      </c>
      <c r="AB1253" s="39">
        <f t="shared" si="229"/>
        <v>43253</v>
      </c>
      <c r="AC1253" s="39">
        <f t="shared" si="224"/>
        <v>2632</v>
      </c>
      <c r="AD1253" s="71">
        <f t="shared" si="230"/>
        <v>45610</v>
      </c>
    </row>
    <row r="1254" spans="1:30" ht="15.6" x14ac:dyDescent="0.3">
      <c r="A1254" s="73">
        <v>41249</v>
      </c>
      <c r="B1254" s="39">
        <v>1417</v>
      </c>
      <c r="C1254" s="39">
        <v>4970</v>
      </c>
      <c r="D1254" s="39">
        <v>705</v>
      </c>
      <c r="E1254" s="39">
        <v>1713</v>
      </c>
      <c r="F1254" s="39">
        <v>1252</v>
      </c>
      <c r="G1254" s="39">
        <v>3063</v>
      </c>
      <c r="H1254" s="39">
        <v>1213</v>
      </c>
      <c r="I1254" s="39">
        <v>2323</v>
      </c>
      <c r="J1254" s="39">
        <v>74</v>
      </c>
      <c r="K1254" s="39">
        <v>285.8</v>
      </c>
      <c r="L1254" s="104">
        <v>4661</v>
      </c>
      <c r="M1254" s="104">
        <v>12355</v>
      </c>
      <c r="N1254" s="104">
        <v>6830</v>
      </c>
      <c r="O1254" s="104">
        <v>5658</v>
      </c>
      <c r="P1254" s="104">
        <v>12164</v>
      </c>
      <c r="Q1254" s="104">
        <v>17559</v>
      </c>
      <c r="R1254" s="13">
        <f>P1254+N1254+L1254</f>
        <v>23655</v>
      </c>
      <c r="S1254" s="13">
        <f t="shared" si="232"/>
        <v>35572</v>
      </c>
      <c r="T1254" s="125">
        <v>41249</v>
      </c>
      <c r="U1254" s="5">
        <f t="shared" si="227"/>
        <v>23655</v>
      </c>
      <c r="V1254" s="5">
        <f t="shared" si="225"/>
        <v>25657.5</v>
      </c>
      <c r="W1254" s="56">
        <f t="shared" si="226"/>
        <v>35379.25</v>
      </c>
      <c r="X1254" s="59">
        <f t="shared" si="223"/>
        <v>9399.4</v>
      </c>
      <c r="Y1254" s="39">
        <f t="shared" si="228"/>
        <v>6972.7</v>
      </c>
      <c r="Z1254" s="59">
        <f t="shared" si="220"/>
        <v>6394.8</v>
      </c>
      <c r="AA1254" s="69">
        <f t="shared" si="221"/>
        <v>41887.4</v>
      </c>
      <c r="AB1254" s="39">
        <f t="shared" si="229"/>
        <v>51964.800000000003</v>
      </c>
      <c r="AC1254" s="39">
        <f t="shared" si="224"/>
        <v>3367.8</v>
      </c>
      <c r="AD1254" s="71">
        <f t="shared" si="230"/>
        <v>45617</v>
      </c>
    </row>
    <row r="1255" spans="1:30" ht="15.6" x14ac:dyDescent="0.3">
      <c r="A1255" s="73">
        <v>40892</v>
      </c>
      <c r="B1255" s="72">
        <v>1339.3</v>
      </c>
      <c r="C1255" s="72">
        <v>5873.8</v>
      </c>
      <c r="D1255" s="72">
        <v>709</v>
      </c>
      <c r="E1255" s="72">
        <v>1919.7</v>
      </c>
      <c r="F1255" s="72">
        <v>1188</v>
      </c>
      <c r="G1255" s="72">
        <v>3830</v>
      </c>
      <c r="H1255" s="72">
        <v>1071.2</v>
      </c>
      <c r="I1255" s="72">
        <v>2715.4</v>
      </c>
      <c r="J1255" s="72">
        <v>50.3</v>
      </c>
      <c r="K1255" s="72">
        <v>323.3</v>
      </c>
      <c r="L1255" s="72">
        <v>4357.8</v>
      </c>
      <c r="M1255" s="72">
        <v>14662</v>
      </c>
      <c r="N1255" s="72">
        <v>11804.4</v>
      </c>
      <c r="O1255" s="72">
        <v>12248.7</v>
      </c>
      <c r="P1255" s="72">
        <v>10184.299999999999</v>
      </c>
      <c r="Q1255" s="72">
        <v>12991.3</v>
      </c>
      <c r="R1255" s="13">
        <v>26346.499999999996</v>
      </c>
      <c r="S1255" s="13">
        <f t="shared" si="232"/>
        <v>39902</v>
      </c>
      <c r="T1255" s="125">
        <v>40892</v>
      </c>
      <c r="U1255" s="5">
        <f t="shared" si="227"/>
        <v>26346.499999999996</v>
      </c>
      <c r="V1255" s="5">
        <f t="shared" si="225"/>
        <v>25134.625</v>
      </c>
      <c r="W1255" s="56">
        <f t="shared" si="226"/>
        <v>36646.25</v>
      </c>
      <c r="X1255" s="59">
        <f t="shared" si="223"/>
        <v>5578.5</v>
      </c>
      <c r="Y1255" s="39">
        <f t="shared" si="228"/>
        <v>6392.7</v>
      </c>
      <c r="Z1255" s="59">
        <f t="shared" si="220"/>
        <v>5577.1</v>
      </c>
      <c r="AA1255" s="69">
        <f t="shared" si="221"/>
        <v>43306.7</v>
      </c>
      <c r="AB1255" s="39">
        <f t="shared" si="229"/>
        <v>43538.2</v>
      </c>
      <c r="AC1255" s="39">
        <f t="shared" si="224"/>
        <v>2946.5</v>
      </c>
      <c r="AD1255" s="71">
        <f t="shared" si="230"/>
        <v>45624</v>
      </c>
    </row>
    <row r="1256" spans="1:30" ht="15.6" x14ac:dyDescent="0.3">
      <c r="A1256" s="73">
        <v>41256</v>
      </c>
      <c r="B1256" s="39">
        <v>1453</v>
      </c>
      <c r="C1256" s="39">
        <v>5169</v>
      </c>
      <c r="D1256" s="39">
        <v>846</v>
      </c>
      <c r="E1256" s="39">
        <v>1718</v>
      </c>
      <c r="F1256" s="39">
        <v>1287</v>
      </c>
      <c r="G1256" s="39">
        <v>3183</v>
      </c>
      <c r="H1256" s="39">
        <v>1223</v>
      </c>
      <c r="I1256" s="39">
        <v>2408</v>
      </c>
      <c r="J1256" s="39">
        <v>94</v>
      </c>
      <c r="K1256" s="39">
        <v>286</v>
      </c>
      <c r="L1256" s="104">
        <v>4904</v>
      </c>
      <c r="M1256" s="104">
        <v>12763</v>
      </c>
      <c r="N1256" s="104">
        <v>6511</v>
      </c>
      <c r="O1256" s="104">
        <v>6091</v>
      </c>
      <c r="P1256" s="104">
        <v>11435</v>
      </c>
      <c r="Q1256" s="104">
        <v>18908</v>
      </c>
      <c r="R1256" s="13">
        <f>P1256+N1256+L1256</f>
        <v>22850</v>
      </c>
      <c r="S1256" s="13">
        <f t="shared" si="232"/>
        <v>37762</v>
      </c>
      <c r="T1256" s="125">
        <v>41256</v>
      </c>
      <c r="U1256" s="5">
        <f t="shared" si="227"/>
        <v>22850</v>
      </c>
      <c r="V1256" s="5">
        <f t="shared" si="225"/>
        <v>25025.625</v>
      </c>
      <c r="W1256" s="56">
        <f t="shared" si="226"/>
        <v>37625.75</v>
      </c>
      <c r="X1256" s="59">
        <f t="shared" si="223"/>
        <v>8592</v>
      </c>
      <c r="Y1256" s="39">
        <f t="shared" si="228"/>
        <v>6787.7</v>
      </c>
      <c r="Z1256" s="59">
        <f t="shared" ref="Z1256:Z1319" si="233">L1628</f>
        <v>6143.1</v>
      </c>
      <c r="AA1256" s="69">
        <f t="shared" ref="AA1256:AA1319" si="234">O1632</f>
        <v>43053.7</v>
      </c>
      <c r="AB1256" s="39">
        <f t="shared" si="229"/>
        <v>52260.9</v>
      </c>
      <c r="AC1256" s="39">
        <f t="shared" si="224"/>
        <v>3946</v>
      </c>
      <c r="AD1256" s="71">
        <f t="shared" si="230"/>
        <v>45631</v>
      </c>
    </row>
    <row r="1257" spans="1:30" ht="15.6" x14ac:dyDescent="0.3">
      <c r="A1257" s="73">
        <v>40899</v>
      </c>
      <c r="B1257" s="72">
        <v>1367.6</v>
      </c>
      <c r="C1257" s="72">
        <v>6069.7</v>
      </c>
      <c r="D1257" s="72">
        <v>688.2</v>
      </c>
      <c r="E1257" s="72">
        <v>1958.1</v>
      </c>
      <c r="F1257" s="72">
        <v>1181.7</v>
      </c>
      <c r="G1257" s="72">
        <v>1958.1</v>
      </c>
      <c r="H1257" s="72">
        <v>1082.4000000000001</v>
      </c>
      <c r="I1257" s="72">
        <v>2780.3</v>
      </c>
      <c r="J1257" s="72">
        <v>55.3</v>
      </c>
      <c r="K1257" s="72">
        <v>346.5</v>
      </c>
      <c r="L1257" s="72">
        <v>4375.3</v>
      </c>
      <c r="M1257" s="72">
        <v>15075.9</v>
      </c>
      <c r="N1257" s="72">
        <v>11176.9</v>
      </c>
      <c r="O1257" s="72">
        <v>13195</v>
      </c>
      <c r="P1257" s="72">
        <v>9778.5</v>
      </c>
      <c r="Q1257" s="72">
        <v>14060</v>
      </c>
      <c r="R1257" s="13">
        <f>P1257+N1257+L1257</f>
        <v>25330.7</v>
      </c>
      <c r="S1257" s="13">
        <f t="shared" si="232"/>
        <v>42330.9</v>
      </c>
      <c r="T1257" s="125">
        <v>40899</v>
      </c>
      <c r="U1257" s="5">
        <f t="shared" si="227"/>
        <v>25330.7</v>
      </c>
      <c r="V1257" s="5">
        <f t="shared" si="225"/>
        <v>24545.55</v>
      </c>
      <c r="W1257" s="56">
        <f t="shared" si="226"/>
        <v>38891.724999999999</v>
      </c>
      <c r="X1257" s="59">
        <f t="shared" si="223"/>
        <v>4767.1000000000004</v>
      </c>
      <c r="Y1257" s="39">
        <f t="shared" si="228"/>
        <v>6784.6</v>
      </c>
      <c r="Z1257" s="59">
        <f t="shared" si="233"/>
        <v>5599.2</v>
      </c>
      <c r="AA1257" s="69">
        <f t="shared" si="234"/>
        <v>44127.4</v>
      </c>
      <c r="AB1257" s="39">
        <f t="shared" si="229"/>
        <v>43876.3</v>
      </c>
      <c r="AC1257" s="39">
        <f t="shared" si="224"/>
        <v>3345.9</v>
      </c>
      <c r="AD1257" s="71">
        <f t="shared" si="230"/>
        <v>45638</v>
      </c>
    </row>
    <row r="1258" spans="1:30" ht="15.6" x14ac:dyDescent="0.3">
      <c r="A1258" s="73">
        <v>41263</v>
      </c>
      <c r="B1258" s="39">
        <v>1715.9</v>
      </c>
      <c r="C1258" s="39">
        <v>5332.4</v>
      </c>
      <c r="D1258" s="39">
        <v>1190.4000000000001</v>
      </c>
      <c r="E1258" s="39">
        <v>1752.1</v>
      </c>
      <c r="F1258" s="39">
        <v>1220</v>
      </c>
      <c r="G1258" s="39">
        <v>3309</v>
      </c>
      <c r="H1258" s="39">
        <v>1256.5</v>
      </c>
      <c r="I1258" s="39">
        <v>2475.3000000000002</v>
      </c>
      <c r="J1258" s="39">
        <v>106.9</v>
      </c>
      <c r="K1258" s="39">
        <v>317.8</v>
      </c>
      <c r="L1258" s="104">
        <v>5489.8</v>
      </c>
      <c r="M1258" s="104">
        <v>13186.5</v>
      </c>
      <c r="N1258" s="104">
        <v>6329.1</v>
      </c>
      <c r="O1258" s="104">
        <v>6377.9</v>
      </c>
      <c r="P1258" s="104">
        <v>19966</v>
      </c>
      <c r="Q1258" s="104">
        <v>20061.900000000001</v>
      </c>
      <c r="R1258" s="13">
        <f>P1258+N1258+L1258</f>
        <v>31784.899999999998</v>
      </c>
      <c r="S1258" s="13">
        <f t="shared" si="232"/>
        <v>39626.300000000003</v>
      </c>
      <c r="T1258" s="125">
        <v>41263</v>
      </c>
      <c r="U1258" s="5">
        <f t="shared" si="227"/>
        <v>31784.899999999998</v>
      </c>
      <c r="V1258" s="5">
        <f t="shared" si="225"/>
        <v>26578.024999999998</v>
      </c>
      <c r="W1258" s="56">
        <f t="shared" si="226"/>
        <v>39905.300000000003</v>
      </c>
      <c r="X1258" s="59">
        <f t="shared" si="223"/>
        <v>7742.7</v>
      </c>
      <c r="Y1258" s="39">
        <f t="shared" si="228"/>
        <v>6755.9</v>
      </c>
      <c r="Z1258" s="59">
        <f t="shared" si="233"/>
        <v>6344.9</v>
      </c>
      <c r="AA1258" s="69">
        <f t="shared" si="234"/>
        <v>44099.6</v>
      </c>
      <c r="AB1258" s="39">
        <f t="shared" si="229"/>
        <v>52605.1</v>
      </c>
      <c r="AC1258" s="39">
        <f t="shared" si="224"/>
        <v>4351.8</v>
      </c>
      <c r="AD1258" s="71">
        <f t="shared" si="230"/>
        <v>45645</v>
      </c>
    </row>
    <row r="1259" spans="1:30" ht="15.6" x14ac:dyDescent="0.3">
      <c r="A1259" s="73">
        <v>40906</v>
      </c>
      <c r="B1259" s="72">
        <v>1298</v>
      </c>
      <c r="C1259" s="72">
        <v>6211</v>
      </c>
      <c r="D1259" s="72">
        <v>590</v>
      </c>
      <c r="E1259" s="72">
        <v>2028</v>
      </c>
      <c r="F1259" s="72">
        <v>1144</v>
      </c>
      <c r="G1259" s="72">
        <v>3988</v>
      </c>
      <c r="H1259" s="72">
        <v>1001</v>
      </c>
      <c r="I1259" s="72">
        <v>2917</v>
      </c>
      <c r="J1259" s="72">
        <v>55</v>
      </c>
      <c r="K1259" s="72">
        <v>358</v>
      </c>
      <c r="L1259" s="72">
        <v>4088</v>
      </c>
      <c r="M1259" s="72">
        <v>15502</v>
      </c>
      <c r="N1259" s="72">
        <v>10900</v>
      </c>
      <c r="O1259" s="72">
        <v>13771</v>
      </c>
      <c r="P1259" s="72">
        <v>9032</v>
      </c>
      <c r="Q1259" s="72">
        <v>15088</v>
      </c>
      <c r="R1259" s="13">
        <f>P1259+N1259+L1259</f>
        <v>24020</v>
      </c>
      <c r="S1259" s="13">
        <f t="shared" si="232"/>
        <v>44361</v>
      </c>
      <c r="T1259" s="125">
        <v>40906</v>
      </c>
      <c r="U1259" s="5">
        <f t="shared" si="227"/>
        <v>24020</v>
      </c>
      <c r="V1259" s="5">
        <f t="shared" si="225"/>
        <v>25996.399999999998</v>
      </c>
      <c r="W1259" s="56">
        <f t="shared" si="226"/>
        <v>41020.050000000003</v>
      </c>
      <c r="X1259" s="59">
        <f t="shared" si="223"/>
        <v>4131.8</v>
      </c>
      <c r="Y1259" s="39">
        <f t="shared" si="228"/>
        <v>7227.3</v>
      </c>
      <c r="Z1259" s="59">
        <f t="shared" si="233"/>
        <v>5307.5</v>
      </c>
      <c r="AA1259" s="69">
        <f t="shared" si="234"/>
        <v>45204.6</v>
      </c>
      <c r="AB1259" s="39">
        <f t="shared" si="229"/>
        <v>44070.9</v>
      </c>
      <c r="AC1259" s="39">
        <f t="shared" si="224"/>
        <v>3952.1</v>
      </c>
      <c r="AD1259" s="71">
        <f t="shared" si="230"/>
        <v>45652</v>
      </c>
    </row>
    <row r="1260" spans="1:30" ht="15.6" x14ac:dyDescent="0.3">
      <c r="A1260" s="73">
        <v>41270</v>
      </c>
      <c r="B1260" s="39">
        <v>1802</v>
      </c>
      <c r="C1260" s="39">
        <v>5399</v>
      </c>
      <c r="D1260" s="39">
        <v>1278</v>
      </c>
      <c r="E1260" s="39">
        <v>1777</v>
      </c>
      <c r="F1260" s="39">
        <v>1285</v>
      </c>
      <c r="G1260" s="39">
        <v>3354</v>
      </c>
      <c r="H1260" s="39">
        <v>1260</v>
      </c>
      <c r="I1260" s="39">
        <v>2498</v>
      </c>
      <c r="J1260" s="39">
        <v>106.9</v>
      </c>
      <c r="K1260" s="39">
        <v>317.8</v>
      </c>
      <c r="L1260" s="104">
        <v>5731</v>
      </c>
      <c r="M1260" s="104">
        <v>13345</v>
      </c>
      <c r="N1260" s="104">
        <v>6173</v>
      </c>
      <c r="O1260" s="104">
        <v>6583</v>
      </c>
      <c r="P1260" s="104">
        <v>9767</v>
      </c>
      <c r="Q1260" s="104">
        <v>21098</v>
      </c>
      <c r="R1260" s="13">
        <f>P1260+N1260+L1260</f>
        <v>21671</v>
      </c>
      <c r="S1260" s="13">
        <f t="shared" si="232"/>
        <v>41026</v>
      </c>
      <c r="T1260" s="125">
        <v>41270</v>
      </c>
      <c r="U1260" s="5">
        <f t="shared" si="227"/>
        <v>21671</v>
      </c>
      <c r="V1260" s="5">
        <f t="shared" si="225"/>
        <v>25701.65</v>
      </c>
      <c r="W1260" s="56">
        <f t="shared" si="226"/>
        <v>41836.050000000003</v>
      </c>
      <c r="X1260" s="59">
        <f t="shared" si="223"/>
        <v>6743.8</v>
      </c>
      <c r="Y1260" s="39">
        <f t="shared" si="228"/>
        <v>6842.8</v>
      </c>
      <c r="Z1260" s="59">
        <f t="shared" si="233"/>
        <v>6116.5</v>
      </c>
      <c r="AA1260" s="69">
        <f t="shared" si="234"/>
        <v>45564.2</v>
      </c>
      <c r="AB1260" s="39">
        <f t="shared" si="229"/>
        <v>52883.8</v>
      </c>
      <c r="AC1260" s="39">
        <f t="shared" si="224"/>
        <v>5069.7</v>
      </c>
      <c r="AD1260" s="71">
        <f t="shared" si="230"/>
        <v>45659</v>
      </c>
    </row>
    <row r="1261" spans="1:30" ht="15.6" x14ac:dyDescent="0.3">
      <c r="A1261" s="73">
        <v>40913</v>
      </c>
      <c r="B1261" s="72">
        <v>1300</v>
      </c>
      <c r="C1261" s="72">
        <v>6274</v>
      </c>
      <c r="D1261" s="72">
        <v>583</v>
      </c>
      <c r="E1261" s="72">
        <v>2059</v>
      </c>
      <c r="F1261" s="72">
        <v>1187</v>
      </c>
      <c r="G1261" s="72">
        <v>4042</v>
      </c>
      <c r="H1261" s="72">
        <v>1132</v>
      </c>
      <c r="I1261" s="72">
        <v>2965</v>
      </c>
      <c r="J1261" s="72">
        <v>55</v>
      </c>
      <c r="K1261" s="72">
        <v>358</v>
      </c>
      <c r="L1261" s="72">
        <v>4257</v>
      </c>
      <c r="M1261" s="72">
        <v>15698</v>
      </c>
      <c r="N1261" s="72">
        <v>10474</v>
      </c>
      <c r="O1261" s="72">
        <v>14519</v>
      </c>
      <c r="P1261" s="72">
        <v>8679</v>
      </c>
      <c r="Q1261" s="72">
        <v>15874</v>
      </c>
      <c r="R1261" s="13">
        <v>23410</v>
      </c>
      <c r="S1261" s="13">
        <f t="shared" si="232"/>
        <v>46091</v>
      </c>
      <c r="T1261" s="125">
        <v>40913</v>
      </c>
      <c r="U1261" s="5">
        <f t="shared" si="227"/>
        <v>23410</v>
      </c>
      <c r="V1261" s="5">
        <f t="shared" si="225"/>
        <v>25221.474999999999</v>
      </c>
      <c r="W1261" s="56">
        <f t="shared" si="226"/>
        <v>42776.074999999997</v>
      </c>
      <c r="X1261" s="59">
        <f t="shared" si="223"/>
        <v>3179.4</v>
      </c>
      <c r="Y1261" s="39">
        <f t="shared" si="228"/>
        <v>7192.8</v>
      </c>
      <c r="Z1261" s="59">
        <f t="shared" si="233"/>
        <v>5479.4</v>
      </c>
      <c r="AA1261" s="69">
        <f t="shared" si="234"/>
        <v>267.39999999999998</v>
      </c>
      <c r="AB1261" s="39">
        <f t="shared" si="229"/>
        <v>44469.599999999999</v>
      </c>
      <c r="AC1261" s="39">
        <f t="shared" si="224"/>
        <v>4309.3</v>
      </c>
      <c r="AD1261" s="71">
        <f t="shared" si="230"/>
        <v>45666</v>
      </c>
    </row>
    <row r="1262" spans="1:30" ht="15.6" x14ac:dyDescent="0.3">
      <c r="A1262" s="73">
        <v>41277</v>
      </c>
      <c r="B1262" s="39">
        <v>1843</v>
      </c>
      <c r="C1262" s="39">
        <v>5436</v>
      </c>
      <c r="D1262" s="39">
        <v>1330</v>
      </c>
      <c r="E1262" s="39">
        <v>1806</v>
      </c>
      <c r="F1262" s="39">
        <v>1200</v>
      </c>
      <c r="G1262" s="39">
        <v>3463</v>
      </c>
      <c r="H1262" s="39">
        <v>1220</v>
      </c>
      <c r="I1262" s="39">
        <v>2587</v>
      </c>
      <c r="J1262" s="39">
        <v>106.9</v>
      </c>
      <c r="K1262" s="39">
        <v>317.8</v>
      </c>
      <c r="L1262" s="104">
        <v>5701</v>
      </c>
      <c r="M1262" s="104">
        <v>13610</v>
      </c>
      <c r="N1262" s="104">
        <v>6079</v>
      </c>
      <c r="O1262" s="104">
        <v>6690</v>
      </c>
      <c r="P1262" s="104">
        <v>8912</v>
      </c>
      <c r="Q1262" s="104">
        <v>22179</v>
      </c>
      <c r="R1262" s="13">
        <f t="shared" ref="R1262:R1268" si="235">P1262+N1262+L1262</f>
        <v>20692</v>
      </c>
      <c r="S1262" s="13">
        <f t="shared" si="232"/>
        <v>42479</v>
      </c>
      <c r="T1262" s="125">
        <v>41277</v>
      </c>
      <c r="U1262" s="5">
        <f t="shared" si="227"/>
        <v>20692</v>
      </c>
      <c r="V1262" s="5">
        <f t="shared" si="225"/>
        <v>22448.25</v>
      </c>
      <c r="W1262" s="56">
        <f t="shared" si="226"/>
        <v>43489.25</v>
      </c>
      <c r="X1262" s="59">
        <f t="shared" si="223"/>
        <v>5769</v>
      </c>
      <c r="Y1262" s="39">
        <f t="shared" si="228"/>
        <v>6663.4</v>
      </c>
      <c r="Z1262" s="59">
        <f t="shared" si="233"/>
        <v>5932.2</v>
      </c>
      <c r="AA1262" s="69">
        <f t="shared" si="234"/>
        <v>299</v>
      </c>
      <c r="AB1262" s="39">
        <f t="shared" si="229"/>
        <v>53291.199999999997</v>
      </c>
      <c r="AC1262" s="39">
        <f t="shared" si="224"/>
        <v>5633.7</v>
      </c>
      <c r="AD1262" s="71">
        <f t="shared" si="230"/>
        <v>45673</v>
      </c>
    </row>
    <row r="1263" spans="1:30" ht="15.6" x14ac:dyDescent="0.3">
      <c r="A1263" s="73">
        <v>40920</v>
      </c>
      <c r="B1263" s="72">
        <v>1341</v>
      </c>
      <c r="C1263" s="72">
        <v>6406</v>
      </c>
      <c r="D1263" s="72">
        <v>597</v>
      </c>
      <c r="E1263" s="72">
        <v>2113</v>
      </c>
      <c r="F1263" s="72">
        <v>1251</v>
      </c>
      <c r="G1263" s="72">
        <v>4105</v>
      </c>
      <c r="H1263" s="72">
        <v>1253</v>
      </c>
      <c r="I1263" s="72">
        <v>3072</v>
      </c>
      <c r="J1263" s="72">
        <v>45</v>
      </c>
      <c r="K1263" s="72">
        <v>360</v>
      </c>
      <c r="L1263" s="72">
        <v>4486</v>
      </c>
      <c r="M1263" s="72">
        <v>16056</v>
      </c>
      <c r="N1263" s="72">
        <v>10480</v>
      </c>
      <c r="O1263" s="72">
        <v>15273</v>
      </c>
      <c r="P1263" s="72">
        <v>8592</v>
      </c>
      <c r="Q1263" s="72">
        <v>16953</v>
      </c>
      <c r="R1263" s="13">
        <f t="shared" si="235"/>
        <v>23558</v>
      </c>
      <c r="S1263" s="13">
        <f t="shared" si="232"/>
        <v>48282</v>
      </c>
      <c r="T1263" s="125">
        <v>40920</v>
      </c>
      <c r="U1263" s="5">
        <f t="shared" si="227"/>
        <v>23558</v>
      </c>
      <c r="V1263" s="5">
        <f t="shared" si="225"/>
        <v>22332.75</v>
      </c>
      <c r="W1263" s="56">
        <f t="shared" si="226"/>
        <v>44469.5</v>
      </c>
      <c r="X1263" s="59">
        <f t="shared" si="223"/>
        <v>2214.9</v>
      </c>
      <c r="Y1263" s="39">
        <f t="shared" si="228"/>
        <v>7124</v>
      </c>
      <c r="Z1263" s="59">
        <f t="shared" si="233"/>
        <v>5226.5</v>
      </c>
      <c r="AA1263" s="69">
        <f t="shared" si="234"/>
        <v>1074.0999999999999</v>
      </c>
      <c r="AB1263" s="39">
        <f t="shared" si="229"/>
        <v>44840.9</v>
      </c>
      <c r="AC1263" s="39">
        <f t="shared" si="224"/>
        <v>4839.7</v>
      </c>
      <c r="AD1263" s="71">
        <f t="shared" si="230"/>
        <v>45680</v>
      </c>
    </row>
    <row r="1264" spans="1:30" ht="15.6" x14ac:dyDescent="0.3">
      <c r="A1264" s="73">
        <v>41284</v>
      </c>
      <c r="B1264" s="39">
        <v>1825</v>
      </c>
      <c r="C1264" s="39">
        <v>5528</v>
      </c>
      <c r="D1264" s="39">
        <v>1618</v>
      </c>
      <c r="E1264" s="39">
        <v>1839</v>
      </c>
      <c r="F1264" s="39">
        <v>1167</v>
      </c>
      <c r="G1264" s="39">
        <v>3556</v>
      </c>
      <c r="H1264" s="39">
        <v>1235</v>
      </c>
      <c r="I1264" s="39">
        <v>2653</v>
      </c>
      <c r="J1264" s="39">
        <v>106.9</v>
      </c>
      <c r="K1264" s="39">
        <v>317.8</v>
      </c>
      <c r="L1264" s="104">
        <v>5952</v>
      </c>
      <c r="M1264" s="104">
        <v>13895</v>
      </c>
      <c r="N1264" s="104">
        <v>6225</v>
      </c>
      <c r="O1264" s="104">
        <v>6937</v>
      </c>
      <c r="P1264" s="104">
        <v>9240</v>
      </c>
      <c r="Q1264" s="104">
        <v>23460</v>
      </c>
      <c r="R1264" s="13">
        <f t="shared" si="235"/>
        <v>21417</v>
      </c>
      <c r="S1264" s="13">
        <f t="shared" si="232"/>
        <v>44292</v>
      </c>
      <c r="T1264" s="125">
        <v>41284</v>
      </c>
      <c r="U1264" s="5">
        <f t="shared" si="227"/>
        <v>21417</v>
      </c>
      <c r="V1264" s="5">
        <f t="shared" si="225"/>
        <v>22269.25</v>
      </c>
      <c r="W1264" s="56">
        <f t="shared" si="226"/>
        <v>45286</v>
      </c>
      <c r="X1264" s="59">
        <f t="shared" si="223"/>
        <v>4518.6000000000004</v>
      </c>
      <c r="Y1264" s="39">
        <f t="shared" si="228"/>
        <v>6715</v>
      </c>
      <c r="Z1264" s="59">
        <f t="shared" si="233"/>
        <v>5617.5</v>
      </c>
      <c r="AA1264" s="69">
        <f t="shared" si="234"/>
        <v>1427.5</v>
      </c>
      <c r="AB1264" s="39">
        <f t="shared" si="229"/>
        <v>53649.1</v>
      </c>
      <c r="AC1264" s="39">
        <f t="shared" si="224"/>
        <v>6227.9</v>
      </c>
      <c r="AD1264" s="71">
        <f t="shared" si="230"/>
        <v>45687</v>
      </c>
    </row>
    <row r="1265" spans="1:30" ht="15.6" x14ac:dyDescent="0.3">
      <c r="A1265" s="73">
        <v>40927</v>
      </c>
      <c r="B1265" s="72">
        <v>1346</v>
      </c>
      <c r="C1265" s="72">
        <v>6545</v>
      </c>
      <c r="D1265" s="72">
        <v>629</v>
      </c>
      <c r="E1265" s="72">
        <v>2176</v>
      </c>
      <c r="F1265" s="72">
        <v>1219</v>
      </c>
      <c r="G1265" s="72">
        <v>4167</v>
      </c>
      <c r="H1265" s="72">
        <v>1443</v>
      </c>
      <c r="I1265" s="72">
        <v>3217</v>
      </c>
      <c r="J1265" s="72">
        <v>30</v>
      </c>
      <c r="K1265" s="72">
        <v>375</v>
      </c>
      <c r="L1265" s="72">
        <v>4667</v>
      </c>
      <c r="M1265" s="72">
        <v>16481</v>
      </c>
      <c r="N1265" s="72">
        <v>10497</v>
      </c>
      <c r="O1265" s="72">
        <v>16214</v>
      </c>
      <c r="P1265" s="72">
        <v>7873</v>
      </c>
      <c r="Q1265" s="72">
        <v>18137</v>
      </c>
      <c r="R1265" s="13">
        <f t="shared" si="235"/>
        <v>23037</v>
      </c>
      <c r="S1265" s="13">
        <f t="shared" si="232"/>
        <v>50832</v>
      </c>
      <c r="T1265" s="125">
        <v>40927</v>
      </c>
      <c r="U1265" s="5">
        <f t="shared" si="227"/>
        <v>23037</v>
      </c>
      <c r="V1265" s="5">
        <f t="shared" si="225"/>
        <v>22176</v>
      </c>
      <c r="W1265" s="56">
        <f t="shared" si="226"/>
        <v>46471.25</v>
      </c>
      <c r="X1265" s="59">
        <f t="shared" si="223"/>
        <v>8538.7999999999993</v>
      </c>
      <c r="Y1265" s="39">
        <f t="shared" si="228"/>
        <v>6424.1</v>
      </c>
      <c r="Z1265" s="59">
        <f t="shared" si="233"/>
        <v>5016.3999999999996</v>
      </c>
      <c r="AA1265" s="69">
        <f t="shared" si="234"/>
        <v>1869.4</v>
      </c>
      <c r="AB1265" s="39">
        <f t="shared" si="229"/>
        <v>53650.1</v>
      </c>
      <c r="AC1265" s="39">
        <f t="shared" si="224"/>
        <v>5340.1</v>
      </c>
      <c r="AD1265" s="71">
        <f t="shared" si="230"/>
        <v>45694</v>
      </c>
    </row>
    <row r="1266" spans="1:30" ht="15.6" x14ac:dyDescent="0.3">
      <c r="A1266" s="73">
        <v>41291</v>
      </c>
      <c r="B1266" s="39">
        <v>1897</v>
      </c>
      <c r="C1266" s="39">
        <v>5709</v>
      </c>
      <c r="D1266" s="39">
        <v>1680</v>
      </c>
      <c r="E1266" s="39">
        <v>1879</v>
      </c>
      <c r="F1266" s="39">
        <v>1202</v>
      </c>
      <c r="G1266" s="39">
        <v>3656</v>
      </c>
      <c r="H1266" s="39">
        <v>1077</v>
      </c>
      <c r="I1266" s="39">
        <v>2885</v>
      </c>
      <c r="J1266" s="39">
        <v>109</v>
      </c>
      <c r="K1266" s="39">
        <v>317.8</v>
      </c>
      <c r="L1266" s="104">
        <v>5965</v>
      </c>
      <c r="M1266" s="104">
        <v>14448</v>
      </c>
      <c r="N1266" s="104">
        <v>5994</v>
      </c>
      <c r="O1266" s="104">
        <v>7306</v>
      </c>
      <c r="P1266" s="104">
        <v>8352</v>
      </c>
      <c r="Q1266" s="104">
        <v>24665</v>
      </c>
      <c r="R1266" s="13">
        <f t="shared" si="235"/>
        <v>20311</v>
      </c>
      <c r="S1266" s="13">
        <f t="shared" si="232"/>
        <v>46419</v>
      </c>
      <c r="T1266" s="125">
        <v>41291</v>
      </c>
      <c r="U1266" s="5">
        <f t="shared" si="227"/>
        <v>20311</v>
      </c>
      <c r="V1266" s="5">
        <f t="shared" si="225"/>
        <v>22080.75</v>
      </c>
      <c r="W1266" s="56">
        <f t="shared" si="226"/>
        <v>47456.25</v>
      </c>
      <c r="X1266" s="59">
        <f t="shared" si="223"/>
        <v>16043.5</v>
      </c>
      <c r="Y1266" s="39">
        <f t="shared" si="228"/>
        <v>6444.7</v>
      </c>
      <c r="Z1266" s="59">
        <f t="shared" si="233"/>
        <v>5647.7</v>
      </c>
      <c r="AA1266" s="69">
        <f t="shared" si="234"/>
        <v>2780.6</v>
      </c>
      <c r="AB1266" s="39">
        <f t="shared" si="229"/>
        <v>53651.1</v>
      </c>
      <c r="AC1266" s="39">
        <f t="shared" si="224"/>
        <v>6858.8</v>
      </c>
      <c r="AD1266" s="71">
        <f t="shared" si="230"/>
        <v>45701</v>
      </c>
    </row>
    <row r="1267" spans="1:30" ht="15.6" x14ac:dyDescent="0.3">
      <c r="A1267" s="73">
        <v>40934</v>
      </c>
      <c r="B1267" s="72">
        <v>1452</v>
      </c>
      <c r="C1267" s="72">
        <v>6790</v>
      </c>
      <c r="D1267" s="72">
        <v>592</v>
      </c>
      <c r="E1267" s="72">
        <v>2254</v>
      </c>
      <c r="F1267" s="72">
        <v>1199</v>
      </c>
      <c r="G1267" s="72">
        <v>4236</v>
      </c>
      <c r="H1267" s="72">
        <v>1458</v>
      </c>
      <c r="I1267" s="72">
        <v>3280</v>
      </c>
      <c r="J1267" s="72">
        <v>30</v>
      </c>
      <c r="K1267" s="72">
        <v>375</v>
      </c>
      <c r="L1267" s="72">
        <v>4731</v>
      </c>
      <c r="M1267" s="72">
        <v>16935</v>
      </c>
      <c r="N1267" s="72">
        <v>10739</v>
      </c>
      <c r="O1267" s="72">
        <v>16883</v>
      </c>
      <c r="P1267" s="72">
        <v>7012</v>
      </c>
      <c r="Q1267" s="72">
        <v>19243</v>
      </c>
      <c r="R1267" s="13">
        <f t="shared" si="235"/>
        <v>22482</v>
      </c>
      <c r="S1267" s="13">
        <f t="shared" si="232"/>
        <v>53061</v>
      </c>
      <c r="T1267" s="125">
        <v>40934</v>
      </c>
      <c r="U1267" s="5">
        <f t="shared" si="227"/>
        <v>22482</v>
      </c>
      <c r="V1267" s="5">
        <f t="shared" si="225"/>
        <v>21811.75</v>
      </c>
      <c r="W1267" s="56">
        <f t="shared" si="226"/>
        <v>48651</v>
      </c>
      <c r="X1267" s="59">
        <f t="shared" si="223"/>
        <v>8265.2000000000007</v>
      </c>
      <c r="Y1267" s="39">
        <f t="shared" si="228"/>
        <v>6247.5</v>
      </c>
      <c r="Z1267" s="59">
        <f t="shared" si="233"/>
        <v>4851.3</v>
      </c>
      <c r="AA1267" s="69">
        <f t="shared" si="234"/>
        <v>2683.2</v>
      </c>
      <c r="AB1267" s="39">
        <f t="shared" si="229"/>
        <v>46181.2</v>
      </c>
      <c r="AC1267" s="39">
        <f t="shared" si="224"/>
        <v>5844.4</v>
      </c>
      <c r="AD1267" s="71">
        <f t="shared" si="230"/>
        <v>45708</v>
      </c>
    </row>
    <row r="1268" spans="1:30" ht="15.6" x14ac:dyDescent="0.3">
      <c r="A1268" s="73">
        <v>41298</v>
      </c>
      <c r="B1268" s="39">
        <v>1747</v>
      </c>
      <c r="C1268" s="39">
        <v>5960</v>
      </c>
      <c r="D1268" s="39">
        <v>1627</v>
      </c>
      <c r="E1268" s="39">
        <v>1981</v>
      </c>
      <c r="F1268" s="39">
        <v>1135</v>
      </c>
      <c r="G1268" s="39">
        <v>3781</v>
      </c>
      <c r="H1268" s="39">
        <v>1019</v>
      </c>
      <c r="I1268" s="39">
        <v>3020</v>
      </c>
      <c r="J1268" s="39">
        <v>107</v>
      </c>
      <c r="K1268" s="39">
        <v>330</v>
      </c>
      <c r="L1268" s="104">
        <v>5635</v>
      </c>
      <c r="M1268" s="104">
        <v>15072</v>
      </c>
      <c r="N1268" s="104">
        <v>5572</v>
      </c>
      <c r="O1268" s="104">
        <v>7916</v>
      </c>
      <c r="P1268" s="104">
        <v>7603</v>
      </c>
      <c r="Q1268" s="104">
        <v>25800</v>
      </c>
      <c r="R1268" s="13">
        <f t="shared" si="235"/>
        <v>18810</v>
      </c>
      <c r="S1268" s="13">
        <f t="shared" si="232"/>
        <v>48788</v>
      </c>
      <c r="T1268" s="125">
        <v>41298</v>
      </c>
      <c r="U1268" s="5">
        <f t="shared" si="227"/>
        <v>18810</v>
      </c>
      <c r="V1268" s="5">
        <f t="shared" si="225"/>
        <v>21160</v>
      </c>
      <c r="W1268" s="56">
        <f t="shared" si="226"/>
        <v>49775</v>
      </c>
      <c r="X1268" s="59">
        <f t="shared" si="223"/>
        <v>15618.5</v>
      </c>
      <c r="Y1268" s="39">
        <f t="shared" si="228"/>
        <v>5964.5</v>
      </c>
      <c r="Z1268" s="59">
        <f t="shared" si="233"/>
        <v>5341.3</v>
      </c>
      <c r="AA1268" s="69">
        <f t="shared" si="234"/>
        <v>4042</v>
      </c>
      <c r="AB1268" s="39">
        <f t="shared" si="229"/>
        <v>54796.7</v>
      </c>
      <c r="AC1268" s="39">
        <f t="shared" si="224"/>
        <v>7567.3</v>
      </c>
      <c r="AD1268" s="71">
        <f t="shared" si="230"/>
        <v>45715</v>
      </c>
    </row>
    <row r="1269" spans="1:30" ht="15.6" x14ac:dyDescent="0.3">
      <c r="A1269" s="73">
        <v>40941</v>
      </c>
      <c r="B1269" s="72">
        <v>1396</v>
      </c>
      <c r="C1269" s="72">
        <v>6977</v>
      </c>
      <c r="D1269" s="72">
        <v>734</v>
      </c>
      <c r="E1269" s="72">
        <v>2280</v>
      </c>
      <c r="F1269" s="72">
        <v>1120</v>
      </c>
      <c r="G1269" s="72">
        <v>4433</v>
      </c>
      <c r="H1269" s="72">
        <v>1694</v>
      </c>
      <c r="I1269" s="72">
        <v>3331</v>
      </c>
      <c r="J1269" s="72">
        <v>31</v>
      </c>
      <c r="K1269" s="72">
        <v>379</v>
      </c>
      <c r="L1269" s="72">
        <v>4975</v>
      </c>
      <c r="M1269" s="72">
        <v>17399</v>
      </c>
      <c r="N1269" s="72">
        <v>10345</v>
      </c>
      <c r="O1269" s="72">
        <v>17972</v>
      </c>
      <c r="P1269" s="72">
        <v>6592</v>
      </c>
      <c r="Q1269" s="72">
        <v>20267</v>
      </c>
      <c r="R1269" s="13">
        <f>P1269+N1269+L1269</f>
        <v>21912</v>
      </c>
      <c r="S1269" s="13">
        <f t="shared" si="232"/>
        <v>55638</v>
      </c>
      <c r="T1269" s="125">
        <v>40941</v>
      </c>
      <c r="U1269" s="5">
        <f t="shared" si="227"/>
        <v>21912</v>
      </c>
      <c r="V1269" s="5">
        <f t="shared" si="225"/>
        <v>20878.75</v>
      </c>
      <c r="W1269" s="56">
        <f t="shared" si="226"/>
        <v>50976.5</v>
      </c>
      <c r="X1269" s="59">
        <f t="shared" si="223"/>
        <v>7896.2</v>
      </c>
      <c r="Y1269" s="39">
        <f t="shared" si="228"/>
        <v>5481.2</v>
      </c>
      <c r="Z1269" s="59">
        <f t="shared" si="233"/>
        <v>4519.1000000000004</v>
      </c>
      <c r="AA1269" s="69">
        <f t="shared" si="234"/>
        <v>3173.1</v>
      </c>
      <c r="AB1269" s="39">
        <f t="shared" si="229"/>
        <v>47188.800000000003</v>
      </c>
      <c r="AC1269" s="39">
        <f t="shared" si="224"/>
        <v>6459.4</v>
      </c>
      <c r="AD1269" s="71">
        <f t="shared" si="230"/>
        <v>45722</v>
      </c>
    </row>
    <row r="1270" spans="1:30" ht="15.6" x14ac:dyDescent="0.3">
      <c r="A1270" s="73">
        <v>41305</v>
      </c>
      <c r="B1270" s="39">
        <v>1730</v>
      </c>
      <c r="C1270" s="39">
        <v>6052</v>
      </c>
      <c r="D1270" s="39">
        <v>1504</v>
      </c>
      <c r="E1270" s="39">
        <v>2172</v>
      </c>
      <c r="F1270" s="39">
        <v>1134</v>
      </c>
      <c r="G1270" s="39">
        <v>3817</v>
      </c>
      <c r="H1270" s="39">
        <v>994</v>
      </c>
      <c r="I1270" s="39">
        <v>3139</v>
      </c>
      <c r="J1270" s="39">
        <v>107</v>
      </c>
      <c r="K1270" s="39">
        <v>349</v>
      </c>
      <c r="L1270" s="104">
        <v>5468</v>
      </c>
      <c r="M1270" s="104">
        <v>15529</v>
      </c>
      <c r="N1270" s="104">
        <v>5532</v>
      </c>
      <c r="O1270" s="104">
        <v>8124</v>
      </c>
      <c r="P1270" s="104">
        <v>6944</v>
      </c>
      <c r="Q1270" s="104">
        <v>27278</v>
      </c>
      <c r="R1270" s="13">
        <f>P1270+N1270+L1270</f>
        <v>17944</v>
      </c>
      <c r="S1270" s="13">
        <f t="shared" si="232"/>
        <v>50931</v>
      </c>
      <c r="T1270" s="125">
        <v>41305</v>
      </c>
      <c r="U1270" s="5">
        <f t="shared" si="227"/>
        <v>17944</v>
      </c>
      <c r="V1270" s="5">
        <f t="shared" si="225"/>
        <v>20287</v>
      </c>
      <c r="W1270" s="56">
        <f t="shared" si="226"/>
        <v>52104.5</v>
      </c>
      <c r="X1270" s="59">
        <f t="shared" si="223"/>
        <v>15187.3</v>
      </c>
      <c r="Y1270" s="39">
        <f t="shared" si="228"/>
        <v>5397.3</v>
      </c>
      <c r="Z1270" s="59">
        <f t="shared" si="233"/>
        <v>5350.7</v>
      </c>
      <c r="AA1270" s="69">
        <f t="shared" si="234"/>
        <v>5432.2</v>
      </c>
      <c r="AB1270" s="39">
        <f t="shared" si="229"/>
        <v>55409</v>
      </c>
      <c r="AC1270" s="39">
        <f t="shared" si="224"/>
        <v>8118.9</v>
      </c>
      <c r="AD1270" s="71">
        <f t="shared" si="230"/>
        <v>45729</v>
      </c>
    </row>
    <row r="1271" spans="1:30" ht="15.6" x14ac:dyDescent="0.3">
      <c r="A1271" s="73">
        <v>40948</v>
      </c>
      <c r="B1271" s="72">
        <v>1323</v>
      </c>
      <c r="C1271" s="72">
        <v>7104</v>
      </c>
      <c r="D1271" s="72">
        <v>749</v>
      </c>
      <c r="E1271" s="72">
        <v>2335</v>
      </c>
      <c r="F1271" s="72">
        <v>1045</v>
      </c>
      <c r="G1271" s="72">
        <v>4564</v>
      </c>
      <c r="H1271" s="72">
        <v>1775</v>
      </c>
      <c r="I1271" s="72">
        <v>3490</v>
      </c>
      <c r="J1271" s="72">
        <v>25</v>
      </c>
      <c r="K1271" s="72">
        <v>386</v>
      </c>
      <c r="L1271" s="72">
        <v>4916</v>
      </c>
      <c r="M1271" s="72">
        <v>17878</v>
      </c>
      <c r="N1271" s="72">
        <v>10664</v>
      </c>
      <c r="O1271" s="72">
        <v>18658</v>
      </c>
      <c r="P1271" s="72">
        <v>6027</v>
      </c>
      <c r="Q1271" s="72">
        <v>21200</v>
      </c>
      <c r="R1271" s="13">
        <v>21607</v>
      </c>
      <c r="S1271" s="13">
        <f t="shared" si="232"/>
        <v>57736</v>
      </c>
      <c r="T1271" s="125">
        <v>40948</v>
      </c>
      <c r="U1271" s="5">
        <f t="shared" si="227"/>
        <v>21607</v>
      </c>
      <c r="V1271" s="5">
        <f t="shared" si="225"/>
        <v>20068.25</v>
      </c>
      <c r="W1271" s="56">
        <f t="shared" si="226"/>
        <v>53273.25</v>
      </c>
      <c r="X1271" s="59">
        <f t="shared" si="223"/>
        <v>7830.5</v>
      </c>
      <c r="Y1271" s="39">
        <f t="shared" si="228"/>
        <v>4794</v>
      </c>
      <c r="Z1271" s="59">
        <f t="shared" si="233"/>
        <v>4031.8</v>
      </c>
      <c r="AA1271" s="69">
        <f t="shared" si="234"/>
        <v>3173.1</v>
      </c>
      <c r="AB1271" s="39">
        <f t="shared" si="229"/>
        <v>47976.9</v>
      </c>
      <c r="AC1271" s="39">
        <f t="shared" si="224"/>
        <v>7023.8</v>
      </c>
      <c r="AD1271" s="71">
        <f t="shared" si="230"/>
        <v>45736</v>
      </c>
    </row>
    <row r="1272" spans="1:30" ht="15.6" x14ac:dyDescent="0.3">
      <c r="A1272" s="73">
        <v>41312</v>
      </c>
      <c r="B1272" s="39">
        <v>1826</v>
      </c>
      <c r="C1272" s="39">
        <v>6160</v>
      </c>
      <c r="D1272" s="39">
        <v>1570</v>
      </c>
      <c r="E1272" s="39">
        <v>2334</v>
      </c>
      <c r="F1272" s="39">
        <v>1094</v>
      </c>
      <c r="G1272" s="39">
        <v>3992</v>
      </c>
      <c r="H1272" s="39">
        <v>932</v>
      </c>
      <c r="I1272" s="39">
        <v>3267</v>
      </c>
      <c r="J1272" s="39">
        <v>81</v>
      </c>
      <c r="K1272" s="39">
        <v>352</v>
      </c>
      <c r="L1272" s="104">
        <v>5543</v>
      </c>
      <c r="M1272" s="104">
        <v>16105</v>
      </c>
      <c r="N1272" s="104">
        <v>5365</v>
      </c>
      <c r="O1272" s="104">
        <v>8517</v>
      </c>
      <c r="P1272" s="104">
        <v>5845</v>
      </c>
      <c r="Q1272" s="104">
        <v>28185</v>
      </c>
      <c r="R1272" s="13">
        <f t="shared" ref="R1272:R1279" si="236">P1272+N1272+L1272</f>
        <v>16753</v>
      </c>
      <c r="S1272" s="13">
        <f t="shared" si="232"/>
        <v>52807</v>
      </c>
      <c r="T1272" s="125">
        <v>41312</v>
      </c>
      <c r="U1272" s="5">
        <f t="shared" si="227"/>
        <v>16753</v>
      </c>
      <c r="V1272" s="5">
        <f t="shared" si="225"/>
        <v>19554</v>
      </c>
      <c r="W1272" s="56">
        <f t="shared" si="226"/>
        <v>54278</v>
      </c>
      <c r="X1272" s="59">
        <f t="shared" si="223"/>
        <v>14500.9</v>
      </c>
      <c r="Y1272" s="39">
        <f t="shared" si="228"/>
        <v>5107.7</v>
      </c>
      <c r="Z1272" s="59">
        <f t="shared" si="233"/>
        <v>5078.1000000000004</v>
      </c>
      <c r="AA1272" s="69">
        <f t="shared" si="234"/>
        <v>6685.3</v>
      </c>
      <c r="AB1272" s="39">
        <f t="shared" si="229"/>
        <v>56075.9</v>
      </c>
      <c r="AC1272" s="39">
        <f t="shared" si="224"/>
        <v>8962.4</v>
      </c>
      <c r="AD1272" s="71">
        <f t="shared" si="230"/>
        <v>45743</v>
      </c>
    </row>
    <row r="1273" spans="1:30" ht="15.6" x14ac:dyDescent="0.3">
      <c r="A1273" s="73">
        <v>40955</v>
      </c>
      <c r="B1273" s="72">
        <v>1215</v>
      </c>
      <c r="C1273" s="72">
        <v>7310</v>
      </c>
      <c r="D1273" s="72">
        <v>913</v>
      </c>
      <c r="E1273" s="72">
        <v>2390</v>
      </c>
      <c r="F1273" s="72">
        <v>1229</v>
      </c>
      <c r="G1273" s="72">
        <v>4658</v>
      </c>
      <c r="H1273" s="72">
        <v>1708</v>
      </c>
      <c r="I1273" s="72">
        <v>3663</v>
      </c>
      <c r="J1273" s="72">
        <v>22</v>
      </c>
      <c r="K1273" s="72">
        <v>388</v>
      </c>
      <c r="L1273" s="72">
        <v>5087</v>
      </c>
      <c r="M1273" s="72">
        <v>18409</v>
      </c>
      <c r="N1273" s="72">
        <v>10729</v>
      </c>
      <c r="O1273" s="72">
        <v>19435</v>
      </c>
      <c r="P1273" s="72">
        <v>5979</v>
      </c>
      <c r="Q1273" s="72">
        <v>22332</v>
      </c>
      <c r="R1273" s="13">
        <f t="shared" si="236"/>
        <v>21795</v>
      </c>
      <c r="S1273" s="13">
        <f t="shared" si="232"/>
        <v>60176</v>
      </c>
      <c r="T1273" s="125">
        <v>40955</v>
      </c>
      <c r="U1273" s="5">
        <f t="shared" si="227"/>
        <v>21795</v>
      </c>
      <c r="V1273" s="5">
        <f t="shared" si="225"/>
        <v>19524.75</v>
      </c>
      <c r="W1273" s="56">
        <f t="shared" si="226"/>
        <v>55412.5</v>
      </c>
      <c r="X1273" s="59">
        <f t="shared" si="223"/>
        <v>7860.3</v>
      </c>
      <c r="Y1273" s="39">
        <f t="shared" si="228"/>
        <v>4040.1</v>
      </c>
      <c r="Z1273" s="59">
        <f t="shared" si="233"/>
        <v>3752.6</v>
      </c>
      <c r="AA1273" s="69">
        <f t="shared" si="234"/>
        <v>4189.8</v>
      </c>
      <c r="AB1273" s="39">
        <f t="shared" si="229"/>
        <v>48701.8</v>
      </c>
      <c r="AC1273" s="39">
        <f t="shared" si="224"/>
        <v>7591.3</v>
      </c>
      <c r="AD1273" s="71">
        <f t="shared" si="230"/>
        <v>45750</v>
      </c>
    </row>
    <row r="1274" spans="1:30" ht="15.6" x14ac:dyDescent="0.3">
      <c r="A1274" s="73">
        <v>41319</v>
      </c>
      <c r="B1274" s="39">
        <v>1810</v>
      </c>
      <c r="C1274" s="39">
        <v>6282</v>
      </c>
      <c r="D1274" s="39">
        <v>1636</v>
      </c>
      <c r="E1274" s="39">
        <v>2550</v>
      </c>
      <c r="F1274" s="39">
        <v>1259</v>
      </c>
      <c r="G1274" s="39">
        <v>4121</v>
      </c>
      <c r="H1274" s="39">
        <v>941</v>
      </c>
      <c r="I1274" s="39">
        <v>3312</v>
      </c>
      <c r="J1274" s="39">
        <v>81</v>
      </c>
      <c r="K1274" s="39">
        <v>356</v>
      </c>
      <c r="L1274" s="104">
        <v>5726</v>
      </c>
      <c r="M1274" s="104">
        <v>16622</v>
      </c>
      <c r="N1274" s="104">
        <v>5470</v>
      </c>
      <c r="O1274" s="104">
        <v>8773</v>
      </c>
      <c r="P1274" s="104">
        <v>4769</v>
      </c>
      <c r="Q1274" s="104">
        <v>29141</v>
      </c>
      <c r="R1274" s="13">
        <f t="shared" si="236"/>
        <v>15965</v>
      </c>
      <c r="S1274" s="13">
        <f t="shared" si="232"/>
        <v>54536</v>
      </c>
      <c r="T1274" s="125">
        <v>41319</v>
      </c>
      <c r="U1274" s="5">
        <f t="shared" si="227"/>
        <v>15965</v>
      </c>
      <c r="V1274" s="5">
        <f t="shared" si="225"/>
        <v>19030</v>
      </c>
      <c r="W1274" s="56">
        <f t="shared" si="226"/>
        <v>56313.75</v>
      </c>
      <c r="X1274" s="59">
        <f t="shared" si="223"/>
        <v>15171.5</v>
      </c>
      <c r="Y1274" s="39">
        <f t="shared" si="228"/>
        <v>4005.9</v>
      </c>
      <c r="Z1274" s="59">
        <f t="shared" si="233"/>
        <v>4754.3999999999996</v>
      </c>
      <c r="AA1274" s="69">
        <f t="shared" si="234"/>
        <v>7536.3</v>
      </c>
      <c r="AB1274" s="39">
        <f t="shared" si="229"/>
        <v>56714</v>
      </c>
      <c r="AC1274" s="39">
        <f t="shared" si="224"/>
        <v>9663.1</v>
      </c>
      <c r="AD1274" s="71">
        <f t="shared" si="230"/>
        <v>45757</v>
      </c>
    </row>
    <row r="1275" spans="1:30" ht="15.6" x14ac:dyDescent="0.3">
      <c r="A1275" s="73">
        <v>40969</v>
      </c>
      <c r="B1275" s="72">
        <v>1393</v>
      </c>
      <c r="C1275" s="72">
        <v>7443</v>
      </c>
      <c r="D1275" s="72">
        <v>966</v>
      </c>
      <c r="E1275" s="72">
        <v>2480</v>
      </c>
      <c r="F1275" s="72">
        <v>1303</v>
      </c>
      <c r="G1275" s="72">
        <v>4822</v>
      </c>
      <c r="H1275" s="72">
        <v>1621</v>
      </c>
      <c r="I1275" s="72">
        <v>3914</v>
      </c>
      <c r="J1275" s="72">
        <v>26</v>
      </c>
      <c r="K1275" s="72">
        <v>388</v>
      </c>
      <c r="L1275" s="72">
        <v>5309</v>
      </c>
      <c r="M1275" s="72">
        <v>19047</v>
      </c>
      <c r="N1275" s="72">
        <v>10277</v>
      </c>
      <c r="O1275" s="72">
        <v>21022</v>
      </c>
      <c r="P1275" s="72">
        <v>5487</v>
      </c>
      <c r="Q1275" s="72">
        <v>24388</v>
      </c>
      <c r="R1275" s="13">
        <f t="shared" si="236"/>
        <v>21073</v>
      </c>
      <c r="S1275" s="13">
        <f t="shared" si="232"/>
        <v>64457</v>
      </c>
      <c r="T1275" s="125">
        <v>40969</v>
      </c>
      <c r="U1275" s="5">
        <f t="shared" si="227"/>
        <v>21073</v>
      </c>
      <c r="V1275" s="5">
        <f t="shared" si="225"/>
        <v>18896.5</v>
      </c>
      <c r="W1275" s="56">
        <f t="shared" si="226"/>
        <v>57994</v>
      </c>
      <c r="X1275" s="59">
        <f t="shared" ref="X1275:X1338" si="237">N1647</f>
        <v>7860.3</v>
      </c>
      <c r="Y1275" s="39">
        <f t="shared" si="228"/>
        <v>3028.1</v>
      </c>
      <c r="Z1275" s="59">
        <f t="shared" si="233"/>
        <v>3752.6</v>
      </c>
      <c r="AA1275" s="69">
        <f t="shared" si="234"/>
        <v>4623.1000000000004</v>
      </c>
      <c r="AB1275" s="39">
        <f t="shared" si="229"/>
        <v>49821.3</v>
      </c>
      <c r="AC1275" s="39">
        <f t="shared" ref="AC1275:AC1338" si="238">M1647</f>
        <v>7591.3</v>
      </c>
      <c r="AD1275" s="71">
        <f t="shared" si="230"/>
        <v>45764</v>
      </c>
    </row>
    <row r="1276" spans="1:30" ht="15.6" x14ac:dyDescent="0.3">
      <c r="A1276" s="73">
        <v>41333</v>
      </c>
      <c r="B1276" s="39">
        <v>1685</v>
      </c>
      <c r="C1276" s="39">
        <v>6837</v>
      </c>
      <c r="D1276" s="39">
        <v>1681</v>
      </c>
      <c r="E1276" s="39">
        <v>2899</v>
      </c>
      <c r="F1276" s="39">
        <v>1163</v>
      </c>
      <c r="G1276" s="39">
        <v>4297</v>
      </c>
      <c r="H1276" s="39">
        <v>726</v>
      </c>
      <c r="I1276" s="39">
        <v>3577</v>
      </c>
      <c r="J1276" s="39">
        <v>111</v>
      </c>
      <c r="K1276" s="39">
        <v>363</v>
      </c>
      <c r="L1276" s="104">
        <v>5366</v>
      </c>
      <c r="M1276" s="104">
        <v>17973</v>
      </c>
      <c r="N1276" s="104">
        <v>5059</v>
      </c>
      <c r="O1276" s="104">
        <v>9437</v>
      </c>
      <c r="P1276" s="104">
        <v>3933</v>
      </c>
      <c r="Q1276" s="104">
        <v>31059</v>
      </c>
      <c r="R1276" s="13">
        <f t="shared" si="236"/>
        <v>14358</v>
      </c>
      <c r="S1276" s="13">
        <f t="shared" si="232"/>
        <v>58469</v>
      </c>
      <c r="T1276" s="125">
        <v>41333</v>
      </c>
      <c r="U1276" s="5">
        <f t="shared" si="227"/>
        <v>14358</v>
      </c>
      <c r="V1276" s="5">
        <f t="shared" si="225"/>
        <v>18297.75</v>
      </c>
      <c r="W1276" s="56">
        <f t="shared" si="226"/>
        <v>59409.5</v>
      </c>
      <c r="X1276" s="59">
        <f t="shared" si="237"/>
        <v>14791.9</v>
      </c>
      <c r="Y1276" s="39">
        <f t="shared" si="228"/>
        <v>3442.1</v>
      </c>
      <c r="Z1276" s="59">
        <f t="shared" si="233"/>
        <v>4866.7</v>
      </c>
      <c r="AA1276" s="69">
        <f t="shared" si="234"/>
        <v>8044.6</v>
      </c>
      <c r="AB1276" s="39">
        <f t="shared" si="229"/>
        <v>57401</v>
      </c>
      <c r="AC1276" s="39">
        <f t="shared" si="238"/>
        <v>10041.700000000001</v>
      </c>
      <c r="AD1276" s="71">
        <f t="shared" si="230"/>
        <v>45771</v>
      </c>
    </row>
    <row r="1277" spans="1:30" ht="15.6" x14ac:dyDescent="0.3">
      <c r="A1277" s="73">
        <v>40976</v>
      </c>
      <c r="B1277" s="72">
        <v>1283</v>
      </c>
      <c r="C1277" s="72">
        <v>7688</v>
      </c>
      <c r="D1277" s="72">
        <v>834</v>
      </c>
      <c r="E1277" s="72">
        <v>2662</v>
      </c>
      <c r="F1277" s="72">
        <v>1145</v>
      </c>
      <c r="G1277" s="72">
        <v>5039</v>
      </c>
      <c r="H1277" s="72">
        <v>1392</v>
      </c>
      <c r="I1277" s="72">
        <v>4172</v>
      </c>
      <c r="J1277" s="72">
        <v>44</v>
      </c>
      <c r="K1277" s="72">
        <v>388</v>
      </c>
      <c r="L1277" s="72">
        <v>4699</v>
      </c>
      <c r="M1277" s="72">
        <v>19949</v>
      </c>
      <c r="N1277" s="72">
        <v>10078</v>
      </c>
      <c r="O1277" s="72">
        <v>22058</v>
      </c>
      <c r="P1277" s="72">
        <v>5387</v>
      </c>
      <c r="Q1277" s="72">
        <v>25098</v>
      </c>
      <c r="R1277" s="13">
        <f t="shared" si="236"/>
        <v>20164</v>
      </c>
      <c r="S1277" s="13">
        <f t="shared" si="232"/>
        <v>67105</v>
      </c>
      <c r="T1277" s="125">
        <v>40976</v>
      </c>
      <c r="U1277" s="5">
        <f t="shared" si="227"/>
        <v>20164</v>
      </c>
      <c r="V1277" s="5">
        <f t="shared" si="225"/>
        <v>17890</v>
      </c>
      <c r="W1277" s="56">
        <f t="shared" si="226"/>
        <v>61141.75</v>
      </c>
      <c r="X1277" s="59">
        <f t="shared" si="237"/>
        <v>7690.1</v>
      </c>
      <c r="Y1277" s="39">
        <f t="shared" si="228"/>
        <v>22297.8</v>
      </c>
      <c r="Z1277" s="59">
        <f t="shared" si="233"/>
        <v>3983.9</v>
      </c>
      <c r="AA1277" s="69">
        <f t="shared" si="234"/>
        <v>5115.8</v>
      </c>
      <c r="AB1277" s="39">
        <f t="shared" si="229"/>
        <v>228.3</v>
      </c>
      <c r="AC1277" s="39">
        <f t="shared" si="238"/>
        <v>8177.8</v>
      </c>
      <c r="AD1277" s="71">
        <f t="shared" si="230"/>
        <v>45778</v>
      </c>
    </row>
    <row r="1278" spans="1:30" ht="15.6" x14ac:dyDescent="0.3">
      <c r="A1278" s="73">
        <v>41340</v>
      </c>
      <c r="B1278" s="39">
        <v>1848</v>
      </c>
      <c r="C1278" s="39">
        <v>7074</v>
      </c>
      <c r="D1278" s="39">
        <v>1511</v>
      </c>
      <c r="E1278" s="39">
        <v>3286</v>
      </c>
      <c r="F1278" s="39">
        <v>1230</v>
      </c>
      <c r="G1278" s="39">
        <v>4364</v>
      </c>
      <c r="H1278" s="39">
        <v>782</v>
      </c>
      <c r="I1278" s="39">
        <v>3672</v>
      </c>
      <c r="J1278" s="39">
        <v>97</v>
      </c>
      <c r="K1278" s="39">
        <v>363</v>
      </c>
      <c r="L1278" s="104">
        <v>5467</v>
      </c>
      <c r="M1278" s="104">
        <v>18760</v>
      </c>
      <c r="N1278" s="104">
        <v>4934</v>
      </c>
      <c r="O1278" s="104">
        <v>9845</v>
      </c>
      <c r="P1278" s="104">
        <v>3826</v>
      </c>
      <c r="Q1278" s="104">
        <v>31672</v>
      </c>
      <c r="R1278" s="13">
        <f t="shared" si="236"/>
        <v>14227</v>
      </c>
      <c r="S1278" s="13">
        <f t="shared" si="232"/>
        <v>60277</v>
      </c>
      <c r="T1278" s="125">
        <v>41340</v>
      </c>
      <c r="U1278" s="5">
        <f t="shared" si="227"/>
        <v>14227</v>
      </c>
      <c r="V1278" s="5">
        <f t="shared" si="225"/>
        <v>17455.5</v>
      </c>
      <c r="W1278" s="56">
        <f t="shared" si="226"/>
        <v>62577</v>
      </c>
      <c r="X1278" s="59">
        <f t="shared" si="237"/>
        <v>14963.9</v>
      </c>
      <c r="Y1278" s="39">
        <f t="shared" si="228"/>
        <v>15381.4</v>
      </c>
      <c r="Z1278" s="59">
        <f t="shared" si="233"/>
        <v>4919</v>
      </c>
      <c r="AA1278" s="69">
        <f t="shared" si="234"/>
        <v>8913.2999999999993</v>
      </c>
      <c r="AB1278" s="39">
        <f t="shared" si="229"/>
        <v>0</v>
      </c>
      <c r="AC1278" s="39">
        <f t="shared" si="238"/>
        <v>10503.2</v>
      </c>
      <c r="AD1278" s="71">
        <f t="shared" si="230"/>
        <v>45785</v>
      </c>
    </row>
    <row r="1279" spans="1:30" ht="15.6" x14ac:dyDescent="0.3">
      <c r="A1279" s="73">
        <v>40983</v>
      </c>
      <c r="B1279" s="72">
        <v>1208</v>
      </c>
      <c r="C1279" s="72">
        <v>7935</v>
      </c>
      <c r="D1279" s="72">
        <v>855</v>
      </c>
      <c r="E1279" s="72">
        <v>2754</v>
      </c>
      <c r="F1279" s="72">
        <v>1167</v>
      </c>
      <c r="G1279" s="72">
        <v>5147</v>
      </c>
      <c r="H1279" s="72">
        <v>1405</v>
      </c>
      <c r="I1279" s="72">
        <v>4275</v>
      </c>
      <c r="J1279" s="72">
        <v>55</v>
      </c>
      <c r="K1279" s="72">
        <v>388</v>
      </c>
      <c r="L1279" s="72">
        <v>4689</v>
      </c>
      <c r="M1279" s="72">
        <v>20498</v>
      </c>
      <c r="N1279" s="72">
        <v>10432</v>
      </c>
      <c r="O1279" s="72">
        <v>22566</v>
      </c>
      <c r="P1279" s="72">
        <v>5133</v>
      </c>
      <c r="Q1279" s="72">
        <v>25708</v>
      </c>
      <c r="R1279" s="13">
        <f t="shared" si="236"/>
        <v>20254</v>
      </c>
      <c r="S1279" s="13">
        <f t="shared" si="232"/>
        <v>68772</v>
      </c>
      <c r="T1279" s="125">
        <v>40983</v>
      </c>
      <c r="U1279" s="5">
        <f t="shared" si="227"/>
        <v>20254</v>
      </c>
      <c r="V1279" s="5">
        <f t="shared" ref="V1279:V1342" si="239">AVERAGE(U1276:U1279)</f>
        <v>17250.75</v>
      </c>
      <c r="W1279" s="56">
        <f t="shared" ref="W1279:W1342" si="240">AVERAGE(S1276:S1279)</f>
        <v>63655.75</v>
      </c>
      <c r="X1279" s="59">
        <f t="shared" si="237"/>
        <v>7965.6</v>
      </c>
      <c r="Y1279" s="39">
        <f t="shared" si="228"/>
        <v>22316.7</v>
      </c>
      <c r="Z1279" s="59">
        <f t="shared" si="233"/>
        <v>4214</v>
      </c>
      <c r="AA1279" s="69">
        <f t="shared" si="234"/>
        <v>5386.7</v>
      </c>
      <c r="AB1279" s="39">
        <f t="shared" si="229"/>
        <v>1228.0999999999999</v>
      </c>
      <c r="AC1279" s="39">
        <f t="shared" si="238"/>
        <v>8498</v>
      </c>
      <c r="AD1279" s="71">
        <f t="shared" si="230"/>
        <v>45792</v>
      </c>
    </row>
    <row r="1280" spans="1:30" ht="15.6" x14ac:dyDescent="0.3">
      <c r="A1280" s="73">
        <v>41347</v>
      </c>
      <c r="B1280" s="39">
        <v>1815</v>
      </c>
      <c r="C1280" s="39">
        <v>7279</v>
      </c>
      <c r="D1280" s="39">
        <v>1460</v>
      </c>
      <c r="E1280" s="39">
        <v>3539</v>
      </c>
      <c r="F1280" s="39">
        <v>1196</v>
      </c>
      <c r="G1280" s="39">
        <v>4480</v>
      </c>
      <c r="H1280" s="39">
        <v>754</v>
      </c>
      <c r="I1280" s="39">
        <v>3725</v>
      </c>
      <c r="J1280" s="39">
        <v>90</v>
      </c>
      <c r="K1280" s="39">
        <v>375</v>
      </c>
      <c r="L1280" s="104">
        <v>5315</v>
      </c>
      <c r="M1280" s="104">
        <v>19397</v>
      </c>
      <c r="N1280" s="104">
        <v>4607</v>
      </c>
      <c r="O1280" s="104">
        <v>10264</v>
      </c>
      <c r="P1280" s="104">
        <v>3707</v>
      </c>
      <c r="Q1280" s="104">
        <v>31899</v>
      </c>
      <c r="R1280" s="13">
        <f t="shared" ref="R1280:R1286" si="241">P1280+N1280+L1280</f>
        <v>13629</v>
      </c>
      <c r="S1280" s="13">
        <f t="shared" si="232"/>
        <v>61560</v>
      </c>
      <c r="T1280" s="125">
        <v>41347</v>
      </c>
      <c r="U1280" s="5">
        <f t="shared" si="227"/>
        <v>13629</v>
      </c>
      <c r="V1280" s="5">
        <f t="shared" si="239"/>
        <v>17068.5</v>
      </c>
      <c r="W1280" s="56">
        <f t="shared" si="240"/>
        <v>64428.5</v>
      </c>
      <c r="X1280" s="59">
        <f t="shared" si="237"/>
        <v>15238.8</v>
      </c>
      <c r="Y1280" s="39">
        <f t="shared" si="228"/>
        <v>15842.3</v>
      </c>
      <c r="Z1280" s="59">
        <f t="shared" si="233"/>
        <v>5301.1</v>
      </c>
      <c r="AA1280" s="69">
        <f t="shared" si="234"/>
        <v>9806</v>
      </c>
      <c r="AB1280" s="39">
        <f t="shared" si="229"/>
        <v>1151.5</v>
      </c>
      <c r="AC1280" s="39">
        <f t="shared" si="238"/>
        <v>10767.3</v>
      </c>
      <c r="AD1280" s="71">
        <f t="shared" si="230"/>
        <v>45799</v>
      </c>
    </row>
    <row r="1281" spans="1:30" ht="15.6" x14ac:dyDescent="0.3">
      <c r="A1281" s="73">
        <v>40990</v>
      </c>
      <c r="B1281" s="72">
        <v>1222</v>
      </c>
      <c r="C1281" s="72">
        <v>8003</v>
      </c>
      <c r="D1281" s="72">
        <v>834</v>
      </c>
      <c r="E1281" s="72">
        <v>2901</v>
      </c>
      <c r="F1281" s="72">
        <v>1028</v>
      </c>
      <c r="G1281" s="72">
        <v>5300</v>
      </c>
      <c r="H1281" s="72">
        <v>1337</v>
      </c>
      <c r="I1281" s="72">
        <v>4348</v>
      </c>
      <c r="J1281" s="72">
        <v>55</v>
      </c>
      <c r="K1281" s="72">
        <v>388</v>
      </c>
      <c r="L1281" s="72">
        <v>4475</v>
      </c>
      <c r="M1281" s="72">
        <v>20939</v>
      </c>
      <c r="N1281" s="72">
        <v>9919</v>
      </c>
      <c r="O1281" s="72">
        <v>23209</v>
      </c>
      <c r="P1281" s="72">
        <v>5044</v>
      </c>
      <c r="Q1281" s="72">
        <v>26269</v>
      </c>
      <c r="R1281" s="13">
        <f t="shared" si="241"/>
        <v>19438</v>
      </c>
      <c r="S1281" s="13">
        <f t="shared" si="232"/>
        <v>70417</v>
      </c>
      <c r="T1281" s="125">
        <v>40990</v>
      </c>
      <c r="U1281" s="5">
        <f t="shared" si="227"/>
        <v>19438</v>
      </c>
      <c r="V1281" s="5">
        <f t="shared" si="239"/>
        <v>16887</v>
      </c>
      <c r="W1281" s="56">
        <f t="shared" si="240"/>
        <v>65256.5</v>
      </c>
      <c r="X1281" s="59">
        <f t="shared" si="237"/>
        <v>8028.9</v>
      </c>
      <c r="Y1281" s="39">
        <f t="shared" si="228"/>
        <v>22402.1</v>
      </c>
      <c r="Z1281" s="59">
        <f t="shared" si="233"/>
        <v>4121.7</v>
      </c>
      <c r="AA1281" s="69">
        <f t="shared" si="234"/>
        <v>5775.6</v>
      </c>
      <c r="AB1281" s="39">
        <f t="shared" si="229"/>
        <v>2018.4</v>
      </c>
      <c r="AC1281" s="39">
        <f t="shared" si="238"/>
        <v>8674.9</v>
      </c>
      <c r="AD1281" s="71">
        <f t="shared" si="230"/>
        <v>45806</v>
      </c>
    </row>
    <row r="1282" spans="1:30" ht="15.6" x14ac:dyDescent="0.3">
      <c r="A1282" s="73">
        <v>41354</v>
      </c>
      <c r="B1282" s="39">
        <v>2034</v>
      </c>
      <c r="C1282" s="39">
        <v>7399</v>
      </c>
      <c r="D1282" s="39">
        <v>1275</v>
      </c>
      <c r="E1282" s="39">
        <v>3675</v>
      </c>
      <c r="F1282" s="39">
        <v>1276</v>
      </c>
      <c r="G1282" s="39">
        <v>4625</v>
      </c>
      <c r="H1282" s="39">
        <v>676</v>
      </c>
      <c r="I1282" s="39">
        <v>3845</v>
      </c>
      <c r="J1282" s="39">
        <v>113</v>
      </c>
      <c r="K1282" s="39">
        <v>375</v>
      </c>
      <c r="L1282" s="104">
        <v>5373</v>
      </c>
      <c r="M1282" s="104">
        <v>19919</v>
      </c>
      <c r="N1282" s="104">
        <v>4518</v>
      </c>
      <c r="O1282" s="104">
        <v>10648</v>
      </c>
      <c r="P1282" s="104">
        <v>3203</v>
      </c>
      <c r="Q1282" s="104">
        <v>32469</v>
      </c>
      <c r="R1282" s="13">
        <f t="shared" si="241"/>
        <v>13094</v>
      </c>
      <c r="S1282" s="13">
        <f t="shared" si="232"/>
        <v>63036</v>
      </c>
      <c r="T1282" s="125">
        <v>41354</v>
      </c>
      <c r="U1282" s="5">
        <f t="shared" si="227"/>
        <v>13094</v>
      </c>
      <c r="V1282" s="5">
        <f t="shared" si="239"/>
        <v>16603.75</v>
      </c>
      <c r="W1282" s="56">
        <f t="shared" si="240"/>
        <v>65946.25</v>
      </c>
      <c r="X1282" s="59">
        <f t="shared" si="237"/>
        <v>15843.6</v>
      </c>
      <c r="Y1282" s="39">
        <f t="shared" si="228"/>
        <v>17235.599999999999</v>
      </c>
      <c r="Z1282" s="59">
        <f t="shared" si="233"/>
        <v>5208.8</v>
      </c>
      <c r="AA1282" s="69">
        <f t="shared" si="234"/>
        <v>10341.299999999999</v>
      </c>
      <c r="AB1282" s="39">
        <f t="shared" si="229"/>
        <v>2096.4</v>
      </c>
      <c r="AC1282" s="39">
        <f t="shared" si="238"/>
        <v>11094.4</v>
      </c>
      <c r="AD1282" s="71">
        <f t="shared" si="230"/>
        <v>45813</v>
      </c>
    </row>
    <row r="1283" spans="1:30" ht="15.6" x14ac:dyDescent="0.3">
      <c r="A1283" s="73">
        <v>40997</v>
      </c>
      <c r="B1283" s="72">
        <v>1123</v>
      </c>
      <c r="C1283" s="72">
        <v>8225</v>
      </c>
      <c r="D1283" s="72">
        <v>885</v>
      </c>
      <c r="E1283" s="72">
        <v>2977</v>
      </c>
      <c r="F1283" s="72">
        <v>1057</v>
      </c>
      <c r="G1283" s="72">
        <v>5377</v>
      </c>
      <c r="H1283" s="72">
        <v>1357</v>
      </c>
      <c r="I1283" s="72">
        <v>4372</v>
      </c>
      <c r="J1283" s="72">
        <v>56</v>
      </c>
      <c r="K1283" s="72">
        <v>392</v>
      </c>
      <c r="L1283" s="72">
        <v>4478</v>
      </c>
      <c r="M1283" s="72">
        <v>21344</v>
      </c>
      <c r="N1283" s="72">
        <v>10064</v>
      </c>
      <c r="O1283" s="72">
        <v>24003</v>
      </c>
      <c r="P1283" s="72">
        <v>4595</v>
      </c>
      <c r="Q1283" s="72">
        <v>27125</v>
      </c>
      <c r="R1283" s="13">
        <f t="shared" si="241"/>
        <v>19137</v>
      </c>
      <c r="S1283" s="13">
        <f t="shared" si="232"/>
        <v>72472</v>
      </c>
      <c r="T1283" s="125">
        <v>40997</v>
      </c>
      <c r="U1283" s="5">
        <f t="shared" si="227"/>
        <v>19137</v>
      </c>
      <c r="V1283" s="5">
        <f t="shared" si="239"/>
        <v>16324.5</v>
      </c>
      <c r="W1283" s="56">
        <f t="shared" si="240"/>
        <v>66871.25</v>
      </c>
      <c r="X1283" s="59">
        <f t="shared" si="237"/>
        <v>8376.7000000000007</v>
      </c>
      <c r="Y1283" s="39">
        <f t="shared" si="228"/>
        <v>23700.7</v>
      </c>
      <c r="Z1283" s="59">
        <f t="shared" si="233"/>
        <v>4109.2</v>
      </c>
      <c r="AA1283" s="69">
        <f t="shared" si="234"/>
        <v>6307.3</v>
      </c>
      <c r="AB1283" s="39">
        <f t="shared" si="229"/>
        <v>2412.6999999999998</v>
      </c>
      <c r="AC1283" s="39">
        <f t="shared" si="238"/>
        <v>8896.7000000000007</v>
      </c>
      <c r="AD1283" s="71">
        <f t="shared" si="230"/>
        <v>45820</v>
      </c>
    </row>
    <row r="1284" spans="1:30" ht="15.6" x14ac:dyDescent="0.3">
      <c r="A1284" s="73">
        <v>41361</v>
      </c>
      <c r="B1284" s="39">
        <v>1987</v>
      </c>
      <c r="C1284" s="39">
        <v>7566</v>
      </c>
      <c r="D1284" s="39">
        <v>1070</v>
      </c>
      <c r="E1284" s="39">
        <v>3933</v>
      </c>
      <c r="F1284" s="39">
        <v>1218</v>
      </c>
      <c r="G1284" s="39">
        <v>4670</v>
      </c>
      <c r="H1284" s="39">
        <v>653</v>
      </c>
      <c r="I1284" s="39">
        <v>3869</v>
      </c>
      <c r="J1284" s="39">
        <v>78</v>
      </c>
      <c r="K1284" s="39">
        <v>390</v>
      </c>
      <c r="L1284" s="104">
        <v>5006</v>
      </c>
      <c r="M1284" s="104">
        <v>20427</v>
      </c>
      <c r="N1284" s="104">
        <v>4306</v>
      </c>
      <c r="O1284" s="104">
        <v>11214</v>
      </c>
      <c r="P1284" s="104">
        <v>3122</v>
      </c>
      <c r="Q1284" s="104">
        <v>32942</v>
      </c>
      <c r="R1284" s="13">
        <f t="shared" si="241"/>
        <v>12434</v>
      </c>
      <c r="S1284" s="13">
        <f t="shared" si="232"/>
        <v>64583</v>
      </c>
      <c r="T1284" s="125">
        <v>41361</v>
      </c>
      <c r="U1284" s="5">
        <f t="shared" si="227"/>
        <v>12434</v>
      </c>
      <c r="V1284" s="5">
        <f t="shared" si="239"/>
        <v>16025.75</v>
      </c>
      <c r="W1284" s="56">
        <f t="shared" si="240"/>
        <v>67627</v>
      </c>
      <c r="X1284" s="59">
        <f t="shared" si="237"/>
        <v>16184.8</v>
      </c>
      <c r="Y1284" s="39">
        <f t="shared" si="228"/>
        <v>19232.900000000001</v>
      </c>
      <c r="Z1284" s="59">
        <f t="shared" si="233"/>
        <v>5598.2</v>
      </c>
      <c r="AA1284" s="69">
        <f t="shared" si="234"/>
        <v>10933.1</v>
      </c>
      <c r="AB1284" s="39">
        <f t="shared" si="229"/>
        <v>3081.7</v>
      </c>
      <c r="AC1284" s="39">
        <f t="shared" si="238"/>
        <v>11474.6</v>
      </c>
      <c r="AD1284" s="71">
        <f t="shared" si="230"/>
        <v>45827</v>
      </c>
    </row>
    <row r="1285" spans="1:30" ht="15.6" x14ac:dyDescent="0.3">
      <c r="A1285" s="73">
        <v>41011</v>
      </c>
      <c r="B1285" s="72">
        <v>1221</v>
      </c>
      <c r="C1285" s="72">
        <v>8470</v>
      </c>
      <c r="D1285" s="72">
        <v>882</v>
      </c>
      <c r="E1285" s="72">
        <v>3210</v>
      </c>
      <c r="F1285" s="72">
        <v>1026</v>
      </c>
      <c r="G1285" s="72">
        <v>5531</v>
      </c>
      <c r="H1285" s="72">
        <v>1074</v>
      </c>
      <c r="I1285" s="72">
        <v>4764</v>
      </c>
      <c r="J1285" s="72">
        <v>22</v>
      </c>
      <c r="K1285" s="72">
        <v>440</v>
      </c>
      <c r="L1285" s="72">
        <v>4224</v>
      </c>
      <c r="M1285" s="72">
        <v>22416</v>
      </c>
      <c r="N1285" s="72">
        <v>9551</v>
      </c>
      <c r="O1285" s="72">
        <v>25775</v>
      </c>
      <c r="P1285" s="72">
        <v>4162</v>
      </c>
      <c r="Q1285" s="72">
        <v>28331</v>
      </c>
      <c r="R1285" s="13">
        <f t="shared" si="241"/>
        <v>17937</v>
      </c>
      <c r="S1285" s="13">
        <f t="shared" si="232"/>
        <v>76522</v>
      </c>
      <c r="T1285" s="125">
        <v>41011</v>
      </c>
      <c r="U1285" s="5">
        <f t="shared" si="227"/>
        <v>17937</v>
      </c>
      <c r="V1285" s="5">
        <f t="shared" si="239"/>
        <v>15650.5</v>
      </c>
      <c r="W1285" s="56">
        <f t="shared" si="240"/>
        <v>69153.25</v>
      </c>
      <c r="X1285" s="59">
        <f t="shared" si="237"/>
        <v>8767.5</v>
      </c>
      <c r="Y1285" s="39">
        <f t="shared" si="228"/>
        <v>24853.4</v>
      </c>
      <c r="Z1285" s="59">
        <f t="shared" si="233"/>
        <v>4484.1000000000004</v>
      </c>
      <c r="AA1285" s="69">
        <f t="shared" si="234"/>
        <v>6681.2</v>
      </c>
      <c r="AB1285" s="39">
        <f t="shared" si="229"/>
        <v>3439.6</v>
      </c>
      <c r="AC1285" s="39">
        <f t="shared" si="238"/>
        <v>9243.7000000000007</v>
      </c>
      <c r="AD1285" s="71">
        <f t="shared" si="230"/>
        <v>45834</v>
      </c>
    </row>
    <row r="1286" spans="1:30" ht="15.6" x14ac:dyDescent="0.3">
      <c r="A1286" s="73">
        <v>41375</v>
      </c>
      <c r="B1286" s="39">
        <v>1856</v>
      </c>
      <c r="C1286" s="39">
        <v>8123</v>
      </c>
      <c r="D1286" s="39">
        <v>978</v>
      </c>
      <c r="E1286" s="39">
        <v>4203</v>
      </c>
      <c r="F1286" s="39">
        <v>910</v>
      </c>
      <c r="G1286" s="39">
        <v>5020</v>
      </c>
      <c r="H1286" s="39">
        <v>475</v>
      </c>
      <c r="I1286" s="39">
        <v>4124</v>
      </c>
      <c r="J1286" s="39">
        <v>125</v>
      </c>
      <c r="K1286" s="39">
        <v>423</v>
      </c>
      <c r="L1286" s="104">
        <v>4345</v>
      </c>
      <c r="M1286" s="104">
        <v>21893</v>
      </c>
      <c r="N1286" s="104">
        <v>4310</v>
      </c>
      <c r="O1286" s="104">
        <v>11796</v>
      </c>
      <c r="P1286" s="104">
        <v>2954</v>
      </c>
      <c r="Q1286" s="104">
        <v>33683</v>
      </c>
      <c r="R1286" s="13">
        <f t="shared" si="241"/>
        <v>11609</v>
      </c>
      <c r="S1286" s="13">
        <f t="shared" si="232"/>
        <v>67372</v>
      </c>
      <c r="T1286" s="125">
        <v>41375</v>
      </c>
      <c r="U1286" s="5">
        <f t="shared" si="227"/>
        <v>11609</v>
      </c>
      <c r="V1286" s="5">
        <f t="shared" si="239"/>
        <v>15279.25</v>
      </c>
      <c r="W1286" s="56">
        <f t="shared" si="240"/>
        <v>70237.25</v>
      </c>
      <c r="X1286" s="59">
        <f t="shared" si="237"/>
        <v>17304.900000000001</v>
      </c>
      <c r="Y1286" s="39">
        <f t="shared" si="228"/>
        <v>19263.099999999999</v>
      </c>
      <c r="Z1286" s="59">
        <f t="shared" si="233"/>
        <v>5794.6</v>
      </c>
      <c r="AA1286" s="69">
        <f t="shared" si="234"/>
        <v>11727.7</v>
      </c>
      <c r="AB1286" s="39">
        <f t="shared" si="229"/>
        <v>4067.7</v>
      </c>
      <c r="AC1286" s="39">
        <f t="shared" si="238"/>
        <v>11876.6</v>
      </c>
      <c r="AD1286" s="71">
        <f t="shared" si="230"/>
        <v>45841</v>
      </c>
    </row>
    <row r="1287" spans="1:30" ht="15.6" x14ac:dyDescent="0.3">
      <c r="A1287" s="73">
        <v>41018</v>
      </c>
      <c r="B1287" s="72">
        <v>1187</v>
      </c>
      <c r="C1287" s="72">
        <v>8626</v>
      </c>
      <c r="D1287" s="72">
        <v>899</v>
      </c>
      <c r="E1287" s="72">
        <v>3380</v>
      </c>
      <c r="F1287" s="72">
        <v>1044</v>
      </c>
      <c r="G1287" s="72">
        <v>5621</v>
      </c>
      <c r="H1287" s="72">
        <v>834</v>
      </c>
      <c r="I1287" s="72">
        <v>4966</v>
      </c>
      <c r="J1287" s="72">
        <v>29</v>
      </c>
      <c r="K1287" s="72">
        <v>440</v>
      </c>
      <c r="L1287" s="72">
        <v>3993</v>
      </c>
      <c r="M1287" s="72">
        <v>23033</v>
      </c>
      <c r="N1287" s="72">
        <v>9496</v>
      </c>
      <c r="O1287" s="72">
        <v>26475</v>
      </c>
      <c r="P1287" s="72">
        <v>4742</v>
      </c>
      <c r="Q1287" s="72">
        <v>28678</v>
      </c>
      <c r="R1287" s="13">
        <v>18230</v>
      </c>
      <c r="S1287" s="13">
        <f t="shared" si="232"/>
        <v>78186</v>
      </c>
      <c r="T1287" s="125">
        <v>41018</v>
      </c>
      <c r="U1287" s="5">
        <f t="shared" si="227"/>
        <v>18230</v>
      </c>
      <c r="V1287" s="5">
        <f t="shared" si="239"/>
        <v>15052.5</v>
      </c>
      <c r="W1287" s="56">
        <f t="shared" si="240"/>
        <v>71665.75</v>
      </c>
      <c r="X1287" s="59">
        <f t="shared" si="237"/>
        <v>10272.200000000001</v>
      </c>
      <c r="Y1287" s="39">
        <f t="shared" si="228"/>
        <v>24711.599999999999</v>
      </c>
      <c r="Z1287" s="59">
        <f t="shared" si="233"/>
        <v>4529.2</v>
      </c>
      <c r="AA1287" s="69">
        <f t="shared" si="234"/>
        <v>7168</v>
      </c>
      <c r="AB1287" s="39">
        <f t="shared" si="229"/>
        <v>4998.3999999999996</v>
      </c>
      <c r="AC1287" s="39">
        <f t="shared" si="238"/>
        <v>9502.4</v>
      </c>
      <c r="AD1287" s="71">
        <f t="shared" si="230"/>
        <v>45848</v>
      </c>
    </row>
    <row r="1288" spans="1:30" ht="15.6" x14ac:dyDescent="0.3">
      <c r="A1288" s="73">
        <v>41382</v>
      </c>
      <c r="B1288" s="39">
        <v>1711</v>
      </c>
      <c r="C1288" s="39">
        <v>8340</v>
      </c>
      <c r="D1288" s="39">
        <v>884</v>
      </c>
      <c r="E1288" s="39">
        <v>4331</v>
      </c>
      <c r="F1288" s="39">
        <v>771</v>
      </c>
      <c r="G1288" s="39">
        <v>5155</v>
      </c>
      <c r="H1288" s="39">
        <v>409</v>
      </c>
      <c r="I1288" s="39">
        <v>4162</v>
      </c>
      <c r="J1288" s="39">
        <v>100</v>
      </c>
      <c r="K1288" s="39">
        <v>447</v>
      </c>
      <c r="L1288" s="104">
        <v>3874</v>
      </c>
      <c r="M1288" s="104">
        <v>22435</v>
      </c>
      <c r="N1288" s="104">
        <v>4303</v>
      </c>
      <c r="O1288" s="104">
        <v>12118</v>
      </c>
      <c r="P1288" s="104">
        <v>2556</v>
      </c>
      <c r="Q1288" s="104">
        <v>33874</v>
      </c>
      <c r="R1288" s="13">
        <f>P1288+N1288+L1288</f>
        <v>10733</v>
      </c>
      <c r="S1288" s="13">
        <f t="shared" si="232"/>
        <v>68427</v>
      </c>
      <c r="T1288" s="125">
        <v>41382</v>
      </c>
      <c r="U1288" s="5">
        <f t="shared" ref="U1288:U1351" si="242">R1288</f>
        <v>10733</v>
      </c>
      <c r="V1288" s="5">
        <f t="shared" si="239"/>
        <v>14627.25</v>
      </c>
      <c r="W1288" s="56">
        <f t="shared" si="240"/>
        <v>72626.75</v>
      </c>
      <c r="X1288" s="59">
        <f t="shared" si="237"/>
        <v>18401.900000000001</v>
      </c>
      <c r="Y1288" s="39">
        <f t="shared" si="228"/>
        <v>19820.2</v>
      </c>
      <c r="Z1288" s="59">
        <f t="shared" si="233"/>
        <v>6127.5</v>
      </c>
      <c r="AA1288" s="69">
        <f t="shared" si="234"/>
        <v>13094.1</v>
      </c>
      <c r="AB1288" s="39">
        <f t="shared" si="229"/>
        <v>5257.9</v>
      </c>
      <c r="AC1288" s="39">
        <f t="shared" si="238"/>
        <v>12256.1</v>
      </c>
      <c r="AD1288" s="71">
        <f t="shared" si="230"/>
        <v>45855</v>
      </c>
    </row>
    <row r="1289" spans="1:30" ht="15.6" x14ac:dyDescent="0.3">
      <c r="A1289" s="73">
        <v>41025</v>
      </c>
      <c r="B1289" s="72">
        <v>1202</v>
      </c>
      <c r="C1289" s="72">
        <v>8808</v>
      </c>
      <c r="D1289" s="72">
        <v>904</v>
      </c>
      <c r="E1289" s="72">
        <v>3447</v>
      </c>
      <c r="F1289" s="72">
        <v>889</v>
      </c>
      <c r="G1289" s="72">
        <v>5802</v>
      </c>
      <c r="H1289" s="72">
        <v>610</v>
      </c>
      <c r="I1289" s="72">
        <v>5151</v>
      </c>
      <c r="J1289" s="72">
        <v>24</v>
      </c>
      <c r="K1289" s="72">
        <v>447</v>
      </c>
      <c r="L1289" s="72">
        <v>3628</v>
      </c>
      <c r="M1289" s="72">
        <v>23655</v>
      </c>
      <c r="N1289" s="72">
        <v>10163</v>
      </c>
      <c r="O1289" s="72">
        <v>27140</v>
      </c>
      <c r="P1289" s="72">
        <v>4904</v>
      </c>
      <c r="Q1289" s="72">
        <v>29114</v>
      </c>
      <c r="R1289" s="13">
        <v>18695</v>
      </c>
      <c r="S1289" s="13">
        <f t="shared" si="232"/>
        <v>79909</v>
      </c>
      <c r="T1289" s="125">
        <v>41025</v>
      </c>
      <c r="U1289" s="5">
        <f t="shared" si="242"/>
        <v>18695</v>
      </c>
      <c r="V1289" s="5">
        <f t="shared" si="239"/>
        <v>14816.75</v>
      </c>
      <c r="W1289" s="56">
        <f t="shared" si="240"/>
        <v>73473.5</v>
      </c>
      <c r="X1289" s="59">
        <f t="shared" si="237"/>
        <v>10397.700000000001</v>
      </c>
      <c r="Y1289" s="39">
        <f t="shared" si="228"/>
        <v>24048.799999999999</v>
      </c>
      <c r="Z1289" s="59">
        <f t="shared" si="233"/>
        <v>4522.3</v>
      </c>
      <c r="AA1289" s="69">
        <f t="shared" si="234"/>
        <v>7663</v>
      </c>
      <c r="AB1289" s="39">
        <f t="shared" si="229"/>
        <v>7593.9</v>
      </c>
      <c r="AC1289" s="39">
        <f t="shared" si="238"/>
        <v>9901.4</v>
      </c>
      <c r="AD1289" s="71">
        <f t="shared" si="230"/>
        <v>45862</v>
      </c>
    </row>
    <row r="1290" spans="1:30" ht="15.6" x14ac:dyDescent="0.3">
      <c r="A1290" s="73">
        <v>41389</v>
      </c>
      <c r="B1290" s="39">
        <v>1471</v>
      </c>
      <c r="C1290" s="39">
        <v>8708</v>
      </c>
      <c r="D1290" s="39">
        <v>720</v>
      </c>
      <c r="E1290" s="39">
        <v>4519</v>
      </c>
      <c r="F1290" s="39">
        <v>658</v>
      </c>
      <c r="G1290" s="39">
        <v>5321</v>
      </c>
      <c r="H1290" s="39">
        <v>300</v>
      </c>
      <c r="I1290" s="39">
        <v>4285</v>
      </c>
      <c r="J1290" s="39">
        <v>99</v>
      </c>
      <c r="K1290" s="39">
        <v>447</v>
      </c>
      <c r="L1290" s="104">
        <v>3248</v>
      </c>
      <c r="M1290" s="104">
        <v>23280</v>
      </c>
      <c r="N1290" s="104">
        <v>4228</v>
      </c>
      <c r="O1290" s="104">
        <v>12522</v>
      </c>
      <c r="P1290" s="104">
        <v>2090</v>
      </c>
      <c r="Q1290" s="104">
        <v>34200</v>
      </c>
      <c r="R1290" s="13">
        <f t="shared" ref="R1290:R1296" si="243">P1290+N1290+L1290</f>
        <v>9566</v>
      </c>
      <c r="S1290" s="13">
        <f t="shared" si="232"/>
        <v>70002</v>
      </c>
      <c r="T1290" s="125">
        <v>41389</v>
      </c>
      <c r="U1290" s="5">
        <f t="shared" si="242"/>
        <v>9566</v>
      </c>
      <c r="V1290" s="5">
        <f t="shared" si="239"/>
        <v>14306</v>
      </c>
      <c r="W1290" s="56">
        <f t="shared" si="240"/>
        <v>74131</v>
      </c>
      <c r="X1290" s="59">
        <f t="shared" si="237"/>
        <v>18354.7</v>
      </c>
      <c r="Y1290" s="39">
        <f t="shared" si="228"/>
        <v>19245.3</v>
      </c>
      <c r="Z1290" s="59">
        <f t="shared" si="233"/>
        <v>6372.6</v>
      </c>
      <c r="AA1290" s="69">
        <f t="shared" si="234"/>
        <v>13929.8</v>
      </c>
      <c r="AB1290" s="39">
        <f t="shared" si="229"/>
        <v>7041.3</v>
      </c>
      <c r="AC1290" s="39">
        <f t="shared" si="238"/>
        <v>12493.1</v>
      </c>
      <c r="AD1290" s="71">
        <f t="shared" si="230"/>
        <v>45869</v>
      </c>
    </row>
    <row r="1291" spans="1:30" ht="15.6" x14ac:dyDescent="0.3">
      <c r="A1291" s="73">
        <v>41032</v>
      </c>
      <c r="B1291" s="72">
        <v>1074</v>
      </c>
      <c r="C1291" s="72">
        <v>9067</v>
      </c>
      <c r="D1291" s="72">
        <v>711</v>
      </c>
      <c r="E1291" s="72">
        <v>3621</v>
      </c>
      <c r="F1291" s="72">
        <v>874</v>
      </c>
      <c r="G1291" s="72">
        <v>5874</v>
      </c>
      <c r="H1291" s="72">
        <v>596</v>
      </c>
      <c r="I1291" s="72">
        <v>5198</v>
      </c>
      <c r="J1291" s="72">
        <v>44</v>
      </c>
      <c r="K1291" s="72">
        <v>447</v>
      </c>
      <c r="L1291" s="72">
        <v>3299</v>
      </c>
      <c r="M1291" s="72">
        <v>24206</v>
      </c>
      <c r="N1291" s="72">
        <v>9691</v>
      </c>
      <c r="O1291" s="72">
        <v>27837</v>
      </c>
      <c r="P1291" s="72">
        <v>5065</v>
      </c>
      <c r="Q1291" s="72">
        <v>29419</v>
      </c>
      <c r="R1291" s="13">
        <f t="shared" si="243"/>
        <v>18055</v>
      </c>
      <c r="S1291" s="13">
        <f t="shared" si="232"/>
        <v>81462</v>
      </c>
      <c r="T1291" s="125">
        <v>41032</v>
      </c>
      <c r="U1291" s="5">
        <f t="shared" si="242"/>
        <v>18055</v>
      </c>
      <c r="V1291" s="5">
        <f t="shared" si="239"/>
        <v>14262.25</v>
      </c>
      <c r="W1291" s="56">
        <f t="shared" si="240"/>
        <v>74950</v>
      </c>
      <c r="X1291" s="59">
        <f t="shared" si="237"/>
        <v>10943.2</v>
      </c>
      <c r="Y1291" s="39">
        <f t="shared" si="228"/>
        <v>23285.599999999999</v>
      </c>
      <c r="Z1291" s="59">
        <f t="shared" si="233"/>
        <v>4532.3999999999996</v>
      </c>
      <c r="AA1291" s="69">
        <f t="shared" si="234"/>
        <v>9043</v>
      </c>
      <c r="AB1291" s="39">
        <f t="shared" si="229"/>
        <v>10326.700000000001</v>
      </c>
      <c r="AC1291" s="39">
        <f t="shared" si="238"/>
        <v>10116.5</v>
      </c>
      <c r="AD1291" s="71">
        <f t="shared" si="230"/>
        <v>45876</v>
      </c>
    </row>
    <row r="1292" spans="1:30" ht="15.6" x14ac:dyDescent="0.3">
      <c r="A1292" s="73">
        <v>41396</v>
      </c>
      <c r="B1292" s="39">
        <v>1406</v>
      </c>
      <c r="C1292" s="39">
        <v>8864</v>
      </c>
      <c r="D1292" s="39">
        <v>701</v>
      </c>
      <c r="E1292" s="39">
        <v>3631</v>
      </c>
      <c r="F1292" s="39">
        <v>518</v>
      </c>
      <c r="G1292" s="39">
        <v>5495</v>
      </c>
      <c r="H1292" s="39">
        <v>245</v>
      </c>
      <c r="I1292" s="39">
        <v>4361</v>
      </c>
      <c r="J1292" s="39">
        <v>58</v>
      </c>
      <c r="K1292" s="39">
        <v>489</v>
      </c>
      <c r="L1292" s="104">
        <v>2928</v>
      </c>
      <c r="M1292" s="104">
        <v>23840</v>
      </c>
      <c r="N1292" s="104">
        <v>4152</v>
      </c>
      <c r="O1292" s="104">
        <v>12714</v>
      </c>
      <c r="P1292" s="104">
        <v>2111</v>
      </c>
      <c r="Q1292" s="104">
        <v>34371</v>
      </c>
      <c r="R1292" s="13">
        <f t="shared" si="243"/>
        <v>9191</v>
      </c>
      <c r="S1292" s="13">
        <f t="shared" si="232"/>
        <v>70925</v>
      </c>
      <c r="T1292" s="125">
        <v>41396</v>
      </c>
      <c r="U1292" s="5">
        <f t="shared" si="242"/>
        <v>9191</v>
      </c>
      <c r="V1292" s="5">
        <f t="shared" si="239"/>
        <v>13876.75</v>
      </c>
      <c r="W1292" s="56">
        <f t="shared" si="240"/>
        <v>75574.5</v>
      </c>
      <c r="X1292" s="59">
        <f t="shared" si="237"/>
        <v>18483.7</v>
      </c>
      <c r="Y1292" s="39">
        <f t="shared" si="228"/>
        <v>18852</v>
      </c>
      <c r="Z1292" s="59">
        <f t="shared" si="233"/>
        <v>6320.2</v>
      </c>
      <c r="AA1292" s="69">
        <f t="shared" si="234"/>
        <v>15702.8</v>
      </c>
      <c r="AB1292" s="39">
        <f t="shared" si="229"/>
        <v>9563.9</v>
      </c>
      <c r="AC1292" s="39">
        <f t="shared" si="238"/>
        <v>13048.6</v>
      </c>
      <c r="AD1292" s="71">
        <f t="shared" si="230"/>
        <v>45883</v>
      </c>
    </row>
    <row r="1293" spans="1:30" ht="15.6" x14ac:dyDescent="0.3">
      <c r="A1293" s="73">
        <v>41039</v>
      </c>
      <c r="B1293" s="72">
        <v>977</v>
      </c>
      <c r="C1293" s="72">
        <v>9271</v>
      </c>
      <c r="D1293" s="72">
        <v>480</v>
      </c>
      <c r="E1293" s="72">
        <v>3900</v>
      </c>
      <c r="F1293" s="72">
        <v>888</v>
      </c>
      <c r="G1293" s="72">
        <v>5933</v>
      </c>
      <c r="H1293" s="72">
        <v>550</v>
      </c>
      <c r="I1293" s="72">
        <v>5329</v>
      </c>
      <c r="J1293" s="72">
        <v>47</v>
      </c>
      <c r="K1293" s="72">
        <v>452</v>
      </c>
      <c r="L1293" s="72">
        <v>2942</v>
      </c>
      <c r="M1293" s="72">
        <v>24885</v>
      </c>
      <c r="N1293" s="72">
        <v>9364</v>
      </c>
      <c r="O1293" s="72">
        <v>28503</v>
      </c>
      <c r="P1293" s="72">
        <v>5111</v>
      </c>
      <c r="Q1293" s="72">
        <v>29989</v>
      </c>
      <c r="R1293" s="13">
        <f t="shared" si="243"/>
        <v>17417</v>
      </c>
      <c r="S1293" s="13">
        <f t="shared" si="232"/>
        <v>83377</v>
      </c>
      <c r="T1293" s="125">
        <v>41039</v>
      </c>
      <c r="U1293" s="5">
        <f t="shared" si="242"/>
        <v>17417</v>
      </c>
      <c r="V1293" s="5">
        <f t="shared" si="239"/>
        <v>13557.25</v>
      </c>
      <c r="W1293" s="56">
        <f t="shared" si="240"/>
        <v>76441.5</v>
      </c>
      <c r="X1293" s="59">
        <f t="shared" si="237"/>
        <v>11027.6</v>
      </c>
      <c r="Y1293" s="39">
        <f t="shared" si="228"/>
        <v>22867.200000000001</v>
      </c>
      <c r="Z1293" s="59">
        <f t="shared" si="233"/>
        <v>4520.3</v>
      </c>
      <c r="AA1293" s="69">
        <f t="shared" si="234"/>
        <v>9400.9</v>
      </c>
      <c r="AB1293" s="39">
        <f t="shared" si="229"/>
        <v>13259.3</v>
      </c>
      <c r="AC1293" s="39">
        <f t="shared" si="238"/>
        <v>10448.799999999999</v>
      </c>
      <c r="AD1293" s="71">
        <f t="shared" si="230"/>
        <v>45890</v>
      </c>
    </row>
    <row r="1294" spans="1:30" ht="15.6" x14ac:dyDescent="0.3">
      <c r="A1294" s="73">
        <v>41403</v>
      </c>
      <c r="B1294" s="39">
        <v>1171</v>
      </c>
      <c r="C1294" s="39">
        <v>9150</v>
      </c>
      <c r="D1294" s="39">
        <v>553</v>
      </c>
      <c r="E1294" s="39">
        <v>4795</v>
      </c>
      <c r="F1294" s="39">
        <v>383</v>
      </c>
      <c r="G1294" s="39">
        <v>5625</v>
      </c>
      <c r="H1294" s="39">
        <v>158</v>
      </c>
      <c r="I1294" s="39">
        <v>4472</v>
      </c>
      <c r="J1294" s="39">
        <v>62</v>
      </c>
      <c r="K1294" s="39">
        <v>489</v>
      </c>
      <c r="L1294" s="104">
        <v>2326</v>
      </c>
      <c r="M1294" s="104">
        <v>24530</v>
      </c>
      <c r="N1294" s="104">
        <v>4074</v>
      </c>
      <c r="O1294" s="104">
        <v>13012</v>
      </c>
      <c r="P1294" s="104">
        <v>1959</v>
      </c>
      <c r="Q1294" s="104">
        <v>34539</v>
      </c>
      <c r="R1294" s="13">
        <f t="shared" si="243"/>
        <v>8359</v>
      </c>
      <c r="S1294" s="13">
        <f t="shared" si="232"/>
        <v>72081</v>
      </c>
      <c r="T1294" s="125">
        <v>41403</v>
      </c>
      <c r="U1294" s="5">
        <f t="shared" si="242"/>
        <v>8359</v>
      </c>
      <c r="V1294" s="5">
        <f t="shared" si="239"/>
        <v>13255.5</v>
      </c>
      <c r="W1294" s="56">
        <f t="shared" si="240"/>
        <v>76961.25</v>
      </c>
      <c r="X1294" s="59">
        <f t="shared" si="237"/>
        <v>19164</v>
      </c>
      <c r="Y1294" s="39">
        <f t="shared" si="228"/>
        <v>18131.099999999999</v>
      </c>
      <c r="Z1294" s="59">
        <f t="shared" si="233"/>
        <v>6429.5</v>
      </c>
      <c r="AA1294" s="69">
        <f t="shared" si="234"/>
        <v>16311.8</v>
      </c>
      <c r="AB1294" s="39">
        <f t="shared" si="229"/>
        <v>12251.8</v>
      </c>
      <c r="AC1294" s="39">
        <f t="shared" si="238"/>
        <v>13470.6</v>
      </c>
      <c r="AD1294" s="71">
        <f t="shared" si="230"/>
        <v>45897</v>
      </c>
    </row>
    <row r="1295" spans="1:30" ht="15.6" x14ac:dyDescent="0.3">
      <c r="A1295" s="73">
        <v>41046</v>
      </c>
      <c r="B1295" s="72">
        <v>774</v>
      </c>
      <c r="C1295" s="72">
        <v>9490</v>
      </c>
      <c r="D1295" s="72">
        <v>449</v>
      </c>
      <c r="E1295" s="72">
        <v>3995</v>
      </c>
      <c r="F1295" s="72">
        <v>749</v>
      </c>
      <c r="G1295" s="72">
        <v>6052</v>
      </c>
      <c r="H1295" s="72">
        <v>430</v>
      </c>
      <c r="I1295" s="72">
        <v>5462</v>
      </c>
      <c r="J1295" s="72">
        <v>45</v>
      </c>
      <c r="K1295" s="72">
        <v>455</v>
      </c>
      <c r="L1295" s="72">
        <v>2446</v>
      </c>
      <c r="M1295" s="72">
        <v>25453</v>
      </c>
      <c r="N1295" s="72">
        <v>8830</v>
      </c>
      <c r="O1295" s="72">
        <v>29193</v>
      </c>
      <c r="P1295" s="72">
        <v>5510</v>
      </c>
      <c r="Q1295" s="72">
        <v>30391</v>
      </c>
      <c r="R1295" s="13">
        <f t="shared" si="243"/>
        <v>16786</v>
      </c>
      <c r="S1295" s="13">
        <f t="shared" si="232"/>
        <v>85037</v>
      </c>
      <c r="T1295" s="125">
        <v>41046</v>
      </c>
      <c r="U1295" s="5">
        <f t="shared" si="242"/>
        <v>16786</v>
      </c>
      <c r="V1295" s="5">
        <f t="shared" si="239"/>
        <v>12938.25</v>
      </c>
      <c r="W1295" s="56">
        <f t="shared" si="240"/>
        <v>77855</v>
      </c>
      <c r="X1295" s="59">
        <f t="shared" si="237"/>
        <v>11156.4</v>
      </c>
      <c r="Y1295" s="39">
        <f t="shared" si="228"/>
        <v>21077.7</v>
      </c>
      <c r="Z1295" s="59">
        <f t="shared" si="233"/>
        <v>4593</v>
      </c>
      <c r="AA1295" s="69">
        <f t="shared" si="234"/>
        <v>10039.1</v>
      </c>
      <c r="AB1295" s="39">
        <f t="shared" si="229"/>
        <v>15987.8</v>
      </c>
      <c r="AC1295" s="39">
        <f t="shared" si="238"/>
        <v>11110</v>
      </c>
      <c r="AD1295" s="71">
        <f t="shared" si="230"/>
        <v>45904</v>
      </c>
    </row>
    <row r="1296" spans="1:30" ht="15.6" x14ac:dyDescent="0.3">
      <c r="A1296" s="73">
        <v>41410</v>
      </c>
      <c r="B1296" s="39">
        <v>1062</v>
      </c>
      <c r="C1296" s="39">
        <v>9439</v>
      </c>
      <c r="D1296" s="39">
        <v>528</v>
      </c>
      <c r="E1296" s="39">
        <v>4837</v>
      </c>
      <c r="F1296" s="39">
        <v>317</v>
      </c>
      <c r="G1296" s="39">
        <v>5706</v>
      </c>
      <c r="H1296" s="39">
        <v>155</v>
      </c>
      <c r="I1296" s="39">
        <v>4482</v>
      </c>
      <c r="J1296" s="39">
        <v>62</v>
      </c>
      <c r="K1296" s="39">
        <v>510</v>
      </c>
      <c r="L1296" s="104">
        <v>2123</v>
      </c>
      <c r="M1296" s="104">
        <v>24972</v>
      </c>
      <c r="N1296" s="104">
        <v>3908</v>
      </c>
      <c r="O1296" s="104">
        <v>13282</v>
      </c>
      <c r="P1296" s="104">
        <v>2042</v>
      </c>
      <c r="Q1296" s="104">
        <v>34640</v>
      </c>
      <c r="R1296" s="13">
        <f t="shared" si="243"/>
        <v>8073</v>
      </c>
      <c r="S1296" s="13">
        <f t="shared" si="232"/>
        <v>72894</v>
      </c>
      <c r="T1296" s="125">
        <v>41410</v>
      </c>
      <c r="U1296" s="5">
        <f t="shared" si="242"/>
        <v>8073</v>
      </c>
      <c r="V1296" s="5">
        <f t="shared" si="239"/>
        <v>12658.75</v>
      </c>
      <c r="W1296" s="56">
        <f t="shared" si="240"/>
        <v>78347.25</v>
      </c>
      <c r="X1296" s="59">
        <f t="shared" si="237"/>
        <v>19600.7</v>
      </c>
      <c r="Y1296" s="39">
        <f t="shared" si="228"/>
        <v>16771.5</v>
      </c>
      <c r="Z1296" s="59">
        <f t="shared" si="233"/>
        <v>6401.8</v>
      </c>
      <c r="AA1296" s="69">
        <f t="shared" si="234"/>
        <v>17005.7</v>
      </c>
      <c r="AB1296" s="39">
        <f t="shared" si="229"/>
        <v>14706.8</v>
      </c>
      <c r="AC1296" s="39">
        <f t="shared" si="238"/>
        <v>14364.1</v>
      </c>
      <c r="AD1296" s="71">
        <f t="shared" si="230"/>
        <v>45911</v>
      </c>
    </row>
    <row r="1297" spans="1:30" ht="15.6" x14ac:dyDescent="0.3">
      <c r="A1297" s="73">
        <v>41053</v>
      </c>
      <c r="B1297" s="72">
        <v>606</v>
      </c>
      <c r="C1297" s="72">
        <v>9648</v>
      </c>
      <c r="D1297" s="72">
        <v>272</v>
      </c>
      <c r="E1297" s="72">
        <v>4184</v>
      </c>
      <c r="F1297" s="72">
        <v>542</v>
      </c>
      <c r="G1297" s="72">
        <v>6244</v>
      </c>
      <c r="H1297" s="72">
        <v>340</v>
      </c>
      <c r="I1297" s="72">
        <v>5556</v>
      </c>
      <c r="J1297" s="72">
        <v>36</v>
      </c>
      <c r="K1297" s="72">
        <v>463</v>
      </c>
      <c r="L1297" s="72">
        <v>1796</v>
      </c>
      <c r="M1297" s="72">
        <v>26097</v>
      </c>
      <c r="N1297" s="72">
        <v>8204</v>
      </c>
      <c r="O1297" s="72">
        <v>30008</v>
      </c>
      <c r="P1297" s="72">
        <v>5442</v>
      </c>
      <c r="Q1297" s="72">
        <v>30699</v>
      </c>
      <c r="R1297" s="13">
        <v>15442</v>
      </c>
      <c r="S1297" s="13">
        <f t="shared" si="232"/>
        <v>86804</v>
      </c>
      <c r="T1297" s="125">
        <v>41053</v>
      </c>
      <c r="U1297" s="5">
        <f t="shared" si="242"/>
        <v>15442</v>
      </c>
      <c r="V1297" s="5">
        <f t="shared" si="239"/>
        <v>12165</v>
      </c>
      <c r="W1297" s="56">
        <f t="shared" si="240"/>
        <v>79204</v>
      </c>
      <c r="X1297" s="59">
        <f t="shared" si="237"/>
        <v>11051.5</v>
      </c>
      <c r="Y1297" s="39">
        <f t="shared" si="228"/>
        <v>19462.3</v>
      </c>
      <c r="Z1297" s="59">
        <f t="shared" si="233"/>
        <v>4395</v>
      </c>
      <c r="AA1297" s="69">
        <f t="shared" si="234"/>
        <v>10611</v>
      </c>
      <c r="AB1297" s="39">
        <f t="shared" si="229"/>
        <v>19009.3</v>
      </c>
      <c r="AC1297" s="39">
        <f t="shared" si="238"/>
        <v>11384.4</v>
      </c>
      <c r="AD1297" s="71">
        <f t="shared" si="230"/>
        <v>45918</v>
      </c>
    </row>
    <row r="1298" spans="1:30" ht="15.6" x14ac:dyDescent="0.3">
      <c r="A1298" s="73">
        <v>41417</v>
      </c>
      <c r="B1298" s="39">
        <v>762</v>
      </c>
      <c r="C1298" s="39">
        <v>9726</v>
      </c>
      <c r="D1298" s="39">
        <v>424</v>
      </c>
      <c r="E1298" s="39">
        <v>4945</v>
      </c>
      <c r="F1298" s="39">
        <v>234</v>
      </c>
      <c r="G1298" s="39">
        <v>5763</v>
      </c>
      <c r="H1298" s="39">
        <v>123</v>
      </c>
      <c r="I1298" s="39">
        <v>4565</v>
      </c>
      <c r="J1298" s="39">
        <v>23</v>
      </c>
      <c r="K1298" s="39">
        <v>567</v>
      </c>
      <c r="L1298" s="104">
        <v>1567</v>
      </c>
      <c r="M1298" s="104">
        <v>25565</v>
      </c>
      <c r="N1298" s="104">
        <v>3639</v>
      </c>
      <c r="O1298" s="104">
        <v>13637</v>
      </c>
      <c r="P1298" s="104">
        <v>1821</v>
      </c>
      <c r="Q1298" s="104">
        <v>34752</v>
      </c>
      <c r="R1298" s="13">
        <f>P1298+N1298+L1298</f>
        <v>7027</v>
      </c>
      <c r="S1298" s="13">
        <f t="shared" si="232"/>
        <v>73954</v>
      </c>
      <c r="T1298" s="125">
        <v>41417</v>
      </c>
      <c r="U1298" s="5">
        <f t="shared" si="242"/>
        <v>7027</v>
      </c>
      <c r="V1298" s="5">
        <f t="shared" si="239"/>
        <v>11832</v>
      </c>
      <c r="W1298" s="56">
        <f t="shared" si="240"/>
        <v>79672.25</v>
      </c>
      <c r="X1298" s="59">
        <f t="shared" si="237"/>
        <v>19420.900000000001</v>
      </c>
      <c r="Y1298" s="39">
        <f t="shared" si="228"/>
        <v>15620.4</v>
      </c>
      <c r="Z1298" s="59">
        <f t="shared" si="233"/>
        <v>6159.5</v>
      </c>
      <c r="AA1298" s="69">
        <f t="shared" si="234"/>
        <v>17934</v>
      </c>
      <c r="AB1298" s="39">
        <f t="shared" si="229"/>
        <v>16962.7</v>
      </c>
      <c r="AC1298" s="39">
        <f t="shared" si="238"/>
        <v>14790.2</v>
      </c>
      <c r="AD1298" s="71">
        <f t="shared" si="230"/>
        <v>45925</v>
      </c>
    </row>
    <row r="1299" spans="1:30" ht="15.6" x14ac:dyDescent="0.3">
      <c r="A1299" s="73">
        <v>41060</v>
      </c>
      <c r="B1299" s="72">
        <v>396</v>
      </c>
      <c r="C1299" s="72">
        <v>9904</v>
      </c>
      <c r="D1299" s="72">
        <v>130</v>
      </c>
      <c r="E1299" s="72">
        <v>4319</v>
      </c>
      <c r="F1299" s="72">
        <v>466</v>
      </c>
      <c r="G1299" s="72">
        <v>6312</v>
      </c>
      <c r="H1299" s="72">
        <v>297</v>
      </c>
      <c r="I1299" s="72">
        <v>5601</v>
      </c>
      <c r="J1299" s="72">
        <v>7.6</v>
      </c>
      <c r="K1299" s="72">
        <v>491</v>
      </c>
      <c r="L1299" s="72">
        <v>1296</v>
      </c>
      <c r="M1299" s="72">
        <v>26627</v>
      </c>
      <c r="N1299" s="72">
        <v>7723</v>
      </c>
      <c r="O1299" s="72">
        <v>30741</v>
      </c>
      <c r="P1299" s="72">
        <v>5223</v>
      </c>
      <c r="Q1299" s="72">
        <v>31139</v>
      </c>
      <c r="R1299" s="13">
        <v>14242</v>
      </c>
      <c r="S1299" s="13">
        <f t="shared" si="232"/>
        <v>88507</v>
      </c>
      <c r="T1299" s="125">
        <v>41060</v>
      </c>
      <c r="U1299" s="5">
        <f t="shared" si="242"/>
        <v>14242</v>
      </c>
      <c r="V1299" s="5">
        <f t="shared" si="239"/>
        <v>11196</v>
      </c>
      <c r="W1299" s="56">
        <f t="shared" si="240"/>
        <v>80539.75</v>
      </c>
      <c r="X1299" s="59">
        <f t="shared" si="237"/>
        <v>11082.5</v>
      </c>
      <c r="Y1299" s="39">
        <f t="shared" ref="Y1299:Y1362" si="244">P1761</f>
        <v>18552.7</v>
      </c>
      <c r="Z1299" s="59">
        <f t="shared" si="233"/>
        <v>4117.5</v>
      </c>
      <c r="AA1299" s="69">
        <f t="shared" si="234"/>
        <v>11259.4</v>
      </c>
      <c r="AB1299" s="39">
        <f t="shared" ref="AB1299:AB1362" si="245">Q1761</f>
        <v>21817.4</v>
      </c>
      <c r="AC1299" s="39">
        <f t="shared" si="238"/>
        <v>11936.6</v>
      </c>
      <c r="AD1299" s="71">
        <f t="shared" si="230"/>
        <v>45932</v>
      </c>
    </row>
    <row r="1300" spans="1:30" ht="15.6" x14ac:dyDescent="0.3">
      <c r="A1300" s="73">
        <v>41424</v>
      </c>
      <c r="B1300" s="39">
        <v>467</v>
      </c>
      <c r="C1300" s="39">
        <v>10019</v>
      </c>
      <c r="D1300" s="39">
        <v>353</v>
      </c>
      <c r="E1300" s="39">
        <v>5039</v>
      </c>
      <c r="F1300" s="39">
        <v>112</v>
      </c>
      <c r="G1300" s="39">
        <v>5825</v>
      </c>
      <c r="H1300" s="39">
        <v>63</v>
      </c>
      <c r="I1300" s="39">
        <v>4619</v>
      </c>
      <c r="J1300" s="39">
        <v>11</v>
      </c>
      <c r="K1300" s="39">
        <v>591</v>
      </c>
      <c r="L1300" s="104">
        <v>1005</v>
      </c>
      <c r="M1300" s="104">
        <v>26093</v>
      </c>
      <c r="N1300" s="104">
        <v>3387</v>
      </c>
      <c r="O1300" s="104">
        <v>13997</v>
      </c>
      <c r="P1300" s="104">
        <v>1747</v>
      </c>
      <c r="Q1300" s="104">
        <v>34875</v>
      </c>
      <c r="R1300" s="13">
        <f>P1300+N1300+L1300</f>
        <v>6139</v>
      </c>
      <c r="S1300" s="13">
        <f t="shared" si="232"/>
        <v>74965</v>
      </c>
      <c r="T1300" s="125">
        <v>41424</v>
      </c>
      <c r="U1300" s="5">
        <f t="shared" si="242"/>
        <v>6139</v>
      </c>
      <c r="V1300" s="5">
        <f t="shared" si="239"/>
        <v>10712.5</v>
      </c>
      <c r="W1300" s="56">
        <f t="shared" si="240"/>
        <v>81057.5</v>
      </c>
      <c r="X1300" s="59">
        <f t="shared" si="237"/>
        <v>19330.3</v>
      </c>
      <c r="Y1300" s="39">
        <f t="shared" si="244"/>
        <v>14564</v>
      </c>
      <c r="Z1300" s="59">
        <f t="shared" si="233"/>
        <v>6378.2</v>
      </c>
      <c r="AA1300" s="69">
        <f t="shared" si="234"/>
        <v>18912.099999999999</v>
      </c>
      <c r="AB1300" s="39">
        <f t="shared" si="245"/>
        <v>18888.099999999999</v>
      </c>
      <c r="AC1300" s="39">
        <f t="shared" si="238"/>
        <v>14962.4</v>
      </c>
      <c r="AD1300" s="71">
        <f t="shared" ref="AD1300:AD1363" si="246">AD1299+7</f>
        <v>45939</v>
      </c>
    </row>
    <row r="1301" spans="1:30" ht="15.6" x14ac:dyDescent="0.3">
      <c r="A1301" s="73">
        <v>41067</v>
      </c>
      <c r="B1301" s="72">
        <v>1630</v>
      </c>
      <c r="C1301" s="72">
        <v>333</v>
      </c>
      <c r="D1301" s="72">
        <v>819</v>
      </c>
      <c r="E1301" s="72">
        <v>80</v>
      </c>
      <c r="F1301" s="72">
        <v>1375</v>
      </c>
      <c r="G1301" s="72">
        <v>149</v>
      </c>
      <c r="H1301" s="72">
        <v>915</v>
      </c>
      <c r="I1301" s="72">
        <v>106</v>
      </c>
      <c r="J1301" s="72">
        <v>143</v>
      </c>
      <c r="K1301" s="72">
        <v>0</v>
      </c>
      <c r="L1301" s="72">
        <v>4881</v>
      </c>
      <c r="M1301" s="72">
        <v>667</v>
      </c>
      <c r="N1301" s="72">
        <v>7382</v>
      </c>
      <c r="O1301" s="72">
        <v>31174</v>
      </c>
      <c r="P1301" s="72">
        <v>5272</v>
      </c>
      <c r="Q1301" s="72">
        <v>31515</v>
      </c>
      <c r="R1301" s="13">
        <f>P1301+N1301+L1301</f>
        <v>17535</v>
      </c>
      <c r="S1301" s="13">
        <f t="shared" si="232"/>
        <v>63356</v>
      </c>
      <c r="T1301" s="125">
        <v>41067</v>
      </c>
      <c r="U1301" s="5">
        <f t="shared" si="242"/>
        <v>17535</v>
      </c>
      <c r="V1301" s="5">
        <f t="shared" si="239"/>
        <v>11235.75</v>
      </c>
      <c r="W1301" s="56">
        <f t="shared" si="240"/>
        <v>75195.5</v>
      </c>
      <c r="X1301" s="59">
        <f t="shared" si="237"/>
        <v>11669</v>
      </c>
      <c r="Y1301" s="39">
        <f t="shared" si="244"/>
        <v>17568.099999999999</v>
      </c>
      <c r="Z1301" s="59">
        <f t="shared" si="233"/>
        <v>4222</v>
      </c>
      <c r="AA1301" s="69">
        <f t="shared" si="234"/>
        <v>11920.1</v>
      </c>
      <c r="AB1301" s="39">
        <f t="shared" si="245"/>
        <v>24130.2</v>
      </c>
      <c r="AC1301" s="39">
        <f t="shared" si="238"/>
        <v>12194</v>
      </c>
      <c r="AD1301" s="71">
        <f t="shared" si="246"/>
        <v>45946</v>
      </c>
    </row>
    <row r="1302" spans="1:30" ht="15.6" x14ac:dyDescent="0.3">
      <c r="A1302" s="73">
        <v>41431</v>
      </c>
      <c r="B1302" s="39">
        <v>2123</v>
      </c>
      <c r="C1302" s="39">
        <v>176</v>
      </c>
      <c r="D1302" s="39">
        <v>2609</v>
      </c>
      <c r="E1302" s="39">
        <v>154</v>
      </c>
      <c r="F1302" s="39">
        <v>1380</v>
      </c>
      <c r="G1302" s="39">
        <v>36</v>
      </c>
      <c r="H1302" s="39">
        <v>851</v>
      </c>
      <c r="I1302" s="39">
        <v>11</v>
      </c>
      <c r="J1302" s="39">
        <v>67</v>
      </c>
      <c r="K1302" s="39">
        <v>0</v>
      </c>
      <c r="L1302" s="104">
        <v>7031</v>
      </c>
      <c r="M1302" s="104">
        <v>376</v>
      </c>
      <c r="N1302" s="104">
        <v>3235</v>
      </c>
      <c r="O1302" s="104">
        <v>14229</v>
      </c>
      <c r="P1302" s="104">
        <v>1652</v>
      </c>
      <c r="Q1302" s="104">
        <v>35004</v>
      </c>
      <c r="R1302" s="13">
        <f>P1302+N1302+L1302</f>
        <v>11918</v>
      </c>
      <c r="S1302" s="13">
        <f t="shared" si="232"/>
        <v>49609</v>
      </c>
      <c r="T1302" s="125">
        <v>41431</v>
      </c>
      <c r="U1302" s="5">
        <f t="shared" si="242"/>
        <v>11918</v>
      </c>
      <c r="V1302" s="5">
        <f t="shared" si="239"/>
        <v>12458.5</v>
      </c>
      <c r="W1302" s="56">
        <f t="shared" si="240"/>
        <v>69109.25</v>
      </c>
      <c r="X1302" s="59">
        <f t="shared" si="237"/>
        <v>19770</v>
      </c>
      <c r="Y1302" s="39">
        <f t="shared" si="244"/>
        <v>13303.8</v>
      </c>
      <c r="Z1302" s="59">
        <f t="shared" si="233"/>
        <v>6226</v>
      </c>
      <c r="AA1302" s="69">
        <f t="shared" si="234"/>
        <v>19676.7</v>
      </c>
      <c r="AB1302" s="39">
        <f t="shared" si="245"/>
        <v>21091.200000000001</v>
      </c>
      <c r="AC1302" s="39">
        <f t="shared" si="238"/>
        <v>15357</v>
      </c>
      <c r="AD1302" s="71">
        <f t="shared" si="246"/>
        <v>45953</v>
      </c>
    </row>
    <row r="1303" spans="1:30" ht="15.6" x14ac:dyDescent="0.3">
      <c r="A1303" s="73">
        <v>41074</v>
      </c>
      <c r="B1303" s="72">
        <v>1723</v>
      </c>
      <c r="C1303" s="72">
        <v>506</v>
      </c>
      <c r="D1303" s="72">
        <v>896</v>
      </c>
      <c r="E1303" s="72">
        <v>240</v>
      </c>
      <c r="F1303" s="72">
        <v>1361</v>
      </c>
      <c r="G1303" s="72">
        <v>326</v>
      </c>
      <c r="H1303" s="72">
        <v>994</v>
      </c>
      <c r="I1303" s="72">
        <v>190</v>
      </c>
      <c r="J1303" s="72">
        <v>154</v>
      </c>
      <c r="K1303" s="72">
        <v>0</v>
      </c>
      <c r="L1303" s="72">
        <v>5128</v>
      </c>
      <c r="M1303" s="72">
        <v>1262</v>
      </c>
      <c r="N1303" s="72">
        <v>6840</v>
      </c>
      <c r="O1303" s="72">
        <v>31887</v>
      </c>
      <c r="P1303" s="72">
        <v>5002</v>
      </c>
      <c r="Q1303" s="72">
        <v>31925</v>
      </c>
      <c r="R1303" s="13">
        <f>P1303+N1303+L1303</f>
        <v>16970</v>
      </c>
      <c r="S1303" s="13">
        <f t="shared" si="232"/>
        <v>65074</v>
      </c>
      <c r="T1303" s="125">
        <v>41074</v>
      </c>
      <c r="U1303" s="5">
        <f t="shared" si="242"/>
        <v>16970</v>
      </c>
      <c r="V1303" s="5">
        <f t="shared" si="239"/>
        <v>13140.5</v>
      </c>
      <c r="W1303" s="56">
        <f t="shared" si="240"/>
        <v>63251</v>
      </c>
      <c r="X1303" s="59">
        <f t="shared" si="237"/>
        <v>11836.9</v>
      </c>
      <c r="Y1303" s="39">
        <f t="shared" si="244"/>
        <v>17160.099999999999</v>
      </c>
      <c r="Z1303" s="59">
        <f t="shared" si="233"/>
        <v>4204.6000000000004</v>
      </c>
      <c r="AA1303" s="69">
        <f t="shared" si="234"/>
        <v>12448.7</v>
      </c>
      <c r="AB1303" s="39">
        <f t="shared" si="245"/>
        <v>25929.8</v>
      </c>
      <c r="AC1303" s="39">
        <f t="shared" si="238"/>
        <v>12505.7</v>
      </c>
      <c r="AD1303" s="71">
        <f t="shared" si="246"/>
        <v>45960</v>
      </c>
    </row>
    <row r="1304" spans="1:30" ht="15.6" x14ac:dyDescent="0.3">
      <c r="A1304" s="73">
        <v>41438</v>
      </c>
      <c r="B1304" s="39">
        <v>1877</v>
      </c>
      <c r="C1304" s="39">
        <v>522</v>
      </c>
      <c r="D1304" s="39">
        <v>2562</v>
      </c>
      <c r="E1304" s="39">
        <v>248</v>
      </c>
      <c r="F1304" s="39">
        <v>1384</v>
      </c>
      <c r="G1304" s="39">
        <v>169</v>
      </c>
      <c r="H1304" s="39">
        <v>925</v>
      </c>
      <c r="I1304" s="39">
        <v>53</v>
      </c>
      <c r="J1304" s="39">
        <v>96</v>
      </c>
      <c r="K1304" s="39">
        <v>3</v>
      </c>
      <c r="L1304" s="104">
        <v>6844</v>
      </c>
      <c r="M1304" s="104">
        <v>995</v>
      </c>
      <c r="N1304" s="104">
        <v>3046</v>
      </c>
      <c r="O1304" s="104">
        <v>14552</v>
      </c>
      <c r="P1304" s="104">
        <v>1612</v>
      </c>
      <c r="Q1304" s="104">
        <v>35096</v>
      </c>
      <c r="R1304" s="13">
        <f>P1304+N1304+L1304</f>
        <v>11502</v>
      </c>
      <c r="S1304" s="13">
        <f t="shared" si="232"/>
        <v>50643</v>
      </c>
      <c r="T1304" s="125">
        <v>41438</v>
      </c>
      <c r="U1304" s="5">
        <f t="shared" si="242"/>
        <v>11502</v>
      </c>
      <c r="V1304" s="5">
        <f t="shared" si="239"/>
        <v>14481.25</v>
      </c>
      <c r="W1304" s="56">
        <f t="shared" si="240"/>
        <v>57170.5</v>
      </c>
      <c r="X1304" s="59">
        <f t="shared" si="237"/>
        <v>20161.900000000001</v>
      </c>
      <c r="Y1304" s="39">
        <f t="shared" si="244"/>
        <v>13301.5</v>
      </c>
      <c r="Z1304" s="59">
        <f t="shared" si="233"/>
        <v>6782.5</v>
      </c>
      <c r="AA1304" s="69">
        <f t="shared" si="234"/>
        <v>20801.5</v>
      </c>
      <c r="AB1304" s="39">
        <f t="shared" si="245"/>
        <v>23040.1</v>
      </c>
      <c r="AC1304" s="39">
        <f t="shared" si="238"/>
        <v>15654</v>
      </c>
      <c r="AD1304" s="71">
        <f t="shared" si="246"/>
        <v>45967</v>
      </c>
    </row>
    <row r="1305" spans="1:30" ht="15.6" x14ac:dyDescent="0.3">
      <c r="A1305" s="73">
        <v>41081</v>
      </c>
      <c r="B1305" s="72">
        <v>1654</v>
      </c>
      <c r="C1305" s="72">
        <v>749</v>
      </c>
      <c r="D1305" s="72">
        <v>823</v>
      </c>
      <c r="E1305" s="72">
        <v>334</v>
      </c>
      <c r="F1305" s="72">
        <v>1321</v>
      </c>
      <c r="G1305" s="72">
        <v>402</v>
      </c>
      <c r="H1305" s="72">
        <v>1030</v>
      </c>
      <c r="I1305" s="72">
        <v>247</v>
      </c>
      <c r="J1305" s="72">
        <v>152</v>
      </c>
      <c r="K1305" s="72">
        <v>3</v>
      </c>
      <c r="L1305" s="72">
        <v>4980</v>
      </c>
      <c r="M1305" s="72">
        <v>1735</v>
      </c>
      <c r="N1305" s="72">
        <v>6368</v>
      </c>
      <c r="O1305" s="72">
        <v>32552</v>
      </c>
      <c r="P1305" s="72">
        <v>5151</v>
      </c>
      <c r="Q1305" s="72">
        <v>32179</v>
      </c>
      <c r="R1305" s="13">
        <v>16499</v>
      </c>
      <c r="S1305" s="13">
        <f t="shared" si="232"/>
        <v>66466</v>
      </c>
      <c r="T1305" s="125">
        <v>41081</v>
      </c>
      <c r="U1305" s="5">
        <f t="shared" si="242"/>
        <v>16499</v>
      </c>
      <c r="V1305" s="5">
        <f t="shared" si="239"/>
        <v>14222.25</v>
      </c>
      <c r="W1305" s="56">
        <f t="shared" si="240"/>
        <v>57948</v>
      </c>
      <c r="X1305" s="59">
        <f t="shared" si="237"/>
        <v>12305.3</v>
      </c>
      <c r="Y1305" s="39">
        <f t="shared" si="244"/>
        <v>17278.5</v>
      </c>
      <c r="Z1305" s="59">
        <f t="shared" si="233"/>
        <v>4040.4</v>
      </c>
      <c r="AA1305" s="69">
        <f t="shared" si="234"/>
        <v>13177.7</v>
      </c>
      <c r="AB1305" s="39">
        <f t="shared" si="245"/>
        <v>27819.8</v>
      </c>
      <c r="AC1305" s="39">
        <f t="shared" si="238"/>
        <v>12736</v>
      </c>
      <c r="AD1305" s="71">
        <f t="shared" si="246"/>
        <v>45974</v>
      </c>
    </row>
    <row r="1306" spans="1:30" ht="15.6" x14ac:dyDescent="0.3">
      <c r="A1306" s="73">
        <v>41445</v>
      </c>
      <c r="B1306" s="39">
        <v>1989</v>
      </c>
      <c r="C1306" s="39">
        <v>724</v>
      </c>
      <c r="D1306" s="39">
        <v>2560</v>
      </c>
      <c r="E1306" s="39">
        <v>442</v>
      </c>
      <c r="F1306" s="39">
        <v>1446</v>
      </c>
      <c r="G1306" s="39">
        <v>250</v>
      </c>
      <c r="H1306" s="39">
        <v>1005</v>
      </c>
      <c r="I1306" s="39">
        <v>54</v>
      </c>
      <c r="J1306" s="39">
        <v>97</v>
      </c>
      <c r="K1306" s="39">
        <v>4.7</v>
      </c>
      <c r="L1306" s="104">
        <v>7097</v>
      </c>
      <c r="M1306" s="104">
        <v>1474</v>
      </c>
      <c r="N1306" s="104">
        <v>3232</v>
      </c>
      <c r="O1306" s="104">
        <v>14703</v>
      </c>
      <c r="P1306" s="104">
        <v>1403</v>
      </c>
      <c r="Q1306" s="104">
        <v>35319</v>
      </c>
      <c r="R1306" s="13">
        <f>P1306+N1306+L1306</f>
        <v>11732</v>
      </c>
      <c r="S1306" s="13">
        <f t="shared" si="232"/>
        <v>51496</v>
      </c>
      <c r="T1306" s="125">
        <v>41445</v>
      </c>
      <c r="U1306" s="5">
        <f t="shared" si="242"/>
        <v>11732</v>
      </c>
      <c r="V1306" s="5">
        <f t="shared" si="239"/>
        <v>14175.75</v>
      </c>
      <c r="W1306" s="56">
        <f t="shared" si="240"/>
        <v>58419.75</v>
      </c>
      <c r="X1306" s="59">
        <f t="shared" si="237"/>
        <v>20540.900000000001</v>
      </c>
      <c r="Y1306" s="39">
        <f t="shared" si="244"/>
        <v>13492.8</v>
      </c>
      <c r="Z1306" s="59">
        <f t="shared" si="233"/>
        <v>6909.6</v>
      </c>
      <c r="AA1306" s="69">
        <f t="shared" si="234"/>
        <v>22053.200000000001</v>
      </c>
      <c r="AB1306" s="39">
        <f t="shared" si="245"/>
        <v>24301.4</v>
      </c>
      <c r="AC1306" s="39">
        <f t="shared" si="238"/>
        <v>15978.1</v>
      </c>
      <c r="AD1306" s="71">
        <f t="shared" si="246"/>
        <v>45981</v>
      </c>
    </row>
    <row r="1307" spans="1:30" ht="15.6" x14ac:dyDescent="0.3">
      <c r="A1307" s="73">
        <v>41088</v>
      </c>
      <c r="B1307" s="72">
        <v>1533</v>
      </c>
      <c r="C1307" s="72">
        <v>1112</v>
      </c>
      <c r="D1307" s="72">
        <v>821</v>
      </c>
      <c r="E1307" s="72">
        <v>397</v>
      </c>
      <c r="F1307" s="72">
        <v>1271</v>
      </c>
      <c r="G1307" s="72">
        <v>490</v>
      </c>
      <c r="H1307" s="72">
        <v>1030</v>
      </c>
      <c r="I1307" s="72">
        <v>76</v>
      </c>
      <c r="J1307" s="72">
        <v>127</v>
      </c>
      <c r="K1307" s="72">
        <v>43</v>
      </c>
      <c r="L1307" s="72">
        <v>4802</v>
      </c>
      <c r="M1307" s="72">
        <v>2332</v>
      </c>
      <c r="N1307" s="72">
        <v>5742</v>
      </c>
      <c r="O1307" s="72">
        <v>33197</v>
      </c>
      <c r="P1307" s="72">
        <v>5053</v>
      </c>
      <c r="Q1307" s="72">
        <v>32577</v>
      </c>
      <c r="R1307" s="13">
        <v>15597</v>
      </c>
      <c r="S1307" s="13">
        <f t="shared" si="232"/>
        <v>68106</v>
      </c>
      <c r="T1307" s="125">
        <v>41088</v>
      </c>
      <c r="U1307" s="5">
        <f t="shared" si="242"/>
        <v>15597</v>
      </c>
      <c r="V1307" s="5">
        <f t="shared" si="239"/>
        <v>13832.5</v>
      </c>
      <c r="W1307" s="56">
        <f t="shared" si="240"/>
        <v>59177.75</v>
      </c>
      <c r="X1307" s="59">
        <f t="shared" si="237"/>
        <v>12181.6</v>
      </c>
      <c r="Y1307" s="39">
        <f t="shared" si="244"/>
        <v>17289.3</v>
      </c>
      <c r="Z1307" s="59">
        <f t="shared" si="233"/>
        <v>3927.2</v>
      </c>
      <c r="AA1307" s="69">
        <f t="shared" si="234"/>
        <v>13985.2</v>
      </c>
      <c r="AB1307" s="39">
        <f t="shared" si="245"/>
        <v>29621.7</v>
      </c>
      <c r="AC1307" s="39">
        <f t="shared" si="238"/>
        <v>13112.5</v>
      </c>
      <c r="AD1307" s="71">
        <f t="shared" si="246"/>
        <v>45988</v>
      </c>
    </row>
    <row r="1308" spans="1:30" ht="15.6" x14ac:dyDescent="0.3">
      <c r="A1308" s="73">
        <v>41452</v>
      </c>
      <c r="B1308" s="39">
        <v>2023</v>
      </c>
      <c r="C1308" s="39">
        <v>937</v>
      </c>
      <c r="D1308" s="39">
        <v>2546</v>
      </c>
      <c r="E1308" s="39">
        <v>738</v>
      </c>
      <c r="F1308" s="39">
        <v>1314</v>
      </c>
      <c r="G1308" s="39">
        <v>400</v>
      </c>
      <c r="H1308" s="39">
        <v>1005</v>
      </c>
      <c r="I1308" s="39">
        <v>54</v>
      </c>
      <c r="J1308" s="39">
        <v>89</v>
      </c>
      <c r="K1308" s="39">
        <v>12</v>
      </c>
      <c r="L1308" s="104">
        <v>7002</v>
      </c>
      <c r="M1308" s="104">
        <v>2163</v>
      </c>
      <c r="N1308" s="104">
        <v>3111</v>
      </c>
      <c r="O1308" s="104">
        <v>15056</v>
      </c>
      <c r="P1308" s="104">
        <v>1408</v>
      </c>
      <c r="Q1308" s="104">
        <v>35435</v>
      </c>
      <c r="R1308" s="13">
        <f>P1308+N1308+L1308</f>
        <v>11521</v>
      </c>
      <c r="S1308" s="13">
        <f t="shared" si="232"/>
        <v>52654</v>
      </c>
      <c r="T1308" s="125">
        <v>41452</v>
      </c>
      <c r="U1308" s="5">
        <f t="shared" si="242"/>
        <v>11521</v>
      </c>
      <c r="V1308" s="5">
        <f t="shared" si="239"/>
        <v>13837.25</v>
      </c>
      <c r="W1308" s="56">
        <f t="shared" si="240"/>
        <v>59680.5</v>
      </c>
      <c r="X1308" s="59">
        <f t="shared" si="237"/>
        <v>20387.900000000001</v>
      </c>
      <c r="Y1308" s="39">
        <f t="shared" si="244"/>
        <v>13695.8</v>
      </c>
      <c r="Z1308" s="59">
        <f t="shared" si="233"/>
        <v>6830.7</v>
      </c>
      <c r="AA1308" s="69">
        <f t="shared" si="234"/>
        <v>23258.400000000001</v>
      </c>
      <c r="AB1308" s="39">
        <f t="shared" si="245"/>
        <v>25841.200000000001</v>
      </c>
      <c r="AC1308" s="39">
        <f t="shared" si="238"/>
        <v>16584.3</v>
      </c>
      <c r="AD1308" s="71">
        <f t="shared" si="246"/>
        <v>45995</v>
      </c>
    </row>
    <row r="1309" spans="1:30" ht="15.6" x14ac:dyDescent="0.3">
      <c r="A1309" s="73">
        <v>41095</v>
      </c>
      <c r="B1309" s="72">
        <v>1417</v>
      </c>
      <c r="C1309" s="72">
        <v>1349</v>
      </c>
      <c r="D1309" s="72">
        <v>806</v>
      </c>
      <c r="E1309" s="72">
        <v>441</v>
      </c>
      <c r="F1309" s="72">
        <v>1287</v>
      </c>
      <c r="G1309" s="72">
        <v>564</v>
      </c>
      <c r="H1309" s="72">
        <v>1066</v>
      </c>
      <c r="I1309" s="72">
        <v>346</v>
      </c>
      <c r="J1309" s="72">
        <v>127</v>
      </c>
      <c r="K1309" s="72">
        <v>43</v>
      </c>
      <c r="L1309" s="72">
        <v>4703</v>
      </c>
      <c r="M1309" s="72">
        <v>2743</v>
      </c>
      <c r="N1309" s="72">
        <v>5309</v>
      </c>
      <c r="O1309" s="72">
        <v>33803</v>
      </c>
      <c r="P1309" s="72">
        <v>4951</v>
      </c>
      <c r="Q1309" s="72">
        <v>33010</v>
      </c>
      <c r="R1309" s="13">
        <v>14963</v>
      </c>
      <c r="S1309" s="13">
        <f t="shared" si="232"/>
        <v>69556</v>
      </c>
      <c r="T1309" s="125">
        <v>41095</v>
      </c>
      <c r="U1309" s="5">
        <f t="shared" si="242"/>
        <v>14963</v>
      </c>
      <c r="V1309" s="5">
        <f t="shared" si="239"/>
        <v>13453.25</v>
      </c>
      <c r="W1309" s="56">
        <f t="shared" si="240"/>
        <v>60453</v>
      </c>
      <c r="X1309" s="59">
        <f t="shared" si="237"/>
        <v>12503.4</v>
      </c>
      <c r="Y1309" s="39">
        <f t="shared" si="244"/>
        <v>16371.8</v>
      </c>
      <c r="Z1309" s="59">
        <f t="shared" si="233"/>
        <v>3841.5</v>
      </c>
      <c r="AA1309" s="69">
        <f t="shared" si="234"/>
        <v>14775</v>
      </c>
      <c r="AB1309" s="39">
        <f t="shared" si="245"/>
        <v>31513.3</v>
      </c>
      <c r="AC1309" s="39">
        <f t="shared" si="238"/>
        <v>13451.9</v>
      </c>
      <c r="AD1309" s="71">
        <f t="shared" si="246"/>
        <v>46002</v>
      </c>
    </row>
    <row r="1310" spans="1:30" ht="15.6" x14ac:dyDescent="0.3">
      <c r="A1310" s="73">
        <v>41459</v>
      </c>
      <c r="B1310" s="39">
        <v>2035</v>
      </c>
      <c r="C1310" s="39">
        <v>1173</v>
      </c>
      <c r="D1310" s="39">
        <v>3367</v>
      </c>
      <c r="E1310" s="39">
        <v>1024</v>
      </c>
      <c r="F1310" s="39">
        <v>1308</v>
      </c>
      <c r="G1310" s="39">
        <v>455</v>
      </c>
      <c r="H1310" s="39">
        <v>968</v>
      </c>
      <c r="I1310" s="39">
        <v>205</v>
      </c>
      <c r="J1310" s="39">
        <v>83</v>
      </c>
      <c r="K1310" s="39">
        <v>20</v>
      </c>
      <c r="L1310" s="104">
        <v>7760</v>
      </c>
      <c r="M1310" s="104">
        <v>2877</v>
      </c>
      <c r="N1310" s="104">
        <v>3238</v>
      </c>
      <c r="O1310" s="104">
        <v>15322</v>
      </c>
      <c r="P1310" s="104">
        <v>1260</v>
      </c>
      <c r="Q1310" s="104">
        <v>35513</v>
      </c>
      <c r="R1310" s="13">
        <f>P1310+N1310+L1310</f>
        <v>12258</v>
      </c>
      <c r="S1310" s="13">
        <f t="shared" si="232"/>
        <v>53712</v>
      </c>
      <c r="T1310" s="125">
        <v>41459</v>
      </c>
      <c r="U1310" s="5">
        <f t="shared" si="242"/>
        <v>12258</v>
      </c>
      <c r="V1310" s="5">
        <f t="shared" si="239"/>
        <v>13584.75</v>
      </c>
      <c r="W1310" s="56">
        <f t="shared" si="240"/>
        <v>61007</v>
      </c>
      <c r="X1310" s="59">
        <f t="shared" si="237"/>
        <v>19919.7</v>
      </c>
      <c r="Y1310" s="39">
        <f t="shared" si="244"/>
        <v>13260.9</v>
      </c>
      <c r="Z1310" s="59">
        <f t="shared" si="233"/>
        <v>7010.7</v>
      </c>
      <c r="AA1310" s="69">
        <f t="shared" si="234"/>
        <v>24756.2</v>
      </c>
      <c r="AB1310" s="39">
        <f t="shared" si="245"/>
        <v>27250.799999999999</v>
      </c>
      <c r="AC1310" s="39">
        <f t="shared" si="238"/>
        <v>16973.400000000001</v>
      </c>
      <c r="AD1310" s="71">
        <f t="shared" si="246"/>
        <v>46009</v>
      </c>
    </row>
    <row r="1311" spans="1:30" ht="15.6" x14ac:dyDescent="0.3">
      <c r="A1311" s="73">
        <v>41102</v>
      </c>
      <c r="B1311" s="72">
        <v>1501</v>
      </c>
      <c r="C1311" s="72">
        <v>1522</v>
      </c>
      <c r="D1311" s="72">
        <v>813</v>
      </c>
      <c r="E1311" s="72">
        <v>487</v>
      </c>
      <c r="F1311" s="72">
        <v>1348</v>
      </c>
      <c r="G1311" s="72">
        <v>670</v>
      </c>
      <c r="H1311" s="72">
        <v>1137</v>
      </c>
      <c r="I1311" s="72">
        <v>387</v>
      </c>
      <c r="J1311" s="72">
        <v>123</v>
      </c>
      <c r="K1311" s="72">
        <v>47</v>
      </c>
      <c r="L1311" s="72">
        <v>4922</v>
      </c>
      <c r="M1311" s="72">
        <v>3113</v>
      </c>
      <c r="N1311" s="72">
        <v>4659</v>
      </c>
      <c r="O1311" s="72">
        <v>34485</v>
      </c>
      <c r="P1311" s="72">
        <v>4669</v>
      </c>
      <c r="Q1311" s="72">
        <v>33428</v>
      </c>
      <c r="R1311" s="13">
        <v>14250</v>
      </c>
      <c r="S1311" s="13">
        <f t="shared" ref="S1311:S1374" si="247">M1311+O1311+Q1311</f>
        <v>71026</v>
      </c>
      <c r="T1311" s="125">
        <v>41102</v>
      </c>
      <c r="U1311" s="5">
        <f t="shared" si="242"/>
        <v>14250</v>
      </c>
      <c r="V1311" s="5">
        <f t="shared" si="239"/>
        <v>13248</v>
      </c>
      <c r="W1311" s="56">
        <f t="shared" si="240"/>
        <v>61737</v>
      </c>
      <c r="X1311" s="59">
        <f t="shared" si="237"/>
        <v>12567.1</v>
      </c>
      <c r="Y1311" s="39">
        <f t="shared" si="244"/>
        <v>14869.3</v>
      </c>
      <c r="Z1311" s="59">
        <f t="shared" si="233"/>
        <v>3999.4</v>
      </c>
      <c r="AA1311" s="69">
        <f t="shared" si="234"/>
        <v>15827.5</v>
      </c>
      <c r="AB1311" s="39">
        <f t="shared" si="245"/>
        <v>33103.4</v>
      </c>
      <c r="AC1311" s="39">
        <f t="shared" si="238"/>
        <v>13681.9</v>
      </c>
      <c r="AD1311" s="71">
        <f t="shared" si="246"/>
        <v>46016</v>
      </c>
    </row>
    <row r="1312" spans="1:30" ht="15.6" x14ac:dyDescent="0.3">
      <c r="A1312" s="73">
        <v>41466</v>
      </c>
      <c r="B1312" s="39">
        <v>1808</v>
      </c>
      <c r="C1312" s="39">
        <v>1647</v>
      </c>
      <c r="D1312" s="39">
        <v>3715</v>
      </c>
      <c r="E1312" s="39">
        <v>1157</v>
      </c>
      <c r="F1312" s="39">
        <v>1300</v>
      </c>
      <c r="G1312" s="39">
        <v>539</v>
      </c>
      <c r="H1312" s="39">
        <v>1125</v>
      </c>
      <c r="I1312" s="39">
        <v>238</v>
      </c>
      <c r="J1312" s="39">
        <v>84</v>
      </c>
      <c r="K1312" s="39">
        <v>22</v>
      </c>
      <c r="L1312" s="104">
        <v>8031</v>
      </c>
      <c r="M1312" s="104">
        <v>3603</v>
      </c>
      <c r="N1312" s="104">
        <v>2983</v>
      </c>
      <c r="O1312" s="104">
        <v>15730</v>
      </c>
      <c r="P1312" s="104">
        <v>1249</v>
      </c>
      <c r="Q1312" s="104">
        <v>35634</v>
      </c>
      <c r="R1312" s="13">
        <f>P1312+N1312+L1312</f>
        <v>12263</v>
      </c>
      <c r="S1312" s="13">
        <f t="shared" si="247"/>
        <v>54967</v>
      </c>
      <c r="T1312" s="125">
        <v>41466</v>
      </c>
      <c r="U1312" s="5">
        <f t="shared" si="242"/>
        <v>12263</v>
      </c>
      <c r="V1312" s="5">
        <f t="shared" si="239"/>
        <v>13433.5</v>
      </c>
      <c r="W1312" s="56">
        <f t="shared" si="240"/>
        <v>62315.25</v>
      </c>
      <c r="X1312" s="59">
        <f t="shared" si="237"/>
        <v>19457.5</v>
      </c>
      <c r="Y1312" s="39">
        <f t="shared" si="244"/>
        <v>12667</v>
      </c>
      <c r="Z1312" s="59">
        <f t="shared" si="233"/>
        <v>6833</v>
      </c>
      <c r="AA1312" s="69">
        <f t="shared" si="234"/>
        <v>26210</v>
      </c>
      <c r="AB1312" s="39">
        <f t="shared" si="245"/>
        <v>28398.7</v>
      </c>
      <c r="AC1312" s="39">
        <f t="shared" si="238"/>
        <v>17554.3</v>
      </c>
      <c r="AD1312" s="71">
        <f t="shared" si="246"/>
        <v>46023</v>
      </c>
    </row>
    <row r="1313" spans="1:30" ht="15.6" x14ac:dyDescent="0.3">
      <c r="A1313" s="73">
        <v>41109</v>
      </c>
      <c r="B1313" s="72">
        <v>1517</v>
      </c>
      <c r="C1313" s="72">
        <v>1676</v>
      </c>
      <c r="D1313" s="72">
        <v>840</v>
      </c>
      <c r="E1313" s="72">
        <v>544</v>
      </c>
      <c r="F1313" s="72">
        <v>1390</v>
      </c>
      <c r="G1313" s="72">
        <v>729</v>
      </c>
      <c r="H1313" s="72">
        <v>1160</v>
      </c>
      <c r="I1313" s="72">
        <v>408</v>
      </c>
      <c r="J1313" s="72">
        <v>112</v>
      </c>
      <c r="K1313" s="72">
        <v>57</v>
      </c>
      <c r="L1313" s="72">
        <v>5019</v>
      </c>
      <c r="M1313" s="72">
        <v>3383</v>
      </c>
      <c r="N1313" s="72">
        <v>4137</v>
      </c>
      <c r="O1313" s="72">
        <v>34998</v>
      </c>
      <c r="P1313" s="72">
        <v>4386</v>
      </c>
      <c r="Q1313" s="72">
        <v>33904</v>
      </c>
      <c r="R1313" s="13">
        <v>13542</v>
      </c>
      <c r="S1313" s="13">
        <f t="shared" si="247"/>
        <v>72285</v>
      </c>
      <c r="T1313" s="125">
        <v>41109</v>
      </c>
      <c r="U1313" s="5">
        <f t="shared" si="242"/>
        <v>13542</v>
      </c>
      <c r="V1313" s="5">
        <f t="shared" si="239"/>
        <v>13078.25</v>
      </c>
      <c r="W1313" s="56">
        <f t="shared" si="240"/>
        <v>62997.5</v>
      </c>
      <c r="X1313" s="59">
        <f t="shared" si="237"/>
        <v>12875</v>
      </c>
      <c r="Y1313" s="39">
        <f t="shared" si="244"/>
        <v>13786.1</v>
      </c>
      <c r="Z1313" s="59">
        <f t="shared" si="233"/>
        <v>3955.8</v>
      </c>
      <c r="AA1313" s="69">
        <f t="shared" si="234"/>
        <v>16701.400000000001</v>
      </c>
      <c r="AB1313" s="39">
        <f t="shared" si="245"/>
        <v>34535.4</v>
      </c>
      <c r="AC1313" s="39">
        <f t="shared" si="238"/>
        <v>14069.8</v>
      </c>
      <c r="AD1313" s="71">
        <f t="shared" si="246"/>
        <v>46030</v>
      </c>
    </row>
    <row r="1314" spans="1:30" ht="15.6" x14ac:dyDescent="0.3">
      <c r="A1314" s="73">
        <v>41473</v>
      </c>
      <c r="B1314" s="39">
        <v>1845</v>
      </c>
      <c r="C1314" s="39">
        <v>1872</v>
      </c>
      <c r="D1314" s="39">
        <v>3850</v>
      </c>
      <c r="E1314" s="39">
        <v>1313</v>
      </c>
      <c r="F1314" s="39">
        <v>1250</v>
      </c>
      <c r="G1314" s="39">
        <v>653</v>
      </c>
      <c r="H1314" s="39">
        <v>1094</v>
      </c>
      <c r="I1314" s="39">
        <v>302</v>
      </c>
      <c r="J1314" s="39">
        <v>85</v>
      </c>
      <c r="K1314" s="39">
        <v>32</v>
      </c>
      <c r="L1314" s="104">
        <v>8124</v>
      </c>
      <c r="M1314" s="104">
        <v>4171</v>
      </c>
      <c r="N1314" s="104">
        <v>2715</v>
      </c>
      <c r="O1314" s="104">
        <v>15969</v>
      </c>
      <c r="P1314" s="104">
        <v>1295</v>
      </c>
      <c r="Q1314" s="104">
        <v>35716</v>
      </c>
      <c r="R1314" s="13">
        <f t="shared" ref="R1314:R1320" si="248">P1314+N1314+L1314</f>
        <v>12134</v>
      </c>
      <c r="S1314" s="13">
        <f t="shared" si="247"/>
        <v>55856</v>
      </c>
      <c r="T1314" s="125">
        <v>41473</v>
      </c>
      <c r="U1314" s="5">
        <f t="shared" si="242"/>
        <v>12134</v>
      </c>
      <c r="V1314" s="5">
        <f t="shared" si="239"/>
        <v>13047.25</v>
      </c>
      <c r="W1314" s="56">
        <f t="shared" si="240"/>
        <v>63533.5</v>
      </c>
      <c r="X1314" s="59">
        <f t="shared" si="237"/>
        <v>18652.099999999999</v>
      </c>
      <c r="Y1314" s="39">
        <f t="shared" si="244"/>
        <v>11728.2</v>
      </c>
      <c r="Z1314" s="59">
        <f t="shared" si="233"/>
        <v>6644.2</v>
      </c>
      <c r="AA1314" s="69">
        <f t="shared" si="234"/>
        <v>27790.3</v>
      </c>
      <c r="AB1314" s="39">
        <f t="shared" si="245"/>
        <v>29725.7</v>
      </c>
      <c r="AC1314" s="39">
        <f t="shared" si="238"/>
        <v>18096.3</v>
      </c>
      <c r="AD1314" s="71">
        <f t="shared" si="246"/>
        <v>46037</v>
      </c>
    </row>
    <row r="1315" spans="1:30" ht="15.6" x14ac:dyDescent="0.3">
      <c r="A1315" s="73">
        <v>41116</v>
      </c>
      <c r="B1315" s="72">
        <v>1509</v>
      </c>
      <c r="C1315" s="72">
        <v>1871</v>
      </c>
      <c r="D1315" s="72">
        <v>745</v>
      </c>
      <c r="E1315" s="72">
        <v>631</v>
      </c>
      <c r="F1315" s="72">
        <v>1449</v>
      </c>
      <c r="G1315" s="72">
        <v>819</v>
      </c>
      <c r="H1315" s="72">
        <v>1266</v>
      </c>
      <c r="I1315" s="72">
        <v>447</v>
      </c>
      <c r="J1315" s="72">
        <v>102</v>
      </c>
      <c r="K1315" s="72">
        <v>78</v>
      </c>
      <c r="L1315" s="72">
        <v>5072</v>
      </c>
      <c r="M1315" s="72">
        <v>3846</v>
      </c>
      <c r="N1315" s="72">
        <v>3732</v>
      </c>
      <c r="O1315" s="72">
        <v>35581</v>
      </c>
      <c r="P1315" s="72">
        <v>4135</v>
      </c>
      <c r="Q1315" s="72">
        <v>34349</v>
      </c>
      <c r="R1315" s="13">
        <f t="shared" si="248"/>
        <v>12939</v>
      </c>
      <c r="S1315" s="13">
        <f t="shared" si="247"/>
        <v>73776</v>
      </c>
      <c r="T1315" s="125">
        <v>41116</v>
      </c>
      <c r="U1315" s="5">
        <f t="shared" si="242"/>
        <v>12939</v>
      </c>
      <c r="V1315" s="5">
        <f t="shared" si="239"/>
        <v>12719.5</v>
      </c>
      <c r="W1315" s="56">
        <f t="shared" si="240"/>
        <v>64221</v>
      </c>
      <c r="X1315" s="59">
        <f t="shared" si="237"/>
        <v>12994.8</v>
      </c>
      <c r="Y1315" s="39">
        <f t="shared" si="244"/>
        <v>13186.5</v>
      </c>
      <c r="Z1315" s="59">
        <f t="shared" si="233"/>
        <v>3868.9</v>
      </c>
      <c r="AA1315" s="69">
        <f t="shared" si="234"/>
        <v>17699</v>
      </c>
      <c r="AB1315" s="39">
        <f t="shared" si="245"/>
        <v>36114.6</v>
      </c>
      <c r="AC1315" s="39">
        <f t="shared" si="238"/>
        <v>14487.3</v>
      </c>
      <c r="AD1315" s="71">
        <f t="shared" si="246"/>
        <v>46044</v>
      </c>
    </row>
    <row r="1316" spans="1:30" ht="15.6" x14ac:dyDescent="0.3">
      <c r="A1316" s="73">
        <v>41480</v>
      </c>
      <c r="B1316" s="39">
        <v>1962</v>
      </c>
      <c r="C1316" s="39">
        <v>2125</v>
      </c>
      <c r="D1316" s="39">
        <v>3673</v>
      </c>
      <c r="E1316" s="39">
        <v>1576</v>
      </c>
      <c r="F1316" s="39">
        <v>1339</v>
      </c>
      <c r="G1316" s="39">
        <v>698</v>
      </c>
      <c r="H1316" s="39">
        <v>1036</v>
      </c>
      <c r="I1316" s="39">
        <v>369</v>
      </c>
      <c r="J1316" s="39">
        <v>85</v>
      </c>
      <c r="K1316" s="39">
        <v>32</v>
      </c>
      <c r="L1316" s="104">
        <v>8094</v>
      </c>
      <c r="M1316" s="104">
        <v>4799</v>
      </c>
      <c r="N1316" s="104">
        <v>2521</v>
      </c>
      <c r="O1316" s="104">
        <v>16298</v>
      </c>
      <c r="P1316" s="104">
        <v>1269</v>
      </c>
      <c r="Q1316" s="104">
        <v>35795</v>
      </c>
      <c r="R1316" s="13">
        <f t="shared" si="248"/>
        <v>11884</v>
      </c>
      <c r="S1316" s="13">
        <f t="shared" si="247"/>
        <v>56892</v>
      </c>
      <c r="T1316" s="125">
        <v>41480</v>
      </c>
      <c r="U1316" s="5">
        <f t="shared" si="242"/>
        <v>11884</v>
      </c>
      <c r="V1316" s="5">
        <f t="shared" si="239"/>
        <v>12624.75</v>
      </c>
      <c r="W1316" s="56">
        <f t="shared" si="240"/>
        <v>64702.25</v>
      </c>
      <c r="X1316" s="59">
        <f t="shared" si="237"/>
        <v>17939.5</v>
      </c>
      <c r="Y1316" s="39">
        <f t="shared" si="244"/>
        <v>11789.9</v>
      </c>
      <c r="Z1316" s="59">
        <f t="shared" si="233"/>
        <v>6585.3</v>
      </c>
      <c r="AA1316" s="69">
        <f t="shared" si="234"/>
        <v>29127.5</v>
      </c>
      <c r="AB1316" s="39">
        <f t="shared" si="245"/>
        <v>30904.2</v>
      </c>
      <c r="AC1316" s="39">
        <f t="shared" si="238"/>
        <v>18517.7</v>
      </c>
      <c r="AD1316" s="71">
        <f t="shared" si="246"/>
        <v>46051</v>
      </c>
    </row>
    <row r="1317" spans="1:30" ht="15.6" x14ac:dyDescent="0.3">
      <c r="A1317" s="73">
        <v>41123</v>
      </c>
      <c r="B1317" s="72">
        <v>1535</v>
      </c>
      <c r="C1317" s="72">
        <v>2129</v>
      </c>
      <c r="D1317" s="72">
        <v>681</v>
      </c>
      <c r="E1317" s="72">
        <v>741</v>
      </c>
      <c r="F1317" s="72">
        <v>1525</v>
      </c>
      <c r="G1317" s="72">
        <v>903</v>
      </c>
      <c r="H1317" s="72">
        <v>1267</v>
      </c>
      <c r="I1317" s="72">
        <v>566</v>
      </c>
      <c r="J1317" s="72">
        <v>132</v>
      </c>
      <c r="K1317" s="72">
        <v>78</v>
      </c>
      <c r="L1317" s="72">
        <v>5141</v>
      </c>
      <c r="M1317" s="72">
        <v>4417</v>
      </c>
      <c r="N1317" s="72">
        <v>3430</v>
      </c>
      <c r="O1317" s="72">
        <v>36057</v>
      </c>
      <c r="P1317" s="72">
        <v>3880</v>
      </c>
      <c r="Q1317" s="72">
        <v>34709</v>
      </c>
      <c r="R1317" s="13">
        <f t="shared" si="248"/>
        <v>12451</v>
      </c>
      <c r="S1317" s="13">
        <f t="shared" si="247"/>
        <v>75183</v>
      </c>
      <c r="T1317" s="125">
        <v>41123</v>
      </c>
      <c r="U1317" s="5">
        <f t="shared" si="242"/>
        <v>12451</v>
      </c>
      <c r="V1317" s="5">
        <f t="shared" si="239"/>
        <v>12352</v>
      </c>
      <c r="W1317" s="56">
        <f t="shared" si="240"/>
        <v>65426.75</v>
      </c>
      <c r="X1317" s="59">
        <f t="shared" si="237"/>
        <v>13348</v>
      </c>
      <c r="Y1317" s="39">
        <f t="shared" si="244"/>
        <v>12464.3</v>
      </c>
      <c r="Z1317" s="59">
        <f t="shared" si="233"/>
        <v>3665.6</v>
      </c>
      <c r="AA1317" s="69">
        <f t="shared" si="234"/>
        <v>18834.900000000001</v>
      </c>
      <c r="AB1317" s="39">
        <f t="shared" si="245"/>
        <v>37376.199999999997</v>
      </c>
      <c r="AC1317" s="39">
        <f t="shared" si="238"/>
        <v>14903.5</v>
      </c>
      <c r="AD1317" s="71">
        <f t="shared" si="246"/>
        <v>46058</v>
      </c>
    </row>
    <row r="1318" spans="1:30" ht="15.6" x14ac:dyDescent="0.3">
      <c r="A1318" s="73">
        <v>41487</v>
      </c>
      <c r="B1318" s="39">
        <v>2002</v>
      </c>
      <c r="C1318" s="39">
        <v>2495</v>
      </c>
      <c r="D1318" s="39">
        <v>3462</v>
      </c>
      <c r="E1318" s="39">
        <v>1836</v>
      </c>
      <c r="F1318" s="39">
        <v>1440</v>
      </c>
      <c r="G1318" s="39">
        <v>792</v>
      </c>
      <c r="H1318" s="39">
        <v>1043</v>
      </c>
      <c r="I1318" s="39">
        <v>417</v>
      </c>
      <c r="J1318" s="39">
        <v>100</v>
      </c>
      <c r="K1318" s="39">
        <v>32</v>
      </c>
      <c r="L1318" s="104">
        <v>8047</v>
      </c>
      <c r="M1318" s="104">
        <v>5572</v>
      </c>
      <c r="N1318" s="104">
        <v>2381</v>
      </c>
      <c r="O1318" s="104">
        <v>16728</v>
      </c>
      <c r="P1318" s="104">
        <v>1326</v>
      </c>
      <c r="Q1318" s="104">
        <v>35843</v>
      </c>
      <c r="R1318" s="13">
        <f t="shared" si="248"/>
        <v>11754</v>
      </c>
      <c r="S1318" s="13">
        <f t="shared" si="247"/>
        <v>58143</v>
      </c>
      <c r="T1318" s="125">
        <v>41487</v>
      </c>
      <c r="U1318" s="5">
        <f t="shared" si="242"/>
        <v>11754</v>
      </c>
      <c r="V1318" s="5">
        <f t="shared" si="239"/>
        <v>12257</v>
      </c>
      <c r="W1318" s="56">
        <f t="shared" si="240"/>
        <v>65998.5</v>
      </c>
      <c r="X1318" s="59">
        <f t="shared" si="237"/>
        <v>17614.5</v>
      </c>
      <c r="Y1318" s="39">
        <f t="shared" si="244"/>
        <v>11162.6</v>
      </c>
      <c r="Z1318" s="59">
        <f t="shared" si="233"/>
        <v>6230.4</v>
      </c>
      <c r="AA1318" s="69">
        <f t="shared" si="234"/>
        <v>30530.3</v>
      </c>
      <c r="AB1318" s="39">
        <f t="shared" si="245"/>
        <v>32073.1</v>
      </c>
      <c r="AC1318" s="39">
        <f t="shared" si="238"/>
        <v>19136</v>
      </c>
      <c r="AD1318" s="71">
        <f t="shared" si="246"/>
        <v>46065</v>
      </c>
    </row>
    <row r="1319" spans="1:30" ht="15.6" x14ac:dyDescent="0.3">
      <c r="A1319" s="73">
        <v>41130</v>
      </c>
      <c r="B1319" s="72">
        <v>1462</v>
      </c>
      <c r="C1319" s="72">
        <v>2319</v>
      </c>
      <c r="D1319" s="72">
        <v>676</v>
      </c>
      <c r="E1319" s="72">
        <v>790</v>
      </c>
      <c r="F1319" s="72">
        <v>1512</v>
      </c>
      <c r="G1319" s="72">
        <v>1040</v>
      </c>
      <c r="H1319" s="72">
        <v>1225</v>
      </c>
      <c r="I1319" s="72">
        <v>709</v>
      </c>
      <c r="J1319" s="72">
        <v>104</v>
      </c>
      <c r="K1319" s="72">
        <v>114</v>
      </c>
      <c r="L1319" s="72">
        <v>4978</v>
      </c>
      <c r="M1319" s="72">
        <v>4973</v>
      </c>
      <c r="N1319" s="72">
        <v>2920</v>
      </c>
      <c r="O1319" s="72">
        <v>36690</v>
      </c>
      <c r="P1319" s="72">
        <v>3507</v>
      </c>
      <c r="Q1319" s="72">
        <v>35179</v>
      </c>
      <c r="R1319" s="13">
        <f t="shared" si="248"/>
        <v>11405</v>
      </c>
      <c r="S1319" s="13">
        <f t="shared" si="247"/>
        <v>76842</v>
      </c>
      <c r="T1319" s="125">
        <v>41130</v>
      </c>
      <c r="U1319" s="5">
        <f t="shared" si="242"/>
        <v>11405</v>
      </c>
      <c r="V1319" s="5">
        <f t="shared" si="239"/>
        <v>11873.5</v>
      </c>
      <c r="W1319" s="56">
        <f t="shared" si="240"/>
        <v>66765</v>
      </c>
      <c r="X1319" s="59">
        <f t="shared" si="237"/>
        <v>13153.7</v>
      </c>
      <c r="Y1319" s="39">
        <f t="shared" si="244"/>
        <v>11563.3</v>
      </c>
      <c r="Z1319" s="59">
        <f t="shared" si="233"/>
        <v>3678.7</v>
      </c>
      <c r="AA1319" s="69">
        <f t="shared" si="234"/>
        <v>19972.400000000001</v>
      </c>
      <c r="AB1319" s="39">
        <f t="shared" si="245"/>
        <v>38824.400000000001</v>
      </c>
      <c r="AC1319" s="39">
        <f t="shared" si="238"/>
        <v>15259.4</v>
      </c>
      <c r="AD1319" s="71">
        <f t="shared" si="246"/>
        <v>46072</v>
      </c>
    </row>
    <row r="1320" spans="1:30" ht="15.6" x14ac:dyDescent="0.3">
      <c r="A1320" s="73">
        <v>41494</v>
      </c>
      <c r="B1320" s="39">
        <v>1880</v>
      </c>
      <c r="C1320" s="39">
        <v>2812</v>
      </c>
      <c r="D1320" s="39">
        <v>3289</v>
      </c>
      <c r="E1320" s="39">
        <v>2054</v>
      </c>
      <c r="F1320" s="39">
        <v>1457</v>
      </c>
      <c r="G1320" s="39">
        <v>868</v>
      </c>
      <c r="H1320" s="39">
        <v>1101</v>
      </c>
      <c r="I1320" s="39">
        <v>516</v>
      </c>
      <c r="J1320" s="39">
        <v>100</v>
      </c>
      <c r="K1320" s="39">
        <v>32</v>
      </c>
      <c r="L1320" s="104">
        <v>7827</v>
      </c>
      <c r="M1320" s="104">
        <v>6282</v>
      </c>
      <c r="N1320" s="104">
        <v>1944</v>
      </c>
      <c r="O1320" s="104">
        <v>17105</v>
      </c>
      <c r="P1320" s="104">
        <v>1221</v>
      </c>
      <c r="Q1320" s="104">
        <v>35937</v>
      </c>
      <c r="R1320" s="13">
        <f t="shared" si="248"/>
        <v>10992</v>
      </c>
      <c r="S1320" s="13">
        <f t="shared" si="247"/>
        <v>59324</v>
      </c>
      <c r="T1320" s="125">
        <v>41494</v>
      </c>
      <c r="U1320" s="5">
        <f t="shared" si="242"/>
        <v>10992</v>
      </c>
      <c r="V1320" s="5">
        <f t="shared" si="239"/>
        <v>11650.5</v>
      </c>
      <c r="W1320" s="56">
        <f t="shared" si="240"/>
        <v>67373</v>
      </c>
      <c r="X1320" s="59">
        <f t="shared" si="237"/>
        <v>17579.3</v>
      </c>
      <c r="Y1320" s="39">
        <f t="shared" si="244"/>
        <v>10301.9</v>
      </c>
      <c r="Z1320" s="59">
        <f t="shared" ref="Z1320:Z1383" si="249">L1692</f>
        <v>6000.2</v>
      </c>
      <c r="AA1320" s="69">
        <f t="shared" ref="AA1320:AA1383" si="250">O1696</f>
        <v>32128</v>
      </c>
      <c r="AB1320" s="39">
        <f t="shared" si="245"/>
        <v>33292.800000000003</v>
      </c>
      <c r="AC1320" s="39">
        <f t="shared" si="238"/>
        <v>19784.7</v>
      </c>
      <c r="AD1320" s="71">
        <f t="shared" si="246"/>
        <v>46079</v>
      </c>
    </row>
    <row r="1321" spans="1:30" ht="15.6" x14ac:dyDescent="0.3">
      <c r="A1321" s="73">
        <v>41137</v>
      </c>
      <c r="B1321" s="72">
        <v>1402</v>
      </c>
      <c r="C1321" s="72">
        <v>2579</v>
      </c>
      <c r="D1321" s="72">
        <v>617</v>
      </c>
      <c r="E1321" s="72">
        <v>873</v>
      </c>
      <c r="F1321" s="72">
        <v>1553</v>
      </c>
      <c r="G1321" s="72">
        <v>1179</v>
      </c>
      <c r="H1321" s="72">
        <v>1091</v>
      </c>
      <c r="I1321" s="72">
        <v>909</v>
      </c>
      <c r="J1321" s="72">
        <v>87</v>
      </c>
      <c r="K1321" s="72">
        <v>131</v>
      </c>
      <c r="L1321" s="72">
        <v>4749</v>
      </c>
      <c r="M1321" s="72">
        <v>5671</v>
      </c>
      <c r="N1321" s="72">
        <v>2427</v>
      </c>
      <c r="O1321" s="72">
        <v>37292</v>
      </c>
      <c r="P1321" s="72">
        <v>3043</v>
      </c>
      <c r="Q1321" s="72">
        <v>35777</v>
      </c>
      <c r="R1321" s="13">
        <v>10219</v>
      </c>
      <c r="S1321" s="13">
        <f t="shared" si="247"/>
        <v>78740</v>
      </c>
      <c r="T1321" s="125">
        <v>41137</v>
      </c>
      <c r="U1321" s="5">
        <f t="shared" si="242"/>
        <v>10219</v>
      </c>
      <c r="V1321" s="5">
        <f t="shared" si="239"/>
        <v>11092.5</v>
      </c>
      <c r="W1321" s="56">
        <f t="shared" si="240"/>
        <v>68262.25</v>
      </c>
      <c r="X1321" s="59">
        <f t="shared" si="237"/>
        <v>12808.3</v>
      </c>
      <c r="Y1321" s="39">
        <f t="shared" si="244"/>
        <v>10457.799999999999</v>
      </c>
      <c r="Z1321" s="59">
        <f t="shared" si="249"/>
        <v>3653.4</v>
      </c>
      <c r="AA1321" s="69">
        <f t="shared" si="250"/>
        <v>20980.799999999999</v>
      </c>
      <c r="AB1321" s="39">
        <f t="shared" si="245"/>
        <v>40390.5</v>
      </c>
      <c r="AC1321" s="39">
        <f t="shared" si="238"/>
        <v>15601.8</v>
      </c>
      <c r="AD1321" s="71">
        <f t="shared" si="246"/>
        <v>46086</v>
      </c>
    </row>
    <row r="1322" spans="1:30" ht="15.6" x14ac:dyDescent="0.3">
      <c r="A1322" s="73">
        <v>41501</v>
      </c>
      <c r="B1322" s="39">
        <v>1829</v>
      </c>
      <c r="C1322" s="39">
        <v>3143</v>
      </c>
      <c r="D1322" s="39">
        <v>2982</v>
      </c>
      <c r="E1322" s="39">
        <v>2369</v>
      </c>
      <c r="F1322" s="39">
        <v>1484</v>
      </c>
      <c r="G1322" s="39">
        <v>965</v>
      </c>
      <c r="H1322" s="39">
        <v>1035</v>
      </c>
      <c r="I1322" s="39">
        <v>642</v>
      </c>
      <c r="J1322" s="39">
        <v>120</v>
      </c>
      <c r="K1322" s="39">
        <v>34</v>
      </c>
      <c r="L1322" s="104">
        <v>7450</v>
      </c>
      <c r="M1322" s="104">
        <v>7153</v>
      </c>
      <c r="N1322" s="104">
        <v>1829</v>
      </c>
      <c r="O1322" s="104">
        <v>17279</v>
      </c>
      <c r="P1322" s="104">
        <v>1095</v>
      </c>
      <c r="Q1322" s="104">
        <v>36084</v>
      </c>
      <c r="R1322" s="13">
        <f>P1322+N1322+L1322</f>
        <v>10374</v>
      </c>
      <c r="S1322" s="13">
        <f t="shared" si="247"/>
        <v>60516</v>
      </c>
      <c r="T1322" s="125">
        <v>41501</v>
      </c>
      <c r="U1322" s="5">
        <f t="shared" si="242"/>
        <v>10374</v>
      </c>
      <c r="V1322" s="5">
        <f t="shared" si="239"/>
        <v>10747.5</v>
      </c>
      <c r="W1322" s="56">
        <f t="shared" si="240"/>
        <v>68855.5</v>
      </c>
      <c r="X1322" s="59">
        <f t="shared" si="237"/>
        <v>16893.400000000001</v>
      </c>
      <c r="Y1322" s="39">
        <f t="shared" si="244"/>
        <v>9508</v>
      </c>
      <c r="Z1322" s="59">
        <f t="shared" si="249"/>
        <v>5968.9</v>
      </c>
      <c r="AA1322" s="69">
        <f t="shared" si="250"/>
        <v>33204.199999999997</v>
      </c>
      <c r="AB1322" s="39">
        <f t="shared" si="245"/>
        <v>34753.599999999999</v>
      </c>
      <c r="AC1322" s="39">
        <f t="shared" si="238"/>
        <v>20280.2</v>
      </c>
      <c r="AD1322" s="71">
        <f t="shared" si="246"/>
        <v>46093</v>
      </c>
    </row>
    <row r="1323" spans="1:30" ht="15.6" x14ac:dyDescent="0.3">
      <c r="A1323" s="73">
        <v>41144</v>
      </c>
      <c r="B1323" s="72">
        <v>1502</v>
      </c>
      <c r="C1323" s="72">
        <v>2729</v>
      </c>
      <c r="D1323" s="72">
        <v>646</v>
      </c>
      <c r="E1323" s="72">
        <v>904</v>
      </c>
      <c r="F1323" s="72">
        <v>1564</v>
      </c>
      <c r="G1323" s="72">
        <v>1294</v>
      </c>
      <c r="H1323" s="72">
        <v>879</v>
      </c>
      <c r="I1323" s="72">
        <v>1167</v>
      </c>
      <c r="J1323" s="72">
        <v>107</v>
      </c>
      <c r="K1323" s="72">
        <v>131</v>
      </c>
      <c r="L1323" s="72">
        <v>4698</v>
      </c>
      <c r="M1323" s="72">
        <v>6225</v>
      </c>
      <c r="N1323" s="72">
        <v>2021</v>
      </c>
      <c r="O1323" s="72">
        <v>37664</v>
      </c>
      <c r="P1323" s="72">
        <v>2497</v>
      </c>
      <c r="Q1323" s="72">
        <v>36312</v>
      </c>
      <c r="R1323" s="13">
        <v>9216</v>
      </c>
      <c r="S1323" s="13">
        <f t="shared" si="247"/>
        <v>80201</v>
      </c>
      <c r="T1323" s="125">
        <v>41144</v>
      </c>
      <c r="U1323" s="5">
        <f t="shared" si="242"/>
        <v>9216</v>
      </c>
      <c r="V1323" s="5">
        <f t="shared" si="239"/>
        <v>10200.25</v>
      </c>
      <c r="W1323" s="56">
        <f t="shared" si="240"/>
        <v>69695.25</v>
      </c>
      <c r="X1323" s="59">
        <f t="shared" si="237"/>
        <v>12616</v>
      </c>
      <c r="Y1323" s="39">
        <f t="shared" si="244"/>
        <v>10209.6</v>
      </c>
      <c r="Z1323" s="59">
        <f t="shared" si="249"/>
        <v>3202.6</v>
      </c>
      <c r="AA1323" s="69">
        <f t="shared" si="250"/>
        <v>22264.3</v>
      </c>
      <c r="AB1323" s="39">
        <f t="shared" si="245"/>
        <v>41528.699999999997</v>
      </c>
      <c r="AC1323" s="39">
        <f t="shared" si="238"/>
        <v>15994.5</v>
      </c>
      <c r="AD1323" s="71">
        <f t="shared" si="246"/>
        <v>46100</v>
      </c>
    </row>
    <row r="1324" spans="1:30" ht="15.6" x14ac:dyDescent="0.3">
      <c r="A1324" s="73">
        <v>41508</v>
      </c>
      <c r="B1324" s="39">
        <v>1684</v>
      </c>
      <c r="C1324" s="39">
        <v>3523</v>
      </c>
      <c r="D1324" s="39">
        <v>2749</v>
      </c>
      <c r="E1324" s="39">
        <v>2650</v>
      </c>
      <c r="F1324" s="39">
        <v>1474</v>
      </c>
      <c r="G1324" s="39">
        <v>1069</v>
      </c>
      <c r="H1324" s="39">
        <v>1154</v>
      </c>
      <c r="I1324" s="39">
        <v>684</v>
      </c>
      <c r="J1324" s="39">
        <v>116</v>
      </c>
      <c r="K1324" s="39">
        <v>52</v>
      </c>
      <c r="L1324" s="104">
        <v>7177</v>
      </c>
      <c r="M1324" s="104">
        <v>7978</v>
      </c>
      <c r="N1324" s="104">
        <v>1485</v>
      </c>
      <c r="O1324" s="104">
        <v>17608</v>
      </c>
      <c r="P1324" s="104">
        <v>1016</v>
      </c>
      <c r="Q1324" s="104">
        <v>36160</v>
      </c>
      <c r="R1324" s="13">
        <f>P1324+N1324+L1324</f>
        <v>9678</v>
      </c>
      <c r="S1324" s="13">
        <f t="shared" si="247"/>
        <v>61746</v>
      </c>
      <c r="T1324" s="125">
        <v>41508</v>
      </c>
      <c r="U1324" s="5">
        <f t="shared" si="242"/>
        <v>9678</v>
      </c>
      <c r="V1324" s="5">
        <f t="shared" si="239"/>
        <v>9871.75</v>
      </c>
      <c r="W1324" s="56">
        <f t="shared" si="240"/>
        <v>70300.75</v>
      </c>
      <c r="X1324" s="59">
        <f t="shared" si="237"/>
        <v>16433.8</v>
      </c>
      <c r="Y1324" s="39">
        <f t="shared" si="244"/>
        <v>8773.1</v>
      </c>
      <c r="Z1324" s="59">
        <f t="shared" si="249"/>
        <v>5972.3</v>
      </c>
      <c r="AA1324" s="69">
        <f t="shared" si="250"/>
        <v>34612.5</v>
      </c>
      <c r="AB1324" s="39">
        <f t="shared" si="245"/>
        <v>36049.5</v>
      </c>
      <c r="AC1324" s="39">
        <f t="shared" si="238"/>
        <v>20845.099999999999</v>
      </c>
      <c r="AD1324" s="71">
        <f t="shared" si="246"/>
        <v>46107</v>
      </c>
    </row>
    <row r="1325" spans="1:30" ht="15.6" x14ac:dyDescent="0.3">
      <c r="A1325" s="73">
        <v>41151</v>
      </c>
      <c r="B1325" s="72">
        <v>1547</v>
      </c>
      <c r="C1325" s="72">
        <v>2946</v>
      </c>
      <c r="D1325" s="72">
        <v>714</v>
      </c>
      <c r="E1325" s="72">
        <v>969</v>
      </c>
      <c r="F1325" s="72">
        <v>1477</v>
      </c>
      <c r="G1325" s="72">
        <v>1500</v>
      </c>
      <c r="H1325" s="72">
        <v>801</v>
      </c>
      <c r="I1325" s="72">
        <v>1279</v>
      </c>
      <c r="J1325" s="72">
        <v>115</v>
      </c>
      <c r="K1325" s="72">
        <v>131</v>
      </c>
      <c r="L1325" s="72">
        <v>4652</v>
      </c>
      <c r="M1325" s="72">
        <v>6825</v>
      </c>
      <c r="N1325" s="72">
        <v>1681</v>
      </c>
      <c r="O1325" s="72">
        <v>37900</v>
      </c>
      <c r="P1325" s="72">
        <v>2088</v>
      </c>
      <c r="Q1325" s="72">
        <v>36727</v>
      </c>
      <c r="R1325" s="13">
        <f>P1325+N1325+L1325</f>
        <v>8421</v>
      </c>
      <c r="S1325" s="13">
        <f t="shared" si="247"/>
        <v>81452</v>
      </c>
      <c r="T1325" s="125">
        <v>41151</v>
      </c>
      <c r="U1325" s="5">
        <f t="shared" si="242"/>
        <v>8421</v>
      </c>
      <c r="V1325" s="5">
        <f t="shared" si="239"/>
        <v>9422.25</v>
      </c>
      <c r="W1325" s="56">
        <f t="shared" si="240"/>
        <v>70978.75</v>
      </c>
      <c r="X1325" s="59">
        <f t="shared" si="237"/>
        <v>12743.4</v>
      </c>
      <c r="Y1325" s="39">
        <f t="shared" si="244"/>
        <v>9569.1</v>
      </c>
      <c r="Z1325" s="59">
        <f t="shared" si="249"/>
        <v>3018.1</v>
      </c>
      <c r="AA1325" s="69">
        <f t="shared" si="250"/>
        <v>23354.2</v>
      </c>
      <c r="AB1325" s="39">
        <f t="shared" si="245"/>
        <v>42505.7</v>
      </c>
      <c r="AC1325" s="39">
        <f t="shared" si="238"/>
        <v>16302.2</v>
      </c>
      <c r="AD1325" s="71">
        <f t="shared" si="246"/>
        <v>46114</v>
      </c>
    </row>
    <row r="1326" spans="1:30" ht="15.6" x14ac:dyDescent="0.3">
      <c r="A1326" s="73">
        <v>41515</v>
      </c>
      <c r="B1326" s="39">
        <v>1689</v>
      </c>
      <c r="C1326" s="39">
        <v>3928</v>
      </c>
      <c r="D1326" s="39">
        <v>2665</v>
      </c>
      <c r="E1326" s="39">
        <v>2902</v>
      </c>
      <c r="F1326" s="39">
        <v>1357</v>
      </c>
      <c r="G1326" s="39">
        <v>1214</v>
      </c>
      <c r="H1326" s="39">
        <v>1084</v>
      </c>
      <c r="I1326" s="39">
        <v>798</v>
      </c>
      <c r="J1326" s="39">
        <v>96</v>
      </c>
      <c r="K1326" s="39">
        <v>91</v>
      </c>
      <c r="L1326" s="104">
        <v>6890</v>
      </c>
      <c r="M1326" s="104">
        <v>8933</v>
      </c>
      <c r="N1326" s="104">
        <v>1000</v>
      </c>
      <c r="O1326" s="104">
        <v>17980</v>
      </c>
      <c r="P1326" s="104">
        <v>961</v>
      </c>
      <c r="Q1326" s="104">
        <v>36220</v>
      </c>
      <c r="R1326" s="13">
        <f>P1326+N1326+L1326</f>
        <v>8851</v>
      </c>
      <c r="S1326" s="13">
        <f t="shared" si="247"/>
        <v>63133</v>
      </c>
      <c r="T1326" s="125">
        <v>41515</v>
      </c>
      <c r="U1326" s="5">
        <f t="shared" si="242"/>
        <v>8851</v>
      </c>
      <c r="V1326" s="5">
        <f t="shared" si="239"/>
        <v>9041.5</v>
      </c>
      <c r="W1326" s="56">
        <f t="shared" si="240"/>
        <v>71633</v>
      </c>
      <c r="X1326" s="59">
        <f t="shared" si="237"/>
        <v>16095.5</v>
      </c>
      <c r="Y1326" s="39">
        <f t="shared" si="244"/>
        <v>7770.1</v>
      </c>
      <c r="Z1326" s="59">
        <f t="shared" si="249"/>
        <v>5759.6</v>
      </c>
      <c r="AA1326" s="69">
        <f t="shared" si="250"/>
        <v>35986.9</v>
      </c>
      <c r="AB1326" s="39">
        <f t="shared" si="245"/>
        <v>36943.300000000003</v>
      </c>
      <c r="AC1326" s="39">
        <f t="shared" si="238"/>
        <v>21479.4</v>
      </c>
      <c r="AD1326" s="71">
        <f t="shared" si="246"/>
        <v>46121</v>
      </c>
    </row>
    <row r="1327" spans="1:30" ht="15.6" x14ac:dyDescent="0.3">
      <c r="A1327" s="73">
        <v>41158</v>
      </c>
      <c r="B1327" s="72">
        <v>1477</v>
      </c>
      <c r="C1327" s="72">
        <v>3083</v>
      </c>
      <c r="D1327" s="72">
        <v>731</v>
      </c>
      <c r="E1327" s="72">
        <v>1041</v>
      </c>
      <c r="F1327" s="72">
        <v>1400</v>
      </c>
      <c r="G1327" s="72">
        <v>1708</v>
      </c>
      <c r="H1327" s="72">
        <v>835</v>
      </c>
      <c r="I1327" s="72">
        <v>1339</v>
      </c>
      <c r="J1327" s="72">
        <v>105</v>
      </c>
      <c r="K1327" s="72">
        <v>142</v>
      </c>
      <c r="L1327" s="72">
        <v>4547</v>
      </c>
      <c r="M1327" s="72">
        <v>7313</v>
      </c>
      <c r="N1327" s="72">
        <v>9783</v>
      </c>
      <c r="O1327" s="72">
        <v>249</v>
      </c>
      <c r="P1327" s="72">
        <v>20385</v>
      </c>
      <c r="Q1327" s="72">
        <v>339</v>
      </c>
      <c r="R1327" s="13">
        <v>34715</v>
      </c>
      <c r="S1327" s="13">
        <f t="shared" si="247"/>
        <v>7901</v>
      </c>
      <c r="T1327" s="125">
        <v>41158</v>
      </c>
      <c r="U1327" s="5">
        <f t="shared" si="242"/>
        <v>34715</v>
      </c>
      <c r="V1327" s="5">
        <f t="shared" si="239"/>
        <v>15416.25</v>
      </c>
      <c r="W1327" s="56">
        <f t="shared" si="240"/>
        <v>53558</v>
      </c>
      <c r="X1327" s="59">
        <f t="shared" si="237"/>
        <v>12662.6</v>
      </c>
      <c r="Y1327" s="39">
        <f t="shared" si="244"/>
        <v>9009.2000000000007</v>
      </c>
      <c r="Z1327" s="59">
        <f t="shared" si="249"/>
        <v>2845</v>
      </c>
      <c r="AA1327" s="69">
        <f t="shared" si="250"/>
        <v>24580.1</v>
      </c>
      <c r="AB1327" s="39">
        <f t="shared" si="245"/>
        <v>43493.3</v>
      </c>
      <c r="AC1327" s="39">
        <f t="shared" si="238"/>
        <v>16803.3</v>
      </c>
      <c r="AD1327" s="71">
        <f t="shared" si="246"/>
        <v>46128</v>
      </c>
    </row>
    <row r="1328" spans="1:30" ht="15.6" x14ac:dyDescent="0.3">
      <c r="A1328" s="73">
        <v>41522</v>
      </c>
      <c r="B1328" s="39">
        <v>1763</v>
      </c>
      <c r="C1328" s="39">
        <v>4173</v>
      </c>
      <c r="D1328" s="39">
        <v>2389</v>
      </c>
      <c r="E1328" s="39">
        <v>3246</v>
      </c>
      <c r="F1328" s="39">
        <v>1286</v>
      </c>
      <c r="G1328" s="39">
        <v>1384</v>
      </c>
      <c r="H1328" s="39">
        <v>1003</v>
      </c>
      <c r="I1328" s="39">
        <v>937</v>
      </c>
      <c r="J1328" s="39">
        <v>81</v>
      </c>
      <c r="K1328" s="39">
        <v>106</v>
      </c>
      <c r="L1328" s="104">
        <v>6522</v>
      </c>
      <c r="M1328" s="104">
        <v>9845</v>
      </c>
      <c r="N1328" s="104">
        <v>12612</v>
      </c>
      <c r="O1328" s="104">
        <v>171</v>
      </c>
      <c r="P1328" s="104">
        <v>21896</v>
      </c>
      <c r="Q1328" s="104">
        <v>60</v>
      </c>
      <c r="R1328" s="13">
        <f>P1328+N1328+L1328</f>
        <v>41030</v>
      </c>
      <c r="S1328" s="13">
        <f t="shared" si="247"/>
        <v>10076</v>
      </c>
      <c r="T1328" s="125">
        <v>41522</v>
      </c>
      <c r="U1328" s="5">
        <f t="shared" si="242"/>
        <v>41030</v>
      </c>
      <c r="V1328" s="5">
        <f t="shared" si="239"/>
        <v>23254.25</v>
      </c>
      <c r="W1328" s="56">
        <f t="shared" si="240"/>
        <v>40640.5</v>
      </c>
      <c r="X1328" s="59">
        <f t="shared" si="237"/>
        <v>15443.5</v>
      </c>
      <c r="Y1328" s="39">
        <f t="shared" si="244"/>
        <v>7726</v>
      </c>
      <c r="Z1328" s="59">
        <f t="shared" si="249"/>
        <v>5432.8</v>
      </c>
      <c r="AA1328" s="69">
        <f t="shared" si="250"/>
        <v>37213</v>
      </c>
      <c r="AB1328" s="39">
        <f t="shared" si="245"/>
        <v>37845.300000000003</v>
      </c>
      <c r="AC1328" s="39">
        <f t="shared" si="238"/>
        <v>22220.2</v>
      </c>
      <c r="AD1328" s="71">
        <f t="shared" si="246"/>
        <v>46135</v>
      </c>
    </row>
    <row r="1329" spans="1:30" ht="15.6" x14ac:dyDescent="0.3">
      <c r="A1329" s="73">
        <v>41165</v>
      </c>
      <c r="B1329" s="72">
        <v>1458</v>
      </c>
      <c r="C1329" s="72">
        <v>3287</v>
      </c>
      <c r="D1329" s="72">
        <v>684</v>
      </c>
      <c r="E1329" s="72">
        <v>1152</v>
      </c>
      <c r="F1329" s="72">
        <v>1202</v>
      </c>
      <c r="G1329" s="72">
        <v>2020</v>
      </c>
      <c r="H1329" s="72">
        <v>824</v>
      </c>
      <c r="I1329" s="72">
        <v>1469</v>
      </c>
      <c r="J1329" s="72">
        <v>92</v>
      </c>
      <c r="K1329" s="72">
        <v>161</v>
      </c>
      <c r="L1329" s="72">
        <v>4260</v>
      </c>
      <c r="M1329" s="72">
        <v>8089</v>
      </c>
      <c r="N1329" s="72">
        <v>9113</v>
      </c>
      <c r="O1329" s="72">
        <v>989</v>
      </c>
      <c r="P1329" s="72">
        <v>20825</v>
      </c>
      <c r="Q1329" s="72">
        <v>547</v>
      </c>
      <c r="R1329" s="13">
        <v>34715</v>
      </c>
      <c r="S1329" s="13">
        <f t="shared" si="247"/>
        <v>9625</v>
      </c>
      <c r="T1329" s="125">
        <v>41165</v>
      </c>
      <c r="U1329" s="5">
        <f t="shared" si="242"/>
        <v>34715</v>
      </c>
      <c r="V1329" s="5">
        <f t="shared" si="239"/>
        <v>29827.75</v>
      </c>
      <c r="W1329" s="56">
        <f t="shared" si="240"/>
        <v>22683.75</v>
      </c>
      <c r="X1329" s="59">
        <f t="shared" si="237"/>
        <v>13732.6</v>
      </c>
      <c r="Y1329" s="39">
        <f t="shared" si="244"/>
        <v>8511.7999999999993</v>
      </c>
      <c r="Z1329" s="59">
        <f t="shared" si="249"/>
        <v>2757</v>
      </c>
      <c r="AA1329" s="69">
        <f t="shared" si="250"/>
        <v>25721.7</v>
      </c>
      <c r="AB1329" s="39">
        <f t="shared" si="245"/>
        <v>44410.6</v>
      </c>
      <c r="AC1329" s="39">
        <f t="shared" si="238"/>
        <v>17243.3</v>
      </c>
      <c r="AD1329" s="71">
        <f t="shared" si="246"/>
        <v>46142</v>
      </c>
    </row>
    <row r="1330" spans="1:30" ht="15.6" x14ac:dyDescent="0.3">
      <c r="A1330" s="73">
        <v>41529</v>
      </c>
      <c r="B1330" s="39">
        <v>1649</v>
      </c>
      <c r="C1330" s="39">
        <v>4629</v>
      </c>
      <c r="D1330" s="39">
        <v>2057</v>
      </c>
      <c r="E1330" s="39">
        <v>3640</v>
      </c>
      <c r="F1330" s="39">
        <v>1292</v>
      </c>
      <c r="G1330" s="39">
        <v>1567</v>
      </c>
      <c r="H1330" s="39">
        <v>932</v>
      </c>
      <c r="I1330" s="39">
        <v>1108</v>
      </c>
      <c r="J1330" s="39">
        <v>93</v>
      </c>
      <c r="K1330" s="39">
        <v>106</v>
      </c>
      <c r="L1330" s="104">
        <v>6022</v>
      </c>
      <c r="M1330" s="104">
        <v>11049</v>
      </c>
      <c r="N1330" s="104">
        <v>12531</v>
      </c>
      <c r="O1330" s="104">
        <v>690</v>
      </c>
      <c r="P1330" s="104">
        <v>22745</v>
      </c>
      <c r="Q1330" s="104">
        <v>134</v>
      </c>
      <c r="R1330" s="13">
        <f>P1330+N1330+L1330</f>
        <v>41298</v>
      </c>
      <c r="S1330" s="13">
        <f t="shared" si="247"/>
        <v>11873</v>
      </c>
      <c r="T1330" s="125">
        <v>41529</v>
      </c>
      <c r="U1330" s="5">
        <f t="shared" si="242"/>
        <v>41298</v>
      </c>
      <c r="V1330" s="5">
        <f t="shared" si="239"/>
        <v>37939.5</v>
      </c>
      <c r="W1330" s="56">
        <f t="shared" si="240"/>
        <v>9868.75</v>
      </c>
      <c r="X1330" s="59">
        <f t="shared" si="237"/>
        <v>15057.2</v>
      </c>
      <c r="Y1330" s="39">
        <f t="shared" si="244"/>
        <v>9237.9</v>
      </c>
      <c r="Z1330" s="59">
        <f t="shared" si="249"/>
        <v>4881.8</v>
      </c>
      <c r="AA1330" s="69">
        <f t="shared" si="250"/>
        <v>37935.9</v>
      </c>
      <c r="AB1330" s="39">
        <f t="shared" si="245"/>
        <v>38767.1</v>
      </c>
      <c r="AC1330" s="39">
        <f t="shared" si="238"/>
        <v>22832.9</v>
      </c>
      <c r="AD1330" s="71">
        <f t="shared" si="246"/>
        <v>46149</v>
      </c>
    </row>
    <row r="1331" spans="1:30" ht="15.6" x14ac:dyDescent="0.3">
      <c r="A1331" s="73">
        <v>41172</v>
      </c>
      <c r="B1331" s="72">
        <v>1359</v>
      </c>
      <c r="C1331" s="72">
        <v>3503</v>
      </c>
      <c r="D1331" s="72">
        <v>712</v>
      </c>
      <c r="E1331" s="72">
        <v>1174</v>
      </c>
      <c r="F1331" s="72">
        <v>1182</v>
      </c>
      <c r="G1331" s="72">
        <v>2162</v>
      </c>
      <c r="H1331" s="72">
        <v>783</v>
      </c>
      <c r="I1331" s="72">
        <v>1597</v>
      </c>
      <c r="J1331" s="72">
        <v>108</v>
      </c>
      <c r="K1331" s="72">
        <v>196</v>
      </c>
      <c r="L1331" s="72">
        <v>4143</v>
      </c>
      <c r="M1331" s="72">
        <v>8631</v>
      </c>
      <c r="N1331" s="72">
        <v>8434</v>
      </c>
      <c r="O1331" s="72">
        <v>1669</v>
      </c>
      <c r="P1331" s="72">
        <v>21296</v>
      </c>
      <c r="Q1331" s="72">
        <v>876</v>
      </c>
      <c r="R1331" s="13">
        <f>P1331+N1331+L1331</f>
        <v>33873</v>
      </c>
      <c r="S1331" s="13">
        <f t="shared" si="247"/>
        <v>11176</v>
      </c>
      <c r="T1331" s="125">
        <v>41172</v>
      </c>
      <c r="U1331" s="5">
        <f t="shared" si="242"/>
        <v>33873</v>
      </c>
      <c r="V1331" s="5">
        <f t="shared" si="239"/>
        <v>37729</v>
      </c>
      <c r="W1331" s="56">
        <f t="shared" si="240"/>
        <v>10687.5</v>
      </c>
      <c r="X1331" s="59">
        <f t="shared" si="237"/>
        <v>13276</v>
      </c>
      <c r="Y1331" s="39">
        <f t="shared" si="244"/>
        <v>8134.6</v>
      </c>
      <c r="Z1331" s="59">
        <f t="shared" si="249"/>
        <v>2550.6</v>
      </c>
      <c r="AA1331" s="69">
        <f t="shared" si="250"/>
        <v>26896.799999999999</v>
      </c>
      <c r="AB1331" s="39">
        <f t="shared" si="245"/>
        <v>45259.4</v>
      </c>
      <c r="AC1331" s="39">
        <f t="shared" si="238"/>
        <v>17628.400000000001</v>
      </c>
      <c r="AD1331" s="71">
        <f t="shared" si="246"/>
        <v>46156</v>
      </c>
    </row>
    <row r="1332" spans="1:30" ht="15.6" x14ac:dyDescent="0.3">
      <c r="A1332" s="73">
        <v>41536</v>
      </c>
      <c r="B1332" s="39">
        <v>1522</v>
      </c>
      <c r="C1332" s="39">
        <v>4957</v>
      </c>
      <c r="D1332" s="39">
        <v>1879</v>
      </c>
      <c r="E1332" s="39">
        <v>3927</v>
      </c>
      <c r="F1332" s="39">
        <v>1216</v>
      </c>
      <c r="G1332" s="39">
        <v>1804</v>
      </c>
      <c r="H1332" s="39">
        <v>908</v>
      </c>
      <c r="I1332" s="39">
        <v>1280</v>
      </c>
      <c r="J1332" s="39">
        <v>88</v>
      </c>
      <c r="K1332" s="39">
        <v>110</v>
      </c>
      <c r="L1332" s="104">
        <v>5614</v>
      </c>
      <c r="M1332" s="104">
        <v>12077</v>
      </c>
      <c r="N1332" s="104">
        <v>12692</v>
      </c>
      <c r="O1332" s="104">
        <v>1169</v>
      </c>
      <c r="P1332" s="104">
        <v>25120</v>
      </c>
      <c r="Q1332" s="104">
        <v>577</v>
      </c>
      <c r="R1332" s="13">
        <f>P1332+N1332+L1332</f>
        <v>43426</v>
      </c>
      <c r="S1332" s="13">
        <f t="shared" si="247"/>
        <v>13823</v>
      </c>
      <c r="T1332" s="125">
        <v>41536</v>
      </c>
      <c r="U1332" s="5">
        <f t="shared" si="242"/>
        <v>43426</v>
      </c>
      <c r="V1332" s="5">
        <f t="shared" si="239"/>
        <v>38328</v>
      </c>
      <c r="W1332" s="56">
        <f t="shared" si="240"/>
        <v>11624.25</v>
      </c>
      <c r="X1332" s="59">
        <f t="shared" si="237"/>
        <v>14602.6</v>
      </c>
      <c r="Y1332" s="39">
        <f t="shared" si="244"/>
        <v>9607.5</v>
      </c>
      <c r="Z1332" s="59">
        <f t="shared" si="249"/>
        <v>4517.3999999999996</v>
      </c>
      <c r="AA1332" s="69">
        <f t="shared" si="250"/>
        <v>39479.300000000003</v>
      </c>
      <c r="AB1332" s="39">
        <f t="shared" si="245"/>
        <v>39667.1</v>
      </c>
      <c r="AC1332" s="39">
        <f t="shared" si="238"/>
        <v>23455.7</v>
      </c>
      <c r="AD1332" s="71">
        <f t="shared" si="246"/>
        <v>46163</v>
      </c>
    </row>
    <row r="1333" spans="1:30" ht="15.6" x14ac:dyDescent="0.3">
      <c r="A1333" s="73">
        <v>41179</v>
      </c>
      <c r="B1333" s="72">
        <v>1326</v>
      </c>
      <c r="C1333" s="72">
        <v>3685</v>
      </c>
      <c r="D1333" s="72">
        <v>639</v>
      </c>
      <c r="E1333" s="72">
        <v>1252</v>
      </c>
      <c r="F1333" s="72">
        <v>1033</v>
      </c>
      <c r="G1333" s="72">
        <v>2360</v>
      </c>
      <c r="H1333" s="72">
        <v>749</v>
      </c>
      <c r="I1333" s="72">
        <v>1730</v>
      </c>
      <c r="J1333" s="72">
        <v>112</v>
      </c>
      <c r="K1333" s="72">
        <v>196</v>
      </c>
      <c r="L1333" s="72">
        <v>3859</v>
      </c>
      <c r="M1333" s="72">
        <v>9222</v>
      </c>
      <c r="N1333" s="72">
        <v>8331</v>
      </c>
      <c r="O1333" s="72">
        <v>2099</v>
      </c>
      <c r="P1333" s="72">
        <v>21415</v>
      </c>
      <c r="Q1333" s="72">
        <v>2053</v>
      </c>
      <c r="R1333" s="13">
        <f>P1333+N1333+L1333</f>
        <v>33605</v>
      </c>
      <c r="S1333" s="13">
        <f t="shared" si="247"/>
        <v>13374</v>
      </c>
      <c r="T1333" s="125">
        <v>41179</v>
      </c>
      <c r="U1333" s="5">
        <f t="shared" si="242"/>
        <v>33605</v>
      </c>
      <c r="V1333" s="5">
        <f t="shared" si="239"/>
        <v>38050.5</v>
      </c>
      <c r="W1333" s="56">
        <f t="shared" si="240"/>
        <v>12561.5</v>
      </c>
      <c r="X1333" s="59">
        <f t="shared" si="237"/>
        <v>13239.6</v>
      </c>
      <c r="Y1333" s="39">
        <f t="shared" si="244"/>
        <v>8296.7999999999993</v>
      </c>
      <c r="Z1333" s="59">
        <f t="shared" si="249"/>
        <v>2398.4</v>
      </c>
      <c r="AA1333" s="69">
        <f t="shared" si="250"/>
        <v>28021.8</v>
      </c>
      <c r="AB1333" s="39">
        <f t="shared" si="245"/>
        <v>45692.1</v>
      </c>
      <c r="AC1333" s="39">
        <f t="shared" si="238"/>
        <v>18075.5</v>
      </c>
      <c r="AD1333" s="71">
        <f t="shared" si="246"/>
        <v>46170</v>
      </c>
    </row>
    <row r="1334" spans="1:30" ht="15.6" x14ac:dyDescent="0.3">
      <c r="A1334" s="73">
        <v>41543</v>
      </c>
      <c r="B1334" s="39">
        <v>1520</v>
      </c>
      <c r="C1334" s="39">
        <v>5256</v>
      </c>
      <c r="D1334" s="39">
        <v>1782</v>
      </c>
      <c r="E1334" s="39">
        <v>4060</v>
      </c>
      <c r="F1334" s="39">
        <v>1315</v>
      </c>
      <c r="G1334" s="39">
        <v>2073</v>
      </c>
      <c r="H1334" s="39">
        <v>924</v>
      </c>
      <c r="I1334" s="39">
        <v>1393</v>
      </c>
      <c r="J1334" s="39">
        <v>73</v>
      </c>
      <c r="K1334" s="39">
        <v>132</v>
      </c>
      <c r="L1334" s="104">
        <v>5615</v>
      </c>
      <c r="M1334" s="104">
        <v>12914</v>
      </c>
      <c r="N1334" s="104">
        <v>12921</v>
      </c>
      <c r="O1334" s="104">
        <v>1715</v>
      </c>
      <c r="P1334" s="104">
        <v>25590</v>
      </c>
      <c r="Q1334" s="104">
        <v>963</v>
      </c>
      <c r="R1334" s="13">
        <f>P1334+N1334+L1334</f>
        <v>44126</v>
      </c>
      <c r="S1334" s="13">
        <f t="shared" si="247"/>
        <v>15592</v>
      </c>
      <c r="T1334" s="125">
        <v>41543</v>
      </c>
      <c r="U1334" s="5">
        <f t="shared" si="242"/>
        <v>44126</v>
      </c>
      <c r="V1334" s="5">
        <f t="shared" si="239"/>
        <v>38757.5</v>
      </c>
      <c r="W1334" s="56">
        <f t="shared" si="240"/>
        <v>13491.25</v>
      </c>
      <c r="X1334" s="59">
        <f t="shared" si="237"/>
        <v>14157.4</v>
      </c>
      <c r="Y1334" s="39">
        <f t="shared" si="244"/>
        <v>9817.7999999999993</v>
      </c>
      <c r="Z1334" s="59">
        <f t="shared" si="249"/>
        <v>3897.4</v>
      </c>
      <c r="AA1334" s="69">
        <f t="shared" si="250"/>
        <v>40531.699999999997</v>
      </c>
      <c r="AB1334" s="39">
        <f t="shared" si="245"/>
        <v>40215.800000000003</v>
      </c>
      <c r="AC1334" s="39">
        <f t="shared" si="238"/>
        <v>24051.5</v>
      </c>
      <c r="AD1334" s="71">
        <f t="shared" si="246"/>
        <v>46177</v>
      </c>
    </row>
    <row r="1335" spans="1:30" ht="15.6" x14ac:dyDescent="0.3">
      <c r="A1335" s="73">
        <v>41186</v>
      </c>
      <c r="B1335" s="72">
        <v>1227.9000000000001</v>
      </c>
      <c r="C1335" s="72">
        <v>3908</v>
      </c>
      <c r="D1335" s="72">
        <v>625.1</v>
      </c>
      <c r="E1335" s="72">
        <v>1298.9000000000001</v>
      </c>
      <c r="F1335" s="72">
        <v>1091.0999999999999</v>
      </c>
      <c r="G1335" s="72">
        <v>2422.8000000000002</v>
      </c>
      <c r="H1335" s="72">
        <v>728.8</v>
      </c>
      <c r="I1335" s="72">
        <v>1751.4</v>
      </c>
      <c r="J1335" s="72">
        <v>84</v>
      </c>
      <c r="K1335" s="72">
        <v>222.7</v>
      </c>
      <c r="L1335" s="72">
        <v>3756.9</v>
      </c>
      <c r="M1335" s="72">
        <v>9604</v>
      </c>
      <c r="N1335" s="72">
        <v>7813.9</v>
      </c>
      <c r="O1335" s="72">
        <v>2619.6</v>
      </c>
      <c r="P1335" s="72">
        <v>20736.900000000001</v>
      </c>
      <c r="Q1335" s="72">
        <v>3231.6</v>
      </c>
      <c r="R1335" s="13">
        <v>32307.700000000004</v>
      </c>
      <c r="S1335" s="13">
        <f t="shared" si="247"/>
        <v>15455.2</v>
      </c>
      <c r="T1335" s="125">
        <v>41186</v>
      </c>
      <c r="U1335" s="5">
        <f t="shared" si="242"/>
        <v>32307.700000000004</v>
      </c>
      <c r="V1335" s="5">
        <f t="shared" si="239"/>
        <v>38366.175000000003</v>
      </c>
      <c r="W1335" s="56">
        <f t="shared" si="240"/>
        <v>14561.05</v>
      </c>
      <c r="X1335" s="59">
        <f t="shared" si="237"/>
        <v>13537.7</v>
      </c>
      <c r="Y1335" s="39">
        <f t="shared" si="244"/>
        <v>8026.3</v>
      </c>
      <c r="Z1335" s="59">
        <f t="shared" si="249"/>
        <v>2193.9</v>
      </c>
      <c r="AA1335" s="69">
        <f t="shared" si="250"/>
        <v>28774.1</v>
      </c>
      <c r="AB1335" s="39">
        <f t="shared" si="245"/>
        <v>46643.6</v>
      </c>
      <c r="AC1335" s="39">
        <f t="shared" si="238"/>
        <v>18455.2</v>
      </c>
      <c r="AD1335" s="71">
        <f t="shared" si="246"/>
        <v>46184</v>
      </c>
    </row>
    <row r="1336" spans="1:30" ht="15.6" x14ac:dyDescent="0.3">
      <c r="A1336" s="73">
        <v>41550</v>
      </c>
      <c r="B1336" s="39">
        <v>1605</v>
      </c>
      <c r="C1336" s="39">
        <v>5518</v>
      </c>
      <c r="D1336" s="39">
        <v>1651</v>
      </c>
      <c r="E1336" s="39">
        <v>4272</v>
      </c>
      <c r="F1336" s="39">
        <v>1232</v>
      </c>
      <c r="G1336" s="39">
        <v>2284</v>
      </c>
      <c r="H1336" s="39">
        <v>860</v>
      </c>
      <c r="I1336" s="39">
        <v>1535</v>
      </c>
      <c r="J1336" s="39">
        <v>86</v>
      </c>
      <c r="K1336" s="39">
        <v>141</v>
      </c>
      <c r="L1336" s="104">
        <v>5433</v>
      </c>
      <c r="M1336" s="104">
        <v>13750</v>
      </c>
      <c r="N1336" s="104">
        <v>13644</v>
      </c>
      <c r="O1336" s="104">
        <v>2333</v>
      </c>
      <c r="P1336" s="104">
        <v>25668</v>
      </c>
      <c r="Q1336" s="104">
        <v>1819</v>
      </c>
      <c r="R1336" s="13">
        <f>P1336+N1336+L1336</f>
        <v>44745</v>
      </c>
      <c r="S1336" s="13">
        <f t="shared" si="247"/>
        <v>17902</v>
      </c>
      <c r="T1336" s="125">
        <v>41550</v>
      </c>
      <c r="U1336" s="5">
        <f t="shared" si="242"/>
        <v>44745</v>
      </c>
      <c r="V1336" s="5">
        <f t="shared" si="239"/>
        <v>38695.925000000003</v>
      </c>
      <c r="W1336" s="56">
        <f t="shared" si="240"/>
        <v>15580.8</v>
      </c>
      <c r="X1336" s="59">
        <f t="shared" si="237"/>
        <v>13319.3</v>
      </c>
      <c r="Y1336" s="39">
        <f t="shared" si="244"/>
        <v>9352.4</v>
      </c>
      <c r="Z1336" s="59">
        <f t="shared" si="249"/>
        <v>3471.7</v>
      </c>
      <c r="AA1336" s="69">
        <f t="shared" si="250"/>
        <v>41864.1</v>
      </c>
      <c r="AB1336" s="39">
        <f t="shared" si="245"/>
        <v>40998.699999999997</v>
      </c>
      <c r="AC1336" s="39">
        <f t="shared" si="238"/>
        <v>24724.7</v>
      </c>
      <c r="AD1336" s="71">
        <f t="shared" si="246"/>
        <v>46191</v>
      </c>
    </row>
    <row r="1337" spans="1:30" ht="15.6" x14ac:dyDescent="0.3">
      <c r="A1337" s="73">
        <v>41557</v>
      </c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104"/>
      <c r="M1337" s="104"/>
      <c r="N1337" s="104"/>
      <c r="O1337" s="104"/>
      <c r="P1337" s="104"/>
      <c r="Q1337" s="104"/>
      <c r="R1337" s="13">
        <f>P1337+N1337+L1337</f>
        <v>0</v>
      </c>
      <c r="S1337" s="13">
        <f t="shared" si="247"/>
        <v>0</v>
      </c>
      <c r="T1337" s="125">
        <v>41557</v>
      </c>
      <c r="U1337" s="5">
        <f t="shared" si="242"/>
        <v>0</v>
      </c>
      <c r="V1337" s="5">
        <f t="shared" si="239"/>
        <v>30294.675000000003</v>
      </c>
      <c r="W1337" s="56">
        <f t="shared" si="240"/>
        <v>12237.3</v>
      </c>
      <c r="X1337" s="59">
        <f t="shared" si="237"/>
        <v>13793.8</v>
      </c>
      <c r="Y1337" s="39">
        <f t="shared" si="244"/>
        <v>7753.5</v>
      </c>
      <c r="Z1337" s="59">
        <f t="shared" si="249"/>
        <v>1898.9</v>
      </c>
      <c r="AA1337" s="69">
        <f t="shared" si="250"/>
        <v>29957.599999999999</v>
      </c>
      <c r="AB1337" s="39">
        <f t="shared" si="245"/>
        <v>47334.1</v>
      </c>
      <c r="AC1337" s="39">
        <f t="shared" si="238"/>
        <v>18740.3</v>
      </c>
      <c r="AD1337" s="71">
        <f t="shared" si="246"/>
        <v>46198</v>
      </c>
    </row>
    <row r="1338" spans="1:30" ht="15.6" x14ac:dyDescent="0.3">
      <c r="A1338" s="73">
        <v>41193</v>
      </c>
      <c r="B1338" s="109"/>
      <c r="C1338" s="109"/>
      <c r="D1338" s="109"/>
      <c r="E1338" s="109"/>
      <c r="F1338" s="109"/>
      <c r="G1338" s="109"/>
      <c r="H1338" s="109"/>
      <c r="I1338" s="109"/>
      <c r="J1338" s="109"/>
      <c r="K1338" s="109"/>
      <c r="L1338" s="109"/>
      <c r="M1338" s="109"/>
      <c r="N1338" s="109"/>
      <c r="O1338" s="109"/>
      <c r="P1338" s="109"/>
      <c r="Q1338" s="109"/>
      <c r="R1338" s="109"/>
      <c r="S1338" s="13">
        <f t="shared" si="247"/>
        <v>0</v>
      </c>
      <c r="T1338" s="125">
        <v>41193</v>
      </c>
      <c r="U1338" s="5">
        <f t="shared" si="242"/>
        <v>0</v>
      </c>
      <c r="V1338" s="5">
        <f t="shared" si="239"/>
        <v>19263.175000000003</v>
      </c>
      <c r="W1338" s="56">
        <f t="shared" si="240"/>
        <v>8339.2999999999993</v>
      </c>
      <c r="X1338" s="59">
        <f t="shared" si="237"/>
        <v>12724.1</v>
      </c>
      <c r="Y1338" s="39">
        <f t="shared" si="244"/>
        <v>9905.7000000000007</v>
      </c>
      <c r="Z1338" s="59">
        <f t="shared" si="249"/>
        <v>2940</v>
      </c>
      <c r="AA1338" s="69">
        <f t="shared" si="250"/>
        <v>43077.9</v>
      </c>
      <c r="AB1338" s="39">
        <f t="shared" si="245"/>
        <v>41578.5</v>
      </c>
      <c r="AC1338" s="39">
        <f t="shared" si="238"/>
        <v>25458.3</v>
      </c>
      <c r="AD1338" s="71">
        <f t="shared" si="246"/>
        <v>46205</v>
      </c>
    </row>
    <row r="1339" spans="1:30" ht="15.6" x14ac:dyDescent="0.3">
      <c r="A1339" s="73">
        <v>43390</v>
      </c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104"/>
      <c r="M1339" s="104"/>
      <c r="N1339" s="104"/>
      <c r="O1339" s="104"/>
      <c r="P1339" s="104"/>
      <c r="Q1339" s="104"/>
      <c r="R1339" s="13">
        <f t="shared" ref="R1339:R1345" si="251">P1339+N1339+L1339</f>
        <v>0</v>
      </c>
      <c r="S1339" s="13">
        <f t="shared" si="247"/>
        <v>0</v>
      </c>
      <c r="T1339" s="125">
        <v>43390</v>
      </c>
      <c r="U1339" s="5">
        <f t="shared" si="242"/>
        <v>0</v>
      </c>
      <c r="V1339" s="5">
        <f t="shared" si="239"/>
        <v>11186.25</v>
      </c>
      <c r="W1339" s="56">
        <f t="shared" si="240"/>
        <v>4475.5</v>
      </c>
      <c r="X1339" s="59">
        <f t="shared" ref="X1339:X1402" si="252">N1711</f>
        <v>14359.4</v>
      </c>
      <c r="Y1339" s="39">
        <f t="shared" si="244"/>
        <v>7350.1</v>
      </c>
      <c r="Z1339" s="59">
        <f t="shared" si="249"/>
        <v>1612.2</v>
      </c>
      <c r="AA1339" s="69">
        <f t="shared" si="250"/>
        <v>31465.599999999999</v>
      </c>
      <c r="AB1339" s="39">
        <f t="shared" si="245"/>
        <v>48139.7</v>
      </c>
      <c r="AC1339" s="39">
        <f t="shared" ref="AC1339:AC1402" si="253">M1711</f>
        <v>19134.400000000001</v>
      </c>
      <c r="AD1339" s="71">
        <f t="shared" si="246"/>
        <v>46212</v>
      </c>
    </row>
    <row r="1340" spans="1:30" ht="15.6" x14ac:dyDescent="0.3">
      <c r="A1340" s="73">
        <v>41565</v>
      </c>
      <c r="B1340" s="104"/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Q1340" s="104"/>
      <c r="R1340" s="13">
        <f t="shared" si="251"/>
        <v>0</v>
      </c>
      <c r="S1340" s="13">
        <f t="shared" si="247"/>
        <v>0</v>
      </c>
      <c r="T1340" s="125">
        <v>41565</v>
      </c>
      <c r="U1340" s="5">
        <f t="shared" si="242"/>
        <v>0</v>
      </c>
      <c r="V1340" s="5">
        <f t="shared" si="239"/>
        <v>0</v>
      </c>
      <c r="W1340" s="56">
        <f t="shared" si="240"/>
        <v>0</v>
      </c>
      <c r="X1340" s="59">
        <f t="shared" si="252"/>
        <v>11803.7</v>
      </c>
      <c r="Y1340" s="39">
        <f t="shared" si="244"/>
        <v>10996.5</v>
      </c>
      <c r="Z1340" s="59">
        <f t="shared" si="249"/>
        <v>2327.5</v>
      </c>
      <c r="AA1340" s="69">
        <f t="shared" si="250"/>
        <v>44070.2</v>
      </c>
      <c r="AB1340" s="39">
        <f t="shared" si="245"/>
        <v>41998.2</v>
      </c>
      <c r="AC1340" s="39">
        <f t="shared" si="253"/>
        <v>26041.9</v>
      </c>
      <c r="AD1340" s="71">
        <f t="shared" si="246"/>
        <v>46219</v>
      </c>
    </row>
    <row r="1341" spans="1:30" ht="15.6" x14ac:dyDescent="0.3">
      <c r="A1341" s="73">
        <v>41207</v>
      </c>
      <c r="B1341" s="39">
        <v>1510</v>
      </c>
      <c r="C1341" s="39">
        <v>4207</v>
      </c>
      <c r="D1341" s="39">
        <v>611</v>
      </c>
      <c r="E1341" s="39">
        <v>1452</v>
      </c>
      <c r="F1341" s="39">
        <v>1252</v>
      </c>
      <c r="G1341" s="39">
        <v>2601</v>
      </c>
      <c r="H1341" s="39">
        <v>829</v>
      </c>
      <c r="I1341" s="39">
        <v>1908</v>
      </c>
      <c r="J1341" s="39">
        <v>95</v>
      </c>
      <c r="K1341" s="39">
        <v>241</v>
      </c>
      <c r="L1341" s="104">
        <v>4296</v>
      </c>
      <c r="M1341" s="104">
        <v>10410</v>
      </c>
      <c r="N1341" s="104">
        <v>7195</v>
      </c>
      <c r="O1341" s="104">
        <v>3716</v>
      </c>
      <c r="P1341" s="104">
        <v>17699</v>
      </c>
      <c r="Q1341" s="104">
        <v>8057</v>
      </c>
      <c r="R1341" s="13">
        <f t="shared" si="251"/>
        <v>29190</v>
      </c>
      <c r="S1341" s="13">
        <f t="shared" si="247"/>
        <v>22183</v>
      </c>
      <c r="T1341" s="125">
        <v>41207</v>
      </c>
      <c r="U1341" s="5">
        <f t="shared" si="242"/>
        <v>29190</v>
      </c>
      <c r="V1341" s="5">
        <f t="shared" si="239"/>
        <v>7297.5</v>
      </c>
      <c r="W1341" s="56">
        <f t="shared" si="240"/>
        <v>5545.75</v>
      </c>
      <c r="X1341" s="59">
        <f t="shared" si="252"/>
        <v>14676.1</v>
      </c>
      <c r="Y1341" s="39">
        <f t="shared" si="244"/>
        <v>7130.2</v>
      </c>
      <c r="Z1341" s="59">
        <f t="shared" si="249"/>
        <v>5643.9</v>
      </c>
      <c r="AA1341" s="69">
        <f t="shared" si="250"/>
        <v>32673.8</v>
      </c>
      <c r="AB1341" s="39">
        <f t="shared" si="245"/>
        <v>48494.9</v>
      </c>
      <c r="AC1341" s="39">
        <f t="shared" si="253"/>
        <v>120.7</v>
      </c>
      <c r="AD1341" s="71">
        <f t="shared" si="246"/>
        <v>46226</v>
      </c>
    </row>
    <row r="1342" spans="1:30" ht="15.6" x14ac:dyDescent="0.3">
      <c r="A1342" s="73">
        <v>41571</v>
      </c>
      <c r="B1342" s="39">
        <v>1630</v>
      </c>
      <c r="C1342" s="39">
        <v>6065</v>
      </c>
      <c r="D1342" s="39">
        <v>1140</v>
      </c>
      <c r="E1342" s="39">
        <v>4837</v>
      </c>
      <c r="F1342" s="39">
        <v>1322</v>
      </c>
      <c r="G1342" s="39">
        <v>2502</v>
      </c>
      <c r="H1342" s="39">
        <v>957</v>
      </c>
      <c r="I1342" s="39">
        <v>1790</v>
      </c>
      <c r="J1342" s="39">
        <v>72</v>
      </c>
      <c r="K1342" s="39">
        <v>178</v>
      </c>
      <c r="L1342" s="104">
        <v>5120</v>
      </c>
      <c r="M1342" s="104">
        <v>15371</v>
      </c>
      <c r="N1342" s="104">
        <v>16105</v>
      </c>
      <c r="O1342" s="104">
        <v>4428</v>
      </c>
      <c r="P1342" s="104">
        <v>25287</v>
      </c>
      <c r="Q1342" s="104">
        <v>6942</v>
      </c>
      <c r="R1342" s="13">
        <f t="shared" si="251"/>
        <v>46512</v>
      </c>
      <c r="S1342" s="13">
        <f t="shared" si="247"/>
        <v>26741</v>
      </c>
      <c r="T1342" s="125">
        <v>41571</v>
      </c>
      <c r="U1342" s="5">
        <f t="shared" si="242"/>
        <v>46512</v>
      </c>
      <c r="V1342" s="5">
        <f t="shared" si="239"/>
        <v>18925.5</v>
      </c>
      <c r="W1342" s="56">
        <f t="shared" si="240"/>
        <v>12231</v>
      </c>
      <c r="X1342" s="59">
        <f t="shared" si="252"/>
        <v>10938.5</v>
      </c>
      <c r="Y1342" s="39">
        <f t="shared" si="244"/>
        <v>11634.8</v>
      </c>
      <c r="Z1342" s="59">
        <f t="shared" si="249"/>
        <v>6514.9</v>
      </c>
      <c r="AA1342" s="69">
        <f t="shared" si="250"/>
        <v>45281.7</v>
      </c>
      <c r="AB1342" s="39">
        <f t="shared" si="245"/>
        <v>42400.5</v>
      </c>
      <c r="AC1342" s="39">
        <f t="shared" si="253"/>
        <v>93.9</v>
      </c>
      <c r="AD1342" s="71">
        <f t="shared" si="246"/>
        <v>46233</v>
      </c>
    </row>
    <row r="1343" spans="1:30" ht="15.6" x14ac:dyDescent="0.3">
      <c r="A1343" s="73">
        <v>41214</v>
      </c>
      <c r="B1343" s="39">
        <v>1424</v>
      </c>
      <c r="C1343" s="39">
        <v>4361</v>
      </c>
      <c r="D1343" s="39">
        <v>638</v>
      </c>
      <c r="E1343" s="39">
        <v>1480</v>
      </c>
      <c r="F1343" s="39">
        <v>1220</v>
      </c>
      <c r="G1343" s="39">
        <v>2677</v>
      </c>
      <c r="H1343" s="39">
        <v>759</v>
      </c>
      <c r="I1343" s="39">
        <v>2014</v>
      </c>
      <c r="J1343" s="39">
        <v>72</v>
      </c>
      <c r="K1343" s="39">
        <v>269</v>
      </c>
      <c r="L1343" s="104">
        <v>4113</v>
      </c>
      <c r="M1343" s="104">
        <v>10802</v>
      </c>
      <c r="N1343" s="104">
        <v>6957</v>
      </c>
      <c r="O1343" s="104">
        <v>4113</v>
      </c>
      <c r="P1343" s="104">
        <v>16137</v>
      </c>
      <c r="Q1343" s="104">
        <v>9805</v>
      </c>
      <c r="R1343" s="13">
        <f t="shared" si="251"/>
        <v>27207</v>
      </c>
      <c r="S1343" s="13">
        <f t="shared" si="247"/>
        <v>24720</v>
      </c>
      <c r="T1343" s="125">
        <v>41214</v>
      </c>
      <c r="U1343" s="5">
        <f t="shared" si="242"/>
        <v>27207</v>
      </c>
      <c r="V1343" s="5">
        <f t="shared" ref="V1343:V1406" si="254">AVERAGE(U1340:U1343)</f>
        <v>25727.25</v>
      </c>
      <c r="W1343" s="56">
        <f t="shared" ref="W1343:W1406" si="255">AVERAGE(S1340:S1343)</f>
        <v>18411</v>
      </c>
      <c r="X1343" s="59">
        <f t="shared" si="252"/>
        <v>14077.8</v>
      </c>
      <c r="Y1343" s="39">
        <f t="shared" si="244"/>
        <v>7156.1</v>
      </c>
      <c r="Z1343" s="59">
        <f t="shared" si="249"/>
        <v>6055</v>
      </c>
      <c r="AA1343" s="69">
        <f t="shared" si="250"/>
        <v>34170.9</v>
      </c>
      <c r="AB1343" s="39">
        <f t="shared" si="245"/>
        <v>49201.5</v>
      </c>
      <c r="AC1343" s="39">
        <f t="shared" si="253"/>
        <v>472.4</v>
      </c>
      <c r="AD1343" s="71">
        <f t="shared" si="246"/>
        <v>46240</v>
      </c>
    </row>
    <row r="1344" spans="1:30" ht="15.6" x14ac:dyDescent="0.3">
      <c r="A1344" s="73">
        <v>41578</v>
      </c>
      <c r="B1344" s="39">
        <v>1606</v>
      </c>
      <c r="C1344" s="39">
        <v>6242</v>
      </c>
      <c r="D1344" s="39">
        <v>1201</v>
      </c>
      <c r="E1344" s="39">
        <v>4864</v>
      </c>
      <c r="F1344" s="39">
        <v>1390</v>
      </c>
      <c r="G1344" s="39">
        <v>2568</v>
      </c>
      <c r="H1344" s="39">
        <v>948</v>
      </c>
      <c r="I1344" s="39">
        <v>1828</v>
      </c>
      <c r="J1344" s="39">
        <v>79</v>
      </c>
      <c r="K1344" s="39">
        <v>181</v>
      </c>
      <c r="L1344" s="104">
        <v>5225</v>
      </c>
      <c r="M1344" s="104">
        <v>15683</v>
      </c>
      <c r="N1344" s="104">
        <v>17114</v>
      </c>
      <c r="O1344" s="104">
        <v>5138</v>
      </c>
      <c r="P1344" s="104">
        <v>24146</v>
      </c>
      <c r="Q1344" s="104">
        <v>9002</v>
      </c>
      <c r="R1344" s="13">
        <f t="shared" si="251"/>
        <v>46485</v>
      </c>
      <c r="S1344" s="13">
        <f t="shared" si="247"/>
        <v>29823</v>
      </c>
      <c r="T1344" s="125">
        <v>41578</v>
      </c>
      <c r="U1344" s="5">
        <f t="shared" si="242"/>
        <v>46485</v>
      </c>
      <c r="V1344" s="5">
        <f t="shared" si="254"/>
        <v>37348.5</v>
      </c>
      <c r="W1344" s="56">
        <f t="shared" si="255"/>
        <v>25866.75</v>
      </c>
      <c r="X1344" s="59">
        <f t="shared" si="252"/>
        <v>10547</v>
      </c>
      <c r="Y1344" s="39">
        <f t="shared" si="244"/>
        <v>11560.1</v>
      </c>
      <c r="Z1344" s="59">
        <f t="shared" si="249"/>
        <v>6263.8</v>
      </c>
      <c r="AA1344" s="69">
        <f t="shared" si="250"/>
        <v>46302.5</v>
      </c>
      <c r="AB1344" s="39">
        <f t="shared" si="245"/>
        <v>42846.6</v>
      </c>
      <c r="AC1344" s="39">
        <f t="shared" si="253"/>
        <v>718.4</v>
      </c>
      <c r="AD1344" s="71">
        <f t="shared" si="246"/>
        <v>46247</v>
      </c>
    </row>
    <row r="1345" spans="1:30" ht="15.6" x14ac:dyDescent="0.3">
      <c r="A1345" s="73">
        <v>41221</v>
      </c>
      <c r="B1345" s="39">
        <v>1421</v>
      </c>
      <c r="C1345" s="39">
        <v>4489</v>
      </c>
      <c r="D1345" s="39">
        <v>610</v>
      </c>
      <c r="E1345" s="39">
        <v>1526</v>
      </c>
      <c r="F1345" s="39">
        <v>1215</v>
      </c>
      <c r="G1345" s="39">
        <v>2739</v>
      </c>
      <c r="H1345" s="39">
        <v>836</v>
      </c>
      <c r="I1345" s="39">
        <v>2062</v>
      </c>
      <c r="J1345" s="39">
        <v>47</v>
      </c>
      <c r="K1345" s="39">
        <v>284</v>
      </c>
      <c r="L1345" s="104">
        <v>4129</v>
      </c>
      <c r="M1345" s="104">
        <v>11101</v>
      </c>
      <c r="N1345" s="104">
        <v>6829</v>
      </c>
      <c r="O1345" s="104">
        <v>4343</v>
      </c>
      <c r="P1345" s="104">
        <v>14882</v>
      </c>
      <c r="Q1345" s="104">
        <v>11620</v>
      </c>
      <c r="R1345" s="13">
        <f t="shared" si="251"/>
        <v>25840</v>
      </c>
      <c r="S1345" s="13">
        <f t="shared" si="247"/>
        <v>27064</v>
      </c>
      <c r="T1345" s="125">
        <v>41221</v>
      </c>
      <c r="U1345" s="5">
        <f t="shared" si="242"/>
        <v>25840</v>
      </c>
      <c r="V1345" s="5">
        <f t="shared" si="254"/>
        <v>36511</v>
      </c>
      <c r="W1345" s="56">
        <f t="shared" si="255"/>
        <v>27087</v>
      </c>
      <c r="X1345" s="59">
        <f t="shared" si="252"/>
        <v>13740.4</v>
      </c>
      <c r="Y1345" s="39">
        <f t="shared" si="244"/>
        <v>6834.2</v>
      </c>
      <c r="Z1345" s="59">
        <f t="shared" si="249"/>
        <v>5938.5</v>
      </c>
      <c r="AA1345" s="69">
        <f t="shared" si="250"/>
        <v>35441.4</v>
      </c>
      <c r="AB1345" s="39">
        <f t="shared" si="245"/>
        <v>49842</v>
      </c>
      <c r="AC1345" s="39">
        <f t="shared" si="253"/>
        <v>1051.7</v>
      </c>
      <c r="AD1345" s="71">
        <f t="shared" si="246"/>
        <v>46254</v>
      </c>
    </row>
    <row r="1346" spans="1:30" ht="15.6" x14ac:dyDescent="0.3">
      <c r="A1346" s="73">
        <v>41585</v>
      </c>
      <c r="B1346" s="39">
        <v>1537.4</v>
      </c>
      <c r="C1346" s="39">
        <v>6393.3</v>
      </c>
      <c r="D1346" s="39">
        <v>1161</v>
      </c>
      <c r="E1346" s="39">
        <v>4953</v>
      </c>
      <c r="F1346" s="39">
        <v>1390</v>
      </c>
      <c r="G1346" s="39">
        <v>2665</v>
      </c>
      <c r="H1346" s="39">
        <v>963</v>
      </c>
      <c r="I1346" s="39">
        <v>1873</v>
      </c>
      <c r="J1346" s="39">
        <v>74</v>
      </c>
      <c r="K1346" s="39">
        <v>181</v>
      </c>
      <c r="L1346" s="104">
        <v>5130</v>
      </c>
      <c r="M1346" s="104">
        <v>16066</v>
      </c>
      <c r="N1346" s="104">
        <v>17883</v>
      </c>
      <c r="O1346" s="104">
        <v>5602</v>
      </c>
      <c r="P1346" s="104">
        <v>22929</v>
      </c>
      <c r="Q1346" s="104">
        <v>11167</v>
      </c>
      <c r="R1346" s="13">
        <f t="shared" ref="R1346:R1353" si="256">P1346+N1346+L1346</f>
        <v>45942</v>
      </c>
      <c r="S1346" s="13">
        <f t="shared" si="247"/>
        <v>32835</v>
      </c>
      <c r="T1346" s="125">
        <v>41585</v>
      </c>
      <c r="U1346" s="5">
        <f t="shared" si="242"/>
        <v>45942</v>
      </c>
      <c r="V1346" s="5">
        <f t="shared" si="254"/>
        <v>36368.5</v>
      </c>
      <c r="W1346" s="56">
        <f t="shared" si="255"/>
        <v>28610.5</v>
      </c>
      <c r="X1346" s="59">
        <f t="shared" si="252"/>
        <v>9864.2999999999993</v>
      </c>
      <c r="Y1346" s="39">
        <f t="shared" si="244"/>
        <v>11285.1</v>
      </c>
      <c r="Z1346" s="59">
        <f t="shared" si="249"/>
        <v>6088.9</v>
      </c>
      <c r="AA1346" s="69">
        <f t="shared" si="250"/>
        <v>47411.4</v>
      </c>
      <c r="AB1346" s="39">
        <f t="shared" si="245"/>
        <v>43485.2</v>
      </c>
      <c r="AC1346" s="39">
        <f t="shared" si="253"/>
        <v>1436.2</v>
      </c>
      <c r="AD1346" s="71">
        <f t="shared" si="246"/>
        <v>46261</v>
      </c>
    </row>
    <row r="1347" spans="1:30" ht="15.6" x14ac:dyDescent="0.3">
      <c r="A1347" s="73">
        <v>41228</v>
      </c>
      <c r="B1347" s="39">
        <v>1514.2</v>
      </c>
      <c r="C1347" s="39">
        <v>4595.8999999999996</v>
      </c>
      <c r="D1347" s="39">
        <v>690.6</v>
      </c>
      <c r="E1347" s="39">
        <v>1582.3</v>
      </c>
      <c r="F1347" s="39">
        <v>1286.0999999999999</v>
      </c>
      <c r="G1347" s="39">
        <v>2817.9</v>
      </c>
      <c r="H1347" s="39">
        <v>899.1</v>
      </c>
      <c r="I1347" s="39">
        <v>2148.1999999999998</v>
      </c>
      <c r="J1347" s="39">
        <v>45.1</v>
      </c>
      <c r="K1347" s="39">
        <v>285.8</v>
      </c>
      <c r="L1347" s="104">
        <v>4435.1000000000004</v>
      </c>
      <c r="M1347" s="104">
        <v>11430.1</v>
      </c>
      <c r="N1347" s="104">
        <v>7203.8</v>
      </c>
      <c r="O1347" s="104">
        <v>4737.8999999999996</v>
      </c>
      <c r="P1347" s="104">
        <v>13449</v>
      </c>
      <c r="Q1347" s="104">
        <v>13493</v>
      </c>
      <c r="R1347" s="13">
        <f t="shared" si="256"/>
        <v>25087.9</v>
      </c>
      <c r="S1347" s="13">
        <f t="shared" si="247"/>
        <v>29661</v>
      </c>
      <c r="T1347" s="125">
        <v>41228</v>
      </c>
      <c r="U1347" s="5">
        <f t="shared" si="242"/>
        <v>25087.9</v>
      </c>
      <c r="V1347" s="5">
        <f t="shared" si="254"/>
        <v>35838.724999999999</v>
      </c>
      <c r="W1347" s="56">
        <f t="shared" si="255"/>
        <v>29845.75</v>
      </c>
      <c r="X1347" s="59">
        <f t="shared" si="252"/>
        <v>12711.7</v>
      </c>
      <c r="Y1347" s="39">
        <f t="shared" si="244"/>
        <v>6869.6</v>
      </c>
      <c r="Z1347" s="59">
        <f t="shared" si="249"/>
        <v>6053.1</v>
      </c>
      <c r="AA1347" s="69">
        <f t="shared" si="250"/>
        <v>36684</v>
      </c>
      <c r="AB1347" s="39">
        <f t="shared" si="245"/>
        <v>50130.3</v>
      </c>
      <c r="AC1347" s="39">
        <f t="shared" si="253"/>
        <v>1582.4</v>
      </c>
      <c r="AD1347" s="71">
        <f t="shared" si="246"/>
        <v>46268</v>
      </c>
    </row>
    <row r="1348" spans="1:30" ht="15.6" x14ac:dyDescent="0.3">
      <c r="A1348" s="73">
        <v>41592</v>
      </c>
      <c r="B1348" s="39">
        <v>1563</v>
      </c>
      <c r="C1348" s="39">
        <v>6632</v>
      </c>
      <c r="D1348" s="39">
        <v>1105</v>
      </c>
      <c r="E1348" s="39">
        <v>5070</v>
      </c>
      <c r="F1348" s="39">
        <v>1483</v>
      </c>
      <c r="G1348" s="39">
        <v>2717</v>
      </c>
      <c r="H1348" s="39">
        <v>965</v>
      </c>
      <c r="I1348" s="39">
        <v>2055</v>
      </c>
      <c r="J1348" s="39">
        <v>81</v>
      </c>
      <c r="K1348" s="39">
        <v>195</v>
      </c>
      <c r="L1348" s="104">
        <v>5197</v>
      </c>
      <c r="M1348" s="104">
        <v>16618</v>
      </c>
      <c r="N1348" s="104">
        <v>18041</v>
      </c>
      <c r="O1348" s="104">
        <v>6358</v>
      </c>
      <c r="P1348" s="104">
        <v>21817</v>
      </c>
      <c r="Q1348" s="104">
        <v>13658</v>
      </c>
      <c r="R1348" s="13">
        <f t="shared" si="256"/>
        <v>45055</v>
      </c>
      <c r="S1348" s="13">
        <f t="shared" si="247"/>
        <v>36634</v>
      </c>
      <c r="T1348" s="125">
        <v>41592</v>
      </c>
      <c r="U1348" s="5">
        <f t="shared" si="242"/>
        <v>45055</v>
      </c>
      <c r="V1348" s="5">
        <f t="shared" si="254"/>
        <v>35481.224999999999</v>
      </c>
      <c r="W1348" s="56">
        <f t="shared" si="255"/>
        <v>31548.5</v>
      </c>
      <c r="X1348" s="59">
        <f t="shared" si="252"/>
        <v>9159.7000000000007</v>
      </c>
      <c r="Y1348" s="39">
        <f t="shared" si="244"/>
        <v>11167.5</v>
      </c>
      <c r="Z1348" s="59">
        <f t="shared" si="249"/>
        <v>5830.2</v>
      </c>
      <c r="AA1348" s="69">
        <f t="shared" si="250"/>
        <v>48291.9</v>
      </c>
      <c r="AB1348" s="39">
        <f t="shared" si="245"/>
        <v>43957.1</v>
      </c>
      <c r="AC1348" s="39">
        <f t="shared" si="253"/>
        <v>2187</v>
      </c>
      <c r="AD1348" s="71">
        <f t="shared" si="246"/>
        <v>46275</v>
      </c>
    </row>
    <row r="1349" spans="1:30" ht="15.6" x14ac:dyDescent="0.3">
      <c r="A1349" s="73">
        <v>41235</v>
      </c>
      <c r="B1349" s="39">
        <v>1446</v>
      </c>
      <c r="C1349" s="39">
        <v>4694</v>
      </c>
      <c r="D1349" s="39">
        <v>671</v>
      </c>
      <c r="E1349" s="39">
        <v>1605</v>
      </c>
      <c r="F1349" s="39">
        <v>1246</v>
      </c>
      <c r="G1349" s="39">
        <v>2901</v>
      </c>
      <c r="H1349" s="39">
        <v>1077</v>
      </c>
      <c r="I1349" s="39">
        <v>2173</v>
      </c>
      <c r="J1349" s="39">
        <v>45.1</v>
      </c>
      <c r="K1349" s="39">
        <v>285.8</v>
      </c>
      <c r="L1349" s="104">
        <v>4486</v>
      </c>
      <c r="M1349" s="104">
        <v>11659</v>
      </c>
      <c r="N1349" s="104">
        <v>7071</v>
      </c>
      <c r="O1349" s="104">
        <v>5107</v>
      </c>
      <c r="P1349" s="104">
        <v>12414</v>
      </c>
      <c r="Q1349" s="104">
        <v>14946</v>
      </c>
      <c r="R1349" s="13">
        <f t="shared" si="256"/>
        <v>23971</v>
      </c>
      <c r="S1349" s="13">
        <f t="shared" si="247"/>
        <v>31712</v>
      </c>
      <c r="T1349" s="125">
        <v>41235</v>
      </c>
      <c r="U1349" s="5">
        <f t="shared" si="242"/>
        <v>23971</v>
      </c>
      <c r="V1349" s="5">
        <f t="shared" si="254"/>
        <v>35013.974999999999</v>
      </c>
      <c r="W1349" s="56">
        <f t="shared" si="255"/>
        <v>32710.5</v>
      </c>
      <c r="X1349" s="59">
        <f t="shared" si="252"/>
        <v>11810.9</v>
      </c>
      <c r="Y1349" s="39">
        <f t="shared" si="244"/>
        <v>6879.4</v>
      </c>
      <c r="Z1349" s="59">
        <f t="shared" si="249"/>
        <v>6344.8</v>
      </c>
      <c r="AA1349" s="69">
        <f t="shared" si="250"/>
        <v>37924.9</v>
      </c>
      <c r="AB1349" s="39">
        <f t="shared" si="245"/>
        <v>50475.7</v>
      </c>
      <c r="AC1349" s="39">
        <f t="shared" si="253"/>
        <v>2116</v>
      </c>
      <c r="AD1349" s="71">
        <f t="shared" si="246"/>
        <v>46282</v>
      </c>
    </row>
    <row r="1350" spans="1:30" ht="15.6" x14ac:dyDescent="0.3">
      <c r="A1350" s="73">
        <v>41599</v>
      </c>
      <c r="B1350" s="39">
        <v>1537</v>
      </c>
      <c r="C1350" s="39">
        <v>6785</v>
      </c>
      <c r="D1350" s="39">
        <v>1204</v>
      </c>
      <c r="E1350" s="39">
        <v>5154</v>
      </c>
      <c r="F1350" s="39">
        <v>1647</v>
      </c>
      <c r="G1350" s="39">
        <v>2763</v>
      </c>
      <c r="H1350" s="39">
        <v>957</v>
      </c>
      <c r="I1350" s="39">
        <v>2037</v>
      </c>
      <c r="J1350" s="39">
        <v>83</v>
      </c>
      <c r="K1350" s="39">
        <v>210</v>
      </c>
      <c r="L1350" s="104">
        <v>5428</v>
      </c>
      <c r="M1350" s="104">
        <v>16949</v>
      </c>
      <c r="N1350" s="104">
        <v>18347</v>
      </c>
      <c r="O1350" s="104">
        <v>7059</v>
      </c>
      <c r="P1350" s="104">
        <v>21379</v>
      </c>
      <c r="Q1350" s="104">
        <v>15408</v>
      </c>
      <c r="R1350" s="13">
        <f t="shared" si="256"/>
        <v>45154</v>
      </c>
      <c r="S1350" s="13">
        <f t="shared" si="247"/>
        <v>39416</v>
      </c>
      <c r="T1350" s="125">
        <v>41599</v>
      </c>
      <c r="U1350" s="5">
        <f t="shared" si="242"/>
        <v>45154</v>
      </c>
      <c r="V1350" s="5">
        <f t="shared" si="254"/>
        <v>34816.974999999999</v>
      </c>
      <c r="W1350" s="56">
        <f t="shared" si="255"/>
        <v>34355.75</v>
      </c>
      <c r="X1350" s="59">
        <f t="shared" si="252"/>
        <v>8191.1</v>
      </c>
      <c r="Y1350" s="39">
        <f t="shared" si="244"/>
        <v>10794.8</v>
      </c>
      <c r="Z1350" s="59">
        <f t="shared" si="249"/>
        <v>5664.4</v>
      </c>
      <c r="AA1350" s="69">
        <f t="shared" si="250"/>
        <v>49333.8</v>
      </c>
      <c r="AB1350" s="39">
        <f t="shared" si="245"/>
        <v>44611.6</v>
      </c>
      <c r="AC1350" s="39">
        <f t="shared" si="253"/>
        <v>2728.1</v>
      </c>
      <c r="AD1350" s="71">
        <f t="shared" si="246"/>
        <v>46289</v>
      </c>
    </row>
    <row r="1351" spans="1:30" ht="15.6" x14ac:dyDescent="0.3">
      <c r="A1351" s="73">
        <v>41242</v>
      </c>
      <c r="B1351" s="39">
        <v>1473</v>
      </c>
      <c r="C1351" s="39">
        <v>4821</v>
      </c>
      <c r="D1351" s="39">
        <v>671</v>
      </c>
      <c r="E1351" s="39">
        <v>1664</v>
      </c>
      <c r="F1351" s="39">
        <v>1203</v>
      </c>
      <c r="G1351" s="39">
        <v>2989</v>
      </c>
      <c r="H1351" s="39">
        <v>1051</v>
      </c>
      <c r="I1351" s="39">
        <v>2287</v>
      </c>
      <c r="J1351" s="39">
        <v>54</v>
      </c>
      <c r="K1351" s="39">
        <v>285.8</v>
      </c>
      <c r="L1351" s="104">
        <v>4452</v>
      </c>
      <c r="M1351" s="104">
        <v>12045</v>
      </c>
      <c r="N1351" s="104">
        <v>6830</v>
      </c>
      <c r="O1351" s="104">
        <v>5399</v>
      </c>
      <c r="P1351" s="104">
        <v>12004</v>
      </c>
      <c r="Q1351" s="104">
        <v>16400</v>
      </c>
      <c r="R1351" s="13">
        <f t="shared" si="256"/>
        <v>23286</v>
      </c>
      <c r="S1351" s="13">
        <f t="shared" si="247"/>
        <v>33844</v>
      </c>
      <c r="T1351" s="125">
        <v>41242</v>
      </c>
      <c r="U1351" s="5">
        <f t="shared" si="242"/>
        <v>23286</v>
      </c>
      <c r="V1351" s="5">
        <f t="shared" si="254"/>
        <v>34366.5</v>
      </c>
      <c r="W1351" s="56">
        <f t="shared" si="255"/>
        <v>35401.5</v>
      </c>
      <c r="X1351" s="59">
        <f t="shared" si="252"/>
        <v>11236.1</v>
      </c>
      <c r="Y1351" s="39">
        <f t="shared" si="244"/>
        <v>7017.5</v>
      </c>
      <c r="Z1351" s="59">
        <f t="shared" si="249"/>
        <v>6321.2</v>
      </c>
      <c r="AA1351" s="69">
        <f t="shared" si="250"/>
        <v>39304.699999999997</v>
      </c>
      <c r="AB1351" s="39">
        <f t="shared" si="245"/>
        <v>50810.400000000001</v>
      </c>
      <c r="AC1351" s="39">
        <f t="shared" si="253"/>
        <v>2457.3000000000002</v>
      </c>
      <c r="AD1351" s="71">
        <f t="shared" si="246"/>
        <v>46296</v>
      </c>
    </row>
    <row r="1352" spans="1:30" ht="15.6" x14ac:dyDescent="0.3">
      <c r="A1352" s="73">
        <v>41606</v>
      </c>
      <c r="B1352" s="39">
        <v>1454</v>
      </c>
      <c r="C1352" s="39">
        <v>6895</v>
      </c>
      <c r="D1352" s="39">
        <v>1152</v>
      </c>
      <c r="E1352" s="39">
        <v>5272</v>
      </c>
      <c r="F1352" s="39">
        <v>1573</v>
      </c>
      <c r="G1352" s="39">
        <v>2865</v>
      </c>
      <c r="H1352" s="39">
        <v>1029</v>
      </c>
      <c r="I1352" s="39">
        <v>2072</v>
      </c>
      <c r="J1352" s="39">
        <v>79</v>
      </c>
      <c r="K1352" s="39">
        <v>213</v>
      </c>
      <c r="L1352" s="104">
        <v>5288</v>
      </c>
      <c r="M1352" s="104">
        <v>17318</v>
      </c>
      <c r="N1352" s="104">
        <v>17899</v>
      </c>
      <c r="O1352" s="104">
        <v>8101</v>
      </c>
      <c r="P1352" s="104">
        <v>20306</v>
      </c>
      <c r="Q1352" s="104">
        <v>17286</v>
      </c>
      <c r="R1352" s="13">
        <f t="shared" si="256"/>
        <v>43493</v>
      </c>
      <c r="S1352" s="13">
        <f t="shared" si="247"/>
        <v>42705</v>
      </c>
      <c r="T1352" s="125">
        <v>41606</v>
      </c>
      <c r="U1352" s="5">
        <f t="shared" ref="U1352:U1415" si="257">R1352</f>
        <v>43493</v>
      </c>
      <c r="V1352" s="5">
        <f t="shared" si="254"/>
        <v>33976</v>
      </c>
      <c r="W1352" s="56">
        <f t="shared" si="255"/>
        <v>36919.25</v>
      </c>
      <c r="X1352" s="59">
        <f t="shared" si="252"/>
        <v>7471.6</v>
      </c>
      <c r="Y1352" s="39">
        <f t="shared" si="244"/>
        <v>9751.5</v>
      </c>
      <c r="Z1352" s="59">
        <f t="shared" si="249"/>
        <v>5546.8</v>
      </c>
      <c r="AA1352" s="69">
        <f t="shared" si="250"/>
        <v>50228.1</v>
      </c>
      <c r="AB1352" s="39">
        <f t="shared" si="245"/>
        <v>45440.4</v>
      </c>
      <c r="AC1352" s="39">
        <f t="shared" si="253"/>
        <v>3203.4</v>
      </c>
      <c r="AD1352" s="71">
        <f t="shared" si="246"/>
        <v>46303</v>
      </c>
    </row>
    <row r="1353" spans="1:30" ht="15.6" x14ac:dyDescent="0.3">
      <c r="A1353" s="73">
        <v>41249</v>
      </c>
      <c r="B1353" s="39">
        <v>1417</v>
      </c>
      <c r="C1353" s="39">
        <v>4970</v>
      </c>
      <c r="D1353" s="39">
        <v>705</v>
      </c>
      <c r="E1353" s="39">
        <v>1713</v>
      </c>
      <c r="F1353" s="39">
        <v>1252</v>
      </c>
      <c r="G1353" s="39">
        <v>3063</v>
      </c>
      <c r="H1353" s="39">
        <v>1213</v>
      </c>
      <c r="I1353" s="39">
        <v>2323</v>
      </c>
      <c r="J1353" s="39">
        <v>74</v>
      </c>
      <c r="K1353" s="39">
        <v>285.8</v>
      </c>
      <c r="L1353" s="104">
        <v>4661</v>
      </c>
      <c r="M1353" s="104">
        <v>12355</v>
      </c>
      <c r="N1353" s="104">
        <v>6830</v>
      </c>
      <c r="O1353" s="104">
        <v>5658</v>
      </c>
      <c r="P1353" s="104">
        <v>12164</v>
      </c>
      <c r="Q1353" s="104">
        <v>17559</v>
      </c>
      <c r="R1353" s="13">
        <f t="shared" si="256"/>
        <v>23655</v>
      </c>
      <c r="S1353" s="13">
        <f t="shared" si="247"/>
        <v>35572</v>
      </c>
      <c r="T1353" s="125">
        <v>41249</v>
      </c>
      <c r="U1353" s="5">
        <f t="shared" si="257"/>
        <v>23655</v>
      </c>
      <c r="V1353" s="5">
        <f t="shared" si="254"/>
        <v>33897</v>
      </c>
      <c r="W1353" s="56">
        <f t="shared" si="255"/>
        <v>37884.25</v>
      </c>
      <c r="X1353" s="59">
        <f t="shared" si="252"/>
        <v>10340.4</v>
      </c>
      <c r="Y1353" s="39">
        <f t="shared" si="244"/>
        <v>7281.9</v>
      </c>
      <c r="Z1353" s="59">
        <f t="shared" si="249"/>
        <v>6438.6</v>
      </c>
      <c r="AA1353" s="69">
        <f t="shared" si="250"/>
        <v>40443.199999999997</v>
      </c>
      <c r="AB1353" s="39">
        <f t="shared" si="245"/>
        <v>51156.2</v>
      </c>
      <c r="AC1353" s="39">
        <f t="shared" si="253"/>
        <v>2817.9</v>
      </c>
      <c r="AD1353" s="71">
        <f t="shared" si="246"/>
        <v>46310</v>
      </c>
    </row>
    <row r="1354" spans="1:30" ht="15.6" x14ac:dyDescent="0.3">
      <c r="A1354" s="73">
        <v>41613</v>
      </c>
      <c r="B1354" s="39">
        <v>1427</v>
      </c>
      <c r="C1354" s="39">
        <v>7086</v>
      </c>
      <c r="D1354" s="39">
        <v>1059</v>
      </c>
      <c r="E1354" s="39">
        <v>5427</v>
      </c>
      <c r="F1354" s="39">
        <v>1582</v>
      </c>
      <c r="G1354" s="39">
        <v>2980</v>
      </c>
      <c r="H1354" s="39">
        <v>951</v>
      </c>
      <c r="I1354" s="39">
        <v>2154</v>
      </c>
      <c r="J1354" s="39">
        <v>78</v>
      </c>
      <c r="K1354" s="39">
        <v>234</v>
      </c>
      <c r="L1354" s="104">
        <v>5097</v>
      </c>
      <c r="M1354" s="104">
        <v>17881</v>
      </c>
      <c r="N1354" s="104">
        <v>17617</v>
      </c>
      <c r="O1354" s="104">
        <v>9079</v>
      </c>
      <c r="P1354" s="104">
        <v>19703</v>
      </c>
      <c r="Q1354" s="104">
        <v>18998</v>
      </c>
      <c r="R1354" s="13">
        <f t="shared" ref="R1354:R1360" si="258">P1354+N1354+L1354</f>
        <v>42417</v>
      </c>
      <c r="S1354" s="13">
        <f t="shared" si="247"/>
        <v>45958</v>
      </c>
      <c r="T1354" s="125">
        <v>41613</v>
      </c>
      <c r="U1354" s="5">
        <f t="shared" si="257"/>
        <v>42417</v>
      </c>
      <c r="V1354" s="5">
        <f t="shared" si="254"/>
        <v>33212.75</v>
      </c>
      <c r="W1354" s="56">
        <f t="shared" si="255"/>
        <v>39519.75</v>
      </c>
      <c r="X1354" s="59">
        <f t="shared" si="252"/>
        <v>6896.3</v>
      </c>
      <c r="Y1354" s="39">
        <f t="shared" si="244"/>
        <v>9377.2000000000007</v>
      </c>
      <c r="Z1354" s="59">
        <f t="shared" si="249"/>
        <v>5666.2</v>
      </c>
      <c r="AA1354" s="69">
        <f t="shared" si="250"/>
        <v>51318.7</v>
      </c>
      <c r="AB1354" s="39">
        <f t="shared" si="245"/>
        <v>46088.1</v>
      </c>
      <c r="AC1354" s="39">
        <f t="shared" si="253"/>
        <v>3753.5</v>
      </c>
      <c r="AD1354" s="71">
        <f t="shared" si="246"/>
        <v>46317</v>
      </c>
    </row>
    <row r="1355" spans="1:30" ht="15.6" x14ac:dyDescent="0.3">
      <c r="A1355" s="73">
        <v>41256</v>
      </c>
      <c r="B1355" s="39">
        <v>1453</v>
      </c>
      <c r="C1355" s="39">
        <v>5169</v>
      </c>
      <c r="D1355" s="39">
        <v>846</v>
      </c>
      <c r="E1355" s="39">
        <v>1718</v>
      </c>
      <c r="F1355" s="39">
        <v>1287</v>
      </c>
      <c r="G1355" s="39">
        <v>3183</v>
      </c>
      <c r="H1355" s="39">
        <v>1223</v>
      </c>
      <c r="I1355" s="39">
        <v>2408</v>
      </c>
      <c r="J1355" s="39">
        <v>94</v>
      </c>
      <c r="K1355" s="39">
        <v>286</v>
      </c>
      <c r="L1355" s="104">
        <v>4904</v>
      </c>
      <c r="M1355" s="104">
        <v>12763</v>
      </c>
      <c r="N1355" s="104">
        <v>6511</v>
      </c>
      <c r="O1355" s="104">
        <v>6091</v>
      </c>
      <c r="P1355" s="104">
        <v>11435</v>
      </c>
      <c r="Q1355" s="104">
        <v>18908</v>
      </c>
      <c r="R1355" s="13">
        <f t="shared" si="258"/>
        <v>22850</v>
      </c>
      <c r="S1355" s="13">
        <f t="shared" si="247"/>
        <v>37762</v>
      </c>
      <c r="T1355" s="125">
        <v>41256</v>
      </c>
      <c r="U1355" s="5">
        <f t="shared" si="257"/>
        <v>22850</v>
      </c>
      <c r="V1355" s="5">
        <f t="shared" si="254"/>
        <v>33103.75</v>
      </c>
      <c r="W1355" s="56">
        <f t="shared" si="255"/>
        <v>40499.25</v>
      </c>
      <c r="X1355" s="59">
        <f t="shared" si="252"/>
        <v>9399.4</v>
      </c>
      <c r="Y1355" s="39">
        <f t="shared" si="244"/>
        <v>7121.5</v>
      </c>
      <c r="Z1355" s="59">
        <f t="shared" si="249"/>
        <v>6394.8</v>
      </c>
      <c r="AA1355" s="69">
        <f t="shared" si="250"/>
        <v>41887.4</v>
      </c>
      <c r="AB1355" s="39">
        <f t="shared" si="245"/>
        <v>51475.7</v>
      </c>
      <c r="AC1355" s="39">
        <f t="shared" si="253"/>
        <v>3367.8</v>
      </c>
      <c r="AD1355" s="71">
        <f t="shared" si="246"/>
        <v>46324</v>
      </c>
    </row>
    <row r="1356" spans="1:30" ht="15.6" x14ac:dyDescent="0.3">
      <c r="A1356" s="73">
        <v>41620</v>
      </c>
      <c r="B1356" s="39">
        <v>1571</v>
      </c>
      <c r="C1356" s="39">
        <v>7233</v>
      </c>
      <c r="D1356" s="39">
        <v>1073</v>
      </c>
      <c r="E1356" s="39">
        <v>5462</v>
      </c>
      <c r="F1356" s="39">
        <v>1659</v>
      </c>
      <c r="G1356" s="39">
        <v>3080</v>
      </c>
      <c r="H1356" s="39">
        <v>978</v>
      </c>
      <c r="I1356" s="39">
        <v>2245</v>
      </c>
      <c r="J1356" s="39">
        <v>95</v>
      </c>
      <c r="K1356" s="39">
        <v>238</v>
      </c>
      <c r="L1356" s="104">
        <v>5376</v>
      </c>
      <c r="M1356" s="104">
        <v>18258</v>
      </c>
      <c r="N1356" s="104">
        <v>17751</v>
      </c>
      <c r="O1356" s="104">
        <v>9772</v>
      </c>
      <c r="P1356" s="104">
        <v>18550</v>
      </c>
      <c r="Q1356" s="104">
        <v>20492</v>
      </c>
      <c r="R1356" s="13">
        <f t="shared" si="258"/>
        <v>41677</v>
      </c>
      <c r="S1356" s="13">
        <f t="shared" si="247"/>
        <v>48522</v>
      </c>
      <c r="T1356" s="125">
        <v>41620</v>
      </c>
      <c r="U1356" s="5">
        <f t="shared" si="257"/>
        <v>41677</v>
      </c>
      <c r="V1356" s="5">
        <f t="shared" si="254"/>
        <v>32649.75</v>
      </c>
      <c r="W1356" s="56">
        <f t="shared" si="255"/>
        <v>41953.5</v>
      </c>
      <c r="X1356" s="59">
        <f t="shared" si="252"/>
        <v>6093.9</v>
      </c>
      <c r="Y1356" s="39">
        <f t="shared" si="244"/>
        <v>9025.9</v>
      </c>
      <c r="Z1356" s="59">
        <f t="shared" si="249"/>
        <v>5687.6</v>
      </c>
      <c r="AA1356" s="69">
        <f t="shared" si="250"/>
        <v>52292.2</v>
      </c>
      <c r="AB1356" s="39">
        <f t="shared" si="245"/>
        <v>46604.2</v>
      </c>
      <c r="AC1356" s="39">
        <f t="shared" si="253"/>
        <v>4230.2</v>
      </c>
      <c r="AD1356" s="71">
        <f t="shared" si="246"/>
        <v>46331</v>
      </c>
    </row>
    <row r="1357" spans="1:30" ht="15.6" x14ac:dyDescent="0.3">
      <c r="A1357" s="73">
        <v>41263</v>
      </c>
      <c r="B1357" s="39">
        <v>1715.9</v>
      </c>
      <c r="C1357" s="39">
        <v>5332.4</v>
      </c>
      <c r="D1357" s="39">
        <v>1190.4000000000001</v>
      </c>
      <c r="E1357" s="39">
        <v>1752.1</v>
      </c>
      <c r="F1357" s="39">
        <v>1220</v>
      </c>
      <c r="G1357" s="39">
        <v>3309</v>
      </c>
      <c r="H1357" s="39">
        <v>1256.5</v>
      </c>
      <c r="I1357" s="39">
        <v>2475.3000000000002</v>
      </c>
      <c r="J1357" s="39">
        <v>106.9</v>
      </c>
      <c r="K1357" s="39">
        <v>317.8</v>
      </c>
      <c r="L1357" s="104">
        <v>5489.8</v>
      </c>
      <c r="M1357" s="104">
        <v>13186.5</v>
      </c>
      <c r="N1357" s="104">
        <v>6329.1</v>
      </c>
      <c r="O1357" s="104">
        <v>6377.9</v>
      </c>
      <c r="P1357" s="104">
        <v>19966</v>
      </c>
      <c r="Q1357" s="104">
        <v>20062</v>
      </c>
      <c r="R1357" s="13">
        <f t="shared" si="258"/>
        <v>31784.899999999998</v>
      </c>
      <c r="S1357" s="13">
        <f t="shared" si="247"/>
        <v>39626.400000000001</v>
      </c>
      <c r="T1357" s="125">
        <v>41263</v>
      </c>
      <c r="U1357" s="5">
        <f t="shared" si="257"/>
        <v>31784.899999999998</v>
      </c>
      <c r="V1357" s="5">
        <f t="shared" si="254"/>
        <v>34682.224999999999</v>
      </c>
      <c r="W1357" s="56">
        <f t="shared" si="255"/>
        <v>42967.1</v>
      </c>
      <c r="X1357" s="59">
        <f t="shared" si="252"/>
        <v>8592</v>
      </c>
      <c r="Y1357" s="39">
        <f t="shared" si="244"/>
        <v>6972.7</v>
      </c>
      <c r="Z1357" s="59">
        <f t="shared" si="249"/>
        <v>6143.1</v>
      </c>
      <c r="AA1357" s="69">
        <f t="shared" si="250"/>
        <v>43053.7</v>
      </c>
      <c r="AB1357" s="39">
        <f t="shared" si="245"/>
        <v>51964.800000000003</v>
      </c>
      <c r="AC1357" s="39">
        <f t="shared" si="253"/>
        <v>3946</v>
      </c>
      <c r="AD1357" s="71">
        <f t="shared" si="246"/>
        <v>46338</v>
      </c>
    </row>
    <row r="1358" spans="1:30" ht="15.6" x14ac:dyDescent="0.3">
      <c r="A1358" s="73">
        <v>41627</v>
      </c>
      <c r="B1358" s="39">
        <v>1721</v>
      </c>
      <c r="C1358" s="39">
        <v>7361</v>
      </c>
      <c r="D1358" s="39">
        <v>1108</v>
      </c>
      <c r="E1358" s="39">
        <v>5529</v>
      </c>
      <c r="F1358" s="39">
        <v>1577</v>
      </c>
      <c r="G1358" s="39">
        <v>3278</v>
      </c>
      <c r="H1358" s="39">
        <v>960</v>
      </c>
      <c r="I1358" s="39">
        <v>2318</v>
      </c>
      <c r="J1358" s="39">
        <v>141</v>
      </c>
      <c r="K1358" s="39">
        <v>238</v>
      </c>
      <c r="L1358" s="104">
        <v>5508</v>
      </c>
      <c r="M1358" s="104">
        <v>18723</v>
      </c>
      <c r="N1358" s="104">
        <v>17881</v>
      </c>
      <c r="O1358" s="104">
        <v>10701</v>
      </c>
      <c r="P1358" s="104">
        <v>17824</v>
      </c>
      <c r="Q1358" s="104">
        <v>20492</v>
      </c>
      <c r="R1358" s="13">
        <f t="shared" si="258"/>
        <v>41213</v>
      </c>
      <c r="S1358" s="13">
        <f t="shared" si="247"/>
        <v>49916</v>
      </c>
      <c r="T1358" s="125">
        <v>41627</v>
      </c>
      <c r="U1358" s="5">
        <f t="shared" si="257"/>
        <v>41213</v>
      </c>
      <c r="V1358" s="5">
        <f t="shared" si="254"/>
        <v>34381.224999999999</v>
      </c>
      <c r="W1358" s="56">
        <f t="shared" si="255"/>
        <v>43956.6</v>
      </c>
      <c r="X1358" s="59">
        <f t="shared" si="252"/>
        <v>5040</v>
      </c>
      <c r="Y1358" s="39">
        <f t="shared" si="244"/>
        <v>8948.1</v>
      </c>
      <c r="Z1358" s="59">
        <f t="shared" si="249"/>
        <v>5249.8</v>
      </c>
      <c r="AA1358" s="69">
        <f t="shared" si="250"/>
        <v>52990.7</v>
      </c>
      <c r="AB1358" s="39">
        <f t="shared" si="245"/>
        <v>47201.599999999999</v>
      </c>
      <c r="AC1358" s="39">
        <f t="shared" si="253"/>
        <v>4813.3999999999996</v>
      </c>
      <c r="AD1358" s="71">
        <f t="shared" si="246"/>
        <v>46345</v>
      </c>
    </row>
    <row r="1359" spans="1:30" ht="15.6" x14ac:dyDescent="0.3">
      <c r="A1359" s="73">
        <v>41270</v>
      </c>
      <c r="B1359" s="39">
        <v>1802</v>
      </c>
      <c r="C1359" s="39">
        <v>5399</v>
      </c>
      <c r="D1359" s="39">
        <v>1278</v>
      </c>
      <c r="E1359" s="39">
        <v>1777</v>
      </c>
      <c r="F1359" s="39">
        <v>1285</v>
      </c>
      <c r="G1359" s="39">
        <v>3354</v>
      </c>
      <c r="H1359" s="39">
        <v>1260</v>
      </c>
      <c r="I1359" s="39">
        <v>2498</v>
      </c>
      <c r="J1359" s="39">
        <v>106.9</v>
      </c>
      <c r="K1359" s="39">
        <v>317.8</v>
      </c>
      <c r="L1359" s="104">
        <v>5731</v>
      </c>
      <c r="M1359" s="104">
        <v>13345</v>
      </c>
      <c r="N1359" s="104">
        <v>6173</v>
      </c>
      <c r="O1359" s="104">
        <v>6583</v>
      </c>
      <c r="P1359" s="104">
        <v>9767</v>
      </c>
      <c r="Q1359" s="104">
        <v>21002</v>
      </c>
      <c r="R1359" s="13">
        <f t="shared" si="258"/>
        <v>21671</v>
      </c>
      <c r="S1359" s="13">
        <f t="shared" si="247"/>
        <v>40930</v>
      </c>
      <c r="T1359" s="125">
        <v>41270</v>
      </c>
      <c r="U1359" s="5">
        <f t="shared" si="257"/>
        <v>21671</v>
      </c>
      <c r="V1359" s="5">
        <f t="shared" si="254"/>
        <v>34086.474999999999</v>
      </c>
      <c r="W1359" s="56">
        <f t="shared" si="255"/>
        <v>44748.6</v>
      </c>
      <c r="X1359" s="59">
        <f t="shared" si="252"/>
        <v>7742.7</v>
      </c>
      <c r="Y1359" s="39">
        <f t="shared" si="244"/>
        <v>6787.7</v>
      </c>
      <c r="Z1359" s="59">
        <f t="shared" si="249"/>
        <v>6344.9</v>
      </c>
      <c r="AA1359" s="69">
        <f t="shared" si="250"/>
        <v>44099.6</v>
      </c>
      <c r="AB1359" s="39">
        <f t="shared" si="245"/>
        <v>52260.9</v>
      </c>
      <c r="AC1359" s="39">
        <f t="shared" si="253"/>
        <v>4351.8</v>
      </c>
      <c r="AD1359" s="71">
        <f t="shared" si="246"/>
        <v>46352</v>
      </c>
    </row>
    <row r="1360" spans="1:30" ht="15.6" x14ac:dyDescent="0.3">
      <c r="A1360" s="73">
        <v>41634</v>
      </c>
      <c r="B1360" s="39">
        <v>1661</v>
      </c>
      <c r="C1360" s="39">
        <v>7470</v>
      </c>
      <c r="D1360" s="39">
        <v>1145</v>
      </c>
      <c r="E1360" s="39">
        <v>5536</v>
      </c>
      <c r="F1360" s="39">
        <v>1583</v>
      </c>
      <c r="G1360" s="39">
        <v>3355</v>
      </c>
      <c r="H1360" s="39">
        <v>952</v>
      </c>
      <c r="I1360" s="39">
        <v>2395</v>
      </c>
      <c r="J1360" s="39">
        <v>133</v>
      </c>
      <c r="K1360" s="39">
        <v>249</v>
      </c>
      <c r="L1360" s="104">
        <v>5475</v>
      </c>
      <c r="M1360" s="104">
        <v>19005</v>
      </c>
      <c r="N1360" s="104">
        <v>17191</v>
      </c>
      <c r="O1360" s="104">
        <v>11348</v>
      </c>
      <c r="P1360" s="104">
        <v>17240</v>
      </c>
      <c r="Q1360" s="104">
        <v>23388</v>
      </c>
      <c r="R1360" s="13">
        <f t="shared" si="258"/>
        <v>39906</v>
      </c>
      <c r="S1360" s="13">
        <f t="shared" si="247"/>
        <v>53741</v>
      </c>
      <c r="T1360" s="125">
        <v>41634</v>
      </c>
      <c r="U1360" s="5">
        <f t="shared" si="257"/>
        <v>39906</v>
      </c>
      <c r="V1360" s="5">
        <f t="shared" si="254"/>
        <v>33643.724999999999</v>
      </c>
      <c r="W1360" s="56">
        <f t="shared" si="255"/>
        <v>46053.35</v>
      </c>
      <c r="X1360" s="59">
        <f t="shared" si="252"/>
        <v>4118.5</v>
      </c>
      <c r="Y1360" s="39">
        <f t="shared" si="244"/>
        <v>8257.7999999999993</v>
      </c>
      <c r="Z1360" s="59">
        <f t="shared" si="249"/>
        <v>5145.8999999999996</v>
      </c>
      <c r="AA1360" s="69">
        <f t="shared" si="250"/>
        <v>53715.7</v>
      </c>
      <c r="AB1360" s="39">
        <f t="shared" si="245"/>
        <v>48193.7</v>
      </c>
      <c r="AC1360" s="39">
        <f t="shared" si="253"/>
        <v>5381.7</v>
      </c>
      <c r="AD1360" s="71">
        <f t="shared" si="246"/>
        <v>46359</v>
      </c>
    </row>
    <row r="1361" spans="1:30" ht="15.6" x14ac:dyDescent="0.3">
      <c r="A1361" s="73">
        <v>41277</v>
      </c>
      <c r="B1361" s="39">
        <v>1843</v>
      </c>
      <c r="C1361" s="39">
        <v>5430</v>
      </c>
      <c r="D1361" s="39">
        <v>1330</v>
      </c>
      <c r="E1361" s="39">
        <v>1806</v>
      </c>
      <c r="F1361" s="39">
        <v>1200</v>
      </c>
      <c r="G1361" s="39">
        <v>3463</v>
      </c>
      <c r="H1361" s="39">
        <v>1220</v>
      </c>
      <c r="I1361" s="39">
        <v>2587</v>
      </c>
      <c r="J1361" s="39">
        <v>106.9</v>
      </c>
      <c r="K1361" s="39">
        <v>317.8</v>
      </c>
      <c r="L1361" s="104">
        <v>5701</v>
      </c>
      <c r="M1361" s="104">
        <v>13603</v>
      </c>
      <c r="N1361" s="104">
        <v>6079</v>
      </c>
      <c r="O1361" s="104">
        <v>6690</v>
      </c>
      <c r="P1361" s="104">
        <v>8912</v>
      </c>
      <c r="Q1361" s="104">
        <v>22179</v>
      </c>
      <c r="R1361" s="13">
        <f t="shared" ref="R1361:R1366" si="259">P1361+N1361+L1361</f>
        <v>20692</v>
      </c>
      <c r="S1361" s="13">
        <f t="shared" si="247"/>
        <v>42472</v>
      </c>
      <c r="T1361" s="125">
        <v>41277</v>
      </c>
      <c r="U1361" s="5">
        <f t="shared" si="257"/>
        <v>20692</v>
      </c>
      <c r="V1361" s="5">
        <f t="shared" si="254"/>
        <v>30870.5</v>
      </c>
      <c r="W1361" s="56">
        <f t="shared" si="255"/>
        <v>46764.75</v>
      </c>
      <c r="X1361" s="59">
        <f t="shared" si="252"/>
        <v>6743.8</v>
      </c>
      <c r="Y1361" s="39">
        <f t="shared" si="244"/>
        <v>6755.9</v>
      </c>
      <c r="Z1361" s="59">
        <f t="shared" si="249"/>
        <v>6116.5</v>
      </c>
      <c r="AA1361" s="69">
        <f t="shared" si="250"/>
        <v>45571.3</v>
      </c>
      <c r="AB1361" s="39">
        <f t="shared" si="245"/>
        <v>52605.1</v>
      </c>
      <c r="AC1361" s="39">
        <f t="shared" si="253"/>
        <v>5069.7</v>
      </c>
      <c r="AD1361" s="71">
        <f t="shared" si="246"/>
        <v>46366</v>
      </c>
    </row>
    <row r="1362" spans="1:30" ht="15.6" x14ac:dyDescent="0.3">
      <c r="A1362" s="73">
        <v>41641</v>
      </c>
      <c r="B1362" s="39">
        <v>1562</v>
      </c>
      <c r="C1362" s="39">
        <v>7619</v>
      </c>
      <c r="D1362" s="39">
        <v>1136</v>
      </c>
      <c r="E1362" s="39">
        <v>5550</v>
      </c>
      <c r="F1362" s="39">
        <v>1452</v>
      </c>
      <c r="G1362" s="39">
        <v>3508</v>
      </c>
      <c r="H1362" s="39">
        <v>866</v>
      </c>
      <c r="I1362" s="39">
        <v>2484</v>
      </c>
      <c r="J1362" s="39">
        <v>133</v>
      </c>
      <c r="K1362" s="39">
        <v>281</v>
      </c>
      <c r="L1362" s="104">
        <v>5149</v>
      </c>
      <c r="M1362" s="104">
        <v>19441</v>
      </c>
      <c r="N1362" s="104">
        <v>16743</v>
      </c>
      <c r="O1362" s="104">
        <v>11900</v>
      </c>
      <c r="P1362" s="104">
        <v>15720</v>
      </c>
      <c r="Q1362" s="104">
        <v>25064</v>
      </c>
      <c r="R1362" s="13">
        <f t="shared" si="259"/>
        <v>37612</v>
      </c>
      <c r="S1362" s="13">
        <f t="shared" si="247"/>
        <v>56405</v>
      </c>
      <c r="T1362" s="125">
        <v>41641</v>
      </c>
      <c r="U1362" s="5">
        <f t="shared" si="257"/>
        <v>37612</v>
      </c>
      <c r="V1362" s="5">
        <f t="shared" si="254"/>
        <v>29970.25</v>
      </c>
      <c r="W1362" s="56">
        <f t="shared" si="255"/>
        <v>48387</v>
      </c>
      <c r="X1362" s="59">
        <f t="shared" si="252"/>
        <v>3482.5</v>
      </c>
      <c r="Y1362" s="39">
        <f t="shared" si="244"/>
        <v>8115.8</v>
      </c>
      <c r="Z1362" s="59">
        <f t="shared" si="249"/>
        <v>5233.6000000000004</v>
      </c>
      <c r="AA1362" s="69">
        <f t="shared" si="250"/>
        <v>54699.4</v>
      </c>
      <c r="AB1362" s="39">
        <f t="shared" si="245"/>
        <v>48694.1</v>
      </c>
      <c r="AC1362" s="39">
        <f t="shared" si="253"/>
        <v>5927.6</v>
      </c>
      <c r="AD1362" s="71">
        <f t="shared" si="246"/>
        <v>46373</v>
      </c>
    </row>
    <row r="1363" spans="1:30" ht="15.6" x14ac:dyDescent="0.3">
      <c r="A1363" s="73">
        <v>41284</v>
      </c>
      <c r="B1363" s="39">
        <v>1825</v>
      </c>
      <c r="C1363" s="39">
        <v>5528</v>
      </c>
      <c r="D1363" s="39">
        <v>1618</v>
      </c>
      <c r="E1363" s="39">
        <v>1839</v>
      </c>
      <c r="F1363" s="39">
        <v>1167</v>
      </c>
      <c r="G1363" s="39">
        <v>3556</v>
      </c>
      <c r="H1363" s="39">
        <v>1235</v>
      </c>
      <c r="I1363" s="39">
        <v>2653</v>
      </c>
      <c r="J1363" s="39">
        <v>106.9</v>
      </c>
      <c r="K1363" s="39">
        <v>317.8</v>
      </c>
      <c r="L1363" s="104">
        <v>5952</v>
      </c>
      <c r="M1363" s="104">
        <v>13895</v>
      </c>
      <c r="N1363" s="104">
        <v>6225</v>
      </c>
      <c r="O1363" s="104">
        <v>6937</v>
      </c>
      <c r="P1363" s="104">
        <v>9240</v>
      </c>
      <c r="Q1363" s="104">
        <v>23460</v>
      </c>
      <c r="R1363" s="13">
        <f t="shared" si="259"/>
        <v>21417</v>
      </c>
      <c r="S1363" s="13">
        <f t="shared" si="247"/>
        <v>44292</v>
      </c>
      <c r="T1363" s="125">
        <v>41284</v>
      </c>
      <c r="U1363" s="5">
        <f t="shared" si="257"/>
        <v>21417</v>
      </c>
      <c r="V1363" s="5">
        <f t="shared" si="254"/>
        <v>29906.75</v>
      </c>
      <c r="W1363" s="56">
        <f t="shared" si="255"/>
        <v>49227.5</v>
      </c>
      <c r="X1363" s="59">
        <f t="shared" si="252"/>
        <v>5769</v>
      </c>
      <c r="Y1363" s="39">
        <f t="shared" ref="Y1363:Y1420" si="260">P1825</f>
        <v>6842.8</v>
      </c>
      <c r="Z1363" s="59">
        <f t="shared" si="249"/>
        <v>5932.2</v>
      </c>
      <c r="AA1363" s="69">
        <f t="shared" si="250"/>
        <v>299</v>
      </c>
      <c r="AB1363" s="39">
        <f t="shared" ref="AB1363:AB1422" si="261">Q1825</f>
        <v>52883.8</v>
      </c>
      <c r="AC1363" s="39">
        <f t="shared" si="253"/>
        <v>5633.7</v>
      </c>
      <c r="AD1363" s="71">
        <f t="shared" si="246"/>
        <v>46380</v>
      </c>
    </row>
    <row r="1364" spans="1:30" ht="15.6" x14ac:dyDescent="0.3">
      <c r="A1364" s="73">
        <v>41648</v>
      </c>
      <c r="B1364" s="39">
        <v>1500</v>
      </c>
      <c r="C1364" s="39">
        <v>7779</v>
      </c>
      <c r="D1364" s="39">
        <v>1003</v>
      </c>
      <c r="E1364" s="39">
        <v>5751</v>
      </c>
      <c r="F1364" s="39">
        <v>1430</v>
      </c>
      <c r="G1364" s="39">
        <v>3643</v>
      </c>
      <c r="H1364" s="39">
        <v>809</v>
      </c>
      <c r="I1364" s="39">
        <v>2551</v>
      </c>
      <c r="J1364" s="39">
        <v>140</v>
      </c>
      <c r="K1364" s="39">
        <v>283</v>
      </c>
      <c r="L1364" s="104">
        <v>4882</v>
      </c>
      <c r="M1364" s="104">
        <v>20008</v>
      </c>
      <c r="N1364" s="104">
        <v>16890</v>
      </c>
      <c r="O1364" s="104">
        <v>12577</v>
      </c>
      <c r="P1364" s="104">
        <v>14858</v>
      </c>
      <c r="Q1364" s="104">
        <v>26598</v>
      </c>
      <c r="R1364" s="13">
        <f t="shared" si="259"/>
        <v>36630</v>
      </c>
      <c r="S1364" s="13">
        <f t="shared" si="247"/>
        <v>59183</v>
      </c>
      <c r="T1364" s="125">
        <v>41648</v>
      </c>
      <c r="U1364" s="5">
        <f t="shared" si="257"/>
        <v>36630</v>
      </c>
      <c r="V1364" s="5">
        <f t="shared" si="254"/>
        <v>29087.75</v>
      </c>
      <c r="W1364" s="56">
        <f t="shared" si="255"/>
        <v>50588</v>
      </c>
      <c r="X1364" s="59">
        <f t="shared" si="252"/>
        <v>2859.8</v>
      </c>
      <c r="Y1364" s="39">
        <f t="shared" si="260"/>
        <v>7739.6</v>
      </c>
      <c r="Z1364" s="59">
        <f t="shared" si="249"/>
        <v>5121</v>
      </c>
      <c r="AA1364" s="69">
        <f t="shared" si="250"/>
        <v>0</v>
      </c>
      <c r="AB1364" s="39">
        <f t="shared" si="261"/>
        <v>49552.3</v>
      </c>
      <c r="AC1364" s="39">
        <f t="shared" si="253"/>
        <v>6426.6</v>
      </c>
      <c r="AD1364" s="71">
        <f t="shared" ref="AD1364:AD1405" si="262">AD1363+7</f>
        <v>46387</v>
      </c>
    </row>
    <row r="1365" spans="1:30" ht="15.6" x14ac:dyDescent="0.3">
      <c r="A1365" s="73">
        <v>41291</v>
      </c>
      <c r="B1365" s="39">
        <v>1897</v>
      </c>
      <c r="C1365" s="39">
        <v>5709</v>
      </c>
      <c r="D1365" s="39">
        <v>1680</v>
      </c>
      <c r="E1365" s="39">
        <v>1879</v>
      </c>
      <c r="F1365" s="39">
        <v>1202</v>
      </c>
      <c r="G1365" s="39">
        <v>3656</v>
      </c>
      <c r="H1365" s="39">
        <v>1077</v>
      </c>
      <c r="I1365" s="39">
        <v>2885</v>
      </c>
      <c r="J1365" s="39">
        <v>109</v>
      </c>
      <c r="K1365" s="39">
        <v>317.8</v>
      </c>
      <c r="L1365" s="104">
        <v>5965</v>
      </c>
      <c r="M1365" s="104">
        <v>14448</v>
      </c>
      <c r="N1365" s="104">
        <v>5994</v>
      </c>
      <c r="O1365" s="104">
        <v>7306</v>
      </c>
      <c r="P1365" s="104">
        <v>8352</v>
      </c>
      <c r="Q1365" s="104">
        <v>24589</v>
      </c>
      <c r="R1365" s="13">
        <f t="shared" si="259"/>
        <v>20311</v>
      </c>
      <c r="S1365" s="13">
        <f t="shared" si="247"/>
        <v>46343</v>
      </c>
      <c r="T1365" s="125">
        <v>41291</v>
      </c>
      <c r="U1365" s="5">
        <f t="shared" si="257"/>
        <v>20311</v>
      </c>
      <c r="V1365" s="5">
        <f t="shared" si="254"/>
        <v>28992.5</v>
      </c>
      <c r="W1365" s="56">
        <f t="shared" si="255"/>
        <v>51555.75</v>
      </c>
      <c r="X1365" s="59">
        <f t="shared" si="252"/>
        <v>4518.6000000000004</v>
      </c>
      <c r="Y1365" s="39">
        <f t="shared" si="260"/>
        <v>6663.4</v>
      </c>
      <c r="Z1365" s="59">
        <f t="shared" si="249"/>
        <v>5617.5</v>
      </c>
      <c r="AA1365" s="69">
        <f t="shared" si="250"/>
        <v>1427.5</v>
      </c>
      <c r="AB1365" s="39">
        <f t="shared" si="261"/>
        <v>53291.199999999997</v>
      </c>
      <c r="AC1365" s="39">
        <f t="shared" si="253"/>
        <v>6227.9</v>
      </c>
      <c r="AD1365" s="71">
        <f t="shared" si="262"/>
        <v>46394</v>
      </c>
    </row>
    <row r="1366" spans="1:30" ht="15.6" x14ac:dyDescent="0.3">
      <c r="A1366" s="73">
        <v>41655</v>
      </c>
      <c r="B1366" s="39">
        <v>1522</v>
      </c>
      <c r="C1366" s="39">
        <v>7977</v>
      </c>
      <c r="D1366" s="39">
        <v>967</v>
      </c>
      <c r="E1366" s="39">
        <v>5835</v>
      </c>
      <c r="F1366" s="39">
        <v>1431</v>
      </c>
      <c r="G1366" s="39">
        <v>3753</v>
      </c>
      <c r="H1366" s="39">
        <v>813</v>
      </c>
      <c r="I1366" s="39">
        <v>2581</v>
      </c>
      <c r="J1366" s="39">
        <v>151</v>
      </c>
      <c r="K1366" s="39">
        <v>283</v>
      </c>
      <c r="L1366" s="104">
        <v>4883</v>
      </c>
      <c r="M1366" s="104">
        <v>20428</v>
      </c>
      <c r="N1366" s="104">
        <v>16784</v>
      </c>
      <c r="O1366" s="104">
        <v>13313</v>
      </c>
      <c r="P1366" s="104">
        <v>13979</v>
      </c>
      <c r="Q1366" s="104">
        <v>28170</v>
      </c>
      <c r="R1366" s="13">
        <f t="shared" si="259"/>
        <v>35646</v>
      </c>
      <c r="S1366" s="13">
        <f t="shared" si="247"/>
        <v>61911</v>
      </c>
      <c r="T1366" s="125">
        <v>41655</v>
      </c>
      <c r="U1366" s="5">
        <f t="shared" si="257"/>
        <v>35646</v>
      </c>
      <c r="V1366" s="5">
        <f t="shared" si="254"/>
        <v>28501</v>
      </c>
      <c r="W1366" s="56">
        <f t="shared" si="255"/>
        <v>52932.25</v>
      </c>
      <c r="X1366" s="59">
        <f t="shared" si="252"/>
        <v>2064.4</v>
      </c>
      <c r="Y1366" s="39">
        <f t="shared" si="260"/>
        <v>7164.7</v>
      </c>
      <c r="Z1366" s="59">
        <f t="shared" si="249"/>
        <v>4939.5</v>
      </c>
      <c r="AA1366" s="69">
        <f t="shared" si="250"/>
        <v>714.6</v>
      </c>
      <c r="AB1366" s="39">
        <f t="shared" si="261"/>
        <v>50285.9</v>
      </c>
      <c r="AC1366" s="39">
        <f t="shared" si="253"/>
        <v>7144</v>
      </c>
      <c r="AD1366" s="71">
        <f t="shared" si="262"/>
        <v>46401</v>
      </c>
    </row>
    <row r="1367" spans="1:30" ht="15.6" x14ac:dyDescent="0.3">
      <c r="A1367" s="73">
        <v>41298</v>
      </c>
      <c r="B1367" s="39">
        <v>1747</v>
      </c>
      <c r="C1367" s="39">
        <v>5960</v>
      </c>
      <c r="D1367" s="39">
        <v>1627</v>
      </c>
      <c r="E1367" s="39">
        <v>1981</v>
      </c>
      <c r="F1367" s="39">
        <v>1135</v>
      </c>
      <c r="G1367" s="39">
        <v>3781</v>
      </c>
      <c r="H1367" s="39">
        <v>1019</v>
      </c>
      <c r="I1367" s="39">
        <v>3020</v>
      </c>
      <c r="J1367" s="39">
        <v>107</v>
      </c>
      <c r="K1367" s="39">
        <v>330</v>
      </c>
      <c r="L1367" s="104">
        <v>5635</v>
      </c>
      <c r="M1367" s="104">
        <v>15072</v>
      </c>
      <c r="N1367" s="104">
        <v>5572</v>
      </c>
      <c r="O1367" s="104">
        <v>7916</v>
      </c>
      <c r="P1367" s="104">
        <v>7603</v>
      </c>
      <c r="Q1367" s="104">
        <v>25724</v>
      </c>
      <c r="R1367" s="13">
        <f t="shared" ref="R1367:R1372" si="263">P1367+N1367+L1367</f>
        <v>18810</v>
      </c>
      <c r="S1367" s="13">
        <f t="shared" si="247"/>
        <v>48712</v>
      </c>
      <c r="T1367" s="125">
        <v>41298</v>
      </c>
      <c r="U1367" s="5">
        <f t="shared" si="257"/>
        <v>18810</v>
      </c>
      <c r="V1367" s="5">
        <f t="shared" si="254"/>
        <v>27849.25</v>
      </c>
      <c r="W1367" s="56">
        <f t="shared" si="255"/>
        <v>54037.25</v>
      </c>
      <c r="X1367" s="59">
        <f t="shared" si="252"/>
        <v>16043.5</v>
      </c>
      <c r="Y1367" s="39">
        <f t="shared" si="260"/>
        <v>6715</v>
      </c>
      <c r="Z1367" s="59">
        <f t="shared" si="249"/>
        <v>5647.7</v>
      </c>
      <c r="AA1367" s="69">
        <f t="shared" si="250"/>
        <v>2780.6</v>
      </c>
      <c r="AB1367" s="39">
        <f t="shared" si="261"/>
        <v>53649.1</v>
      </c>
      <c r="AC1367" s="39">
        <f t="shared" si="253"/>
        <v>6858.8</v>
      </c>
      <c r="AD1367" s="71">
        <f t="shared" si="262"/>
        <v>46408</v>
      </c>
    </row>
    <row r="1368" spans="1:30" ht="15.6" x14ac:dyDescent="0.3">
      <c r="A1368" s="73">
        <v>41662</v>
      </c>
      <c r="B1368" s="39">
        <v>1600</v>
      </c>
      <c r="C1368" s="39">
        <v>8135</v>
      </c>
      <c r="D1368" s="39">
        <v>981</v>
      </c>
      <c r="E1368" s="39">
        <v>5902</v>
      </c>
      <c r="F1368" s="39">
        <v>1530</v>
      </c>
      <c r="G1368" s="39">
        <v>3852</v>
      </c>
      <c r="H1368" s="39">
        <v>980</v>
      </c>
      <c r="I1368" s="39">
        <v>2665</v>
      </c>
      <c r="J1368" s="39">
        <v>166</v>
      </c>
      <c r="K1368" s="39">
        <v>297</v>
      </c>
      <c r="L1368" s="104">
        <v>5256</v>
      </c>
      <c r="M1368" s="104">
        <v>20850</v>
      </c>
      <c r="N1368" s="104">
        <v>17617</v>
      </c>
      <c r="O1368" s="104">
        <v>14257</v>
      </c>
      <c r="P1368" s="104">
        <v>12359</v>
      </c>
      <c r="Q1368" s="104">
        <v>30219</v>
      </c>
      <c r="R1368" s="13">
        <f t="shared" si="263"/>
        <v>35232</v>
      </c>
      <c r="S1368" s="13">
        <f t="shared" si="247"/>
        <v>65326</v>
      </c>
      <c r="T1368" s="125">
        <v>41662</v>
      </c>
      <c r="U1368" s="5">
        <f t="shared" si="257"/>
        <v>35232</v>
      </c>
      <c r="V1368" s="5">
        <f t="shared" si="254"/>
        <v>27499.75</v>
      </c>
      <c r="W1368" s="56">
        <f t="shared" si="255"/>
        <v>55573</v>
      </c>
      <c r="X1368" s="59">
        <f t="shared" si="252"/>
        <v>9456.2999999999993</v>
      </c>
      <c r="Y1368" s="39">
        <f t="shared" si="260"/>
        <v>6811.8</v>
      </c>
      <c r="Z1368" s="59">
        <f t="shared" si="249"/>
        <v>5088.7</v>
      </c>
      <c r="AA1368" s="69">
        <f t="shared" si="250"/>
        <v>1418.3</v>
      </c>
      <c r="AB1368" s="39">
        <f t="shared" si="261"/>
        <v>50891.1</v>
      </c>
      <c r="AC1368" s="39">
        <f t="shared" si="253"/>
        <v>7370.3</v>
      </c>
      <c r="AD1368" s="71">
        <f t="shared" si="262"/>
        <v>46415</v>
      </c>
    </row>
    <row r="1369" spans="1:30" ht="15.6" x14ac:dyDescent="0.3">
      <c r="A1369" s="73">
        <v>41305</v>
      </c>
      <c r="B1369" s="39">
        <v>1730</v>
      </c>
      <c r="C1369" s="39">
        <v>6052</v>
      </c>
      <c r="D1369" s="39">
        <v>1504</v>
      </c>
      <c r="E1369" s="39">
        <v>2173</v>
      </c>
      <c r="F1369" s="39">
        <v>1134</v>
      </c>
      <c r="G1369" s="39">
        <v>3817</v>
      </c>
      <c r="H1369" s="39">
        <v>994</v>
      </c>
      <c r="I1369" s="39">
        <v>3139</v>
      </c>
      <c r="J1369" s="39">
        <v>107</v>
      </c>
      <c r="K1369" s="39">
        <v>349</v>
      </c>
      <c r="L1369" s="104">
        <v>5468</v>
      </c>
      <c r="M1369" s="104">
        <v>15529</v>
      </c>
      <c r="N1369" s="104">
        <v>5532</v>
      </c>
      <c r="O1369" s="104">
        <v>8124</v>
      </c>
      <c r="P1369" s="104">
        <v>6944</v>
      </c>
      <c r="Q1369" s="104">
        <v>27195</v>
      </c>
      <c r="R1369" s="13">
        <f t="shared" si="263"/>
        <v>17944</v>
      </c>
      <c r="S1369" s="13">
        <f t="shared" si="247"/>
        <v>50848</v>
      </c>
      <c r="T1369" s="125">
        <v>41305</v>
      </c>
      <c r="U1369" s="5">
        <f t="shared" si="257"/>
        <v>17944</v>
      </c>
      <c r="V1369" s="5">
        <f t="shared" si="254"/>
        <v>26908</v>
      </c>
      <c r="W1369" s="56">
        <f t="shared" si="255"/>
        <v>56699.25</v>
      </c>
      <c r="X1369" s="59">
        <f t="shared" si="252"/>
        <v>15618.5</v>
      </c>
      <c r="Y1369" s="39">
        <f t="shared" si="260"/>
        <v>6444.7</v>
      </c>
      <c r="Z1369" s="59">
        <f t="shared" si="249"/>
        <v>5341.3</v>
      </c>
      <c r="AA1369" s="69">
        <f t="shared" si="250"/>
        <v>4042</v>
      </c>
      <c r="AB1369" s="39">
        <f t="shared" si="261"/>
        <v>54083.1</v>
      </c>
      <c r="AC1369" s="39">
        <f t="shared" si="253"/>
        <v>7567.3</v>
      </c>
      <c r="AD1369" s="71">
        <f t="shared" si="262"/>
        <v>46422</v>
      </c>
    </row>
    <row r="1370" spans="1:30" ht="15.6" x14ac:dyDescent="0.3">
      <c r="A1370" s="73">
        <v>41662</v>
      </c>
      <c r="B1370" s="39">
        <v>1768</v>
      </c>
      <c r="C1370" s="39">
        <v>8236</v>
      </c>
      <c r="D1370" s="39">
        <v>1087</v>
      </c>
      <c r="E1370" s="39">
        <v>5956</v>
      </c>
      <c r="F1370" s="39">
        <v>1524</v>
      </c>
      <c r="G1370" s="39">
        <v>3962</v>
      </c>
      <c r="H1370" s="39">
        <v>972</v>
      </c>
      <c r="I1370" s="39">
        <v>2717</v>
      </c>
      <c r="J1370" s="39">
        <v>176</v>
      </c>
      <c r="K1370" s="39">
        <v>297</v>
      </c>
      <c r="L1370" s="104">
        <v>5526</v>
      </c>
      <c r="M1370" s="104">
        <v>21168</v>
      </c>
      <c r="N1370" s="104">
        <v>18570</v>
      </c>
      <c r="O1370" s="104">
        <v>14941</v>
      </c>
      <c r="P1370" s="104">
        <v>11428</v>
      </c>
      <c r="Q1370" s="104">
        <v>31595</v>
      </c>
      <c r="R1370" s="13">
        <f t="shared" si="263"/>
        <v>35524</v>
      </c>
      <c r="S1370" s="13">
        <f t="shared" si="247"/>
        <v>67704</v>
      </c>
      <c r="T1370" s="125">
        <v>41662</v>
      </c>
      <c r="U1370" s="5">
        <f t="shared" si="257"/>
        <v>35524</v>
      </c>
      <c r="V1370" s="5">
        <f t="shared" si="254"/>
        <v>26877.5</v>
      </c>
      <c r="W1370" s="56">
        <f t="shared" si="255"/>
        <v>58147.5</v>
      </c>
      <c r="X1370" s="59">
        <f t="shared" si="252"/>
        <v>9788.4</v>
      </c>
      <c r="Y1370" s="39">
        <f t="shared" si="260"/>
        <v>6526.4</v>
      </c>
      <c r="Z1370" s="59">
        <f t="shared" si="249"/>
        <v>4966.1000000000004</v>
      </c>
      <c r="AA1370" s="69">
        <f t="shared" si="250"/>
        <v>2145.6999999999998</v>
      </c>
      <c r="AB1370" s="39">
        <f t="shared" si="261"/>
        <v>51656.5</v>
      </c>
      <c r="AC1370" s="39">
        <f t="shared" si="253"/>
        <v>7809.6</v>
      </c>
      <c r="AD1370" s="71">
        <f t="shared" si="262"/>
        <v>46429</v>
      </c>
    </row>
    <row r="1371" spans="1:30" ht="15.6" x14ac:dyDescent="0.3">
      <c r="A1371" s="73">
        <v>41312</v>
      </c>
      <c r="B1371" s="39">
        <v>1826</v>
      </c>
      <c r="C1371" s="39">
        <v>6160</v>
      </c>
      <c r="D1371" s="39">
        <v>1570</v>
      </c>
      <c r="E1371" s="39">
        <v>2334</v>
      </c>
      <c r="F1371" s="39">
        <v>1094</v>
      </c>
      <c r="G1371" s="39">
        <v>3992</v>
      </c>
      <c r="H1371" s="39">
        <v>972</v>
      </c>
      <c r="I1371" s="39">
        <v>3267</v>
      </c>
      <c r="J1371" s="39">
        <v>81</v>
      </c>
      <c r="K1371" s="39">
        <v>352</v>
      </c>
      <c r="L1371" s="104">
        <v>5543</v>
      </c>
      <c r="M1371" s="104">
        <v>16105</v>
      </c>
      <c r="N1371" s="104">
        <v>5365</v>
      </c>
      <c r="O1371" s="104">
        <v>8517</v>
      </c>
      <c r="P1371" s="104">
        <v>5845</v>
      </c>
      <c r="Q1371" s="104">
        <v>28185</v>
      </c>
      <c r="R1371" s="13">
        <f t="shared" si="263"/>
        <v>16753</v>
      </c>
      <c r="S1371" s="13">
        <f t="shared" si="247"/>
        <v>52807</v>
      </c>
      <c r="T1371" s="125">
        <v>41312</v>
      </c>
      <c r="U1371" s="5">
        <f t="shared" si="257"/>
        <v>16753</v>
      </c>
      <c r="V1371" s="5">
        <f t="shared" si="254"/>
        <v>26363.25</v>
      </c>
      <c r="W1371" s="56">
        <f t="shared" si="255"/>
        <v>59171.25</v>
      </c>
      <c r="X1371" s="59">
        <f t="shared" si="252"/>
        <v>15187.3</v>
      </c>
      <c r="Y1371" s="39">
        <f t="shared" si="260"/>
        <v>5964.5</v>
      </c>
      <c r="Z1371" s="59">
        <f t="shared" si="249"/>
        <v>5350.7</v>
      </c>
      <c r="AA1371" s="69">
        <f t="shared" si="250"/>
        <v>5432.2</v>
      </c>
      <c r="AB1371" s="39">
        <f t="shared" si="261"/>
        <v>54720.800000000003</v>
      </c>
      <c r="AC1371" s="39">
        <f t="shared" si="253"/>
        <v>8118.9</v>
      </c>
      <c r="AD1371" s="71">
        <f t="shared" si="262"/>
        <v>46436</v>
      </c>
    </row>
    <row r="1372" spans="1:30" ht="15.6" x14ac:dyDescent="0.3">
      <c r="A1372" s="73">
        <v>41676</v>
      </c>
      <c r="B1372" s="39">
        <v>1727</v>
      </c>
      <c r="C1372" s="39">
        <v>8419</v>
      </c>
      <c r="D1372" s="39">
        <v>1212</v>
      </c>
      <c r="E1372" s="39">
        <v>6023</v>
      </c>
      <c r="F1372" s="39">
        <v>1569</v>
      </c>
      <c r="G1372" s="39">
        <v>4045</v>
      </c>
      <c r="H1372" s="39">
        <v>1036</v>
      </c>
      <c r="I1372" s="39">
        <v>2788</v>
      </c>
      <c r="J1372" s="39">
        <v>176</v>
      </c>
      <c r="K1372" s="39">
        <v>297</v>
      </c>
      <c r="L1372" s="104">
        <v>5720</v>
      </c>
      <c r="M1372" s="104">
        <v>21572</v>
      </c>
      <c r="N1372" s="104">
        <v>18887</v>
      </c>
      <c r="O1372" s="104">
        <v>15717</v>
      </c>
      <c r="P1372" s="104">
        <v>10107</v>
      </c>
      <c r="Q1372" s="104">
        <v>33089</v>
      </c>
      <c r="R1372" s="13">
        <f t="shared" si="263"/>
        <v>34714</v>
      </c>
      <c r="S1372" s="13">
        <f t="shared" si="247"/>
        <v>70378</v>
      </c>
      <c r="T1372" s="125">
        <v>41676</v>
      </c>
      <c r="U1372" s="5">
        <f t="shared" si="257"/>
        <v>34714</v>
      </c>
      <c r="V1372" s="5">
        <f t="shared" si="254"/>
        <v>26233.75</v>
      </c>
      <c r="W1372" s="56">
        <f t="shared" si="255"/>
        <v>60434.25</v>
      </c>
      <c r="X1372" s="59">
        <f t="shared" si="252"/>
        <v>9611.6</v>
      </c>
      <c r="Y1372" s="39">
        <f t="shared" si="260"/>
        <v>5763.6</v>
      </c>
      <c r="Z1372" s="59">
        <f t="shared" si="249"/>
        <v>4845.7</v>
      </c>
      <c r="AA1372" s="69">
        <f t="shared" si="250"/>
        <v>3111.7</v>
      </c>
      <c r="AB1372" s="39">
        <f t="shared" si="261"/>
        <v>52369.599999999999</v>
      </c>
      <c r="AC1372" s="39">
        <f t="shared" si="253"/>
        <v>8237.2999999999993</v>
      </c>
      <c r="AD1372" s="71">
        <f t="shared" si="262"/>
        <v>46443</v>
      </c>
    </row>
    <row r="1373" spans="1:30" ht="15.6" x14ac:dyDescent="0.3">
      <c r="A1373" s="73">
        <v>41319</v>
      </c>
      <c r="B1373" s="39">
        <v>1810</v>
      </c>
      <c r="C1373" s="39">
        <v>6282</v>
      </c>
      <c r="D1373" s="39">
        <v>1636</v>
      </c>
      <c r="E1373" s="39">
        <v>2550</v>
      </c>
      <c r="F1373" s="39">
        <v>1259</v>
      </c>
      <c r="G1373" s="39">
        <v>4121</v>
      </c>
      <c r="H1373" s="39">
        <v>941</v>
      </c>
      <c r="I1373" s="39">
        <v>3312</v>
      </c>
      <c r="J1373" s="39">
        <v>81</v>
      </c>
      <c r="K1373" s="39">
        <v>356</v>
      </c>
      <c r="L1373" s="104">
        <v>5726</v>
      </c>
      <c r="M1373" s="104">
        <v>16622</v>
      </c>
      <c r="N1373" s="104">
        <v>5470</v>
      </c>
      <c r="O1373" s="104">
        <v>8773</v>
      </c>
      <c r="P1373" s="104">
        <v>4769</v>
      </c>
      <c r="Q1373" s="104">
        <v>29141</v>
      </c>
      <c r="R1373" s="13">
        <f t="shared" ref="R1373:R1378" si="264">P1373+N1373+L1373</f>
        <v>15965</v>
      </c>
      <c r="S1373" s="13">
        <f t="shared" si="247"/>
        <v>54536</v>
      </c>
      <c r="T1373" s="125">
        <v>41319</v>
      </c>
      <c r="U1373" s="5">
        <f t="shared" si="257"/>
        <v>15965</v>
      </c>
      <c r="V1373" s="5">
        <f t="shared" si="254"/>
        <v>25739</v>
      </c>
      <c r="W1373" s="56">
        <f t="shared" si="255"/>
        <v>61356.25</v>
      </c>
      <c r="X1373" s="59">
        <f t="shared" si="252"/>
        <v>14500.9</v>
      </c>
      <c r="Y1373" s="39">
        <f t="shared" si="260"/>
        <v>5397.3</v>
      </c>
      <c r="Z1373" s="59">
        <f t="shared" si="249"/>
        <v>5078.1000000000004</v>
      </c>
      <c r="AA1373" s="69">
        <f t="shared" si="250"/>
        <v>6685.3</v>
      </c>
      <c r="AB1373" s="39">
        <f t="shared" si="261"/>
        <v>55269.599999999999</v>
      </c>
      <c r="AC1373" s="39">
        <f t="shared" si="253"/>
        <v>8962.4</v>
      </c>
      <c r="AD1373" s="71">
        <f t="shared" si="262"/>
        <v>46450</v>
      </c>
    </row>
    <row r="1374" spans="1:30" ht="15.6" x14ac:dyDescent="0.3">
      <c r="A1374" s="73">
        <v>41683</v>
      </c>
      <c r="B1374" s="39">
        <v>1843</v>
      </c>
      <c r="C1374" s="39">
        <v>8519</v>
      </c>
      <c r="D1374" s="39">
        <v>1140</v>
      </c>
      <c r="E1374" s="39">
        <v>6082</v>
      </c>
      <c r="F1374" s="39">
        <v>1633</v>
      </c>
      <c r="G1374" s="39">
        <v>4140</v>
      </c>
      <c r="H1374" s="39">
        <v>1086</v>
      </c>
      <c r="I1374" s="39">
        <v>2801</v>
      </c>
      <c r="J1374" s="39">
        <v>166</v>
      </c>
      <c r="K1374" s="39">
        <v>308</v>
      </c>
      <c r="L1374" s="104">
        <v>5867</v>
      </c>
      <c r="M1374" s="104">
        <v>21849</v>
      </c>
      <c r="N1374" s="104">
        <v>18834</v>
      </c>
      <c r="O1374" s="104">
        <v>16462</v>
      </c>
      <c r="P1374" s="104">
        <v>8854</v>
      </c>
      <c r="Q1374" s="104">
        <v>34362</v>
      </c>
      <c r="R1374" s="13">
        <f t="shared" si="264"/>
        <v>33555</v>
      </c>
      <c r="S1374" s="13">
        <f t="shared" si="247"/>
        <v>72673</v>
      </c>
      <c r="T1374" s="125">
        <v>41683</v>
      </c>
      <c r="U1374" s="5">
        <f t="shared" si="257"/>
        <v>33555</v>
      </c>
      <c r="V1374" s="5">
        <f t="shared" si="254"/>
        <v>25246.75</v>
      </c>
      <c r="W1374" s="56">
        <f t="shared" si="255"/>
        <v>62598.5</v>
      </c>
      <c r="X1374" s="59">
        <f t="shared" si="252"/>
        <v>9204.4</v>
      </c>
      <c r="Y1374" s="39">
        <f t="shared" si="260"/>
        <v>5170.8</v>
      </c>
      <c r="Z1374" s="59">
        <f t="shared" si="249"/>
        <v>4855.5</v>
      </c>
      <c r="AA1374" s="69">
        <f t="shared" si="250"/>
        <v>3712.3</v>
      </c>
      <c r="AB1374" s="39">
        <f t="shared" si="261"/>
        <v>53384.2</v>
      </c>
      <c r="AC1374" s="39">
        <f t="shared" si="253"/>
        <v>8663</v>
      </c>
      <c r="AD1374" s="71">
        <f t="shared" si="262"/>
        <v>46457</v>
      </c>
    </row>
    <row r="1375" spans="1:30" ht="15.6" x14ac:dyDescent="0.3">
      <c r="A1375" s="73">
        <v>41326</v>
      </c>
      <c r="B1375" s="39">
        <v>1755</v>
      </c>
      <c r="C1375" s="39">
        <v>6517</v>
      </c>
      <c r="D1375" s="39">
        <v>1652</v>
      </c>
      <c r="E1375" s="39">
        <v>2702</v>
      </c>
      <c r="F1375" s="39">
        <v>1223</v>
      </c>
      <c r="G1375" s="39">
        <v>4197</v>
      </c>
      <c r="H1375" s="39">
        <v>804</v>
      </c>
      <c r="I1375" s="39">
        <v>3436</v>
      </c>
      <c r="J1375" s="39">
        <v>81</v>
      </c>
      <c r="K1375" s="39">
        <v>356</v>
      </c>
      <c r="L1375" s="104">
        <v>5514</v>
      </c>
      <c r="M1375" s="104">
        <v>17206</v>
      </c>
      <c r="N1375" s="104">
        <v>5477</v>
      </c>
      <c r="O1375" s="104">
        <v>9070</v>
      </c>
      <c r="P1375" s="104">
        <v>4636</v>
      </c>
      <c r="Q1375" s="104">
        <v>29888</v>
      </c>
      <c r="R1375" s="13">
        <f t="shared" si="264"/>
        <v>15627</v>
      </c>
      <c r="S1375" s="13">
        <f t="shared" ref="S1375:S1420" si="265">M1375+O1375+Q1375</f>
        <v>56164</v>
      </c>
      <c r="T1375" s="125">
        <v>41326</v>
      </c>
      <c r="U1375" s="5">
        <f t="shared" si="257"/>
        <v>15627</v>
      </c>
      <c r="V1375" s="5">
        <f t="shared" si="254"/>
        <v>24965.25</v>
      </c>
      <c r="W1375" s="56">
        <f t="shared" si="255"/>
        <v>63437.75</v>
      </c>
      <c r="X1375" s="59">
        <f t="shared" si="252"/>
        <v>15171.5</v>
      </c>
      <c r="Y1375" s="39">
        <f t="shared" si="260"/>
        <v>5107.7</v>
      </c>
      <c r="Z1375" s="59">
        <f t="shared" si="249"/>
        <v>4754.3999999999996</v>
      </c>
      <c r="AA1375" s="69">
        <f t="shared" si="250"/>
        <v>7514.8</v>
      </c>
      <c r="AB1375" s="39">
        <f t="shared" si="261"/>
        <v>56012.4</v>
      </c>
      <c r="AC1375" s="39">
        <f t="shared" si="253"/>
        <v>9663.1</v>
      </c>
      <c r="AD1375" s="71">
        <f t="shared" si="262"/>
        <v>46464</v>
      </c>
    </row>
    <row r="1376" spans="1:30" ht="15.6" x14ac:dyDescent="0.3">
      <c r="A1376" s="73">
        <v>41690</v>
      </c>
      <c r="B1376" s="39">
        <v>1696</v>
      </c>
      <c r="C1376" s="39">
        <v>8773</v>
      </c>
      <c r="D1376" s="39">
        <v>1105</v>
      </c>
      <c r="E1376" s="39">
        <v>6125</v>
      </c>
      <c r="F1376" s="39">
        <v>1596</v>
      </c>
      <c r="G1376" s="39">
        <v>4327</v>
      </c>
      <c r="H1376" s="39">
        <v>1122</v>
      </c>
      <c r="I1376" s="39">
        <v>2864</v>
      </c>
      <c r="J1376" s="39">
        <v>166</v>
      </c>
      <c r="K1376" s="39">
        <v>308</v>
      </c>
      <c r="L1376" s="104">
        <v>5685</v>
      </c>
      <c r="M1376" s="104">
        <v>22396</v>
      </c>
      <c r="N1376" s="104">
        <v>18822</v>
      </c>
      <c r="O1376" s="104">
        <v>17315</v>
      </c>
      <c r="P1376" s="104">
        <v>7385</v>
      </c>
      <c r="Q1376" s="104">
        <v>36083</v>
      </c>
      <c r="R1376" s="13">
        <f t="shared" si="264"/>
        <v>31892</v>
      </c>
      <c r="S1376" s="13">
        <f t="shared" si="265"/>
        <v>75794</v>
      </c>
      <c r="T1376" s="125">
        <v>41690</v>
      </c>
      <c r="U1376" s="5">
        <f t="shared" si="257"/>
        <v>31892</v>
      </c>
      <c r="V1376" s="5">
        <f t="shared" si="254"/>
        <v>24259.75</v>
      </c>
      <c r="W1376" s="56">
        <f t="shared" si="255"/>
        <v>64791.75</v>
      </c>
      <c r="X1376" s="59">
        <f t="shared" si="252"/>
        <v>9052.4</v>
      </c>
      <c r="Y1376" s="39">
        <f t="shared" si="260"/>
        <v>4717.7</v>
      </c>
      <c r="Z1376" s="59">
        <f t="shared" si="249"/>
        <v>4632.3</v>
      </c>
      <c r="AA1376" s="69">
        <f t="shared" si="250"/>
        <v>4037.4</v>
      </c>
      <c r="AB1376" s="39">
        <f t="shared" si="261"/>
        <v>53970.8</v>
      </c>
      <c r="AC1376" s="39">
        <f t="shared" si="253"/>
        <v>9378.5</v>
      </c>
      <c r="AD1376" s="71">
        <f t="shared" si="262"/>
        <v>46471</v>
      </c>
    </row>
    <row r="1377" spans="1:30" ht="15.6" x14ac:dyDescent="0.3">
      <c r="A1377" s="73">
        <v>41333</v>
      </c>
      <c r="B1377" s="39">
        <v>1685</v>
      </c>
      <c r="C1377" s="39">
        <v>6837</v>
      </c>
      <c r="D1377" s="39">
        <v>1681</v>
      </c>
      <c r="E1377" s="39">
        <v>2899</v>
      </c>
      <c r="F1377" s="39">
        <v>1163</v>
      </c>
      <c r="G1377" s="39">
        <v>4297</v>
      </c>
      <c r="H1377" s="39">
        <v>726</v>
      </c>
      <c r="I1377" s="39">
        <v>3577</v>
      </c>
      <c r="J1377" s="39">
        <v>111</v>
      </c>
      <c r="K1377" s="39">
        <v>363</v>
      </c>
      <c r="L1377" s="104">
        <v>5366</v>
      </c>
      <c r="M1377" s="104">
        <v>17973</v>
      </c>
      <c r="N1377" s="104">
        <v>5059</v>
      </c>
      <c r="O1377" s="104">
        <v>9437</v>
      </c>
      <c r="P1377" s="104">
        <v>3933</v>
      </c>
      <c r="Q1377" s="104">
        <v>30853</v>
      </c>
      <c r="R1377" s="13">
        <f t="shared" si="264"/>
        <v>14358</v>
      </c>
      <c r="S1377" s="13">
        <f t="shared" si="265"/>
        <v>58263</v>
      </c>
      <c r="T1377" s="125">
        <v>41333</v>
      </c>
      <c r="U1377" s="5">
        <f t="shared" si="257"/>
        <v>14358</v>
      </c>
      <c r="V1377" s="5">
        <f t="shared" si="254"/>
        <v>23858</v>
      </c>
      <c r="W1377" s="56">
        <f t="shared" si="255"/>
        <v>65723.5</v>
      </c>
      <c r="X1377" s="59">
        <f t="shared" si="252"/>
        <v>14791.9</v>
      </c>
      <c r="Y1377" s="39">
        <f t="shared" si="260"/>
        <v>4005.9</v>
      </c>
      <c r="Z1377" s="59">
        <f t="shared" si="249"/>
        <v>4866.7</v>
      </c>
      <c r="AA1377" s="69">
        <f t="shared" si="250"/>
        <v>8039.1</v>
      </c>
      <c r="AB1377" s="39">
        <f t="shared" si="261"/>
        <v>56714</v>
      </c>
      <c r="AC1377" s="39">
        <f t="shared" si="253"/>
        <v>10041.700000000001</v>
      </c>
      <c r="AD1377" s="71">
        <f t="shared" si="262"/>
        <v>46478</v>
      </c>
    </row>
    <row r="1378" spans="1:30" ht="15.6" x14ac:dyDescent="0.3">
      <c r="A1378" s="73">
        <v>41697</v>
      </c>
      <c r="B1378" s="39">
        <v>1770</v>
      </c>
      <c r="C1378" s="39">
        <v>8997</v>
      </c>
      <c r="D1378" s="39">
        <v>984</v>
      </c>
      <c r="E1378" s="39">
        <v>6242</v>
      </c>
      <c r="F1378" s="39">
        <v>1660</v>
      </c>
      <c r="G1378" s="39">
        <v>4461</v>
      </c>
      <c r="H1378" s="39">
        <v>1032</v>
      </c>
      <c r="I1378" s="39">
        <v>3019</v>
      </c>
      <c r="J1378" s="39">
        <v>163</v>
      </c>
      <c r="K1378" s="39">
        <v>311</v>
      </c>
      <c r="L1378" s="104">
        <v>5608</v>
      </c>
      <c r="M1378" s="104">
        <v>23029</v>
      </c>
      <c r="N1378" s="104">
        <v>19201</v>
      </c>
      <c r="O1378" s="104">
        <v>18390</v>
      </c>
      <c r="P1378" s="104">
        <v>6984</v>
      </c>
      <c r="Q1378" s="104">
        <v>37182</v>
      </c>
      <c r="R1378" s="13">
        <f t="shared" si="264"/>
        <v>31793</v>
      </c>
      <c r="S1378" s="13">
        <f t="shared" si="265"/>
        <v>78601</v>
      </c>
      <c r="T1378" s="125">
        <v>41697</v>
      </c>
      <c r="U1378" s="5">
        <f t="shared" si="257"/>
        <v>31793</v>
      </c>
      <c r="V1378" s="5">
        <f t="shared" si="254"/>
        <v>23417.5</v>
      </c>
      <c r="W1378" s="56">
        <f t="shared" si="255"/>
        <v>67205.5</v>
      </c>
      <c r="X1378" s="59">
        <f t="shared" si="252"/>
        <v>9976</v>
      </c>
      <c r="Y1378" s="39">
        <f t="shared" si="260"/>
        <v>4243.8</v>
      </c>
      <c r="Z1378" s="59">
        <f t="shared" si="249"/>
        <v>4481.7</v>
      </c>
      <c r="AA1378" s="69">
        <f t="shared" si="250"/>
        <v>4641.7</v>
      </c>
      <c r="AB1378" s="39">
        <f t="shared" si="261"/>
        <v>54517.9</v>
      </c>
      <c r="AC1378" s="39">
        <f t="shared" si="253"/>
        <v>9704</v>
      </c>
      <c r="AD1378" s="71">
        <f t="shared" si="262"/>
        <v>46485</v>
      </c>
    </row>
    <row r="1379" spans="1:30" ht="15.6" x14ac:dyDescent="0.3">
      <c r="A1379" s="73">
        <v>41340</v>
      </c>
      <c r="B1379" s="39">
        <v>1848</v>
      </c>
      <c r="C1379" s="39">
        <v>7074</v>
      </c>
      <c r="D1379" s="39">
        <v>1511</v>
      </c>
      <c r="E1379" s="39">
        <v>3286</v>
      </c>
      <c r="F1379" s="39">
        <v>1230</v>
      </c>
      <c r="G1379" s="39">
        <v>4364</v>
      </c>
      <c r="H1379" s="39">
        <v>782</v>
      </c>
      <c r="I1379" s="39">
        <v>3672</v>
      </c>
      <c r="J1379" s="39">
        <v>97</v>
      </c>
      <c r="K1379" s="39">
        <v>363</v>
      </c>
      <c r="L1379" s="104">
        <v>5467</v>
      </c>
      <c r="M1379" s="104">
        <v>18760</v>
      </c>
      <c r="N1379" s="104">
        <v>4934</v>
      </c>
      <c r="O1379" s="104">
        <v>9845</v>
      </c>
      <c r="P1379" s="104">
        <v>3826</v>
      </c>
      <c r="Q1379" s="104">
        <v>31586</v>
      </c>
      <c r="R1379" s="13">
        <f t="shared" ref="R1379:R1384" si="266">P1379+N1379+L1379</f>
        <v>14227</v>
      </c>
      <c r="S1379" s="13">
        <f t="shared" si="265"/>
        <v>60191</v>
      </c>
      <c r="T1379" s="125">
        <v>41340</v>
      </c>
      <c r="U1379" s="5">
        <f t="shared" si="257"/>
        <v>14227</v>
      </c>
      <c r="V1379" s="5">
        <f t="shared" si="254"/>
        <v>23067.5</v>
      </c>
      <c r="W1379" s="56">
        <f t="shared" si="255"/>
        <v>68212.25</v>
      </c>
      <c r="X1379" s="59">
        <f t="shared" si="252"/>
        <v>14963.9</v>
      </c>
      <c r="Y1379" s="39">
        <f t="shared" si="260"/>
        <v>3442.1</v>
      </c>
      <c r="Z1379" s="59">
        <f t="shared" si="249"/>
        <v>4919</v>
      </c>
      <c r="AA1379" s="69">
        <f t="shared" si="250"/>
        <v>8907.7999999999993</v>
      </c>
      <c r="AB1379" s="39">
        <f t="shared" si="261"/>
        <v>57401</v>
      </c>
      <c r="AC1379" s="39">
        <f t="shared" si="253"/>
        <v>10503.2</v>
      </c>
      <c r="AD1379" s="71">
        <f t="shared" si="262"/>
        <v>46492</v>
      </c>
    </row>
    <row r="1380" spans="1:30" ht="15.6" x14ac:dyDescent="0.3">
      <c r="A1380" s="73">
        <v>41704</v>
      </c>
      <c r="B1380" s="39">
        <v>1716</v>
      </c>
      <c r="C1380" s="39">
        <v>9192</v>
      </c>
      <c r="D1380" s="39">
        <v>980</v>
      </c>
      <c r="E1380" s="39">
        <v>6280</v>
      </c>
      <c r="F1380" s="39">
        <v>1649</v>
      </c>
      <c r="G1380" s="39">
        <v>4604</v>
      </c>
      <c r="H1380" s="39">
        <v>1121</v>
      </c>
      <c r="I1380" s="39">
        <v>3087</v>
      </c>
      <c r="J1380" s="39">
        <v>163</v>
      </c>
      <c r="K1380" s="39">
        <v>322</v>
      </c>
      <c r="L1380" s="104">
        <v>5629</v>
      </c>
      <c r="M1380" s="104">
        <v>23485</v>
      </c>
      <c r="N1380" s="104">
        <v>18977</v>
      </c>
      <c r="O1380" s="104">
        <v>19241</v>
      </c>
      <c r="P1380" s="104">
        <v>6234</v>
      </c>
      <c r="Q1380" s="104">
        <v>38046</v>
      </c>
      <c r="R1380" s="13">
        <f t="shared" si="266"/>
        <v>30840</v>
      </c>
      <c r="S1380" s="13">
        <f t="shared" si="265"/>
        <v>80772</v>
      </c>
      <c r="T1380" s="125">
        <v>41704</v>
      </c>
      <c r="U1380" s="5">
        <f t="shared" si="257"/>
        <v>30840</v>
      </c>
      <c r="V1380" s="5">
        <f t="shared" si="254"/>
        <v>22804.5</v>
      </c>
      <c r="W1380" s="56">
        <f t="shared" si="255"/>
        <v>69456.75</v>
      </c>
      <c r="X1380" s="59">
        <f t="shared" si="252"/>
        <v>10891.6</v>
      </c>
      <c r="Y1380" s="39">
        <f t="shared" si="260"/>
        <v>3381.6</v>
      </c>
      <c r="Z1380" s="59">
        <f t="shared" si="249"/>
        <v>4782.1000000000004</v>
      </c>
      <c r="AA1380" s="69">
        <f t="shared" si="250"/>
        <v>5240</v>
      </c>
      <c r="AB1380" s="39">
        <f t="shared" si="261"/>
        <v>55491</v>
      </c>
      <c r="AC1380" s="39">
        <f t="shared" si="253"/>
        <v>10019.1</v>
      </c>
      <c r="AD1380" s="71">
        <f t="shared" si="262"/>
        <v>46499</v>
      </c>
    </row>
    <row r="1381" spans="1:30" ht="15.6" x14ac:dyDescent="0.3">
      <c r="A1381" s="73">
        <v>41347</v>
      </c>
      <c r="B1381" s="39">
        <v>1816</v>
      </c>
      <c r="C1381" s="39">
        <v>7279</v>
      </c>
      <c r="D1381" s="39">
        <v>1460</v>
      </c>
      <c r="E1381" s="39">
        <v>3539</v>
      </c>
      <c r="F1381" s="39">
        <v>1196</v>
      </c>
      <c r="G1381" s="39">
        <v>4480</v>
      </c>
      <c r="H1381" s="39">
        <v>754</v>
      </c>
      <c r="I1381" s="39">
        <v>3725</v>
      </c>
      <c r="J1381" s="39">
        <v>90</v>
      </c>
      <c r="K1381" s="39">
        <v>375</v>
      </c>
      <c r="L1381" s="104">
        <v>5315</v>
      </c>
      <c r="M1381" s="104">
        <v>19397</v>
      </c>
      <c r="N1381" s="104">
        <v>4607</v>
      </c>
      <c r="O1381" s="104">
        <v>10264</v>
      </c>
      <c r="P1381" s="104">
        <v>3707</v>
      </c>
      <c r="Q1381" s="104">
        <v>31813</v>
      </c>
      <c r="R1381" s="13">
        <f t="shared" si="266"/>
        <v>13629</v>
      </c>
      <c r="S1381" s="13">
        <f t="shared" si="265"/>
        <v>61474</v>
      </c>
      <c r="T1381" s="125">
        <v>41347</v>
      </c>
      <c r="U1381" s="5">
        <f t="shared" si="257"/>
        <v>13629</v>
      </c>
      <c r="V1381" s="5">
        <f t="shared" si="254"/>
        <v>22622.25</v>
      </c>
      <c r="W1381" s="56">
        <f t="shared" si="255"/>
        <v>70259.5</v>
      </c>
      <c r="X1381" s="59">
        <f t="shared" si="252"/>
        <v>15238.8</v>
      </c>
      <c r="Y1381" s="39">
        <f t="shared" si="260"/>
        <v>2359</v>
      </c>
      <c r="Z1381" s="59">
        <f t="shared" si="249"/>
        <v>5301.1</v>
      </c>
      <c r="AA1381" s="69">
        <f t="shared" si="250"/>
        <v>9800.5</v>
      </c>
      <c r="AB1381" s="39">
        <f t="shared" si="261"/>
        <v>58117.599999999999</v>
      </c>
      <c r="AC1381" s="39">
        <f t="shared" si="253"/>
        <v>10767.3</v>
      </c>
      <c r="AD1381" s="71">
        <f t="shared" si="262"/>
        <v>46506</v>
      </c>
    </row>
    <row r="1382" spans="1:30" ht="15.6" x14ac:dyDescent="0.3">
      <c r="A1382" s="73">
        <v>41711</v>
      </c>
      <c r="B1382" s="39">
        <v>1685</v>
      </c>
      <c r="C1382" s="39">
        <v>9318</v>
      </c>
      <c r="D1382" s="39">
        <v>968</v>
      </c>
      <c r="E1382" s="39">
        <v>6356</v>
      </c>
      <c r="F1382" s="39">
        <v>1687</v>
      </c>
      <c r="G1382" s="39">
        <v>4742</v>
      </c>
      <c r="H1382" s="39">
        <v>1088</v>
      </c>
      <c r="I1382" s="39">
        <v>3186</v>
      </c>
      <c r="J1382" s="39">
        <v>163</v>
      </c>
      <c r="K1382" s="39">
        <v>322</v>
      </c>
      <c r="L1382" s="104">
        <v>5591</v>
      </c>
      <c r="M1382" s="104">
        <v>23925</v>
      </c>
      <c r="N1382" s="104">
        <v>18796</v>
      </c>
      <c r="O1382" s="104">
        <v>20168</v>
      </c>
      <c r="P1382" s="104">
        <v>5317</v>
      </c>
      <c r="Q1382" s="104">
        <v>39115</v>
      </c>
      <c r="R1382" s="13">
        <f t="shared" si="266"/>
        <v>29704</v>
      </c>
      <c r="S1382" s="13">
        <f t="shared" si="265"/>
        <v>83208</v>
      </c>
      <c r="T1382" s="125">
        <v>41711</v>
      </c>
      <c r="U1382" s="5">
        <f t="shared" si="257"/>
        <v>29704</v>
      </c>
      <c r="V1382" s="5">
        <f t="shared" si="254"/>
        <v>22100</v>
      </c>
      <c r="W1382" s="56">
        <f t="shared" si="255"/>
        <v>71411.25</v>
      </c>
      <c r="X1382" s="59">
        <f t="shared" si="252"/>
        <v>11575.6</v>
      </c>
      <c r="Y1382" s="39">
        <f t="shared" si="260"/>
        <v>2658.8</v>
      </c>
      <c r="Z1382" s="59">
        <f t="shared" si="249"/>
        <v>5023</v>
      </c>
      <c r="AA1382" s="69">
        <f t="shared" si="250"/>
        <v>5729.8</v>
      </c>
      <c r="AB1382" s="39">
        <f t="shared" si="261"/>
        <v>56214.400000000001</v>
      </c>
      <c r="AC1382" s="39">
        <f t="shared" si="253"/>
        <v>10138.700000000001</v>
      </c>
      <c r="AD1382" s="71">
        <f t="shared" si="262"/>
        <v>46513</v>
      </c>
    </row>
    <row r="1383" spans="1:30" ht="15.6" x14ac:dyDescent="0.3">
      <c r="A1383" s="73">
        <v>41354</v>
      </c>
      <c r="B1383" s="39">
        <v>2034</v>
      </c>
      <c r="C1383" s="39">
        <v>7399</v>
      </c>
      <c r="D1383" s="39">
        <v>1275</v>
      </c>
      <c r="E1383" s="39">
        <v>3675</v>
      </c>
      <c r="F1383" s="39">
        <v>1276</v>
      </c>
      <c r="G1383" s="39">
        <v>4625</v>
      </c>
      <c r="H1383" s="39">
        <v>676</v>
      </c>
      <c r="I1383" s="39">
        <v>3845</v>
      </c>
      <c r="J1383" s="39">
        <v>113</v>
      </c>
      <c r="K1383" s="39">
        <v>375</v>
      </c>
      <c r="L1383" s="104">
        <v>5373</v>
      </c>
      <c r="M1383" s="104">
        <v>19919</v>
      </c>
      <c r="N1383" s="104">
        <v>4518</v>
      </c>
      <c r="O1383" s="104">
        <v>10648</v>
      </c>
      <c r="P1383" s="104">
        <v>3203</v>
      </c>
      <c r="Q1383" s="104">
        <v>32382</v>
      </c>
      <c r="R1383" s="13">
        <f t="shared" si="266"/>
        <v>13094</v>
      </c>
      <c r="S1383" s="13">
        <f t="shared" si="265"/>
        <v>62949</v>
      </c>
      <c r="T1383" s="125">
        <v>41354</v>
      </c>
      <c r="U1383" s="5">
        <f t="shared" si="257"/>
        <v>13094</v>
      </c>
      <c r="V1383" s="5">
        <f t="shared" si="254"/>
        <v>21816.75</v>
      </c>
      <c r="W1383" s="56">
        <f t="shared" si="255"/>
        <v>72100.75</v>
      </c>
      <c r="X1383" s="59">
        <f t="shared" si="252"/>
        <v>15843.6</v>
      </c>
      <c r="Y1383" s="39">
        <f t="shared" si="260"/>
        <v>15842.3</v>
      </c>
      <c r="Z1383" s="59">
        <f t="shared" si="249"/>
        <v>5208.8</v>
      </c>
      <c r="AA1383" s="69">
        <f t="shared" si="250"/>
        <v>10341.299999999999</v>
      </c>
      <c r="AB1383" s="39">
        <f t="shared" si="261"/>
        <v>1151.5</v>
      </c>
      <c r="AC1383" s="39">
        <f t="shared" si="253"/>
        <v>11094.4</v>
      </c>
      <c r="AD1383" s="71">
        <f t="shared" si="262"/>
        <v>46520</v>
      </c>
    </row>
    <row r="1384" spans="1:30" ht="15.6" x14ac:dyDescent="0.3">
      <c r="A1384" s="73">
        <v>41718</v>
      </c>
      <c r="B1384" s="39">
        <v>1706</v>
      </c>
      <c r="C1384" s="39">
        <v>9506</v>
      </c>
      <c r="D1384" s="39">
        <v>939</v>
      </c>
      <c r="E1384" s="39">
        <v>6427</v>
      </c>
      <c r="F1384" s="39">
        <v>1632</v>
      </c>
      <c r="G1384" s="39">
        <v>4911</v>
      </c>
      <c r="H1384" s="39">
        <v>1037</v>
      </c>
      <c r="I1384" s="39">
        <v>3273</v>
      </c>
      <c r="J1384" s="39">
        <v>147</v>
      </c>
      <c r="K1384" s="39">
        <v>338</v>
      </c>
      <c r="L1384" s="104">
        <v>5461</v>
      </c>
      <c r="M1384" s="104">
        <v>24456</v>
      </c>
      <c r="N1384" s="104">
        <v>18974</v>
      </c>
      <c r="O1384" s="104">
        <v>21398</v>
      </c>
      <c r="P1384" s="104">
        <v>4609</v>
      </c>
      <c r="Q1384" s="104">
        <v>39835</v>
      </c>
      <c r="R1384" s="13">
        <f t="shared" si="266"/>
        <v>29044</v>
      </c>
      <c r="S1384" s="13">
        <f t="shared" si="265"/>
        <v>85689</v>
      </c>
      <c r="T1384" s="125">
        <v>41718</v>
      </c>
      <c r="U1384" s="5">
        <f t="shared" si="257"/>
        <v>29044</v>
      </c>
      <c r="V1384" s="5">
        <f t="shared" si="254"/>
        <v>21367.75</v>
      </c>
      <c r="W1384" s="56">
        <f t="shared" si="255"/>
        <v>73330</v>
      </c>
      <c r="X1384" s="59">
        <f t="shared" si="252"/>
        <v>11788.7</v>
      </c>
      <c r="Y1384" s="39">
        <f t="shared" si="260"/>
        <v>16119</v>
      </c>
      <c r="Z1384" s="59">
        <f t="shared" ref="Z1384:Z1420" si="267">L1756</f>
        <v>4992.8</v>
      </c>
      <c r="AA1384" s="69">
        <f t="shared" ref="AA1384:AA1420" si="268">O1760</f>
        <v>6147.3</v>
      </c>
      <c r="AB1384" s="39">
        <f t="shared" si="261"/>
        <v>895.8</v>
      </c>
      <c r="AC1384" s="39">
        <f t="shared" si="253"/>
        <v>10516.7</v>
      </c>
      <c r="AD1384" s="71">
        <f t="shared" si="262"/>
        <v>46527</v>
      </c>
    </row>
    <row r="1385" spans="1:30" ht="15.6" x14ac:dyDescent="0.3">
      <c r="A1385" s="73">
        <v>41361</v>
      </c>
      <c r="B1385" s="39">
        <v>1987</v>
      </c>
      <c r="C1385" s="39">
        <v>7566</v>
      </c>
      <c r="D1385" s="39">
        <v>1070</v>
      </c>
      <c r="E1385" s="39">
        <v>3933</v>
      </c>
      <c r="F1385" s="39">
        <v>1218</v>
      </c>
      <c r="G1385" s="39">
        <v>4670</v>
      </c>
      <c r="H1385" s="39">
        <v>653</v>
      </c>
      <c r="I1385" s="39">
        <v>3869</v>
      </c>
      <c r="J1385" s="39">
        <v>78</v>
      </c>
      <c r="K1385" s="39">
        <v>390</v>
      </c>
      <c r="L1385" s="104">
        <v>5006</v>
      </c>
      <c r="M1385" s="104">
        <v>20427</v>
      </c>
      <c r="N1385" s="104">
        <v>4306</v>
      </c>
      <c r="O1385" s="104">
        <v>11214</v>
      </c>
      <c r="P1385" s="104">
        <v>3122</v>
      </c>
      <c r="Q1385" s="104">
        <v>32856</v>
      </c>
      <c r="R1385" s="13">
        <f t="shared" ref="R1385:R1390" si="269">P1385+N1385+L1385</f>
        <v>12434</v>
      </c>
      <c r="S1385" s="13">
        <f t="shared" si="265"/>
        <v>64497</v>
      </c>
      <c r="T1385" s="125">
        <v>41361</v>
      </c>
      <c r="U1385" s="5">
        <f t="shared" si="257"/>
        <v>12434</v>
      </c>
      <c r="V1385" s="5">
        <f t="shared" si="254"/>
        <v>21069</v>
      </c>
      <c r="W1385" s="56">
        <f t="shared" si="255"/>
        <v>74085.75</v>
      </c>
      <c r="X1385" s="59">
        <f t="shared" si="252"/>
        <v>16184.8</v>
      </c>
      <c r="Y1385" s="39">
        <f t="shared" si="260"/>
        <v>17235.599999999999</v>
      </c>
      <c r="Z1385" s="59">
        <f t="shared" si="267"/>
        <v>5598.2</v>
      </c>
      <c r="AA1385" s="69">
        <f t="shared" si="268"/>
        <v>10918.9</v>
      </c>
      <c r="AB1385" s="39">
        <f t="shared" si="261"/>
        <v>2096.4</v>
      </c>
      <c r="AC1385" s="39">
        <f t="shared" si="253"/>
        <v>11474.6</v>
      </c>
      <c r="AD1385" s="71">
        <f t="shared" si="262"/>
        <v>46534</v>
      </c>
    </row>
    <row r="1386" spans="1:30" ht="15.6" x14ac:dyDescent="0.3">
      <c r="A1386" s="73">
        <v>41725</v>
      </c>
      <c r="B1386" s="39">
        <v>1754</v>
      </c>
      <c r="C1386" s="39">
        <v>9637</v>
      </c>
      <c r="D1386" s="39">
        <v>878</v>
      </c>
      <c r="E1386" s="39">
        <v>6583</v>
      </c>
      <c r="F1386" s="39">
        <v>1513</v>
      </c>
      <c r="G1386" s="39">
        <v>5041</v>
      </c>
      <c r="H1386" s="39">
        <v>988</v>
      </c>
      <c r="I1386" s="39">
        <v>3375</v>
      </c>
      <c r="J1386" s="39">
        <v>142</v>
      </c>
      <c r="K1386" s="39">
        <v>344</v>
      </c>
      <c r="L1386" s="104">
        <v>5274</v>
      </c>
      <c r="M1386" s="104">
        <v>24979</v>
      </c>
      <c r="N1386" s="104">
        <v>18509</v>
      </c>
      <c r="O1386" s="104">
        <v>22823</v>
      </c>
      <c r="P1386" s="104">
        <v>4016</v>
      </c>
      <c r="Q1386" s="104">
        <v>40495</v>
      </c>
      <c r="R1386" s="13">
        <f t="shared" si="269"/>
        <v>27799</v>
      </c>
      <c r="S1386" s="13">
        <f t="shared" si="265"/>
        <v>88297</v>
      </c>
      <c r="T1386" s="125">
        <v>41725</v>
      </c>
      <c r="U1386" s="5">
        <f t="shared" si="257"/>
        <v>27799</v>
      </c>
      <c r="V1386" s="5">
        <f t="shared" si="254"/>
        <v>20592.75</v>
      </c>
      <c r="W1386" s="56">
        <f t="shared" si="255"/>
        <v>75358</v>
      </c>
      <c r="X1386" s="59">
        <f t="shared" si="252"/>
        <v>13663.4</v>
      </c>
      <c r="Y1386" s="39">
        <f t="shared" si="260"/>
        <v>16235.6</v>
      </c>
      <c r="Z1386" s="59">
        <f t="shared" si="267"/>
        <v>5476.5</v>
      </c>
      <c r="AA1386" s="69">
        <f t="shared" si="268"/>
        <v>6843</v>
      </c>
      <c r="AB1386" s="39">
        <f t="shared" si="261"/>
        <v>1696.7</v>
      </c>
      <c r="AC1386" s="39">
        <f t="shared" si="253"/>
        <v>10814.7</v>
      </c>
      <c r="AD1386" s="71">
        <f t="shared" si="262"/>
        <v>46541</v>
      </c>
    </row>
    <row r="1387" spans="1:30" ht="15.6" x14ac:dyDescent="0.3">
      <c r="A1387" s="73">
        <v>41368</v>
      </c>
      <c r="B1387" s="39">
        <v>1810</v>
      </c>
      <c r="C1387" s="39">
        <v>7891</v>
      </c>
      <c r="D1387" s="39">
        <v>1021</v>
      </c>
      <c r="E1387" s="39">
        <v>4112</v>
      </c>
      <c r="F1387" s="39">
        <v>1026</v>
      </c>
      <c r="G1387" s="39">
        <v>4825</v>
      </c>
      <c r="H1387" s="39">
        <v>572</v>
      </c>
      <c r="I1387" s="39">
        <v>3971</v>
      </c>
      <c r="J1387" s="39">
        <v>68</v>
      </c>
      <c r="K1387" s="39">
        <v>390</v>
      </c>
      <c r="L1387" s="104">
        <v>4497</v>
      </c>
      <c r="M1387" s="104">
        <v>21189</v>
      </c>
      <c r="N1387" s="104">
        <v>4211</v>
      </c>
      <c r="O1387" s="104">
        <v>11494</v>
      </c>
      <c r="P1387" s="104">
        <v>2796</v>
      </c>
      <c r="Q1387" s="104">
        <v>33502</v>
      </c>
      <c r="R1387" s="13">
        <f t="shared" si="269"/>
        <v>11504</v>
      </c>
      <c r="S1387" s="13">
        <f t="shared" si="265"/>
        <v>66185</v>
      </c>
      <c r="T1387" s="125">
        <v>41368</v>
      </c>
      <c r="U1387" s="5">
        <f t="shared" si="257"/>
        <v>11504</v>
      </c>
      <c r="V1387" s="5">
        <f t="shared" si="254"/>
        <v>20195.25</v>
      </c>
      <c r="W1387" s="56">
        <f t="shared" si="255"/>
        <v>76167</v>
      </c>
      <c r="X1387" s="59">
        <f t="shared" si="252"/>
        <v>17304.900000000001</v>
      </c>
      <c r="Y1387" s="39">
        <f t="shared" si="260"/>
        <v>19232.900000000001</v>
      </c>
      <c r="Z1387" s="59">
        <f t="shared" si="267"/>
        <v>5794.6</v>
      </c>
      <c r="AA1387" s="69">
        <f t="shared" si="268"/>
        <v>11727.7</v>
      </c>
      <c r="AB1387" s="39">
        <f t="shared" si="261"/>
        <v>3081.7</v>
      </c>
      <c r="AC1387" s="39">
        <f t="shared" si="253"/>
        <v>11876.6</v>
      </c>
      <c r="AD1387" s="71">
        <f t="shared" si="262"/>
        <v>46548</v>
      </c>
    </row>
    <row r="1388" spans="1:30" ht="15.6" x14ac:dyDescent="0.3">
      <c r="A1388" s="73">
        <v>41732</v>
      </c>
      <c r="B1388" s="39">
        <v>1594</v>
      </c>
      <c r="C1388" s="39">
        <v>9868</v>
      </c>
      <c r="D1388" s="39">
        <v>764</v>
      </c>
      <c r="E1388" s="39">
        <v>6696</v>
      </c>
      <c r="F1388" s="39">
        <v>1367</v>
      </c>
      <c r="G1388" s="39">
        <v>5141</v>
      </c>
      <c r="H1388" s="39">
        <v>908</v>
      </c>
      <c r="I1388" s="39">
        <v>3442</v>
      </c>
      <c r="J1388" s="39">
        <v>130</v>
      </c>
      <c r="K1388" s="39">
        <v>385</v>
      </c>
      <c r="L1388" s="104">
        <v>4762</v>
      </c>
      <c r="M1388" s="104">
        <v>25532</v>
      </c>
      <c r="N1388" s="104">
        <v>17951</v>
      </c>
      <c r="O1388" s="104">
        <v>24015</v>
      </c>
      <c r="P1388" s="104">
        <v>3395</v>
      </c>
      <c r="Q1388" s="104">
        <v>41195</v>
      </c>
      <c r="R1388" s="13">
        <f t="shared" si="269"/>
        <v>26108</v>
      </c>
      <c r="S1388" s="13">
        <f t="shared" si="265"/>
        <v>90742</v>
      </c>
      <c r="T1388" s="125">
        <v>41732</v>
      </c>
      <c r="U1388" s="5">
        <f t="shared" si="257"/>
        <v>26108</v>
      </c>
      <c r="V1388" s="5">
        <f t="shared" si="254"/>
        <v>19461.25</v>
      </c>
      <c r="W1388" s="56">
        <f t="shared" si="255"/>
        <v>77430.25</v>
      </c>
      <c r="X1388" s="59">
        <f t="shared" si="252"/>
        <v>14195.4</v>
      </c>
      <c r="Y1388" s="39">
        <f t="shared" si="260"/>
        <v>16287.2</v>
      </c>
      <c r="Z1388" s="59">
        <f t="shared" si="267"/>
        <v>5668</v>
      </c>
      <c r="AA1388" s="69">
        <f t="shared" si="268"/>
        <v>7494.3</v>
      </c>
      <c r="AB1388" s="39">
        <f t="shared" si="261"/>
        <v>2515.9</v>
      </c>
      <c r="AC1388" s="39">
        <f t="shared" si="253"/>
        <v>11112.5</v>
      </c>
      <c r="AD1388" s="71">
        <f t="shared" si="262"/>
        <v>46555</v>
      </c>
    </row>
    <row r="1389" spans="1:30" ht="15.6" x14ac:dyDescent="0.3">
      <c r="A1389" s="73">
        <v>41375</v>
      </c>
      <c r="B1389" s="39">
        <v>1856</v>
      </c>
      <c r="C1389" s="39">
        <v>8123</v>
      </c>
      <c r="D1389" s="39">
        <v>978</v>
      </c>
      <c r="E1389" s="39">
        <v>4203</v>
      </c>
      <c r="F1389" s="39">
        <v>910</v>
      </c>
      <c r="G1389" s="39">
        <v>5020</v>
      </c>
      <c r="H1389" s="39">
        <v>475</v>
      </c>
      <c r="I1389" s="39">
        <v>4124</v>
      </c>
      <c r="J1389" s="39">
        <v>125</v>
      </c>
      <c r="K1389" s="39">
        <v>423</v>
      </c>
      <c r="L1389" s="104">
        <v>4345</v>
      </c>
      <c r="M1389" s="104">
        <v>21893</v>
      </c>
      <c r="N1389" s="104">
        <v>4310</v>
      </c>
      <c r="O1389" s="104">
        <v>11796</v>
      </c>
      <c r="P1389" s="104">
        <v>2954</v>
      </c>
      <c r="Q1389" s="104">
        <v>33651</v>
      </c>
      <c r="R1389" s="13">
        <f t="shared" si="269"/>
        <v>11609</v>
      </c>
      <c r="S1389" s="13">
        <f t="shared" si="265"/>
        <v>67340</v>
      </c>
      <c r="T1389" s="125">
        <v>41375</v>
      </c>
      <c r="U1389" s="5">
        <f t="shared" si="257"/>
        <v>11609</v>
      </c>
      <c r="V1389" s="5">
        <f t="shared" si="254"/>
        <v>19255</v>
      </c>
      <c r="W1389" s="56">
        <f t="shared" si="255"/>
        <v>78141</v>
      </c>
      <c r="X1389" s="59">
        <f t="shared" si="252"/>
        <v>18401.900000000001</v>
      </c>
      <c r="Y1389" s="39">
        <f t="shared" si="260"/>
        <v>19263.099999999999</v>
      </c>
      <c r="Z1389" s="59">
        <f t="shared" si="267"/>
        <v>6127.5</v>
      </c>
      <c r="AA1389" s="69">
        <f t="shared" si="268"/>
        <v>13094.1</v>
      </c>
      <c r="AB1389" s="39">
        <f t="shared" si="261"/>
        <v>4001.1</v>
      </c>
      <c r="AC1389" s="39">
        <f t="shared" si="253"/>
        <v>12254.7</v>
      </c>
      <c r="AD1389" s="71">
        <f t="shared" si="262"/>
        <v>46562</v>
      </c>
    </row>
    <row r="1390" spans="1:30" ht="15.6" x14ac:dyDescent="0.3">
      <c r="A1390" s="73">
        <v>41739</v>
      </c>
      <c r="B1390" s="39">
        <v>1624</v>
      </c>
      <c r="C1390" s="39">
        <v>9992</v>
      </c>
      <c r="D1390" s="39">
        <v>679</v>
      </c>
      <c r="E1390" s="39">
        <v>6849</v>
      </c>
      <c r="F1390" s="39">
        <v>1362</v>
      </c>
      <c r="G1390" s="39">
        <v>5312</v>
      </c>
      <c r="H1390" s="39">
        <v>838</v>
      </c>
      <c r="I1390" s="39">
        <v>3550</v>
      </c>
      <c r="J1390" s="39">
        <v>140</v>
      </c>
      <c r="K1390" s="39">
        <v>395</v>
      </c>
      <c r="L1390" s="104">
        <v>4644</v>
      </c>
      <c r="M1390" s="104">
        <v>26089</v>
      </c>
      <c r="N1390" s="104">
        <v>17442</v>
      </c>
      <c r="O1390" s="104">
        <v>25126</v>
      </c>
      <c r="P1390" s="104">
        <v>3075</v>
      </c>
      <c r="Q1390" s="104">
        <v>41534</v>
      </c>
      <c r="R1390" s="13">
        <f t="shared" si="269"/>
        <v>25161</v>
      </c>
      <c r="S1390" s="13">
        <f t="shared" si="265"/>
        <v>92749</v>
      </c>
      <c r="T1390" s="125">
        <v>41739</v>
      </c>
      <c r="U1390" s="5">
        <f t="shared" si="257"/>
        <v>25161</v>
      </c>
      <c r="V1390" s="5">
        <f t="shared" si="254"/>
        <v>18595.5</v>
      </c>
      <c r="W1390" s="56">
        <f t="shared" si="255"/>
        <v>79254</v>
      </c>
      <c r="X1390" s="59">
        <f t="shared" si="252"/>
        <v>14580.6</v>
      </c>
      <c r="Y1390" s="39">
        <f t="shared" si="260"/>
        <v>17087.900000000001</v>
      </c>
      <c r="Z1390" s="59">
        <f t="shared" si="267"/>
        <v>5678.3</v>
      </c>
      <c r="AA1390" s="69">
        <f t="shared" si="268"/>
        <v>8086.6</v>
      </c>
      <c r="AB1390" s="39">
        <f t="shared" si="261"/>
        <v>3100.6</v>
      </c>
      <c r="AC1390" s="39">
        <f t="shared" si="253"/>
        <v>11302.1</v>
      </c>
      <c r="AD1390" s="71">
        <f t="shared" si="262"/>
        <v>46569</v>
      </c>
    </row>
    <row r="1391" spans="1:30" ht="15.6" x14ac:dyDescent="0.3">
      <c r="A1391" s="73">
        <v>41382</v>
      </c>
      <c r="B1391" s="39">
        <v>1711</v>
      </c>
      <c r="C1391" s="39">
        <v>8340</v>
      </c>
      <c r="D1391" s="39">
        <v>884</v>
      </c>
      <c r="E1391" s="39">
        <v>4331</v>
      </c>
      <c r="F1391" s="39">
        <v>771</v>
      </c>
      <c r="G1391" s="39">
        <v>5155</v>
      </c>
      <c r="H1391" s="39">
        <v>409</v>
      </c>
      <c r="I1391" s="39">
        <v>4162</v>
      </c>
      <c r="J1391" s="39">
        <v>100</v>
      </c>
      <c r="K1391" s="39">
        <v>447</v>
      </c>
      <c r="L1391" s="104">
        <v>3875</v>
      </c>
      <c r="M1391" s="104">
        <v>22435</v>
      </c>
      <c r="N1391" s="104">
        <v>4303</v>
      </c>
      <c r="O1391" s="104">
        <v>12118</v>
      </c>
      <c r="P1391" s="104">
        <v>2556</v>
      </c>
      <c r="Q1391" s="104">
        <v>33843</v>
      </c>
      <c r="R1391" s="13">
        <f t="shared" ref="R1391:R1396" si="270">P1391+N1391+L1391</f>
        <v>10734</v>
      </c>
      <c r="S1391" s="13">
        <f t="shared" si="265"/>
        <v>68396</v>
      </c>
      <c r="T1391" s="125">
        <v>41382</v>
      </c>
      <c r="U1391" s="5">
        <f t="shared" si="257"/>
        <v>10734</v>
      </c>
      <c r="V1391" s="5">
        <f t="shared" si="254"/>
        <v>18403</v>
      </c>
      <c r="W1391" s="56">
        <f t="shared" si="255"/>
        <v>79806.75</v>
      </c>
      <c r="X1391" s="59">
        <f t="shared" si="252"/>
        <v>18354.7</v>
      </c>
      <c r="Y1391" s="39">
        <f t="shared" si="260"/>
        <v>19820.2</v>
      </c>
      <c r="Z1391" s="59">
        <f t="shared" si="267"/>
        <v>6372.6</v>
      </c>
      <c r="AA1391" s="69">
        <f t="shared" si="268"/>
        <v>13929.8</v>
      </c>
      <c r="AB1391" s="39">
        <f t="shared" si="261"/>
        <v>5191.3</v>
      </c>
      <c r="AC1391" s="39">
        <f t="shared" si="253"/>
        <v>12493.1</v>
      </c>
      <c r="AD1391" s="71">
        <f t="shared" si="262"/>
        <v>46576</v>
      </c>
    </row>
    <row r="1392" spans="1:30" ht="15.6" x14ac:dyDescent="0.3">
      <c r="A1392" s="73">
        <v>41746</v>
      </c>
      <c r="B1392" s="39">
        <v>1504</v>
      </c>
      <c r="C1392" s="39">
        <v>10160</v>
      </c>
      <c r="D1392" s="39">
        <v>637</v>
      </c>
      <c r="E1392" s="39">
        <v>6882</v>
      </c>
      <c r="F1392" s="39">
        <v>1472</v>
      </c>
      <c r="G1392" s="39">
        <v>5447</v>
      </c>
      <c r="H1392" s="39">
        <v>712</v>
      </c>
      <c r="I1392" s="39">
        <v>3707</v>
      </c>
      <c r="J1392" s="39">
        <v>138</v>
      </c>
      <c r="K1392" s="39">
        <v>398</v>
      </c>
      <c r="L1392" s="104">
        <v>4464</v>
      </c>
      <c r="M1392" s="104">
        <v>26594</v>
      </c>
      <c r="N1392" s="104">
        <v>16440</v>
      </c>
      <c r="O1392" s="104">
        <v>26834</v>
      </c>
      <c r="P1392" s="104">
        <v>2893</v>
      </c>
      <c r="Q1392" s="104">
        <v>41717</v>
      </c>
      <c r="R1392" s="13">
        <f t="shared" si="270"/>
        <v>23797</v>
      </c>
      <c r="S1392" s="13">
        <f t="shared" si="265"/>
        <v>95145</v>
      </c>
      <c r="T1392" s="125">
        <v>41746</v>
      </c>
      <c r="U1392" s="5">
        <f t="shared" si="257"/>
        <v>23797</v>
      </c>
      <c r="V1392" s="5">
        <f t="shared" si="254"/>
        <v>17825.25</v>
      </c>
      <c r="W1392" s="56">
        <f t="shared" si="255"/>
        <v>80907.5</v>
      </c>
      <c r="X1392" s="59">
        <f t="shared" si="252"/>
        <v>14528.5</v>
      </c>
      <c r="Y1392" s="39">
        <f t="shared" si="260"/>
        <v>16643.099999999999</v>
      </c>
      <c r="Z1392" s="59">
        <f t="shared" si="267"/>
        <v>5525.2</v>
      </c>
      <c r="AA1392" s="69">
        <f t="shared" si="268"/>
        <v>8777.4</v>
      </c>
      <c r="AB1392" s="39">
        <f t="shared" si="261"/>
        <v>3905.6</v>
      </c>
      <c r="AC1392" s="39">
        <f t="shared" si="253"/>
        <v>11639.6</v>
      </c>
      <c r="AD1392" s="71">
        <f t="shared" si="262"/>
        <v>46583</v>
      </c>
    </row>
    <row r="1393" spans="1:30" ht="15.6" x14ac:dyDescent="0.3">
      <c r="A1393" s="73">
        <v>41389</v>
      </c>
      <c r="B1393" s="39">
        <v>1471</v>
      </c>
      <c r="C1393" s="39">
        <v>8672</v>
      </c>
      <c r="D1393" s="39">
        <v>720</v>
      </c>
      <c r="E1393" s="39">
        <v>4519</v>
      </c>
      <c r="F1393" s="39">
        <v>658</v>
      </c>
      <c r="G1393" s="39">
        <v>5321</v>
      </c>
      <c r="H1393" s="39">
        <v>300</v>
      </c>
      <c r="I1393" s="39">
        <v>4285</v>
      </c>
      <c r="J1393" s="39">
        <v>99</v>
      </c>
      <c r="K1393" s="39">
        <v>447</v>
      </c>
      <c r="L1393" s="104">
        <v>3248</v>
      </c>
      <c r="M1393" s="104">
        <v>23244</v>
      </c>
      <c r="N1393" s="104">
        <v>4228</v>
      </c>
      <c r="O1393" s="104">
        <v>12522</v>
      </c>
      <c r="P1393" s="104">
        <v>2090</v>
      </c>
      <c r="Q1393" s="104">
        <v>34200</v>
      </c>
      <c r="R1393" s="13">
        <f t="shared" si="270"/>
        <v>9566</v>
      </c>
      <c r="S1393" s="13">
        <f t="shared" si="265"/>
        <v>69966</v>
      </c>
      <c r="T1393" s="125">
        <v>41389</v>
      </c>
      <c r="U1393" s="5">
        <f t="shared" si="257"/>
        <v>9566</v>
      </c>
      <c r="V1393" s="5">
        <f t="shared" si="254"/>
        <v>17314.5</v>
      </c>
      <c r="W1393" s="56">
        <f t="shared" si="255"/>
        <v>81564</v>
      </c>
      <c r="X1393" s="59">
        <f t="shared" si="252"/>
        <v>18483.7</v>
      </c>
      <c r="Y1393" s="39">
        <f t="shared" si="260"/>
        <v>19245.3</v>
      </c>
      <c r="Z1393" s="59">
        <f t="shared" si="267"/>
        <v>6320.2</v>
      </c>
      <c r="AA1393" s="69">
        <f t="shared" si="268"/>
        <v>14710.8</v>
      </c>
      <c r="AB1393" s="39">
        <f t="shared" si="261"/>
        <v>7041.3</v>
      </c>
      <c r="AC1393" s="39">
        <f t="shared" si="253"/>
        <v>13048.6</v>
      </c>
      <c r="AD1393" s="71">
        <f t="shared" si="262"/>
        <v>46590</v>
      </c>
    </row>
    <row r="1394" spans="1:30" ht="15.6" x14ac:dyDescent="0.3">
      <c r="A1394" s="73">
        <v>41753</v>
      </c>
      <c r="B1394" s="39">
        <v>1332</v>
      </c>
      <c r="C1394" s="39">
        <v>10442</v>
      </c>
      <c r="D1394" s="39">
        <v>592</v>
      </c>
      <c r="E1394" s="39">
        <v>6928</v>
      </c>
      <c r="F1394" s="39">
        <v>1322</v>
      </c>
      <c r="G1394" s="39">
        <v>5666</v>
      </c>
      <c r="H1394" s="39">
        <v>616</v>
      </c>
      <c r="I1394" s="39">
        <v>3837</v>
      </c>
      <c r="J1394" s="39">
        <v>138</v>
      </c>
      <c r="K1394" s="39">
        <v>398</v>
      </c>
      <c r="L1394" s="104">
        <v>4000</v>
      </c>
      <c r="M1394" s="104">
        <v>27272</v>
      </c>
      <c r="N1394" s="104">
        <v>16161</v>
      </c>
      <c r="O1394" s="104">
        <v>27896</v>
      </c>
      <c r="P1394" s="104">
        <v>2604</v>
      </c>
      <c r="Q1394" s="104">
        <v>41989</v>
      </c>
      <c r="R1394" s="13">
        <f t="shared" si="270"/>
        <v>22765</v>
      </c>
      <c r="S1394" s="13">
        <f t="shared" si="265"/>
        <v>97157</v>
      </c>
      <c r="T1394" s="125">
        <v>41753</v>
      </c>
      <c r="U1394" s="5">
        <f t="shared" si="257"/>
        <v>22765</v>
      </c>
      <c r="V1394" s="5">
        <f t="shared" si="254"/>
        <v>16715.5</v>
      </c>
      <c r="W1394" s="56">
        <f t="shared" si="255"/>
        <v>82666</v>
      </c>
      <c r="X1394" s="59">
        <f t="shared" si="252"/>
        <v>14812.6</v>
      </c>
      <c r="Y1394" s="39">
        <f t="shared" si="260"/>
        <v>15779.2</v>
      </c>
      <c r="Z1394" s="59">
        <f t="shared" si="267"/>
        <v>5450.3</v>
      </c>
      <c r="AA1394" s="69">
        <f t="shared" si="268"/>
        <v>9479.2999999999993</v>
      </c>
      <c r="AB1394" s="39">
        <f t="shared" si="261"/>
        <v>5063</v>
      </c>
      <c r="AC1394" s="39">
        <f t="shared" si="253"/>
        <v>12036</v>
      </c>
      <c r="AD1394" s="71">
        <f t="shared" si="262"/>
        <v>46597</v>
      </c>
    </row>
    <row r="1395" spans="1:30" ht="15.6" x14ac:dyDescent="0.3">
      <c r="A1395" s="73">
        <v>41396</v>
      </c>
      <c r="B1395" s="39">
        <v>1406.1</v>
      </c>
      <c r="C1395" s="39">
        <v>8827</v>
      </c>
      <c r="D1395" s="39">
        <v>701</v>
      </c>
      <c r="E1395" s="39">
        <v>4631</v>
      </c>
      <c r="F1395" s="39">
        <v>518</v>
      </c>
      <c r="G1395" s="39">
        <v>5495</v>
      </c>
      <c r="H1395" s="39">
        <v>245</v>
      </c>
      <c r="I1395" s="39">
        <v>4361</v>
      </c>
      <c r="J1395" s="39">
        <v>58</v>
      </c>
      <c r="K1395" s="39">
        <v>489</v>
      </c>
      <c r="L1395" s="104">
        <v>2928</v>
      </c>
      <c r="M1395" s="104">
        <v>23803</v>
      </c>
      <c r="N1395" s="104">
        <v>4152</v>
      </c>
      <c r="O1395" s="104">
        <v>12714</v>
      </c>
      <c r="P1395" s="104">
        <v>2111</v>
      </c>
      <c r="Q1395" s="104">
        <v>34371</v>
      </c>
      <c r="R1395" s="13">
        <f t="shared" si="270"/>
        <v>9191</v>
      </c>
      <c r="S1395" s="13">
        <f t="shared" si="265"/>
        <v>70888</v>
      </c>
      <c r="T1395" s="125">
        <v>41396</v>
      </c>
      <c r="U1395" s="5">
        <f t="shared" si="257"/>
        <v>9191</v>
      </c>
      <c r="V1395" s="5">
        <f t="shared" si="254"/>
        <v>16329.75</v>
      </c>
      <c r="W1395" s="56">
        <f t="shared" si="255"/>
        <v>83289</v>
      </c>
      <c r="X1395" s="59">
        <f t="shared" si="252"/>
        <v>19164</v>
      </c>
      <c r="Y1395" s="39">
        <f t="shared" si="260"/>
        <v>18852</v>
      </c>
      <c r="Z1395" s="59">
        <f t="shared" si="267"/>
        <v>6429.5</v>
      </c>
      <c r="AA1395" s="69">
        <f t="shared" si="268"/>
        <v>15702.8</v>
      </c>
      <c r="AB1395" s="39">
        <f t="shared" si="261"/>
        <v>9563.9</v>
      </c>
      <c r="AC1395" s="39">
        <f t="shared" si="253"/>
        <v>13470.6</v>
      </c>
      <c r="AD1395" s="71">
        <f t="shared" si="262"/>
        <v>46604</v>
      </c>
    </row>
    <row r="1396" spans="1:30" ht="15.6" x14ac:dyDescent="0.3">
      <c r="A1396" s="73">
        <v>41760</v>
      </c>
      <c r="B1396" s="39">
        <v>1261.8</v>
      </c>
      <c r="C1396" s="39">
        <v>10686</v>
      </c>
      <c r="D1396" s="39">
        <v>556</v>
      </c>
      <c r="E1396" s="39">
        <v>6967</v>
      </c>
      <c r="F1396" s="39">
        <v>1260</v>
      </c>
      <c r="G1396" s="39">
        <v>5819</v>
      </c>
      <c r="H1396" s="39">
        <v>604</v>
      </c>
      <c r="I1396" s="39">
        <v>3905</v>
      </c>
      <c r="J1396" s="39">
        <v>113</v>
      </c>
      <c r="K1396" s="39">
        <v>422</v>
      </c>
      <c r="L1396" s="104">
        <v>3794</v>
      </c>
      <c r="M1396" s="104">
        <v>27799</v>
      </c>
      <c r="N1396" s="104">
        <v>14908</v>
      </c>
      <c r="O1396" s="104">
        <v>29262</v>
      </c>
      <c r="P1396" s="104">
        <v>2513</v>
      </c>
      <c r="Q1396" s="104">
        <v>42122</v>
      </c>
      <c r="R1396" s="13">
        <f t="shared" si="270"/>
        <v>21215</v>
      </c>
      <c r="S1396" s="13">
        <f t="shared" si="265"/>
        <v>99183</v>
      </c>
      <c r="T1396" s="125">
        <v>41760</v>
      </c>
      <c r="U1396" s="5">
        <f t="shared" si="257"/>
        <v>21215</v>
      </c>
      <c r="V1396" s="5">
        <f t="shared" si="254"/>
        <v>15684.25</v>
      </c>
      <c r="W1396" s="56">
        <f t="shared" si="255"/>
        <v>84298.5</v>
      </c>
      <c r="X1396" s="59">
        <f t="shared" si="252"/>
        <v>14988.7</v>
      </c>
      <c r="Y1396" s="39">
        <f t="shared" si="260"/>
        <v>14881.5</v>
      </c>
      <c r="Z1396" s="59">
        <f t="shared" si="267"/>
        <v>5738.3</v>
      </c>
      <c r="AA1396" s="69">
        <f t="shared" si="268"/>
        <v>10000.4</v>
      </c>
      <c r="AB1396" s="39">
        <f t="shared" si="261"/>
        <v>6173.5</v>
      </c>
      <c r="AC1396" s="39">
        <f t="shared" si="253"/>
        <v>12336.8</v>
      </c>
      <c r="AD1396" s="71">
        <f t="shared" si="262"/>
        <v>46611</v>
      </c>
    </row>
    <row r="1397" spans="1:30" ht="15.6" x14ac:dyDescent="0.3">
      <c r="A1397" s="73">
        <v>41403</v>
      </c>
      <c r="B1397" s="39">
        <v>1171</v>
      </c>
      <c r="C1397" s="39">
        <v>9150</v>
      </c>
      <c r="D1397" s="39">
        <v>553</v>
      </c>
      <c r="E1397" s="39">
        <v>4795</v>
      </c>
      <c r="F1397" s="39">
        <v>383</v>
      </c>
      <c r="G1397" s="39">
        <v>5625</v>
      </c>
      <c r="H1397" s="39">
        <v>158</v>
      </c>
      <c r="I1397" s="39">
        <v>4472</v>
      </c>
      <c r="J1397" s="39">
        <v>62</v>
      </c>
      <c r="K1397" s="39">
        <v>489</v>
      </c>
      <c r="L1397" s="104">
        <v>2326</v>
      </c>
      <c r="M1397" s="104">
        <v>24530</v>
      </c>
      <c r="N1397" s="104">
        <v>4074</v>
      </c>
      <c r="O1397" s="104">
        <v>13012</v>
      </c>
      <c r="P1397" s="104">
        <v>1959</v>
      </c>
      <c r="Q1397" s="104">
        <v>34539</v>
      </c>
      <c r="R1397" s="13">
        <f t="shared" ref="R1397:R1402" si="271">P1397+N1397+L1397</f>
        <v>8359</v>
      </c>
      <c r="S1397" s="13">
        <f t="shared" si="265"/>
        <v>72081</v>
      </c>
      <c r="T1397" s="125">
        <v>41403</v>
      </c>
      <c r="U1397" s="5">
        <f t="shared" si="257"/>
        <v>8359</v>
      </c>
      <c r="V1397" s="5">
        <f t="shared" si="254"/>
        <v>15382.5</v>
      </c>
      <c r="W1397" s="56">
        <f t="shared" si="255"/>
        <v>84827.25</v>
      </c>
      <c r="X1397" s="59">
        <f t="shared" si="252"/>
        <v>19634.099999999999</v>
      </c>
      <c r="Y1397" s="39">
        <f t="shared" si="260"/>
        <v>18131.099999999999</v>
      </c>
      <c r="Z1397" s="59">
        <f t="shared" si="267"/>
        <v>6315.7</v>
      </c>
      <c r="AA1397" s="69">
        <f t="shared" si="268"/>
        <v>16311.8</v>
      </c>
      <c r="AB1397" s="39">
        <f t="shared" si="261"/>
        <v>12186.6</v>
      </c>
      <c r="AC1397" s="39">
        <f t="shared" si="253"/>
        <v>13882.2</v>
      </c>
      <c r="AD1397" s="71">
        <f t="shared" si="262"/>
        <v>46618</v>
      </c>
    </row>
    <row r="1398" spans="1:30" ht="15.6" x14ac:dyDescent="0.3">
      <c r="A1398" s="73">
        <v>41767</v>
      </c>
      <c r="B1398" s="39">
        <v>1062</v>
      </c>
      <c r="C1398" s="39">
        <v>10929</v>
      </c>
      <c r="D1398" s="39">
        <v>452</v>
      </c>
      <c r="E1398" s="39">
        <v>7066</v>
      </c>
      <c r="F1398" s="39">
        <v>1081</v>
      </c>
      <c r="G1398" s="39">
        <v>6001</v>
      </c>
      <c r="H1398" s="39">
        <v>526</v>
      </c>
      <c r="I1398" s="39">
        <v>4011</v>
      </c>
      <c r="J1398" s="39">
        <v>93</v>
      </c>
      <c r="K1398" s="39">
        <v>428</v>
      </c>
      <c r="L1398" s="104">
        <v>3214</v>
      </c>
      <c r="M1398" s="104">
        <v>28434</v>
      </c>
      <c r="N1398" s="104">
        <v>14227</v>
      </c>
      <c r="O1398" s="104">
        <v>30285</v>
      </c>
      <c r="P1398" s="104">
        <v>2316</v>
      </c>
      <c r="Q1398" s="104">
        <v>42391</v>
      </c>
      <c r="R1398" s="13">
        <f t="shared" si="271"/>
        <v>19757</v>
      </c>
      <c r="S1398" s="13">
        <f t="shared" si="265"/>
        <v>101110</v>
      </c>
      <c r="T1398" s="125">
        <v>41767</v>
      </c>
      <c r="U1398" s="5">
        <f t="shared" si="257"/>
        <v>19757</v>
      </c>
      <c r="V1398" s="5">
        <f t="shared" si="254"/>
        <v>14630.5</v>
      </c>
      <c r="W1398" s="56">
        <f t="shared" si="255"/>
        <v>85815.5</v>
      </c>
      <c r="X1398" s="59">
        <f t="shared" si="252"/>
        <v>15845.1</v>
      </c>
      <c r="Y1398" s="39">
        <f t="shared" si="260"/>
        <v>13963.9</v>
      </c>
      <c r="Z1398" s="59">
        <f t="shared" si="267"/>
        <v>5958.5</v>
      </c>
      <c r="AA1398" s="69">
        <f t="shared" si="268"/>
        <v>10658</v>
      </c>
      <c r="AB1398" s="39">
        <f t="shared" si="261"/>
        <v>7486.8</v>
      </c>
      <c r="AC1398" s="39">
        <f t="shared" si="253"/>
        <v>12912.8</v>
      </c>
      <c r="AD1398" s="71">
        <f t="shared" si="262"/>
        <v>46625</v>
      </c>
    </row>
    <row r="1399" spans="1:30" ht="15.6" x14ac:dyDescent="0.3">
      <c r="A1399" s="73">
        <v>41410</v>
      </c>
      <c r="B1399" s="39">
        <v>1062</v>
      </c>
      <c r="C1399" s="39">
        <v>9439</v>
      </c>
      <c r="D1399" s="39">
        <v>528</v>
      </c>
      <c r="E1399" s="39">
        <v>4837</v>
      </c>
      <c r="F1399" s="39">
        <v>317</v>
      </c>
      <c r="G1399" s="39">
        <v>5706</v>
      </c>
      <c r="H1399" s="39">
        <v>155</v>
      </c>
      <c r="I1399" s="39">
        <v>4482</v>
      </c>
      <c r="J1399" s="39">
        <v>62</v>
      </c>
      <c r="K1399" s="39">
        <v>510</v>
      </c>
      <c r="L1399" s="104">
        <v>2123</v>
      </c>
      <c r="M1399" s="104">
        <v>24972</v>
      </c>
      <c r="N1399" s="104">
        <v>3908</v>
      </c>
      <c r="O1399" s="104">
        <v>13282</v>
      </c>
      <c r="P1399" s="104">
        <v>2042</v>
      </c>
      <c r="Q1399" s="104">
        <v>34640</v>
      </c>
      <c r="R1399" s="13">
        <f t="shared" si="271"/>
        <v>8073</v>
      </c>
      <c r="S1399" s="13">
        <f t="shared" si="265"/>
        <v>72894</v>
      </c>
      <c r="T1399" s="125">
        <v>41410</v>
      </c>
      <c r="U1399" s="5">
        <f t="shared" si="257"/>
        <v>8073</v>
      </c>
      <c r="V1399" s="5">
        <f t="shared" si="254"/>
        <v>14351</v>
      </c>
      <c r="W1399" s="56">
        <f t="shared" si="255"/>
        <v>86317</v>
      </c>
      <c r="X1399" s="59">
        <f t="shared" si="252"/>
        <v>19600.7</v>
      </c>
      <c r="Y1399" s="39">
        <f t="shared" si="260"/>
        <v>16771.5</v>
      </c>
      <c r="Z1399" s="59">
        <f t="shared" si="267"/>
        <v>6401.8</v>
      </c>
      <c r="AA1399" s="69">
        <f t="shared" si="268"/>
        <v>17005.7</v>
      </c>
      <c r="AB1399" s="39">
        <f t="shared" si="261"/>
        <v>14706.8</v>
      </c>
      <c r="AC1399" s="39">
        <f t="shared" si="253"/>
        <v>14364.1</v>
      </c>
      <c r="AD1399" s="71">
        <f t="shared" si="262"/>
        <v>46632</v>
      </c>
    </row>
    <row r="1400" spans="1:30" ht="15.6" x14ac:dyDescent="0.3">
      <c r="A1400" s="73">
        <v>41774</v>
      </c>
      <c r="B1400" s="39">
        <v>896</v>
      </c>
      <c r="C1400" s="39">
        <v>11102</v>
      </c>
      <c r="D1400" s="39">
        <v>399</v>
      </c>
      <c r="E1400" s="39">
        <v>7162</v>
      </c>
      <c r="F1400" s="39">
        <v>1002</v>
      </c>
      <c r="G1400" s="39">
        <v>6121</v>
      </c>
      <c r="H1400" s="39">
        <v>466</v>
      </c>
      <c r="I1400" s="39">
        <v>4111</v>
      </c>
      <c r="J1400" s="39">
        <v>85</v>
      </c>
      <c r="K1400" s="39">
        <v>447</v>
      </c>
      <c r="L1400" s="104">
        <v>2848</v>
      </c>
      <c r="M1400" s="104">
        <v>28942</v>
      </c>
      <c r="N1400" s="104">
        <v>13576</v>
      </c>
      <c r="O1400" s="104">
        <v>31444</v>
      </c>
      <c r="P1400" s="104">
        <v>2276</v>
      </c>
      <c r="Q1400" s="104">
        <v>42596</v>
      </c>
      <c r="R1400" s="13">
        <f t="shared" si="271"/>
        <v>18700</v>
      </c>
      <c r="S1400" s="13">
        <f t="shared" si="265"/>
        <v>102982</v>
      </c>
      <c r="T1400" s="125">
        <v>41774</v>
      </c>
      <c r="U1400" s="5">
        <f t="shared" si="257"/>
        <v>18700</v>
      </c>
      <c r="V1400" s="5">
        <f t="shared" si="254"/>
        <v>13722.25</v>
      </c>
      <c r="W1400" s="56">
        <f t="shared" si="255"/>
        <v>87266.75</v>
      </c>
      <c r="X1400" s="59">
        <f t="shared" si="252"/>
        <v>16569.5</v>
      </c>
      <c r="Y1400" s="39">
        <f t="shared" si="260"/>
        <v>13216.1</v>
      </c>
      <c r="Z1400" s="59">
        <f t="shared" si="267"/>
        <v>5910.3</v>
      </c>
      <c r="AA1400" s="69">
        <f t="shared" si="268"/>
        <v>11547.8</v>
      </c>
      <c r="AB1400" s="39">
        <f t="shared" si="261"/>
        <v>8623</v>
      </c>
      <c r="AC1400" s="39">
        <f t="shared" si="253"/>
        <v>13439.4</v>
      </c>
      <c r="AD1400" s="71">
        <f t="shared" si="262"/>
        <v>46639</v>
      </c>
    </row>
    <row r="1401" spans="1:30" ht="15.6" x14ac:dyDescent="0.3">
      <c r="A1401" s="73">
        <v>41417</v>
      </c>
      <c r="B1401" s="39">
        <v>762</v>
      </c>
      <c r="C1401" s="39">
        <v>9726</v>
      </c>
      <c r="D1401" s="39">
        <v>424</v>
      </c>
      <c r="E1401" s="39">
        <v>4945</v>
      </c>
      <c r="F1401" s="39">
        <v>234</v>
      </c>
      <c r="G1401" s="39">
        <v>5763</v>
      </c>
      <c r="H1401" s="39">
        <v>123</v>
      </c>
      <c r="I1401" s="39">
        <v>4565</v>
      </c>
      <c r="J1401" s="39">
        <v>23</v>
      </c>
      <c r="K1401" s="39">
        <v>567</v>
      </c>
      <c r="L1401" s="104">
        <v>1567</v>
      </c>
      <c r="M1401" s="104">
        <v>25565</v>
      </c>
      <c r="N1401" s="104">
        <v>3639</v>
      </c>
      <c r="O1401" s="104">
        <v>13637</v>
      </c>
      <c r="P1401" s="104">
        <v>1821</v>
      </c>
      <c r="Q1401" s="104">
        <v>34752</v>
      </c>
      <c r="R1401" s="13">
        <f t="shared" si="271"/>
        <v>7027</v>
      </c>
      <c r="S1401" s="13">
        <f t="shared" si="265"/>
        <v>73954</v>
      </c>
      <c r="T1401" s="125">
        <v>41417</v>
      </c>
      <c r="U1401" s="5">
        <f t="shared" si="257"/>
        <v>7027</v>
      </c>
      <c r="V1401" s="5">
        <f t="shared" si="254"/>
        <v>13389.25</v>
      </c>
      <c r="W1401" s="56">
        <f t="shared" si="255"/>
        <v>87735</v>
      </c>
      <c r="X1401" s="59">
        <f t="shared" si="252"/>
        <v>19420.900000000001</v>
      </c>
      <c r="Y1401" s="39">
        <f t="shared" si="260"/>
        <v>15620.4</v>
      </c>
      <c r="Z1401" s="59">
        <f t="shared" si="267"/>
        <v>6159.5</v>
      </c>
      <c r="AA1401" s="69">
        <f t="shared" si="268"/>
        <v>17933.5</v>
      </c>
      <c r="AB1401" s="39">
        <f t="shared" si="261"/>
        <v>16962.7</v>
      </c>
      <c r="AC1401" s="39">
        <f t="shared" si="253"/>
        <v>14790.2</v>
      </c>
      <c r="AD1401" s="71">
        <f t="shared" si="262"/>
        <v>46646</v>
      </c>
    </row>
    <row r="1402" spans="1:30" ht="15.6" x14ac:dyDescent="0.3">
      <c r="A1402" s="73">
        <v>41781</v>
      </c>
      <c r="B1402" s="39">
        <v>672</v>
      </c>
      <c r="C1402" s="39">
        <v>11300</v>
      </c>
      <c r="D1402" s="39">
        <v>342</v>
      </c>
      <c r="E1402" s="39">
        <v>7227</v>
      </c>
      <c r="F1402" s="39">
        <v>861</v>
      </c>
      <c r="G1402" s="39">
        <v>6238</v>
      </c>
      <c r="H1402" s="39">
        <v>327</v>
      </c>
      <c r="I1402" s="39">
        <v>4240</v>
      </c>
      <c r="J1402" s="39">
        <v>65</v>
      </c>
      <c r="K1402" s="39">
        <v>466</v>
      </c>
      <c r="L1402" s="104">
        <v>2267</v>
      </c>
      <c r="M1402" s="104">
        <v>29471</v>
      </c>
      <c r="N1402" s="104">
        <v>12987</v>
      </c>
      <c r="O1402" s="104">
        <v>32654</v>
      </c>
      <c r="P1402" s="104">
        <v>2217</v>
      </c>
      <c r="Q1402" s="104">
        <v>42716</v>
      </c>
      <c r="R1402" s="13">
        <f t="shared" si="271"/>
        <v>17471</v>
      </c>
      <c r="S1402" s="13">
        <f t="shared" si="265"/>
        <v>104841</v>
      </c>
      <c r="T1402" s="125">
        <v>41781</v>
      </c>
      <c r="U1402" s="5">
        <f t="shared" si="257"/>
        <v>17471</v>
      </c>
      <c r="V1402" s="5">
        <f t="shared" si="254"/>
        <v>12817.75</v>
      </c>
      <c r="W1402" s="56">
        <f t="shared" si="255"/>
        <v>88667.75</v>
      </c>
      <c r="X1402" s="59">
        <f t="shared" si="252"/>
        <v>16013</v>
      </c>
      <c r="Y1402" s="39">
        <f t="shared" si="260"/>
        <v>12328.7</v>
      </c>
      <c r="Z1402" s="59">
        <f t="shared" si="267"/>
        <v>5813.2</v>
      </c>
      <c r="AA1402" s="69">
        <f t="shared" si="268"/>
        <v>12207</v>
      </c>
      <c r="AB1402" s="39">
        <f t="shared" si="261"/>
        <v>9912.9</v>
      </c>
      <c r="AC1402" s="39">
        <f t="shared" si="253"/>
        <v>13656.5</v>
      </c>
      <c r="AD1402" s="71">
        <f t="shared" si="262"/>
        <v>46653</v>
      </c>
    </row>
    <row r="1403" spans="1:30" ht="15.6" x14ac:dyDescent="0.3">
      <c r="A1403" s="73">
        <v>41424</v>
      </c>
      <c r="B1403" s="39">
        <v>467</v>
      </c>
      <c r="C1403" s="39">
        <v>10019</v>
      </c>
      <c r="D1403" s="39">
        <v>353</v>
      </c>
      <c r="E1403" s="39">
        <v>5039</v>
      </c>
      <c r="F1403" s="39">
        <v>112</v>
      </c>
      <c r="G1403" s="39">
        <v>5825</v>
      </c>
      <c r="H1403" s="39">
        <v>63</v>
      </c>
      <c r="I1403" s="39">
        <v>4619</v>
      </c>
      <c r="J1403" s="39">
        <v>11</v>
      </c>
      <c r="K1403" s="39">
        <v>591</v>
      </c>
      <c r="L1403" s="104">
        <v>1005</v>
      </c>
      <c r="M1403" s="104">
        <v>26093</v>
      </c>
      <c r="N1403" s="104">
        <v>3387</v>
      </c>
      <c r="O1403" s="104">
        <v>13997</v>
      </c>
      <c r="P1403" s="104">
        <v>1747</v>
      </c>
      <c r="Q1403" s="104">
        <v>34875</v>
      </c>
      <c r="R1403" s="13">
        <f t="shared" ref="R1403:R1408" si="272">P1403+N1403+L1403</f>
        <v>6139</v>
      </c>
      <c r="S1403" s="13">
        <f t="shared" si="265"/>
        <v>74965</v>
      </c>
      <c r="T1403" s="125">
        <v>41424</v>
      </c>
      <c r="U1403" s="5">
        <f t="shared" si="257"/>
        <v>6139</v>
      </c>
      <c r="V1403" s="5">
        <f t="shared" si="254"/>
        <v>12334.25</v>
      </c>
      <c r="W1403" s="56">
        <f t="shared" si="255"/>
        <v>89185.5</v>
      </c>
      <c r="X1403" s="59">
        <f t="shared" ref="X1403:X1420" si="273">N1775</f>
        <v>19330.3</v>
      </c>
      <c r="Y1403" s="39">
        <f t="shared" si="260"/>
        <v>14564</v>
      </c>
      <c r="Z1403" s="59">
        <f t="shared" si="267"/>
        <v>6378.2</v>
      </c>
      <c r="AA1403" s="69">
        <f t="shared" si="268"/>
        <v>18912.099999999999</v>
      </c>
      <c r="AB1403" s="39">
        <f t="shared" si="261"/>
        <v>18818.8</v>
      </c>
      <c r="AC1403" s="39">
        <f t="shared" ref="AC1403:AC1420" si="274">M1775</f>
        <v>14962.4</v>
      </c>
      <c r="AD1403" s="71">
        <f t="shared" si="262"/>
        <v>46660</v>
      </c>
    </row>
    <row r="1404" spans="1:30" ht="15.6" x14ac:dyDescent="0.3">
      <c r="A1404" s="73">
        <v>41788</v>
      </c>
      <c r="B1404" s="39">
        <v>513</v>
      </c>
      <c r="C1404" s="39">
        <v>11465</v>
      </c>
      <c r="D1404" s="39">
        <v>257</v>
      </c>
      <c r="E1404" s="39">
        <v>7307</v>
      </c>
      <c r="F1404" s="39">
        <v>749</v>
      </c>
      <c r="G1404" s="39">
        <v>6338</v>
      </c>
      <c r="H1404" s="39">
        <v>213</v>
      </c>
      <c r="I1404" s="39">
        <v>4367</v>
      </c>
      <c r="J1404" s="39">
        <v>45</v>
      </c>
      <c r="K1404" s="39">
        <v>486</v>
      </c>
      <c r="L1404" s="104">
        <v>1777</v>
      </c>
      <c r="M1404" s="104">
        <v>29963</v>
      </c>
      <c r="N1404" s="104">
        <v>12378</v>
      </c>
      <c r="O1404" s="104">
        <v>33770</v>
      </c>
      <c r="P1404" s="104">
        <v>2045</v>
      </c>
      <c r="Q1404" s="104">
        <v>42929</v>
      </c>
      <c r="R1404" s="13">
        <f t="shared" si="272"/>
        <v>16200</v>
      </c>
      <c r="S1404" s="13">
        <f t="shared" si="265"/>
        <v>106662</v>
      </c>
      <c r="T1404" s="125">
        <v>41788</v>
      </c>
      <c r="U1404" s="5">
        <f t="shared" si="257"/>
        <v>16200</v>
      </c>
      <c r="V1404" s="5">
        <f t="shared" si="254"/>
        <v>11709.25</v>
      </c>
      <c r="W1404" s="56">
        <f t="shared" si="255"/>
        <v>90105.5</v>
      </c>
      <c r="X1404" s="59">
        <f t="shared" si="273"/>
        <v>15561</v>
      </c>
      <c r="Y1404" s="39">
        <f t="shared" si="260"/>
        <v>11736.7</v>
      </c>
      <c r="Z1404" s="59">
        <f t="shared" si="267"/>
        <v>5596.4</v>
      </c>
      <c r="AA1404" s="69">
        <f t="shared" si="268"/>
        <v>12764.8</v>
      </c>
      <c r="AB1404" s="39">
        <f t="shared" si="261"/>
        <v>10892</v>
      </c>
      <c r="AC1404" s="39">
        <f t="shared" si="274"/>
        <v>13944.8</v>
      </c>
      <c r="AD1404" s="71">
        <f t="shared" si="262"/>
        <v>46667</v>
      </c>
    </row>
    <row r="1405" spans="1:30" ht="15.6" x14ac:dyDescent="0.3">
      <c r="A1405" s="73">
        <v>41431</v>
      </c>
      <c r="B1405" s="39">
        <v>2123</v>
      </c>
      <c r="C1405" s="39">
        <v>176</v>
      </c>
      <c r="D1405" s="39">
        <v>2609</v>
      </c>
      <c r="E1405" s="39">
        <v>154</v>
      </c>
      <c r="F1405" s="39">
        <v>1380</v>
      </c>
      <c r="G1405" s="39">
        <v>36</v>
      </c>
      <c r="H1405" s="39">
        <v>851</v>
      </c>
      <c r="I1405" s="39">
        <v>11</v>
      </c>
      <c r="J1405" s="39">
        <v>67</v>
      </c>
      <c r="K1405" s="39">
        <v>0</v>
      </c>
      <c r="L1405" s="104">
        <v>7031</v>
      </c>
      <c r="M1405" s="104">
        <v>376</v>
      </c>
      <c r="N1405" s="104">
        <v>3235</v>
      </c>
      <c r="O1405" s="104">
        <v>14229</v>
      </c>
      <c r="P1405" s="104">
        <v>1652</v>
      </c>
      <c r="Q1405" s="104">
        <v>35004</v>
      </c>
      <c r="R1405" s="13">
        <f t="shared" si="272"/>
        <v>11918</v>
      </c>
      <c r="S1405" s="13">
        <f t="shared" si="265"/>
        <v>49609</v>
      </c>
      <c r="T1405" s="125">
        <v>41431</v>
      </c>
      <c r="U1405" s="5">
        <f t="shared" si="257"/>
        <v>11918</v>
      </c>
      <c r="V1405" s="5">
        <f t="shared" si="254"/>
        <v>12932</v>
      </c>
      <c r="W1405" s="56">
        <f t="shared" si="255"/>
        <v>84019.25</v>
      </c>
      <c r="X1405" s="59">
        <f t="shared" si="273"/>
        <v>19770.099999999999</v>
      </c>
      <c r="Y1405" s="39">
        <f t="shared" si="260"/>
        <v>13303.8</v>
      </c>
      <c r="Z1405" s="59">
        <f t="shared" si="267"/>
        <v>6225.9</v>
      </c>
      <c r="AA1405" s="69">
        <f t="shared" si="268"/>
        <v>19676.7</v>
      </c>
      <c r="AB1405" s="39">
        <f t="shared" si="261"/>
        <v>21021.9</v>
      </c>
      <c r="AC1405" s="39">
        <f t="shared" si="274"/>
        <v>15357.2</v>
      </c>
      <c r="AD1405" s="71">
        <f t="shared" si="262"/>
        <v>46674</v>
      </c>
    </row>
    <row r="1406" spans="1:30" ht="15.6" x14ac:dyDescent="0.3">
      <c r="A1406" s="73">
        <v>41795</v>
      </c>
      <c r="B1406" s="39">
        <v>1878</v>
      </c>
      <c r="C1406" s="39">
        <v>102</v>
      </c>
      <c r="D1406" s="39">
        <v>961</v>
      </c>
      <c r="E1406" s="39">
        <v>25</v>
      </c>
      <c r="F1406" s="39">
        <v>2189</v>
      </c>
      <c r="G1406" s="39">
        <v>168</v>
      </c>
      <c r="H1406" s="39">
        <v>1047</v>
      </c>
      <c r="I1406" s="39">
        <v>32</v>
      </c>
      <c r="J1406" s="39">
        <v>126</v>
      </c>
      <c r="K1406" s="39">
        <v>2</v>
      </c>
      <c r="L1406" s="104">
        <v>6201</v>
      </c>
      <c r="M1406" s="104">
        <v>329</v>
      </c>
      <c r="N1406" s="104">
        <v>11718</v>
      </c>
      <c r="O1406" s="104">
        <v>34840</v>
      </c>
      <c r="P1406" s="104">
        <v>1984</v>
      </c>
      <c r="Q1406" s="104">
        <v>43076</v>
      </c>
      <c r="R1406" s="13">
        <f t="shared" si="272"/>
        <v>19903</v>
      </c>
      <c r="S1406" s="13">
        <f t="shared" si="265"/>
        <v>78245</v>
      </c>
      <c r="T1406" s="125">
        <v>41795</v>
      </c>
      <c r="U1406" s="5">
        <f t="shared" si="257"/>
        <v>19903</v>
      </c>
      <c r="V1406" s="5">
        <f t="shared" si="254"/>
        <v>13540</v>
      </c>
      <c r="W1406" s="56">
        <f t="shared" si="255"/>
        <v>77370.25</v>
      </c>
      <c r="X1406" s="59">
        <f t="shared" si="273"/>
        <v>16789.599999999999</v>
      </c>
      <c r="Y1406" s="39">
        <f t="shared" si="260"/>
        <v>11342</v>
      </c>
      <c r="Z1406" s="59">
        <f t="shared" si="267"/>
        <v>5327.2</v>
      </c>
      <c r="AA1406" s="69">
        <f t="shared" si="268"/>
        <v>13810.9</v>
      </c>
      <c r="AB1406" s="39">
        <f t="shared" si="261"/>
        <v>11915.4</v>
      </c>
      <c r="AC1406" s="39">
        <f t="shared" si="274"/>
        <v>14367.2</v>
      </c>
      <c r="AD1406" s="71"/>
    </row>
    <row r="1407" spans="1:30" ht="15.6" x14ac:dyDescent="0.3">
      <c r="A1407" s="73">
        <v>41438</v>
      </c>
      <c r="B1407" s="39">
        <v>1877</v>
      </c>
      <c r="C1407" s="39">
        <v>522</v>
      </c>
      <c r="D1407" s="39">
        <v>2562</v>
      </c>
      <c r="E1407" s="39">
        <v>248</v>
      </c>
      <c r="F1407" s="39">
        <v>1384</v>
      </c>
      <c r="G1407" s="39">
        <v>169</v>
      </c>
      <c r="H1407" s="39">
        <v>925</v>
      </c>
      <c r="I1407" s="39">
        <v>53</v>
      </c>
      <c r="J1407" s="39">
        <v>96</v>
      </c>
      <c r="K1407" s="39">
        <v>3</v>
      </c>
      <c r="L1407" s="104">
        <v>6844</v>
      </c>
      <c r="M1407" s="104">
        <v>995</v>
      </c>
      <c r="N1407" s="104">
        <v>3046</v>
      </c>
      <c r="O1407" s="104">
        <v>14552</v>
      </c>
      <c r="P1407" s="104">
        <v>1612</v>
      </c>
      <c r="Q1407" s="104">
        <v>35096</v>
      </c>
      <c r="R1407" s="13">
        <f t="shared" si="272"/>
        <v>11502</v>
      </c>
      <c r="S1407" s="13">
        <f t="shared" si="265"/>
        <v>50643</v>
      </c>
      <c r="T1407" s="125">
        <v>41438</v>
      </c>
      <c r="U1407" s="5">
        <f t="shared" si="257"/>
        <v>11502</v>
      </c>
      <c r="V1407" s="5">
        <f t="shared" ref="V1407:V1420" si="275">AVERAGE(U1404:U1407)</f>
        <v>14880.75</v>
      </c>
      <c r="W1407" s="56">
        <f t="shared" ref="W1407:W1420" si="276">AVERAGE(S1404:S1407)</f>
        <v>71289.75</v>
      </c>
      <c r="X1407" s="59">
        <f t="shared" si="273"/>
        <v>20161.900000000001</v>
      </c>
      <c r="Y1407" s="39">
        <f t="shared" si="260"/>
        <v>13301.5</v>
      </c>
      <c r="Z1407" s="59">
        <f t="shared" si="267"/>
        <v>6782.5</v>
      </c>
      <c r="AA1407" s="69">
        <f t="shared" si="268"/>
        <v>20801.5</v>
      </c>
      <c r="AB1407" s="39">
        <f t="shared" si="261"/>
        <v>22970.799999999999</v>
      </c>
      <c r="AC1407" s="39">
        <f t="shared" si="274"/>
        <v>15654</v>
      </c>
      <c r="AD1407" s="71"/>
    </row>
    <row r="1408" spans="1:30" ht="15.6" x14ac:dyDescent="0.3">
      <c r="A1408" s="73">
        <v>41802</v>
      </c>
      <c r="B1408" s="39">
        <v>1773</v>
      </c>
      <c r="C1408" s="39">
        <v>299</v>
      </c>
      <c r="D1408" s="39">
        <v>1098</v>
      </c>
      <c r="E1408" s="39">
        <v>96</v>
      </c>
      <c r="F1408" s="39">
        <v>2041</v>
      </c>
      <c r="G1408" s="39">
        <v>369</v>
      </c>
      <c r="H1408" s="39">
        <v>1013</v>
      </c>
      <c r="I1408" s="39">
        <v>87</v>
      </c>
      <c r="J1408" s="39">
        <v>126</v>
      </c>
      <c r="K1408" s="39">
        <v>2</v>
      </c>
      <c r="L1408" s="104">
        <v>6050</v>
      </c>
      <c r="M1408" s="104">
        <v>852</v>
      </c>
      <c r="N1408" s="104">
        <v>10704</v>
      </c>
      <c r="O1408" s="104">
        <v>35963</v>
      </c>
      <c r="P1408" s="104">
        <v>1890</v>
      </c>
      <c r="Q1408" s="104">
        <v>43268</v>
      </c>
      <c r="R1408" s="13">
        <f t="shared" si="272"/>
        <v>18644</v>
      </c>
      <c r="S1408" s="13">
        <f t="shared" si="265"/>
        <v>80083</v>
      </c>
      <c r="T1408" s="125">
        <v>41802</v>
      </c>
      <c r="U1408" s="5">
        <f t="shared" si="257"/>
        <v>18644</v>
      </c>
      <c r="V1408" s="5">
        <f t="shared" si="275"/>
        <v>15491.75</v>
      </c>
      <c r="W1408" s="56">
        <f t="shared" si="276"/>
        <v>64645</v>
      </c>
      <c r="X1408" s="59">
        <f t="shared" si="273"/>
        <v>17636.5</v>
      </c>
      <c r="Y1408" s="39">
        <f t="shared" si="260"/>
        <v>10980.8</v>
      </c>
      <c r="Z1408" s="59">
        <f t="shared" si="267"/>
        <v>5377.6</v>
      </c>
      <c r="AA1408" s="69">
        <f t="shared" si="268"/>
        <v>14772.1</v>
      </c>
      <c r="AB1408" s="39">
        <f t="shared" si="261"/>
        <v>13167.6</v>
      </c>
      <c r="AC1408" s="39">
        <f t="shared" si="274"/>
        <v>14744</v>
      </c>
      <c r="AD1408" s="71"/>
    </row>
    <row r="1409" spans="1:30" ht="15.6" x14ac:dyDescent="0.3">
      <c r="A1409" s="73">
        <v>41445</v>
      </c>
      <c r="B1409" s="39">
        <v>1989</v>
      </c>
      <c r="C1409" s="39">
        <v>724</v>
      </c>
      <c r="D1409" s="39">
        <v>2560</v>
      </c>
      <c r="E1409" s="39">
        <v>442</v>
      </c>
      <c r="F1409" s="39">
        <v>1446</v>
      </c>
      <c r="G1409" s="39">
        <v>250</v>
      </c>
      <c r="H1409" s="39">
        <v>1005</v>
      </c>
      <c r="I1409" s="39">
        <v>54</v>
      </c>
      <c r="J1409" s="39">
        <v>97</v>
      </c>
      <c r="K1409" s="39">
        <v>4.7</v>
      </c>
      <c r="L1409" s="104">
        <v>7097</v>
      </c>
      <c r="M1409" s="104">
        <v>1474</v>
      </c>
      <c r="N1409" s="104">
        <v>3232</v>
      </c>
      <c r="O1409" s="104">
        <v>14703</v>
      </c>
      <c r="P1409" s="104">
        <v>1403</v>
      </c>
      <c r="Q1409" s="104">
        <v>35319</v>
      </c>
      <c r="R1409" s="13">
        <f t="shared" ref="R1409:R1416" si="277">P1409+N1409+L1409</f>
        <v>11732</v>
      </c>
      <c r="S1409" s="13">
        <f t="shared" si="265"/>
        <v>51496</v>
      </c>
      <c r="T1409" s="125">
        <v>41445</v>
      </c>
      <c r="U1409" s="5">
        <f t="shared" si="257"/>
        <v>11732</v>
      </c>
      <c r="V1409" s="5">
        <f t="shared" si="275"/>
        <v>15445.25</v>
      </c>
      <c r="W1409" s="56">
        <f t="shared" si="276"/>
        <v>65116.75</v>
      </c>
      <c r="X1409" s="59">
        <f t="shared" si="273"/>
        <v>20540.900000000001</v>
      </c>
      <c r="Y1409" s="39">
        <f t="shared" si="260"/>
        <v>13492.8</v>
      </c>
      <c r="Z1409" s="59">
        <f t="shared" si="267"/>
        <v>6909.6</v>
      </c>
      <c r="AA1409" s="69">
        <f t="shared" si="268"/>
        <v>22053.200000000001</v>
      </c>
      <c r="AB1409" s="39">
        <f t="shared" si="261"/>
        <v>24161.4</v>
      </c>
      <c r="AC1409" s="39">
        <f t="shared" si="274"/>
        <v>15978.1</v>
      </c>
      <c r="AD1409" s="71"/>
    </row>
    <row r="1410" spans="1:30" ht="15.6" x14ac:dyDescent="0.3">
      <c r="A1410" s="73">
        <v>41809</v>
      </c>
      <c r="B1410" s="39">
        <v>1591</v>
      </c>
      <c r="C1410" s="39">
        <v>535</v>
      </c>
      <c r="D1410" s="39">
        <v>1084</v>
      </c>
      <c r="E1410" s="39">
        <v>130</v>
      </c>
      <c r="F1410" s="39">
        <v>2063</v>
      </c>
      <c r="G1410" s="39">
        <v>515</v>
      </c>
      <c r="H1410" s="39">
        <v>941</v>
      </c>
      <c r="I1410" s="39">
        <v>256</v>
      </c>
      <c r="J1410" s="39">
        <v>143</v>
      </c>
      <c r="K1410" s="39">
        <v>4</v>
      </c>
      <c r="L1410" s="104">
        <v>5822</v>
      </c>
      <c r="M1410" s="104">
        <v>1439</v>
      </c>
      <c r="N1410" s="104">
        <v>9871</v>
      </c>
      <c r="O1410" s="104">
        <v>37118</v>
      </c>
      <c r="P1410" s="104">
        <v>2109</v>
      </c>
      <c r="Q1410" s="104">
        <v>43367</v>
      </c>
      <c r="R1410" s="13">
        <f t="shared" si="277"/>
        <v>17802</v>
      </c>
      <c r="S1410" s="13">
        <f t="shared" si="265"/>
        <v>81924</v>
      </c>
      <c r="T1410" s="125">
        <v>41809</v>
      </c>
      <c r="U1410" s="5">
        <f t="shared" si="257"/>
        <v>17802</v>
      </c>
      <c r="V1410" s="5">
        <f t="shared" si="275"/>
        <v>14920</v>
      </c>
      <c r="W1410" s="56">
        <f t="shared" si="276"/>
        <v>66036.5</v>
      </c>
      <c r="X1410" s="59">
        <f t="shared" si="273"/>
        <v>18441</v>
      </c>
      <c r="Y1410" s="39">
        <f t="shared" si="260"/>
        <v>10626.3</v>
      </c>
      <c r="Z1410" s="59">
        <f t="shared" si="267"/>
        <v>5151.5</v>
      </c>
      <c r="AA1410" s="69">
        <f t="shared" si="268"/>
        <v>15636.6</v>
      </c>
      <c r="AB1410" s="39">
        <f t="shared" si="261"/>
        <v>14314.4</v>
      </c>
      <c r="AC1410" s="39">
        <f t="shared" si="274"/>
        <v>15259.1</v>
      </c>
      <c r="AD1410" s="71"/>
    </row>
    <row r="1411" spans="1:30" ht="15.6" x14ac:dyDescent="0.3">
      <c r="A1411" s="73">
        <v>41452</v>
      </c>
      <c r="B1411" s="39">
        <v>2023</v>
      </c>
      <c r="C1411" s="39">
        <v>937</v>
      </c>
      <c r="D1411" s="39">
        <v>2546</v>
      </c>
      <c r="E1411" s="39">
        <v>738</v>
      </c>
      <c r="F1411" s="39">
        <v>1314</v>
      </c>
      <c r="G1411" s="39">
        <v>400</v>
      </c>
      <c r="H1411" s="39">
        <v>1030</v>
      </c>
      <c r="I1411" s="39">
        <v>76</v>
      </c>
      <c r="J1411" s="39">
        <v>89</v>
      </c>
      <c r="K1411" s="39">
        <v>12</v>
      </c>
      <c r="L1411" s="104">
        <v>7002</v>
      </c>
      <c r="M1411" s="104">
        <v>2163</v>
      </c>
      <c r="N1411" s="104">
        <v>3111</v>
      </c>
      <c r="O1411" s="104">
        <v>15056</v>
      </c>
      <c r="P1411" s="104">
        <v>1408</v>
      </c>
      <c r="Q1411" s="104">
        <v>35435</v>
      </c>
      <c r="R1411" s="13">
        <f t="shared" si="277"/>
        <v>11521</v>
      </c>
      <c r="S1411" s="13">
        <f t="shared" si="265"/>
        <v>52654</v>
      </c>
      <c r="T1411" s="125">
        <v>41452</v>
      </c>
      <c r="U1411" s="5">
        <f t="shared" si="257"/>
        <v>11521</v>
      </c>
      <c r="V1411" s="5">
        <f t="shared" si="275"/>
        <v>14924.75</v>
      </c>
      <c r="W1411" s="56">
        <f t="shared" si="276"/>
        <v>66539.25</v>
      </c>
      <c r="X1411" s="59">
        <f t="shared" si="273"/>
        <v>20387.900000000001</v>
      </c>
      <c r="Y1411" s="39">
        <f t="shared" si="260"/>
        <v>13695.8</v>
      </c>
      <c r="Z1411" s="59">
        <f t="shared" si="267"/>
        <v>6830.7</v>
      </c>
      <c r="AA1411" s="69">
        <f t="shared" si="268"/>
        <v>23258.400000000001</v>
      </c>
      <c r="AB1411" s="39">
        <f t="shared" si="261"/>
        <v>25701.200000000001</v>
      </c>
      <c r="AC1411" s="39">
        <f t="shared" si="274"/>
        <v>16579.2</v>
      </c>
      <c r="AD1411" s="71"/>
    </row>
    <row r="1412" spans="1:30" ht="15.6" x14ac:dyDescent="0.3">
      <c r="A1412" s="73">
        <v>41816</v>
      </c>
      <c r="B1412" s="39">
        <v>1705</v>
      </c>
      <c r="C1412" s="39">
        <v>646</v>
      </c>
      <c r="D1412" s="39">
        <v>1118</v>
      </c>
      <c r="E1412" s="39">
        <v>163</v>
      </c>
      <c r="F1412" s="39">
        <v>2170</v>
      </c>
      <c r="G1412" s="39">
        <v>613</v>
      </c>
      <c r="H1412" s="39">
        <v>927</v>
      </c>
      <c r="I1412" s="39">
        <v>321</v>
      </c>
      <c r="J1412" s="39">
        <v>134</v>
      </c>
      <c r="K1412" s="39">
        <v>32</v>
      </c>
      <c r="L1412" s="104">
        <v>6054</v>
      </c>
      <c r="M1412" s="104">
        <v>1745</v>
      </c>
      <c r="N1412" s="104">
        <v>9252</v>
      </c>
      <c r="O1412" s="104">
        <v>37961</v>
      </c>
      <c r="P1412" s="104">
        <v>2023</v>
      </c>
      <c r="Q1412" s="104">
        <v>43493</v>
      </c>
      <c r="R1412" s="13">
        <f t="shared" si="277"/>
        <v>17329</v>
      </c>
      <c r="S1412" s="13">
        <f t="shared" si="265"/>
        <v>83199</v>
      </c>
      <c r="T1412" s="125">
        <v>41816</v>
      </c>
      <c r="U1412" s="5">
        <f t="shared" si="257"/>
        <v>17329</v>
      </c>
      <c r="V1412" s="5">
        <f t="shared" si="275"/>
        <v>14596</v>
      </c>
      <c r="W1412" s="56">
        <f t="shared" si="276"/>
        <v>67318.25</v>
      </c>
      <c r="X1412" s="59">
        <f t="shared" si="273"/>
        <v>19249.400000000001</v>
      </c>
      <c r="Y1412" s="39">
        <f t="shared" si="260"/>
        <v>12124.1</v>
      </c>
      <c r="Z1412" s="59">
        <f t="shared" si="267"/>
        <v>5077.2</v>
      </c>
      <c r="AA1412" s="69">
        <f t="shared" si="268"/>
        <v>16488.7</v>
      </c>
      <c r="AB1412" s="39">
        <f t="shared" si="261"/>
        <v>15414.2</v>
      </c>
      <c r="AC1412" s="39">
        <f t="shared" si="274"/>
        <v>15727</v>
      </c>
      <c r="AD1412" s="71"/>
    </row>
    <row r="1413" spans="1:30" ht="15.6" x14ac:dyDescent="0.3">
      <c r="A1413" s="73">
        <v>41459</v>
      </c>
      <c r="B1413" s="39">
        <v>2035</v>
      </c>
      <c r="C1413" s="39">
        <v>1173</v>
      </c>
      <c r="D1413" s="39">
        <v>3367</v>
      </c>
      <c r="E1413" s="39">
        <v>1024</v>
      </c>
      <c r="F1413" s="39">
        <v>1308</v>
      </c>
      <c r="G1413" s="39">
        <v>455</v>
      </c>
      <c r="H1413" s="39">
        <v>968</v>
      </c>
      <c r="I1413" s="39">
        <v>205</v>
      </c>
      <c r="J1413" s="39">
        <v>83</v>
      </c>
      <c r="K1413" s="39">
        <v>20</v>
      </c>
      <c r="L1413" s="104">
        <v>7760</v>
      </c>
      <c r="M1413" s="104">
        <v>2877</v>
      </c>
      <c r="N1413" s="104">
        <v>3238</v>
      </c>
      <c r="O1413" s="104">
        <v>15322</v>
      </c>
      <c r="P1413" s="104">
        <v>1260</v>
      </c>
      <c r="Q1413" s="104">
        <v>35513</v>
      </c>
      <c r="R1413" s="13">
        <f t="shared" si="277"/>
        <v>12258</v>
      </c>
      <c r="S1413" s="13">
        <f t="shared" si="265"/>
        <v>53712</v>
      </c>
      <c r="T1413" s="125">
        <v>41459</v>
      </c>
      <c r="U1413" s="5">
        <f t="shared" si="257"/>
        <v>12258</v>
      </c>
      <c r="V1413" s="5">
        <f t="shared" si="275"/>
        <v>14727.5</v>
      </c>
      <c r="W1413" s="56">
        <f t="shared" si="276"/>
        <v>67872.25</v>
      </c>
      <c r="X1413" s="59">
        <f t="shared" si="273"/>
        <v>19919.7</v>
      </c>
      <c r="Y1413" s="39">
        <f t="shared" si="260"/>
        <v>13260.9</v>
      </c>
      <c r="Z1413" s="59">
        <f t="shared" si="267"/>
        <v>7010.7</v>
      </c>
      <c r="AA1413" s="69">
        <f t="shared" si="268"/>
        <v>24756.2</v>
      </c>
      <c r="AB1413" s="39">
        <f t="shared" si="261"/>
        <v>27110.799999999999</v>
      </c>
      <c r="AC1413" s="39">
        <f t="shared" si="274"/>
        <v>16924.3</v>
      </c>
      <c r="AD1413" s="71"/>
    </row>
    <row r="1414" spans="1:30" ht="15.6" x14ac:dyDescent="0.3">
      <c r="A1414" s="73">
        <v>41823</v>
      </c>
      <c r="B1414" s="39">
        <v>1739</v>
      </c>
      <c r="C1414" s="39">
        <v>709</v>
      </c>
      <c r="D1414" s="39">
        <v>1079</v>
      </c>
      <c r="E1414" s="39">
        <v>294</v>
      </c>
      <c r="F1414" s="39">
        <v>2071</v>
      </c>
      <c r="G1414" s="39">
        <v>751</v>
      </c>
      <c r="H1414" s="39">
        <v>988</v>
      </c>
      <c r="I1414" s="39">
        <v>370</v>
      </c>
      <c r="J1414" s="39">
        <v>120</v>
      </c>
      <c r="K1414" s="39">
        <v>46</v>
      </c>
      <c r="L1414" s="104">
        <v>5998</v>
      </c>
      <c r="M1414" s="104">
        <v>2169</v>
      </c>
      <c r="N1414" s="104">
        <v>8408</v>
      </c>
      <c r="O1414" s="104">
        <v>39168</v>
      </c>
      <c r="P1414" s="104">
        <v>1990</v>
      </c>
      <c r="Q1414" s="104">
        <v>43582</v>
      </c>
      <c r="R1414" s="13">
        <f t="shared" si="277"/>
        <v>16396</v>
      </c>
      <c r="S1414" s="13">
        <f t="shared" si="265"/>
        <v>84919</v>
      </c>
      <c r="T1414" s="125">
        <v>41823</v>
      </c>
      <c r="U1414" s="5">
        <f t="shared" si="257"/>
        <v>16396</v>
      </c>
      <c r="V1414" s="5">
        <f t="shared" si="275"/>
        <v>14376</v>
      </c>
      <c r="W1414" s="56">
        <f t="shared" si="276"/>
        <v>68621</v>
      </c>
      <c r="X1414" s="59">
        <f t="shared" si="273"/>
        <v>20359.400000000001</v>
      </c>
      <c r="Y1414" s="39">
        <f t="shared" si="260"/>
        <v>13904.4</v>
      </c>
      <c r="Z1414" s="59">
        <f t="shared" si="267"/>
        <v>4898.8</v>
      </c>
      <c r="AA1414" s="69">
        <f t="shared" si="268"/>
        <v>17764.400000000001</v>
      </c>
      <c r="AB1414" s="39">
        <f t="shared" si="261"/>
        <v>16025.3</v>
      </c>
      <c r="AC1414" s="39">
        <f t="shared" si="274"/>
        <v>16216.4</v>
      </c>
      <c r="AD1414" s="71"/>
    </row>
    <row r="1415" spans="1:30" ht="15.6" x14ac:dyDescent="0.3">
      <c r="A1415" s="73">
        <v>41466</v>
      </c>
      <c r="B1415" s="39">
        <v>1808</v>
      </c>
      <c r="C1415" s="39">
        <v>1647</v>
      </c>
      <c r="D1415" s="39">
        <v>3715</v>
      </c>
      <c r="E1415" s="39">
        <v>1157</v>
      </c>
      <c r="F1415" s="39">
        <v>1300</v>
      </c>
      <c r="G1415" s="39">
        <v>539</v>
      </c>
      <c r="H1415" s="39">
        <v>1125</v>
      </c>
      <c r="I1415" s="39">
        <v>238</v>
      </c>
      <c r="J1415" s="39">
        <v>84</v>
      </c>
      <c r="K1415" s="39">
        <v>22</v>
      </c>
      <c r="L1415" s="104">
        <v>8031</v>
      </c>
      <c r="M1415" s="104">
        <v>3603</v>
      </c>
      <c r="N1415" s="104">
        <v>2983</v>
      </c>
      <c r="O1415" s="104">
        <v>15730</v>
      </c>
      <c r="P1415" s="104">
        <v>1249</v>
      </c>
      <c r="Q1415" s="104">
        <v>35634</v>
      </c>
      <c r="R1415" s="13">
        <f t="shared" si="277"/>
        <v>12263</v>
      </c>
      <c r="S1415" s="13">
        <f t="shared" si="265"/>
        <v>54967</v>
      </c>
      <c r="T1415" s="125">
        <v>41466</v>
      </c>
      <c r="U1415" s="5">
        <f t="shared" si="257"/>
        <v>12263</v>
      </c>
      <c r="V1415" s="5">
        <f t="shared" si="275"/>
        <v>14561.5</v>
      </c>
      <c r="W1415" s="56">
        <f t="shared" si="276"/>
        <v>69199.25</v>
      </c>
      <c r="X1415" s="59">
        <f t="shared" si="273"/>
        <v>19457.5</v>
      </c>
      <c r="Y1415" s="39">
        <f t="shared" si="260"/>
        <v>12667</v>
      </c>
      <c r="Z1415" s="59">
        <f t="shared" si="267"/>
        <v>6833</v>
      </c>
      <c r="AA1415" s="69">
        <f t="shared" si="268"/>
        <v>26210</v>
      </c>
      <c r="AB1415" s="39">
        <f t="shared" si="261"/>
        <v>28179.5</v>
      </c>
      <c r="AC1415" s="39">
        <f t="shared" si="274"/>
        <v>17553.3</v>
      </c>
      <c r="AD1415" s="71"/>
    </row>
    <row r="1416" spans="1:30" ht="15.6" x14ac:dyDescent="0.3">
      <c r="A1416" s="73">
        <v>41830</v>
      </c>
      <c r="B1416" s="39">
        <v>1688</v>
      </c>
      <c r="C1416" s="39">
        <v>832</v>
      </c>
      <c r="D1416" s="39">
        <v>937</v>
      </c>
      <c r="E1416" s="39">
        <v>451</v>
      </c>
      <c r="F1416" s="39">
        <v>2142</v>
      </c>
      <c r="G1416" s="39">
        <v>840</v>
      </c>
      <c r="H1416" s="39">
        <v>1013</v>
      </c>
      <c r="I1416" s="39">
        <v>418</v>
      </c>
      <c r="J1416" s="39">
        <v>120</v>
      </c>
      <c r="K1416" s="39">
        <v>46</v>
      </c>
      <c r="L1416" s="104">
        <v>5901</v>
      </c>
      <c r="M1416" s="104">
        <v>2587</v>
      </c>
      <c r="N1416" s="104">
        <v>8073</v>
      </c>
      <c r="O1416" s="104">
        <v>40076</v>
      </c>
      <c r="P1416" s="104">
        <v>1933</v>
      </c>
      <c r="Q1416" s="104">
        <v>43677</v>
      </c>
      <c r="R1416" s="13">
        <f t="shared" si="277"/>
        <v>15907</v>
      </c>
      <c r="S1416" s="13">
        <f t="shared" si="265"/>
        <v>86340</v>
      </c>
      <c r="T1416" s="125">
        <v>41830</v>
      </c>
      <c r="U1416" s="5">
        <f t="shared" ref="U1416:U1424" si="278">R1416</f>
        <v>15907</v>
      </c>
      <c r="V1416" s="5">
        <f t="shared" si="275"/>
        <v>14206</v>
      </c>
      <c r="W1416" s="56">
        <f t="shared" si="276"/>
        <v>69984.5</v>
      </c>
      <c r="X1416" s="59">
        <f t="shared" si="273"/>
        <v>21062.7</v>
      </c>
      <c r="Y1416" s="39">
        <f t="shared" si="260"/>
        <v>14037.2</v>
      </c>
      <c r="Z1416" s="59">
        <f t="shared" si="267"/>
        <v>4809.6000000000004</v>
      </c>
      <c r="AA1416" s="69">
        <f t="shared" si="268"/>
        <v>18805.7</v>
      </c>
      <c r="AB1416" s="39">
        <f t="shared" si="261"/>
        <v>16943.900000000001</v>
      </c>
      <c r="AC1416" s="39">
        <f t="shared" si="274"/>
        <v>16634.5</v>
      </c>
      <c r="AD1416" s="71"/>
    </row>
    <row r="1417" spans="1:30" ht="15.6" x14ac:dyDescent="0.3">
      <c r="A1417" s="73">
        <v>41473</v>
      </c>
      <c r="B1417" s="39">
        <v>1845</v>
      </c>
      <c r="C1417" s="39">
        <v>1872</v>
      </c>
      <c r="D1417" s="39">
        <v>3850</v>
      </c>
      <c r="E1417" s="39">
        <v>1313</v>
      </c>
      <c r="F1417" s="39">
        <v>1250</v>
      </c>
      <c r="G1417" s="39">
        <v>653</v>
      </c>
      <c r="H1417" s="39">
        <v>1094</v>
      </c>
      <c r="I1417" s="39">
        <v>302</v>
      </c>
      <c r="J1417" s="39">
        <v>85</v>
      </c>
      <c r="K1417" s="39">
        <v>32</v>
      </c>
      <c r="L1417" s="104">
        <v>8124</v>
      </c>
      <c r="M1417" s="104">
        <v>4171</v>
      </c>
      <c r="N1417" s="104">
        <v>2715</v>
      </c>
      <c r="O1417" s="104">
        <v>15969</v>
      </c>
      <c r="P1417" s="104">
        <v>1295</v>
      </c>
      <c r="Q1417" s="104">
        <v>35716</v>
      </c>
      <c r="R1417" s="13">
        <f t="shared" ref="R1417:R1424" si="279">P1417+N1417+L1417</f>
        <v>12134</v>
      </c>
      <c r="S1417" s="13">
        <f t="shared" si="265"/>
        <v>55856</v>
      </c>
      <c r="T1417" s="125">
        <v>41473</v>
      </c>
      <c r="U1417" s="5">
        <f t="shared" si="278"/>
        <v>12134</v>
      </c>
      <c r="V1417" s="5">
        <f t="shared" si="275"/>
        <v>14175</v>
      </c>
      <c r="W1417" s="56">
        <f t="shared" si="276"/>
        <v>70520.5</v>
      </c>
      <c r="X1417" s="59">
        <f t="shared" si="273"/>
        <v>18652.099999999999</v>
      </c>
      <c r="Y1417" s="39">
        <f t="shared" si="260"/>
        <v>11728.2</v>
      </c>
      <c r="Z1417" s="59">
        <f t="shared" si="267"/>
        <v>6644.2</v>
      </c>
      <c r="AA1417" s="69">
        <f t="shared" si="268"/>
        <v>27745.3</v>
      </c>
      <c r="AB1417" s="39">
        <f t="shared" si="261"/>
        <v>29660.799999999999</v>
      </c>
      <c r="AC1417" s="39">
        <f t="shared" si="274"/>
        <v>18066.2</v>
      </c>
      <c r="AD1417" s="71"/>
    </row>
    <row r="1418" spans="1:30" ht="15.6" x14ac:dyDescent="0.3">
      <c r="A1418" s="73">
        <v>41837</v>
      </c>
      <c r="B1418" s="39">
        <v>1575</v>
      </c>
      <c r="C1418" s="39">
        <v>1022</v>
      </c>
      <c r="D1418" s="39">
        <v>968</v>
      </c>
      <c r="E1418" s="39">
        <v>584</v>
      </c>
      <c r="F1418" s="39">
        <v>2069</v>
      </c>
      <c r="G1418" s="39">
        <v>1008</v>
      </c>
      <c r="H1418" s="39">
        <v>1060</v>
      </c>
      <c r="I1418" s="39">
        <v>478</v>
      </c>
      <c r="J1418" s="39">
        <v>121</v>
      </c>
      <c r="K1418" s="39">
        <v>46</v>
      </c>
      <c r="L1418" s="104">
        <v>5792</v>
      </c>
      <c r="M1418" s="104">
        <v>3139</v>
      </c>
      <c r="N1418" s="104">
        <v>7372</v>
      </c>
      <c r="O1418" s="104">
        <v>41069</v>
      </c>
      <c r="P1418" s="104">
        <v>1997</v>
      </c>
      <c r="Q1418" s="104">
        <v>43840</v>
      </c>
      <c r="R1418" s="13">
        <f t="shared" si="279"/>
        <v>15161</v>
      </c>
      <c r="S1418" s="13">
        <f t="shared" si="265"/>
        <v>88048</v>
      </c>
      <c r="T1418" s="125">
        <v>41837</v>
      </c>
      <c r="U1418" s="5">
        <f t="shared" si="278"/>
        <v>15161</v>
      </c>
      <c r="V1418" s="5">
        <f t="shared" si="275"/>
        <v>13866.25</v>
      </c>
      <c r="W1418" s="56">
        <f t="shared" si="276"/>
        <v>71302.75</v>
      </c>
      <c r="X1418" s="59">
        <f t="shared" si="273"/>
        <v>21540</v>
      </c>
      <c r="Y1418" s="39">
        <f t="shared" si="260"/>
        <v>12517.3</v>
      </c>
      <c r="Z1418" s="59">
        <f t="shared" si="267"/>
        <v>4670.1000000000004</v>
      </c>
      <c r="AA1418" s="69">
        <f t="shared" si="268"/>
        <v>20212.099999999999</v>
      </c>
      <c r="AB1418" s="39">
        <f t="shared" si="261"/>
        <v>17851.900000000001</v>
      </c>
      <c r="AC1418" s="39">
        <f t="shared" si="274"/>
        <v>16965.2</v>
      </c>
      <c r="AD1418" s="71"/>
    </row>
    <row r="1419" spans="1:30" ht="15.6" x14ac:dyDescent="0.3">
      <c r="A1419" s="73">
        <v>41480</v>
      </c>
      <c r="B1419" s="39">
        <v>1962</v>
      </c>
      <c r="C1419" s="39">
        <v>2125</v>
      </c>
      <c r="D1419" s="39">
        <v>3673</v>
      </c>
      <c r="E1419" s="39">
        <v>1576</v>
      </c>
      <c r="F1419" s="39">
        <v>1339</v>
      </c>
      <c r="G1419" s="39">
        <v>698</v>
      </c>
      <c r="H1419" s="39">
        <v>1036</v>
      </c>
      <c r="I1419" s="39">
        <v>369</v>
      </c>
      <c r="J1419" s="39">
        <v>85</v>
      </c>
      <c r="K1419" s="39">
        <v>32</v>
      </c>
      <c r="L1419" s="104">
        <v>8094</v>
      </c>
      <c r="M1419" s="104">
        <v>4799</v>
      </c>
      <c r="N1419" s="104">
        <v>2521</v>
      </c>
      <c r="O1419" s="104">
        <v>16298</v>
      </c>
      <c r="P1419" s="104">
        <v>1296</v>
      </c>
      <c r="Q1419" s="104">
        <v>35794</v>
      </c>
      <c r="R1419" s="13">
        <f t="shared" si="279"/>
        <v>11911</v>
      </c>
      <c r="S1419" s="13">
        <f t="shared" si="265"/>
        <v>56891</v>
      </c>
      <c r="T1419" s="125">
        <v>41480</v>
      </c>
      <c r="U1419" s="5">
        <f t="shared" si="278"/>
        <v>11911</v>
      </c>
      <c r="V1419" s="5">
        <f t="shared" si="275"/>
        <v>13778.25</v>
      </c>
      <c r="W1419" s="56">
        <f t="shared" si="276"/>
        <v>71783.75</v>
      </c>
      <c r="X1419" s="59">
        <f t="shared" si="273"/>
        <v>17939.5</v>
      </c>
      <c r="Y1419" s="39">
        <f t="shared" si="260"/>
        <v>0</v>
      </c>
      <c r="Z1419" s="59">
        <f t="shared" si="267"/>
        <v>6585.3</v>
      </c>
      <c r="AA1419" s="69">
        <f t="shared" si="268"/>
        <v>29127.5</v>
      </c>
      <c r="AB1419" s="39">
        <f t="shared" si="261"/>
        <v>0</v>
      </c>
      <c r="AC1419" s="39">
        <f t="shared" si="274"/>
        <v>18516.7</v>
      </c>
      <c r="AD1419" s="71"/>
    </row>
    <row r="1420" spans="1:30" ht="15.6" x14ac:dyDescent="0.3">
      <c r="A1420" s="73">
        <v>41844</v>
      </c>
      <c r="B1420" s="39">
        <v>1916</v>
      </c>
      <c r="C1420" s="39">
        <v>1133</v>
      </c>
      <c r="D1420" s="39">
        <v>1074</v>
      </c>
      <c r="E1420" s="39">
        <v>657</v>
      </c>
      <c r="F1420" s="39">
        <v>2040</v>
      </c>
      <c r="G1420" s="39">
        <v>1177</v>
      </c>
      <c r="H1420" s="39">
        <v>1021</v>
      </c>
      <c r="I1420" s="39">
        <v>546</v>
      </c>
      <c r="J1420" s="39">
        <v>121</v>
      </c>
      <c r="K1420" s="39">
        <v>46</v>
      </c>
      <c r="L1420" s="104">
        <v>6174</v>
      </c>
      <c r="M1420" s="104">
        <v>3558</v>
      </c>
      <c r="N1420" s="104">
        <v>6681</v>
      </c>
      <c r="O1420" s="104">
        <v>41934</v>
      </c>
      <c r="P1420" s="104">
        <v>2079</v>
      </c>
      <c r="Q1420" s="104">
        <v>43945</v>
      </c>
      <c r="R1420" s="13">
        <f t="shared" si="279"/>
        <v>14934</v>
      </c>
      <c r="S1420" s="13">
        <f t="shared" si="265"/>
        <v>89437</v>
      </c>
      <c r="T1420" s="125">
        <v>41844</v>
      </c>
      <c r="U1420" s="5">
        <f t="shared" si="278"/>
        <v>14934</v>
      </c>
      <c r="V1420" s="5">
        <f t="shared" si="275"/>
        <v>13535</v>
      </c>
      <c r="W1420" s="56">
        <f t="shared" si="276"/>
        <v>72558</v>
      </c>
      <c r="X1420" s="59">
        <f t="shared" si="273"/>
        <v>22320.799999999999</v>
      </c>
      <c r="Y1420" s="39">
        <f t="shared" si="260"/>
        <v>0</v>
      </c>
      <c r="Z1420" s="59">
        <f t="shared" si="267"/>
        <v>4700.1000000000004</v>
      </c>
      <c r="AA1420" s="69">
        <f t="shared" si="268"/>
        <v>21587.4</v>
      </c>
      <c r="AB1420" s="39">
        <f t="shared" si="261"/>
        <v>0</v>
      </c>
      <c r="AC1420" s="39">
        <f t="shared" si="274"/>
        <v>17326.599999999999</v>
      </c>
      <c r="AD1420" s="71"/>
    </row>
    <row r="1421" spans="1:30" ht="15.6" x14ac:dyDescent="0.3">
      <c r="A1421" s="73">
        <v>41851</v>
      </c>
      <c r="B1421" s="39">
        <v>1893</v>
      </c>
      <c r="C1421" s="39">
        <v>1329</v>
      </c>
      <c r="D1421" s="39">
        <v>1188</v>
      </c>
      <c r="E1421" s="39">
        <v>745</v>
      </c>
      <c r="F1421" s="39">
        <v>2049</v>
      </c>
      <c r="G1421" s="39">
        <v>1270</v>
      </c>
      <c r="H1421" s="39">
        <v>1085</v>
      </c>
      <c r="I1421" s="39">
        <v>577</v>
      </c>
      <c r="J1421" s="39">
        <v>134</v>
      </c>
      <c r="K1421" s="39">
        <v>53</v>
      </c>
      <c r="L1421" s="104">
        <v>6349</v>
      </c>
      <c r="M1421" s="104">
        <v>3973</v>
      </c>
      <c r="N1421" s="104">
        <v>5730</v>
      </c>
      <c r="O1421" s="104">
        <v>43006</v>
      </c>
      <c r="P1421" s="104">
        <v>2120</v>
      </c>
      <c r="Q1421" s="104">
        <v>43999</v>
      </c>
      <c r="R1421" s="13">
        <f t="shared" si="279"/>
        <v>14199</v>
      </c>
      <c r="S1421" s="13">
        <f t="shared" ref="S1421:S1426" si="280">M1421+O1421+Q1421</f>
        <v>90978</v>
      </c>
      <c r="T1421" s="125">
        <v>41851</v>
      </c>
      <c r="U1421" s="5">
        <f t="shared" si="278"/>
        <v>14199</v>
      </c>
      <c r="V1421" s="5">
        <f t="shared" ref="V1421:V1426" si="281">AVERAGE(U1418:U1421)</f>
        <v>14051.25</v>
      </c>
      <c r="W1421" s="56">
        <f t="shared" ref="W1421:W1426" si="282">AVERAGE(S1418:S1421)</f>
        <v>81338.5</v>
      </c>
      <c r="X1421" s="59">
        <f>N1793</f>
        <v>17614.5</v>
      </c>
      <c r="Y1421" s="39">
        <f>P1883</f>
        <v>11162.6</v>
      </c>
      <c r="Z1421" s="59">
        <f>L1793</f>
        <v>6230.4</v>
      </c>
      <c r="AA1421" s="69">
        <f>O1797</f>
        <v>30530.3</v>
      </c>
      <c r="AB1421" s="39">
        <f t="shared" si="261"/>
        <v>32073.1</v>
      </c>
      <c r="AD1421" s="71"/>
    </row>
    <row r="1422" spans="1:30" ht="15.6" x14ac:dyDescent="0.3">
      <c r="A1422" s="73">
        <v>41487</v>
      </c>
      <c r="B1422" s="39">
        <v>2002</v>
      </c>
      <c r="C1422" s="39">
        <v>2495</v>
      </c>
      <c r="D1422" s="39">
        <v>3462</v>
      </c>
      <c r="E1422" s="39">
        <v>1836</v>
      </c>
      <c r="F1422" s="39">
        <v>1440</v>
      </c>
      <c r="G1422" s="39">
        <v>792</v>
      </c>
      <c r="H1422" s="39">
        <v>1043</v>
      </c>
      <c r="I1422" s="39">
        <v>417</v>
      </c>
      <c r="J1422" s="39">
        <v>100</v>
      </c>
      <c r="K1422" s="39">
        <v>32</v>
      </c>
      <c r="L1422" s="104">
        <v>8047</v>
      </c>
      <c r="M1422" s="104">
        <v>5572</v>
      </c>
      <c r="N1422" s="104">
        <v>2381</v>
      </c>
      <c r="O1422" s="104">
        <v>16728</v>
      </c>
      <c r="P1422" s="104">
        <v>1326</v>
      </c>
      <c r="Q1422" s="104">
        <v>35843</v>
      </c>
      <c r="R1422" s="13">
        <f t="shared" si="279"/>
        <v>11754</v>
      </c>
      <c r="S1422" s="13">
        <f t="shared" si="280"/>
        <v>58143</v>
      </c>
      <c r="T1422" s="125">
        <v>41487</v>
      </c>
      <c r="U1422" s="5">
        <f t="shared" si="278"/>
        <v>11754</v>
      </c>
      <c r="V1422" s="5">
        <f t="shared" si="281"/>
        <v>13199.5</v>
      </c>
      <c r="W1422" s="56">
        <f t="shared" si="282"/>
        <v>73862.25</v>
      </c>
      <c r="X1422" s="59">
        <f>N1794</f>
        <v>23419.5</v>
      </c>
      <c r="Y1422" s="39">
        <f>P1884</f>
        <v>0</v>
      </c>
      <c r="Z1422" s="59">
        <f>L1794</f>
        <v>4528.1000000000004</v>
      </c>
      <c r="AA1422" s="69">
        <f>O1798</f>
        <v>22963.5</v>
      </c>
      <c r="AB1422" s="39">
        <f t="shared" si="261"/>
        <v>0</v>
      </c>
      <c r="AD1422" s="71"/>
    </row>
    <row r="1423" spans="1:30" ht="15.6" x14ac:dyDescent="0.3">
      <c r="A1423" s="73">
        <v>41494</v>
      </c>
      <c r="B1423" s="39">
        <v>1880</v>
      </c>
      <c r="C1423" s="39">
        <v>2812</v>
      </c>
      <c r="D1423" s="39">
        <v>3289</v>
      </c>
      <c r="E1423" s="39">
        <v>2054</v>
      </c>
      <c r="F1423" s="39">
        <v>1457</v>
      </c>
      <c r="G1423" s="39">
        <v>868</v>
      </c>
      <c r="H1423" s="39">
        <v>1101</v>
      </c>
      <c r="I1423" s="39">
        <v>516</v>
      </c>
      <c r="J1423" s="39">
        <v>100</v>
      </c>
      <c r="K1423" s="39">
        <v>32</v>
      </c>
      <c r="L1423" s="104">
        <v>7827</v>
      </c>
      <c r="M1423" s="104">
        <v>6282</v>
      </c>
      <c r="N1423" s="104">
        <v>1944</v>
      </c>
      <c r="O1423" s="104">
        <v>17105</v>
      </c>
      <c r="P1423" s="104">
        <v>1221</v>
      </c>
      <c r="Q1423" s="104">
        <v>35937</v>
      </c>
      <c r="R1423" s="13">
        <f t="shared" si="279"/>
        <v>10992</v>
      </c>
      <c r="S1423" s="13">
        <f t="shared" si="280"/>
        <v>59324</v>
      </c>
      <c r="T1423" s="125">
        <v>41494</v>
      </c>
      <c r="U1423" s="5">
        <f t="shared" si="278"/>
        <v>10992</v>
      </c>
      <c r="V1423" s="5">
        <f t="shared" si="281"/>
        <v>12969.75</v>
      </c>
      <c r="W1423" s="56">
        <f t="shared" si="282"/>
        <v>74470.5</v>
      </c>
      <c r="X1423" s="59">
        <f>N1795</f>
        <v>17579.3</v>
      </c>
      <c r="Y1423" s="39">
        <f>P1885</f>
        <v>10301.9</v>
      </c>
      <c r="Z1423" s="59">
        <f>L1795</f>
        <v>6000.2</v>
      </c>
      <c r="AA1423" s="69">
        <f>O1799</f>
        <v>32128</v>
      </c>
    </row>
    <row r="1424" spans="1:30" ht="15.6" x14ac:dyDescent="0.3">
      <c r="A1424" s="73">
        <v>41858</v>
      </c>
      <c r="B1424" s="39">
        <v>1807</v>
      </c>
      <c r="C1424" s="39">
        <v>1501</v>
      </c>
      <c r="D1424" s="39">
        <v>1223</v>
      </c>
      <c r="E1424" s="39">
        <v>839</v>
      </c>
      <c r="F1424" s="39">
        <v>1933</v>
      </c>
      <c r="G1424" s="39">
        <v>1440</v>
      </c>
      <c r="H1424" s="39">
        <v>1096</v>
      </c>
      <c r="I1424" s="39">
        <v>635</v>
      </c>
      <c r="J1424" s="39">
        <v>128</v>
      </c>
      <c r="K1424" s="39">
        <v>61</v>
      </c>
      <c r="L1424" s="104">
        <v>6187</v>
      </c>
      <c r="M1424" s="104">
        <v>4475</v>
      </c>
      <c r="N1424" s="104">
        <v>4891</v>
      </c>
      <c r="O1424" s="104">
        <v>43728</v>
      </c>
      <c r="P1424" s="104">
        <v>2034</v>
      </c>
      <c r="Q1424" s="104">
        <v>44146</v>
      </c>
      <c r="R1424" s="13">
        <f t="shared" si="279"/>
        <v>13112</v>
      </c>
      <c r="S1424" s="13">
        <f t="shared" si="280"/>
        <v>92349</v>
      </c>
      <c r="T1424" s="125">
        <v>41858</v>
      </c>
      <c r="U1424" s="5">
        <f t="shared" si="278"/>
        <v>13112</v>
      </c>
      <c r="V1424" s="5">
        <f t="shared" si="281"/>
        <v>12514.25</v>
      </c>
      <c r="W1424" s="56">
        <f t="shared" si="282"/>
        <v>75198.5</v>
      </c>
      <c r="X1424" s="59">
        <f>N1796</f>
        <v>23514.400000000001</v>
      </c>
      <c r="Y1424" s="39">
        <f>P1886</f>
        <v>0</v>
      </c>
      <c r="Z1424" s="59">
        <f>L1796</f>
        <v>4320.5</v>
      </c>
      <c r="AA1424" s="69">
        <f>O1800</f>
        <v>24229.200000000001</v>
      </c>
    </row>
    <row r="1425" spans="1:23" ht="15.6" x14ac:dyDescent="0.3">
      <c r="A1425" s="73">
        <v>41501</v>
      </c>
      <c r="B1425" s="39">
        <v>1829</v>
      </c>
      <c r="C1425" s="39">
        <v>3143</v>
      </c>
      <c r="D1425" s="39">
        <v>2982</v>
      </c>
      <c r="E1425" s="39">
        <v>2369</v>
      </c>
      <c r="F1425" s="39">
        <v>1484</v>
      </c>
      <c r="G1425" s="39">
        <v>965</v>
      </c>
      <c r="H1425" s="39">
        <v>1035</v>
      </c>
      <c r="I1425" s="39">
        <v>642</v>
      </c>
      <c r="J1425" s="39">
        <v>120</v>
      </c>
      <c r="K1425" s="39">
        <v>34</v>
      </c>
      <c r="L1425" s="104">
        <v>7450</v>
      </c>
      <c r="M1425" s="104">
        <v>7153</v>
      </c>
      <c r="N1425" s="104">
        <v>1829</v>
      </c>
      <c r="O1425" s="104">
        <v>17279</v>
      </c>
      <c r="P1425" s="104">
        <v>1095</v>
      </c>
      <c r="Q1425" s="104">
        <v>36084</v>
      </c>
      <c r="R1425" s="13">
        <f t="shared" ref="R1425:R1432" si="283">P1425+N1425+L1425</f>
        <v>10374</v>
      </c>
      <c r="S1425" s="13">
        <f t="shared" si="280"/>
        <v>60516</v>
      </c>
      <c r="T1425" s="125">
        <v>41501</v>
      </c>
      <c r="U1425" s="5">
        <f t="shared" ref="U1425:U1432" si="284">R1425</f>
        <v>10374</v>
      </c>
      <c r="V1425" s="5">
        <f t="shared" si="281"/>
        <v>11558</v>
      </c>
      <c r="W1425" s="56">
        <f t="shared" si="282"/>
        <v>67583</v>
      </c>
    </row>
    <row r="1426" spans="1:23" ht="15.6" x14ac:dyDescent="0.3">
      <c r="A1426" s="73">
        <v>41865</v>
      </c>
      <c r="B1426" s="39">
        <v>1574</v>
      </c>
      <c r="C1426" s="39">
        <v>1708</v>
      </c>
      <c r="D1426" s="39">
        <v>1274</v>
      </c>
      <c r="E1426" s="39">
        <v>934</v>
      </c>
      <c r="F1426" s="39">
        <v>1875</v>
      </c>
      <c r="G1426" s="39">
        <v>1556</v>
      </c>
      <c r="H1426" s="39">
        <v>1023</v>
      </c>
      <c r="I1426" s="39">
        <v>739</v>
      </c>
      <c r="J1426" s="39">
        <v>120</v>
      </c>
      <c r="K1426" s="39">
        <v>70</v>
      </c>
      <c r="L1426" s="104">
        <v>5864</v>
      </c>
      <c r="M1426" s="104">
        <v>5007</v>
      </c>
      <c r="N1426" s="104">
        <v>3847</v>
      </c>
      <c r="O1426" s="104">
        <v>44872</v>
      </c>
      <c r="P1426" s="104">
        <v>1851</v>
      </c>
      <c r="Q1426" s="104">
        <v>44239</v>
      </c>
      <c r="R1426" s="13">
        <f t="shared" si="283"/>
        <v>11562</v>
      </c>
      <c r="S1426" s="13">
        <f t="shared" si="280"/>
        <v>94118</v>
      </c>
      <c r="T1426" s="125">
        <v>41865</v>
      </c>
      <c r="U1426" s="5">
        <f t="shared" si="284"/>
        <v>11562</v>
      </c>
      <c r="V1426" s="5">
        <f t="shared" si="281"/>
        <v>11510</v>
      </c>
      <c r="W1426" s="56">
        <f t="shared" si="282"/>
        <v>76576.75</v>
      </c>
    </row>
    <row r="1427" spans="1:23" ht="15.6" x14ac:dyDescent="0.3">
      <c r="A1427" s="73">
        <v>41508</v>
      </c>
      <c r="B1427" s="39">
        <v>1684</v>
      </c>
      <c r="C1427" s="39">
        <v>3523</v>
      </c>
      <c r="D1427" s="39">
        <v>2749</v>
      </c>
      <c r="E1427" s="39">
        <v>2650</v>
      </c>
      <c r="F1427" s="39">
        <v>1474</v>
      </c>
      <c r="G1427" s="39">
        <v>1069</v>
      </c>
      <c r="H1427" s="39">
        <v>1154</v>
      </c>
      <c r="I1427" s="39">
        <v>684</v>
      </c>
      <c r="J1427" s="39">
        <v>116</v>
      </c>
      <c r="K1427" s="39">
        <v>52</v>
      </c>
      <c r="L1427" s="104">
        <v>7177</v>
      </c>
      <c r="M1427" s="104">
        <v>7978</v>
      </c>
      <c r="N1427" s="104">
        <v>1485</v>
      </c>
      <c r="O1427" s="104">
        <v>17608</v>
      </c>
      <c r="P1427" s="104">
        <v>1016</v>
      </c>
      <c r="Q1427" s="104">
        <v>36160</v>
      </c>
      <c r="R1427" s="13">
        <f t="shared" si="283"/>
        <v>9678</v>
      </c>
      <c r="S1427" s="13">
        <f t="shared" ref="S1427:S1432" si="285">M1427+O1427+Q1427</f>
        <v>61746</v>
      </c>
      <c r="T1427" s="125">
        <v>41508</v>
      </c>
      <c r="U1427" s="5">
        <f t="shared" si="284"/>
        <v>9678</v>
      </c>
      <c r="V1427" s="5">
        <f t="shared" ref="V1427:V1434" si="286">AVERAGE(U1424:U1427)</f>
        <v>11181.5</v>
      </c>
      <c r="W1427" s="56">
        <f t="shared" ref="W1427:W1432" si="287">AVERAGE(S1424:S1427)</f>
        <v>77182.25</v>
      </c>
    </row>
    <row r="1428" spans="1:23" ht="15.6" x14ac:dyDescent="0.3">
      <c r="A1428" s="73">
        <v>41872</v>
      </c>
      <c r="B1428" s="39">
        <v>1657</v>
      </c>
      <c r="C1428" s="39">
        <v>1830</v>
      </c>
      <c r="D1428" s="39">
        <v>1130</v>
      </c>
      <c r="E1428" s="39">
        <v>1091</v>
      </c>
      <c r="F1428" s="39">
        <v>1863</v>
      </c>
      <c r="G1428" s="39">
        <v>1679</v>
      </c>
      <c r="H1428" s="39">
        <v>1052</v>
      </c>
      <c r="I1428" s="39">
        <v>776</v>
      </c>
      <c r="J1428" s="39">
        <v>99</v>
      </c>
      <c r="K1428" s="39">
        <v>90</v>
      </c>
      <c r="L1428" s="104">
        <v>5801</v>
      </c>
      <c r="M1428" s="104">
        <v>5466</v>
      </c>
      <c r="N1428" s="104">
        <v>2811</v>
      </c>
      <c r="O1428" s="104">
        <v>45845</v>
      </c>
      <c r="P1428" s="104">
        <v>1586</v>
      </c>
      <c r="Q1428" s="104">
        <v>44442</v>
      </c>
      <c r="R1428" s="13">
        <f t="shared" si="283"/>
        <v>10198</v>
      </c>
      <c r="S1428" s="13">
        <f t="shared" si="285"/>
        <v>95753</v>
      </c>
      <c r="T1428" s="125">
        <v>41872</v>
      </c>
      <c r="U1428" s="5">
        <f t="shared" si="284"/>
        <v>10198</v>
      </c>
      <c r="V1428" s="5">
        <f t="shared" si="286"/>
        <v>10453</v>
      </c>
      <c r="W1428" s="56">
        <f t="shared" si="287"/>
        <v>78033.25</v>
      </c>
    </row>
    <row r="1429" spans="1:23" ht="15.6" x14ac:dyDescent="0.3">
      <c r="A1429" s="73">
        <v>41515</v>
      </c>
      <c r="B1429" s="39">
        <v>1689</v>
      </c>
      <c r="C1429" s="39">
        <v>3928</v>
      </c>
      <c r="D1429" s="39">
        <v>2665</v>
      </c>
      <c r="E1429" s="39">
        <v>2902</v>
      </c>
      <c r="F1429" s="39">
        <v>1357</v>
      </c>
      <c r="G1429" s="39">
        <v>1214</v>
      </c>
      <c r="H1429" s="39">
        <v>1084</v>
      </c>
      <c r="I1429" s="39">
        <v>798</v>
      </c>
      <c r="J1429" s="39">
        <v>79</v>
      </c>
      <c r="K1429" s="39">
        <v>91</v>
      </c>
      <c r="L1429" s="104">
        <v>6890</v>
      </c>
      <c r="M1429" s="104">
        <v>8933</v>
      </c>
      <c r="N1429" s="104">
        <v>1000</v>
      </c>
      <c r="O1429" s="104">
        <v>17980</v>
      </c>
      <c r="P1429" s="104">
        <v>961</v>
      </c>
      <c r="Q1429" s="104">
        <v>36220</v>
      </c>
      <c r="R1429" s="13">
        <f t="shared" si="283"/>
        <v>8851</v>
      </c>
      <c r="S1429" s="13">
        <f t="shared" si="285"/>
        <v>63133</v>
      </c>
      <c r="T1429" s="125">
        <v>41515</v>
      </c>
      <c r="U1429" s="5">
        <f t="shared" si="284"/>
        <v>8851</v>
      </c>
      <c r="V1429" s="5">
        <f t="shared" si="286"/>
        <v>10072.25</v>
      </c>
      <c r="W1429" s="56">
        <f t="shared" si="287"/>
        <v>78687.5</v>
      </c>
    </row>
    <row r="1430" spans="1:23" ht="15.6" x14ac:dyDescent="0.3">
      <c r="A1430" s="73">
        <v>41879</v>
      </c>
      <c r="B1430" s="39">
        <v>1496</v>
      </c>
      <c r="C1430" s="39">
        <v>2067</v>
      </c>
      <c r="D1430" s="39">
        <v>1030</v>
      </c>
      <c r="E1430" s="39">
        <v>1235</v>
      </c>
      <c r="F1430" s="39">
        <v>1719</v>
      </c>
      <c r="G1430" s="39">
        <v>1858</v>
      </c>
      <c r="H1430" s="39">
        <v>899</v>
      </c>
      <c r="I1430" s="39">
        <v>944</v>
      </c>
      <c r="J1430" s="39">
        <v>96</v>
      </c>
      <c r="K1430" s="39">
        <v>111</v>
      </c>
      <c r="L1430" s="104">
        <v>5222</v>
      </c>
      <c r="M1430" s="104">
        <v>6214</v>
      </c>
      <c r="N1430" s="104">
        <v>1781</v>
      </c>
      <c r="O1430" s="104">
        <v>46868</v>
      </c>
      <c r="P1430" s="104">
        <v>1462</v>
      </c>
      <c r="Q1430" s="104">
        <v>44478</v>
      </c>
      <c r="R1430" s="13">
        <f t="shared" si="283"/>
        <v>8465</v>
      </c>
      <c r="S1430" s="13">
        <f t="shared" si="285"/>
        <v>97560</v>
      </c>
      <c r="T1430" s="125">
        <v>41879</v>
      </c>
      <c r="U1430" s="5">
        <f t="shared" si="284"/>
        <v>8465</v>
      </c>
      <c r="V1430" s="5">
        <f t="shared" si="286"/>
        <v>9298</v>
      </c>
      <c r="W1430" s="56">
        <f t="shared" si="287"/>
        <v>79548</v>
      </c>
    </row>
    <row r="1431" spans="1:23" ht="15.6" x14ac:dyDescent="0.3">
      <c r="A1431" s="73">
        <v>41522</v>
      </c>
      <c r="B1431" s="39">
        <v>1763</v>
      </c>
      <c r="C1431" s="39">
        <v>4173</v>
      </c>
      <c r="D1431" s="39">
        <v>2389</v>
      </c>
      <c r="E1431" s="39">
        <v>3246</v>
      </c>
      <c r="F1431" s="39">
        <v>1286</v>
      </c>
      <c r="G1431" s="39">
        <v>1384</v>
      </c>
      <c r="H1431" s="39">
        <v>1003</v>
      </c>
      <c r="I1431" s="39">
        <v>937</v>
      </c>
      <c r="J1431" s="39">
        <v>81</v>
      </c>
      <c r="K1431" s="39">
        <v>106</v>
      </c>
      <c r="L1431" s="104">
        <v>6522</v>
      </c>
      <c r="M1431" s="104">
        <v>9845</v>
      </c>
      <c r="N1431" s="104">
        <v>12612</v>
      </c>
      <c r="O1431" s="104">
        <v>171</v>
      </c>
      <c r="P1431" s="104">
        <v>21896</v>
      </c>
      <c r="Q1431" s="104">
        <v>60</v>
      </c>
      <c r="R1431" s="13">
        <f t="shared" si="283"/>
        <v>41030</v>
      </c>
      <c r="S1431" s="13">
        <f t="shared" si="285"/>
        <v>10076</v>
      </c>
      <c r="T1431" s="125">
        <v>41522</v>
      </c>
      <c r="U1431" s="5">
        <f t="shared" si="284"/>
        <v>41030</v>
      </c>
      <c r="V1431" s="5">
        <f t="shared" si="286"/>
        <v>17136</v>
      </c>
      <c r="W1431" s="56">
        <f t="shared" si="287"/>
        <v>66630.5</v>
      </c>
    </row>
    <row r="1432" spans="1:23" ht="15.6" x14ac:dyDescent="0.3">
      <c r="A1432" s="73">
        <v>41886</v>
      </c>
      <c r="B1432" s="39">
        <v>1534</v>
      </c>
      <c r="C1432" s="39">
        <v>2227</v>
      </c>
      <c r="D1432" s="39">
        <v>1027</v>
      </c>
      <c r="E1432" s="39">
        <v>1302</v>
      </c>
      <c r="F1432" s="39">
        <v>1734</v>
      </c>
      <c r="G1432" s="39">
        <v>2060</v>
      </c>
      <c r="H1432" s="39">
        <v>1009</v>
      </c>
      <c r="I1432" s="39">
        <v>1036</v>
      </c>
      <c r="J1432" s="39">
        <v>49</v>
      </c>
      <c r="K1432" s="39">
        <v>148</v>
      </c>
      <c r="L1432" s="104">
        <v>5353</v>
      </c>
      <c r="M1432" s="104">
        <v>6773</v>
      </c>
      <c r="N1432" s="104">
        <v>11684</v>
      </c>
      <c r="O1432" s="104">
        <v>696</v>
      </c>
      <c r="P1432" s="104">
        <v>23926</v>
      </c>
      <c r="Q1432" s="104">
        <v>73</v>
      </c>
      <c r="R1432" s="13">
        <f t="shared" si="283"/>
        <v>40963</v>
      </c>
      <c r="S1432" s="13">
        <f t="shared" si="285"/>
        <v>7542</v>
      </c>
      <c r="T1432" s="125">
        <v>41886</v>
      </c>
      <c r="U1432" s="5">
        <f t="shared" si="284"/>
        <v>40963</v>
      </c>
      <c r="V1432" s="5">
        <f t="shared" si="286"/>
        <v>24827.25</v>
      </c>
      <c r="W1432" s="56">
        <f t="shared" si="287"/>
        <v>44577.75</v>
      </c>
    </row>
    <row r="1433" spans="1:23" ht="15.6" x14ac:dyDescent="0.3">
      <c r="A1433" s="73">
        <v>41529</v>
      </c>
      <c r="B1433" s="39">
        <v>1649</v>
      </c>
      <c r="C1433" s="39">
        <v>4629</v>
      </c>
      <c r="D1433" s="39">
        <v>2057</v>
      </c>
      <c r="E1433" s="39">
        <v>3640</v>
      </c>
      <c r="F1433" s="39">
        <v>1292</v>
      </c>
      <c r="G1433" s="39">
        <v>1567</v>
      </c>
      <c r="H1433" s="39">
        <v>932</v>
      </c>
      <c r="I1433" s="39">
        <v>1108</v>
      </c>
      <c r="J1433" s="39">
        <v>93</v>
      </c>
      <c r="K1433" s="39">
        <v>106</v>
      </c>
      <c r="L1433" s="104">
        <v>6022</v>
      </c>
      <c r="M1433" s="104">
        <v>11049</v>
      </c>
      <c r="N1433" s="104">
        <v>12531</v>
      </c>
      <c r="O1433" s="104">
        <v>690</v>
      </c>
      <c r="P1433" s="104">
        <v>22745</v>
      </c>
      <c r="Q1433" s="104">
        <v>134</v>
      </c>
      <c r="R1433" s="13">
        <f t="shared" ref="R1433:R1438" si="288">P1433+N1433+L1433</f>
        <v>41298</v>
      </c>
      <c r="S1433" s="13">
        <f t="shared" ref="S1433:S1438" si="289">M1433+O1433+Q1433</f>
        <v>11873</v>
      </c>
      <c r="T1433" s="125">
        <v>41529</v>
      </c>
      <c r="U1433" s="5">
        <f t="shared" ref="U1433:U1438" si="290">R1433</f>
        <v>41298</v>
      </c>
      <c r="V1433" s="5">
        <f t="shared" si="286"/>
        <v>32939</v>
      </c>
      <c r="W1433" s="56">
        <f t="shared" ref="W1433:W1438" si="291">AVERAGE(S1430:S1433)</f>
        <v>31762.75</v>
      </c>
    </row>
    <row r="1434" spans="1:23" ht="15.6" x14ac:dyDescent="0.3">
      <c r="A1434" s="73">
        <v>41893</v>
      </c>
      <c r="B1434" s="39">
        <v>1385</v>
      </c>
      <c r="C1434" s="39">
        <v>2465</v>
      </c>
      <c r="D1434" s="39">
        <v>982</v>
      </c>
      <c r="E1434" s="39">
        <v>1375</v>
      </c>
      <c r="F1434" s="39">
        <v>1696</v>
      </c>
      <c r="G1434" s="39">
        <v>2261</v>
      </c>
      <c r="H1434" s="39">
        <v>765</v>
      </c>
      <c r="I1434" s="39">
        <v>1276</v>
      </c>
      <c r="J1434" s="39">
        <v>68</v>
      </c>
      <c r="K1434" s="39">
        <v>167</v>
      </c>
      <c r="L1434" s="104">
        <v>4896</v>
      </c>
      <c r="M1434" s="104">
        <v>7545</v>
      </c>
      <c r="N1434" s="104">
        <v>11621</v>
      </c>
      <c r="O1434" s="104">
        <v>1418</v>
      </c>
      <c r="P1434" s="104">
        <v>25188</v>
      </c>
      <c r="Q1434" s="104">
        <v>277</v>
      </c>
      <c r="R1434" s="13">
        <f t="shared" si="288"/>
        <v>41705</v>
      </c>
      <c r="S1434" s="13">
        <f t="shared" si="289"/>
        <v>9240</v>
      </c>
      <c r="T1434" s="125">
        <v>41893</v>
      </c>
      <c r="U1434" s="5">
        <f t="shared" si="290"/>
        <v>41705</v>
      </c>
      <c r="V1434" s="5">
        <f t="shared" si="286"/>
        <v>41249</v>
      </c>
      <c r="W1434" s="56">
        <f t="shared" si="291"/>
        <v>9682.75</v>
      </c>
    </row>
    <row r="1435" spans="1:23" ht="15.6" x14ac:dyDescent="0.3">
      <c r="A1435" s="73">
        <v>41536</v>
      </c>
      <c r="B1435" s="39">
        <v>1522</v>
      </c>
      <c r="C1435" s="39">
        <v>4957</v>
      </c>
      <c r="D1435" s="39">
        <v>1879</v>
      </c>
      <c r="E1435" s="39">
        <v>3927</v>
      </c>
      <c r="F1435" s="39">
        <v>1216</v>
      </c>
      <c r="G1435" s="39">
        <v>1804</v>
      </c>
      <c r="H1435" s="39">
        <v>908</v>
      </c>
      <c r="I1435" s="39">
        <v>1280</v>
      </c>
      <c r="J1435" s="39">
        <v>88</v>
      </c>
      <c r="K1435" s="39">
        <v>110</v>
      </c>
      <c r="L1435" s="104">
        <v>5614</v>
      </c>
      <c r="M1435" s="104">
        <v>12077</v>
      </c>
      <c r="N1435" s="104">
        <v>12692</v>
      </c>
      <c r="O1435" s="104">
        <v>1169</v>
      </c>
      <c r="P1435" s="104">
        <v>25120</v>
      </c>
      <c r="Q1435" s="104">
        <v>577</v>
      </c>
      <c r="R1435" s="13">
        <f t="shared" si="288"/>
        <v>43426</v>
      </c>
      <c r="S1435" s="13">
        <f t="shared" si="289"/>
        <v>13823</v>
      </c>
      <c r="T1435" s="125">
        <v>41536</v>
      </c>
      <c r="U1435" s="5">
        <f t="shared" si="290"/>
        <v>43426</v>
      </c>
      <c r="V1435" s="5">
        <f t="shared" ref="V1435:V1442" si="292">AVERAGE(U1432:U1435)</f>
        <v>41848</v>
      </c>
      <c r="W1435" s="56">
        <f t="shared" si="291"/>
        <v>10619.5</v>
      </c>
    </row>
    <row r="1436" spans="1:23" ht="15.6" x14ac:dyDescent="0.3">
      <c r="A1436" s="73">
        <v>41900</v>
      </c>
      <c r="B1436" s="39">
        <v>1352</v>
      </c>
      <c r="C1436" s="39">
        <v>2654</v>
      </c>
      <c r="D1436" s="39">
        <v>1000</v>
      </c>
      <c r="E1436" s="39">
        <v>1425</v>
      </c>
      <c r="F1436" s="39">
        <v>1670</v>
      </c>
      <c r="G1436" s="39">
        <v>2422</v>
      </c>
      <c r="H1436" s="39">
        <v>723</v>
      </c>
      <c r="I1436" s="39">
        <v>1351</v>
      </c>
      <c r="J1436" s="39">
        <v>83</v>
      </c>
      <c r="K1436" s="39">
        <v>167</v>
      </c>
      <c r="L1436" s="104">
        <v>4818</v>
      </c>
      <c r="M1436" s="104">
        <v>8019</v>
      </c>
      <c r="N1436" s="104">
        <v>11419</v>
      </c>
      <c r="O1436" s="104">
        <v>2457</v>
      </c>
      <c r="P1436" s="104">
        <v>27338</v>
      </c>
      <c r="Q1436" s="104">
        <v>693</v>
      </c>
      <c r="R1436" s="13">
        <f t="shared" si="288"/>
        <v>43575</v>
      </c>
      <c r="S1436" s="13">
        <f t="shared" si="289"/>
        <v>11169</v>
      </c>
      <c r="T1436" s="125">
        <v>41900</v>
      </c>
      <c r="U1436" s="5">
        <f t="shared" si="290"/>
        <v>43575</v>
      </c>
      <c r="V1436" s="5">
        <f t="shared" si="292"/>
        <v>42501</v>
      </c>
      <c r="W1436" s="56">
        <f t="shared" si="291"/>
        <v>11526.25</v>
      </c>
    </row>
    <row r="1437" spans="1:23" ht="15.6" x14ac:dyDescent="0.3">
      <c r="A1437" s="73">
        <v>41543</v>
      </c>
      <c r="B1437" s="39">
        <v>1520</v>
      </c>
      <c r="C1437" s="39">
        <v>5256</v>
      </c>
      <c r="D1437" s="39">
        <v>1782</v>
      </c>
      <c r="E1437" s="39">
        <v>4060</v>
      </c>
      <c r="F1437" s="39">
        <v>1315</v>
      </c>
      <c r="G1437" s="39">
        <v>2073</v>
      </c>
      <c r="H1437" s="39">
        <v>924</v>
      </c>
      <c r="I1437" s="39">
        <v>1393</v>
      </c>
      <c r="J1437" s="39">
        <v>73</v>
      </c>
      <c r="K1437" s="39">
        <v>132</v>
      </c>
      <c r="L1437" s="104">
        <v>5615</v>
      </c>
      <c r="M1437" s="104">
        <v>12914</v>
      </c>
      <c r="N1437" s="104">
        <v>12921</v>
      </c>
      <c r="O1437" s="104">
        <v>1715</v>
      </c>
      <c r="P1437" s="104">
        <v>25590</v>
      </c>
      <c r="Q1437" s="104">
        <v>967</v>
      </c>
      <c r="R1437" s="13">
        <f t="shared" si="288"/>
        <v>44126</v>
      </c>
      <c r="S1437" s="13">
        <f t="shared" si="289"/>
        <v>15596</v>
      </c>
      <c r="T1437" s="125">
        <v>41543</v>
      </c>
      <c r="U1437" s="5">
        <f t="shared" si="290"/>
        <v>44126</v>
      </c>
      <c r="V1437" s="5">
        <f t="shared" si="292"/>
        <v>43208</v>
      </c>
      <c r="W1437" s="56">
        <f t="shared" si="291"/>
        <v>12457</v>
      </c>
    </row>
    <row r="1438" spans="1:23" ht="15.6" x14ac:dyDescent="0.3">
      <c r="A1438" s="73">
        <v>41907</v>
      </c>
      <c r="B1438" s="39">
        <v>1560</v>
      </c>
      <c r="C1438" s="39">
        <v>2803</v>
      </c>
      <c r="D1438" s="39">
        <v>955</v>
      </c>
      <c r="E1438" s="39">
        <v>1576</v>
      </c>
      <c r="F1438" s="39">
        <v>1604</v>
      </c>
      <c r="G1438" s="39">
        <v>2636</v>
      </c>
      <c r="H1438" s="39">
        <v>782</v>
      </c>
      <c r="I1438" s="39">
        <v>1380</v>
      </c>
      <c r="J1438" s="39">
        <v>103</v>
      </c>
      <c r="K1438" s="39">
        <v>167</v>
      </c>
      <c r="L1438" s="104">
        <v>5004</v>
      </c>
      <c r="M1438" s="104">
        <v>8563</v>
      </c>
      <c r="N1438" s="104">
        <v>11437</v>
      </c>
      <c r="O1438" s="104">
        <v>3077</v>
      </c>
      <c r="P1438" s="104">
        <v>27455</v>
      </c>
      <c r="Q1438" s="104">
        <v>1445</v>
      </c>
      <c r="R1438" s="13">
        <f t="shared" si="288"/>
        <v>43896</v>
      </c>
      <c r="S1438" s="13">
        <f t="shared" si="289"/>
        <v>13085</v>
      </c>
      <c r="T1438" s="125">
        <v>41907</v>
      </c>
      <c r="U1438" s="5">
        <f t="shared" si="290"/>
        <v>43896</v>
      </c>
      <c r="V1438" s="5">
        <f t="shared" si="292"/>
        <v>43755.75</v>
      </c>
      <c r="W1438" s="56">
        <f t="shared" si="291"/>
        <v>13418.25</v>
      </c>
    </row>
    <row r="1439" spans="1:23" ht="15.6" x14ac:dyDescent="0.3">
      <c r="A1439" s="73">
        <v>41550</v>
      </c>
      <c r="B1439" s="39">
        <v>1605</v>
      </c>
      <c r="C1439" s="39">
        <v>5518</v>
      </c>
      <c r="D1439" s="39">
        <v>1651</v>
      </c>
      <c r="E1439" s="39">
        <v>4272</v>
      </c>
      <c r="F1439" s="39">
        <v>1232</v>
      </c>
      <c r="G1439" s="39">
        <v>2284</v>
      </c>
      <c r="H1439" s="39">
        <v>860</v>
      </c>
      <c r="I1439" s="39">
        <v>1535</v>
      </c>
      <c r="J1439" s="39">
        <v>86</v>
      </c>
      <c r="K1439" s="39">
        <v>141</v>
      </c>
      <c r="L1439" s="104">
        <v>5433</v>
      </c>
      <c r="M1439" s="104">
        <v>13750</v>
      </c>
      <c r="N1439" s="104">
        <v>13644</v>
      </c>
      <c r="O1439" s="104">
        <v>2333</v>
      </c>
      <c r="P1439" s="104">
        <v>25668</v>
      </c>
      <c r="Q1439" s="104">
        <v>1819</v>
      </c>
      <c r="R1439" s="13">
        <f t="shared" ref="R1439:R1444" si="293">P1439+N1439+L1439</f>
        <v>44745</v>
      </c>
      <c r="S1439" s="13">
        <f t="shared" ref="S1439:S1444" si="294">M1439+O1439+Q1439</f>
        <v>17902</v>
      </c>
      <c r="T1439" s="125">
        <v>41550</v>
      </c>
      <c r="U1439" s="5">
        <f t="shared" ref="U1439:U1444" si="295">R1439</f>
        <v>44745</v>
      </c>
      <c r="V1439" s="5">
        <f t="shared" si="292"/>
        <v>44085.5</v>
      </c>
      <c r="W1439" s="56">
        <f t="shared" ref="W1439:W1444" si="296">AVERAGE(S1436:S1439)</f>
        <v>14438</v>
      </c>
    </row>
    <row r="1440" spans="1:23" ht="15.6" x14ac:dyDescent="0.3">
      <c r="A1440" s="73">
        <v>41914</v>
      </c>
      <c r="B1440" s="39">
        <v>1506</v>
      </c>
      <c r="C1440" s="39">
        <v>2970</v>
      </c>
      <c r="D1440" s="39">
        <v>869</v>
      </c>
      <c r="E1440" s="39">
        <v>1753</v>
      </c>
      <c r="F1440" s="39">
        <v>1443</v>
      </c>
      <c r="G1440" s="39">
        <v>2902</v>
      </c>
      <c r="H1440" s="39">
        <v>790</v>
      </c>
      <c r="I1440" s="39">
        <v>1437</v>
      </c>
      <c r="J1440" s="39">
        <v>101</v>
      </c>
      <c r="K1440" s="39">
        <v>170</v>
      </c>
      <c r="L1440" s="104">
        <v>4708</v>
      </c>
      <c r="M1440" s="104">
        <v>9232</v>
      </c>
      <c r="N1440" s="104">
        <v>11243</v>
      </c>
      <c r="O1440" s="104">
        <v>4055</v>
      </c>
      <c r="P1440" s="104">
        <v>27405</v>
      </c>
      <c r="Q1440" s="104">
        <v>2342</v>
      </c>
      <c r="R1440" s="13">
        <f t="shared" si="293"/>
        <v>43356</v>
      </c>
      <c r="S1440" s="13">
        <f t="shared" si="294"/>
        <v>15629</v>
      </c>
      <c r="T1440" s="125">
        <v>41914</v>
      </c>
      <c r="U1440" s="5">
        <f t="shared" si="295"/>
        <v>43356</v>
      </c>
      <c r="V1440" s="5">
        <f t="shared" si="292"/>
        <v>44030.75</v>
      </c>
      <c r="W1440" s="56">
        <f t="shared" si="296"/>
        <v>15553</v>
      </c>
    </row>
    <row r="1441" spans="1:23" ht="15.6" x14ac:dyDescent="0.3">
      <c r="A1441" s="73">
        <v>41557</v>
      </c>
      <c r="B1441" s="39">
        <v>1605</v>
      </c>
      <c r="C1441" s="39">
        <v>5518</v>
      </c>
      <c r="D1441" s="39">
        <v>1651</v>
      </c>
      <c r="E1441" s="39">
        <v>4272</v>
      </c>
      <c r="F1441" s="39">
        <v>1232</v>
      </c>
      <c r="G1441" s="39">
        <v>2284</v>
      </c>
      <c r="H1441" s="39">
        <v>860</v>
      </c>
      <c r="I1441" s="39">
        <v>1535</v>
      </c>
      <c r="J1441" s="39">
        <v>86</v>
      </c>
      <c r="K1441" s="39">
        <v>141</v>
      </c>
      <c r="L1441" s="104">
        <v>5433</v>
      </c>
      <c r="M1441" s="104">
        <v>13750</v>
      </c>
      <c r="N1441" s="104">
        <v>13644</v>
      </c>
      <c r="O1441" s="104">
        <v>2333</v>
      </c>
      <c r="P1441" s="104">
        <v>25668</v>
      </c>
      <c r="Q1441" s="104">
        <v>1819</v>
      </c>
      <c r="R1441" s="13">
        <f t="shared" si="293"/>
        <v>44745</v>
      </c>
      <c r="S1441" s="13">
        <f t="shared" si="294"/>
        <v>17902</v>
      </c>
      <c r="T1441" s="125">
        <v>41557</v>
      </c>
      <c r="U1441" s="5">
        <f t="shared" si="295"/>
        <v>44745</v>
      </c>
      <c r="V1441" s="5">
        <f t="shared" si="292"/>
        <v>44185.5</v>
      </c>
      <c r="W1441" s="56">
        <f t="shared" si="296"/>
        <v>16129.5</v>
      </c>
    </row>
    <row r="1442" spans="1:23" ht="15.6" x14ac:dyDescent="0.3">
      <c r="A1442" s="73">
        <v>41921</v>
      </c>
      <c r="B1442" s="39">
        <v>1502</v>
      </c>
      <c r="C1442" s="39">
        <v>3146</v>
      </c>
      <c r="D1442" s="39">
        <v>882</v>
      </c>
      <c r="E1442" s="39">
        <v>1790</v>
      </c>
      <c r="F1442" s="39">
        <v>1396</v>
      </c>
      <c r="G1442" s="39">
        <v>3046</v>
      </c>
      <c r="H1442" s="39">
        <v>791</v>
      </c>
      <c r="I1442" s="39">
        <v>1533</v>
      </c>
      <c r="J1442" s="39">
        <v>106</v>
      </c>
      <c r="K1442" s="39">
        <v>203</v>
      </c>
      <c r="L1442" s="104">
        <v>4677</v>
      </c>
      <c r="M1442" s="104">
        <v>9717</v>
      </c>
      <c r="N1442" s="104">
        <v>12265</v>
      </c>
      <c r="O1442" s="104">
        <v>4957</v>
      </c>
      <c r="P1442" s="104">
        <v>26812</v>
      </c>
      <c r="Q1442" s="104">
        <v>3795</v>
      </c>
      <c r="R1442" s="13">
        <f t="shared" si="293"/>
        <v>43754</v>
      </c>
      <c r="S1442" s="13">
        <f t="shared" si="294"/>
        <v>18469</v>
      </c>
      <c r="T1442" s="125">
        <v>41921</v>
      </c>
      <c r="U1442" s="5">
        <f t="shared" si="295"/>
        <v>43754</v>
      </c>
      <c r="V1442" s="5">
        <f t="shared" si="292"/>
        <v>44150</v>
      </c>
      <c r="W1442" s="56">
        <f t="shared" si="296"/>
        <v>17475.5</v>
      </c>
    </row>
    <row r="1443" spans="1:23" ht="15.6" x14ac:dyDescent="0.3">
      <c r="A1443" s="73">
        <v>41564</v>
      </c>
      <c r="B1443" s="39">
        <v>1605</v>
      </c>
      <c r="C1443" s="39">
        <v>5518</v>
      </c>
      <c r="D1443" s="39">
        <v>1651</v>
      </c>
      <c r="E1443" s="39">
        <v>4272</v>
      </c>
      <c r="F1443" s="39">
        <v>1232</v>
      </c>
      <c r="G1443" s="39">
        <v>2284</v>
      </c>
      <c r="H1443" s="39">
        <v>860</v>
      </c>
      <c r="I1443" s="39">
        <v>1535</v>
      </c>
      <c r="J1443" s="39">
        <v>86</v>
      </c>
      <c r="K1443" s="39">
        <v>141</v>
      </c>
      <c r="L1443" s="104">
        <v>5433</v>
      </c>
      <c r="M1443" s="104">
        <v>13750</v>
      </c>
      <c r="N1443" s="104">
        <v>13644</v>
      </c>
      <c r="O1443" s="104">
        <v>2333</v>
      </c>
      <c r="P1443" s="104">
        <v>25668</v>
      </c>
      <c r="Q1443" s="104">
        <v>1819</v>
      </c>
      <c r="R1443" s="13">
        <f t="shared" si="293"/>
        <v>44745</v>
      </c>
      <c r="S1443" s="13">
        <f t="shared" si="294"/>
        <v>17902</v>
      </c>
      <c r="T1443" s="125">
        <v>41564</v>
      </c>
      <c r="U1443" s="5">
        <f t="shared" si="295"/>
        <v>44745</v>
      </c>
      <c r="V1443" s="5">
        <f t="shared" ref="V1443:V1448" si="297">AVERAGE(U1440:U1443)</f>
        <v>44150</v>
      </c>
      <c r="W1443" s="56">
        <f t="shared" si="296"/>
        <v>17475.5</v>
      </c>
    </row>
    <row r="1444" spans="1:23" ht="15.6" x14ac:dyDescent="0.3">
      <c r="A1444" s="73">
        <v>41928</v>
      </c>
      <c r="B1444" s="39">
        <v>1474</v>
      </c>
      <c r="C1444" s="39">
        <v>3255</v>
      </c>
      <c r="D1444" s="39">
        <v>901</v>
      </c>
      <c r="E1444" s="39">
        <v>1847</v>
      </c>
      <c r="F1444" s="39">
        <v>1327</v>
      </c>
      <c r="G1444" s="39">
        <v>3210</v>
      </c>
      <c r="H1444" s="39">
        <v>737</v>
      </c>
      <c r="I1444" s="39">
        <v>1634</v>
      </c>
      <c r="J1444" s="39">
        <v>107</v>
      </c>
      <c r="K1444" s="39">
        <v>203</v>
      </c>
      <c r="L1444" s="104">
        <v>4545</v>
      </c>
      <c r="M1444" s="104">
        <v>10149</v>
      </c>
      <c r="N1444" s="104">
        <v>12619</v>
      </c>
      <c r="O1444" s="104">
        <v>5633</v>
      </c>
      <c r="P1444" s="104">
        <v>27099</v>
      </c>
      <c r="Q1444" s="104">
        <v>5675</v>
      </c>
      <c r="R1444" s="13">
        <f t="shared" si="293"/>
        <v>44263</v>
      </c>
      <c r="S1444" s="13">
        <f t="shared" si="294"/>
        <v>21457</v>
      </c>
      <c r="T1444" s="125">
        <v>41928</v>
      </c>
      <c r="U1444" s="5">
        <f t="shared" si="295"/>
        <v>44263</v>
      </c>
      <c r="V1444" s="5">
        <f t="shared" si="297"/>
        <v>44376.75</v>
      </c>
      <c r="W1444" s="56">
        <f t="shared" si="296"/>
        <v>18932.5</v>
      </c>
    </row>
    <row r="1445" spans="1:23" ht="15.6" x14ac:dyDescent="0.3">
      <c r="A1445" s="73">
        <v>41571</v>
      </c>
      <c r="B1445" s="39">
        <v>1630</v>
      </c>
      <c r="C1445" s="39">
        <v>6065</v>
      </c>
      <c r="D1445" s="39">
        <v>1140</v>
      </c>
      <c r="E1445" s="39">
        <v>4837</v>
      </c>
      <c r="F1445" s="39">
        <v>1322</v>
      </c>
      <c r="G1445" s="39">
        <v>2502</v>
      </c>
      <c r="H1445" s="39">
        <v>957</v>
      </c>
      <c r="I1445" s="39">
        <v>1790</v>
      </c>
      <c r="J1445" s="39">
        <v>72</v>
      </c>
      <c r="K1445" s="39">
        <v>178</v>
      </c>
      <c r="L1445" s="104">
        <v>5120</v>
      </c>
      <c r="M1445" s="104">
        <v>15371</v>
      </c>
      <c r="N1445" s="104">
        <v>16105</v>
      </c>
      <c r="O1445" s="104">
        <v>4428</v>
      </c>
      <c r="P1445" s="104">
        <v>25287</v>
      </c>
      <c r="Q1445" s="104">
        <v>6942</v>
      </c>
      <c r="R1445" s="13">
        <f t="shared" ref="R1445:R1450" si="298">P1445+N1445+L1445</f>
        <v>46512</v>
      </c>
      <c r="S1445" s="13">
        <f t="shared" ref="S1445:S1450" si="299">M1445+O1445+Q1445</f>
        <v>26741</v>
      </c>
      <c r="T1445" s="125">
        <v>41571</v>
      </c>
      <c r="U1445" s="5">
        <f t="shared" ref="U1445:U1450" si="300">R1445</f>
        <v>46512</v>
      </c>
      <c r="V1445" s="5">
        <f t="shared" si="297"/>
        <v>44818.5</v>
      </c>
      <c r="W1445" s="56">
        <f t="shared" ref="W1445:W1450" si="301">AVERAGE(S1442:S1445)</f>
        <v>21142.25</v>
      </c>
    </row>
    <row r="1446" spans="1:23" ht="15.6" x14ac:dyDescent="0.3">
      <c r="A1446" s="73">
        <v>41935</v>
      </c>
      <c r="B1446" s="39">
        <v>1559</v>
      </c>
      <c r="C1446" s="39">
        <v>3351</v>
      </c>
      <c r="D1446" s="39">
        <v>929</v>
      </c>
      <c r="E1446" s="39">
        <v>1876</v>
      </c>
      <c r="F1446" s="39">
        <v>1351</v>
      </c>
      <c r="G1446" s="39">
        <v>3314</v>
      </c>
      <c r="H1446" s="39">
        <v>794</v>
      </c>
      <c r="I1446" s="39">
        <v>1646</v>
      </c>
      <c r="J1446" s="39">
        <v>84</v>
      </c>
      <c r="K1446" s="39">
        <v>235</v>
      </c>
      <c r="L1446" s="104">
        <v>4717</v>
      </c>
      <c r="M1446" s="104">
        <v>10421</v>
      </c>
      <c r="N1446" s="104">
        <v>12279</v>
      </c>
      <c r="O1446" s="104">
        <v>6463</v>
      </c>
      <c r="P1446" s="104">
        <v>26581</v>
      </c>
      <c r="Q1446" s="104">
        <v>7519</v>
      </c>
      <c r="R1446" s="13">
        <f t="shared" si="298"/>
        <v>43577</v>
      </c>
      <c r="S1446" s="13">
        <f t="shared" si="299"/>
        <v>24403</v>
      </c>
      <c r="T1446" s="125">
        <v>41935</v>
      </c>
      <c r="U1446" s="5">
        <f t="shared" si="300"/>
        <v>43577</v>
      </c>
      <c r="V1446" s="5">
        <f t="shared" si="297"/>
        <v>44774.25</v>
      </c>
      <c r="W1446" s="56">
        <f t="shared" si="301"/>
        <v>22625.75</v>
      </c>
    </row>
    <row r="1447" spans="1:23" ht="15.6" x14ac:dyDescent="0.3">
      <c r="A1447" s="73">
        <v>41578</v>
      </c>
      <c r="B1447" s="39">
        <v>1606</v>
      </c>
      <c r="C1447" s="39">
        <v>6242</v>
      </c>
      <c r="D1447" s="39">
        <v>1201</v>
      </c>
      <c r="E1447" s="39">
        <v>4864</v>
      </c>
      <c r="F1447" s="39">
        <v>1390</v>
      </c>
      <c r="G1447" s="39">
        <v>2568</v>
      </c>
      <c r="H1447" s="39">
        <v>949</v>
      </c>
      <c r="I1447" s="39">
        <v>1828</v>
      </c>
      <c r="J1447" s="39">
        <v>79</v>
      </c>
      <c r="K1447" s="39">
        <v>181</v>
      </c>
      <c r="L1447" s="104">
        <v>5225</v>
      </c>
      <c r="M1447" s="104">
        <v>15683</v>
      </c>
      <c r="N1447" s="104">
        <v>17114</v>
      </c>
      <c r="O1447" s="104">
        <v>4841</v>
      </c>
      <c r="P1447" s="104">
        <v>24146</v>
      </c>
      <c r="Q1447" s="104">
        <v>9081</v>
      </c>
      <c r="R1447" s="13">
        <f t="shared" si="298"/>
        <v>46485</v>
      </c>
      <c r="S1447" s="13">
        <f t="shared" si="299"/>
        <v>29605</v>
      </c>
      <c r="T1447" s="125">
        <v>41578</v>
      </c>
      <c r="U1447" s="5">
        <f t="shared" si="300"/>
        <v>46485</v>
      </c>
      <c r="V1447" s="5">
        <f t="shared" si="297"/>
        <v>45209.25</v>
      </c>
      <c r="W1447" s="56">
        <f t="shared" si="301"/>
        <v>25551.5</v>
      </c>
    </row>
    <row r="1448" spans="1:23" ht="15.6" x14ac:dyDescent="0.3">
      <c r="A1448" s="73">
        <v>41942</v>
      </c>
      <c r="B1448" s="39">
        <v>1509</v>
      </c>
      <c r="C1448" s="39">
        <v>3412</v>
      </c>
      <c r="D1448" s="39">
        <v>928</v>
      </c>
      <c r="E1448" s="39">
        <v>1917</v>
      </c>
      <c r="F1448" s="39">
        <v>1453</v>
      </c>
      <c r="G1448" s="39">
        <v>3336</v>
      </c>
      <c r="H1448" s="39">
        <v>854</v>
      </c>
      <c r="I1448" s="39">
        <v>1676</v>
      </c>
      <c r="J1448" s="39">
        <v>84</v>
      </c>
      <c r="K1448" s="39">
        <v>235</v>
      </c>
      <c r="L1448" s="104">
        <v>4828</v>
      </c>
      <c r="M1448" s="104">
        <v>10576</v>
      </c>
      <c r="N1448" s="104">
        <v>12313</v>
      </c>
      <c r="O1448" s="104">
        <v>6907</v>
      </c>
      <c r="P1448" s="104">
        <v>25275</v>
      </c>
      <c r="Q1448" s="104">
        <v>10370</v>
      </c>
      <c r="R1448" s="13">
        <f t="shared" si="298"/>
        <v>42416</v>
      </c>
      <c r="S1448" s="13">
        <f t="shared" si="299"/>
        <v>27853</v>
      </c>
      <c r="T1448" s="125">
        <v>41942</v>
      </c>
      <c r="U1448" s="5">
        <f t="shared" si="300"/>
        <v>42416</v>
      </c>
      <c r="V1448" s="5">
        <f t="shared" si="297"/>
        <v>44747.5</v>
      </c>
      <c r="W1448" s="56">
        <f t="shared" si="301"/>
        <v>27150.5</v>
      </c>
    </row>
    <row r="1449" spans="1:23" ht="15.6" x14ac:dyDescent="0.3">
      <c r="A1449" s="73">
        <v>41585</v>
      </c>
      <c r="B1449" s="39">
        <v>1537.4</v>
      </c>
      <c r="C1449" s="39">
        <v>6393.3</v>
      </c>
      <c r="D1449" s="39">
        <v>1161</v>
      </c>
      <c r="E1449" s="39">
        <v>4953</v>
      </c>
      <c r="F1449" s="39">
        <v>1390</v>
      </c>
      <c r="G1449" s="39">
        <v>2665</v>
      </c>
      <c r="H1449" s="39">
        <v>963</v>
      </c>
      <c r="I1449" s="39">
        <v>1873</v>
      </c>
      <c r="J1449" s="39">
        <v>79</v>
      </c>
      <c r="K1449" s="39">
        <v>181</v>
      </c>
      <c r="L1449" s="104">
        <v>5130</v>
      </c>
      <c r="M1449" s="104">
        <v>16066</v>
      </c>
      <c r="N1449" s="104">
        <v>17853</v>
      </c>
      <c r="O1449" s="104">
        <v>5305</v>
      </c>
      <c r="P1449" s="104">
        <v>22929</v>
      </c>
      <c r="Q1449" s="104">
        <v>11076</v>
      </c>
      <c r="R1449" s="13">
        <f t="shared" si="298"/>
        <v>45912</v>
      </c>
      <c r="S1449" s="13">
        <f t="shared" si="299"/>
        <v>32447</v>
      </c>
      <c r="T1449" s="125">
        <v>41585</v>
      </c>
      <c r="U1449" s="5">
        <f t="shared" si="300"/>
        <v>45912</v>
      </c>
      <c r="V1449" s="5">
        <f t="shared" ref="V1449:V1456" si="302">AVERAGE(U1446:U1449)</f>
        <v>44597.5</v>
      </c>
      <c r="W1449" s="56">
        <f t="shared" si="301"/>
        <v>28577</v>
      </c>
    </row>
    <row r="1450" spans="1:23" ht="15.6" x14ac:dyDescent="0.3">
      <c r="A1450" s="73">
        <v>41949</v>
      </c>
      <c r="B1450" s="39">
        <v>1470</v>
      </c>
      <c r="C1450" s="39">
        <v>3548</v>
      </c>
      <c r="D1450" s="39">
        <v>920</v>
      </c>
      <c r="E1450" s="39">
        <v>1990</v>
      </c>
      <c r="F1450" s="39">
        <v>1555</v>
      </c>
      <c r="G1450" s="39">
        <v>3383</v>
      </c>
      <c r="H1450" s="39">
        <v>891</v>
      </c>
      <c r="I1450" s="39">
        <v>1725</v>
      </c>
      <c r="J1450" s="39">
        <v>94</v>
      </c>
      <c r="K1450" s="39">
        <v>246</v>
      </c>
      <c r="L1450" s="104">
        <v>4929</v>
      </c>
      <c r="M1450" s="104">
        <v>10892</v>
      </c>
      <c r="N1450" s="104">
        <v>12218</v>
      </c>
      <c r="O1450" s="104">
        <v>7508</v>
      </c>
      <c r="P1450" s="104">
        <v>24081</v>
      </c>
      <c r="Q1450" s="104">
        <v>12639</v>
      </c>
      <c r="R1450" s="13">
        <f t="shared" si="298"/>
        <v>41228</v>
      </c>
      <c r="S1450" s="13">
        <f t="shared" si="299"/>
        <v>31039</v>
      </c>
      <c r="T1450" s="125">
        <v>41949</v>
      </c>
      <c r="U1450" s="5">
        <f t="shared" si="300"/>
        <v>41228</v>
      </c>
      <c r="V1450" s="5">
        <f t="shared" si="302"/>
        <v>44010.25</v>
      </c>
      <c r="W1450" s="56">
        <f t="shared" si="301"/>
        <v>30236</v>
      </c>
    </row>
    <row r="1451" spans="1:23" ht="15.6" x14ac:dyDescent="0.3">
      <c r="A1451" s="73">
        <v>41592</v>
      </c>
      <c r="B1451" s="39">
        <v>1563</v>
      </c>
      <c r="C1451" s="39">
        <v>6632</v>
      </c>
      <c r="D1451" s="39">
        <v>1105</v>
      </c>
      <c r="E1451" s="39">
        <v>5070</v>
      </c>
      <c r="F1451" s="39">
        <v>1483</v>
      </c>
      <c r="G1451" s="39">
        <v>2717</v>
      </c>
      <c r="H1451" s="39">
        <v>965</v>
      </c>
      <c r="I1451" s="39">
        <v>2005</v>
      </c>
      <c r="J1451" s="39">
        <v>81</v>
      </c>
      <c r="K1451" s="39">
        <v>195</v>
      </c>
      <c r="L1451" s="104">
        <v>5197</v>
      </c>
      <c r="M1451" s="104">
        <v>16618</v>
      </c>
      <c r="N1451" s="104">
        <v>18041</v>
      </c>
      <c r="O1451" s="104">
        <v>5884</v>
      </c>
      <c r="P1451" s="104">
        <v>21817</v>
      </c>
      <c r="Q1451" s="104">
        <v>13490</v>
      </c>
      <c r="R1451" s="13">
        <f t="shared" ref="R1451:R1456" si="303">P1451+N1451+L1451</f>
        <v>45055</v>
      </c>
      <c r="S1451" s="13">
        <f t="shared" ref="S1451:S1460" si="304">M1451+O1451+Q1451</f>
        <v>35992</v>
      </c>
      <c r="T1451" s="125">
        <v>41592</v>
      </c>
      <c r="U1451" s="5">
        <f t="shared" ref="U1451:U1456" si="305">R1451</f>
        <v>45055</v>
      </c>
      <c r="V1451" s="5">
        <f t="shared" si="302"/>
        <v>43652.75</v>
      </c>
      <c r="W1451" s="56">
        <f t="shared" ref="W1451:W1456" si="306">AVERAGE(S1448:S1451)</f>
        <v>31832.75</v>
      </c>
    </row>
    <row r="1452" spans="1:23" ht="15.6" x14ac:dyDescent="0.3">
      <c r="A1452" s="73">
        <v>41956</v>
      </c>
      <c r="B1452" s="39">
        <v>1490</v>
      </c>
      <c r="C1452" s="39">
        <v>3593</v>
      </c>
      <c r="D1452" s="39">
        <v>894</v>
      </c>
      <c r="E1452" s="39">
        <v>2043</v>
      </c>
      <c r="F1452" s="39">
        <v>1606</v>
      </c>
      <c r="G1452" s="39">
        <v>3438</v>
      </c>
      <c r="H1452" s="39">
        <v>988</v>
      </c>
      <c r="I1452" s="39">
        <v>1749</v>
      </c>
      <c r="J1452" s="39">
        <v>134</v>
      </c>
      <c r="K1452" s="39">
        <v>246</v>
      </c>
      <c r="L1452" s="104">
        <v>5113</v>
      </c>
      <c r="M1452" s="104">
        <v>11070</v>
      </c>
      <c r="N1452" s="104">
        <v>12740</v>
      </c>
      <c r="O1452" s="104">
        <v>7895</v>
      </c>
      <c r="P1452" s="104">
        <v>21487</v>
      </c>
      <c r="Q1452" s="104">
        <v>15716</v>
      </c>
      <c r="R1452" s="13">
        <f t="shared" si="303"/>
        <v>39340</v>
      </c>
      <c r="S1452" s="13">
        <f t="shared" si="304"/>
        <v>34681</v>
      </c>
      <c r="T1452" s="125">
        <v>41956</v>
      </c>
      <c r="U1452" s="5">
        <f t="shared" si="305"/>
        <v>39340</v>
      </c>
      <c r="V1452" s="5">
        <f t="shared" si="302"/>
        <v>42883.75</v>
      </c>
      <c r="W1452" s="56">
        <f t="shared" si="306"/>
        <v>33539.75</v>
      </c>
    </row>
    <row r="1453" spans="1:23" ht="15.6" x14ac:dyDescent="0.3">
      <c r="A1453" s="73">
        <v>41599</v>
      </c>
      <c r="B1453" s="39">
        <v>1536.5</v>
      </c>
      <c r="C1453" s="39">
        <v>6784.5</v>
      </c>
      <c r="D1453" s="39">
        <v>1204.3</v>
      </c>
      <c r="E1453" s="39">
        <v>5153.8</v>
      </c>
      <c r="F1453" s="39">
        <v>1647</v>
      </c>
      <c r="G1453" s="39">
        <v>2763.2</v>
      </c>
      <c r="H1453" s="39">
        <v>956.8</v>
      </c>
      <c r="I1453" s="39">
        <v>2037.1</v>
      </c>
      <c r="J1453" s="39">
        <v>83.1</v>
      </c>
      <c r="K1453" s="39">
        <v>210.2</v>
      </c>
      <c r="L1453" s="104">
        <v>5427.7</v>
      </c>
      <c r="M1453" s="104">
        <v>16948.7</v>
      </c>
      <c r="N1453" s="104">
        <v>18347.400000000001</v>
      </c>
      <c r="O1453" s="104">
        <v>6583.4</v>
      </c>
      <c r="P1453" s="104">
        <v>21378.7</v>
      </c>
      <c r="Q1453" s="104">
        <v>13490</v>
      </c>
      <c r="R1453" s="13">
        <f t="shared" si="303"/>
        <v>45153.8</v>
      </c>
      <c r="S1453" s="13">
        <f t="shared" si="304"/>
        <v>37022.1</v>
      </c>
      <c r="T1453" s="125">
        <v>41599</v>
      </c>
      <c r="U1453" s="5">
        <f t="shared" si="305"/>
        <v>45153.8</v>
      </c>
      <c r="V1453" s="5">
        <f t="shared" si="302"/>
        <v>42694.2</v>
      </c>
      <c r="W1453" s="56">
        <f t="shared" si="306"/>
        <v>34683.525000000001</v>
      </c>
    </row>
    <row r="1454" spans="1:23" ht="15.6" x14ac:dyDescent="0.3">
      <c r="A1454" s="73">
        <v>41963</v>
      </c>
      <c r="B1454" s="39">
        <v>1477.9</v>
      </c>
      <c r="C1454" s="39">
        <v>3721.1</v>
      </c>
      <c r="D1454" s="39">
        <v>892.9</v>
      </c>
      <c r="E1454" s="39">
        <v>2070.6</v>
      </c>
      <c r="F1454" s="39">
        <v>1600.1</v>
      </c>
      <c r="G1454" s="39">
        <v>3639.5</v>
      </c>
      <c r="H1454" s="39">
        <v>920.8</v>
      </c>
      <c r="I1454" s="39">
        <v>1854.3</v>
      </c>
      <c r="J1454" s="39">
        <v>135.1</v>
      </c>
      <c r="K1454" s="39">
        <v>301.5</v>
      </c>
      <c r="L1454" s="104">
        <v>5026.8</v>
      </c>
      <c r="M1454" s="104">
        <v>11586.9</v>
      </c>
      <c r="N1454" s="104">
        <v>13068.3</v>
      </c>
      <c r="O1454" s="104">
        <v>8511.1</v>
      </c>
      <c r="P1454" s="104">
        <v>20191.099999999999</v>
      </c>
      <c r="Q1454" s="104">
        <v>15716</v>
      </c>
      <c r="R1454" s="13">
        <f t="shared" si="303"/>
        <v>38286.199999999997</v>
      </c>
      <c r="S1454" s="13">
        <f t="shared" si="304"/>
        <v>35814</v>
      </c>
      <c r="T1454" s="125">
        <v>41963</v>
      </c>
      <c r="U1454" s="5">
        <f t="shared" si="305"/>
        <v>38286.199999999997</v>
      </c>
      <c r="V1454" s="5">
        <f t="shared" si="302"/>
        <v>41958.75</v>
      </c>
      <c r="W1454" s="56">
        <f t="shared" si="306"/>
        <v>35877.275000000001</v>
      </c>
    </row>
    <row r="1455" spans="1:23" ht="15.6" x14ac:dyDescent="0.3">
      <c r="A1455" s="73">
        <v>41606</v>
      </c>
      <c r="B1455" s="39">
        <v>1454</v>
      </c>
      <c r="C1455" s="39">
        <v>6895</v>
      </c>
      <c r="D1455" s="39">
        <v>1152</v>
      </c>
      <c r="E1455" s="39">
        <v>5272</v>
      </c>
      <c r="F1455" s="39">
        <v>1573</v>
      </c>
      <c r="G1455" s="39">
        <v>2865</v>
      </c>
      <c r="H1455" s="39">
        <v>1029</v>
      </c>
      <c r="I1455" s="39">
        <v>2072</v>
      </c>
      <c r="J1455" s="39">
        <v>79</v>
      </c>
      <c r="K1455" s="39">
        <v>213</v>
      </c>
      <c r="L1455" s="104">
        <v>5288</v>
      </c>
      <c r="M1455" s="104">
        <v>17318</v>
      </c>
      <c r="N1455" s="104">
        <v>17899</v>
      </c>
      <c r="O1455" s="104">
        <v>7313</v>
      </c>
      <c r="P1455" s="104">
        <v>20306</v>
      </c>
      <c r="Q1455" s="104">
        <v>17212</v>
      </c>
      <c r="R1455" s="13">
        <f t="shared" si="303"/>
        <v>43493</v>
      </c>
      <c r="S1455" s="13">
        <f t="shared" si="304"/>
        <v>41843</v>
      </c>
      <c r="T1455" s="125">
        <v>41606</v>
      </c>
      <c r="U1455" s="5">
        <f t="shared" si="305"/>
        <v>43493</v>
      </c>
      <c r="V1455" s="5">
        <f t="shared" si="302"/>
        <v>41568.25</v>
      </c>
      <c r="W1455" s="56">
        <f t="shared" si="306"/>
        <v>37340.025000000001</v>
      </c>
    </row>
    <row r="1456" spans="1:23" ht="15.6" x14ac:dyDescent="0.3">
      <c r="A1456" s="73">
        <v>41970</v>
      </c>
      <c r="B1456" s="39">
        <v>1413</v>
      </c>
      <c r="C1456" s="39">
        <v>3766</v>
      </c>
      <c r="D1456" s="39">
        <v>880</v>
      </c>
      <c r="E1456" s="39">
        <v>2109</v>
      </c>
      <c r="F1456" s="39">
        <v>1573</v>
      </c>
      <c r="G1456" s="39">
        <v>3837</v>
      </c>
      <c r="H1456" s="39">
        <v>896</v>
      </c>
      <c r="I1456" s="39">
        <v>2008</v>
      </c>
      <c r="J1456" s="39">
        <v>135</v>
      </c>
      <c r="K1456" s="39">
        <v>316</v>
      </c>
      <c r="L1456" s="104">
        <v>4897</v>
      </c>
      <c r="M1456" s="104">
        <v>12037</v>
      </c>
      <c r="N1456" s="104">
        <v>13493</v>
      </c>
      <c r="O1456" s="104">
        <v>9258</v>
      </c>
      <c r="P1456" s="104">
        <v>19338</v>
      </c>
      <c r="Q1456" s="104">
        <v>20317</v>
      </c>
      <c r="R1456" s="13">
        <f t="shared" si="303"/>
        <v>37728</v>
      </c>
      <c r="S1456" s="13">
        <f t="shared" si="304"/>
        <v>41612</v>
      </c>
      <c r="T1456" s="125">
        <v>41970</v>
      </c>
      <c r="U1456" s="5">
        <f t="shared" si="305"/>
        <v>37728</v>
      </c>
      <c r="V1456" s="5">
        <f t="shared" si="302"/>
        <v>41165.25</v>
      </c>
      <c r="W1456" s="56">
        <f t="shared" si="306"/>
        <v>39072.775000000001</v>
      </c>
    </row>
    <row r="1457" spans="1:23" ht="15.6" x14ac:dyDescent="0.3">
      <c r="A1457" s="73">
        <v>41613</v>
      </c>
      <c r="B1457" s="39">
        <v>1427</v>
      </c>
      <c r="C1457" s="39">
        <v>7086</v>
      </c>
      <c r="D1457" s="39">
        <v>1059</v>
      </c>
      <c r="E1457" s="39">
        <v>5427</v>
      </c>
      <c r="F1457" s="39">
        <v>1582</v>
      </c>
      <c r="G1457" s="39">
        <v>2980</v>
      </c>
      <c r="H1457" s="39">
        <v>951</v>
      </c>
      <c r="I1457" s="39">
        <v>2154</v>
      </c>
      <c r="J1457" s="39">
        <v>78</v>
      </c>
      <c r="K1457" s="39">
        <v>234</v>
      </c>
      <c r="L1457" s="104">
        <v>5097</v>
      </c>
      <c r="M1457" s="104">
        <v>17881</v>
      </c>
      <c r="N1457" s="104">
        <v>17617</v>
      </c>
      <c r="O1457" s="104">
        <v>8055</v>
      </c>
      <c r="P1457" s="104">
        <v>19703</v>
      </c>
      <c r="Q1457" s="104">
        <v>18923</v>
      </c>
      <c r="R1457" s="13">
        <f t="shared" ref="R1457:R1464" si="307">P1457+N1457+L1457</f>
        <v>42417</v>
      </c>
      <c r="S1457" s="13">
        <f t="shared" si="304"/>
        <v>44859</v>
      </c>
      <c r="T1457" s="125">
        <v>41613</v>
      </c>
      <c r="U1457" s="5">
        <f t="shared" ref="U1457:U1464" si="308">R1457</f>
        <v>42417</v>
      </c>
      <c r="V1457" s="5">
        <f t="shared" ref="V1457:V1466" si="309">AVERAGE(U1454:U1457)</f>
        <v>40481.050000000003</v>
      </c>
      <c r="W1457" s="56">
        <f t="shared" ref="W1457:W1464" si="310">AVERAGE(S1454:S1457)</f>
        <v>41032</v>
      </c>
    </row>
    <row r="1458" spans="1:23" ht="15.6" x14ac:dyDescent="0.3">
      <c r="A1458" s="73">
        <v>41977</v>
      </c>
      <c r="B1458" s="39">
        <v>1476</v>
      </c>
      <c r="C1458" s="39">
        <v>3868</v>
      </c>
      <c r="D1458" s="39">
        <v>848</v>
      </c>
      <c r="E1458" s="39">
        <v>2153</v>
      </c>
      <c r="F1458" s="39">
        <v>1634</v>
      </c>
      <c r="G1458" s="39">
        <v>3916</v>
      </c>
      <c r="H1458" s="39">
        <v>933</v>
      </c>
      <c r="I1458" s="39">
        <v>2063</v>
      </c>
      <c r="J1458" s="39">
        <v>117</v>
      </c>
      <c r="K1458" s="39">
        <v>368</v>
      </c>
      <c r="L1458" s="104">
        <v>5008</v>
      </c>
      <c r="M1458" s="104">
        <v>12367</v>
      </c>
      <c r="N1458" s="104">
        <v>13777</v>
      </c>
      <c r="O1458" s="104">
        <v>9936</v>
      </c>
      <c r="P1458" s="104">
        <v>17732</v>
      </c>
      <c r="Q1458" s="104">
        <v>22729</v>
      </c>
      <c r="R1458" s="13">
        <f t="shared" si="307"/>
        <v>36517</v>
      </c>
      <c r="S1458" s="13">
        <f t="shared" si="304"/>
        <v>45032</v>
      </c>
      <c r="T1458" s="125">
        <v>41977</v>
      </c>
      <c r="U1458" s="5">
        <f t="shared" si="308"/>
        <v>36517</v>
      </c>
      <c r="V1458" s="5">
        <f t="shared" si="309"/>
        <v>40038.75</v>
      </c>
      <c r="W1458" s="56">
        <f t="shared" si="310"/>
        <v>43336.5</v>
      </c>
    </row>
    <row r="1459" spans="1:23" ht="15.6" x14ac:dyDescent="0.3">
      <c r="A1459" s="73">
        <v>41620</v>
      </c>
      <c r="B1459" s="39">
        <v>1571</v>
      </c>
      <c r="C1459" s="39">
        <v>7233</v>
      </c>
      <c r="D1459" s="39">
        <v>1073</v>
      </c>
      <c r="E1459" s="39">
        <v>5462</v>
      </c>
      <c r="F1459" s="39">
        <v>1659</v>
      </c>
      <c r="G1459" s="39">
        <v>3080</v>
      </c>
      <c r="H1459" s="39">
        <v>978</v>
      </c>
      <c r="I1459" s="39">
        <v>2245</v>
      </c>
      <c r="J1459" s="39">
        <v>95</v>
      </c>
      <c r="K1459" s="39">
        <v>238</v>
      </c>
      <c r="L1459" s="104">
        <v>5376</v>
      </c>
      <c r="M1459" s="104">
        <v>18258</v>
      </c>
      <c r="N1459" s="104">
        <v>17751</v>
      </c>
      <c r="O1459" s="104">
        <v>8747</v>
      </c>
      <c r="P1459" s="104">
        <v>18550</v>
      </c>
      <c r="Q1459" s="104">
        <v>20415</v>
      </c>
      <c r="R1459" s="13">
        <f t="shared" si="307"/>
        <v>41677</v>
      </c>
      <c r="S1459" s="13">
        <f t="shared" si="304"/>
        <v>47420</v>
      </c>
      <c r="T1459" s="125">
        <v>41620</v>
      </c>
      <c r="U1459" s="5">
        <f t="shared" si="308"/>
        <v>41677</v>
      </c>
      <c r="V1459" s="5">
        <f t="shared" si="309"/>
        <v>39584.75</v>
      </c>
      <c r="W1459" s="56">
        <f t="shared" si="310"/>
        <v>44730.75</v>
      </c>
    </row>
    <row r="1460" spans="1:23" ht="15.6" x14ac:dyDescent="0.3">
      <c r="A1460" s="73">
        <v>41984</v>
      </c>
      <c r="B1460" s="39">
        <v>1513</v>
      </c>
      <c r="C1460" s="39">
        <v>3996</v>
      </c>
      <c r="D1460" s="39">
        <v>891</v>
      </c>
      <c r="E1460" s="39">
        <v>2194</v>
      </c>
      <c r="F1460" s="39">
        <v>1594</v>
      </c>
      <c r="G1460" s="39">
        <v>4064</v>
      </c>
      <c r="H1460" s="39">
        <v>951</v>
      </c>
      <c r="I1460" s="39">
        <v>2118</v>
      </c>
      <c r="J1460" s="39">
        <v>122</v>
      </c>
      <c r="K1460" s="39">
        <v>409</v>
      </c>
      <c r="L1460" s="104">
        <v>5070</v>
      </c>
      <c r="M1460" s="104">
        <v>12781</v>
      </c>
      <c r="N1460" s="104">
        <v>13716</v>
      </c>
      <c r="O1460" s="104">
        <v>10690</v>
      </c>
      <c r="P1460" s="104">
        <v>16537</v>
      </c>
      <c r="Q1460" s="104">
        <v>24619</v>
      </c>
      <c r="R1460" s="13">
        <f t="shared" si="307"/>
        <v>35323</v>
      </c>
      <c r="S1460" s="13">
        <f t="shared" si="304"/>
        <v>48090</v>
      </c>
      <c r="T1460" s="125">
        <v>41984</v>
      </c>
      <c r="U1460" s="5">
        <f t="shared" si="308"/>
        <v>35323</v>
      </c>
      <c r="V1460" s="5">
        <f t="shared" si="309"/>
        <v>38983.5</v>
      </c>
      <c r="W1460" s="56">
        <f t="shared" si="310"/>
        <v>46350.25</v>
      </c>
    </row>
    <row r="1461" spans="1:23" ht="15.6" x14ac:dyDescent="0.3">
      <c r="A1461" s="73">
        <v>41627</v>
      </c>
      <c r="B1461" s="39">
        <v>1721.2</v>
      </c>
      <c r="C1461" s="39">
        <v>7360.9</v>
      </c>
      <c r="D1461" s="39">
        <v>1107.8</v>
      </c>
      <c r="E1461" s="39">
        <v>5528.5</v>
      </c>
      <c r="F1461" s="39">
        <v>1577.4</v>
      </c>
      <c r="G1461" s="39">
        <v>3277.8</v>
      </c>
      <c r="H1461" s="39">
        <v>959.9</v>
      </c>
      <c r="I1461" s="39">
        <v>2318</v>
      </c>
      <c r="J1461" s="39">
        <v>141.4</v>
      </c>
      <c r="K1461" s="39">
        <v>237.9</v>
      </c>
      <c r="L1461" s="104">
        <v>5507.6</v>
      </c>
      <c r="M1461" s="104">
        <v>18723.099999999999</v>
      </c>
      <c r="N1461" s="104">
        <v>17880.900000000001</v>
      </c>
      <c r="O1461" s="104">
        <v>10030.799999999999</v>
      </c>
      <c r="P1461" s="104">
        <v>17824.099999999999</v>
      </c>
      <c r="Q1461" s="104">
        <v>21860.400000000001</v>
      </c>
      <c r="R1461" s="13">
        <f t="shared" si="307"/>
        <v>41212.6</v>
      </c>
      <c r="S1461" s="13">
        <f t="shared" ref="S1461:S1470" si="311">M1461+O1461+Q1461</f>
        <v>50614.3</v>
      </c>
      <c r="T1461" s="125">
        <v>41627</v>
      </c>
      <c r="U1461" s="5">
        <f t="shared" si="308"/>
        <v>41212.6</v>
      </c>
      <c r="V1461" s="5">
        <f t="shared" si="309"/>
        <v>38682.400000000001</v>
      </c>
      <c r="W1461" s="56">
        <f t="shared" si="310"/>
        <v>47789.074999999997</v>
      </c>
    </row>
    <row r="1462" spans="1:23" ht="15.6" x14ac:dyDescent="0.3">
      <c r="A1462" s="73">
        <v>41991</v>
      </c>
      <c r="B1462" s="39">
        <v>1452.7</v>
      </c>
      <c r="C1462" s="39">
        <v>4097.1000000000004</v>
      </c>
      <c r="D1462" s="39">
        <v>877.4</v>
      </c>
      <c r="E1462" s="39">
        <v>2219.8000000000002</v>
      </c>
      <c r="F1462" s="39">
        <v>1653.5</v>
      </c>
      <c r="G1462" s="39">
        <v>4178.7</v>
      </c>
      <c r="H1462" s="39">
        <v>908</v>
      </c>
      <c r="I1462" s="39">
        <v>2226.1999999999998</v>
      </c>
      <c r="J1462" s="39">
        <v>86.9</v>
      </c>
      <c r="K1462" s="39">
        <v>444.4</v>
      </c>
      <c r="L1462" s="104">
        <v>4978.3999999999996</v>
      </c>
      <c r="M1462" s="104">
        <v>13166.2</v>
      </c>
      <c r="N1462" s="104">
        <v>14622.6</v>
      </c>
      <c r="O1462" s="104">
        <v>11489.2</v>
      </c>
      <c r="P1462" s="104">
        <v>14780.7</v>
      </c>
      <c r="Q1462" s="104">
        <v>27011.8</v>
      </c>
      <c r="R1462" s="13">
        <f t="shared" si="307"/>
        <v>34381.700000000004</v>
      </c>
      <c r="S1462" s="13">
        <f t="shared" si="311"/>
        <v>51667.199999999997</v>
      </c>
      <c r="T1462" s="125">
        <v>41984</v>
      </c>
      <c r="U1462" s="5">
        <f t="shared" si="308"/>
        <v>34381.700000000004</v>
      </c>
      <c r="V1462" s="5">
        <f t="shared" si="309"/>
        <v>38148.575000000004</v>
      </c>
      <c r="W1462" s="56">
        <f t="shared" si="310"/>
        <v>49447.875</v>
      </c>
    </row>
    <row r="1463" spans="1:23" ht="15.6" x14ac:dyDescent="0.3">
      <c r="A1463" s="73">
        <v>41634</v>
      </c>
      <c r="B1463" s="39">
        <v>1661</v>
      </c>
      <c r="C1463" s="39">
        <v>7470</v>
      </c>
      <c r="D1463" s="39">
        <v>1145</v>
      </c>
      <c r="E1463" s="39">
        <v>5536</v>
      </c>
      <c r="F1463" s="39">
        <v>1583</v>
      </c>
      <c r="G1463" s="39">
        <v>3355</v>
      </c>
      <c r="H1463" s="39">
        <v>952</v>
      </c>
      <c r="I1463" s="39">
        <v>2395</v>
      </c>
      <c r="J1463" s="39">
        <v>133</v>
      </c>
      <c r="K1463" s="39">
        <v>249</v>
      </c>
      <c r="L1463" s="104">
        <v>5475</v>
      </c>
      <c r="M1463" s="104">
        <v>19003</v>
      </c>
      <c r="N1463" s="104">
        <v>17191</v>
      </c>
      <c r="O1463" s="104">
        <v>10875</v>
      </c>
      <c r="P1463" s="104">
        <v>17240</v>
      </c>
      <c r="Q1463" s="104">
        <v>23356</v>
      </c>
      <c r="R1463" s="13">
        <f t="shared" si="307"/>
        <v>39906</v>
      </c>
      <c r="S1463" s="13">
        <f t="shared" si="311"/>
        <v>53234</v>
      </c>
      <c r="T1463" s="125">
        <v>41634</v>
      </c>
      <c r="U1463" s="5">
        <f t="shared" si="308"/>
        <v>39906</v>
      </c>
      <c r="V1463" s="5">
        <f t="shared" si="309"/>
        <v>37705.825000000004</v>
      </c>
      <c r="W1463" s="56">
        <f t="shared" si="310"/>
        <v>50901.375</v>
      </c>
    </row>
    <row r="1464" spans="1:23" ht="15.6" x14ac:dyDescent="0.3">
      <c r="A1464" s="73">
        <v>41998</v>
      </c>
      <c r="B1464" s="39">
        <v>1508</v>
      </c>
      <c r="C1464" s="39">
        <v>4172</v>
      </c>
      <c r="D1464" s="39">
        <v>916</v>
      </c>
      <c r="E1464" s="39">
        <v>2236</v>
      </c>
      <c r="F1464" s="39">
        <v>1767</v>
      </c>
      <c r="G1464" s="39">
        <v>4190</v>
      </c>
      <c r="H1464" s="39">
        <v>904</v>
      </c>
      <c r="I1464" s="39">
        <v>2243</v>
      </c>
      <c r="J1464" s="39">
        <v>86.9</v>
      </c>
      <c r="K1464" s="39">
        <v>476</v>
      </c>
      <c r="L1464" s="104">
        <v>5182</v>
      </c>
      <c r="M1464" s="104">
        <v>13316</v>
      </c>
      <c r="N1464" s="104">
        <v>14850</v>
      </c>
      <c r="O1464" s="104">
        <v>12105</v>
      </c>
      <c r="P1464" s="104">
        <v>14326</v>
      </c>
      <c r="Q1464" s="104">
        <v>28021</v>
      </c>
      <c r="R1464" s="13">
        <f t="shared" si="307"/>
        <v>34358</v>
      </c>
      <c r="S1464" s="13">
        <f t="shared" si="311"/>
        <v>53442</v>
      </c>
      <c r="T1464" s="125">
        <v>41998</v>
      </c>
      <c r="U1464" s="5">
        <f t="shared" si="308"/>
        <v>34358</v>
      </c>
      <c r="V1464" s="5">
        <f t="shared" si="309"/>
        <v>37464.574999999997</v>
      </c>
      <c r="W1464" s="56">
        <f t="shared" si="310"/>
        <v>52239.375</v>
      </c>
    </row>
    <row r="1465" spans="1:23" ht="15.6" x14ac:dyDescent="0.3">
      <c r="A1465" s="73">
        <v>41641</v>
      </c>
      <c r="B1465" s="39">
        <v>1562</v>
      </c>
      <c r="C1465" s="39">
        <v>7619</v>
      </c>
      <c r="D1465" s="39">
        <v>1136</v>
      </c>
      <c r="E1465" s="39">
        <v>5550</v>
      </c>
      <c r="F1465" s="39">
        <v>1452</v>
      </c>
      <c r="G1465" s="39">
        <v>3508</v>
      </c>
      <c r="H1465" s="39">
        <v>866</v>
      </c>
      <c r="I1465" s="39">
        <v>2463</v>
      </c>
      <c r="J1465" s="39">
        <v>133</v>
      </c>
      <c r="K1465" s="39">
        <v>279</v>
      </c>
      <c r="L1465" s="104">
        <v>5149</v>
      </c>
      <c r="M1465" s="104">
        <v>19419</v>
      </c>
      <c r="N1465" s="104">
        <v>16743</v>
      </c>
      <c r="O1465" s="104">
        <v>11415</v>
      </c>
      <c r="P1465" s="104">
        <v>15720</v>
      </c>
      <c r="Q1465" s="104">
        <v>25031</v>
      </c>
      <c r="R1465" s="13">
        <f t="shared" ref="R1465:R1470" si="312">P1465+N1465+L1465</f>
        <v>37612</v>
      </c>
      <c r="S1465" s="13">
        <f t="shared" si="311"/>
        <v>55865</v>
      </c>
      <c r="T1465" s="125">
        <v>41641</v>
      </c>
      <c r="U1465" s="5">
        <f t="shared" ref="U1465:U1470" si="313">R1465</f>
        <v>37612</v>
      </c>
      <c r="V1465" s="5">
        <f t="shared" si="309"/>
        <v>36564.425000000003</v>
      </c>
      <c r="W1465" s="56">
        <f t="shared" ref="W1465:W1470" si="314">AVERAGE(S1462:S1465)</f>
        <v>53552.05</v>
      </c>
    </row>
    <row r="1466" spans="1:23" ht="15.6" x14ac:dyDescent="0.3">
      <c r="A1466" s="73">
        <v>42005</v>
      </c>
      <c r="B1466" s="39">
        <v>1325</v>
      </c>
      <c r="C1466" s="39">
        <v>4327</v>
      </c>
      <c r="D1466" s="39">
        <v>820</v>
      </c>
      <c r="E1466" s="39">
        <v>2339</v>
      </c>
      <c r="F1466" s="39">
        <v>1743</v>
      </c>
      <c r="G1466" s="39">
        <v>4337</v>
      </c>
      <c r="H1466" s="39">
        <v>902</v>
      </c>
      <c r="I1466" s="39">
        <v>2294</v>
      </c>
      <c r="J1466" s="39">
        <v>88</v>
      </c>
      <c r="K1466" s="39">
        <v>476</v>
      </c>
      <c r="L1466" s="104">
        <v>4877</v>
      </c>
      <c r="M1466" s="104">
        <v>13772</v>
      </c>
      <c r="N1466" s="104">
        <v>14727</v>
      </c>
      <c r="O1466" s="104">
        <v>12615</v>
      </c>
      <c r="P1466" s="104">
        <v>13546</v>
      </c>
      <c r="Q1466" s="104">
        <v>29644</v>
      </c>
      <c r="R1466" s="13">
        <f t="shared" si="312"/>
        <v>33150</v>
      </c>
      <c r="S1466" s="13">
        <f t="shared" si="311"/>
        <v>56031</v>
      </c>
      <c r="T1466" s="125">
        <v>42005</v>
      </c>
      <c r="U1466" s="5">
        <f t="shared" si="313"/>
        <v>33150</v>
      </c>
      <c r="V1466" s="5">
        <f t="shared" si="309"/>
        <v>36256.5</v>
      </c>
      <c r="W1466" s="56">
        <f t="shared" si="314"/>
        <v>54643</v>
      </c>
    </row>
    <row r="1467" spans="1:23" ht="15.6" x14ac:dyDescent="0.3">
      <c r="A1467" s="73">
        <v>41648</v>
      </c>
      <c r="B1467" s="39">
        <v>1500</v>
      </c>
      <c r="C1467" s="39">
        <v>7779</v>
      </c>
      <c r="D1467" s="39">
        <v>1003</v>
      </c>
      <c r="E1467" s="39">
        <v>5751</v>
      </c>
      <c r="F1467" s="39">
        <v>1430</v>
      </c>
      <c r="G1467" s="39">
        <v>3644</v>
      </c>
      <c r="H1467" s="39">
        <v>809</v>
      </c>
      <c r="I1467" s="39">
        <v>2551</v>
      </c>
      <c r="J1467" s="39">
        <v>140</v>
      </c>
      <c r="K1467" s="39">
        <v>283</v>
      </c>
      <c r="L1467" s="104">
        <v>4882</v>
      </c>
      <c r="M1467" s="104">
        <v>20006</v>
      </c>
      <c r="N1467" s="104">
        <v>16890</v>
      </c>
      <c r="O1467" s="104">
        <v>12090</v>
      </c>
      <c r="P1467" s="104">
        <v>14858</v>
      </c>
      <c r="Q1467" s="104">
        <v>26587</v>
      </c>
      <c r="R1467" s="13">
        <f t="shared" si="312"/>
        <v>36630</v>
      </c>
      <c r="S1467" s="13">
        <f t="shared" si="311"/>
        <v>58683</v>
      </c>
      <c r="T1467" s="125">
        <v>41648</v>
      </c>
      <c r="U1467" s="5">
        <f t="shared" si="313"/>
        <v>36630</v>
      </c>
      <c r="V1467" s="5">
        <f t="shared" ref="V1467:V1484" si="315">AVERAGE(U1464:U1467)</f>
        <v>35437.5</v>
      </c>
      <c r="W1467" s="56">
        <f t="shared" si="314"/>
        <v>56005.25</v>
      </c>
    </row>
    <row r="1468" spans="1:23" ht="15.6" x14ac:dyDescent="0.3">
      <c r="A1468" s="73">
        <v>42012</v>
      </c>
      <c r="B1468" s="39">
        <v>1381</v>
      </c>
      <c r="C1468" s="39">
        <v>4388</v>
      </c>
      <c r="D1468" s="39">
        <v>810</v>
      </c>
      <c r="E1468" s="39">
        <v>2352</v>
      </c>
      <c r="F1468" s="39">
        <v>1716</v>
      </c>
      <c r="G1468" s="39">
        <v>4463</v>
      </c>
      <c r="H1468" s="39">
        <v>942</v>
      </c>
      <c r="I1468" s="39">
        <v>2319</v>
      </c>
      <c r="J1468" s="39">
        <v>87</v>
      </c>
      <c r="K1468" s="39">
        <v>476</v>
      </c>
      <c r="L1468" s="104">
        <v>4937</v>
      </c>
      <c r="M1468" s="104">
        <v>13998</v>
      </c>
      <c r="N1468" s="104">
        <v>15146</v>
      </c>
      <c r="O1468" s="104">
        <v>13015</v>
      </c>
      <c r="P1468" s="104">
        <v>12931</v>
      </c>
      <c r="Q1468" s="104">
        <v>31393</v>
      </c>
      <c r="R1468" s="13">
        <f t="shared" si="312"/>
        <v>33014</v>
      </c>
      <c r="S1468" s="13">
        <f t="shared" si="311"/>
        <v>58406</v>
      </c>
      <c r="T1468" s="125">
        <v>42012</v>
      </c>
      <c r="U1468" s="5">
        <f t="shared" si="313"/>
        <v>33014</v>
      </c>
      <c r="V1468" s="5">
        <f t="shared" si="315"/>
        <v>35101.5</v>
      </c>
      <c r="W1468" s="56">
        <f t="shared" si="314"/>
        <v>57246.25</v>
      </c>
    </row>
    <row r="1469" spans="1:23" ht="15.6" x14ac:dyDescent="0.3">
      <c r="A1469" s="73">
        <v>41655</v>
      </c>
      <c r="B1469" s="39">
        <v>1522</v>
      </c>
      <c r="C1469" s="39">
        <v>7977</v>
      </c>
      <c r="D1469" s="39">
        <v>967</v>
      </c>
      <c r="E1469" s="39">
        <v>5835</v>
      </c>
      <c r="F1469" s="39">
        <v>1431</v>
      </c>
      <c r="G1469" s="39">
        <v>3753</v>
      </c>
      <c r="H1469" s="39">
        <v>813</v>
      </c>
      <c r="I1469" s="39">
        <v>2581</v>
      </c>
      <c r="J1469" s="39">
        <v>151</v>
      </c>
      <c r="K1469" s="39">
        <v>281</v>
      </c>
      <c r="L1469" s="104">
        <v>4883</v>
      </c>
      <c r="M1469" s="104">
        <v>20426</v>
      </c>
      <c r="N1469" s="104">
        <v>16784</v>
      </c>
      <c r="O1469" s="104">
        <v>12889</v>
      </c>
      <c r="P1469" s="104">
        <v>13979</v>
      </c>
      <c r="Q1469" s="104">
        <v>28104</v>
      </c>
      <c r="R1469" s="13">
        <f t="shared" si="312"/>
        <v>35646</v>
      </c>
      <c r="S1469" s="13">
        <f t="shared" si="311"/>
        <v>61419</v>
      </c>
      <c r="T1469" s="125">
        <v>41655</v>
      </c>
      <c r="U1469" s="5">
        <f t="shared" si="313"/>
        <v>35646</v>
      </c>
      <c r="V1469" s="5">
        <f t="shared" si="315"/>
        <v>34610</v>
      </c>
      <c r="W1469" s="56">
        <f t="shared" si="314"/>
        <v>58634.75</v>
      </c>
    </row>
    <row r="1470" spans="1:23" ht="15.6" x14ac:dyDescent="0.3">
      <c r="A1470" s="73">
        <v>42019</v>
      </c>
      <c r="B1470" s="39">
        <v>1485</v>
      </c>
      <c r="C1470" s="39">
        <v>4411</v>
      </c>
      <c r="D1470" s="39">
        <v>797</v>
      </c>
      <c r="E1470" s="39">
        <v>2395</v>
      </c>
      <c r="F1470" s="39">
        <v>1817</v>
      </c>
      <c r="G1470" s="39">
        <v>4571</v>
      </c>
      <c r="H1470" s="39">
        <v>929</v>
      </c>
      <c r="I1470" s="39">
        <v>2424</v>
      </c>
      <c r="J1470" s="39">
        <v>87</v>
      </c>
      <c r="K1470" s="39">
        <v>476</v>
      </c>
      <c r="L1470" s="104">
        <v>5116</v>
      </c>
      <c r="M1470" s="104">
        <v>14277</v>
      </c>
      <c r="N1470" s="104">
        <v>16569</v>
      </c>
      <c r="O1470" s="104">
        <v>13015</v>
      </c>
      <c r="P1470" s="104">
        <v>11313</v>
      </c>
      <c r="Q1470" s="104">
        <v>33024</v>
      </c>
      <c r="R1470" s="13">
        <f t="shared" si="312"/>
        <v>32998</v>
      </c>
      <c r="S1470" s="13">
        <f t="shared" si="311"/>
        <v>60316</v>
      </c>
      <c r="T1470" s="125">
        <v>42019</v>
      </c>
      <c r="U1470" s="5">
        <f t="shared" si="313"/>
        <v>32998</v>
      </c>
      <c r="V1470" s="5">
        <f t="shared" si="315"/>
        <v>34572</v>
      </c>
      <c r="W1470" s="56">
        <f t="shared" si="314"/>
        <v>59706</v>
      </c>
    </row>
    <row r="1471" spans="1:23" ht="15.6" x14ac:dyDescent="0.3">
      <c r="A1471" s="73">
        <v>41662</v>
      </c>
      <c r="B1471" s="39">
        <v>1599</v>
      </c>
      <c r="C1471" s="39">
        <v>8115</v>
      </c>
      <c r="D1471" s="39">
        <v>981</v>
      </c>
      <c r="E1471" s="39">
        <v>5902</v>
      </c>
      <c r="F1471" s="39">
        <v>1530</v>
      </c>
      <c r="G1471" s="39">
        <v>3832</v>
      </c>
      <c r="H1471" s="39">
        <v>980</v>
      </c>
      <c r="I1471" s="39">
        <v>2657</v>
      </c>
      <c r="J1471" s="39">
        <v>166</v>
      </c>
      <c r="K1471" s="39">
        <v>295</v>
      </c>
      <c r="L1471" s="104">
        <v>5256</v>
      </c>
      <c r="M1471" s="104">
        <v>20800</v>
      </c>
      <c r="N1471" s="104">
        <v>17617</v>
      </c>
      <c r="O1471" s="104">
        <v>13893</v>
      </c>
      <c r="P1471" s="104">
        <v>12359</v>
      </c>
      <c r="Q1471" s="104">
        <v>30086</v>
      </c>
      <c r="R1471" s="13">
        <f t="shared" ref="R1471:R1476" si="316">P1471+N1471+L1471</f>
        <v>35232</v>
      </c>
      <c r="S1471" s="13">
        <f t="shared" ref="S1471:S1480" si="317">M1471+O1471+Q1471</f>
        <v>64779</v>
      </c>
      <c r="T1471" s="125">
        <v>41662</v>
      </c>
      <c r="U1471" s="5">
        <f t="shared" ref="U1471:U1476" si="318">R1471</f>
        <v>35232</v>
      </c>
      <c r="V1471" s="5">
        <f t="shared" si="315"/>
        <v>34222.5</v>
      </c>
      <c r="W1471" s="56">
        <f t="shared" ref="W1471:W1484" si="319">AVERAGE(S1468:S1471)</f>
        <v>61230</v>
      </c>
    </row>
    <row r="1472" spans="1:23" ht="15.6" x14ac:dyDescent="0.3">
      <c r="A1472" s="73">
        <v>42026</v>
      </c>
      <c r="B1472" s="39">
        <v>1598</v>
      </c>
      <c r="C1472" s="39">
        <v>4491</v>
      </c>
      <c r="D1472" s="39">
        <v>741</v>
      </c>
      <c r="E1472" s="39">
        <v>2487</v>
      </c>
      <c r="F1472" s="39">
        <v>1858</v>
      </c>
      <c r="G1472" s="39">
        <v>4692</v>
      </c>
      <c r="H1472" s="39">
        <v>1037</v>
      </c>
      <c r="I1472" s="39">
        <v>2470</v>
      </c>
      <c r="J1472" s="39">
        <v>85</v>
      </c>
      <c r="K1472" s="39">
        <v>478</v>
      </c>
      <c r="L1472" s="104">
        <v>5320</v>
      </c>
      <c r="M1472" s="104">
        <v>14618</v>
      </c>
      <c r="N1472" s="104">
        <v>16694</v>
      </c>
      <c r="O1472" s="104">
        <v>14720</v>
      </c>
      <c r="P1472" s="104">
        <v>10571</v>
      </c>
      <c r="Q1472" s="104">
        <v>34510</v>
      </c>
      <c r="R1472" s="13">
        <f t="shared" si="316"/>
        <v>32585</v>
      </c>
      <c r="S1472" s="13">
        <f t="shared" si="317"/>
        <v>63848</v>
      </c>
      <c r="T1472" s="125">
        <v>42026</v>
      </c>
      <c r="U1472" s="5">
        <f t="shared" si="318"/>
        <v>32585</v>
      </c>
      <c r="V1472" s="5">
        <f t="shared" si="315"/>
        <v>34115.25</v>
      </c>
      <c r="W1472" s="56">
        <f t="shared" si="319"/>
        <v>62590.5</v>
      </c>
    </row>
    <row r="1473" spans="1:23" ht="15.6" x14ac:dyDescent="0.3">
      <c r="A1473" s="73">
        <v>41669</v>
      </c>
      <c r="B1473" s="39">
        <v>1768</v>
      </c>
      <c r="C1473" s="39">
        <v>8236</v>
      </c>
      <c r="D1473" s="39">
        <v>1087</v>
      </c>
      <c r="E1473" s="39">
        <v>5956</v>
      </c>
      <c r="F1473" s="39">
        <v>1524</v>
      </c>
      <c r="G1473" s="39">
        <v>3962</v>
      </c>
      <c r="H1473" s="39">
        <v>972</v>
      </c>
      <c r="I1473" s="39">
        <v>2717</v>
      </c>
      <c r="J1473" s="39">
        <v>176</v>
      </c>
      <c r="K1473" s="39">
        <v>297</v>
      </c>
      <c r="L1473" s="104">
        <v>5526</v>
      </c>
      <c r="M1473" s="104">
        <v>21168</v>
      </c>
      <c r="N1473" s="104">
        <v>18570</v>
      </c>
      <c r="O1473" s="104">
        <v>14641</v>
      </c>
      <c r="P1473" s="104">
        <v>11428</v>
      </c>
      <c r="Q1473" s="104">
        <v>31453</v>
      </c>
      <c r="R1473" s="13">
        <f t="shared" si="316"/>
        <v>35524</v>
      </c>
      <c r="S1473" s="13">
        <f t="shared" si="317"/>
        <v>67262</v>
      </c>
      <c r="T1473" s="125">
        <v>41669</v>
      </c>
      <c r="U1473" s="5">
        <f t="shared" si="318"/>
        <v>35524</v>
      </c>
      <c r="V1473" s="5">
        <f t="shared" si="315"/>
        <v>34084.75</v>
      </c>
      <c r="W1473" s="56">
        <f t="shared" si="319"/>
        <v>64051.25</v>
      </c>
    </row>
    <row r="1474" spans="1:23" ht="15.6" x14ac:dyDescent="0.3">
      <c r="A1474" s="73">
        <v>42033</v>
      </c>
      <c r="B1474" s="39">
        <v>1549</v>
      </c>
      <c r="C1474" s="39">
        <v>4667</v>
      </c>
      <c r="D1474" s="39">
        <v>787</v>
      </c>
      <c r="E1474" s="39">
        <v>2561</v>
      </c>
      <c r="F1474" s="39">
        <v>1833</v>
      </c>
      <c r="G1474" s="39">
        <v>4792</v>
      </c>
      <c r="H1474" s="39">
        <v>999</v>
      </c>
      <c r="I1474" s="39">
        <v>2559</v>
      </c>
      <c r="J1474" s="39">
        <v>110</v>
      </c>
      <c r="K1474" s="39">
        <v>478</v>
      </c>
      <c r="L1474" s="104">
        <v>5278</v>
      </c>
      <c r="M1474" s="104">
        <v>15057</v>
      </c>
      <c r="N1474" s="104">
        <v>16824</v>
      </c>
      <c r="O1474" s="104">
        <v>15324</v>
      </c>
      <c r="P1474" s="104">
        <v>8895</v>
      </c>
      <c r="Q1474" s="104">
        <v>36542</v>
      </c>
      <c r="R1474" s="13">
        <f t="shared" si="316"/>
        <v>30997</v>
      </c>
      <c r="S1474" s="13">
        <f t="shared" si="317"/>
        <v>66923</v>
      </c>
      <c r="T1474" s="125">
        <v>42033</v>
      </c>
      <c r="U1474" s="5">
        <f t="shared" si="318"/>
        <v>30997</v>
      </c>
      <c r="V1474" s="5">
        <f t="shared" si="315"/>
        <v>33584.5</v>
      </c>
      <c r="W1474" s="56">
        <f t="shared" si="319"/>
        <v>65703</v>
      </c>
    </row>
    <row r="1475" spans="1:23" ht="15.6" x14ac:dyDescent="0.3">
      <c r="A1475" s="73">
        <v>41676</v>
      </c>
      <c r="B1475" s="39">
        <v>1727</v>
      </c>
      <c r="C1475" s="39">
        <v>8419</v>
      </c>
      <c r="D1475" s="39">
        <v>1212</v>
      </c>
      <c r="E1475" s="39">
        <v>6023</v>
      </c>
      <c r="F1475" s="39">
        <v>1569</v>
      </c>
      <c r="G1475" s="39">
        <v>4045</v>
      </c>
      <c r="H1475" s="39">
        <v>1036</v>
      </c>
      <c r="I1475" s="39">
        <v>2788</v>
      </c>
      <c r="J1475" s="39">
        <v>176</v>
      </c>
      <c r="K1475" s="39">
        <v>297</v>
      </c>
      <c r="L1475" s="104">
        <v>5720</v>
      </c>
      <c r="M1475" s="104">
        <v>21572</v>
      </c>
      <c r="N1475" s="104">
        <v>18887</v>
      </c>
      <c r="O1475" s="104">
        <v>15593</v>
      </c>
      <c r="P1475" s="104">
        <v>10107</v>
      </c>
      <c r="Q1475" s="104">
        <v>32947</v>
      </c>
      <c r="R1475" s="13">
        <f t="shared" si="316"/>
        <v>34714</v>
      </c>
      <c r="S1475" s="13">
        <f t="shared" si="317"/>
        <v>70112</v>
      </c>
      <c r="T1475" s="125">
        <v>41674</v>
      </c>
      <c r="U1475" s="5">
        <f t="shared" si="318"/>
        <v>34714</v>
      </c>
      <c r="V1475" s="5">
        <f t="shared" si="315"/>
        <v>33455</v>
      </c>
      <c r="W1475" s="56">
        <f t="shared" si="319"/>
        <v>67036.25</v>
      </c>
    </row>
    <row r="1476" spans="1:23" ht="15.6" x14ac:dyDescent="0.3">
      <c r="A1476" s="73">
        <v>42040</v>
      </c>
      <c r="B1476" s="39">
        <v>1547</v>
      </c>
      <c r="C1476" s="39">
        <v>4799</v>
      </c>
      <c r="D1476" s="39">
        <v>786</v>
      </c>
      <c r="E1476" s="39">
        <v>2629</v>
      </c>
      <c r="F1476" s="39">
        <v>1814</v>
      </c>
      <c r="G1476" s="39">
        <v>4926</v>
      </c>
      <c r="H1476" s="39">
        <v>1056</v>
      </c>
      <c r="I1476" s="39">
        <v>2598</v>
      </c>
      <c r="J1476" s="39">
        <v>110</v>
      </c>
      <c r="K1476" s="39">
        <v>478</v>
      </c>
      <c r="L1476" s="104">
        <v>5313</v>
      </c>
      <c r="M1476" s="104">
        <v>15431</v>
      </c>
      <c r="N1476" s="104">
        <v>17209</v>
      </c>
      <c r="O1476" s="104">
        <v>15942</v>
      </c>
      <c r="P1476" s="104">
        <v>8037</v>
      </c>
      <c r="Q1476" s="104">
        <v>38146</v>
      </c>
      <c r="R1476" s="13">
        <f t="shared" si="316"/>
        <v>30559</v>
      </c>
      <c r="S1476" s="13">
        <f t="shared" si="317"/>
        <v>69519</v>
      </c>
      <c r="T1476" s="125">
        <v>42040</v>
      </c>
      <c r="U1476" s="5">
        <f t="shared" si="318"/>
        <v>30559</v>
      </c>
      <c r="V1476" s="5">
        <f t="shared" si="315"/>
        <v>32948.5</v>
      </c>
      <c r="W1476" s="56">
        <f t="shared" si="319"/>
        <v>68454</v>
      </c>
    </row>
    <row r="1477" spans="1:23" ht="15.6" x14ac:dyDescent="0.3">
      <c r="A1477" s="73">
        <v>41683</v>
      </c>
      <c r="B1477" s="39">
        <v>1843</v>
      </c>
      <c r="C1477" s="39">
        <v>8519</v>
      </c>
      <c r="D1477" s="39">
        <v>1140</v>
      </c>
      <c r="E1477" s="39">
        <v>6082</v>
      </c>
      <c r="F1477" s="39">
        <v>1633</v>
      </c>
      <c r="G1477" s="39">
        <v>4140</v>
      </c>
      <c r="H1477" s="39">
        <v>1086</v>
      </c>
      <c r="I1477" s="39">
        <v>2801</v>
      </c>
      <c r="J1477" s="39">
        <v>166</v>
      </c>
      <c r="K1477" s="39">
        <v>308</v>
      </c>
      <c r="L1477" s="104">
        <v>5867</v>
      </c>
      <c r="M1477" s="104">
        <v>21849</v>
      </c>
      <c r="N1477" s="104">
        <v>18834</v>
      </c>
      <c r="O1477" s="104">
        <v>16338</v>
      </c>
      <c r="P1477" s="104">
        <v>8854</v>
      </c>
      <c r="Q1477" s="104">
        <v>34212</v>
      </c>
      <c r="R1477" s="13">
        <f t="shared" ref="R1477:R1482" si="320">P1477+N1477+L1477</f>
        <v>33555</v>
      </c>
      <c r="S1477" s="13">
        <f t="shared" si="317"/>
        <v>72399</v>
      </c>
      <c r="T1477" s="125">
        <v>41683</v>
      </c>
      <c r="U1477" s="5">
        <f t="shared" ref="U1477:U1484" si="321">R1477</f>
        <v>33555</v>
      </c>
      <c r="V1477" s="5">
        <f t="shared" si="315"/>
        <v>32456.25</v>
      </c>
      <c r="W1477" s="56">
        <f t="shared" si="319"/>
        <v>69738.25</v>
      </c>
    </row>
    <row r="1478" spans="1:23" ht="15.6" x14ac:dyDescent="0.3">
      <c r="A1478" s="73">
        <v>42047</v>
      </c>
      <c r="B1478" s="39">
        <v>1547</v>
      </c>
      <c r="C1478" s="39">
        <v>4903</v>
      </c>
      <c r="D1478" s="39">
        <v>734</v>
      </c>
      <c r="E1478" s="39">
        <v>2668</v>
      </c>
      <c r="F1478" s="39">
        <v>1836</v>
      </c>
      <c r="G1478" s="39">
        <v>5054</v>
      </c>
      <c r="H1478" s="39">
        <v>952</v>
      </c>
      <c r="I1478" s="39">
        <v>2719</v>
      </c>
      <c r="J1478" s="39">
        <v>120</v>
      </c>
      <c r="K1478" s="39">
        <v>479</v>
      </c>
      <c r="L1478" s="104">
        <v>5188</v>
      </c>
      <c r="M1478" s="104">
        <v>15823</v>
      </c>
      <c r="N1478" s="104">
        <v>17445</v>
      </c>
      <c r="O1478" s="104">
        <v>16639</v>
      </c>
      <c r="P1478" s="104">
        <v>7188</v>
      </c>
      <c r="Q1478" s="104">
        <v>39500</v>
      </c>
      <c r="R1478" s="13">
        <f t="shared" si="320"/>
        <v>29821</v>
      </c>
      <c r="S1478" s="13">
        <f t="shared" si="317"/>
        <v>71962</v>
      </c>
      <c r="T1478" s="125">
        <v>42047</v>
      </c>
      <c r="U1478" s="5">
        <f t="shared" si="321"/>
        <v>29821</v>
      </c>
      <c r="V1478" s="5">
        <f t="shared" si="315"/>
        <v>32162.25</v>
      </c>
      <c r="W1478" s="56">
        <f t="shared" si="319"/>
        <v>70998</v>
      </c>
    </row>
    <row r="1479" spans="1:23" ht="15.6" x14ac:dyDescent="0.3">
      <c r="A1479" s="73">
        <v>41690</v>
      </c>
      <c r="B1479" s="39">
        <v>1696</v>
      </c>
      <c r="C1479" s="39">
        <v>8773</v>
      </c>
      <c r="D1479" s="39">
        <v>1105</v>
      </c>
      <c r="E1479" s="39">
        <v>6125</v>
      </c>
      <c r="F1479" s="39">
        <v>1596</v>
      </c>
      <c r="G1479" s="39">
        <v>4327</v>
      </c>
      <c r="H1479" s="39">
        <v>1122</v>
      </c>
      <c r="I1479" s="39">
        <v>2864</v>
      </c>
      <c r="J1479" s="39">
        <v>166</v>
      </c>
      <c r="K1479" s="39">
        <v>308</v>
      </c>
      <c r="L1479" s="104">
        <v>5685</v>
      </c>
      <c r="M1479" s="104">
        <v>22396</v>
      </c>
      <c r="N1479" s="104">
        <v>18822</v>
      </c>
      <c r="O1479" s="104">
        <v>17191</v>
      </c>
      <c r="P1479" s="104">
        <v>7385</v>
      </c>
      <c r="Q1479" s="104">
        <v>36009</v>
      </c>
      <c r="R1479" s="13">
        <f t="shared" si="320"/>
        <v>31892</v>
      </c>
      <c r="S1479" s="13">
        <f t="shared" si="317"/>
        <v>75596</v>
      </c>
      <c r="T1479" s="125">
        <v>41690</v>
      </c>
      <c r="U1479" s="5">
        <f t="shared" si="321"/>
        <v>31892</v>
      </c>
      <c r="V1479" s="5">
        <f t="shared" si="315"/>
        <v>31456.75</v>
      </c>
      <c r="W1479" s="56">
        <f t="shared" si="319"/>
        <v>72369</v>
      </c>
    </row>
    <row r="1480" spans="1:23" ht="15.6" x14ac:dyDescent="0.3">
      <c r="A1480" s="73">
        <v>42054</v>
      </c>
      <c r="B1480" s="39">
        <v>1543</v>
      </c>
      <c r="C1480" s="39">
        <v>4958</v>
      </c>
      <c r="D1480" s="39">
        <v>786</v>
      </c>
      <c r="E1480" s="39">
        <v>2726</v>
      </c>
      <c r="F1480" s="39">
        <v>1687</v>
      </c>
      <c r="G1480" s="39">
        <v>5277</v>
      </c>
      <c r="H1480" s="39">
        <v>865</v>
      </c>
      <c r="I1480" s="39">
        <v>2851</v>
      </c>
      <c r="J1480" s="39">
        <v>142</v>
      </c>
      <c r="K1480" s="39">
        <v>506</v>
      </c>
      <c r="L1480" s="104">
        <v>5022</v>
      </c>
      <c r="M1480" s="104">
        <v>16317</v>
      </c>
      <c r="N1480" s="104">
        <v>17295</v>
      </c>
      <c r="O1480" s="104">
        <v>17504</v>
      </c>
      <c r="P1480" s="104">
        <v>6544</v>
      </c>
      <c r="Q1480" s="104">
        <v>40577</v>
      </c>
      <c r="R1480" s="13">
        <f t="shared" si="320"/>
        <v>28861</v>
      </c>
      <c r="S1480" s="13">
        <f t="shared" si="317"/>
        <v>74398</v>
      </c>
      <c r="T1480" s="125">
        <v>42036</v>
      </c>
      <c r="U1480" s="5">
        <f t="shared" si="321"/>
        <v>28861</v>
      </c>
      <c r="V1480" s="5">
        <f t="shared" si="315"/>
        <v>31032.25</v>
      </c>
      <c r="W1480" s="56">
        <f t="shared" si="319"/>
        <v>73588.75</v>
      </c>
    </row>
    <row r="1481" spans="1:23" ht="15.6" x14ac:dyDescent="0.3">
      <c r="A1481" s="73">
        <v>41697</v>
      </c>
      <c r="B1481" s="39">
        <v>1770</v>
      </c>
      <c r="C1481" s="39">
        <v>8996</v>
      </c>
      <c r="D1481" s="39">
        <v>984</v>
      </c>
      <c r="E1481" s="39">
        <v>6242</v>
      </c>
      <c r="F1481" s="39">
        <v>1660</v>
      </c>
      <c r="G1481" s="39">
        <v>4461</v>
      </c>
      <c r="H1481" s="39">
        <v>1032</v>
      </c>
      <c r="I1481" s="39">
        <v>3019</v>
      </c>
      <c r="J1481" s="39">
        <v>163</v>
      </c>
      <c r="K1481" s="39">
        <v>311</v>
      </c>
      <c r="L1481" s="104">
        <v>5608</v>
      </c>
      <c r="M1481" s="104">
        <v>23029</v>
      </c>
      <c r="N1481" s="104">
        <v>19201</v>
      </c>
      <c r="O1481" s="104">
        <v>18329</v>
      </c>
      <c r="P1481" s="104">
        <v>6984</v>
      </c>
      <c r="Q1481" s="104">
        <v>37182</v>
      </c>
      <c r="R1481" s="13">
        <f t="shared" si="320"/>
        <v>31793</v>
      </c>
      <c r="S1481" s="13">
        <f t="shared" ref="S1481:S1486" si="322">M1481+O1481+Q1481</f>
        <v>78540</v>
      </c>
      <c r="T1481" s="125">
        <v>41672</v>
      </c>
      <c r="U1481" s="5">
        <f t="shared" si="321"/>
        <v>31793</v>
      </c>
      <c r="V1481" s="5">
        <f t="shared" si="315"/>
        <v>30591.75</v>
      </c>
      <c r="W1481" s="56">
        <f t="shared" si="319"/>
        <v>75124</v>
      </c>
    </row>
    <row r="1482" spans="1:23" ht="15.6" x14ac:dyDescent="0.3">
      <c r="A1482" s="73">
        <v>42061</v>
      </c>
      <c r="B1482" s="39">
        <v>1730</v>
      </c>
      <c r="C1482" s="39">
        <v>5083</v>
      </c>
      <c r="D1482" s="39">
        <v>718</v>
      </c>
      <c r="E1482" s="39">
        <v>2796</v>
      </c>
      <c r="F1482" s="39">
        <v>1651</v>
      </c>
      <c r="G1482" s="39">
        <v>5446</v>
      </c>
      <c r="H1482" s="39">
        <v>766</v>
      </c>
      <c r="I1482" s="39">
        <v>2972</v>
      </c>
      <c r="J1482" s="39">
        <v>141</v>
      </c>
      <c r="K1482" s="39">
        <v>506</v>
      </c>
      <c r="L1482" s="104">
        <v>5006</v>
      </c>
      <c r="M1482" s="104">
        <v>16802</v>
      </c>
      <c r="N1482" s="104">
        <v>16745</v>
      </c>
      <c r="O1482" s="104">
        <v>18883</v>
      </c>
      <c r="P1482" s="104">
        <v>6275</v>
      </c>
      <c r="Q1482" s="104">
        <v>41346</v>
      </c>
      <c r="R1482" s="13">
        <f t="shared" si="320"/>
        <v>28026</v>
      </c>
      <c r="S1482" s="13">
        <f t="shared" si="322"/>
        <v>77031</v>
      </c>
      <c r="T1482" s="125">
        <v>42038</v>
      </c>
      <c r="U1482" s="5">
        <f t="shared" si="321"/>
        <v>28026</v>
      </c>
      <c r="V1482" s="5">
        <f t="shared" si="315"/>
        <v>30143</v>
      </c>
      <c r="W1482" s="56">
        <f t="shared" si="319"/>
        <v>76391.25</v>
      </c>
    </row>
    <row r="1483" spans="1:23" ht="15.6" x14ac:dyDescent="0.3">
      <c r="A1483" s="73">
        <v>41704</v>
      </c>
      <c r="B1483" s="39">
        <v>1716</v>
      </c>
      <c r="C1483" s="39">
        <v>9192</v>
      </c>
      <c r="D1483" s="39">
        <v>980</v>
      </c>
      <c r="E1483" s="39">
        <v>6280</v>
      </c>
      <c r="F1483" s="39">
        <v>1649</v>
      </c>
      <c r="G1483" s="39">
        <v>4604</v>
      </c>
      <c r="H1483" s="39">
        <v>1121</v>
      </c>
      <c r="I1483" s="39">
        <v>3087</v>
      </c>
      <c r="J1483" s="39">
        <v>163</v>
      </c>
      <c r="K1483" s="39">
        <v>322</v>
      </c>
      <c r="L1483" s="104">
        <v>5629</v>
      </c>
      <c r="M1483" s="104">
        <v>23485</v>
      </c>
      <c r="N1483" s="104">
        <v>18977</v>
      </c>
      <c r="O1483" s="104">
        <v>20048</v>
      </c>
      <c r="P1483" s="104">
        <v>6234</v>
      </c>
      <c r="Q1483" s="104">
        <v>37996</v>
      </c>
      <c r="R1483" s="13">
        <f t="shared" ref="R1483:R1488" si="323">P1483+N1483+L1483</f>
        <v>30840</v>
      </c>
      <c r="S1483" s="13">
        <f t="shared" si="322"/>
        <v>81529</v>
      </c>
      <c r="T1483" s="125">
        <v>41704</v>
      </c>
      <c r="U1483" s="5">
        <f t="shared" si="321"/>
        <v>30840</v>
      </c>
      <c r="V1483" s="5">
        <f t="shared" si="315"/>
        <v>29880</v>
      </c>
      <c r="W1483" s="56">
        <f t="shared" si="319"/>
        <v>77874.5</v>
      </c>
    </row>
    <row r="1484" spans="1:23" ht="15.6" x14ac:dyDescent="0.3">
      <c r="A1484" s="73">
        <v>42068</v>
      </c>
      <c r="B1484" s="39">
        <v>1699</v>
      </c>
      <c r="C1484" s="39">
        <v>5237</v>
      </c>
      <c r="D1484" s="39">
        <v>712</v>
      </c>
      <c r="E1484" s="39">
        <v>2834</v>
      </c>
      <c r="F1484" s="39">
        <v>1745</v>
      </c>
      <c r="G1484" s="39">
        <v>5611</v>
      </c>
      <c r="H1484" s="39">
        <v>734</v>
      </c>
      <c r="I1484" s="39">
        <v>3035</v>
      </c>
      <c r="J1484" s="39">
        <v>132</v>
      </c>
      <c r="K1484" s="39">
        <v>516</v>
      </c>
      <c r="L1484" s="104">
        <v>5021</v>
      </c>
      <c r="M1484" s="104">
        <v>17233</v>
      </c>
      <c r="N1484" s="104">
        <v>15997</v>
      </c>
      <c r="O1484" s="104">
        <v>18883</v>
      </c>
      <c r="P1484" s="104">
        <v>5794</v>
      </c>
      <c r="Q1484" s="104">
        <v>41994</v>
      </c>
      <c r="R1484" s="13">
        <f t="shared" si="323"/>
        <v>26812</v>
      </c>
      <c r="S1484" s="13">
        <f t="shared" si="322"/>
        <v>78110</v>
      </c>
      <c r="T1484" s="125">
        <v>42068</v>
      </c>
      <c r="U1484" s="5">
        <f t="shared" si="321"/>
        <v>26812</v>
      </c>
      <c r="V1484" s="5">
        <f t="shared" si="315"/>
        <v>29367.75</v>
      </c>
      <c r="W1484" s="56">
        <f t="shared" si="319"/>
        <v>78802.5</v>
      </c>
    </row>
    <row r="1485" spans="1:23" ht="15.6" x14ac:dyDescent="0.3">
      <c r="A1485" s="73">
        <v>41711</v>
      </c>
      <c r="B1485" s="39">
        <v>1685</v>
      </c>
      <c r="C1485" s="39">
        <v>9318</v>
      </c>
      <c r="D1485" s="39">
        <v>968</v>
      </c>
      <c r="E1485" s="39">
        <v>6356</v>
      </c>
      <c r="F1485" s="39">
        <v>1687</v>
      </c>
      <c r="G1485" s="39">
        <v>4742</v>
      </c>
      <c r="H1485" s="39">
        <v>1088</v>
      </c>
      <c r="I1485" s="39">
        <v>3186</v>
      </c>
      <c r="J1485" s="39">
        <v>163</v>
      </c>
      <c r="K1485" s="39">
        <v>322</v>
      </c>
      <c r="L1485" s="104">
        <v>5591</v>
      </c>
      <c r="M1485" s="104">
        <v>23925</v>
      </c>
      <c r="N1485" s="104">
        <v>18796</v>
      </c>
      <c r="O1485" s="104">
        <v>20115</v>
      </c>
      <c r="P1485" s="104">
        <v>5317</v>
      </c>
      <c r="Q1485" s="104">
        <v>39115</v>
      </c>
      <c r="R1485" s="13">
        <f t="shared" si="323"/>
        <v>29704</v>
      </c>
      <c r="S1485" s="13">
        <f t="shared" si="322"/>
        <v>83155</v>
      </c>
      <c r="U1485" s="5">
        <f t="shared" ref="U1485:U1490" si="324">R1485</f>
        <v>29704</v>
      </c>
      <c r="V1485" s="5">
        <f t="shared" ref="V1485:V1490" si="325">AVERAGE(U1482:U1485)</f>
        <v>28845.5</v>
      </c>
      <c r="W1485" s="56">
        <f t="shared" ref="W1485:W1490" si="326">AVERAGE(S1482:S1485)</f>
        <v>79956.25</v>
      </c>
    </row>
    <row r="1486" spans="1:23" ht="15.6" x14ac:dyDescent="0.3">
      <c r="A1486" s="73">
        <v>42075</v>
      </c>
      <c r="B1486" s="39">
        <v>1656</v>
      </c>
      <c r="C1486" s="39">
        <v>5396</v>
      </c>
      <c r="D1486" s="39">
        <v>744</v>
      </c>
      <c r="E1486" s="39">
        <v>2875</v>
      </c>
      <c r="F1486" s="39">
        <v>1732</v>
      </c>
      <c r="G1486" s="39">
        <v>5752</v>
      </c>
      <c r="H1486" s="39">
        <v>656</v>
      </c>
      <c r="I1486" s="39">
        <v>3159</v>
      </c>
      <c r="J1486" s="39">
        <v>136</v>
      </c>
      <c r="K1486" s="39">
        <v>540</v>
      </c>
      <c r="L1486" s="104">
        <v>4924</v>
      </c>
      <c r="M1486" s="104">
        <v>17721</v>
      </c>
      <c r="N1486" s="104">
        <v>15807</v>
      </c>
      <c r="O1486" s="104">
        <v>20741</v>
      </c>
      <c r="P1486" s="104">
        <v>5497</v>
      </c>
      <c r="Q1486" s="104">
        <v>42581</v>
      </c>
      <c r="R1486" s="13">
        <f t="shared" si="323"/>
        <v>26228</v>
      </c>
      <c r="S1486" s="13">
        <f t="shared" si="322"/>
        <v>81043</v>
      </c>
      <c r="U1486" s="5">
        <f t="shared" si="324"/>
        <v>26228</v>
      </c>
      <c r="V1486" s="5">
        <f t="shared" si="325"/>
        <v>28396</v>
      </c>
      <c r="W1486" s="56">
        <f t="shared" si="326"/>
        <v>80959.25</v>
      </c>
    </row>
    <row r="1487" spans="1:23" ht="15.6" x14ac:dyDescent="0.3">
      <c r="A1487" s="73">
        <v>41718</v>
      </c>
      <c r="B1487" s="39">
        <v>1706</v>
      </c>
      <c r="C1487" s="39">
        <v>9506</v>
      </c>
      <c r="D1487" s="39">
        <v>939</v>
      </c>
      <c r="E1487" s="39">
        <v>6427</v>
      </c>
      <c r="F1487" s="39">
        <v>1632</v>
      </c>
      <c r="G1487" s="39">
        <v>4911</v>
      </c>
      <c r="H1487" s="39">
        <v>1037</v>
      </c>
      <c r="I1487" s="39">
        <v>3273</v>
      </c>
      <c r="J1487" s="39">
        <v>147</v>
      </c>
      <c r="K1487" s="39">
        <v>338</v>
      </c>
      <c r="L1487" s="104">
        <v>5461</v>
      </c>
      <c r="M1487" s="104">
        <v>24456</v>
      </c>
      <c r="N1487" s="104">
        <v>18974</v>
      </c>
      <c r="O1487" s="104">
        <v>21309</v>
      </c>
      <c r="P1487" s="104">
        <v>4609</v>
      </c>
      <c r="Q1487" s="104">
        <v>39835</v>
      </c>
      <c r="R1487" s="13">
        <f t="shared" si="323"/>
        <v>29044</v>
      </c>
      <c r="S1487" s="13">
        <f t="shared" ref="S1487:S1492" si="327">M1487+O1487+Q1487</f>
        <v>85600</v>
      </c>
      <c r="U1487" s="5">
        <f t="shared" si="324"/>
        <v>29044</v>
      </c>
      <c r="V1487" s="5">
        <f t="shared" si="325"/>
        <v>27947</v>
      </c>
      <c r="W1487" s="56">
        <f t="shared" si="326"/>
        <v>81977</v>
      </c>
    </row>
    <row r="1488" spans="1:23" ht="15.6" x14ac:dyDescent="0.3">
      <c r="A1488" s="73">
        <v>42082</v>
      </c>
      <c r="B1488" s="39">
        <v>1468</v>
      </c>
      <c r="C1488" s="39">
        <v>5590</v>
      </c>
      <c r="D1488" s="39">
        <v>687</v>
      </c>
      <c r="E1488" s="39">
        <v>2979</v>
      </c>
      <c r="F1488" s="39">
        <v>1656</v>
      </c>
      <c r="G1488" s="39">
        <v>5849</v>
      </c>
      <c r="H1488" s="39">
        <v>606</v>
      </c>
      <c r="I1488" s="39">
        <v>3235</v>
      </c>
      <c r="J1488" s="39">
        <v>111</v>
      </c>
      <c r="K1488" s="39">
        <v>567</v>
      </c>
      <c r="L1488" s="104">
        <v>4528</v>
      </c>
      <c r="M1488" s="104">
        <v>18220</v>
      </c>
      <c r="N1488" s="104">
        <v>15176</v>
      </c>
      <c r="O1488" s="104">
        <v>21806</v>
      </c>
      <c r="P1488" s="104">
        <v>5242</v>
      </c>
      <c r="Q1488" s="104">
        <v>43239</v>
      </c>
      <c r="R1488" s="13">
        <f t="shared" si="323"/>
        <v>24946</v>
      </c>
      <c r="S1488" s="13">
        <f t="shared" si="327"/>
        <v>83265</v>
      </c>
      <c r="U1488" s="5">
        <f t="shared" si="324"/>
        <v>24946</v>
      </c>
      <c r="V1488" s="5">
        <f t="shared" si="325"/>
        <v>27480.5</v>
      </c>
      <c r="W1488" s="56">
        <f t="shared" si="326"/>
        <v>83265.75</v>
      </c>
    </row>
    <row r="1489" spans="1:23" ht="15.6" x14ac:dyDescent="0.3">
      <c r="A1489" s="73">
        <v>41725</v>
      </c>
      <c r="B1489" s="39">
        <v>1754</v>
      </c>
      <c r="C1489" s="39">
        <v>9637</v>
      </c>
      <c r="D1489" s="39">
        <v>878</v>
      </c>
      <c r="E1489" s="39">
        <v>6583</v>
      </c>
      <c r="F1489" s="39">
        <v>1513</v>
      </c>
      <c r="G1489" s="39">
        <v>5041</v>
      </c>
      <c r="H1489" s="39">
        <v>988</v>
      </c>
      <c r="I1489" s="39">
        <v>3375</v>
      </c>
      <c r="J1489" s="39">
        <v>142</v>
      </c>
      <c r="K1489" s="39">
        <v>344</v>
      </c>
      <c r="L1489" s="104">
        <v>5274</v>
      </c>
      <c r="M1489" s="104">
        <v>24979</v>
      </c>
      <c r="N1489" s="104">
        <v>18509</v>
      </c>
      <c r="O1489" s="104">
        <v>22744</v>
      </c>
      <c r="P1489" s="104">
        <v>4016</v>
      </c>
      <c r="Q1489" s="104">
        <v>40495</v>
      </c>
      <c r="R1489" s="13">
        <f t="shared" ref="R1489:R1494" si="328">P1489+N1489+L1489</f>
        <v>27799</v>
      </c>
      <c r="S1489" s="13">
        <f t="shared" si="327"/>
        <v>88218</v>
      </c>
      <c r="U1489" s="5">
        <f t="shared" si="324"/>
        <v>27799</v>
      </c>
      <c r="V1489" s="5">
        <f t="shared" si="325"/>
        <v>27004.25</v>
      </c>
      <c r="W1489" s="56">
        <f t="shared" si="326"/>
        <v>84531.5</v>
      </c>
    </row>
    <row r="1490" spans="1:23" ht="15.6" x14ac:dyDescent="0.3">
      <c r="A1490" s="73">
        <v>42089</v>
      </c>
      <c r="B1490" s="39">
        <v>1412</v>
      </c>
      <c r="C1490" s="39">
        <v>5681</v>
      </c>
      <c r="D1490" s="39">
        <v>721</v>
      </c>
      <c r="E1490" s="39">
        <v>3061</v>
      </c>
      <c r="F1490" s="39">
        <v>1511</v>
      </c>
      <c r="G1490" s="39">
        <v>5989</v>
      </c>
      <c r="H1490" s="39">
        <v>598</v>
      </c>
      <c r="I1490" s="39">
        <v>3260</v>
      </c>
      <c r="J1490" s="39">
        <v>111</v>
      </c>
      <c r="K1490" s="39">
        <v>567</v>
      </c>
      <c r="L1490" s="104">
        <v>4352</v>
      </c>
      <c r="M1490" s="104">
        <v>18558</v>
      </c>
      <c r="N1490" s="104">
        <v>14899</v>
      </c>
      <c r="O1490" s="104">
        <v>22489</v>
      </c>
      <c r="P1490" s="104">
        <v>4604</v>
      </c>
      <c r="Q1490" s="104">
        <v>43892</v>
      </c>
      <c r="R1490" s="13">
        <f t="shared" si="328"/>
        <v>23855</v>
      </c>
      <c r="S1490" s="13">
        <f t="shared" si="327"/>
        <v>84939</v>
      </c>
      <c r="U1490" s="5">
        <f t="shared" si="324"/>
        <v>23855</v>
      </c>
      <c r="V1490" s="5">
        <f t="shared" si="325"/>
        <v>26411</v>
      </c>
      <c r="W1490" s="56">
        <f t="shared" si="326"/>
        <v>85505.5</v>
      </c>
    </row>
    <row r="1491" spans="1:23" ht="15.6" x14ac:dyDescent="0.3">
      <c r="A1491" s="73">
        <v>41732</v>
      </c>
      <c r="B1491" s="39">
        <v>1594</v>
      </c>
      <c r="C1491" s="39">
        <v>9868</v>
      </c>
      <c r="D1491" s="39">
        <v>764</v>
      </c>
      <c r="E1491" s="39">
        <v>6696</v>
      </c>
      <c r="F1491" s="39">
        <v>1367</v>
      </c>
      <c r="G1491" s="39">
        <v>5141</v>
      </c>
      <c r="H1491" s="39">
        <v>908</v>
      </c>
      <c r="I1491" s="39">
        <v>3442</v>
      </c>
      <c r="J1491" s="39">
        <v>130</v>
      </c>
      <c r="K1491" s="39">
        <v>385</v>
      </c>
      <c r="L1491" s="104">
        <v>4762</v>
      </c>
      <c r="M1491" s="104">
        <v>25532</v>
      </c>
      <c r="N1491" s="104">
        <v>17951</v>
      </c>
      <c r="O1491" s="104">
        <v>23962</v>
      </c>
      <c r="P1491" s="104">
        <v>3395</v>
      </c>
      <c r="Q1491" s="104">
        <v>41195</v>
      </c>
      <c r="R1491" s="13">
        <f t="shared" si="328"/>
        <v>26108</v>
      </c>
      <c r="S1491" s="13">
        <f t="shared" si="327"/>
        <v>90689</v>
      </c>
      <c r="U1491" s="5">
        <f t="shared" ref="U1491:U1496" si="329">R1491</f>
        <v>26108</v>
      </c>
      <c r="V1491" s="5">
        <f t="shared" ref="V1491:V1496" si="330">AVERAGE(U1488:U1491)</f>
        <v>25677</v>
      </c>
      <c r="W1491" s="56">
        <f t="shared" ref="W1491:W1496" si="331">AVERAGE(S1488:S1491)</f>
        <v>86777.75</v>
      </c>
    </row>
    <row r="1492" spans="1:23" ht="15.6" x14ac:dyDescent="0.3">
      <c r="A1492" s="73">
        <v>42096</v>
      </c>
      <c r="B1492" s="39">
        <v>1372</v>
      </c>
      <c r="C1492" s="39">
        <v>5832</v>
      </c>
      <c r="D1492" s="39">
        <v>694</v>
      </c>
      <c r="E1492" s="39">
        <v>3097</v>
      </c>
      <c r="F1492" s="39">
        <v>1489</v>
      </c>
      <c r="G1492" s="39">
        <v>6133</v>
      </c>
      <c r="H1492" s="39">
        <v>652</v>
      </c>
      <c r="I1492" s="39">
        <v>3277</v>
      </c>
      <c r="J1492" s="39">
        <v>89</v>
      </c>
      <c r="K1492" s="39">
        <v>595</v>
      </c>
      <c r="L1492" s="104">
        <v>4296</v>
      </c>
      <c r="M1492" s="104">
        <v>18934</v>
      </c>
      <c r="N1492" s="104">
        <v>14368</v>
      </c>
      <c r="O1492" s="104">
        <v>23661</v>
      </c>
      <c r="P1492" s="104">
        <v>3803</v>
      </c>
      <c r="Q1492" s="104">
        <v>44517</v>
      </c>
      <c r="R1492" s="13">
        <f t="shared" si="328"/>
        <v>22467</v>
      </c>
      <c r="S1492" s="13">
        <f t="shared" si="327"/>
        <v>87112</v>
      </c>
      <c r="U1492" s="5">
        <f t="shared" si="329"/>
        <v>22467</v>
      </c>
      <c r="V1492" s="5">
        <f t="shared" si="330"/>
        <v>25057.25</v>
      </c>
      <c r="W1492" s="56">
        <f t="shared" si="331"/>
        <v>87739.5</v>
      </c>
    </row>
    <row r="1493" spans="1:23" ht="15.6" x14ac:dyDescent="0.3">
      <c r="A1493" s="73">
        <v>41739</v>
      </c>
      <c r="B1493" s="39">
        <v>1624</v>
      </c>
      <c r="C1493" s="39">
        <v>9992</v>
      </c>
      <c r="D1493" s="39">
        <v>679</v>
      </c>
      <c r="E1493" s="39">
        <v>6849</v>
      </c>
      <c r="F1493" s="39">
        <v>1362</v>
      </c>
      <c r="G1493" s="39">
        <v>5305</v>
      </c>
      <c r="H1493" s="39">
        <v>838</v>
      </c>
      <c r="I1493" s="39">
        <v>3543</v>
      </c>
      <c r="J1493" s="39">
        <v>140</v>
      </c>
      <c r="K1493" s="39">
        <v>385</v>
      </c>
      <c r="L1493" s="104">
        <v>4644</v>
      </c>
      <c r="M1493" s="104">
        <v>26074</v>
      </c>
      <c r="N1493" s="104">
        <v>17442</v>
      </c>
      <c r="O1493" s="104">
        <v>25010</v>
      </c>
      <c r="P1493" s="104">
        <v>3075</v>
      </c>
      <c r="Q1493" s="104">
        <v>41534</v>
      </c>
      <c r="R1493" s="13">
        <f t="shared" si="328"/>
        <v>25161</v>
      </c>
      <c r="S1493" s="13">
        <f t="shared" ref="S1493:S1498" si="332">M1493+O1493+Q1493</f>
        <v>92618</v>
      </c>
      <c r="U1493" s="5">
        <f t="shared" si="329"/>
        <v>25161</v>
      </c>
      <c r="V1493" s="5">
        <f t="shared" si="330"/>
        <v>24397.75</v>
      </c>
      <c r="W1493" s="56">
        <f t="shared" si="331"/>
        <v>88839.5</v>
      </c>
    </row>
    <row r="1494" spans="1:23" ht="15.6" x14ac:dyDescent="0.3">
      <c r="A1494" s="73">
        <v>42103</v>
      </c>
      <c r="B1494" s="39">
        <v>1249</v>
      </c>
      <c r="C1494" s="39">
        <v>6022</v>
      </c>
      <c r="D1494" s="39">
        <v>598</v>
      </c>
      <c r="E1494" s="39">
        <v>3163</v>
      </c>
      <c r="F1494" s="39">
        <v>1379</v>
      </c>
      <c r="G1494" s="39">
        <v>6257</v>
      </c>
      <c r="H1494" s="39">
        <v>645</v>
      </c>
      <c r="I1494" s="39">
        <v>3281</v>
      </c>
      <c r="J1494" s="39">
        <v>89</v>
      </c>
      <c r="K1494" s="39">
        <v>595</v>
      </c>
      <c r="L1494" s="104">
        <v>3961</v>
      </c>
      <c r="M1494" s="104">
        <v>19318</v>
      </c>
      <c r="N1494" s="104">
        <v>14085</v>
      </c>
      <c r="O1494" s="104">
        <v>24532</v>
      </c>
      <c r="P1494" s="104">
        <v>3553</v>
      </c>
      <c r="Q1494" s="104">
        <v>44984</v>
      </c>
      <c r="R1494" s="13">
        <f t="shared" si="328"/>
        <v>21599</v>
      </c>
      <c r="S1494" s="13">
        <f t="shared" si="332"/>
        <v>88834</v>
      </c>
      <c r="U1494" s="5">
        <f t="shared" si="329"/>
        <v>21599</v>
      </c>
      <c r="V1494" s="5">
        <f t="shared" si="330"/>
        <v>23833.75</v>
      </c>
      <c r="W1494" s="56">
        <f t="shared" si="331"/>
        <v>89813.25</v>
      </c>
    </row>
    <row r="1495" spans="1:23" ht="15.6" x14ac:dyDescent="0.3">
      <c r="A1495" s="73">
        <v>41746</v>
      </c>
      <c r="B1495" s="39">
        <v>1504</v>
      </c>
      <c r="C1495" s="39">
        <v>10160</v>
      </c>
      <c r="D1495" s="39">
        <v>637</v>
      </c>
      <c r="E1495" s="39">
        <v>6882</v>
      </c>
      <c r="F1495" s="39">
        <v>1472</v>
      </c>
      <c r="G1495" s="39">
        <v>5447</v>
      </c>
      <c r="H1495" s="39">
        <v>712</v>
      </c>
      <c r="I1495" s="39">
        <v>3707</v>
      </c>
      <c r="J1495" s="39">
        <v>138</v>
      </c>
      <c r="K1495" s="39">
        <v>398</v>
      </c>
      <c r="L1495" s="104">
        <v>4464</v>
      </c>
      <c r="M1495" s="104">
        <v>26594</v>
      </c>
      <c r="N1495" s="104">
        <v>16440</v>
      </c>
      <c r="O1495" s="104">
        <v>26631</v>
      </c>
      <c r="P1495" s="104">
        <v>2893</v>
      </c>
      <c r="Q1495" s="104">
        <v>41717</v>
      </c>
      <c r="R1495" s="13">
        <f t="shared" ref="R1495:R1500" si="333">P1495+N1495+L1495</f>
        <v>23797</v>
      </c>
      <c r="S1495" s="13">
        <f t="shared" si="332"/>
        <v>94942</v>
      </c>
      <c r="U1495" s="5">
        <f t="shared" si="329"/>
        <v>23797</v>
      </c>
      <c r="V1495" s="5">
        <f t="shared" si="330"/>
        <v>23256</v>
      </c>
      <c r="W1495" s="56">
        <f t="shared" si="331"/>
        <v>90876.5</v>
      </c>
    </row>
    <row r="1496" spans="1:23" ht="15.6" x14ac:dyDescent="0.3">
      <c r="A1496" s="73">
        <v>42110</v>
      </c>
      <c r="B1496" s="39">
        <v>1161</v>
      </c>
      <c r="C1496" s="39">
        <v>6235</v>
      </c>
      <c r="D1496" s="39">
        <v>556</v>
      </c>
      <c r="E1496" s="39">
        <v>3237</v>
      </c>
      <c r="F1496" s="39">
        <v>1322</v>
      </c>
      <c r="G1496" s="39">
        <v>6443</v>
      </c>
      <c r="H1496" s="39">
        <v>679</v>
      </c>
      <c r="I1496" s="39">
        <v>3353</v>
      </c>
      <c r="J1496" s="39">
        <v>82</v>
      </c>
      <c r="K1496" s="39">
        <v>607</v>
      </c>
      <c r="L1496" s="104">
        <v>3801</v>
      </c>
      <c r="M1496" s="104">
        <v>19875</v>
      </c>
      <c r="N1496" s="104">
        <v>13912</v>
      </c>
      <c r="O1496" s="104">
        <v>25573</v>
      </c>
      <c r="P1496" s="104">
        <v>3499</v>
      </c>
      <c r="Q1496" s="104">
        <v>45140</v>
      </c>
      <c r="R1496" s="13">
        <f t="shared" si="333"/>
        <v>21212</v>
      </c>
      <c r="S1496" s="13">
        <f t="shared" si="332"/>
        <v>90588</v>
      </c>
      <c r="U1496" s="5">
        <f t="shared" si="329"/>
        <v>21212</v>
      </c>
      <c r="V1496" s="5">
        <f t="shared" si="330"/>
        <v>22942.25</v>
      </c>
      <c r="W1496" s="56">
        <f t="shared" si="331"/>
        <v>91745.5</v>
      </c>
    </row>
    <row r="1497" spans="1:23" ht="15.6" x14ac:dyDescent="0.3">
      <c r="A1497" s="73">
        <v>41753</v>
      </c>
      <c r="B1497" s="39">
        <v>1332</v>
      </c>
      <c r="C1497" s="39">
        <v>10442</v>
      </c>
      <c r="D1497" s="39">
        <v>592</v>
      </c>
      <c r="E1497" s="39">
        <v>6928</v>
      </c>
      <c r="F1497" s="39">
        <v>1322</v>
      </c>
      <c r="G1497" s="39">
        <v>5666</v>
      </c>
      <c r="H1497" s="39">
        <v>616</v>
      </c>
      <c r="I1497" s="39">
        <v>3837</v>
      </c>
      <c r="J1497" s="39">
        <v>138</v>
      </c>
      <c r="K1497" s="39">
        <v>398</v>
      </c>
      <c r="L1497" s="104">
        <v>4000</v>
      </c>
      <c r="M1497" s="104">
        <v>27272</v>
      </c>
      <c r="N1497" s="104">
        <v>16161</v>
      </c>
      <c r="O1497" s="104">
        <v>27847</v>
      </c>
      <c r="P1497" s="104">
        <v>2604</v>
      </c>
      <c r="Q1497" s="104">
        <v>41989</v>
      </c>
      <c r="R1497" s="13">
        <f t="shared" si="333"/>
        <v>22765</v>
      </c>
      <c r="S1497" s="13">
        <f t="shared" si="332"/>
        <v>97108</v>
      </c>
      <c r="U1497" s="5">
        <f t="shared" ref="U1497:U1502" si="334">R1497</f>
        <v>22765</v>
      </c>
      <c r="V1497" s="5">
        <f t="shared" ref="V1497:V1504" si="335">AVERAGE(U1494:U1497)</f>
        <v>22343.25</v>
      </c>
      <c r="W1497" s="56">
        <f t="shared" ref="W1497:W1502" si="336">AVERAGE(S1494:S1497)</f>
        <v>92868</v>
      </c>
    </row>
    <row r="1498" spans="1:23" ht="15.6" x14ac:dyDescent="0.3">
      <c r="A1498" s="73">
        <v>42117</v>
      </c>
      <c r="B1498" s="39">
        <v>887</v>
      </c>
      <c r="C1498" s="39">
        <v>6458</v>
      </c>
      <c r="D1498" s="39">
        <v>420</v>
      </c>
      <c r="E1498" s="39">
        <v>3300</v>
      </c>
      <c r="F1498" s="39">
        <v>908</v>
      </c>
      <c r="G1498" s="39">
        <v>6669</v>
      </c>
      <c r="H1498" s="39">
        <v>473</v>
      </c>
      <c r="I1498" s="39">
        <v>3447</v>
      </c>
      <c r="J1498" s="39">
        <v>58</v>
      </c>
      <c r="K1498" s="39">
        <v>607</v>
      </c>
      <c r="L1498" s="104">
        <v>2745</v>
      </c>
      <c r="M1498" s="104">
        <v>20481</v>
      </c>
      <c r="N1498" s="104">
        <v>13475</v>
      </c>
      <c r="O1498" s="104">
        <v>26842</v>
      </c>
      <c r="P1498" s="104">
        <v>3668</v>
      </c>
      <c r="Q1498" s="104">
        <v>45404</v>
      </c>
      <c r="R1498" s="13">
        <f t="shared" si="333"/>
        <v>19888</v>
      </c>
      <c r="S1498" s="13">
        <f t="shared" si="332"/>
        <v>92727</v>
      </c>
      <c r="U1498" s="5">
        <f t="shared" si="334"/>
        <v>19888</v>
      </c>
      <c r="V1498" s="5">
        <f t="shared" si="335"/>
        <v>21915.5</v>
      </c>
      <c r="W1498" s="56">
        <f t="shared" si="336"/>
        <v>93841.25</v>
      </c>
    </row>
    <row r="1499" spans="1:23" ht="15.6" x14ac:dyDescent="0.3">
      <c r="A1499" s="73">
        <v>41760</v>
      </c>
      <c r="B1499" s="39">
        <v>1261.8</v>
      </c>
      <c r="C1499" s="39">
        <v>10686</v>
      </c>
      <c r="D1499" s="39">
        <v>556</v>
      </c>
      <c r="E1499" s="39">
        <v>6967</v>
      </c>
      <c r="F1499" s="39">
        <v>1260</v>
      </c>
      <c r="G1499" s="39">
        <v>5819</v>
      </c>
      <c r="H1499" s="39">
        <v>604</v>
      </c>
      <c r="I1499" s="39">
        <v>3905</v>
      </c>
      <c r="J1499" s="39">
        <v>113</v>
      </c>
      <c r="K1499" s="39">
        <v>422</v>
      </c>
      <c r="L1499" s="104">
        <v>3794</v>
      </c>
      <c r="M1499" s="104">
        <v>27799</v>
      </c>
      <c r="N1499" s="104">
        <v>14908</v>
      </c>
      <c r="O1499" s="104">
        <v>29262</v>
      </c>
      <c r="P1499" s="104">
        <v>2513</v>
      </c>
      <c r="Q1499" s="104">
        <v>42122</v>
      </c>
      <c r="R1499" s="13">
        <f t="shared" si="333"/>
        <v>21215</v>
      </c>
      <c r="S1499" s="13">
        <f t="shared" ref="S1499:S1504" si="337">M1499+O1499+Q1499</f>
        <v>99183</v>
      </c>
      <c r="U1499" s="5">
        <f t="shared" si="334"/>
        <v>21215</v>
      </c>
      <c r="V1499" s="5">
        <f t="shared" si="335"/>
        <v>21270</v>
      </c>
      <c r="W1499" s="56">
        <f t="shared" si="336"/>
        <v>94901.5</v>
      </c>
    </row>
    <row r="1500" spans="1:23" ht="15.6" x14ac:dyDescent="0.3">
      <c r="A1500" s="73">
        <v>42124</v>
      </c>
      <c r="B1500" s="39">
        <v>759</v>
      </c>
      <c r="C1500" s="39">
        <v>6513</v>
      </c>
      <c r="D1500" s="39">
        <v>360</v>
      </c>
      <c r="E1500" s="39">
        <v>3366</v>
      </c>
      <c r="F1500" s="39">
        <v>739</v>
      </c>
      <c r="G1500" s="39">
        <v>6743</v>
      </c>
      <c r="H1500" s="39">
        <v>398</v>
      </c>
      <c r="I1500" s="39">
        <v>3518</v>
      </c>
      <c r="J1500" s="39">
        <v>55</v>
      </c>
      <c r="K1500" s="39">
        <v>628</v>
      </c>
      <c r="L1500" s="104">
        <v>2311</v>
      </c>
      <c r="M1500" s="104">
        <v>20768</v>
      </c>
      <c r="N1500" s="104">
        <v>13182</v>
      </c>
      <c r="O1500" s="104">
        <v>27977</v>
      </c>
      <c r="P1500" s="104">
        <v>3820</v>
      </c>
      <c r="Q1500" s="104">
        <v>45591</v>
      </c>
      <c r="R1500" s="13">
        <f t="shared" si="333"/>
        <v>19313</v>
      </c>
      <c r="S1500" s="13">
        <f t="shared" si="337"/>
        <v>94336</v>
      </c>
      <c r="U1500" s="5">
        <f t="shared" si="334"/>
        <v>19313</v>
      </c>
      <c r="V1500" s="5">
        <f t="shared" si="335"/>
        <v>20795.25</v>
      </c>
      <c r="W1500" s="56">
        <f t="shared" si="336"/>
        <v>95838.5</v>
      </c>
    </row>
    <row r="1501" spans="1:23" ht="15.6" x14ac:dyDescent="0.3">
      <c r="A1501" s="73">
        <v>41767</v>
      </c>
      <c r="B1501" s="39">
        <v>1062</v>
      </c>
      <c r="C1501" s="39">
        <v>10929</v>
      </c>
      <c r="D1501" s="39">
        <v>452</v>
      </c>
      <c r="E1501" s="39">
        <v>7066</v>
      </c>
      <c r="F1501" s="39">
        <v>1081</v>
      </c>
      <c r="G1501" s="39">
        <v>6001</v>
      </c>
      <c r="H1501" s="39">
        <v>526</v>
      </c>
      <c r="I1501" s="39">
        <v>4011</v>
      </c>
      <c r="J1501" s="39">
        <v>93</v>
      </c>
      <c r="K1501" s="39">
        <v>428</v>
      </c>
      <c r="L1501" s="104">
        <v>3214</v>
      </c>
      <c r="M1501" s="104">
        <v>28434</v>
      </c>
      <c r="N1501" s="104">
        <v>14227</v>
      </c>
      <c r="O1501" s="104">
        <v>30285</v>
      </c>
      <c r="P1501" s="104">
        <v>2316</v>
      </c>
      <c r="Q1501" s="104">
        <v>42391</v>
      </c>
      <c r="R1501" s="13">
        <f t="shared" ref="R1501:R1506" si="338">P1501+N1501+L1501</f>
        <v>19757</v>
      </c>
      <c r="S1501" s="13">
        <f t="shared" si="337"/>
        <v>101110</v>
      </c>
      <c r="U1501" s="5">
        <f t="shared" si="334"/>
        <v>19757</v>
      </c>
      <c r="V1501" s="5">
        <f t="shared" si="335"/>
        <v>20043.25</v>
      </c>
      <c r="W1501" s="56">
        <f t="shared" si="336"/>
        <v>96839</v>
      </c>
    </row>
    <row r="1502" spans="1:23" ht="15.6" x14ac:dyDescent="0.3">
      <c r="A1502" s="73">
        <v>42131</v>
      </c>
      <c r="B1502" s="39">
        <v>685</v>
      </c>
      <c r="C1502" s="39">
        <v>6639</v>
      </c>
      <c r="D1502" s="39">
        <v>362</v>
      </c>
      <c r="E1502" s="39">
        <v>3402</v>
      </c>
      <c r="F1502" s="39">
        <v>672</v>
      </c>
      <c r="G1502" s="39">
        <v>6815</v>
      </c>
      <c r="H1502" s="39">
        <v>359</v>
      </c>
      <c r="I1502" s="39">
        <v>3563</v>
      </c>
      <c r="J1502" s="39">
        <v>51</v>
      </c>
      <c r="K1502" s="39">
        <v>647</v>
      </c>
      <c r="L1502" s="104">
        <v>2129</v>
      </c>
      <c r="M1502" s="104">
        <v>21065</v>
      </c>
      <c r="N1502" s="104">
        <v>12442</v>
      </c>
      <c r="O1502" s="104">
        <v>29086</v>
      </c>
      <c r="P1502" s="104">
        <v>3707</v>
      </c>
      <c r="Q1502" s="104">
        <v>45841</v>
      </c>
      <c r="R1502" s="13">
        <f t="shared" si="338"/>
        <v>18278</v>
      </c>
      <c r="S1502" s="13">
        <f t="shared" si="337"/>
        <v>95992</v>
      </c>
      <c r="U1502" s="5">
        <f t="shared" si="334"/>
        <v>18278</v>
      </c>
      <c r="V1502" s="5">
        <f t="shared" si="335"/>
        <v>19640.75</v>
      </c>
      <c r="W1502" s="56">
        <f t="shared" si="336"/>
        <v>97655.25</v>
      </c>
    </row>
    <row r="1503" spans="1:23" ht="15.6" x14ac:dyDescent="0.3">
      <c r="A1503" s="73">
        <v>41774</v>
      </c>
      <c r="B1503" s="39">
        <v>896</v>
      </c>
      <c r="C1503" s="39">
        <v>11102</v>
      </c>
      <c r="D1503" s="39">
        <v>399</v>
      </c>
      <c r="E1503" s="39">
        <v>7162</v>
      </c>
      <c r="F1503" s="39">
        <v>1002</v>
      </c>
      <c r="G1503" s="39">
        <v>6121</v>
      </c>
      <c r="H1503" s="39">
        <v>466</v>
      </c>
      <c r="I1503" s="39">
        <v>4111</v>
      </c>
      <c r="J1503" s="39">
        <v>85</v>
      </c>
      <c r="K1503" s="39">
        <v>447</v>
      </c>
      <c r="L1503" s="104">
        <v>2848</v>
      </c>
      <c r="M1503" s="104">
        <v>28942</v>
      </c>
      <c r="N1503" s="104">
        <v>13576</v>
      </c>
      <c r="O1503" s="104">
        <v>31444</v>
      </c>
      <c r="P1503" s="104">
        <v>2276</v>
      </c>
      <c r="Q1503" s="104">
        <v>42596</v>
      </c>
      <c r="R1503" s="13">
        <f t="shared" si="338"/>
        <v>18700</v>
      </c>
      <c r="S1503" s="13">
        <f t="shared" si="337"/>
        <v>102982</v>
      </c>
      <c r="U1503" s="5">
        <f t="shared" ref="U1503:U1508" si="339">R1503</f>
        <v>18700</v>
      </c>
      <c r="V1503" s="5">
        <f t="shared" si="335"/>
        <v>19012</v>
      </c>
      <c r="W1503" s="56">
        <f t="shared" ref="W1503:W1508" si="340">AVERAGE(S1500:S1503)</f>
        <v>98605</v>
      </c>
    </row>
    <row r="1504" spans="1:23" ht="15.6" x14ac:dyDescent="0.3">
      <c r="A1504" s="73">
        <v>42138</v>
      </c>
      <c r="B1504" s="39">
        <v>569</v>
      </c>
      <c r="C1504" s="39">
        <v>6768</v>
      </c>
      <c r="D1504" s="39">
        <v>313</v>
      </c>
      <c r="E1504" s="39">
        <v>3490</v>
      </c>
      <c r="F1504" s="39">
        <v>595</v>
      </c>
      <c r="G1504" s="39">
        <v>6909</v>
      </c>
      <c r="H1504" s="39">
        <v>305</v>
      </c>
      <c r="I1504" s="39">
        <v>3622</v>
      </c>
      <c r="J1504" s="39">
        <v>51</v>
      </c>
      <c r="K1504" s="39">
        <v>647</v>
      </c>
      <c r="L1504" s="104">
        <v>1833</v>
      </c>
      <c r="M1504" s="104">
        <v>21435</v>
      </c>
      <c r="N1504" s="104">
        <v>12175</v>
      </c>
      <c r="O1504" s="104">
        <v>30166</v>
      </c>
      <c r="P1504" s="104">
        <v>3602</v>
      </c>
      <c r="Q1504" s="104">
        <v>46112</v>
      </c>
      <c r="R1504" s="13">
        <f t="shared" si="338"/>
        <v>17610</v>
      </c>
      <c r="S1504" s="13">
        <f t="shared" si="337"/>
        <v>97713</v>
      </c>
      <c r="U1504" s="5">
        <f t="shared" si="339"/>
        <v>17610</v>
      </c>
      <c r="V1504" s="5">
        <f t="shared" si="335"/>
        <v>18586.25</v>
      </c>
      <c r="W1504" s="56">
        <f t="shared" si="340"/>
        <v>99449.25</v>
      </c>
    </row>
    <row r="1505" spans="1:23" ht="15.6" x14ac:dyDescent="0.3">
      <c r="A1505" s="73">
        <v>41781</v>
      </c>
      <c r="B1505" s="39">
        <v>672</v>
      </c>
      <c r="C1505" s="39">
        <v>11300</v>
      </c>
      <c r="D1505" s="39">
        <v>342</v>
      </c>
      <c r="E1505" s="39">
        <v>7227</v>
      </c>
      <c r="F1505" s="39">
        <v>861</v>
      </c>
      <c r="G1505" s="39">
        <v>6238</v>
      </c>
      <c r="H1505" s="39">
        <v>327</v>
      </c>
      <c r="I1505" s="39">
        <v>4240</v>
      </c>
      <c r="J1505" s="39">
        <v>65</v>
      </c>
      <c r="K1505" s="39">
        <v>466</v>
      </c>
      <c r="L1505" s="104">
        <v>2267</v>
      </c>
      <c r="M1505" s="104">
        <v>29471</v>
      </c>
      <c r="N1505" s="104">
        <v>12987</v>
      </c>
      <c r="O1505" s="104">
        <v>32610</v>
      </c>
      <c r="P1505" s="104">
        <v>2217</v>
      </c>
      <c r="Q1505" s="104">
        <v>42716</v>
      </c>
      <c r="R1505" s="13">
        <f t="shared" si="338"/>
        <v>17471</v>
      </c>
      <c r="S1505" s="13">
        <f t="shared" ref="S1505:S1510" si="341">M1505+O1505+Q1505</f>
        <v>104797</v>
      </c>
      <c r="U1505" s="5">
        <f t="shared" si="339"/>
        <v>17471</v>
      </c>
      <c r="V1505" s="5">
        <f t="shared" ref="V1505:V1512" si="342">AVERAGE(U1502:U1505)</f>
        <v>18014.75</v>
      </c>
      <c r="W1505" s="56">
        <f t="shared" si="340"/>
        <v>100371</v>
      </c>
    </row>
    <row r="1506" spans="1:23" ht="15.6" x14ac:dyDescent="0.3">
      <c r="A1506" s="73">
        <v>42145</v>
      </c>
      <c r="B1506" s="39">
        <v>425</v>
      </c>
      <c r="C1506" s="39">
        <v>6914</v>
      </c>
      <c r="D1506" s="39">
        <v>187</v>
      </c>
      <c r="E1506" s="39">
        <v>3625</v>
      </c>
      <c r="F1506" s="39">
        <v>459</v>
      </c>
      <c r="G1506" s="39">
        <v>7067</v>
      </c>
      <c r="H1506" s="39">
        <v>260</v>
      </c>
      <c r="I1506" s="39">
        <v>3674</v>
      </c>
      <c r="J1506" s="39">
        <v>51</v>
      </c>
      <c r="K1506" s="39">
        <v>650</v>
      </c>
      <c r="L1506" s="104">
        <v>1381</v>
      </c>
      <c r="M1506" s="104">
        <v>21929</v>
      </c>
      <c r="N1506" s="104">
        <v>11759</v>
      </c>
      <c r="O1506" s="104">
        <v>31237</v>
      </c>
      <c r="P1506" s="104">
        <v>3574</v>
      </c>
      <c r="Q1506" s="104">
        <v>46395</v>
      </c>
      <c r="R1506" s="13">
        <f t="shared" si="338"/>
        <v>16714</v>
      </c>
      <c r="S1506" s="13">
        <f t="shared" si="341"/>
        <v>99561</v>
      </c>
      <c r="U1506" s="5">
        <f t="shared" si="339"/>
        <v>16714</v>
      </c>
      <c r="V1506" s="5">
        <f t="shared" si="342"/>
        <v>17623.75</v>
      </c>
      <c r="W1506" s="56">
        <f t="shared" si="340"/>
        <v>101263.25</v>
      </c>
    </row>
    <row r="1507" spans="1:23" ht="15.6" x14ac:dyDescent="0.3">
      <c r="A1507" s="73">
        <v>41788</v>
      </c>
      <c r="B1507" s="39">
        <v>513</v>
      </c>
      <c r="C1507" s="39">
        <v>11465</v>
      </c>
      <c r="D1507" s="39">
        <v>257</v>
      </c>
      <c r="E1507" s="39">
        <v>7307</v>
      </c>
      <c r="F1507" s="39">
        <v>749</v>
      </c>
      <c r="G1507" s="39">
        <v>6338</v>
      </c>
      <c r="H1507" s="39">
        <v>213</v>
      </c>
      <c r="I1507" s="39">
        <v>4367</v>
      </c>
      <c r="J1507" s="39">
        <v>45</v>
      </c>
      <c r="K1507" s="39">
        <v>486</v>
      </c>
      <c r="L1507" s="104">
        <v>1777</v>
      </c>
      <c r="M1507" s="104">
        <v>29963</v>
      </c>
      <c r="N1507" s="104">
        <v>12378</v>
      </c>
      <c r="O1507" s="104">
        <v>33770</v>
      </c>
      <c r="P1507" s="104">
        <v>2045</v>
      </c>
      <c r="Q1507" s="104">
        <v>42929</v>
      </c>
      <c r="R1507" s="13">
        <f t="shared" ref="R1507:R1512" si="343">P1507+N1507+L1507</f>
        <v>16200</v>
      </c>
      <c r="S1507" s="13">
        <f t="shared" si="341"/>
        <v>106662</v>
      </c>
      <c r="U1507" s="5">
        <f t="shared" si="339"/>
        <v>16200</v>
      </c>
      <c r="V1507" s="5">
        <f t="shared" si="342"/>
        <v>16998.75</v>
      </c>
      <c r="W1507" s="56">
        <f t="shared" si="340"/>
        <v>102183.25</v>
      </c>
    </row>
    <row r="1508" spans="1:23" ht="15.6" x14ac:dyDescent="0.3">
      <c r="A1508" s="73">
        <v>42152</v>
      </c>
      <c r="B1508" s="39">
        <v>324</v>
      </c>
      <c r="C1508" s="39">
        <v>7009</v>
      </c>
      <c r="D1508" s="39">
        <v>121</v>
      </c>
      <c r="E1508" s="39">
        <v>3654</v>
      </c>
      <c r="F1508" s="39">
        <v>290</v>
      </c>
      <c r="G1508" s="39">
        <v>7250</v>
      </c>
      <c r="H1508" s="39">
        <v>183</v>
      </c>
      <c r="I1508" s="39">
        <v>3758</v>
      </c>
      <c r="J1508" s="39">
        <v>36</v>
      </c>
      <c r="K1508" s="39">
        <v>665</v>
      </c>
      <c r="L1508" s="104">
        <v>955</v>
      </c>
      <c r="M1508" s="104">
        <v>22336</v>
      </c>
      <c r="N1508" s="104">
        <v>11267</v>
      </c>
      <c r="O1508" s="104">
        <v>32194</v>
      </c>
      <c r="P1508" s="104">
        <v>3480</v>
      </c>
      <c r="Q1508" s="104">
        <v>46619</v>
      </c>
      <c r="R1508" s="13">
        <f t="shared" si="343"/>
        <v>15702</v>
      </c>
      <c r="S1508" s="13">
        <f t="shared" si="341"/>
        <v>101149</v>
      </c>
      <c r="U1508" s="5">
        <f t="shared" si="339"/>
        <v>15702</v>
      </c>
      <c r="V1508" s="5">
        <f t="shared" si="342"/>
        <v>16521.75</v>
      </c>
      <c r="W1508" s="56">
        <f t="shared" si="340"/>
        <v>103042.25</v>
      </c>
    </row>
    <row r="1509" spans="1:23" ht="15.6" x14ac:dyDescent="0.3">
      <c r="A1509" s="73">
        <v>41795</v>
      </c>
      <c r="B1509" s="39">
        <v>1878</v>
      </c>
      <c r="C1509" s="39">
        <v>102</v>
      </c>
      <c r="D1509" s="39">
        <v>961</v>
      </c>
      <c r="E1509" s="39">
        <v>25</v>
      </c>
      <c r="F1509" s="39">
        <v>2189</v>
      </c>
      <c r="G1509" s="39">
        <v>168</v>
      </c>
      <c r="H1509" s="39">
        <v>1047</v>
      </c>
      <c r="I1509" s="39">
        <v>32</v>
      </c>
      <c r="J1509" s="39">
        <v>126</v>
      </c>
      <c r="K1509" s="39">
        <v>2</v>
      </c>
      <c r="L1509" s="104">
        <v>6201</v>
      </c>
      <c r="M1509" s="104">
        <v>329</v>
      </c>
      <c r="N1509" s="104">
        <v>11718</v>
      </c>
      <c r="O1509" s="104">
        <v>34840</v>
      </c>
      <c r="P1509" s="104">
        <v>1984</v>
      </c>
      <c r="Q1509" s="104">
        <v>43076</v>
      </c>
      <c r="R1509" s="13">
        <f t="shared" si="343"/>
        <v>19903</v>
      </c>
      <c r="S1509" s="13">
        <f t="shared" si="341"/>
        <v>78245</v>
      </c>
      <c r="U1509" s="5">
        <f t="shared" ref="U1509:U1516" si="344">R1509</f>
        <v>19903</v>
      </c>
      <c r="V1509" s="5">
        <f t="shared" si="342"/>
        <v>17129.75</v>
      </c>
      <c r="W1509" s="56">
        <f t="shared" ref="W1509:W1516" si="345">AVERAGE(S1506:S1509)</f>
        <v>96404.25</v>
      </c>
    </row>
    <row r="1510" spans="1:23" ht="15.6" x14ac:dyDescent="0.3">
      <c r="A1510" s="73">
        <v>42159</v>
      </c>
      <c r="B1510" s="39">
        <v>1365</v>
      </c>
      <c r="C1510" s="39">
        <v>50</v>
      </c>
      <c r="D1510" s="39">
        <v>953</v>
      </c>
      <c r="E1510" s="39">
        <v>10</v>
      </c>
      <c r="F1510" s="39">
        <v>1300</v>
      </c>
      <c r="G1510" s="39">
        <v>7</v>
      </c>
      <c r="H1510" s="39">
        <v>845</v>
      </c>
      <c r="I1510" s="39">
        <v>21</v>
      </c>
      <c r="J1510" s="39">
        <v>176</v>
      </c>
      <c r="K1510" s="39">
        <v>4</v>
      </c>
      <c r="L1510" s="104">
        <v>4639</v>
      </c>
      <c r="M1510" s="104">
        <v>92</v>
      </c>
      <c r="N1510" s="104">
        <v>10936</v>
      </c>
      <c r="O1510" s="104">
        <v>33020</v>
      </c>
      <c r="P1510" s="104">
        <v>3399</v>
      </c>
      <c r="Q1510" s="104">
        <v>46864</v>
      </c>
      <c r="R1510" s="13">
        <f t="shared" si="343"/>
        <v>18974</v>
      </c>
      <c r="S1510" s="13">
        <f t="shared" si="341"/>
        <v>79976</v>
      </c>
      <c r="U1510" s="5">
        <f t="shared" si="344"/>
        <v>18974</v>
      </c>
      <c r="V1510" s="5">
        <f t="shared" si="342"/>
        <v>17694.75</v>
      </c>
      <c r="W1510" s="56">
        <f t="shared" si="345"/>
        <v>91508</v>
      </c>
    </row>
    <row r="1511" spans="1:23" ht="15.6" x14ac:dyDescent="0.3">
      <c r="A1511" s="73">
        <v>41802</v>
      </c>
      <c r="B1511" s="39">
        <v>1773</v>
      </c>
      <c r="C1511" s="39">
        <v>299</v>
      </c>
      <c r="D1511" s="39">
        <v>1098</v>
      </c>
      <c r="E1511" s="39">
        <v>96</v>
      </c>
      <c r="F1511" s="39">
        <v>2041</v>
      </c>
      <c r="G1511" s="39">
        <v>369</v>
      </c>
      <c r="H1511" s="39">
        <v>1013</v>
      </c>
      <c r="I1511" s="39">
        <v>87</v>
      </c>
      <c r="J1511" s="39">
        <v>126</v>
      </c>
      <c r="K1511" s="39">
        <v>2</v>
      </c>
      <c r="L1511" s="104">
        <v>6050</v>
      </c>
      <c r="M1511" s="104">
        <v>852</v>
      </c>
      <c r="N1511" s="104">
        <v>10704</v>
      </c>
      <c r="O1511" s="104">
        <v>35963</v>
      </c>
      <c r="P1511" s="104">
        <v>1890</v>
      </c>
      <c r="Q1511" s="104">
        <v>43268</v>
      </c>
      <c r="R1511" s="13">
        <f t="shared" si="343"/>
        <v>18644</v>
      </c>
      <c r="S1511" s="13">
        <f t="shared" ref="S1511:S1516" si="346">M1511+O1511+Q1511</f>
        <v>80083</v>
      </c>
      <c r="U1511" s="5">
        <f t="shared" si="344"/>
        <v>18644</v>
      </c>
      <c r="V1511" s="5">
        <f t="shared" si="342"/>
        <v>18305.75</v>
      </c>
      <c r="W1511" s="56">
        <f t="shared" si="345"/>
        <v>84863.25</v>
      </c>
    </row>
    <row r="1512" spans="1:23" ht="15.6" x14ac:dyDescent="0.3">
      <c r="A1512" s="73">
        <v>42166</v>
      </c>
      <c r="B1512" s="39">
        <v>1350</v>
      </c>
      <c r="C1512" s="39">
        <v>175</v>
      </c>
      <c r="D1512" s="39">
        <v>951</v>
      </c>
      <c r="E1512" s="39">
        <v>54</v>
      </c>
      <c r="F1512" s="39">
        <v>1334</v>
      </c>
      <c r="G1512" s="39">
        <v>83</v>
      </c>
      <c r="H1512" s="39">
        <v>841</v>
      </c>
      <c r="I1512" s="39">
        <v>59</v>
      </c>
      <c r="J1512" s="39">
        <v>196</v>
      </c>
      <c r="K1512" s="39">
        <v>6</v>
      </c>
      <c r="L1512" s="104">
        <v>4671</v>
      </c>
      <c r="M1512" s="104">
        <v>377</v>
      </c>
      <c r="N1512" s="104">
        <v>10519</v>
      </c>
      <c r="O1512" s="104">
        <v>34065</v>
      </c>
      <c r="P1512" s="104">
        <v>3178</v>
      </c>
      <c r="Q1512" s="104">
        <v>47218</v>
      </c>
      <c r="R1512" s="13">
        <f t="shared" si="343"/>
        <v>18368</v>
      </c>
      <c r="S1512" s="13">
        <f t="shared" si="346"/>
        <v>81660</v>
      </c>
      <c r="U1512" s="5">
        <f t="shared" si="344"/>
        <v>18368</v>
      </c>
      <c r="V1512" s="5">
        <f t="shared" si="342"/>
        <v>18972.25</v>
      </c>
      <c r="W1512" s="56">
        <f t="shared" si="345"/>
        <v>79991</v>
      </c>
    </row>
    <row r="1513" spans="1:23" ht="15.6" x14ac:dyDescent="0.3">
      <c r="A1513" s="73">
        <v>41809</v>
      </c>
      <c r="B1513" s="39">
        <v>1591</v>
      </c>
      <c r="C1513" s="39">
        <v>535</v>
      </c>
      <c r="D1513" s="39">
        <v>1084</v>
      </c>
      <c r="E1513" s="39">
        <v>130</v>
      </c>
      <c r="F1513" s="39">
        <v>2063</v>
      </c>
      <c r="G1513" s="39">
        <v>515</v>
      </c>
      <c r="H1513" s="39">
        <v>941</v>
      </c>
      <c r="I1513" s="39">
        <v>256</v>
      </c>
      <c r="J1513" s="39">
        <v>143</v>
      </c>
      <c r="K1513" s="39">
        <v>4</v>
      </c>
      <c r="L1513" s="104">
        <v>5822</v>
      </c>
      <c r="M1513" s="104">
        <v>1439</v>
      </c>
      <c r="N1513" s="104">
        <v>9871</v>
      </c>
      <c r="O1513" s="104">
        <v>37052</v>
      </c>
      <c r="P1513" s="104">
        <v>2109</v>
      </c>
      <c r="Q1513" s="104">
        <v>43367</v>
      </c>
      <c r="R1513" s="13">
        <f t="shared" ref="R1513:R1518" si="347">P1513+N1513+L1513</f>
        <v>17802</v>
      </c>
      <c r="S1513" s="13">
        <f t="shared" si="346"/>
        <v>81858</v>
      </c>
      <c r="U1513" s="5">
        <f t="shared" si="344"/>
        <v>17802</v>
      </c>
      <c r="V1513" s="5">
        <f>AVERAGE(U1510:U1513)</f>
        <v>18447</v>
      </c>
      <c r="W1513" s="56">
        <f t="shared" si="345"/>
        <v>80894.25</v>
      </c>
    </row>
    <row r="1514" spans="1:23" ht="15.6" x14ac:dyDescent="0.3">
      <c r="A1514" s="73">
        <v>42173</v>
      </c>
      <c r="B1514" s="39">
        <v>1376</v>
      </c>
      <c r="C1514" s="39">
        <v>287</v>
      </c>
      <c r="D1514" s="39">
        <v>939</v>
      </c>
      <c r="E1514" s="39">
        <v>122</v>
      </c>
      <c r="F1514" s="39">
        <v>1406</v>
      </c>
      <c r="G1514" s="39">
        <v>175</v>
      </c>
      <c r="H1514" s="39">
        <v>820</v>
      </c>
      <c r="I1514" s="39">
        <v>123</v>
      </c>
      <c r="J1514" s="39">
        <v>176</v>
      </c>
      <c r="K1514" s="39">
        <v>58</v>
      </c>
      <c r="L1514" s="104">
        <v>4717</v>
      </c>
      <c r="M1514" s="104">
        <v>765</v>
      </c>
      <c r="N1514" s="104">
        <v>9889</v>
      </c>
      <c r="O1514" s="104">
        <v>35191</v>
      </c>
      <c r="P1514" s="104">
        <v>3147</v>
      </c>
      <c r="Q1514" s="104">
        <v>47368</v>
      </c>
      <c r="R1514" s="13">
        <f t="shared" si="347"/>
        <v>17753</v>
      </c>
      <c r="S1514" s="13">
        <f t="shared" si="346"/>
        <v>83324</v>
      </c>
      <c r="U1514" s="5">
        <f t="shared" si="344"/>
        <v>17753</v>
      </c>
      <c r="V1514" s="5">
        <f>AVERAGE(U1511:U1514)</f>
        <v>18141.75</v>
      </c>
      <c r="W1514" s="56">
        <f t="shared" si="345"/>
        <v>81731.25</v>
      </c>
    </row>
    <row r="1515" spans="1:23" ht="15.6" x14ac:dyDescent="0.3">
      <c r="A1515" s="73">
        <v>41816</v>
      </c>
      <c r="B1515" s="39">
        <v>1705</v>
      </c>
      <c r="C1515" s="39">
        <v>646</v>
      </c>
      <c r="D1515" s="39">
        <v>1118</v>
      </c>
      <c r="E1515" s="39">
        <v>163</v>
      </c>
      <c r="F1515" s="39">
        <v>2170</v>
      </c>
      <c r="G1515" s="39">
        <v>613</v>
      </c>
      <c r="H1515" s="39">
        <v>927</v>
      </c>
      <c r="I1515" s="39">
        <v>321</v>
      </c>
      <c r="J1515" s="39">
        <v>134</v>
      </c>
      <c r="K1515" s="39">
        <v>32</v>
      </c>
      <c r="L1515" s="104">
        <v>6054</v>
      </c>
      <c r="M1515" s="104">
        <v>1775</v>
      </c>
      <c r="N1515" s="104">
        <v>9252</v>
      </c>
      <c r="O1515" s="104">
        <v>37961</v>
      </c>
      <c r="P1515" s="104">
        <v>2023</v>
      </c>
      <c r="Q1515" s="104">
        <v>43493</v>
      </c>
      <c r="R1515" s="13">
        <f t="shared" si="347"/>
        <v>17329</v>
      </c>
      <c r="S1515" s="13">
        <f t="shared" si="346"/>
        <v>83229</v>
      </c>
      <c r="U1515" s="5">
        <f t="shared" si="344"/>
        <v>17329</v>
      </c>
      <c r="V1515" s="5">
        <f>AVERAGE(U1512:U1515)</f>
        <v>17813</v>
      </c>
      <c r="W1515" s="56">
        <f t="shared" si="345"/>
        <v>82517.75</v>
      </c>
    </row>
    <row r="1516" spans="1:23" ht="15.6" x14ac:dyDescent="0.3">
      <c r="A1516" s="73">
        <v>42180</v>
      </c>
      <c r="B1516" s="39">
        <v>1368</v>
      </c>
      <c r="C1516" s="39">
        <v>407</v>
      </c>
      <c r="D1516" s="39">
        <v>919</v>
      </c>
      <c r="E1516" s="39">
        <v>187</v>
      </c>
      <c r="F1516" s="39">
        <v>1373</v>
      </c>
      <c r="G1516" s="39">
        <v>291</v>
      </c>
      <c r="H1516" s="39">
        <v>858</v>
      </c>
      <c r="I1516" s="39">
        <v>163</v>
      </c>
      <c r="J1516" s="39">
        <v>201</v>
      </c>
      <c r="K1516" s="39">
        <v>79</v>
      </c>
      <c r="L1516" s="104">
        <v>4718</v>
      </c>
      <c r="M1516" s="104">
        <v>1127</v>
      </c>
      <c r="N1516" s="104">
        <v>9459</v>
      </c>
      <c r="O1516" s="104">
        <v>36216</v>
      </c>
      <c r="P1516" s="104">
        <v>2849</v>
      </c>
      <c r="Q1516" s="104">
        <v>47656</v>
      </c>
      <c r="R1516" s="13">
        <f t="shared" si="347"/>
        <v>17026</v>
      </c>
      <c r="S1516" s="13">
        <f t="shared" si="346"/>
        <v>84999</v>
      </c>
      <c r="U1516" s="5">
        <f t="shared" si="344"/>
        <v>17026</v>
      </c>
      <c r="V1516" s="5">
        <f>AVERAGE(U1513:U1516)</f>
        <v>17477.5</v>
      </c>
      <c r="W1516" s="56">
        <f t="shared" si="345"/>
        <v>83352.5</v>
      </c>
    </row>
    <row r="1517" spans="1:23" ht="15.6" x14ac:dyDescent="0.3">
      <c r="A1517" s="73">
        <v>41823</v>
      </c>
      <c r="B1517" s="39">
        <v>1739</v>
      </c>
      <c r="C1517" s="39">
        <v>709</v>
      </c>
      <c r="D1517" s="39">
        <v>1079</v>
      </c>
      <c r="E1517" s="39">
        <v>294</v>
      </c>
      <c r="F1517" s="39">
        <v>2071</v>
      </c>
      <c r="G1517" s="39">
        <v>751</v>
      </c>
      <c r="H1517" s="39">
        <v>988</v>
      </c>
      <c r="I1517" s="39">
        <v>370</v>
      </c>
      <c r="J1517" s="39">
        <v>120</v>
      </c>
      <c r="K1517" s="39">
        <v>46</v>
      </c>
      <c r="L1517" s="104">
        <v>5998</v>
      </c>
      <c r="M1517" s="104">
        <v>2169</v>
      </c>
      <c r="N1517" s="104">
        <v>8408</v>
      </c>
      <c r="O1517" s="104">
        <v>39168</v>
      </c>
      <c r="P1517" s="104">
        <v>1990</v>
      </c>
      <c r="Q1517" s="104">
        <v>43582</v>
      </c>
      <c r="R1517" s="13">
        <f t="shared" si="347"/>
        <v>16396</v>
      </c>
      <c r="S1517" s="13">
        <f t="shared" ref="S1517:S1522" si="348">M1517+O1517+Q1517</f>
        <v>84919</v>
      </c>
      <c r="U1517" s="5">
        <f t="shared" ref="U1517:U1522" si="349">R1517</f>
        <v>16396</v>
      </c>
      <c r="V1517" s="5">
        <f t="shared" ref="V1517:V1522" si="350">AVERAGE(U1514:U1517)</f>
        <v>17126</v>
      </c>
      <c r="W1517" s="56">
        <f t="shared" ref="W1517:W1522" si="351">AVERAGE(S1514:S1517)</f>
        <v>84117.75</v>
      </c>
    </row>
    <row r="1518" spans="1:23" ht="15.6" x14ac:dyDescent="0.3">
      <c r="A1518" s="73">
        <v>42187</v>
      </c>
      <c r="B1518" s="39">
        <v>1263.5999999999999</v>
      </c>
      <c r="C1518" s="39">
        <v>485.9</v>
      </c>
      <c r="D1518" s="39">
        <v>882.8</v>
      </c>
      <c r="E1518" s="39">
        <v>290.2</v>
      </c>
      <c r="F1518" s="39">
        <v>1458.5</v>
      </c>
      <c r="G1518" s="39">
        <v>364.1</v>
      </c>
      <c r="H1518" s="39">
        <v>990.1</v>
      </c>
      <c r="I1518" s="39">
        <v>176.7</v>
      </c>
      <c r="J1518" s="39">
        <v>200.5</v>
      </c>
      <c r="K1518" s="39">
        <v>79</v>
      </c>
      <c r="L1518" s="104">
        <v>4795.3999999999996</v>
      </c>
      <c r="M1518" s="104">
        <v>1396.1</v>
      </c>
      <c r="N1518" s="104">
        <v>9027.9</v>
      </c>
      <c r="O1518" s="104">
        <v>37181.9</v>
      </c>
      <c r="P1518" s="104">
        <v>2688.2</v>
      </c>
      <c r="Q1518" s="104">
        <v>47857.8</v>
      </c>
      <c r="R1518" s="13">
        <f t="shared" si="347"/>
        <v>16511.5</v>
      </c>
      <c r="S1518" s="13">
        <f t="shared" si="348"/>
        <v>86435.8</v>
      </c>
      <c r="U1518" s="5">
        <f t="shared" si="349"/>
        <v>16511.5</v>
      </c>
      <c r="V1518" s="5">
        <f t="shared" si="350"/>
        <v>16815.625</v>
      </c>
      <c r="W1518" s="56">
        <f t="shared" si="351"/>
        <v>84895.7</v>
      </c>
    </row>
    <row r="1519" spans="1:23" ht="15.6" x14ac:dyDescent="0.3">
      <c r="A1519" s="73">
        <v>41830</v>
      </c>
      <c r="B1519" s="39">
        <v>1688</v>
      </c>
      <c r="C1519" s="39">
        <v>832</v>
      </c>
      <c r="D1519" s="39">
        <v>937</v>
      </c>
      <c r="E1519" s="39">
        <v>451</v>
      </c>
      <c r="F1519" s="39">
        <v>2142</v>
      </c>
      <c r="G1519" s="39">
        <v>836</v>
      </c>
      <c r="H1519" s="39">
        <v>1013</v>
      </c>
      <c r="I1519" s="39">
        <v>418</v>
      </c>
      <c r="J1519" s="39">
        <v>120</v>
      </c>
      <c r="K1519" s="39">
        <v>46</v>
      </c>
      <c r="L1519" s="104">
        <v>5901</v>
      </c>
      <c r="M1519" s="104">
        <v>2583</v>
      </c>
      <c r="N1519" s="104">
        <v>8073</v>
      </c>
      <c r="O1519" s="104">
        <v>40076</v>
      </c>
      <c r="P1519" s="104">
        <v>1933</v>
      </c>
      <c r="Q1519" s="104">
        <v>43677</v>
      </c>
      <c r="R1519" s="13">
        <f t="shared" ref="R1519:R1524" si="352">P1519+N1519+L1519</f>
        <v>15907</v>
      </c>
      <c r="S1519" s="13">
        <f t="shared" si="348"/>
        <v>86336</v>
      </c>
      <c r="U1519" s="5">
        <f t="shared" si="349"/>
        <v>15907</v>
      </c>
      <c r="V1519" s="5">
        <f t="shared" si="350"/>
        <v>16460.125</v>
      </c>
      <c r="W1519" s="56">
        <f t="shared" si="351"/>
        <v>85672.45</v>
      </c>
    </row>
    <row r="1520" spans="1:23" ht="15.6" x14ac:dyDescent="0.3">
      <c r="A1520" s="73">
        <v>42194</v>
      </c>
      <c r="B1520" s="39">
        <v>1178</v>
      </c>
      <c r="C1520" s="39">
        <v>590</v>
      </c>
      <c r="D1520" s="39">
        <v>888</v>
      </c>
      <c r="E1520" s="39">
        <v>388</v>
      </c>
      <c r="F1520" s="39">
        <v>1553</v>
      </c>
      <c r="G1520" s="39">
        <v>415</v>
      </c>
      <c r="H1520" s="39">
        <v>991</v>
      </c>
      <c r="I1520" s="39">
        <v>201</v>
      </c>
      <c r="J1520" s="39">
        <v>191</v>
      </c>
      <c r="K1520" s="39">
        <v>90</v>
      </c>
      <c r="L1520" s="104">
        <v>4800</v>
      </c>
      <c r="M1520" s="104">
        <v>1683</v>
      </c>
      <c r="N1520" s="104">
        <v>8227</v>
      </c>
      <c r="O1520" s="104">
        <v>38314</v>
      </c>
      <c r="P1520" s="104">
        <v>2650</v>
      </c>
      <c r="Q1520" s="104">
        <v>48026</v>
      </c>
      <c r="R1520" s="13">
        <f t="shared" si="352"/>
        <v>15677</v>
      </c>
      <c r="S1520" s="13">
        <f t="shared" si="348"/>
        <v>88023</v>
      </c>
      <c r="U1520" s="5">
        <f t="shared" si="349"/>
        <v>15677</v>
      </c>
      <c r="V1520" s="5">
        <f t="shared" si="350"/>
        <v>16122.875</v>
      </c>
      <c r="W1520" s="56">
        <f t="shared" si="351"/>
        <v>86428.45</v>
      </c>
    </row>
    <row r="1521" spans="1:23" ht="15.6" x14ac:dyDescent="0.3">
      <c r="A1521" s="73">
        <v>41837</v>
      </c>
      <c r="B1521" s="39">
        <v>1575</v>
      </c>
      <c r="C1521" s="39">
        <v>1022</v>
      </c>
      <c r="D1521" s="39">
        <v>968</v>
      </c>
      <c r="E1521" s="39">
        <v>584</v>
      </c>
      <c r="F1521" s="39">
        <v>2069</v>
      </c>
      <c r="G1521" s="39">
        <v>1004</v>
      </c>
      <c r="H1521" s="39">
        <v>1060</v>
      </c>
      <c r="I1521" s="39">
        <v>478</v>
      </c>
      <c r="J1521" s="39">
        <v>121</v>
      </c>
      <c r="K1521" s="39">
        <v>46</v>
      </c>
      <c r="L1521" s="104">
        <v>5792</v>
      </c>
      <c r="M1521" s="104">
        <v>3134</v>
      </c>
      <c r="N1521" s="104">
        <v>7372</v>
      </c>
      <c r="O1521" s="104">
        <v>41069</v>
      </c>
      <c r="P1521" s="104">
        <v>1997</v>
      </c>
      <c r="Q1521" s="104">
        <v>43840</v>
      </c>
      <c r="R1521" s="13">
        <f t="shared" si="352"/>
        <v>15161</v>
      </c>
      <c r="S1521" s="13">
        <f t="shared" si="348"/>
        <v>88043</v>
      </c>
      <c r="U1521" s="5">
        <f t="shared" si="349"/>
        <v>15161</v>
      </c>
      <c r="V1521" s="5">
        <f t="shared" si="350"/>
        <v>15814.125</v>
      </c>
      <c r="W1521" s="56">
        <f t="shared" si="351"/>
        <v>87209.45</v>
      </c>
    </row>
    <row r="1522" spans="1:23" ht="15.6" x14ac:dyDescent="0.3">
      <c r="A1522" s="73">
        <v>42201</v>
      </c>
      <c r="B1522" s="39">
        <v>1084</v>
      </c>
      <c r="C1522" s="39">
        <v>765</v>
      </c>
      <c r="D1522" s="39">
        <v>867</v>
      </c>
      <c r="E1522" s="39">
        <v>540</v>
      </c>
      <c r="F1522" s="39">
        <v>1609</v>
      </c>
      <c r="G1522" s="39">
        <v>570</v>
      </c>
      <c r="H1522" s="39">
        <v>974</v>
      </c>
      <c r="I1522" s="39">
        <v>276</v>
      </c>
      <c r="J1522" s="39">
        <v>187</v>
      </c>
      <c r="K1522" s="39">
        <v>114</v>
      </c>
      <c r="L1522" s="104">
        <v>4721</v>
      </c>
      <c r="M1522" s="104">
        <v>2265</v>
      </c>
      <c r="N1522" s="104">
        <v>7294</v>
      </c>
      <c r="O1522" s="104">
        <v>39470</v>
      </c>
      <c r="P1522" s="104">
        <v>2330</v>
      </c>
      <c r="Q1522" s="104">
        <v>48342</v>
      </c>
      <c r="R1522" s="13">
        <f t="shared" si="352"/>
        <v>14345</v>
      </c>
      <c r="S1522" s="13">
        <f t="shared" si="348"/>
        <v>90077</v>
      </c>
      <c r="U1522" s="5">
        <f t="shared" si="349"/>
        <v>14345</v>
      </c>
      <c r="V1522" s="5">
        <f t="shared" si="350"/>
        <v>15272.5</v>
      </c>
      <c r="W1522" s="56">
        <f t="shared" si="351"/>
        <v>88119.75</v>
      </c>
    </row>
    <row r="1523" spans="1:23" ht="15.6" x14ac:dyDescent="0.3">
      <c r="A1523" s="73">
        <v>41844</v>
      </c>
      <c r="B1523" s="39">
        <v>1916</v>
      </c>
      <c r="C1523" s="39">
        <v>1133</v>
      </c>
      <c r="D1523" s="39">
        <v>1074</v>
      </c>
      <c r="E1523" s="39">
        <v>657</v>
      </c>
      <c r="F1523" s="39">
        <v>2040</v>
      </c>
      <c r="G1523" s="39">
        <v>1173</v>
      </c>
      <c r="H1523" s="39">
        <v>1021</v>
      </c>
      <c r="I1523" s="39">
        <v>546</v>
      </c>
      <c r="J1523" s="39">
        <v>121</v>
      </c>
      <c r="K1523" s="39">
        <v>46</v>
      </c>
      <c r="L1523" s="104">
        <v>6174</v>
      </c>
      <c r="M1523" s="104">
        <v>3554</v>
      </c>
      <c r="N1523" s="104">
        <v>6681</v>
      </c>
      <c r="O1523" s="104">
        <v>41934</v>
      </c>
      <c r="P1523" s="104">
        <v>2079</v>
      </c>
      <c r="Q1523" s="104">
        <v>43945</v>
      </c>
      <c r="R1523" s="13">
        <f t="shared" si="352"/>
        <v>14934</v>
      </c>
      <c r="S1523" s="13">
        <f t="shared" ref="S1523:S1528" si="353">M1523+O1523+Q1523</f>
        <v>89433</v>
      </c>
      <c r="U1523" s="5">
        <f t="shared" ref="U1523:U1528" si="354">R1523</f>
        <v>14934</v>
      </c>
      <c r="V1523" s="5">
        <f t="shared" ref="V1523:V1532" si="355">AVERAGE(U1520:U1523)</f>
        <v>15029.25</v>
      </c>
      <c r="W1523" s="56">
        <f t="shared" ref="W1523:W1528" si="356">AVERAGE(S1520:S1523)</f>
        <v>88894</v>
      </c>
    </row>
    <row r="1524" spans="1:23" ht="15.6" x14ac:dyDescent="0.3">
      <c r="A1524" s="73">
        <v>42208</v>
      </c>
      <c r="B1524" s="39">
        <v>1264</v>
      </c>
      <c r="C1524" s="39">
        <v>832</v>
      </c>
      <c r="D1524" s="39">
        <v>871</v>
      </c>
      <c r="E1524" s="39">
        <v>667</v>
      </c>
      <c r="F1524" s="39">
        <v>1775</v>
      </c>
      <c r="G1524" s="39">
        <v>665</v>
      </c>
      <c r="H1524" s="39">
        <v>957</v>
      </c>
      <c r="I1524" s="39">
        <v>323</v>
      </c>
      <c r="J1524" s="39">
        <v>187</v>
      </c>
      <c r="K1524" s="39">
        <v>146</v>
      </c>
      <c r="L1524" s="104">
        <v>5053</v>
      </c>
      <c r="M1524" s="104">
        <v>2632</v>
      </c>
      <c r="N1524" s="104">
        <v>6586</v>
      </c>
      <c r="O1524" s="104">
        <v>40543</v>
      </c>
      <c r="P1524" s="104">
        <v>2618</v>
      </c>
      <c r="Q1524" s="104">
        <v>48471</v>
      </c>
      <c r="R1524" s="13">
        <f t="shared" si="352"/>
        <v>14257</v>
      </c>
      <c r="S1524" s="13">
        <f t="shared" si="353"/>
        <v>91646</v>
      </c>
      <c r="U1524" s="5">
        <f t="shared" si="354"/>
        <v>14257</v>
      </c>
      <c r="V1524" s="5">
        <f t="shared" si="355"/>
        <v>14674.25</v>
      </c>
      <c r="W1524" s="56">
        <f t="shared" si="356"/>
        <v>89799.75</v>
      </c>
    </row>
    <row r="1525" spans="1:23" ht="15.6" x14ac:dyDescent="0.3">
      <c r="A1525" s="73">
        <v>41851</v>
      </c>
      <c r="B1525" s="39">
        <v>1893</v>
      </c>
      <c r="C1525" s="39">
        <v>1329</v>
      </c>
      <c r="D1525" s="39">
        <v>1188</v>
      </c>
      <c r="E1525" s="39">
        <v>745</v>
      </c>
      <c r="F1525" s="39">
        <v>2049</v>
      </c>
      <c r="G1525" s="39">
        <v>1265</v>
      </c>
      <c r="H1525" s="39">
        <v>1085</v>
      </c>
      <c r="I1525" s="39">
        <v>577</v>
      </c>
      <c r="J1525" s="39">
        <v>134</v>
      </c>
      <c r="K1525" s="39">
        <v>53</v>
      </c>
      <c r="L1525" s="104">
        <v>6349</v>
      </c>
      <c r="M1525" s="104">
        <v>3969</v>
      </c>
      <c r="N1525" s="104">
        <v>5730</v>
      </c>
      <c r="O1525" s="104">
        <v>43006</v>
      </c>
      <c r="P1525" s="104">
        <v>2120</v>
      </c>
      <c r="Q1525" s="104">
        <v>43999</v>
      </c>
      <c r="R1525" s="13">
        <f t="shared" ref="R1525:R1530" si="357">P1525+N1525+L1525</f>
        <v>14199</v>
      </c>
      <c r="S1525" s="13">
        <f t="shared" si="353"/>
        <v>90974</v>
      </c>
      <c r="U1525" s="5">
        <f t="shared" si="354"/>
        <v>14199</v>
      </c>
      <c r="V1525" s="5">
        <f t="shared" si="355"/>
        <v>14433.75</v>
      </c>
      <c r="W1525" s="56">
        <f t="shared" si="356"/>
        <v>90532.5</v>
      </c>
    </row>
    <row r="1526" spans="1:23" ht="15.6" x14ac:dyDescent="0.3">
      <c r="A1526" s="73">
        <v>42215</v>
      </c>
      <c r="B1526" s="39">
        <v>1412</v>
      </c>
      <c r="C1526" s="39">
        <v>950</v>
      </c>
      <c r="D1526" s="39">
        <v>930</v>
      </c>
      <c r="E1526" s="39">
        <v>693</v>
      </c>
      <c r="F1526" s="39">
        <v>1997</v>
      </c>
      <c r="G1526" s="39">
        <v>711</v>
      </c>
      <c r="H1526" s="39">
        <v>1045</v>
      </c>
      <c r="I1526" s="39">
        <v>426</v>
      </c>
      <c r="J1526" s="39">
        <v>193</v>
      </c>
      <c r="K1526" s="39">
        <v>166</v>
      </c>
      <c r="L1526" s="104">
        <v>5577</v>
      </c>
      <c r="M1526" s="104">
        <v>2947</v>
      </c>
      <c r="N1526" s="104">
        <v>5579</v>
      </c>
      <c r="O1526" s="104">
        <v>41548</v>
      </c>
      <c r="P1526" s="104">
        <v>1960</v>
      </c>
      <c r="Q1526" s="104">
        <v>46682</v>
      </c>
      <c r="R1526" s="13">
        <f t="shared" si="357"/>
        <v>13116</v>
      </c>
      <c r="S1526" s="13">
        <f t="shared" si="353"/>
        <v>91177</v>
      </c>
      <c r="U1526" s="5">
        <f t="shared" si="354"/>
        <v>13116</v>
      </c>
      <c r="V1526" s="5">
        <f t="shared" si="355"/>
        <v>14126.5</v>
      </c>
      <c r="W1526" s="56">
        <f t="shared" si="356"/>
        <v>90807.5</v>
      </c>
    </row>
    <row r="1527" spans="1:23" ht="15.6" x14ac:dyDescent="0.3">
      <c r="A1527" s="73">
        <v>41858</v>
      </c>
      <c r="B1527" s="39">
        <v>1807</v>
      </c>
      <c r="C1527" s="39">
        <v>1501</v>
      </c>
      <c r="D1527" s="39">
        <v>1223</v>
      </c>
      <c r="E1527" s="39">
        <v>839</v>
      </c>
      <c r="F1527" s="39">
        <v>1933</v>
      </c>
      <c r="G1527" s="39">
        <v>1433</v>
      </c>
      <c r="H1527" s="39">
        <v>1096</v>
      </c>
      <c r="I1527" s="39">
        <v>635</v>
      </c>
      <c r="J1527" s="39">
        <v>128</v>
      </c>
      <c r="K1527" s="39">
        <v>61</v>
      </c>
      <c r="L1527" s="104">
        <v>6187</v>
      </c>
      <c r="M1527" s="104">
        <v>4468</v>
      </c>
      <c r="N1527" s="104">
        <v>4891</v>
      </c>
      <c r="O1527" s="104">
        <v>43728</v>
      </c>
      <c r="P1527" s="104">
        <v>2034</v>
      </c>
      <c r="Q1527" s="104">
        <v>44146</v>
      </c>
      <c r="R1527" s="13">
        <f t="shared" si="357"/>
        <v>13112</v>
      </c>
      <c r="S1527" s="13">
        <f t="shared" si="353"/>
        <v>92342</v>
      </c>
      <c r="U1527" s="5">
        <f t="shared" si="354"/>
        <v>13112</v>
      </c>
      <c r="V1527" s="5">
        <f t="shared" si="355"/>
        <v>13671</v>
      </c>
      <c r="W1527" s="56">
        <f t="shared" si="356"/>
        <v>91534.75</v>
      </c>
    </row>
    <row r="1528" spans="1:23" ht="15.6" x14ac:dyDescent="0.3">
      <c r="A1528" s="73">
        <v>42222</v>
      </c>
      <c r="B1528" s="39">
        <v>1348</v>
      </c>
      <c r="C1528" s="39">
        <v>1099</v>
      </c>
      <c r="D1528" s="39">
        <v>888</v>
      </c>
      <c r="E1528" s="39">
        <v>795</v>
      </c>
      <c r="F1528" s="39">
        <v>1968</v>
      </c>
      <c r="G1528" s="39">
        <v>858</v>
      </c>
      <c r="H1528" s="39">
        <v>1143</v>
      </c>
      <c r="I1528" s="39">
        <v>427</v>
      </c>
      <c r="J1528" s="39">
        <v>252</v>
      </c>
      <c r="K1528" s="39">
        <v>168</v>
      </c>
      <c r="L1528" s="104">
        <v>5599</v>
      </c>
      <c r="M1528" s="104">
        <v>3346</v>
      </c>
      <c r="N1528" s="104">
        <v>4767</v>
      </c>
      <c r="O1528" s="104">
        <v>42389</v>
      </c>
      <c r="P1528" s="104">
        <v>1878</v>
      </c>
      <c r="Q1528" s="104">
        <v>48860</v>
      </c>
      <c r="R1528" s="13">
        <f t="shared" si="357"/>
        <v>12244</v>
      </c>
      <c r="S1528" s="13">
        <f t="shared" si="353"/>
        <v>94595</v>
      </c>
      <c r="U1528" s="5">
        <f t="shared" si="354"/>
        <v>12244</v>
      </c>
      <c r="V1528" s="5">
        <f t="shared" si="355"/>
        <v>13167.75</v>
      </c>
      <c r="W1528" s="56">
        <f t="shared" si="356"/>
        <v>92272</v>
      </c>
    </row>
    <row r="1529" spans="1:23" ht="15.6" x14ac:dyDescent="0.3">
      <c r="A1529" s="73">
        <v>41865</v>
      </c>
      <c r="B1529" s="39">
        <v>1574</v>
      </c>
      <c r="C1529" s="39">
        <v>1708</v>
      </c>
      <c r="D1529" s="39">
        <v>1274</v>
      </c>
      <c r="E1529" s="39">
        <v>934</v>
      </c>
      <c r="F1529" s="39">
        <v>1875</v>
      </c>
      <c r="G1529" s="39">
        <v>1549</v>
      </c>
      <c r="H1529" s="39">
        <v>1023</v>
      </c>
      <c r="I1529" s="39">
        <v>739</v>
      </c>
      <c r="J1529" s="39">
        <v>118</v>
      </c>
      <c r="K1529" s="39">
        <v>70</v>
      </c>
      <c r="L1529" s="104">
        <v>5864</v>
      </c>
      <c r="M1529" s="104">
        <v>4999</v>
      </c>
      <c r="N1529" s="104">
        <v>3847</v>
      </c>
      <c r="O1529" s="104">
        <v>44842</v>
      </c>
      <c r="P1529" s="104">
        <v>1851</v>
      </c>
      <c r="Q1529" s="104">
        <v>44213</v>
      </c>
      <c r="R1529" s="13">
        <f t="shared" si="357"/>
        <v>11562</v>
      </c>
      <c r="S1529" s="13">
        <f t="shared" ref="S1529:S1537" si="358">M1529+O1529+Q1529</f>
        <v>94054</v>
      </c>
      <c r="U1529" s="5">
        <f t="shared" ref="U1529:U1537" si="359">R1529</f>
        <v>11562</v>
      </c>
      <c r="V1529" s="5">
        <f t="shared" si="355"/>
        <v>12508.5</v>
      </c>
      <c r="W1529" s="56">
        <f t="shared" ref="W1529:W1537" si="360">AVERAGE(S1526:S1529)</f>
        <v>93042</v>
      </c>
    </row>
    <row r="1530" spans="1:23" ht="15.6" x14ac:dyDescent="0.3">
      <c r="A1530" s="73">
        <v>42229</v>
      </c>
      <c r="B1530" s="39">
        <v>1326</v>
      </c>
      <c r="C1530" s="39">
        <v>1219</v>
      </c>
      <c r="D1530" s="39">
        <v>863</v>
      </c>
      <c r="E1530" s="39">
        <v>850</v>
      </c>
      <c r="F1530" s="39">
        <v>1909</v>
      </c>
      <c r="G1530" s="39">
        <v>1029</v>
      </c>
      <c r="H1530" s="39">
        <v>979</v>
      </c>
      <c r="I1530" s="39">
        <v>644</v>
      </c>
      <c r="J1530" s="39">
        <v>232</v>
      </c>
      <c r="K1530" s="39">
        <v>210</v>
      </c>
      <c r="L1530" s="104">
        <v>5308</v>
      </c>
      <c r="M1530" s="104">
        <v>3952</v>
      </c>
      <c r="N1530" s="104">
        <v>3132</v>
      </c>
      <c r="O1530" s="104">
        <v>43307</v>
      </c>
      <c r="P1530" s="104">
        <v>1524</v>
      </c>
      <c r="Q1530" s="104">
        <v>49235</v>
      </c>
      <c r="R1530" s="13">
        <f t="shared" si="357"/>
        <v>9964</v>
      </c>
      <c r="S1530" s="13">
        <f t="shared" si="358"/>
        <v>96494</v>
      </c>
      <c r="U1530" s="5">
        <f t="shared" si="359"/>
        <v>9964</v>
      </c>
      <c r="V1530" s="5">
        <f t="shared" si="355"/>
        <v>11720.5</v>
      </c>
      <c r="W1530" s="56">
        <f t="shared" si="360"/>
        <v>94371.25</v>
      </c>
    </row>
    <row r="1531" spans="1:23" ht="15.6" x14ac:dyDescent="0.3">
      <c r="A1531" s="73" t="s">
        <v>158</v>
      </c>
      <c r="B1531" s="39">
        <v>1657</v>
      </c>
      <c r="C1531" s="39">
        <v>1830</v>
      </c>
      <c r="D1531" s="39">
        <v>1130</v>
      </c>
      <c r="E1531" s="39">
        <v>1091</v>
      </c>
      <c r="F1531" s="39">
        <v>1863</v>
      </c>
      <c r="G1531" s="39">
        <v>1679</v>
      </c>
      <c r="H1531" s="39">
        <v>1052</v>
      </c>
      <c r="I1531" s="39">
        <v>776</v>
      </c>
      <c r="J1531" s="39">
        <v>99</v>
      </c>
      <c r="K1531" s="39">
        <v>90</v>
      </c>
      <c r="L1531" s="104">
        <v>5801</v>
      </c>
      <c r="M1531" s="104">
        <v>5466</v>
      </c>
      <c r="N1531" s="104">
        <v>2811</v>
      </c>
      <c r="O1531" s="104">
        <v>45845</v>
      </c>
      <c r="P1531" s="104">
        <v>1586</v>
      </c>
      <c r="Q1531" s="104">
        <v>44378</v>
      </c>
      <c r="R1531" s="13">
        <f t="shared" ref="R1531:R1536" si="361">P1531+N1531+L1531</f>
        <v>10198</v>
      </c>
      <c r="S1531" s="13">
        <f t="shared" si="358"/>
        <v>95689</v>
      </c>
      <c r="U1531" s="5">
        <f t="shared" si="359"/>
        <v>10198</v>
      </c>
      <c r="V1531" s="5">
        <f t="shared" si="355"/>
        <v>10992</v>
      </c>
      <c r="W1531" s="56">
        <f t="shared" si="360"/>
        <v>95208</v>
      </c>
    </row>
    <row r="1532" spans="1:23" ht="15.6" x14ac:dyDescent="0.3">
      <c r="A1532" s="73">
        <v>42236</v>
      </c>
      <c r="B1532" s="39">
        <v>1487</v>
      </c>
      <c r="C1532" s="39">
        <v>1324</v>
      </c>
      <c r="D1532" s="39">
        <v>835</v>
      </c>
      <c r="E1532" s="39">
        <v>916</v>
      </c>
      <c r="F1532" s="39">
        <v>1898</v>
      </c>
      <c r="G1532" s="39">
        <v>1147</v>
      </c>
      <c r="H1532" s="39">
        <v>1037</v>
      </c>
      <c r="I1532" s="39">
        <v>686</v>
      </c>
      <c r="J1532" s="39">
        <v>223</v>
      </c>
      <c r="K1532" s="39">
        <v>237</v>
      </c>
      <c r="L1532" s="104">
        <v>5479</v>
      </c>
      <c r="M1532" s="104">
        <v>4309</v>
      </c>
      <c r="N1532" s="104">
        <v>3179</v>
      </c>
      <c r="O1532" s="104">
        <v>44127</v>
      </c>
      <c r="P1532" s="104">
        <v>1161</v>
      </c>
      <c r="Q1532" s="104">
        <v>49466</v>
      </c>
      <c r="R1532" s="13">
        <f t="shared" si="361"/>
        <v>9819</v>
      </c>
      <c r="S1532" s="13">
        <f t="shared" si="358"/>
        <v>97902</v>
      </c>
      <c r="U1532" s="5">
        <f t="shared" si="359"/>
        <v>9819</v>
      </c>
      <c r="V1532" s="5">
        <f t="shared" si="355"/>
        <v>10385.75</v>
      </c>
      <c r="W1532" s="56">
        <f t="shared" si="360"/>
        <v>96034.75</v>
      </c>
    </row>
    <row r="1533" spans="1:23" ht="15.6" x14ac:dyDescent="0.3">
      <c r="A1533" s="73">
        <v>41879</v>
      </c>
      <c r="B1533" s="39">
        <v>1496</v>
      </c>
      <c r="C1533" s="39">
        <v>2067</v>
      </c>
      <c r="D1533" s="39">
        <v>1030</v>
      </c>
      <c r="E1533" s="39">
        <v>1235</v>
      </c>
      <c r="F1533" s="39">
        <v>1719</v>
      </c>
      <c r="G1533" s="39">
        <v>1858</v>
      </c>
      <c r="H1533" s="39">
        <v>899</v>
      </c>
      <c r="I1533" s="39">
        <v>944</v>
      </c>
      <c r="J1533" s="39">
        <v>79</v>
      </c>
      <c r="K1533" s="39">
        <v>111</v>
      </c>
      <c r="L1533" s="104">
        <v>5222</v>
      </c>
      <c r="M1533" s="104">
        <v>6214</v>
      </c>
      <c r="N1533" s="104">
        <v>1781</v>
      </c>
      <c r="O1533" s="104">
        <v>46868</v>
      </c>
      <c r="P1533" s="104">
        <v>1462</v>
      </c>
      <c r="Q1533" s="104">
        <v>44415</v>
      </c>
      <c r="R1533" s="13">
        <f t="shared" si="361"/>
        <v>8465</v>
      </c>
      <c r="S1533" s="13">
        <f t="shared" si="358"/>
        <v>97497</v>
      </c>
      <c r="U1533" s="5">
        <f t="shared" si="359"/>
        <v>8465</v>
      </c>
      <c r="V1533" s="5">
        <f t="shared" ref="V1533:V1540" si="362">AVERAGE(U1530:U1533)</f>
        <v>9611.5</v>
      </c>
      <c r="W1533" s="56">
        <f t="shared" si="360"/>
        <v>96895.5</v>
      </c>
    </row>
    <row r="1534" spans="1:23" ht="15.6" x14ac:dyDescent="0.3">
      <c r="A1534" s="73">
        <v>42243</v>
      </c>
      <c r="B1534" s="39">
        <v>1351</v>
      </c>
      <c r="C1534" s="39">
        <v>1508</v>
      </c>
      <c r="D1534" s="39">
        <v>858</v>
      </c>
      <c r="E1534" s="39">
        <v>1001</v>
      </c>
      <c r="F1534" s="39">
        <v>1903</v>
      </c>
      <c r="G1534" s="39">
        <v>1237</v>
      </c>
      <c r="H1534" s="39">
        <v>944</v>
      </c>
      <c r="I1534" s="39">
        <v>783</v>
      </c>
      <c r="J1534" s="39">
        <v>171</v>
      </c>
      <c r="K1534" s="39">
        <v>311</v>
      </c>
      <c r="L1534" s="104">
        <v>5227</v>
      </c>
      <c r="M1534" s="104">
        <v>4840</v>
      </c>
      <c r="N1534" s="104">
        <v>2215</v>
      </c>
      <c r="O1534" s="104">
        <v>45205</v>
      </c>
      <c r="P1534" s="104">
        <v>952</v>
      </c>
      <c r="Q1534" s="104">
        <v>49614</v>
      </c>
      <c r="R1534" s="13">
        <f t="shared" si="361"/>
        <v>8394</v>
      </c>
      <c r="S1534" s="13">
        <f t="shared" si="358"/>
        <v>99659</v>
      </c>
      <c r="U1534" s="5">
        <f t="shared" si="359"/>
        <v>8394</v>
      </c>
      <c r="V1534" s="5">
        <f t="shared" si="362"/>
        <v>9219</v>
      </c>
      <c r="W1534" s="56">
        <f t="shared" si="360"/>
        <v>97686.75</v>
      </c>
    </row>
    <row r="1535" spans="1:23" ht="15.6" x14ac:dyDescent="0.3">
      <c r="A1535" s="73">
        <v>41886</v>
      </c>
      <c r="B1535" s="39">
        <v>1534</v>
      </c>
      <c r="C1535" s="39">
        <v>2227</v>
      </c>
      <c r="D1535" s="39">
        <v>1027</v>
      </c>
      <c r="E1535" s="39">
        <v>1302</v>
      </c>
      <c r="F1535" s="39">
        <v>1734</v>
      </c>
      <c r="G1535" s="39">
        <v>2060</v>
      </c>
      <c r="H1535" s="39">
        <v>1009</v>
      </c>
      <c r="I1535" s="39">
        <v>1036</v>
      </c>
      <c r="J1535" s="39">
        <v>49</v>
      </c>
      <c r="K1535" s="39">
        <v>148</v>
      </c>
      <c r="L1535" s="104">
        <v>5353</v>
      </c>
      <c r="M1535" s="104">
        <v>6773</v>
      </c>
      <c r="N1535" s="104">
        <v>11684</v>
      </c>
      <c r="O1535" s="104">
        <v>696</v>
      </c>
      <c r="P1535" s="104">
        <v>23926</v>
      </c>
      <c r="Q1535" s="104">
        <v>73</v>
      </c>
      <c r="R1535" s="13">
        <f t="shared" si="361"/>
        <v>40963</v>
      </c>
      <c r="S1535" s="13">
        <f t="shared" si="358"/>
        <v>7542</v>
      </c>
      <c r="U1535" s="5">
        <f t="shared" si="359"/>
        <v>40963</v>
      </c>
      <c r="V1535" s="5">
        <f t="shared" si="362"/>
        <v>16910.25</v>
      </c>
      <c r="W1535" s="56">
        <f t="shared" si="360"/>
        <v>75650</v>
      </c>
    </row>
    <row r="1536" spans="1:23" ht="15.6" x14ac:dyDescent="0.3">
      <c r="A1536" s="73">
        <v>42250</v>
      </c>
      <c r="B1536" s="39">
        <v>1296</v>
      </c>
      <c r="C1536" s="39">
        <v>1603</v>
      </c>
      <c r="D1536" s="39">
        <v>818</v>
      </c>
      <c r="E1536" s="39">
        <v>1096</v>
      </c>
      <c r="F1536" s="39">
        <v>1790</v>
      </c>
      <c r="G1536" s="39">
        <v>1412</v>
      </c>
      <c r="H1536" s="39">
        <v>939</v>
      </c>
      <c r="I1536" s="39">
        <v>891</v>
      </c>
      <c r="J1536" s="39">
        <v>173</v>
      </c>
      <c r="K1536" s="39">
        <v>338</v>
      </c>
      <c r="L1536" s="104">
        <v>5016</v>
      </c>
      <c r="M1536" s="104">
        <v>5340</v>
      </c>
      <c r="N1536" s="104">
        <v>8539</v>
      </c>
      <c r="O1536" s="104">
        <v>267</v>
      </c>
      <c r="P1536" s="104">
        <v>16043</v>
      </c>
      <c r="Q1536" s="104">
        <v>21</v>
      </c>
      <c r="R1536" s="13">
        <f t="shared" si="361"/>
        <v>29598</v>
      </c>
      <c r="S1536" s="13">
        <f t="shared" si="358"/>
        <v>5628</v>
      </c>
      <c r="U1536" s="5">
        <f t="shared" si="359"/>
        <v>29598</v>
      </c>
      <c r="V1536" s="5">
        <f t="shared" si="362"/>
        <v>21855</v>
      </c>
      <c r="W1536" s="56">
        <f t="shared" si="360"/>
        <v>52581.5</v>
      </c>
    </row>
    <row r="1537" spans="1:23" ht="15.6" x14ac:dyDescent="0.3">
      <c r="A1537" s="73">
        <v>41893</v>
      </c>
      <c r="B1537" s="39">
        <v>1385</v>
      </c>
      <c r="C1537" s="39">
        <v>2465</v>
      </c>
      <c r="D1537" s="39">
        <v>982</v>
      </c>
      <c r="E1537" s="39">
        <v>1375</v>
      </c>
      <c r="F1537" s="39">
        <v>1696</v>
      </c>
      <c r="G1537" s="39">
        <v>2261</v>
      </c>
      <c r="H1537" s="39">
        <v>765</v>
      </c>
      <c r="I1537" s="39">
        <v>1276</v>
      </c>
      <c r="J1537" s="39">
        <v>68</v>
      </c>
      <c r="K1537" s="39">
        <v>167</v>
      </c>
      <c r="L1537" s="104">
        <v>4896</v>
      </c>
      <c r="M1537" s="104">
        <v>7545</v>
      </c>
      <c r="N1537" s="104">
        <v>11621</v>
      </c>
      <c r="O1537" s="104">
        <v>1418</v>
      </c>
      <c r="P1537" s="104">
        <v>25188</v>
      </c>
      <c r="Q1537" s="104">
        <v>277</v>
      </c>
      <c r="R1537" s="13">
        <f t="shared" ref="R1537:R1542" si="363">P1537+N1537+L1537</f>
        <v>41705</v>
      </c>
      <c r="S1537" s="13">
        <f t="shared" si="358"/>
        <v>9240</v>
      </c>
      <c r="U1537" s="5">
        <f t="shared" si="359"/>
        <v>41705</v>
      </c>
      <c r="V1537" s="5">
        <f t="shared" si="362"/>
        <v>30165</v>
      </c>
      <c r="W1537" s="56">
        <f t="shared" si="360"/>
        <v>30517.25</v>
      </c>
    </row>
    <row r="1538" spans="1:23" ht="15.6" x14ac:dyDescent="0.3">
      <c r="A1538" s="73">
        <v>42257</v>
      </c>
      <c r="B1538" s="39">
        <v>1284</v>
      </c>
      <c r="C1538" s="39">
        <v>1729</v>
      </c>
      <c r="D1538" s="39">
        <v>711</v>
      </c>
      <c r="E1538" s="39">
        <v>1274</v>
      </c>
      <c r="F1538" s="39">
        <v>1747</v>
      </c>
      <c r="G1538" s="39">
        <v>1595</v>
      </c>
      <c r="H1538" s="39">
        <v>948</v>
      </c>
      <c r="I1538" s="39">
        <v>934</v>
      </c>
      <c r="J1538" s="39">
        <v>163</v>
      </c>
      <c r="K1538" s="39">
        <v>351</v>
      </c>
      <c r="L1538" s="104">
        <v>4851</v>
      </c>
      <c r="M1538" s="104">
        <v>5883</v>
      </c>
      <c r="N1538" s="104">
        <v>8265</v>
      </c>
      <c r="O1538" s="104">
        <v>1074</v>
      </c>
      <c r="P1538" s="104">
        <v>16584</v>
      </c>
      <c r="Q1538" s="104">
        <v>392</v>
      </c>
      <c r="R1538" s="13">
        <f t="shared" si="363"/>
        <v>29700</v>
      </c>
      <c r="S1538" s="13">
        <f>M1538+O1538+Q1538</f>
        <v>7349</v>
      </c>
      <c r="U1538" s="5">
        <f>R1538</f>
        <v>29700</v>
      </c>
      <c r="V1538" s="5">
        <f t="shared" si="362"/>
        <v>35491.5</v>
      </c>
      <c r="W1538" s="56">
        <f>AVERAGE(S1535:S1538)</f>
        <v>7439.75</v>
      </c>
    </row>
    <row r="1539" spans="1:23" ht="15.6" x14ac:dyDescent="0.3">
      <c r="A1539" s="73">
        <v>41900</v>
      </c>
      <c r="B1539" s="39">
        <v>1342</v>
      </c>
      <c r="C1539" s="39">
        <v>2644</v>
      </c>
      <c r="D1539" s="39">
        <v>1000</v>
      </c>
      <c r="E1539" s="39">
        <v>1425</v>
      </c>
      <c r="F1539" s="39">
        <v>1670</v>
      </c>
      <c r="G1539" s="39">
        <v>2422</v>
      </c>
      <c r="H1539" s="39">
        <v>723</v>
      </c>
      <c r="I1539" s="39">
        <v>1351</v>
      </c>
      <c r="J1539" s="39">
        <v>83</v>
      </c>
      <c r="K1539" s="39">
        <v>167</v>
      </c>
      <c r="L1539" s="104">
        <v>4818</v>
      </c>
      <c r="M1539" s="104">
        <v>8009</v>
      </c>
      <c r="N1539" s="104">
        <v>11419</v>
      </c>
      <c r="O1539" s="104">
        <v>2457</v>
      </c>
      <c r="P1539" s="104">
        <v>27338</v>
      </c>
      <c r="Q1539" s="104">
        <v>617</v>
      </c>
      <c r="R1539" s="13">
        <f t="shared" si="363"/>
        <v>43575</v>
      </c>
      <c r="S1539" s="13">
        <f>M1539+O1539+Q1539</f>
        <v>11083</v>
      </c>
      <c r="U1539" s="5">
        <f>R1539</f>
        <v>43575</v>
      </c>
      <c r="V1539" s="5">
        <f t="shared" si="362"/>
        <v>36144.5</v>
      </c>
      <c r="W1539" s="56">
        <f>AVERAGE(S1536:S1539)</f>
        <v>8325</v>
      </c>
    </row>
    <row r="1540" spans="1:23" ht="15.6" x14ac:dyDescent="0.3">
      <c r="A1540" s="73">
        <v>42264</v>
      </c>
      <c r="B1540" s="39">
        <v>1154</v>
      </c>
      <c r="C1540" s="39">
        <v>1900</v>
      </c>
      <c r="D1540" s="39">
        <v>620</v>
      </c>
      <c r="E1540" s="39">
        <v>1391</v>
      </c>
      <c r="F1540" s="39">
        <v>1690</v>
      </c>
      <c r="G1540" s="39">
        <v>1817</v>
      </c>
      <c r="H1540" s="39">
        <v>903</v>
      </c>
      <c r="I1540" s="39">
        <v>1029</v>
      </c>
      <c r="J1540" s="39">
        <v>153</v>
      </c>
      <c r="K1540" s="39">
        <v>361</v>
      </c>
      <c r="L1540" s="104">
        <v>4519</v>
      </c>
      <c r="M1540" s="104">
        <v>6498</v>
      </c>
      <c r="N1540" s="104">
        <v>7896</v>
      </c>
      <c r="O1540" s="104">
        <v>1869</v>
      </c>
      <c r="P1540" s="104">
        <v>17551</v>
      </c>
      <c r="Q1540" s="104">
        <v>742</v>
      </c>
      <c r="R1540" s="13">
        <f t="shared" si="363"/>
        <v>29966</v>
      </c>
      <c r="S1540" s="13">
        <f>M1540+O1540+Q1540</f>
        <v>9109</v>
      </c>
      <c r="U1540" s="5">
        <f>R1540</f>
        <v>29966</v>
      </c>
      <c r="V1540" s="5">
        <f t="shared" si="362"/>
        <v>36236.5</v>
      </c>
      <c r="W1540" s="56">
        <f>AVERAGE(S1537:S1540)</f>
        <v>9195.25</v>
      </c>
    </row>
    <row r="1541" spans="1:23" ht="15.6" x14ac:dyDescent="0.3">
      <c r="A1541" s="73">
        <v>41907</v>
      </c>
      <c r="B1541" s="39">
        <v>1560</v>
      </c>
      <c r="C1541" s="39">
        <v>2804</v>
      </c>
      <c r="D1541" s="39">
        <v>955</v>
      </c>
      <c r="E1541" s="39">
        <v>1576</v>
      </c>
      <c r="F1541" s="39">
        <v>1604</v>
      </c>
      <c r="G1541" s="39">
        <v>2636</v>
      </c>
      <c r="H1541" s="39">
        <v>782</v>
      </c>
      <c r="I1541" s="39">
        <v>1380</v>
      </c>
      <c r="J1541" s="39">
        <v>103</v>
      </c>
      <c r="K1541" s="39">
        <v>167</v>
      </c>
      <c r="L1541" s="104">
        <v>5004</v>
      </c>
      <c r="M1541" s="104">
        <v>8563</v>
      </c>
      <c r="N1541" s="104">
        <v>11437</v>
      </c>
      <c r="O1541" s="104">
        <v>3077</v>
      </c>
      <c r="P1541" s="104">
        <v>27455</v>
      </c>
      <c r="Q1541" s="104">
        <v>1294</v>
      </c>
      <c r="R1541" s="13">
        <f t="shared" si="363"/>
        <v>43896</v>
      </c>
      <c r="S1541" s="13">
        <f>M1541+O1541+Q1541</f>
        <v>12934</v>
      </c>
      <c r="U1541" s="5">
        <f>R1541</f>
        <v>43896</v>
      </c>
      <c r="V1541" s="5">
        <f>AVERAGE(U1538:U1541)</f>
        <v>36784.25</v>
      </c>
      <c r="W1541" s="56">
        <f>AVERAGE(S1538:S1541)</f>
        <v>10118.75</v>
      </c>
    </row>
    <row r="1542" spans="1:23" ht="15.6" x14ac:dyDescent="0.3">
      <c r="A1542" s="73">
        <v>42271</v>
      </c>
      <c r="B1542" s="39">
        <v>1075</v>
      </c>
      <c r="C1542" s="39">
        <v>1985.7</v>
      </c>
      <c r="D1542" s="39">
        <v>552.6</v>
      </c>
      <c r="E1542" s="39">
        <v>1468.6</v>
      </c>
      <c r="F1542" s="39">
        <v>2141.9</v>
      </c>
      <c r="G1542" s="39">
        <v>2141.9</v>
      </c>
      <c r="H1542" s="39">
        <v>839.4</v>
      </c>
      <c r="I1542" s="39">
        <v>1104.7</v>
      </c>
      <c r="J1542" s="39">
        <v>153</v>
      </c>
      <c r="K1542" s="39">
        <v>361.3</v>
      </c>
      <c r="L1542" s="104">
        <v>4031.8</v>
      </c>
      <c r="M1542" s="104">
        <v>7062.1</v>
      </c>
      <c r="N1542" s="104">
        <v>7830.5</v>
      </c>
      <c r="O1542" s="104">
        <v>2683.2</v>
      </c>
      <c r="P1542" s="104">
        <v>19241.8</v>
      </c>
      <c r="Q1542" s="104">
        <v>1406.5</v>
      </c>
      <c r="R1542" s="13">
        <f t="shared" si="363"/>
        <v>31104.1</v>
      </c>
      <c r="S1542" s="13">
        <f>M1542+O1542+Q1542</f>
        <v>11151.8</v>
      </c>
      <c r="U1542" s="5">
        <f>R1542</f>
        <v>31104.1</v>
      </c>
      <c r="V1542" s="5">
        <f>AVERAGE(U1539:U1542)</f>
        <v>37135.275000000001</v>
      </c>
      <c r="W1542" s="56">
        <f>AVERAGE(S1539:S1542)</f>
        <v>11069.45</v>
      </c>
    </row>
    <row r="1543" spans="1:23" ht="15.6" x14ac:dyDescent="0.3">
      <c r="A1543" s="73">
        <v>41914</v>
      </c>
      <c r="B1543" s="39">
        <v>1506</v>
      </c>
      <c r="C1543" s="39">
        <v>2970</v>
      </c>
      <c r="D1543" s="39">
        <v>869</v>
      </c>
      <c r="E1543" s="39">
        <v>1753</v>
      </c>
      <c r="F1543" s="39">
        <v>1443</v>
      </c>
      <c r="G1543" s="39">
        <v>2902</v>
      </c>
      <c r="H1543" s="39">
        <v>790</v>
      </c>
      <c r="I1543" s="39">
        <v>1437</v>
      </c>
      <c r="J1543" s="39">
        <v>101</v>
      </c>
      <c r="K1543" s="39">
        <v>170</v>
      </c>
      <c r="L1543" s="104">
        <v>4708</v>
      </c>
      <c r="M1543" s="104">
        <v>9232</v>
      </c>
      <c r="N1543" s="104">
        <v>11243</v>
      </c>
      <c r="O1543" s="104">
        <v>4055</v>
      </c>
      <c r="P1543" s="104">
        <v>27405</v>
      </c>
      <c r="Q1543" s="104">
        <v>2266</v>
      </c>
      <c r="R1543" s="13">
        <f t="shared" ref="R1543:R1548" si="364">P1543+N1543+L1543</f>
        <v>43356</v>
      </c>
      <c r="S1543" s="13">
        <f t="shared" ref="S1543:S1553" si="365">M1543+O1543+Q1543</f>
        <v>15553</v>
      </c>
      <c r="U1543" s="5">
        <f t="shared" ref="U1543:U1553" si="366">R1543</f>
        <v>43356</v>
      </c>
      <c r="V1543" s="5">
        <f t="shared" ref="V1543:V1553" si="367">AVERAGE(U1540:U1543)</f>
        <v>37080.525000000001</v>
      </c>
      <c r="W1543" s="56">
        <f t="shared" ref="W1543:W1553" si="368">AVERAGE(S1540:S1543)</f>
        <v>12186.95</v>
      </c>
    </row>
    <row r="1544" spans="1:23" ht="15.6" x14ac:dyDescent="0.3">
      <c r="A1544" s="73">
        <v>42278</v>
      </c>
      <c r="B1544" s="39">
        <v>961</v>
      </c>
      <c r="C1544" s="39">
        <v>2160</v>
      </c>
      <c r="D1544" s="39">
        <v>529</v>
      </c>
      <c r="E1544" s="39">
        <v>1503</v>
      </c>
      <c r="F1544" s="39">
        <v>1344</v>
      </c>
      <c r="G1544" s="39">
        <v>2341</v>
      </c>
      <c r="H1544" s="39">
        <v>786</v>
      </c>
      <c r="I1544" s="39">
        <v>1234</v>
      </c>
      <c r="J1544" s="39">
        <v>134</v>
      </c>
      <c r="K1544" s="39">
        <v>392</v>
      </c>
      <c r="L1544" s="104">
        <v>3753</v>
      </c>
      <c r="M1544" s="104">
        <v>7630</v>
      </c>
      <c r="N1544" s="104">
        <v>7860</v>
      </c>
      <c r="O1544" s="104">
        <v>3173</v>
      </c>
      <c r="P1544" s="104">
        <v>19593</v>
      </c>
      <c r="Q1544" s="104">
        <v>2340</v>
      </c>
      <c r="R1544" s="13">
        <f t="shared" si="364"/>
        <v>31206</v>
      </c>
      <c r="S1544" s="13">
        <f t="shared" si="365"/>
        <v>13143</v>
      </c>
      <c r="U1544" s="5">
        <f t="shared" si="366"/>
        <v>31206</v>
      </c>
      <c r="V1544" s="5">
        <f t="shared" si="367"/>
        <v>37390.525000000001</v>
      </c>
      <c r="W1544" s="56">
        <f t="shared" si="368"/>
        <v>13195.45</v>
      </c>
    </row>
    <row r="1545" spans="1:23" ht="15.6" x14ac:dyDescent="0.3">
      <c r="A1545" s="73">
        <v>41921</v>
      </c>
      <c r="B1545" s="39">
        <v>1502</v>
      </c>
      <c r="C1545" s="39">
        <v>3146</v>
      </c>
      <c r="D1545" s="39">
        <v>882</v>
      </c>
      <c r="E1545" s="39">
        <v>1790</v>
      </c>
      <c r="F1545" s="39">
        <v>1396</v>
      </c>
      <c r="G1545" s="39">
        <v>3046</v>
      </c>
      <c r="H1545" s="39">
        <v>791</v>
      </c>
      <c r="I1545" s="39">
        <v>1533</v>
      </c>
      <c r="J1545" s="39">
        <v>106</v>
      </c>
      <c r="K1545" s="39">
        <v>203</v>
      </c>
      <c r="L1545" s="104">
        <v>4677</v>
      </c>
      <c r="M1545" s="104">
        <v>9717</v>
      </c>
      <c r="N1545" s="104">
        <v>12265</v>
      </c>
      <c r="O1545" s="104">
        <v>4957</v>
      </c>
      <c r="P1545" s="104">
        <v>26812</v>
      </c>
      <c r="Q1545" s="104">
        <v>3755</v>
      </c>
      <c r="R1545" s="13">
        <f t="shared" si="364"/>
        <v>43754</v>
      </c>
      <c r="S1545" s="13">
        <f t="shared" si="365"/>
        <v>18429</v>
      </c>
      <c r="U1545" s="5">
        <f t="shared" si="366"/>
        <v>43754</v>
      </c>
      <c r="V1545" s="5">
        <f t="shared" si="367"/>
        <v>37355.025000000001</v>
      </c>
      <c r="W1545" s="56">
        <f t="shared" si="368"/>
        <v>14569.2</v>
      </c>
    </row>
    <row r="1546" spans="1:23" ht="15.6" x14ac:dyDescent="0.3">
      <c r="A1546" s="73">
        <v>42285</v>
      </c>
      <c r="B1546" s="39">
        <v>1042.2</v>
      </c>
      <c r="C1546" s="39">
        <v>2214.8000000000002</v>
      </c>
      <c r="D1546" s="39">
        <v>573.4</v>
      </c>
      <c r="E1546" s="39">
        <v>1547.1</v>
      </c>
      <c r="F1546" s="39">
        <v>1365.5</v>
      </c>
      <c r="G1546" s="39">
        <v>2455.1999999999998</v>
      </c>
      <c r="H1546" s="39">
        <v>723.7</v>
      </c>
      <c r="I1546" s="39">
        <v>1378</v>
      </c>
      <c r="J1546" s="39">
        <v>133.6</v>
      </c>
      <c r="K1546" s="39">
        <v>409.2</v>
      </c>
      <c r="L1546" s="104">
        <v>3838.3</v>
      </c>
      <c r="M1546" s="104">
        <v>8004.2</v>
      </c>
      <c r="N1546" s="104">
        <v>7851.8</v>
      </c>
      <c r="O1546" s="104">
        <v>3780.1</v>
      </c>
      <c r="P1546" s="104">
        <v>19441.7</v>
      </c>
      <c r="Q1546" s="104">
        <v>3968</v>
      </c>
      <c r="R1546" s="13">
        <f t="shared" si="364"/>
        <v>31131.8</v>
      </c>
      <c r="S1546" s="13">
        <f t="shared" si="365"/>
        <v>15752.3</v>
      </c>
      <c r="U1546" s="5">
        <f t="shared" si="366"/>
        <v>31131.8</v>
      </c>
      <c r="V1546" s="5">
        <f t="shared" si="367"/>
        <v>37361.949999999997</v>
      </c>
      <c r="W1546" s="56">
        <f t="shared" si="368"/>
        <v>15719.325000000001</v>
      </c>
    </row>
    <row r="1547" spans="1:23" ht="15.6" x14ac:dyDescent="0.3">
      <c r="A1547" s="73">
        <v>41928</v>
      </c>
      <c r="B1547" s="39">
        <v>1474</v>
      </c>
      <c r="C1547" s="39">
        <v>3255</v>
      </c>
      <c r="D1547" s="39">
        <v>901</v>
      </c>
      <c r="E1547" s="39">
        <v>1847</v>
      </c>
      <c r="F1547" s="39">
        <v>1327</v>
      </c>
      <c r="G1547" s="39">
        <v>3210</v>
      </c>
      <c r="H1547" s="39">
        <v>737</v>
      </c>
      <c r="I1547" s="39">
        <v>1634</v>
      </c>
      <c r="J1547" s="39">
        <v>106</v>
      </c>
      <c r="K1547" s="39">
        <v>203</v>
      </c>
      <c r="L1547" s="104">
        <v>4545</v>
      </c>
      <c r="M1547" s="104">
        <v>10149</v>
      </c>
      <c r="N1547" s="104">
        <v>12619</v>
      </c>
      <c r="O1547" s="104">
        <v>5633</v>
      </c>
      <c r="P1547" s="104">
        <v>27099</v>
      </c>
      <c r="Q1547" s="104">
        <v>5635</v>
      </c>
      <c r="R1547" s="13">
        <f t="shared" si="364"/>
        <v>44263</v>
      </c>
      <c r="S1547" s="13">
        <f t="shared" si="365"/>
        <v>21417</v>
      </c>
      <c r="U1547" s="5">
        <f t="shared" si="366"/>
        <v>44263</v>
      </c>
      <c r="V1547" s="5">
        <f t="shared" si="367"/>
        <v>37588.699999999997</v>
      </c>
      <c r="W1547" s="56">
        <f t="shared" si="368"/>
        <v>17185.325000000001</v>
      </c>
    </row>
    <row r="1548" spans="1:23" ht="15.6" x14ac:dyDescent="0.3">
      <c r="A1548" s="73">
        <v>42292</v>
      </c>
      <c r="B1548" s="39">
        <v>1036</v>
      </c>
      <c r="C1548" s="39">
        <v>2278</v>
      </c>
      <c r="D1548" s="39">
        <v>616</v>
      </c>
      <c r="E1548" s="39">
        <v>1552</v>
      </c>
      <c r="F1548" s="39">
        <v>1443</v>
      </c>
      <c r="G1548" s="39">
        <v>2546</v>
      </c>
      <c r="H1548" s="39">
        <v>756</v>
      </c>
      <c r="I1548" s="39">
        <v>1431</v>
      </c>
      <c r="J1548" s="39">
        <v>133.6</v>
      </c>
      <c r="K1548" s="39">
        <v>409.2</v>
      </c>
      <c r="L1548" s="104">
        <v>3984</v>
      </c>
      <c r="M1548" s="104">
        <v>8216</v>
      </c>
      <c r="N1548" s="104">
        <v>7690</v>
      </c>
      <c r="O1548" s="104">
        <v>4190</v>
      </c>
      <c r="P1548" s="104">
        <v>19142</v>
      </c>
      <c r="Q1548" s="104">
        <v>6238</v>
      </c>
      <c r="R1548" s="13">
        <f t="shared" si="364"/>
        <v>30816</v>
      </c>
      <c r="S1548" s="13">
        <f t="shared" si="365"/>
        <v>18644</v>
      </c>
      <c r="U1548" s="5">
        <f t="shared" si="366"/>
        <v>30816</v>
      </c>
      <c r="V1548" s="5">
        <f t="shared" si="367"/>
        <v>37491.199999999997</v>
      </c>
      <c r="W1548" s="56">
        <f t="shared" si="368"/>
        <v>18560.575000000001</v>
      </c>
    </row>
    <row r="1549" spans="1:23" ht="15.6" x14ac:dyDescent="0.3">
      <c r="A1549" s="73">
        <v>41935</v>
      </c>
      <c r="B1549" s="39">
        <v>1559</v>
      </c>
      <c r="C1549" s="39">
        <v>3351</v>
      </c>
      <c r="D1549" s="39">
        <v>929</v>
      </c>
      <c r="E1549" s="39">
        <v>1876</v>
      </c>
      <c r="F1549" s="39">
        <v>1351</v>
      </c>
      <c r="G1549" s="39">
        <v>3314</v>
      </c>
      <c r="H1549" s="39">
        <v>794</v>
      </c>
      <c r="I1549" s="39">
        <v>1646</v>
      </c>
      <c r="J1549" s="39">
        <v>84</v>
      </c>
      <c r="K1549" s="39">
        <v>235</v>
      </c>
      <c r="L1549" s="104">
        <v>4717</v>
      </c>
      <c r="M1549" s="104">
        <v>10421</v>
      </c>
      <c r="N1549" s="104">
        <v>12279</v>
      </c>
      <c r="O1549" s="104">
        <v>6463</v>
      </c>
      <c r="P1549" s="104">
        <v>26581</v>
      </c>
      <c r="Q1549" s="104">
        <v>7414</v>
      </c>
      <c r="R1549" s="13">
        <f t="shared" ref="R1549:R1554" si="369">P1549+N1549+L1549</f>
        <v>43577</v>
      </c>
      <c r="S1549" s="13">
        <f t="shared" si="365"/>
        <v>24298</v>
      </c>
      <c r="U1549" s="5">
        <f t="shared" si="366"/>
        <v>43577</v>
      </c>
      <c r="V1549" s="5">
        <f t="shared" si="367"/>
        <v>37446.949999999997</v>
      </c>
      <c r="W1549" s="56">
        <f t="shared" si="368"/>
        <v>20027.825000000001</v>
      </c>
    </row>
    <row r="1550" spans="1:23" ht="15.6" x14ac:dyDescent="0.3">
      <c r="A1550" s="73">
        <v>42299</v>
      </c>
      <c r="B1550" s="39">
        <v>1115</v>
      </c>
      <c r="C1550" s="39">
        <v>2372</v>
      </c>
      <c r="D1550" s="39">
        <v>601</v>
      </c>
      <c r="E1550" s="39">
        <v>1596</v>
      </c>
      <c r="F1550" s="39">
        <v>1532</v>
      </c>
      <c r="G1550" s="39">
        <v>2637</v>
      </c>
      <c r="H1550" s="39">
        <v>875</v>
      </c>
      <c r="I1550" s="39">
        <v>1480</v>
      </c>
      <c r="J1550" s="39">
        <v>91</v>
      </c>
      <c r="K1550" s="39">
        <v>452</v>
      </c>
      <c r="L1550" s="104">
        <v>4214</v>
      </c>
      <c r="M1550" s="104">
        <v>8536</v>
      </c>
      <c r="N1550" s="104">
        <v>7966</v>
      </c>
      <c r="O1550" s="104">
        <v>4623</v>
      </c>
      <c r="P1550" s="104">
        <v>18424</v>
      </c>
      <c r="Q1550" s="104">
        <v>8854</v>
      </c>
      <c r="R1550" s="13">
        <f t="shared" si="369"/>
        <v>30604</v>
      </c>
      <c r="S1550" s="13">
        <f t="shared" si="365"/>
        <v>22013</v>
      </c>
      <c r="U1550" s="5">
        <f t="shared" si="366"/>
        <v>30604</v>
      </c>
      <c r="V1550" s="5">
        <f t="shared" si="367"/>
        <v>37315</v>
      </c>
      <c r="W1550" s="56">
        <f t="shared" si="368"/>
        <v>21593</v>
      </c>
    </row>
    <row r="1551" spans="1:23" ht="15.6" x14ac:dyDescent="0.3">
      <c r="A1551" s="73">
        <v>41942</v>
      </c>
      <c r="B1551" s="39">
        <v>1509</v>
      </c>
      <c r="C1551" s="39">
        <v>3412</v>
      </c>
      <c r="D1551" s="39">
        <v>928</v>
      </c>
      <c r="E1551" s="39">
        <v>1917</v>
      </c>
      <c r="F1551" s="39">
        <v>1453</v>
      </c>
      <c r="G1551" s="39">
        <v>3336</v>
      </c>
      <c r="H1551" s="39">
        <v>854</v>
      </c>
      <c r="I1551" s="39">
        <v>1676</v>
      </c>
      <c r="J1551" s="39">
        <v>84</v>
      </c>
      <c r="K1551" s="39">
        <v>235</v>
      </c>
      <c r="L1551" s="104">
        <v>4828</v>
      </c>
      <c r="M1551" s="104">
        <v>10576</v>
      </c>
      <c r="N1551" s="104">
        <v>12313</v>
      </c>
      <c r="O1551" s="104">
        <v>6907</v>
      </c>
      <c r="P1551" s="104">
        <v>25275</v>
      </c>
      <c r="Q1551" s="104">
        <v>10330</v>
      </c>
      <c r="R1551" s="13">
        <f t="shared" si="369"/>
        <v>42416</v>
      </c>
      <c r="S1551" s="13">
        <f t="shared" si="365"/>
        <v>27813</v>
      </c>
      <c r="U1551" s="5">
        <f t="shared" si="366"/>
        <v>42416</v>
      </c>
      <c r="V1551" s="5">
        <f t="shared" si="367"/>
        <v>36853.25</v>
      </c>
      <c r="W1551" s="56">
        <f t="shared" si="368"/>
        <v>23192</v>
      </c>
    </row>
    <row r="1552" spans="1:23" ht="15.6" x14ac:dyDescent="0.3">
      <c r="A1552" s="73">
        <v>42306</v>
      </c>
      <c r="B1552" s="39">
        <v>1054</v>
      </c>
      <c r="C1552" s="39">
        <v>2410</v>
      </c>
      <c r="D1552" s="39">
        <v>617</v>
      </c>
      <c r="E1552" s="39">
        <v>1620</v>
      </c>
      <c r="F1552" s="39">
        <v>1466</v>
      </c>
      <c r="G1552" s="39">
        <v>2740</v>
      </c>
      <c r="H1552" s="39">
        <v>894</v>
      </c>
      <c r="I1552" s="39">
        <v>1492</v>
      </c>
      <c r="J1552" s="39">
        <v>91</v>
      </c>
      <c r="K1552" s="39">
        <v>452</v>
      </c>
      <c r="L1552" s="104">
        <v>4122</v>
      </c>
      <c r="M1552" s="104">
        <v>8713</v>
      </c>
      <c r="N1552" s="104">
        <v>8029</v>
      </c>
      <c r="O1552" s="104">
        <v>5116</v>
      </c>
      <c r="P1552" s="104">
        <v>16897</v>
      </c>
      <c r="Q1552" s="104">
        <v>11036</v>
      </c>
      <c r="R1552" s="13">
        <f t="shared" si="369"/>
        <v>29048</v>
      </c>
      <c r="S1552" s="13">
        <f t="shared" si="365"/>
        <v>24865</v>
      </c>
      <c r="U1552" s="5">
        <f t="shared" si="366"/>
        <v>29048</v>
      </c>
      <c r="V1552" s="5">
        <f t="shared" si="367"/>
        <v>36411.25</v>
      </c>
      <c r="W1552" s="56">
        <f t="shared" si="368"/>
        <v>24747.25</v>
      </c>
    </row>
    <row r="1553" spans="1:23" ht="15.6" x14ac:dyDescent="0.3">
      <c r="A1553" s="73">
        <v>41949</v>
      </c>
      <c r="B1553" s="39">
        <v>1470</v>
      </c>
      <c r="C1553" s="39">
        <v>3548</v>
      </c>
      <c r="D1553" s="39">
        <v>920</v>
      </c>
      <c r="E1553" s="39">
        <v>1990</v>
      </c>
      <c r="F1553" s="39">
        <v>1555</v>
      </c>
      <c r="G1553" s="39">
        <v>3383</v>
      </c>
      <c r="H1553" s="39">
        <v>891</v>
      </c>
      <c r="I1553" s="39">
        <v>1725</v>
      </c>
      <c r="J1553" s="39">
        <v>94</v>
      </c>
      <c r="K1553" s="39">
        <v>246</v>
      </c>
      <c r="L1553" s="104">
        <v>4929</v>
      </c>
      <c r="M1553" s="104">
        <v>10892</v>
      </c>
      <c r="N1553" s="104">
        <v>12218</v>
      </c>
      <c r="O1553" s="104">
        <v>7508</v>
      </c>
      <c r="P1553" s="104">
        <v>24081</v>
      </c>
      <c r="Q1553" s="104">
        <v>12639</v>
      </c>
      <c r="R1553" s="13">
        <f t="shared" si="369"/>
        <v>41228</v>
      </c>
      <c r="S1553" s="13">
        <f t="shared" si="365"/>
        <v>31039</v>
      </c>
      <c r="U1553" s="5">
        <f t="shared" si="366"/>
        <v>41228</v>
      </c>
      <c r="V1553" s="5">
        <f t="shared" si="367"/>
        <v>35824</v>
      </c>
      <c r="W1553" s="56">
        <f t="shared" si="368"/>
        <v>26432.5</v>
      </c>
    </row>
    <row r="1554" spans="1:23" ht="15.6" x14ac:dyDescent="0.3">
      <c r="A1554" s="73">
        <v>42313</v>
      </c>
      <c r="B1554" s="39">
        <v>1045</v>
      </c>
      <c r="C1554" s="39">
        <v>2512</v>
      </c>
      <c r="D1554" s="39">
        <v>590</v>
      </c>
      <c r="E1554" s="39">
        <v>1671</v>
      </c>
      <c r="F1554" s="39">
        <v>1468</v>
      </c>
      <c r="G1554" s="39">
        <v>2774</v>
      </c>
      <c r="H1554" s="39">
        <v>958</v>
      </c>
      <c r="I1554" s="39">
        <v>1506</v>
      </c>
      <c r="J1554" s="39">
        <v>48</v>
      </c>
      <c r="K1554" s="39">
        <v>489</v>
      </c>
      <c r="L1554" s="104">
        <v>4109</v>
      </c>
      <c r="M1554" s="104">
        <v>8953</v>
      </c>
      <c r="N1554" s="104">
        <v>8377</v>
      </c>
      <c r="O1554" s="104">
        <v>5387</v>
      </c>
      <c r="P1554" s="104">
        <v>15708</v>
      </c>
      <c r="Q1554" s="104">
        <v>13433</v>
      </c>
      <c r="R1554" s="13">
        <f t="shared" si="369"/>
        <v>28194</v>
      </c>
      <c r="S1554" s="13">
        <f t="shared" ref="S1554:S1560" si="370">M1554+O1554+Q1554</f>
        <v>27773</v>
      </c>
      <c r="U1554" s="5">
        <f t="shared" ref="U1554:U1560" si="371">R1554</f>
        <v>28194</v>
      </c>
      <c r="V1554" s="5">
        <f t="shared" ref="V1554:V1560" si="372">AVERAGE(U1551:U1554)</f>
        <v>35221.5</v>
      </c>
      <c r="W1554" s="56">
        <f t="shared" ref="W1554:W1560" si="373">AVERAGE(S1551:S1554)</f>
        <v>27872.5</v>
      </c>
    </row>
    <row r="1555" spans="1:23" ht="15.6" x14ac:dyDescent="0.3">
      <c r="A1555" s="73">
        <v>41956</v>
      </c>
      <c r="B1555" s="39">
        <v>1490</v>
      </c>
      <c r="C1555" s="39">
        <v>3593</v>
      </c>
      <c r="D1555" s="39">
        <v>894</v>
      </c>
      <c r="E1555" s="39">
        <v>2043</v>
      </c>
      <c r="F1555" s="39">
        <v>1606</v>
      </c>
      <c r="G1555" s="39">
        <v>3438</v>
      </c>
      <c r="H1555" s="39">
        <v>988</v>
      </c>
      <c r="I1555" s="39">
        <v>1749</v>
      </c>
      <c r="J1555" s="39">
        <v>134</v>
      </c>
      <c r="K1555" s="39">
        <v>246</v>
      </c>
      <c r="L1555" s="104">
        <v>5113</v>
      </c>
      <c r="M1555" s="104">
        <v>11070</v>
      </c>
      <c r="N1555" s="104">
        <v>12740</v>
      </c>
      <c r="O1555" s="104">
        <v>7895</v>
      </c>
      <c r="P1555" s="104">
        <v>21487</v>
      </c>
      <c r="Q1555" s="104">
        <v>15575</v>
      </c>
      <c r="R1555" s="13">
        <f t="shared" ref="R1555:R1560" si="374">P1555+N1555+L1555</f>
        <v>39340</v>
      </c>
      <c r="S1555" s="13">
        <f t="shared" si="370"/>
        <v>34540</v>
      </c>
      <c r="U1555" s="5">
        <f t="shared" si="371"/>
        <v>39340</v>
      </c>
      <c r="V1555" s="5">
        <f t="shared" si="372"/>
        <v>34452.5</v>
      </c>
      <c r="W1555" s="56">
        <f t="shared" si="373"/>
        <v>29554.25</v>
      </c>
    </row>
    <row r="1556" spans="1:23" ht="15.6" x14ac:dyDescent="0.3">
      <c r="A1556" s="73">
        <v>42320</v>
      </c>
      <c r="B1556" s="39">
        <v>1202</v>
      </c>
      <c r="C1556" s="39">
        <v>2614</v>
      </c>
      <c r="D1556" s="39">
        <v>627</v>
      </c>
      <c r="E1556" s="39">
        <v>1742</v>
      </c>
      <c r="F1556" s="39">
        <v>1604</v>
      </c>
      <c r="G1556" s="39">
        <v>2861</v>
      </c>
      <c r="H1556" s="39">
        <v>1002</v>
      </c>
      <c r="I1556" s="39">
        <v>1571</v>
      </c>
      <c r="J1556" s="39">
        <v>48</v>
      </c>
      <c r="K1556" s="39">
        <v>512</v>
      </c>
      <c r="L1556" s="104">
        <v>4884</v>
      </c>
      <c r="M1556" s="104">
        <v>9300</v>
      </c>
      <c r="N1556" s="104">
        <v>8768</v>
      </c>
      <c r="O1556" s="104">
        <v>5776</v>
      </c>
      <c r="P1556" s="104">
        <v>15234</v>
      </c>
      <c r="Q1556" s="104">
        <v>15662</v>
      </c>
      <c r="R1556" s="13">
        <f t="shared" si="374"/>
        <v>28886</v>
      </c>
      <c r="S1556" s="13">
        <f t="shared" si="370"/>
        <v>30738</v>
      </c>
      <c r="U1556" s="5">
        <f t="shared" si="371"/>
        <v>28886</v>
      </c>
      <c r="V1556" s="5">
        <f t="shared" si="372"/>
        <v>34412</v>
      </c>
      <c r="W1556" s="56">
        <f t="shared" si="373"/>
        <v>31022.5</v>
      </c>
    </row>
    <row r="1557" spans="1:23" ht="15.6" x14ac:dyDescent="0.3">
      <c r="A1557" s="73">
        <v>41963</v>
      </c>
      <c r="B1557" s="39">
        <v>1477.9</v>
      </c>
      <c r="C1557" s="39">
        <v>3721.1</v>
      </c>
      <c r="D1557" s="39">
        <v>892.9</v>
      </c>
      <c r="E1557" s="39">
        <v>2070.6</v>
      </c>
      <c r="F1557" s="39">
        <v>1600.1</v>
      </c>
      <c r="G1557" s="39">
        <v>3639.5</v>
      </c>
      <c r="H1557" s="39">
        <v>920.8</v>
      </c>
      <c r="I1557" s="39">
        <v>1854.3</v>
      </c>
      <c r="J1557" s="39">
        <v>135.1</v>
      </c>
      <c r="K1557" s="39">
        <v>301.5</v>
      </c>
      <c r="L1557" s="104">
        <v>5026.8</v>
      </c>
      <c r="M1557" s="104">
        <v>11586.9</v>
      </c>
      <c r="N1557" s="104">
        <v>13068.3</v>
      </c>
      <c r="O1557" s="104">
        <v>8511.1</v>
      </c>
      <c r="P1557" s="104">
        <v>20191.099999999999</v>
      </c>
      <c r="Q1557" s="104">
        <v>18280</v>
      </c>
      <c r="R1557" s="13">
        <f t="shared" si="374"/>
        <v>38286.199999999997</v>
      </c>
      <c r="S1557" s="13">
        <f t="shared" si="370"/>
        <v>38378</v>
      </c>
      <c r="U1557" s="5">
        <f t="shared" si="371"/>
        <v>38286.199999999997</v>
      </c>
      <c r="V1557" s="5">
        <f t="shared" si="372"/>
        <v>33676.550000000003</v>
      </c>
      <c r="W1557" s="56">
        <f t="shared" si="373"/>
        <v>32857.25</v>
      </c>
    </row>
    <row r="1558" spans="1:23" ht="15.6" x14ac:dyDescent="0.3">
      <c r="A1558" s="73">
        <v>42327</v>
      </c>
      <c r="B1558" s="39">
        <v>1225</v>
      </c>
      <c r="C1558" s="39">
        <v>2695</v>
      </c>
      <c r="D1558" s="39">
        <v>629</v>
      </c>
      <c r="E1558" s="39">
        <v>1801</v>
      </c>
      <c r="F1558" s="39">
        <v>1592</v>
      </c>
      <c r="G1558" s="39">
        <v>2918</v>
      </c>
      <c r="H1558" s="39">
        <v>1035</v>
      </c>
      <c r="I1558" s="39">
        <v>1633</v>
      </c>
      <c r="J1558" s="39">
        <v>49</v>
      </c>
      <c r="K1558" s="39">
        <v>512</v>
      </c>
      <c r="L1558" s="104">
        <v>4529</v>
      </c>
      <c r="M1558" s="104">
        <v>9558</v>
      </c>
      <c r="N1558" s="104">
        <v>10272</v>
      </c>
      <c r="O1558" s="104">
        <v>6307</v>
      </c>
      <c r="P1558" s="104">
        <v>14495</v>
      </c>
      <c r="Q1558" s="104">
        <v>17575</v>
      </c>
      <c r="R1558" s="13">
        <f t="shared" si="374"/>
        <v>29296</v>
      </c>
      <c r="S1558" s="13">
        <f t="shared" si="370"/>
        <v>33440</v>
      </c>
      <c r="U1558" s="5">
        <f t="shared" si="371"/>
        <v>29296</v>
      </c>
      <c r="V1558" s="5">
        <f t="shared" si="372"/>
        <v>33952.050000000003</v>
      </c>
      <c r="W1558" s="56">
        <f t="shared" si="373"/>
        <v>34274</v>
      </c>
    </row>
    <row r="1559" spans="1:23" ht="15.6" x14ac:dyDescent="0.3">
      <c r="A1559" s="73">
        <v>41970</v>
      </c>
      <c r="B1559" s="39">
        <v>1413</v>
      </c>
      <c r="C1559" s="39">
        <v>3766</v>
      </c>
      <c r="D1559" s="39">
        <v>880</v>
      </c>
      <c r="E1559" s="39">
        <v>2109</v>
      </c>
      <c r="F1559" s="39">
        <v>1573</v>
      </c>
      <c r="G1559" s="39">
        <v>3837</v>
      </c>
      <c r="H1559" s="39">
        <v>896</v>
      </c>
      <c r="I1559" s="39">
        <v>2008</v>
      </c>
      <c r="J1559" s="39">
        <v>135</v>
      </c>
      <c r="K1559" s="39">
        <v>316</v>
      </c>
      <c r="L1559" s="104">
        <v>4897</v>
      </c>
      <c r="M1559" s="104">
        <v>12037</v>
      </c>
      <c r="N1559" s="104">
        <v>13493</v>
      </c>
      <c r="O1559" s="104">
        <v>9258</v>
      </c>
      <c r="P1559" s="104">
        <v>19334</v>
      </c>
      <c r="Q1559" s="104">
        <v>20317</v>
      </c>
      <c r="R1559" s="13">
        <f t="shared" si="374"/>
        <v>37724</v>
      </c>
      <c r="S1559" s="13">
        <f t="shared" si="370"/>
        <v>41612</v>
      </c>
      <c r="U1559" s="5">
        <f t="shared" si="371"/>
        <v>37724</v>
      </c>
      <c r="V1559" s="5">
        <f t="shared" si="372"/>
        <v>33548.050000000003</v>
      </c>
      <c r="W1559" s="56">
        <f t="shared" si="373"/>
        <v>36042</v>
      </c>
    </row>
    <row r="1560" spans="1:23" ht="15.6" x14ac:dyDescent="0.3">
      <c r="A1560" s="73">
        <v>42334</v>
      </c>
      <c r="B1560" s="39">
        <v>1278</v>
      </c>
      <c r="C1560" s="39">
        <v>2746</v>
      </c>
      <c r="D1560" s="39">
        <v>671</v>
      </c>
      <c r="E1560" s="39">
        <v>1851</v>
      </c>
      <c r="F1560" s="39">
        <v>1470</v>
      </c>
      <c r="G1560" s="39">
        <v>3148</v>
      </c>
      <c r="H1560" s="39">
        <v>1054</v>
      </c>
      <c r="I1560" s="39">
        <v>1700</v>
      </c>
      <c r="J1560" s="39">
        <v>49</v>
      </c>
      <c r="K1560" s="39">
        <v>512</v>
      </c>
      <c r="L1560" s="104">
        <v>4522</v>
      </c>
      <c r="M1560" s="104">
        <v>9957</v>
      </c>
      <c r="N1560" s="104">
        <v>10398</v>
      </c>
      <c r="O1560" s="104">
        <v>6681</v>
      </c>
      <c r="P1560" s="104">
        <v>13370</v>
      </c>
      <c r="Q1560" s="104">
        <v>19579</v>
      </c>
      <c r="R1560" s="13">
        <f t="shared" si="374"/>
        <v>28290</v>
      </c>
      <c r="S1560" s="13">
        <f t="shared" si="370"/>
        <v>36217</v>
      </c>
      <c r="U1560" s="5">
        <f t="shared" si="371"/>
        <v>28290</v>
      </c>
      <c r="V1560" s="5">
        <f t="shared" si="372"/>
        <v>33399.050000000003</v>
      </c>
      <c r="W1560" s="56">
        <f t="shared" si="373"/>
        <v>37411.75</v>
      </c>
    </row>
    <row r="1561" spans="1:23" ht="15.6" x14ac:dyDescent="0.3">
      <c r="A1561" s="73">
        <v>41977</v>
      </c>
      <c r="B1561" s="39">
        <v>1476</v>
      </c>
      <c r="C1561" s="39">
        <v>3868</v>
      </c>
      <c r="D1561" s="39">
        <v>848</v>
      </c>
      <c r="E1561" s="39">
        <v>2153</v>
      </c>
      <c r="F1561" s="39">
        <v>1634</v>
      </c>
      <c r="G1561" s="39">
        <v>3916</v>
      </c>
      <c r="H1561" s="39">
        <v>933</v>
      </c>
      <c r="I1561" s="39">
        <v>2063</v>
      </c>
      <c r="J1561" s="39">
        <v>117</v>
      </c>
      <c r="K1561" s="39">
        <v>368</v>
      </c>
      <c r="L1561" s="104">
        <v>5008</v>
      </c>
      <c r="M1561" s="104">
        <v>12367</v>
      </c>
      <c r="N1561" s="104">
        <v>13777</v>
      </c>
      <c r="O1561" s="104">
        <v>9936</v>
      </c>
      <c r="P1561" s="104">
        <v>17732</v>
      </c>
      <c r="Q1561" s="104">
        <v>22729</v>
      </c>
      <c r="R1561" s="13">
        <f t="shared" ref="R1561:R1570" si="375">P1561+N1561+L1561</f>
        <v>36517</v>
      </c>
      <c r="S1561" s="13">
        <f t="shared" ref="S1561:S1572" si="376">M1561+O1561+Q1561</f>
        <v>45032</v>
      </c>
      <c r="U1561" s="5">
        <f t="shared" ref="U1561:U1572" si="377">R1561</f>
        <v>36517</v>
      </c>
      <c r="V1561" s="5">
        <f t="shared" ref="V1561:V1572" si="378">AVERAGE(U1558:U1561)</f>
        <v>32956.75</v>
      </c>
      <c r="W1561" s="56">
        <f t="shared" ref="W1561:W1572" si="379">AVERAGE(S1558:S1561)</f>
        <v>39075.25</v>
      </c>
    </row>
    <row r="1562" spans="1:23" ht="15.6" x14ac:dyDescent="0.3">
      <c r="A1562" s="73">
        <v>42341</v>
      </c>
      <c r="B1562" s="39">
        <v>1276</v>
      </c>
      <c r="C1562" s="39">
        <v>2823</v>
      </c>
      <c r="D1562" s="39">
        <v>663</v>
      </c>
      <c r="E1562" s="39">
        <v>1936</v>
      </c>
      <c r="F1562" s="39">
        <v>1471</v>
      </c>
      <c r="G1562" s="39">
        <v>3202</v>
      </c>
      <c r="H1562" s="39">
        <v>1074</v>
      </c>
      <c r="I1562" s="39">
        <v>1701</v>
      </c>
      <c r="J1562" s="39">
        <v>49</v>
      </c>
      <c r="K1562" s="39">
        <v>512</v>
      </c>
      <c r="L1562" s="104">
        <v>4532</v>
      </c>
      <c r="M1562" s="104">
        <v>10172</v>
      </c>
      <c r="N1562" s="104">
        <v>10943</v>
      </c>
      <c r="O1562" s="104">
        <v>7231</v>
      </c>
      <c r="P1562" s="104">
        <v>13194</v>
      </c>
      <c r="Q1562" s="104">
        <v>21208</v>
      </c>
      <c r="R1562" s="13">
        <f t="shared" si="375"/>
        <v>28669</v>
      </c>
      <c r="S1562" s="13">
        <f t="shared" si="376"/>
        <v>38611</v>
      </c>
      <c r="U1562" s="5">
        <f t="shared" si="377"/>
        <v>28669</v>
      </c>
      <c r="V1562" s="5">
        <f t="shared" si="378"/>
        <v>32800</v>
      </c>
      <c r="W1562" s="56">
        <f t="shared" si="379"/>
        <v>40368</v>
      </c>
    </row>
    <row r="1563" spans="1:23" ht="15.6" x14ac:dyDescent="0.3">
      <c r="A1563" s="73">
        <v>41984</v>
      </c>
      <c r="B1563" s="39">
        <v>1513</v>
      </c>
      <c r="C1563" s="39">
        <v>3996</v>
      </c>
      <c r="D1563" s="39">
        <v>891</v>
      </c>
      <c r="E1563" s="39">
        <v>2194</v>
      </c>
      <c r="F1563" s="39">
        <v>1594</v>
      </c>
      <c r="G1563" s="39">
        <v>4064</v>
      </c>
      <c r="H1563" s="39">
        <v>951</v>
      </c>
      <c r="I1563" s="39">
        <v>2118</v>
      </c>
      <c r="J1563" s="39">
        <v>122</v>
      </c>
      <c r="K1563" s="39">
        <v>409</v>
      </c>
      <c r="L1563" s="104">
        <v>5070</v>
      </c>
      <c r="M1563" s="104">
        <v>12781</v>
      </c>
      <c r="N1563" s="104">
        <v>13716</v>
      </c>
      <c r="O1563" s="104">
        <v>10690</v>
      </c>
      <c r="P1563" s="104">
        <v>16537</v>
      </c>
      <c r="Q1563" s="104">
        <v>24619</v>
      </c>
      <c r="R1563" s="13">
        <f t="shared" si="375"/>
        <v>35323</v>
      </c>
      <c r="S1563" s="13">
        <f t="shared" si="376"/>
        <v>48090</v>
      </c>
      <c r="U1563" s="5">
        <f t="shared" si="377"/>
        <v>35323</v>
      </c>
      <c r="V1563" s="5">
        <f t="shared" si="378"/>
        <v>32199.75</v>
      </c>
      <c r="W1563" s="56">
        <f t="shared" si="379"/>
        <v>41987.5</v>
      </c>
    </row>
    <row r="1564" spans="1:23" ht="15.6" x14ac:dyDescent="0.3">
      <c r="A1564" s="73">
        <v>42348</v>
      </c>
      <c r="B1564" s="39">
        <v>1206</v>
      </c>
      <c r="C1564" s="39">
        <v>3003</v>
      </c>
      <c r="D1564" s="39">
        <v>618.70000000000005</v>
      </c>
      <c r="E1564" s="39">
        <v>2016.7</v>
      </c>
      <c r="F1564" s="39">
        <v>1546.1</v>
      </c>
      <c r="G1564" s="39">
        <v>3242.9</v>
      </c>
      <c r="H1564" s="39">
        <v>1080.9000000000001</v>
      </c>
      <c r="I1564" s="39">
        <v>1729.9</v>
      </c>
      <c r="J1564" s="39">
        <v>68.5</v>
      </c>
      <c r="K1564" s="39">
        <v>511.7</v>
      </c>
      <c r="L1564" s="104">
        <v>4520.3</v>
      </c>
      <c r="M1564" s="104">
        <v>10504.5</v>
      </c>
      <c r="N1564" s="104">
        <v>11027.6</v>
      </c>
      <c r="O1564" s="104">
        <v>7663</v>
      </c>
      <c r="P1564" s="104">
        <v>12527.8</v>
      </c>
      <c r="Q1564" s="104">
        <v>22622.5</v>
      </c>
      <c r="R1564" s="13">
        <f t="shared" si="375"/>
        <v>28075.7</v>
      </c>
      <c r="S1564" s="13">
        <f t="shared" si="376"/>
        <v>40790</v>
      </c>
      <c r="U1564" s="5">
        <f t="shared" si="377"/>
        <v>28075.7</v>
      </c>
      <c r="V1564" s="5">
        <f t="shared" si="378"/>
        <v>32146.174999999999</v>
      </c>
      <c r="W1564" s="56">
        <f t="shared" si="379"/>
        <v>43130.75</v>
      </c>
    </row>
    <row r="1565" spans="1:23" ht="15.6" x14ac:dyDescent="0.3">
      <c r="A1565" s="73">
        <v>41991</v>
      </c>
      <c r="B1565" s="39">
        <v>1452.7</v>
      </c>
      <c r="C1565" s="39">
        <v>4097.1000000000004</v>
      </c>
      <c r="D1565" s="39">
        <v>877.4</v>
      </c>
      <c r="E1565" s="39">
        <v>2219.8000000000002</v>
      </c>
      <c r="F1565" s="39">
        <v>1653.5</v>
      </c>
      <c r="G1565" s="39">
        <v>4178.7</v>
      </c>
      <c r="H1565" s="39">
        <v>908</v>
      </c>
      <c r="I1565" s="39">
        <v>2226.1999999999998</v>
      </c>
      <c r="J1565" s="39">
        <v>86.9</v>
      </c>
      <c r="K1565" s="39">
        <v>444.4</v>
      </c>
      <c r="L1565" s="104">
        <v>4978.3999999999996</v>
      </c>
      <c r="M1565" s="104">
        <v>13166.2</v>
      </c>
      <c r="N1565" s="104">
        <v>14622.6</v>
      </c>
      <c r="O1565" s="104">
        <v>11489.2</v>
      </c>
      <c r="P1565" s="104">
        <v>14780.7</v>
      </c>
      <c r="Q1565" s="104">
        <v>27011.8</v>
      </c>
      <c r="R1565" s="13">
        <f t="shared" si="375"/>
        <v>34381.700000000004</v>
      </c>
      <c r="S1565" s="13">
        <f t="shared" si="376"/>
        <v>51667.199999999997</v>
      </c>
      <c r="U1565" s="5">
        <f t="shared" si="377"/>
        <v>34381.700000000004</v>
      </c>
      <c r="V1565" s="5">
        <f t="shared" si="378"/>
        <v>31612.35</v>
      </c>
      <c r="W1565" s="56">
        <f t="shared" si="379"/>
        <v>44789.55</v>
      </c>
    </row>
    <row r="1566" spans="1:23" ht="15.6" x14ac:dyDescent="0.3">
      <c r="A1566" s="73">
        <v>42355</v>
      </c>
      <c r="B1566" s="39">
        <v>1343.7</v>
      </c>
      <c r="C1566" s="39">
        <v>3111.7</v>
      </c>
      <c r="D1566" s="39">
        <v>592.20000000000005</v>
      </c>
      <c r="E1566" s="39">
        <v>2073.1</v>
      </c>
      <c r="F1566" s="39">
        <v>1470.7</v>
      </c>
      <c r="G1566" s="39">
        <v>3371.3</v>
      </c>
      <c r="H1566" s="39">
        <v>1008.3</v>
      </c>
      <c r="I1566" s="39">
        <v>1844</v>
      </c>
      <c r="J1566" s="39">
        <v>68.5</v>
      </c>
      <c r="K1566" s="39">
        <v>511.7</v>
      </c>
      <c r="L1566" s="104">
        <v>4483.3</v>
      </c>
      <c r="M1566" s="104">
        <v>10911.9</v>
      </c>
      <c r="N1566" s="104">
        <v>11007.6</v>
      </c>
      <c r="O1566" s="104">
        <v>8486.6</v>
      </c>
      <c r="P1566" s="104">
        <v>12978.4</v>
      </c>
      <c r="Q1566" s="104">
        <v>24156.2</v>
      </c>
      <c r="R1566" s="13">
        <f t="shared" si="375"/>
        <v>28469.3</v>
      </c>
      <c r="S1566" s="13">
        <f t="shared" si="376"/>
        <v>43554.7</v>
      </c>
      <c r="U1566" s="5">
        <f t="shared" si="377"/>
        <v>28469.3</v>
      </c>
      <c r="V1566" s="5">
        <f t="shared" si="378"/>
        <v>31562.424999999999</v>
      </c>
      <c r="W1566" s="56">
        <f t="shared" si="379"/>
        <v>46025.475000000006</v>
      </c>
    </row>
    <row r="1567" spans="1:23" ht="15.6" x14ac:dyDescent="0.3">
      <c r="A1567" s="73">
        <v>41998</v>
      </c>
      <c r="B1567" s="39">
        <v>1508</v>
      </c>
      <c r="C1567" s="39">
        <v>4172</v>
      </c>
      <c r="D1567" s="39">
        <v>916</v>
      </c>
      <c r="E1567" s="39">
        <v>2236</v>
      </c>
      <c r="F1567" s="39">
        <v>1767</v>
      </c>
      <c r="G1567" s="39">
        <v>4190</v>
      </c>
      <c r="H1567" s="39">
        <v>904</v>
      </c>
      <c r="I1567" s="39">
        <v>2243</v>
      </c>
      <c r="J1567" s="39">
        <v>86.9</v>
      </c>
      <c r="K1567" s="39">
        <v>476</v>
      </c>
      <c r="L1567" s="104">
        <v>5182</v>
      </c>
      <c r="M1567" s="104">
        <v>13316</v>
      </c>
      <c r="N1567" s="104">
        <v>14850</v>
      </c>
      <c r="O1567" s="104">
        <v>12105</v>
      </c>
      <c r="P1567" s="104">
        <v>14326</v>
      </c>
      <c r="Q1567" s="104">
        <v>27953.5</v>
      </c>
      <c r="R1567" s="13">
        <f t="shared" si="375"/>
        <v>34358</v>
      </c>
      <c r="S1567" s="13">
        <f t="shared" si="376"/>
        <v>53374.5</v>
      </c>
      <c r="U1567" s="5">
        <f t="shared" si="377"/>
        <v>34358</v>
      </c>
      <c r="V1567" s="5">
        <f t="shared" si="378"/>
        <v>31321.175000000003</v>
      </c>
      <c r="W1567" s="56">
        <f t="shared" si="379"/>
        <v>47346.6</v>
      </c>
    </row>
    <row r="1568" spans="1:23" ht="15.6" x14ac:dyDescent="0.3">
      <c r="A1568" s="73">
        <v>42362</v>
      </c>
      <c r="B1568" s="39">
        <v>1308.3</v>
      </c>
      <c r="C1568" s="39">
        <v>3166.5</v>
      </c>
      <c r="D1568" s="39">
        <v>642.1</v>
      </c>
      <c r="E1568" s="39">
        <v>2099.6</v>
      </c>
      <c r="F1568" s="39">
        <v>1530.8</v>
      </c>
      <c r="G1568" s="39">
        <v>3482.8</v>
      </c>
      <c r="H1568" s="39">
        <v>1043.3</v>
      </c>
      <c r="I1568" s="39">
        <v>1874.3</v>
      </c>
      <c r="J1568" s="39">
        <v>68.5</v>
      </c>
      <c r="K1568" s="39">
        <v>511.7</v>
      </c>
      <c r="L1568" s="104">
        <v>4593</v>
      </c>
      <c r="M1568" s="104">
        <v>11134.9</v>
      </c>
      <c r="N1568" s="104">
        <v>11156.4</v>
      </c>
      <c r="O1568" s="104">
        <v>9043</v>
      </c>
      <c r="P1568" s="104">
        <v>12090.7</v>
      </c>
      <c r="Q1568" s="104">
        <v>25447.1</v>
      </c>
      <c r="R1568" s="13">
        <f t="shared" si="375"/>
        <v>27840.1</v>
      </c>
      <c r="S1568" s="13">
        <f t="shared" si="376"/>
        <v>45625</v>
      </c>
      <c r="U1568" s="5">
        <f t="shared" si="377"/>
        <v>27840.1</v>
      </c>
      <c r="V1568" s="5">
        <f t="shared" si="378"/>
        <v>31262.275000000001</v>
      </c>
      <c r="W1568" s="56">
        <f t="shared" si="379"/>
        <v>48555.35</v>
      </c>
    </row>
    <row r="1569" spans="1:23" ht="15.6" x14ac:dyDescent="0.3">
      <c r="A1569" s="73">
        <v>42005</v>
      </c>
      <c r="B1569" s="39">
        <v>1325</v>
      </c>
      <c r="C1569" s="39">
        <v>4327</v>
      </c>
      <c r="D1569" s="39">
        <v>820</v>
      </c>
      <c r="E1569" s="39">
        <v>2339</v>
      </c>
      <c r="F1569" s="39">
        <v>1743</v>
      </c>
      <c r="G1569" s="39">
        <v>4337</v>
      </c>
      <c r="H1569" s="39">
        <v>902</v>
      </c>
      <c r="I1569" s="39">
        <v>2294</v>
      </c>
      <c r="J1569" s="39">
        <v>88</v>
      </c>
      <c r="K1569" s="39">
        <v>476</v>
      </c>
      <c r="L1569" s="104">
        <v>4877</v>
      </c>
      <c r="M1569" s="104">
        <v>13772</v>
      </c>
      <c r="N1569" s="104">
        <v>14727</v>
      </c>
      <c r="O1569" s="104">
        <v>12615</v>
      </c>
      <c r="P1569" s="104">
        <v>13546</v>
      </c>
      <c r="Q1569" s="104">
        <v>29575</v>
      </c>
      <c r="R1569" s="13">
        <f t="shared" si="375"/>
        <v>33150</v>
      </c>
      <c r="S1569" s="13">
        <f t="shared" si="376"/>
        <v>55962</v>
      </c>
      <c r="U1569" s="5">
        <f t="shared" si="377"/>
        <v>33150</v>
      </c>
      <c r="V1569" s="5">
        <f t="shared" si="378"/>
        <v>30954.35</v>
      </c>
      <c r="W1569" s="56">
        <f t="shared" si="379"/>
        <v>49629.05</v>
      </c>
    </row>
    <row r="1570" spans="1:23" ht="15.6" x14ac:dyDescent="0.3">
      <c r="A1570" s="73">
        <v>42369</v>
      </c>
      <c r="B1570" s="39">
        <v>1231</v>
      </c>
      <c r="C1570" s="39">
        <v>3252</v>
      </c>
      <c r="D1570" s="39">
        <v>614</v>
      </c>
      <c r="E1570" s="39">
        <v>2139</v>
      </c>
      <c r="F1570" s="39">
        <v>1499</v>
      </c>
      <c r="G1570" s="39">
        <v>3562</v>
      </c>
      <c r="H1570" s="39">
        <v>983</v>
      </c>
      <c r="I1570" s="39">
        <v>1944</v>
      </c>
      <c r="J1570" s="39">
        <v>68.5</v>
      </c>
      <c r="K1570" s="39">
        <v>511.7</v>
      </c>
      <c r="L1570" s="104">
        <v>4395</v>
      </c>
      <c r="M1570" s="104">
        <v>11409</v>
      </c>
      <c r="N1570" s="104">
        <v>11052</v>
      </c>
      <c r="O1570" s="104">
        <v>9401</v>
      </c>
      <c r="P1570" s="104">
        <v>10912</v>
      </c>
      <c r="Q1570" s="104">
        <v>27264</v>
      </c>
      <c r="R1570" s="13">
        <f t="shared" si="375"/>
        <v>26359</v>
      </c>
      <c r="S1570" s="13">
        <f t="shared" si="376"/>
        <v>48074</v>
      </c>
      <c r="U1570" s="5">
        <f t="shared" si="377"/>
        <v>26359</v>
      </c>
      <c r="V1570" s="5">
        <f t="shared" si="378"/>
        <v>30426.775000000001</v>
      </c>
      <c r="W1570" s="56">
        <f t="shared" si="379"/>
        <v>50758.875</v>
      </c>
    </row>
    <row r="1571" spans="1:23" ht="15.6" x14ac:dyDescent="0.3">
      <c r="A1571" s="73">
        <v>42012</v>
      </c>
      <c r="B1571" s="39">
        <v>1381</v>
      </c>
      <c r="C1571" s="39">
        <v>4388</v>
      </c>
      <c r="D1571" s="39">
        <v>810</v>
      </c>
      <c r="E1571" s="39">
        <v>2352</v>
      </c>
      <c r="F1571" s="39">
        <v>1716</v>
      </c>
      <c r="G1571" s="39">
        <v>4463</v>
      </c>
      <c r="H1571" s="39">
        <v>942</v>
      </c>
      <c r="I1571" s="39">
        <v>2319</v>
      </c>
      <c r="J1571" s="39">
        <v>87</v>
      </c>
      <c r="K1571" s="39">
        <v>476</v>
      </c>
      <c r="L1571" s="104">
        <v>4937</v>
      </c>
      <c r="M1571" s="104">
        <v>13998</v>
      </c>
      <c r="N1571" s="104">
        <v>15146</v>
      </c>
      <c r="O1571" s="104">
        <v>13015</v>
      </c>
      <c r="P1571" s="104">
        <v>12931</v>
      </c>
      <c r="Q1571" s="104">
        <v>31248</v>
      </c>
      <c r="R1571" s="13">
        <f t="shared" ref="R1571:R1578" si="380">P1571+N1571+L1571</f>
        <v>33014</v>
      </c>
      <c r="S1571" s="13">
        <f t="shared" si="376"/>
        <v>58261</v>
      </c>
      <c r="U1571" s="5">
        <f t="shared" si="377"/>
        <v>33014</v>
      </c>
      <c r="V1571" s="5">
        <f t="shared" si="378"/>
        <v>30090.775000000001</v>
      </c>
      <c r="W1571" s="56">
        <f t="shared" si="379"/>
        <v>51980.5</v>
      </c>
    </row>
    <row r="1572" spans="1:23" ht="15.6" x14ac:dyDescent="0.3">
      <c r="A1572" s="73">
        <v>42376</v>
      </c>
      <c r="B1572" s="39">
        <v>1190</v>
      </c>
      <c r="C1572" s="39">
        <v>3341</v>
      </c>
      <c r="D1572" s="39">
        <v>611</v>
      </c>
      <c r="E1572" s="39">
        <v>2173</v>
      </c>
      <c r="F1572" s="39">
        <v>1325</v>
      </c>
      <c r="G1572" s="39">
        <v>3839</v>
      </c>
      <c r="H1572" s="39">
        <v>924</v>
      </c>
      <c r="I1572" s="39">
        <v>2068</v>
      </c>
      <c r="J1572" s="39">
        <v>68.5</v>
      </c>
      <c r="K1572" s="39">
        <v>542</v>
      </c>
      <c r="L1572" s="104">
        <v>4118</v>
      </c>
      <c r="M1572" s="104">
        <v>11962</v>
      </c>
      <c r="N1572" s="104">
        <v>11083</v>
      </c>
      <c r="O1572" s="104">
        <v>10039</v>
      </c>
      <c r="P1572" s="104">
        <v>10692</v>
      </c>
      <c r="Q1572" s="104">
        <v>28538</v>
      </c>
      <c r="R1572" s="13">
        <f t="shared" si="380"/>
        <v>25893</v>
      </c>
      <c r="S1572" s="13">
        <f t="shared" si="376"/>
        <v>50539</v>
      </c>
      <c r="U1572" s="5">
        <f t="shared" si="377"/>
        <v>25893</v>
      </c>
      <c r="V1572" s="5">
        <f t="shared" si="378"/>
        <v>29604</v>
      </c>
      <c r="W1572" s="56">
        <f t="shared" si="379"/>
        <v>53209</v>
      </c>
    </row>
    <row r="1573" spans="1:23" ht="15.6" x14ac:dyDescent="0.3">
      <c r="A1573" s="73">
        <v>42019</v>
      </c>
      <c r="B1573" s="39">
        <v>1485</v>
      </c>
      <c r="C1573" s="39">
        <v>4411</v>
      </c>
      <c r="D1573" s="39">
        <v>797</v>
      </c>
      <c r="E1573" s="39">
        <v>2395</v>
      </c>
      <c r="F1573" s="39">
        <v>1817</v>
      </c>
      <c r="G1573" s="39">
        <v>4571</v>
      </c>
      <c r="H1573" s="39">
        <v>929</v>
      </c>
      <c r="I1573" s="39">
        <v>2424</v>
      </c>
      <c r="J1573" s="39">
        <v>87</v>
      </c>
      <c r="K1573" s="39">
        <v>476</v>
      </c>
      <c r="L1573" s="104">
        <v>5116</v>
      </c>
      <c r="M1573" s="104">
        <v>14277</v>
      </c>
      <c r="N1573" s="104">
        <v>16569</v>
      </c>
      <c r="O1573" s="104">
        <v>13015</v>
      </c>
      <c r="P1573" s="104">
        <v>11313</v>
      </c>
      <c r="Q1573" s="104">
        <v>32880</v>
      </c>
      <c r="R1573" s="13">
        <f t="shared" si="380"/>
        <v>32998</v>
      </c>
      <c r="S1573" s="13">
        <f t="shared" ref="S1573:S1578" si="381">M1573+O1573+Q1573</f>
        <v>60172</v>
      </c>
      <c r="U1573" s="5">
        <f t="shared" ref="U1573:U1578" si="382">R1573</f>
        <v>32998</v>
      </c>
      <c r="V1573" s="5">
        <f t="shared" ref="V1573:V1578" si="383">AVERAGE(U1570:U1573)</f>
        <v>29566</v>
      </c>
      <c r="W1573" s="56">
        <f t="shared" ref="W1573:W1578" si="384">AVERAGE(S1570:S1573)</f>
        <v>54261.5</v>
      </c>
    </row>
    <row r="1574" spans="1:23" ht="15.6" x14ac:dyDescent="0.3">
      <c r="A1574" s="73">
        <v>42383</v>
      </c>
      <c r="B1574" s="39">
        <v>1158</v>
      </c>
      <c r="C1574" s="39">
        <v>3460</v>
      </c>
      <c r="D1574" s="39">
        <v>634</v>
      </c>
      <c r="E1574" s="39">
        <v>2172</v>
      </c>
      <c r="F1574" s="39">
        <v>1417</v>
      </c>
      <c r="G1574" s="39">
        <v>3875</v>
      </c>
      <c r="H1574" s="39">
        <v>932</v>
      </c>
      <c r="I1574" s="39">
        <v>2146</v>
      </c>
      <c r="J1574" s="39">
        <v>81</v>
      </c>
      <c r="K1574" s="39">
        <v>542</v>
      </c>
      <c r="L1574" s="104">
        <v>4222</v>
      </c>
      <c r="M1574" s="104">
        <v>12194</v>
      </c>
      <c r="N1574" s="104">
        <v>11669</v>
      </c>
      <c r="O1574" s="104">
        <v>10611</v>
      </c>
      <c r="P1574" s="104">
        <v>10102</v>
      </c>
      <c r="Q1574" s="104">
        <v>30037</v>
      </c>
      <c r="R1574" s="13">
        <f t="shared" si="380"/>
        <v>25993</v>
      </c>
      <c r="S1574" s="13">
        <f t="shared" si="381"/>
        <v>52842</v>
      </c>
      <c r="U1574" s="5">
        <f t="shared" si="382"/>
        <v>25993</v>
      </c>
      <c r="V1574" s="5">
        <f t="shared" si="383"/>
        <v>29474.5</v>
      </c>
      <c r="W1574" s="56">
        <f t="shared" si="384"/>
        <v>55453.5</v>
      </c>
    </row>
    <row r="1575" spans="1:23" ht="15.6" x14ac:dyDescent="0.3">
      <c r="A1575" s="73">
        <v>42026</v>
      </c>
      <c r="B1575" s="39">
        <v>1598</v>
      </c>
      <c r="C1575" s="39">
        <v>4491</v>
      </c>
      <c r="D1575" s="39">
        <v>741</v>
      </c>
      <c r="E1575" s="39">
        <v>2487</v>
      </c>
      <c r="F1575" s="39">
        <v>1858</v>
      </c>
      <c r="G1575" s="39">
        <v>4692</v>
      </c>
      <c r="H1575" s="39">
        <v>1037</v>
      </c>
      <c r="I1575" s="39">
        <v>2470</v>
      </c>
      <c r="J1575" s="39">
        <v>85</v>
      </c>
      <c r="K1575" s="39">
        <v>478</v>
      </c>
      <c r="L1575" s="104">
        <v>5320</v>
      </c>
      <c r="M1575" s="104">
        <v>14618</v>
      </c>
      <c r="N1575" s="104">
        <v>16694</v>
      </c>
      <c r="O1575" s="104">
        <v>14609</v>
      </c>
      <c r="P1575" s="104">
        <v>10571</v>
      </c>
      <c r="Q1575" s="104">
        <v>34376</v>
      </c>
      <c r="R1575" s="13">
        <f t="shared" si="380"/>
        <v>32585</v>
      </c>
      <c r="S1575" s="13">
        <f t="shared" si="381"/>
        <v>63603</v>
      </c>
      <c r="U1575" s="5">
        <f t="shared" si="382"/>
        <v>32585</v>
      </c>
      <c r="V1575" s="5">
        <f t="shared" si="383"/>
        <v>29367.25</v>
      </c>
      <c r="W1575" s="56">
        <f t="shared" si="384"/>
        <v>56789</v>
      </c>
    </row>
    <row r="1576" spans="1:23" ht="15.6" x14ac:dyDescent="0.3">
      <c r="A1576" s="73">
        <v>42390</v>
      </c>
      <c r="B1576" s="39">
        <v>1168.5</v>
      </c>
      <c r="C1576" s="39">
        <v>3560</v>
      </c>
      <c r="D1576" s="39">
        <v>545.70000000000005</v>
      </c>
      <c r="E1576" s="39">
        <v>2236.1999999999998</v>
      </c>
      <c r="F1576" s="39">
        <v>1482.1</v>
      </c>
      <c r="G1576" s="39">
        <v>3948.8</v>
      </c>
      <c r="H1576" s="39">
        <v>932.1</v>
      </c>
      <c r="I1576" s="39">
        <v>2213.9</v>
      </c>
      <c r="J1576" s="39">
        <v>76.3</v>
      </c>
      <c r="K1576" s="39">
        <v>546.70000000000005</v>
      </c>
      <c r="L1576" s="104">
        <v>4204.6000000000004</v>
      </c>
      <c r="M1576" s="104">
        <v>12505.7</v>
      </c>
      <c r="N1576" s="104">
        <v>11836.9</v>
      </c>
      <c r="O1576" s="104">
        <v>11259.4</v>
      </c>
      <c r="P1576" s="104">
        <v>9426.4</v>
      </c>
      <c r="Q1576" s="104">
        <v>31228.3</v>
      </c>
      <c r="R1576" s="13">
        <f t="shared" si="380"/>
        <v>25467.9</v>
      </c>
      <c r="S1576" s="13">
        <f t="shared" si="381"/>
        <v>54993.399999999994</v>
      </c>
      <c r="U1576" s="5">
        <f t="shared" si="382"/>
        <v>25467.9</v>
      </c>
      <c r="V1576" s="5">
        <f t="shared" si="383"/>
        <v>29260.974999999999</v>
      </c>
      <c r="W1576" s="56">
        <f t="shared" si="384"/>
        <v>57902.6</v>
      </c>
    </row>
    <row r="1577" spans="1:23" ht="15.6" x14ac:dyDescent="0.3">
      <c r="A1577" s="73">
        <v>42033</v>
      </c>
      <c r="B1577" s="39">
        <v>1549</v>
      </c>
      <c r="C1577" s="39">
        <v>4667</v>
      </c>
      <c r="D1577" s="39">
        <v>787</v>
      </c>
      <c r="E1577" s="39">
        <v>2561</v>
      </c>
      <c r="F1577" s="39">
        <v>1833</v>
      </c>
      <c r="G1577" s="39">
        <v>4792</v>
      </c>
      <c r="H1577" s="39">
        <v>999</v>
      </c>
      <c r="I1577" s="39">
        <v>2559</v>
      </c>
      <c r="J1577" s="39">
        <v>110</v>
      </c>
      <c r="K1577" s="39">
        <v>478</v>
      </c>
      <c r="L1577" s="104">
        <v>5278</v>
      </c>
      <c r="M1577" s="104">
        <v>15057</v>
      </c>
      <c r="N1577" s="104">
        <v>16824</v>
      </c>
      <c r="O1577" s="104">
        <v>15324</v>
      </c>
      <c r="P1577" s="104">
        <v>8895</v>
      </c>
      <c r="Q1577" s="104">
        <v>36516</v>
      </c>
      <c r="R1577" s="13">
        <f t="shared" si="380"/>
        <v>30997</v>
      </c>
      <c r="S1577" s="13">
        <f t="shared" si="381"/>
        <v>66897</v>
      </c>
      <c r="U1577" s="5">
        <f t="shared" si="382"/>
        <v>30997</v>
      </c>
      <c r="V1577" s="5">
        <f t="shared" si="383"/>
        <v>28760.724999999999</v>
      </c>
      <c r="W1577" s="56">
        <f t="shared" si="384"/>
        <v>59583.85</v>
      </c>
    </row>
    <row r="1578" spans="1:23" ht="15.6" x14ac:dyDescent="0.3">
      <c r="A1578" s="73">
        <v>42397</v>
      </c>
      <c r="B1578" s="39">
        <v>1121</v>
      </c>
      <c r="C1578" s="39">
        <v>3601</v>
      </c>
      <c r="D1578" s="39">
        <v>507</v>
      </c>
      <c r="E1578" s="39">
        <v>2285</v>
      </c>
      <c r="F1578" s="39">
        <v>1403</v>
      </c>
      <c r="G1578" s="39">
        <v>4051</v>
      </c>
      <c r="H1578" s="39">
        <v>933</v>
      </c>
      <c r="I1578" s="39">
        <v>2552</v>
      </c>
      <c r="J1578" s="39">
        <v>76.3</v>
      </c>
      <c r="K1578" s="39">
        <v>546.70000000000005</v>
      </c>
      <c r="L1578" s="104">
        <v>4040</v>
      </c>
      <c r="M1578" s="104">
        <v>12736</v>
      </c>
      <c r="N1578" s="104">
        <v>12305</v>
      </c>
      <c r="O1578" s="104">
        <v>11920</v>
      </c>
      <c r="P1578" s="104">
        <v>8241</v>
      </c>
      <c r="Q1578" s="104">
        <v>32370</v>
      </c>
      <c r="R1578" s="13">
        <f t="shared" si="380"/>
        <v>24586</v>
      </c>
      <c r="S1578" s="13">
        <f t="shared" si="381"/>
        <v>57026</v>
      </c>
      <c r="U1578" s="5">
        <f t="shared" si="382"/>
        <v>24586</v>
      </c>
      <c r="V1578" s="5">
        <f t="shared" si="383"/>
        <v>28408.974999999999</v>
      </c>
      <c r="W1578" s="56">
        <f t="shared" si="384"/>
        <v>60629.85</v>
      </c>
    </row>
    <row r="1579" spans="1:23" ht="15.6" x14ac:dyDescent="0.3">
      <c r="A1579" s="73">
        <v>42040</v>
      </c>
      <c r="B1579" s="39">
        <v>1547</v>
      </c>
      <c r="C1579" s="39">
        <v>4799</v>
      </c>
      <c r="D1579" s="39">
        <v>786</v>
      </c>
      <c r="E1579" s="39">
        <v>2629</v>
      </c>
      <c r="F1579" s="39">
        <v>1814</v>
      </c>
      <c r="G1579" s="39">
        <v>4926</v>
      </c>
      <c r="H1579" s="39">
        <v>1056</v>
      </c>
      <c r="I1579" s="39">
        <v>2598</v>
      </c>
      <c r="J1579" s="39">
        <v>110</v>
      </c>
      <c r="K1579" s="39">
        <v>479</v>
      </c>
      <c r="L1579" s="104">
        <v>5313</v>
      </c>
      <c r="M1579" s="104">
        <v>15431</v>
      </c>
      <c r="N1579" s="104">
        <v>17209</v>
      </c>
      <c r="O1579" s="104">
        <v>15942</v>
      </c>
      <c r="P1579" s="104">
        <v>8037</v>
      </c>
      <c r="Q1579" s="104">
        <v>38107</v>
      </c>
      <c r="R1579" s="13">
        <f t="shared" ref="R1579:R1584" si="385">P1579+N1579+L1579</f>
        <v>30559</v>
      </c>
      <c r="S1579" s="13">
        <f t="shared" ref="S1579:S1584" si="386">M1579+O1579+Q1579</f>
        <v>69480</v>
      </c>
      <c r="U1579" s="5">
        <f t="shared" ref="U1579:U1584" si="387">R1579</f>
        <v>30559</v>
      </c>
      <c r="V1579" s="5">
        <f t="shared" ref="V1579:V1584" si="388">AVERAGE(U1576:U1579)</f>
        <v>27902.474999999999</v>
      </c>
      <c r="W1579" s="56">
        <f t="shared" ref="W1579:W1584" si="389">AVERAGE(S1576:S1579)</f>
        <v>62099.1</v>
      </c>
    </row>
    <row r="1580" spans="1:23" ht="15.6" x14ac:dyDescent="0.3">
      <c r="A1580" s="73">
        <v>42404</v>
      </c>
      <c r="B1580" s="39">
        <v>1106</v>
      </c>
      <c r="C1580" s="39">
        <v>3716</v>
      </c>
      <c r="D1580" s="39">
        <v>472</v>
      </c>
      <c r="E1580" s="39">
        <v>2328</v>
      </c>
      <c r="F1580" s="39">
        <v>1416</v>
      </c>
      <c r="G1580" s="39">
        <v>4155</v>
      </c>
      <c r="H1580" s="39">
        <v>857</v>
      </c>
      <c r="I1580" s="39">
        <v>2367</v>
      </c>
      <c r="J1580" s="39">
        <v>76.3</v>
      </c>
      <c r="K1580" s="39">
        <v>546.70000000000005</v>
      </c>
      <c r="L1580" s="104">
        <v>3927</v>
      </c>
      <c r="M1580" s="104">
        <v>13113</v>
      </c>
      <c r="N1580" s="104">
        <v>12182</v>
      </c>
      <c r="O1580" s="104">
        <v>12449</v>
      </c>
      <c r="P1580" s="104">
        <v>7586</v>
      </c>
      <c r="Q1580" s="104">
        <v>33692</v>
      </c>
      <c r="R1580" s="13">
        <f t="shared" si="385"/>
        <v>23695</v>
      </c>
      <c r="S1580" s="13">
        <f t="shared" si="386"/>
        <v>59254</v>
      </c>
      <c r="U1580" s="5">
        <f t="shared" si="387"/>
        <v>23695</v>
      </c>
      <c r="V1580" s="5">
        <f t="shared" si="388"/>
        <v>27459.25</v>
      </c>
      <c r="W1580" s="56">
        <f t="shared" si="389"/>
        <v>63164.25</v>
      </c>
    </row>
    <row r="1581" spans="1:23" ht="15.6" x14ac:dyDescent="0.3">
      <c r="A1581" s="73">
        <v>42047</v>
      </c>
      <c r="B1581" s="39">
        <v>1547</v>
      </c>
      <c r="C1581" s="39">
        <v>4903</v>
      </c>
      <c r="D1581" s="39">
        <v>734</v>
      </c>
      <c r="E1581" s="39">
        <v>2668</v>
      </c>
      <c r="F1581" s="39">
        <v>1836</v>
      </c>
      <c r="G1581" s="39">
        <v>5054</v>
      </c>
      <c r="H1581" s="39">
        <v>952</v>
      </c>
      <c r="I1581" s="39">
        <v>2719</v>
      </c>
      <c r="J1581" s="39">
        <v>120</v>
      </c>
      <c r="K1581" s="39">
        <v>479</v>
      </c>
      <c r="L1581" s="104">
        <v>5188</v>
      </c>
      <c r="M1581" s="104">
        <v>15823</v>
      </c>
      <c r="N1581" s="104">
        <v>17445</v>
      </c>
      <c r="O1581" s="104">
        <v>16639</v>
      </c>
      <c r="P1581" s="104">
        <v>7188</v>
      </c>
      <c r="Q1581" s="104">
        <v>39500</v>
      </c>
      <c r="R1581" s="13">
        <f>P1581+N1581+L1581</f>
        <v>29821</v>
      </c>
      <c r="S1581" s="13">
        <f t="shared" si="386"/>
        <v>71962</v>
      </c>
      <c r="U1581" s="5">
        <f t="shared" si="387"/>
        <v>29821</v>
      </c>
      <c r="V1581" s="5">
        <f t="shared" si="388"/>
        <v>27165.25</v>
      </c>
      <c r="W1581" s="56">
        <f t="shared" si="389"/>
        <v>64430.5</v>
      </c>
    </row>
    <row r="1582" spans="1:23" ht="15.6" x14ac:dyDescent="0.3">
      <c r="A1582" s="73">
        <v>42411</v>
      </c>
      <c r="B1582" s="39">
        <v>1069</v>
      </c>
      <c r="C1582" s="39">
        <v>3870</v>
      </c>
      <c r="D1582" s="39">
        <v>470</v>
      </c>
      <c r="E1582" s="39">
        <v>2366</v>
      </c>
      <c r="F1582" s="39">
        <v>1406</v>
      </c>
      <c r="G1582" s="39">
        <v>4232</v>
      </c>
      <c r="H1582" s="39">
        <v>823</v>
      </c>
      <c r="I1582" s="39">
        <v>2436</v>
      </c>
      <c r="J1582" s="39">
        <v>75</v>
      </c>
      <c r="K1582" s="39">
        <v>548</v>
      </c>
      <c r="L1582" s="104">
        <v>3842</v>
      </c>
      <c r="M1582" s="104">
        <v>13452</v>
      </c>
      <c r="N1582" s="104">
        <v>12503</v>
      </c>
      <c r="O1582" s="104">
        <v>13178</v>
      </c>
      <c r="P1582" s="104">
        <v>6372</v>
      </c>
      <c r="Q1582" s="104">
        <v>39462</v>
      </c>
      <c r="R1582" s="13">
        <f>P1582+N1582+L1582</f>
        <v>22717</v>
      </c>
      <c r="S1582" s="13">
        <f t="shared" si="386"/>
        <v>66092</v>
      </c>
      <c r="U1582" s="5">
        <f t="shared" si="387"/>
        <v>22717</v>
      </c>
      <c r="V1582" s="5">
        <f t="shared" si="388"/>
        <v>26698</v>
      </c>
      <c r="W1582" s="56">
        <f t="shared" si="389"/>
        <v>66697</v>
      </c>
    </row>
    <row r="1583" spans="1:23" ht="15.6" x14ac:dyDescent="0.3">
      <c r="A1583" s="152">
        <v>42054</v>
      </c>
      <c r="B1583" s="39">
        <v>1543</v>
      </c>
      <c r="C1583" s="39">
        <v>4958</v>
      </c>
      <c r="D1583" s="39">
        <v>786</v>
      </c>
      <c r="E1583" s="39">
        <v>2726</v>
      </c>
      <c r="F1583" s="39">
        <v>1687</v>
      </c>
      <c r="G1583" s="39">
        <v>5277</v>
      </c>
      <c r="H1583" s="39">
        <v>865</v>
      </c>
      <c r="I1583" s="39">
        <v>2851</v>
      </c>
      <c r="J1583" s="39">
        <v>142</v>
      </c>
      <c r="K1583" s="39">
        <v>506</v>
      </c>
      <c r="L1583" s="104">
        <v>5022</v>
      </c>
      <c r="M1583" s="104">
        <v>16317</v>
      </c>
      <c r="N1583" s="104">
        <v>17295</v>
      </c>
      <c r="O1583" s="104">
        <v>17503</v>
      </c>
      <c r="P1583" s="104">
        <v>6544</v>
      </c>
      <c r="Q1583" s="104">
        <v>40469</v>
      </c>
      <c r="R1583" s="13">
        <f t="shared" si="385"/>
        <v>28861</v>
      </c>
      <c r="S1583" s="13">
        <f t="shared" si="386"/>
        <v>74289</v>
      </c>
      <c r="U1583" s="5">
        <f t="shared" si="387"/>
        <v>28861</v>
      </c>
      <c r="V1583" s="5">
        <f t="shared" si="388"/>
        <v>26273.5</v>
      </c>
      <c r="W1583" s="56">
        <f t="shared" si="389"/>
        <v>67899.25</v>
      </c>
    </row>
    <row r="1584" spans="1:23" ht="15.6" x14ac:dyDescent="0.3">
      <c r="A1584" s="152">
        <v>42418</v>
      </c>
      <c r="B1584" s="39">
        <v>1157</v>
      </c>
      <c r="C1584" s="39">
        <v>3938</v>
      </c>
      <c r="D1584" s="39">
        <v>446</v>
      </c>
      <c r="E1584" s="39">
        <v>2428</v>
      </c>
      <c r="F1584" s="39">
        <v>1496</v>
      </c>
      <c r="G1584" s="39">
        <v>4283</v>
      </c>
      <c r="H1584" s="39">
        <v>810</v>
      </c>
      <c r="I1584" s="39">
        <v>2485</v>
      </c>
      <c r="J1584" s="39">
        <v>90</v>
      </c>
      <c r="K1584" s="39">
        <v>548</v>
      </c>
      <c r="L1584" s="104">
        <v>3999</v>
      </c>
      <c r="M1584" s="104">
        <v>13682</v>
      </c>
      <c r="N1584" s="104">
        <v>12567</v>
      </c>
      <c r="O1584" s="104">
        <v>14048</v>
      </c>
      <c r="P1584" s="104">
        <v>5205</v>
      </c>
      <c r="Q1584" s="104">
        <v>36805</v>
      </c>
      <c r="R1584" s="13">
        <f t="shared" si="385"/>
        <v>21771</v>
      </c>
      <c r="S1584" s="13">
        <f t="shared" si="386"/>
        <v>64535</v>
      </c>
      <c r="U1584" s="5">
        <f t="shared" si="387"/>
        <v>21771</v>
      </c>
      <c r="V1584" s="5">
        <f t="shared" si="388"/>
        <v>25792.5</v>
      </c>
      <c r="W1584" s="56">
        <f t="shared" si="389"/>
        <v>69219.5</v>
      </c>
    </row>
    <row r="1585" spans="1:23" ht="15.6" x14ac:dyDescent="0.3">
      <c r="A1585" s="152">
        <v>42061</v>
      </c>
      <c r="B1585" s="39">
        <v>1730</v>
      </c>
      <c r="C1585" s="39">
        <v>5083</v>
      </c>
      <c r="D1585" s="39">
        <v>718</v>
      </c>
      <c r="E1585" s="39">
        <v>2796</v>
      </c>
      <c r="F1585" s="39">
        <v>1651</v>
      </c>
      <c r="G1585" s="39">
        <v>5446</v>
      </c>
      <c r="H1585" s="39">
        <v>766</v>
      </c>
      <c r="I1585" s="39">
        <v>2972</v>
      </c>
      <c r="J1585" s="39">
        <v>141</v>
      </c>
      <c r="K1585" s="39">
        <v>506</v>
      </c>
      <c r="L1585" s="104">
        <v>5006</v>
      </c>
      <c r="M1585" s="104">
        <v>16802</v>
      </c>
      <c r="N1585" s="104">
        <v>16745</v>
      </c>
      <c r="O1585" s="104">
        <v>18882</v>
      </c>
      <c r="P1585" s="104">
        <v>6275</v>
      </c>
      <c r="Q1585" s="104">
        <v>41238</v>
      </c>
      <c r="R1585" s="13">
        <f t="shared" ref="R1585:R1590" si="390">P1585+N1585+L1585</f>
        <v>28026</v>
      </c>
      <c r="S1585" s="13">
        <f t="shared" ref="S1585:S1590" si="391">M1585+O1585+Q1585</f>
        <v>76922</v>
      </c>
      <c r="U1585" s="5">
        <f t="shared" ref="U1585:U1590" si="392">R1585</f>
        <v>28026</v>
      </c>
      <c r="V1585" s="5">
        <f t="shared" ref="V1585:V1592" si="393">AVERAGE(U1582:U1585)</f>
        <v>25343.75</v>
      </c>
      <c r="W1585" s="56">
        <f t="shared" ref="W1585:W1590" si="394">AVERAGE(S1582:S1585)</f>
        <v>70459.5</v>
      </c>
    </row>
    <row r="1586" spans="1:23" ht="15.6" x14ac:dyDescent="0.3">
      <c r="A1586" s="152">
        <v>42425</v>
      </c>
      <c r="B1586" s="39">
        <v>1114</v>
      </c>
      <c r="C1586" s="39">
        <v>4052</v>
      </c>
      <c r="D1586" s="39">
        <v>415</v>
      </c>
      <c r="E1586" s="39">
        <v>2507</v>
      </c>
      <c r="F1586" s="39">
        <v>1534</v>
      </c>
      <c r="G1586" s="39">
        <v>4389</v>
      </c>
      <c r="H1586" s="39">
        <v>774</v>
      </c>
      <c r="I1586" s="39">
        <v>2573</v>
      </c>
      <c r="J1586" s="39">
        <v>120</v>
      </c>
      <c r="K1586" s="39">
        <v>548</v>
      </c>
      <c r="L1586" s="104">
        <v>3956</v>
      </c>
      <c r="M1586" s="104">
        <v>14070</v>
      </c>
      <c r="N1586" s="104">
        <v>12875</v>
      </c>
      <c r="O1586" s="104">
        <v>14838</v>
      </c>
      <c r="P1586" s="104">
        <v>4417</v>
      </c>
      <c r="Q1586" s="104">
        <v>37963</v>
      </c>
      <c r="R1586" s="13">
        <f t="shared" si="390"/>
        <v>21248</v>
      </c>
      <c r="S1586" s="13">
        <f t="shared" si="391"/>
        <v>66871</v>
      </c>
      <c r="U1586" s="5">
        <f t="shared" si="392"/>
        <v>21248</v>
      </c>
      <c r="V1586" s="5">
        <f t="shared" si="393"/>
        <v>24976.5</v>
      </c>
      <c r="W1586" s="56">
        <f t="shared" si="394"/>
        <v>70654.25</v>
      </c>
    </row>
    <row r="1587" spans="1:23" ht="15.6" x14ac:dyDescent="0.3">
      <c r="A1587" s="152">
        <v>42068</v>
      </c>
      <c r="B1587" s="39">
        <v>1699</v>
      </c>
      <c r="C1587" s="39">
        <v>5237</v>
      </c>
      <c r="D1587" s="39">
        <v>712</v>
      </c>
      <c r="E1587" s="39">
        <v>2834</v>
      </c>
      <c r="F1587" s="39">
        <v>1745</v>
      </c>
      <c r="G1587" s="39">
        <v>5611</v>
      </c>
      <c r="H1587" s="39">
        <v>734</v>
      </c>
      <c r="I1587" s="39">
        <v>3035</v>
      </c>
      <c r="J1587" s="39">
        <v>132</v>
      </c>
      <c r="K1587" s="39">
        <v>516</v>
      </c>
      <c r="L1587" s="104">
        <v>5021</v>
      </c>
      <c r="M1587" s="104">
        <v>17233</v>
      </c>
      <c r="N1587" s="104">
        <v>15997</v>
      </c>
      <c r="O1587" s="104">
        <v>20047.400000000001</v>
      </c>
      <c r="P1587" s="104">
        <v>5794</v>
      </c>
      <c r="Q1587" s="104">
        <v>41801</v>
      </c>
      <c r="R1587" s="13">
        <f t="shared" si="390"/>
        <v>26812</v>
      </c>
      <c r="S1587" s="13">
        <f t="shared" si="391"/>
        <v>79081.399999999994</v>
      </c>
      <c r="U1587" s="5">
        <f t="shared" si="392"/>
        <v>26812</v>
      </c>
      <c r="V1587" s="5">
        <f t="shared" si="393"/>
        <v>24464.25</v>
      </c>
      <c r="W1587" s="56">
        <f t="shared" si="394"/>
        <v>71852.350000000006</v>
      </c>
    </row>
    <row r="1588" spans="1:23" ht="15.6" x14ac:dyDescent="0.3">
      <c r="A1588" s="152">
        <v>42432</v>
      </c>
      <c r="B1588" s="39">
        <v>1106.9000000000001</v>
      </c>
      <c r="C1588" s="39">
        <v>4157.2</v>
      </c>
      <c r="D1588" s="39">
        <v>408.3</v>
      </c>
      <c r="E1588" s="39">
        <v>2551.3000000000002</v>
      </c>
      <c r="F1588" s="39">
        <v>1551.4</v>
      </c>
      <c r="G1588" s="39">
        <v>4517.8999999999996</v>
      </c>
      <c r="H1588" s="39">
        <v>702.7</v>
      </c>
      <c r="I1588" s="39">
        <v>2690.4</v>
      </c>
      <c r="J1588" s="39">
        <v>100</v>
      </c>
      <c r="K1588" s="39">
        <v>570.5</v>
      </c>
      <c r="L1588" s="104">
        <v>3868.9</v>
      </c>
      <c r="M1588" s="104">
        <v>14487.3</v>
      </c>
      <c r="N1588" s="104">
        <v>12994.8</v>
      </c>
      <c r="O1588" s="104">
        <v>15827.5</v>
      </c>
      <c r="P1588" s="104">
        <v>3757.6</v>
      </c>
      <c r="Q1588" s="104">
        <v>39098</v>
      </c>
      <c r="R1588" s="13">
        <f t="shared" si="390"/>
        <v>20621.3</v>
      </c>
      <c r="S1588" s="13">
        <f t="shared" si="391"/>
        <v>69412.800000000003</v>
      </c>
      <c r="U1588" s="5">
        <f t="shared" si="392"/>
        <v>20621.3</v>
      </c>
      <c r="V1588" s="5">
        <f t="shared" si="393"/>
        <v>24176.825000000001</v>
      </c>
      <c r="W1588" s="56">
        <f t="shared" si="394"/>
        <v>73071.8</v>
      </c>
    </row>
    <row r="1589" spans="1:23" ht="15.6" x14ac:dyDescent="0.3">
      <c r="A1589" s="152">
        <v>42075</v>
      </c>
      <c r="B1589" s="39">
        <v>1656</v>
      </c>
      <c r="C1589" s="39">
        <v>5396</v>
      </c>
      <c r="D1589" s="39">
        <v>744</v>
      </c>
      <c r="E1589" s="39">
        <v>2875</v>
      </c>
      <c r="F1589" s="39">
        <v>1732</v>
      </c>
      <c r="G1589" s="39">
        <v>5752</v>
      </c>
      <c r="H1589" s="39">
        <v>656</v>
      </c>
      <c r="I1589" s="39">
        <v>3159</v>
      </c>
      <c r="J1589" s="39">
        <v>136</v>
      </c>
      <c r="K1589" s="39">
        <v>540</v>
      </c>
      <c r="L1589" s="104">
        <v>4924</v>
      </c>
      <c r="M1589" s="104">
        <v>17722</v>
      </c>
      <c r="N1589" s="104">
        <v>15807</v>
      </c>
      <c r="O1589" s="104">
        <v>20740</v>
      </c>
      <c r="P1589" s="104">
        <v>5497</v>
      </c>
      <c r="Q1589" s="104">
        <v>42441</v>
      </c>
      <c r="R1589" s="13">
        <f t="shared" si="390"/>
        <v>26228</v>
      </c>
      <c r="S1589" s="13">
        <f t="shared" si="391"/>
        <v>80903</v>
      </c>
      <c r="U1589" s="5">
        <f t="shared" si="392"/>
        <v>26228</v>
      </c>
      <c r="V1589" s="5">
        <f t="shared" si="393"/>
        <v>23727.325000000001</v>
      </c>
      <c r="W1589" s="56">
        <f t="shared" si="394"/>
        <v>74067.05</v>
      </c>
    </row>
    <row r="1590" spans="1:23" ht="15.6" x14ac:dyDescent="0.3">
      <c r="A1590" s="152">
        <v>42439</v>
      </c>
      <c r="B1590" s="39">
        <v>981</v>
      </c>
      <c r="C1590" s="39">
        <v>4304</v>
      </c>
      <c r="D1590" s="39">
        <v>380</v>
      </c>
      <c r="E1590" s="39">
        <v>2601</v>
      </c>
      <c r="F1590" s="39">
        <v>1442</v>
      </c>
      <c r="G1590" s="39">
        <v>4661</v>
      </c>
      <c r="H1590" s="39">
        <v>764</v>
      </c>
      <c r="I1590" s="39">
        <v>2767</v>
      </c>
      <c r="J1590" s="39">
        <v>100</v>
      </c>
      <c r="K1590" s="39">
        <v>571</v>
      </c>
      <c r="L1590" s="104">
        <v>3666</v>
      </c>
      <c r="M1590" s="104">
        <v>14904</v>
      </c>
      <c r="N1590" s="104">
        <v>13348</v>
      </c>
      <c r="O1590" s="104">
        <v>16701</v>
      </c>
      <c r="P1590" s="104">
        <v>3613</v>
      </c>
      <c r="Q1590" s="104">
        <v>39804</v>
      </c>
      <c r="R1590" s="13">
        <f t="shared" si="390"/>
        <v>20627</v>
      </c>
      <c r="S1590" s="13">
        <f t="shared" si="391"/>
        <v>71409</v>
      </c>
      <c r="U1590" s="5">
        <f t="shared" si="392"/>
        <v>20627</v>
      </c>
      <c r="V1590" s="5">
        <f t="shared" si="393"/>
        <v>23572.075000000001</v>
      </c>
      <c r="W1590" s="56">
        <f t="shared" si="394"/>
        <v>75201.55</v>
      </c>
    </row>
    <row r="1591" spans="1:23" ht="15.6" x14ac:dyDescent="0.3">
      <c r="A1591" s="152">
        <v>42082</v>
      </c>
      <c r="B1591" s="39">
        <v>1468</v>
      </c>
      <c r="C1591" s="39">
        <v>5590</v>
      </c>
      <c r="D1591" s="39">
        <v>687</v>
      </c>
      <c r="E1591" s="39">
        <v>2979</v>
      </c>
      <c r="F1591" s="39">
        <v>1656</v>
      </c>
      <c r="G1591" s="39">
        <v>5849</v>
      </c>
      <c r="H1591" s="39">
        <v>606</v>
      </c>
      <c r="I1591" s="39">
        <v>3235</v>
      </c>
      <c r="J1591" s="39">
        <v>111</v>
      </c>
      <c r="K1591" s="39">
        <v>567</v>
      </c>
      <c r="L1591" s="104">
        <v>4528</v>
      </c>
      <c r="M1591" s="104">
        <v>18220</v>
      </c>
      <c r="N1591" s="104">
        <v>15176</v>
      </c>
      <c r="O1591" s="104">
        <v>21806</v>
      </c>
      <c r="P1591" s="104">
        <v>5242</v>
      </c>
      <c r="Q1591" s="104">
        <v>43239</v>
      </c>
      <c r="R1591" s="13">
        <f t="shared" ref="R1591:R1598" si="395">P1591+N1591+L1591</f>
        <v>24946</v>
      </c>
      <c r="S1591" s="13">
        <f t="shared" ref="S1591:S1598" si="396">M1591+O1591+Q1591</f>
        <v>83265</v>
      </c>
      <c r="U1591" s="5">
        <f t="shared" ref="U1591:U1598" si="397">R1591</f>
        <v>24946</v>
      </c>
      <c r="V1591" s="5">
        <f t="shared" si="393"/>
        <v>23105.575000000001</v>
      </c>
      <c r="W1591" s="56">
        <f t="shared" ref="W1591:W1598" si="398">AVERAGE(S1588:S1591)</f>
        <v>76247.45</v>
      </c>
    </row>
    <row r="1592" spans="1:23" ht="15.6" x14ac:dyDescent="0.3">
      <c r="A1592" s="152">
        <v>42446</v>
      </c>
      <c r="B1592" s="43">
        <v>948.3</v>
      </c>
      <c r="C1592" s="43">
        <v>4422.7</v>
      </c>
      <c r="D1592" s="43">
        <v>341.3</v>
      </c>
      <c r="E1592" s="43">
        <v>2631.6</v>
      </c>
      <c r="F1592" s="153">
        <v>1458.2</v>
      </c>
      <c r="G1592" s="153">
        <v>4805.7</v>
      </c>
      <c r="H1592" s="153">
        <v>831.3</v>
      </c>
      <c r="I1592" s="153">
        <v>2828.8</v>
      </c>
      <c r="J1592" s="153">
        <v>99.5</v>
      </c>
      <c r="K1592" s="153">
        <v>570.5</v>
      </c>
      <c r="L1592" s="153">
        <v>3678.7</v>
      </c>
      <c r="M1592" s="153">
        <v>15259.4</v>
      </c>
      <c r="N1592" s="153">
        <v>13153.7</v>
      </c>
      <c r="O1592" s="153">
        <v>17699</v>
      </c>
      <c r="P1592" s="153">
        <v>3457.4</v>
      </c>
      <c r="Q1592" s="153">
        <v>40369.9</v>
      </c>
      <c r="R1592" s="13">
        <f t="shared" si="395"/>
        <v>20289.800000000003</v>
      </c>
      <c r="S1592" s="13">
        <f t="shared" si="396"/>
        <v>73328.3</v>
      </c>
      <c r="U1592" s="5">
        <f t="shared" si="397"/>
        <v>20289.800000000003</v>
      </c>
      <c r="V1592" s="5">
        <f t="shared" si="393"/>
        <v>23022.7</v>
      </c>
      <c r="W1592" s="56">
        <f t="shared" si="398"/>
        <v>77226.324999999997</v>
      </c>
    </row>
    <row r="1593" spans="1:23" ht="15.6" x14ac:dyDescent="0.3">
      <c r="A1593" s="152">
        <v>42089</v>
      </c>
      <c r="B1593" s="43">
        <v>1411.5</v>
      </c>
      <c r="C1593" s="43">
        <v>5680.7</v>
      </c>
      <c r="D1593" s="43">
        <v>720.9</v>
      </c>
      <c r="E1593" s="43">
        <v>3061.4</v>
      </c>
      <c r="F1593" s="43">
        <v>1510.9</v>
      </c>
      <c r="G1593" s="43">
        <v>5988.6</v>
      </c>
      <c r="H1593" s="43">
        <v>597.9</v>
      </c>
      <c r="I1593" s="43">
        <v>3260.1</v>
      </c>
      <c r="J1593" s="153">
        <v>111.1</v>
      </c>
      <c r="K1593" s="153">
        <v>567.20000000000005</v>
      </c>
      <c r="L1593" s="153">
        <v>4352.2</v>
      </c>
      <c r="M1593" s="153">
        <v>18558.099999999999</v>
      </c>
      <c r="N1593" s="153">
        <v>14899.1</v>
      </c>
      <c r="O1593" s="153">
        <v>22489.4</v>
      </c>
      <c r="P1593" s="153">
        <v>4604.3999999999996</v>
      </c>
      <c r="Q1593" s="153">
        <v>43866.400000000001</v>
      </c>
      <c r="R1593" s="13">
        <f t="shared" si="395"/>
        <v>23855.7</v>
      </c>
      <c r="S1593" s="13">
        <f t="shared" si="396"/>
        <v>84913.9</v>
      </c>
      <c r="U1593" s="5">
        <f t="shared" si="397"/>
        <v>23855.7</v>
      </c>
      <c r="V1593" s="5">
        <f t="shared" ref="V1593:V1600" si="399">AVERAGE(U1590:U1593)</f>
        <v>22429.625</v>
      </c>
      <c r="W1593" s="56">
        <f t="shared" si="398"/>
        <v>78229.049999999988</v>
      </c>
    </row>
    <row r="1594" spans="1:23" ht="15.6" x14ac:dyDescent="0.3">
      <c r="A1594" s="152">
        <v>42453</v>
      </c>
      <c r="B1594" s="43">
        <v>915.5</v>
      </c>
      <c r="C1594" s="43">
        <v>4521.8</v>
      </c>
      <c r="D1594" s="43">
        <v>393.4</v>
      </c>
      <c r="E1594" s="43">
        <v>2656.8</v>
      </c>
      <c r="F1594" s="153">
        <v>1408.2</v>
      </c>
      <c r="G1594" s="153">
        <v>4982.8999999999996</v>
      </c>
      <c r="H1594" s="153">
        <v>839.8</v>
      </c>
      <c r="I1594" s="153">
        <v>2869.7</v>
      </c>
      <c r="J1594" s="153">
        <v>96.5</v>
      </c>
      <c r="K1594" s="153">
        <v>570.5</v>
      </c>
      <c r="L1594" s="153">
        <v>3653.4</v>
      </c>
      <c r="M1594" s="153">
        <v>15601.8</v>
      </c>
      <c r="N1594" s="153">
        <v>12808.3</v>
      </c>
      <c r="O1594" s="153">
        <v>18834.900000000001</v>
      </c>
      <c r="P1594" s="153">
        <v>3264.2</v>
      </c>
      <c r="Q1594" s="153">
        <v>40834.5</v>
      </c>
      <c r="R1594" s="13">
        <f t="shared" si="395"/>
        <v>19725.900000000001</v>
      </c>
      <c r="S1594" s="13">
        <f t="shared" si="396"/>
        <v>75271.199999999997</v>
      </c>
      <c r="U1594" s="5">
        <f t="shared" si="397"/>
        <v>19725.900000000001</v>
      </c>
      <c r="V1594" s="5">
        <f t="shared" si="399"/>
        <v>22204.35</v>
      </c>
      <c r="W1594" s="56">
        <f t="shared" si="398"/>
        <v>79194.599999999991</v>
      </c>
    </row>
    <row r="1595" spans="1:23" ht="15.6" x14ac:dyDescent="0.3">
      <c r="A1595" s="152">
        <v>42096</v>
      </c>
      <c r="B1595" s="43">
        <v>1372</v>
      </c>
      <c r="C1595" s="43">
        <v>5831.7</v>
      </c>
      <c r="D1595" s="43">
        <v>693.9</v>
      </c>
      <c r="E1595" s="43">
        <v>3097.3</v>
      </c>
      <c r="F1595" s="43">
        <v>1489.3</v>
      </c>
      <c r="G1595" s="43">
        <v>6133.2</v>
      </c>
      <c r="H1595" s="43">
        <v>652.29999999999995</v>
      </c>
      <c r="I1595" s="43">
        <v>3277</v>
      </c>
      <c r="J1595" s="153">
        <v>88.9</v>
      </c>
      <c r="K1595" s="153">
        <v>594.6</v>
      </c>
      <c r="L1595" s="153">
        <v>4296.3999999999996</v>
      </c>
      <c r="M1595" s="153">
        <v>18933.8</v>
      </c>
      <c r="N1595" s="153">
        <v>14367.6</v>
      </c>
      <c r="O1595" s="153">
        <v>23660.6</v>
      </c>
      <c r="P1595" s="153">
        <v>3803.3</v>
      </c>
      <c r="Q1595" s="153">
        <v>44394.8</v>
      </c>
      <c r="R1595" s="13">
        <f t="shared" si="395"/>
        <v>22467.300000000003</v>
      </c>
      <c r="S1595" s="13">
        <f t="shared" si="396"/>
        <v>86989.2</v>
      </c>
      <c r="U1595" s="5">
        <f t="shared" si="397"/>
        <v>22467.300000000003</v>
      </c>
      <c r="V1595" s="5">
        <f t="shared" si="399"/>
        <v>21584.675000000003</v>
      </c>
      <c r="W1595" s="56">
        <f t="shared" si="398"/>
        <v>80125.650000000009</v>
      </c>
    </row>
    <row r="1596" spans="1:23" ht="15.6" x14ac:dyDescent="0.3">
      <c r="A1596" s="152">
        <v>42460</v>
      </c>
      <c r="B1596" s="43">
        <v>727.3</v>
      </c>
      <c r="C1596" s="43">
        <v>4685.7</v>
      </c>
      <c r="D1596" s="43">
        <v>362</v>
      </c>
      <c r="E1596" s="43">
        <v>2700.7</v>
      </c>
      <c r="F1596" s="153">
        <v>1324.9</v>
      </c>
      <c r="G1596" s="153">
        <v>5068</v>
      </c>
      <c r="H1596" s="153">
        <v>697.3</v>
      </c>
      <c r="I1596" s="153">
        <v>2955.5</v>
      </c>
      <c r="J1596" s="153">
        <v>91.2</v>
      </c>
      <c r="K1596" s="153">
        <v>584.5</v>
      </c>
      <c r="L1596" s="153">
        <v>3202.6</v>
      </c>
      <c r="M1596" s="153">
        <v>15994.5</v>
      </c>
      <c r="N1596" s="153">
        <v>12616</v>
      </c>
      <c r="O1596" s="153">
        <v>19972.400000000001</v>
      </c>
      <c r="P1596" s="153">
        <v>3362.1</v>
      </c>
      <c r="Q1596" s="153">
        <v>41090.800000000003</v>
      </c>
      <c r="R1596" s="13">
        <f t="shared" si="395"/>
        <v>19180.7</v>
      </c>
      <c r="S1596" s="13">
        <f t="shared" si="396"/>
        <v>77057.700000000012</v>
      </c>
      <c r="U1596" s="5">
        <f t="shared" si="397"/>
        <v>19180.7</v>
      </c>
      <c r="V1596" s="5">
        <f t="shared" si="399"/>
        <v>21307.4</v>
      </c>
      <c r="W1596" s="56">
        <f t="shared" si="398"/>
        <v>81058</v>
      </c>
    </row>
    <row r="1597" spans="1:23" ht="15.6" x14ac:dyDescent="0.3">
      <c r="A1597" s="152">
        <v>42103</v>
      </c>
      <c r="B1597" s="43">
        <v>1249</v>
      </c>
      <c r="C1597" s="43">
        <v>6021.7</v>
      </c>
      <c r="D1597" s="43">
        <v>598.6</v>
      </c>
      <c r="E1597" s="43">
        <v>3163.4</v>
      </c>
      <c r="F1597" s="43">
        <v>1379</v>
      </c>
      <c r="G1597" s="43">
        <v>6256.8</v>
      </c>
      <c r="H1597" s="43">
        <v>645</v>
      </c>
      <c r="I1597" s="43">
        <v>3280.8</v>
      </c>
      <c r="J1597" s="153">
        <v>88.9</v>
      </c>
      <c r="K1597" s="153">
        <v>594.79999999999995</v>
      </c>
      <c r="L1597" s="153">
        <v>3960.5</v>
      </c>
      <c r="M1597" s="153">
        <v>19317.599999999999</v>
      </c>
      <c r="N1597" s="153">
        <v>14084.8</v>
      </c>
      <c r="O1597" s="153">
        <v>24531.5</v>
      </c>
      <c r="P1597" s="153">
        <v>3552.7</v>
      </c>
      <c r="Q1597" s="153">
        <v>44957.9</v>
      </c>
      <c r="R1597" s="13">
        <f t="shared" si="395"/>
        <v>21598</v>
      </c>
      <c r="S1597" s="13">
        <f t="shared" si="396"/>
        <v>88807</v>
      </c>
      <c r="U1597" s="5">
        <f t="shared" si="397"/>
        <v>21598</v>
      </c>
      <c r="V1597" s="5">
        <f t="shared" si="399"/>
        <v>20742.975000000002</v>
      </c>
      <c r="W1597" s="56">
        <f t="shared" si="398"/>
        <v>82031.274999999994</v>
      </c>
    </row>
    <row r="1598" spans="1:23" ht="15.6" x14ac:dyDescent="0.3">
      <c r="A1598" s="152">
        <v>42467</v>
      </c>
      <c r="B1598" s="43">
        <v>717.2</v>
      </c>
      <c r="C1598" s="43">
        <v>4714.8999999999996</v>
      </c>
      <c r="D1598" s="43">
        <v>368.5</v>
      </c>
      <c r="E1598" s="43">
        <v>2753.9</v>
      </c>
      <c r="F1598" s="153">
        <v>1165.8</v>
      </c>
      <c r="G1598" s="153">
        <v>5246.2</v>
      </c>
      <c r="H1598" s="153">
        <v>654.79999999999995</v>
      </c>
      <c r="I1598" s="153">
        <v>3004.3</v>
      </c>
      <c r="J1598" s="153">
        <v>111.7</v>
      </c>
      <c r="K1598" s="153">
        <v>584.5</v>
      </c>
      <c r="L1598" s="153">
        <v>3018.1</v>
      </c>
      <c r="M1598" s="153">
        <v>16303.8</v>
      </c>
      <c r="N1598" s="153">
        <v>12743.4</v>
      </c>
      <c r="O1598" s="153">
        <v>20980.799999999999</v>
      </c>
      <c r="P1598" s="153">
        <v>3409.5</v>
      </c>
      <c r="Q1598" s="153">
        <v>41499.300000000003</v>
      </c>
      <c r="R1598" s="13">
        <f t="shared" si="395"/>
        <v>19171</v>
      </c>
      <c r="S1598" s="13">
        <f t="shared" si="396"/>
        <v>78783.899999999994</v>
      </c>
      <c r="U1598" s="5">
        <f t="shared" si="397"/>
        <v>19171</v>
      </c>
      <c r="V1598" s="5">
        <f t="shared" si="399"/>
        <v>20604.25</v>
      </c>
      <c r="W1598" s="56">
        <f t="shared" si="398"/>
        <v>82909.450000000012</v>
      </c>
    </row>
    <row r="1599" spans="1:23" ht="15.6" x14ac:dyDescent="0.3">
      <c r="A1599" s="152">
        <v>42110</v>
      </c>
      <c r="B1599" s="104">
        <v>1161.4000000000001</v>
      </c>
      <c r="C1599" s="104">
        <v>6235</v>
      </c>
      <c r="D1599" s="104">
        <v>556.1</v>
      </c>
      <c r="E1599" s="104">
        <v>3236.9</v>
      </c>
      <c r="F1599" s="104">
        <v>1321.9</v>
      </c>
      <c r="G1599" s="104">
        <v>6442.9</v>
      </c>
      <c r="H1599" s="104">
        <v>679</v>
      </c>
      <c r="I1599" s="104">
        <v>3353.1</v>
      </c>
      <c r="J1599" s="104">
        <v>82.3</v>
      </c>
      <c r="K1599" s="104">
        <v>607</v>
      </c>
      <c r="L1599" s="104">
        <v>3800.7</v>
      </c>
      <c r="M1599" s="104">
        <v>19874.900000000001</v>
      </c>
      <c r="N1599" s="104">
        <v>13911.7</v>
      </c>
      <c r="O1599" s="104">
        <v>25572.6</v>
      </c>
      <c r="P1599" s="104">
        <v>3499</v>
      </c>
      <c r="Q1599" s="104">
        <v>45113.8</v>
      </c>
      <c r="R1599" s="13">
        <f t="shared" ref="R1599:R1607" si="400">P1599+N1599+L1599</f>
        <v>21211.4</v>
      </c>
      <c r="S1599" s="13">
        <f t="shared" ref="S1599:S1607" si="401">M1599+O1599+Q1599</f>
        <v>90561.3</v>
      </c>
      <c r="U1599" s="5">
        <f t="shared" ref="U1599:U1607" si="402">R1599</f>
        <v>21211.4</v>
      </c>
      <c r="V1599" s="5">
        <f t="shared" si="399"/>
        <v>20290.275000000001</v>
      </c>
      <c r="W1599" s="56">
        <f t="shared" ref="W1599:W1607" si="403">AVERAGE(S1596:S1599)</f>
        <v>83802.475000000006</v>
      </c>
    </row>
    <row r="1600" spans="1:23" ht="15.6" x14ac:dyDescent="0.3">
      <c r="A1600" s="152">
        <v>42474</v>
      </c>
      <c r="B1600" s="104">
        <v>751.5</v>
      </c>
      <c r="C1600" s="104">
        <v>4815</v>
      </c>
      <c r="D1600" s="104">
        <v>351.9</v>
      </c>
      <c r="E1600" s="104">
        <v>2771.5</v>
      </c>
      <c r="F1600" s="104">
        <v>998.1</v>
      </c>
      <c r="G1600" s="104">
        <v>5469.6</v>
      </c>
      <c r="H1600" s="104">
        <v>664.6</v>
      </c>
      <c r="I1600" s="104">
        <v>3096.5</v>
      </c>
      <c r="J1600" s="104">
        <v>78.900000000000006</v>
      </c>
      <c r="K1600" s="104">
        <v>619.4</v>
      </c>
      <c r="L1600" s="104">
        <v>2845</v>
      </c>
      <c r="M1600" s="104">
        <v>16771.8</v>
      </c>
      <c r="N1600" s="104">
        <v>12662.6</v>
      </c>
      <c r="O1600" s="104">
        <v>22264.3</v>
      </c>
      <c r="P1600" s="104">
        <v>3477.3</v>
      </c>
      <c r="Q1600" s="104">
        <v>41765.4</v>
      </c>
      <c r="R1600" s="13">
        <f t="shared" si="400"/>
        <v>18984.900000000001</v>
      </c>
      <c r="S1600" s="13">
        <f t="shared" si="401"/>
        <v>80801.5</v>
      </c>
      <c r="U1600" s="5">
        <f t="shared" si="402"/>
        <v>18984.900000000001</v>
      </c>
      <c r="V1600" s="5">
        <f t="shared" si="399"/>
        <v>20241.325000000001</v>
      </c>
      <c r="W1600" s="56">
        <f t="shared" si="403"/>
        <v>84738.425000000003</v>
      </c>
    </row>
    <row r="1601" spans="1:23" ht="15.6" x14ac:dyDescent="0.3">
      <c r="A1601" s="152">
        <v>42117</v>
      </c>
      <c r="B1601" s="43">
        <v>886.8</v>
      </c>
      <c r="C1601" s="43">
        <v>6458.4</v>
      </c>
      <c r="D1601" s="43">
        <v>419.7</v>
      </c>
      <c r="E1601" s="43">
        <v>3300.4</v>
      </c>
      <c r="F1601" s="43">
        <v>908.4</v>
      </c>
      <c r="G1601" s="43">
        <v>6669</v>
      </c>
      <c r="H1601" s="43">
        <v>472.5</v>
      </c>
      <c r="I1601" s="43">
        <v>3446.6</v>
      </c>
      <c r="J1601" s="153">
        <v>57.5</v>
      </c>
      <c r="K1601" s="153">
        <v>607</v>
      </c>
      <c r="L1601" s="153">
        <v>2745</v>
      </c>
      <c r="M1601" s="153">
        <v>20481.400000000001</v>
      </c>
      <c r="N1601" s="153">
        <v>13474.9</v>
      </c>
      <c r="O1601" s="153">
        <v>26841.8</v>
      </c>
      <c r="P1601" s="153">
        <v>3668.2</v>
      </c>
      <c r="Q1601" s="153">
        <v>45377.9</v>
      </c>
      <c r="R1601" s="13">
        <f t="shared" si="400"/>
        <v>19888.099999999999</v>
      </c>
      <c r="S1601" s="13">
        <f t="shared" si="401"/>
        <v>92701.1</v>
      </c>
      <c r="U1601" s="5">
        <f t="shared" si="402"/>
        <v>19888.099999999999</v>
      </c>
      <c r="V1601" s="5">
        <f t="shared" ref="V1601:V1651" si="404">AVERAGE(U1598:U1601)</f>
        <v>19813.849999999999</v>
      </c>
      <c r="W1601" s="56">
        <f t="shared" si="403"/>
        <v>85711.950000000012</v>
      </c>
    </row>
    <row r="1602" spans="1:23" ht="15.6" x14ac:dyDescent="0.3">
      <c r="A1602" s="152">
        <v>42481</v>
      </c>
      <c r="B1602" s="43">
        <v>786.9</v>
      </c>
      <c r="C1602" s="43">
        <v>4923.7</v>
      </c>
      <c r="D1602" s="43">
        <v>308.60000000000002</v>
      </c>
      <c r="E1602" s="43">
        <v>2849.2</v>
      </c>
      <c r="F1602" s="153">
        <v>934</v>
      </c>
      <c r="G1602" s="153">
        <v>5646</v>
      </c>
      <c r="H1602" s="153">
        <v>646</v>
      </c>
      <c r="I1602" s="153">
        <v>3173.5</v>
      </c>
      <c r="J1602" s="153">
        <v>81.400000000000006</v>
      </c>
      <c r="K1602" s="153">
        <v>619.4</v>
      </c>
      <c r="L1602" s="153">
        <v>2757</v>
      </c>
      <c r="M1602" s="153">
        <v>17211.8</v>
      </c>
      <c r="N1602" s="153">
        <v>13732.6</v>
      </c>
      <c r="O1602" s="153">
        <v>23354.9</v>
      </c>
      <c r="P1602" s="153">
        <v>3424.6</v>
      </c>
      <c r="Q1602" s="153">
        <v>42044.1</v>
      </c>
      <c r="R1602" s="13">
        <f t="shared" si="400"/>
        <v>19914.2</v>
      </c>
      <c r="S1602" s="13">
        <f t="shared" si="401"/>
        <v>82610.799999999988</v>
      </c>
      <c r="U1602" s="5">
        <f t="shared" si="402"/>
        <v>19914.2</v>
      </c>
      <c r="V1602" s="5">
        <f t="shared" si="404"/>
        <v>19999.650000000001</v>
      </c>
      <c r="W1602" s="56">
        <f t="shared" si="403"/>
        <v>86668.675000000003</v>
      </c>
    </row>
    <row r="1603" spans="1:23" ht="15.6" x14ac:dyDescent="0.3">
      <c r="A1603" s="152">
        <v>42124</v>
      </c>
      <c r="B1603" s="43">
        <v>758.8</v>
      </c>
      <c r="C1603" s="43">
        <v>6513.2</v>
      </c>
      <c r="D1603" s="43">
        <v>360.3</v>
      </c>
      <c r="E1603" s="43">
        <v>3365.5</v>
      </c>
      <c r="F1603" s="43">
        <v>738.7</v>
      </c>
      <c r="G1603" s="43">
        <v>6743</v>
      </c>
      <c r="H1603" s="43">
        <v>398.4</v>
      </c>
      <c r="I1603" s="43">
        <v>3518.1</v>
      </c>
      <c r="J1603" s="153">
        <v>54.5</v>
      </c>
      <c r="K1603" s="153">
        <v>627.79999999999995</v>
      </c>
      <c r="L1603" s="153">
        <v>2310.6</v>
      </c>
      <c r="M1603" s="153">
        <v>20767.599999999999</v>
      </c>
      <c r="N1603" s="153">
        <v>13181.6</v>
      </c>
      <c r="O1603" s="153">
        <v>27977</v>
      </c>
      <c r="P1603" s="153">
        <v>3820.4</v>
      </c>
      <c r="Q1603" s="153">
        <v>45564.6</v>
      </c>
      <c r="R1603" s="13">
        <f t="shared" si="400"/>
        <v>19312.599999999999</v>
      </c>
      <c r="S1603" s="13">
        <f t="shared" si="401"/>
        <v>94309.2</v>
      </c>
      <c r="U1603" s="5">
        <f t="shared" si="402"/>
        <v>19312.599999999999</v>
      </c>
      <c r="V1603" s="5">
        <f t="shared" si="404"/>
        <v>19524.949999999997</v>
      </c>
      <c r="W1603" s="56">
        <f t="shared" si="403"/>
        <v>87605.65</v>
      </c>
    </row>
    <row r="1604" spans="1:23" ht="15.6" x14ac:dyDescent="0.3">
      <c r="A1604" s="152">
        <v>42488</v>
      </c>
      <c r="B1604" s="43">
        <v>764.3</v>
      </c>
      <c r="C1604" s="43">
        <v>5026.7</v>
      </c>
      <c r="D1604" s="43">
        <v>241.8</v>
      </c>
      <c r="E1604" s="43">
        <v>2938.2</v>
      </c>
      <c r="F1604" s="153">
        <v>886.1</v>
      </c>
      <c r="G1604" s="153">
        <v>5767.5</v>
      </c>
      <c r="H1604" s="153">
        <v>594.29999999999995</v>
      </c>
      <c r="I1604" s="153">
        <v>3226.5</v>
      </c>
      <c r="J1604" s="153">
        <v>64.099999999999994</v>
      </c>
      <c r="K1604" s="153">
        <v>636.70000000000005</v>
      </c>
      <c r="L1604" s="153">
        <v>2550.6</v>
      </c>
      <c r="M1604" s="153">
        <v>17595.5</v>
      </c>
      <c r="N1604" s="153">
        <v>13276</v>
      </c>
      <c r="O1604" s="153">
        <v>24580.1</v>
      </c>
      <c r="P1604" s="153">
        <v>3934.7</v>
      </c>
      <c r="Q1604" s="153">
        <v>42225.599999999999</v>
      </c>
      <c r="R1604" s="13">
        <f t="shared" si="400"/>
        <v>19761.3</v>
      </c>
      <c r="S1604" s="13">
        <f t="shared" si="401"/>
        <v>84401.2</v>
      </c>
      <c r="U1604" s="5">
        <f t="shared" si="402"/>
        <v>19761.3</v>
      </c>
      <c r="V1604" s="5">
        <f t="shared" si="404"/>
        <v>19719.05</v>
      </c>
      <c r="W1604" s="56">
        <f t="shared" si="403"/>
        <v>88505.574999999997</v>
      </c>
    </row>
    <row r="1605" spans="1:23" ht="15.6" x14ac:dyDescent="0.3">
      <c r="A1605" s="152">
        <v>42131</v>
      </c>
      <c r="B1605" s="43">
        <v>685</v>
      </c>
      <c r="C1605" s="43">
        <v>6638.6</v>
      </c>
      <c r="D1605" s="43">
        <v>361.8</v>
      </c>
      <c r="E1605" s="43">
        <v>3402</v>
      </c>
      <c r="F1605" s="43">
        <v>671.9</v>
      </c>
      <c r="G1605" s="43">
        <v>6814.7</v>
      </c>
      <c r="H1605" s="43">
        <v>358.8</v>
      </c>
      <c r="I1605" s="43">
        <v>3562.5</v>
      </c>
      <c r="J1605" s="153">
        <v>51</v>
      </c>
      <c r="K1605" s="153">
        <v>647.4</v>
      </c>
      <c r="L1605" s="153">
        <v>2128.5</v>
      </c>
      <c r="M1605" s="153">
        <v>21065.1</v>
      </c>
      <c r="N1605" s="153">
        <v>12442.3</v>
      </c>
      <c r="O1605" s="153">
        <v>29086.400000000001</v>
      </c>
      <c r="P1605" s="153">
        <v>3706.8</v>
      </c>
      <c r="Q1605" s="153">
        <v>45814.8</v>
      </c>
      <c r="R1605" s="13">
        <f t="shared" si="400"/>
        <v>18277.599999999999</v>
      </c>
      <c r="S1605" s="13">
        <f t="shared" si="401"/>
        <v>95966.3</v>
      </c>
      <c r="U1605" s="5">
        <f t="shared" si="402"/>
        <v>18277.599999999999</v>
      </c>
      <c r="V1605" s="5">
        <f t="shared" si="404"/>
        <v>19316.425000000003</v>
      </c>
      <c r="W1605" s="56">
        <f t="shared" si="403"/>
        <v>89321.875</v>
      </c>
    </row>
    <row r="1606" spans="1:23" ht="15.6" x14ac:dyDescent="0.3">
      <c r="A1606" s="152">
        <v>42495</v>
      </c>
      <c r="B1606" s="43">
        <v>773.7</v>
      </c>
      <c r="C1606" s="43">
        <v>5127.3999999999996</v>
      </c>
      <c r="D1606" s="43">
        <v>211.5</v>
      </c>
      <c r="E1606" s="43">
        <v>2983</v>
      </c>
      <c r="F1606" s="153">
        <v>801.7</v>
      </c>
      <c r="G1606" s="153">
        <v>5949.5</v>
      </c>
      <c r="H1606" s="153">
        <v>567.9</v>
      </c>
      <c r="I1606" s="153">
        <v>3324.9</v>
      </c>
      <c r="J1606" s="153">
        <v>43.6</v>
      </c>
      <c r="K1606" s="153">
        <v>657.8</v>
      </c>
      <c r="L1606" s="153">
        <v>2398.4</v>
      </c>
      <c r="M1606" s="153">
        <v>18042.7</v>
      </c>
      <c r="N1606" s="153">
        <v>13239.6</v>
      </c>
      <c r="O1606" s="153">
        <v>25721.7</v>
      </c>
      <c r="P1606" s="153">
        <v>3930</v>
      </c>
      <c r="Q1606" s="153">
        <v>42442.6</v>
      </c>
      <c r="R1606" s="13">
        <f t="shared" si="400"/>
        <v>19568</v>
      </c>
      <c r="S1606" s="13">
        <f t="shared" si="401"/>
        <v>86207</v>
      </c>
      <c r="U1606" s="5">
        <f t="shared" si="402"/>
        <v>19568</v>
      </c>
      <c r="V1606" s="5">
        <f t="shared" si="404"/>
        <v>19229.875</v>
      </c>
      <c r="W1606" s="56">
        <f t="shared" si="403"/>
        <v>90220.925000000003</v>
      </c>
    </row>
    <row r="1607" spans="1:23" ht="15.6" x14ac:dyDescent="0.3">
      <c r="A1607" s="152">
        <v>42138</v>
      </c>
      <c r="B1607" s="43">
        <v>568.70000000000005</v>
      </c>
      <c r="C1607" s="43">
        <v>6767.6</v>
      </c>
      <c r="D1607" s="43">
        <v>313</v>
      </c>
      <c r="E1607" s="43">
        <v>3489.7</v>
      </c>
      <c r="F1607" s="43">
        <v>595.4</v>
      </c>
      <c r="G1607" s="43">
        <v>6908.9</v>
      </c>
      <c r="H1607" s="43">
        <v>304.8</v>
      </c>
      <c r="I1607" s="43">
        <v>3621.5</v>
      </c>
      <c r="J1607" s="153">
        <v>51</v>
      </c>
      <c r="K1607" s="153">
        <v>647.4</v>
      </c>
      <c r="L1607" s="153">
        <v>1832.9</v>
      </c>
      <c r="M1607" s="153">
        <v>21435.1</v>
      </c>
      <c r="N1607" s="153">
        <v>12175.4</v>
      </c>
      <c r="O1607" s="153">
        <v>30165.8</v>
      </c>
      <c r="P1607" s="153">
        <v>3601.5</v>
      </c>
      <c r="Q1607" s="153">
        <v>46018.9</v>
      </c>
      <c r="R1607" s="13">
        <f t="shared" si="400"/>
        <v>17609.8</v>
      </c>
      <c r="S1607" s="13">
        <f t="shared" si="401"/>
        <v>97619.799999999988</v>
      </c>
      <c r="U1607" s="5">
        <f t="shared" si="402"/>
        <v>17609.8</v>
      </c>
      <c r="V1607" s="5">
        <f t="shared" si="404"/>
        <v>18804.174999999999</v>
      </c>
      <c r="W1607" s="56">
        <f t="shared" si="403"/>
        <v>91048.574999999997</v>
      </c>
    </row>
    <row r="1608" spans="1:23" ht="15.6" x14ac:dyDescent="0.3">
      <c r="A1608" s="152">
        <v>42502</v>
      </c>
      <c r="B1608" s="43">
        <v>742.2</v>
      </c>
      <c r="C1608" s="43">
        <v>5215.6000000000004</v>
      </c>
      <c r="D1608" s="43">
        <v>164.5</v>
      </c>
      <c r="E1608" s="43">
        <v>3043.7</v>
      </c>
      <c r="F1608" s="153">
        <v>723</v>
      </c>
      <c r="G1608" s="153">
        <v>6130.2</v>
      </c>
      <c r="H1608" s="153">
        <v>520.6</v>
      </c>
      <c r="I1608" s="153">
        <v>3374.9</v>
      </c>
      <c r="J1608" s="153">
        <v>43.6</v>
      </c>
      <c r="K1608" s="153">
        <v>657.8</v>
      </c>
      <c r="L1608" s="153">
        <v>2193.9</v>
      </c>
      <c r="M1608" s="153">
        <v>18422.2</v>
      </c>
      <c r="N1608" s="153">
        <v>13537.7</v>
      </c>
      <c r="O1608" s="153">
        <v>26896.799999999999</v>
      </c>
      <c r="P1608" s="153">
        <v>4258.8</v>
      </c>
      <c r="Q1608" s="153">
        <v>42670.3</v>
      </c>
      <c r="R1608" s="13">
        <f t="shared" ref="R1608:R1651" si="405">P1608+N1608+L1608</f>
        <v>19990.400000000001</v>
      </c>
      <c r="S1608" s="13">
        <f t="shared" ref="S1608:S1651" si="406">M1608+O1608+Q1608</f>
        <v>87989.3</v>
      </c>
      <c r="U1608" s="5">
        <f t="shared" ref="U1608:U1651" si="407">R1608</f>
        <v>19990.400000000001</v>
      </c>
      <c r="V1608" s="5">
        <f t="shared" si="404"/>
        <v>18861.449999999997</v>
      </c>
      <c r="W1608" s="56">
        <f t="shared" ref="W1608:W1651" si="408">AVERAGE(S1605:S1608)</f>
        <v>91945.599999999991</v>
      </c>
    </row>
    <row r="1609" spans="1:23" ht="15.6" x14ac:dyDescent="0.3">
      <c r="A1609" s="152">
        <v>42145</v>
      </c>
      <c r="B1609" s="43">
        <v>425.3</v>
      </c>
      <c r="C1609" s="43">
        <v>6914.3</v>
      </c>
      <c r="D1609" s="43">
        <v>186.5</v>
      </c>
      <c r="E1609" s="43">
        <v>3624.7</v>
      </c>
      <c r="F1609" s="43">
        <v>458.8</v>
      </c>
      <c r="G1609" s="43">
        <v>7067</v>
      </c>
      <c r="H1609" s="43">
        <v>259.60000000000002</v>
      </c>
      <c r="I1609" s="43">
        <v>3673.7</v>
      </c>
      <c r="J1609" s="153">
        <v>51</v>
      </c>
      <c r="K1609" s="153">
        <v>649.6</v>
      </c>
      <c r="L1609" s="153">
        <v>1381.3</v>
      </c>
      <c r="M1609" s="153">
        <v>21929.200000000001</v>
      </c>
      <c r="N1609" s="153">
        <v>11759.2</v>
      </c>
      <c r="O1609" s="153">
        <v>31236.6</v>
      </c>
      <c r="P1609" s="153">
        <v>3574.3</v>
      </c>
      <c r="Q1609" s="153">
        <v>46368.6</v>
      </c>
      <c r="R1609" s="13">
        <f t="shared" si="405"/>
        <v>16714.8</v>
      </c>
      <c r="S1609" s="13">
        <f t="shared" si="406"/>
        <v>99534.399999999994</v>
      </c>
      <c r="U1609" s="5">
        <f t="shared" si="407"/>
        <v>16714.8</v>
      </c>
      <c r="V1609" s="5">
        <f t="shared" si="404"/>
        <v>18470.75</v>
      </c>
      <c r="W1609" s="56">
        <f t="shared" si="408"/>
        <v>92837.625</v>
      </c>
    </row>
    <row r="1610" spans="1:23" ht="15.6" x14ac:dyDescent="0.3">
      <c r="A1610" s="152">
        <v>42509</v>
      </c>
      <c r="B1610" s="43">
        <v>572.5</v>
      </c>
      <c r="C1610" s="43">
        <v>5409</v>
      </c>
      <c r="D1610" s="43">
        <v>157.80000000000001</v>
      </c>
      <c r="E1610" s="43">
        <v>3051</v>
      </c>
      <c r="F1610" s="153">
        <v>700</v>
      </c>
      <c r="G1610" s="153">
        <v>6167.8</v>
      </c>
      <c r="H1610" s="153">
        <v>425</v>
      </c>
      <c r="I1610" s="153">
        <v>3421.6</v>
      </c>
      <c r="J1610" s="153">
        <v>43.6</v>
      </c>
      <c r="K1610" s="153">
        <v>657.9</v>
      </c>
      <c r="L1610" s="153">
        <v>1898.9</v>
      </c>
      <c r="M1610" s="153">
        <v>18707.3</v>
      </c>
      <c r="N1610" s="153">
        <v>13793.8</v>
      </c>
      <c r="O1610" s="153">
        <v>28021.8</v>
      </c>
      <c r="P1610" s="153">
        <v>4595.5</v>
      </c>
      <c r="Q1610" s="153">
        <v>42790.400000000001</v>
      </c>
      <c r="R1610" s="13">
        <f t="shared" si="405"/>
        <v>20288.2</v>
      </c>
      <c r="S1610" s="13">
        <f t="shared" si="406"/>
        <v>89519.5</v>
      </c>
      <c r="U1610" s="5">
        <f t="shared" si="407"/>
        <v>20288.2</v>
      </c>
      <c r="V1610" s="5">
        <f t="shared" si="404"/>
        <v>18650.8</v>
      </c>
      <c r="W1610" s="56">
        <f t="shared" si="408"/>
        <v>93665.75</v>
      </c>
    </row>
    <row r="1611" spans="1:23" ht="15.6" x14ac:dyDescent="0.3">
      <c r="A1611" s="152">
        <v>42152</v>
      </c>
      <c r="B1611" s="43">
        <v>324.10000000000002</v>
      </c>
      <c r="C1611" s="43">
        <v>7008.9</v>
      </c>
      <c r="D1611" s="43">
        <v>121</v>
      </c>
      <c r="E1611" s="43">
        <v>3653.8</v>
      </c>
      <c r="F1611" s="43">
        <v>290.3</v>
      </c>
      <c r="G1611" s="43">
        <v>7250.3</v>
      </c>
      <c r="H1611" s="43">
        <v>183.1</v>
      </c>
      <c r="I1611" s="43">
        <v>3758.1</v>
      </c>
      <c r="J1611" s="153">
        <v>36.1</v>
      </c>
      <c r="K1611" s="153">
        <v>664.6</v>
      </c>
      <c r="L1611" s="153">
        <v>954.5</v>
      </c>
      <c r="M1611" s="153">
        <v>22335.5</v>
      </c>
      <c r="N1611" s="153">
        <v>11266.7</v>
      </c>
      <c r="O1611" s="153">
        <v>32193.9</v>
      </c>
      <c r="P1611" s="153">
        <v>3479.8</v>
      </c>
      <c r="Q1611" s="153">
        <v>46593.4</v>
      </c>
      <c r="R1611" s="13">
        <f t="shared" si="405"/>
        <v>15701</v>
      </c>
      <c r="S1611" s="13">
        <f t="shared" si="406"/>
        <v>101122.8</v>
      </c>
      <c r="U1611" s="5">
        <f t="shared" si="407"/>
        <v>15701</v>
      </c>
      <c r="V1611" s="5">
        <f t="shared" si="404"/>
        <v>18173.599999999999</v>
      </c>
      <c r="W1611" s="56">
        <f t="shared" si="408"/>
        <v>94541.5</v>
      </c>
    </row>
    <row r="1612" spans="1:23" ht="15.6" x14ac:dyDescent="0.3">
      <c r="A1612" s="152">
        <v>42516</v>
      </c>
      <c r="B1612" s="43">
        <v>441.2</v>
      </c>
      <c r="C1612" s="43">
        <v>5538.2</v>
      </c>
      <c r="D1612" s="43">
        <v>157.1</v>
      </c>
      <c r="E1612" s="43">
        <v>3057.2</v>
      </c>
      <c r="F1612" s="153">
        <v>658.1</v>
      </c>
      <c r="G1612" s="153">
        <v>6285.3</v>
      </c>
      <c r="H1612" s="153">
        <v>324.2</v>
      </c>
      <c r="I1612" s="153">
        <v>3550.7</v>
      </c>
      <c r="J1612" s="153">
        <v>31.7</v>
      </c>
      <c r="K1612" s="153">
        <v>669.9</v>
      </c>
      <c r="L1612" s="153">
        <v>1612.2</v>
      </c>
      <c r="M1612" s="153">
        <v>19101.400000000001</v>
      </c>
      <c r="N1612" s="153">
        <v>14359.4</v>
      </c>
      <c r="O1612" s="153">
        <v>28774.1</v>
      </c>
      <c r="P1612" s="153">
        <v>4692.7</v>
      </c>
      <c r="Q1612" s="153">
        <v>43002.6</v>
      </c>
      <c r="R1612" s="13">
        <f t="shared" si="405"/>
        <v>20664.3</v>
      </c>
      <c r="S1612" s="13">
        <f t="shared" si="406"/>
        <v>90878.1</v>
      </c>
      <c r="U1612" s="5">
        <f t="shared" si="407"/>
        <v>20664.3</v>
      </c>
      <c r="V1612" s="5">
        <f t="shared" si="404"/>
        <v>18342.075000000001</v>
      </c>
      <c r="W1612" s="56">
        <f t="shared" si="408"/>
        <v>95263.700000000012</v>
      </c>
    </row>
    <row r="1613" spans="1:23" ht="15.6" x14ac:dyDescent="0.3">
      <c r="A1613" s="152">
        <v>42166</v>
      </c>
      <c r="B1613" s="43">
        <v>1349.9</v>
      </c>
      <c r="C1613" s="43">
        <v>174.6</v>
      </c>
      <c r="D1613" s="43">
        <v>950.7</v>
      </c>
      <c r="E1613" s="43">
        <v>54.4</v>
      </c>
      <c r="F1613" s="43">
        <v>1333.8</v>
      </c>
      <c r="G1613" s="43">
        <v>82.9</v>
      </c>
      <c r="H1613" s="43">
        <v>840.7</v>
      </c>
      <c r="I1613" s="43">
        <v>59.3</v>
      </c>
      <c r="J1613" s="153">
        <v>195.5</v>
      </c>
      <c r="K1613" s="153">
        <v>5.5</v>
      </c>
      <c r="L1613" s="153">
        <v>4670.6000000000004</v>
      </c>
      <c r="M1613" s="153">
        <v>376.7</v>
      </c>
      <c r="N1613" s="153">
        <v>10518.5</v>
      </c>
      <c r="O1613" s="153">
        <v>34064.800000000003</v>
      </c>
      <c r="P1613" s="153">
        <v>3178</v>
      </c>
      <c r="Q1613" s="153">
        <v>47192.1</v>
      </c>
      <c r="R1613" s="13">
        <v>18367.099999999999</v>
      </c>
      <c r="S1613" s="13">
        <f t="shared" si="406"/>
        <v>81633.600000000006</v>
      </c>
      <c r="U1613" s="5">
        <f t="shared" si="407"/>
        <v>18367.099999999999</v>
      </c>
      <c r="V1613" s="5">
        <f t="shared" si="404"/>
        <v>18755.150000000001</v>
      </c>
      <c r="W1613" s="56">
        <f t="shared" si="408"/>
        <v>90788.5</v>
      </c>
    </row>
    <row r="1614" spans="1:23" ht="15.6" x14ac:dyDescent="0.3">
      <c r="A1614" s="152">
        <v>42530</v>
      </c>
      <c r="B1614" s="43">
        <v>1981.4</v>
      </c>
      <c r="C1614" s="43">
        <v>216.3</v>
      </c>
      <c r="D1614" s="43">
        <v>674.1</v>
      </c>
      <c r="E1614" s="43">
        <v>63.9</v>
      </c>
      <c r="F1614" s="153">
        <v>2148</v>
      </c>
      <c r="G1614" s="153">
        <v>119.5</v>
      </c>
      <c r="H1614" s="153">
        <v>1102.2</v>
      </c>
      <c r="I1614" s="153">
        <v>69.8</v>
      </c>
      <c r="J1614" s="153">
        <v>149.19999999999999</v>
      </c>
      <c r="K1614" s="153">
        <v>2.9</v>
      </c>
      <c r="L1614" s="153">
        <v>6055</v>
      </c>
      <c r="M1614" s="153">
        <v>472.4</v>
      </c>
      <c r="N1614" s="153">
        <v>14077.8</v>
      </c>
      <c r="O1614" s="153">
        <v>31465.599999999999</v>
      </c>
      <c r="P1614" s="153">
        <v>6017.3</v>
      </c>
      <c r="Q1614" s="153">
        <v>43253</v>
      </c>
      <c r="R1614" s="13">
        <v>26150.1</v>
      </c>
      <c r="S1614" s="13">
        <f t="shared" si="406"/>
        <v>75191</v>
      </c>
      <c r="U1614" s="5">
        <f t="shared" si="407"/>
        <v>26150.1</v>
      </c>
      <c r="V1614" s="5">
        <f t="shared" si="404"/>
        <v>20220.625</v>
      </c>
      <c r="W1614" s="56">
        <f t="shared" si="408"/>
        <v>87206.375</v>
      </c>
    </row>
    <row r="1615" spans="1:23" ht="15.6" x14ac:dyDescent="0.3">
      <c r="A1615" s="152">
        <v>42173</v>
      </c>
      <c r="B1615" s="43">
        <v>1376.1</v>
      </c>
      <c r="C1615" s="43">
        <v>287.2</v>
      </c>
      <c r="D1615" s="43">
        <v>938.6</v>
      </c>
      <c r="E1615" s="43">
        <v>122.2</v>
      </c>
      <c r="F1615" s="43">
        <v>1406.2</v>
      </c>
      <c r="G1615" s="43">
        <v>174.8</v>
      </c>
      <c r="H1615" s="43">
        <v>820.3</v>
      </c>
      <c r="I1615" s="43">
        <v>122.5</v>
      </c>
      <c r="J1615" s="153">
        <v>175.5</v>
      </c>
      <c r="K1615" s="153">
        <v>58.2</v>
      </c>
      <c r="L1615" s="153">
        <v>4716.7</v>
      </c>
      <c r="M1615" s="153">
        <v>765</v>
      </c>
      <c r="N1615" s="153">
        <v>9889.4</v>
      </c>
      <c r="O1615" s="153">
        <v>35190.800000000003</v>
      </c>
      <c r="P1615" s="153">
        <v>3146.9</v>
      </c>
      <c r="Q1615" s="153">
        <v>47342</v>
      </c>
      <c r="R1615" s="13">
        <f t="shared" si="405"/>
        <v>17753</v>
      </c>
      <c r="S1615" s="13">
        <f t="shared" si="406"/>
        <v>83297.8</v>
      </c>
      <c r="U1615" s="5">
        <f t="shared" si="407"/>
        <v>17753</v>
      </c>
      <c r="V1615" s="5">
        <f t="shared" si="404"/>
        <v>20733.625</v>
      </c>
      <c r="W1615" s="56">
        <f t="shared" si="408"/>
        <v>82750.125</v>
      </c>
    </row>
    <row r="1616" spans="1:23" ht="15.6" x14ac:dyDescent="0.3">
      <c r="A1616" s="152">
        <v>42537</v>
      </c>
      <c r="B1616" s="43">
        <v>1890.2</v>
      </c>
      <c r="C1616" s="43">
        <v>462</v>
      </c>
      <c r="D1616" s="43">
        <v>705.2</v>
      </c>
      <c r="E1616" s="43">
        <v>66.3</v>
      </c>
      <c r="F1616" s="153">
        <v>2153.6999999999998</v>
      </c>
      <c r="G1616" s="153">
        <v>273.89999999999998</v>
      </c>
      <c r="H1616" s="153">
        <v>1048.5</v>
      </c>
      <c r="I1616" s="153">
        <v>238.2</v>
      </c>
      <c r="J1616" s="153">
        <v>140.9</v>
      </c>
      <c r="K1616" s="153">
        <v>11.3</v>
      </c>
      <c r="L1616" s="153">
        <v>5938.5</v>
      </c>
      <c r="M1616" s="153">
        <v>1051.7</v>
      </c>
      <c r="N1616" s="153">
        <v>13740.4</v>
      </c>
      <c r="O1616" s="153">
        <v>32673.8</v>
      </c>
      <c r="P1616" s="153">
        <v>6392.7</v>
      </c>
      <c r="Q1616" s="153">
        <v>43538.2</v>
      </c>
      <c r="R1616" s="13">
        <f t="shared" si="405"/>
        <v>26071.599999999999</v>
      </c>
      <c r="S1616" s="13">
        <f t="shared" si="406"/>
        <v>77263.7</v>
      </c>
      <c r="U1616" s="5">
        <f t="shared" si="407"/>
        <v>26071.599999999999</v>
      </c>
      <c r="V1616" s="5">
        <f t="shared" si="404"/>
        <v>22085.449999999997</v>
      </c>
      <c r="W1616" s="56">
        <f t="shared" si="408"/>
        <v>79346.525000000009</v>
      </c>
    </row>
    <row r="1617" spans="1:23" ht="15.6" x14ac:dyDescent="0.3">
      <c r="A1617" s="152">
        <v>42180</v>
      </c>
      <c r="B1617" s="43">
        <v>1367.5</v>
      </c>
      <c r="C1617" s="43">
        <v>407.3</v>
      </c>
      <c r="D1617" s="43">
        <v>918.6</v>
      </c>
      <c r="E1617" s="43">
        <v>186.9</v>
      </c>
      <c r="F1617" s="43">
        <v>1373.3</v>
      </c>
      <c r="G1617" s="43">
        <v>291</v>
      </c>
      <c r="H1617" s="43">
        <v>858.3</v>
      </c>
      <c r="I1617" s="43">
        <v>162.9</v>
      </c>
      <c r="J1617" s="153">
        <v>200.5</v>
      </c>
      <c r="K1617" s="153">
        <v>79.2</v>
      </c>
      <c r="L1617" s="153">
        <v>4718.2</v>
      </c>
      <c r="M1617" s="153">
        <v>1127.3</v>
      </c>
      <c r="N1617" s="153">
        <v>9458.7999999999993</v>
      </c>
      <c r="O1617" s="153">
        <v>36215.699999999997</v>
      </c>
      <c r="P1617" s="153">
        <v>2849</v>
      </c>
      <c r="Q1617" s="153">
        <v>47629.599999999999</v>
      </c>
      <c r="R1617" s="13">
        <f t="shared" si="405"/>
        <v>17026</v>
      </c>
      <c r="S1617" s="13">
        <f t="shared" si="406"/>
        <v>84972.6</v>
      </c>
      <c r="U1617" s="5">
        <f t="shared" si="407"/>
        <v>17026</v>
      </c>
      <c r="V1617" s="5">
        <f t="shared" si="404"/>
        <v>21750.174999999999</v>
      </c>
      <c r="W1617" s="56">
        <f t="shared" si="408"/>
        <v>80181.274999999994</v>
      </c>
    </row>
    <row r="1618" spans="1:23" ht="15.6" x14ac:dyDescent="0.3">
      <c r="A1618" s="152">
        <v>42544</v>
      </c>
      <c r="B1618" s="43">
        <v>1961.7</v>
      </c>
      <c r="C1618" s="43">
        <v>719.1</v>
      </c>
      <c r="D1618" s="43">
        <v>717.4</v>
      </c>
      <c r="E1618" s="43">
        <v>81.8</v>
      </c>
      <c r="F1618" s="153">
        <v>2140.1</v>
      </c>
      <c r="G1618" s="153">
        <v>472.4</v>
      </c>
      <c r="H1618" s="153">
        <v>1113.0999999999999</v>
      </c>
      <c r="I1618" s="153">
        <v>297.8</v>
      </c>
      <c r="J1618" s="153">
        <v>120.8</v>
      </c>
      <c r="K1618" s="153">
        <v>11.4</v>
      </c>
      <c r="L1618" s="153">
        <v>6053.1</v>
      </c>
      <c r="M1618" s="153">
        <v>1582.4</v>
      </c>
      <c r="N1618" s="153">
        <v>12711.7</v>
      </c>
      <c r="O1618" s="153">
        <v>34170.9</v>
      </c>
      <c r="P1618" s="153">
        <v>6784.6</v>
      </c>
      <c r="Q1618" s="153">
        <v>43876.3</v>
      </c>
      <c r="R1618" s="13">
        <f t="shared" si="405"/>
        <v>25549.4</v>
      </c>
      <c r="S1618" s="13">
        <f t="shared" si="406"/>
        <v>79629.600000000006</v>
      </c>
      <c r="U1618" s="5">
        <f t="shared" si="407"/>
        <v>25549.4</v>
      </c>
      <c r="V1618" s="5">
        <f t="shared" si="404"/>
        <v>21600</v>
      </c>
      <c r="W1618" s="56">
        <f t="shared" si="408"/>
        <v>81290.925000000003</v>
      </c>
    </row>
    <row r="1619" spans="1:23" ht="15.6" x14ac:dyDescent="0.3">
      <c r="A1619" s="152">
        <v>42187</v>
      </c>
      <c r="B1619" s="43">
        <v>1263.5999999999999</v>
      </c>
      <c r="C1619" s="43">
        <v>485.9</v>
      </c>
      <c r="D1619" s="43">
        <v>882.8</v>
      </c>
      <c r="E1619" s="43">
        <v>290.2</v>
      </c>
      <c r="F1619" s="43">
        <v>1458.5</v>
      </c>
      <c r="G1619" s="43">
        <v>364.1</v>
      </c>
      <c r="H1619" s="43">
        <v>990.1</v>
      </c>
      <c r="I1619" s="43">
        <v>176.7</v>
      </c>
      <c r="J1619" s="153">
        <v>200.5</v>
      </c>
      <c r="K1619" s="153">
        <v>79.2</v>
      </c>
      <c r="L1619" s="153">
        <v>4795.3999999999996</v>
      </c>
      <c r="M1619" s="153">
        <v>1396.1</v>
      </c>
      <c r="N1619" s="153">
        <v>9027.9</v>
      </c>
      <c r="O1619" s="153">
        <v>37181.9</v>
      </c>
      <c r="P1619" s="153">
        <v>2688.2</v>
      </c>
      <c r="Q1619" s="153">
        <v>47831.8</v>
      </c>
      <c r="R1619" s="13">
        <f t="shared" si="405"/>
        <v>16511.5</v>
      </c>
      <c r="S1619" s="13">
        <f t="shared" si="406"/>
        <v>86409.8</v>
      </c>
      <c r="U1619" s="5">
        <f t="shared" si="407"/>
        <v>16511.5</v>
      </c>
      <c r="V1619" s="5">
        <f t="shared" si="404"/>
        <v>21289.625</v>
      </c>
      <c r="W1619" s="56">
        <f t="shared" si="408"/>
        <v>82068.925000000003</v>
      </c>
    </row>
    <row r="1620" spans="1:23" ht="15.6" x14ac:dyDescent="0.3">
      <c r="A1620" s="152">
        <v>42551</v>
      </c>
      <c r="B1620" s="43">
        <v>2155</v>
      </c>
      <c r="C1620" s="43">
        <v>900.8</v>
      </c>
      <c r="D1620" s="43">
        <v>699.9</v>
      </c>
      <c r="E1620" s="43">
        <v>125.9</v>
      </c>
      <c r="F1620" s="153">
        <v>2242.9</v>
      </c>
      <c r="G1620" s="153">
        <v>683.8</v>
      </c>
      <c r="H1620" s="153">
        <v>1129.2</v>
      </c>
      <c r="I1620" s="153">
        <v>394.2</v>
      </c>
      <c r="J1620" s="153">
        <v>117.8</v>
      </c>
      <c r="K1620" s="153">
        <v>11.4</v>
      </c>
      <c r="L1620" s="153">
        <v>6344.8</v>
      </c>
      <c r="M1620" s="153">
        <v>2116</v>
      </c>
      <c r="N1620" s="153">
        <v>11810.9</v>
      </c>
      <c r="O1620" s="153">
        <v>35441.4</v>
      </c>
      <c r="P1620" s="153">
        <v>7227.3</v>
      </c>
      <c r="Q1620" s="153">
        <v>44070.9</v>
      </c>
      <c r="R1620" s="13">
        <f t="shared" si="405"/>
        <v>25383</v>
      </c>
      <c r="S1620" s="13">
        <f t="shared" si="406"/>
        <v>81628.3</v>
      </c>
      <c r="U1620" s="5">
        <f t="shared" si="407"/>
        <v>25383</v>
      </c>
      <c r="V1620" s="5">
        <f t="shared" si="404"/>
        <v>21117.474999999999</v>
      </c>
      <c r="W1620" s="56">
        <f t="shared" si="408"/>
        <v>83160.074999999997</v>
      </c>
    </row>
    <row r="1621" spans="1:23" ht="15.6" x14ac:dyDescent="0.3">
      <c r="A1621" s="152">
        <v>42194</v>
      </c>
      <c r="B1621" s="43">
        <v>1178.0999999999999</v>
      </c>
      <c r="C1621" s="43">
        <v>589.70000000000005</v>
      </c>
      <c r="D1621" s="43">
        <v>887.7</v>
      </c>
      <c r="E1621" s="43">
        <v>388</v>
      </c>
      <c r="F1621" s="43">
        <v>1552.7</v>
      </c>
      <c r="G1621" s="43">
        <v>415</v>
      </c>
      <c r="H1621" s="43">
        <v>991.1</v>
      </c>
      <c r="I1621" s="43">
        <v>200.7</v>
      </c>
      <c r="J1621" s="153">
        <v>190.5</v>
      </c>
      <c r="K1621" s="153">
        <v>89.5</v>
      </c>
      <c r="L1621" s="153">
        <v>4800</v>
      </c>
      <c r="M1621" s="153">
        <v>1682.9</v>
      </c>
      <c r="N1621" s="153">
        <v>8227.2000000000007</v>
      </c>
      <c r="O1621" s="153">
        <v>38313.599999999999</v>
      </c>
      <c r="P1621" s="153">
        <v>2565</v>
      </c>
      <c r="Q1621" s="153">
        <v>48000.4</v>
      </c>
      <c r="R1621" s="13">
        <f t="shared" si="405"/>
        <v>15592.2</v>
      </c>
      <c r="S1621" s="13">
        <f t="shared" si="406"/>
        <v>87996.9</v>
      </c>
      <c r="U1621" s="5">
        <f t="shared" si="407"/>
        <v>15592.2</v>
      </c>
      <c r="V1621" s="5">
        <f t="shared" si="404"/>
        <v>20759.024999999998</v>
      </c>
      <c r="W1621" s="56">
        <f t="shared" si="408"/>
        <v>83916.15</v>
      </c>
    </row>
    <row r="1622" spans="1:23" ht="15.6" x14ac:dyDescent="0.3">
      <c r="A1622" s="152">
        <v>42558</v>
      </c>
      <c r="B1622" s="43">
        <v>2301.1</v>
      </c>
      <c r="C1622" s="43">
        <v>993.8</v>
      </c>
      <c r="D1622" s="43">
        <v>614.70000000000005</v>
      </c>
      <c r="E1622" s="43">
        <v>212.4</v>
      </c>
      <c r="F1622" s="153">
        <v>2227.1</v>
      </c>
      <c r="G1622" s="153">
        <v>792.4</v>
      </c>
      <c r="H1622" s="153">
        <v>1075.2</v>
      </c>
      <c r="I1622" s="153">
        <v>433.6</v>
      </c>
      <c r="J1622" s="153">
        <v>103.1</v>
      </c>
      <c r="K1622" s="153">
        <v>25.3</v>
      </c>
      <c r="L1622" s="153">
        <v>6321.2</v>
      </c>
      <c r="M1622" s="153">
        <v>2457.3000000000002</v>
      </c>
      <c r="N1622" s="153">
        <v>11236.1</v>
      </c>
      <c r="O1622" s="153">
        <v>36684</v>
      </c>
      <c r="P1622" s="153">
        <v>7192.8</v>
      </c>
      <c r="Q1622" s="153">
        <v>44469.599999999999</v>
      </c>
      <c r="R1622" s="13">
        <f t="shared" si="405"/>
        <v>24750.100000000002</v>
      </c>
      <c r="S1622" s="13">
        <f t="shared" si="406"/>
        <v>83610.899999999994</v>
      </c>
      <c r="U1622" s="5">
        <f t="shared" si="407"/>
        <v>24750.100000000002</v>
      </c>
      <c r="V1622" s="5">
        <f t="shared" si="404"/>
        <v>20559.2</v>
      </c>
      <c r="W1622" s="56">
        <f t="shared" si="408"/>
        <v>84911.475000000006</v>
      </c>
    </row>
    <row r="1623" spans="1:23" ht="15.6" x14ac:dyDescent="0.3">
      <c r="A1623" s="152">
        <v>42201</v>
      </c>
      <c r="B1623" s="43">
        <v>1084.0999999999999</v>
      </c>
      <c r="C1623" s="43">
        <v>765.3</v>
      </c>
      <c r="D1623" s="43">
        <v>866.8</v>
      </c>
      <c r="E1623" s="43">
        <v>539.5</v>
      </c>
      <c r="F1623" s="43">
        <v>1608.7</v>
      </c>
      <c r="G1623" s="43">
        <v>570.29999999999995</v>
      </c>
      <c r="H1623" s="43">
        <v>974.1</v>
      </c>
      <c r="I1623" s="43">
        <v>276.39999999999998</v>
      </c>
      <c r="J1623" s="153">
        <v>186.9</v>
      </c>
      <c r="K1623" s="153">
        <v>113.7</v>
      </c>
      <c r="L1623" s="153">
        <v>4720.5</v>
      </c>
      <c r="M1623" s="153">
        <v>2265.1999999999998</v>
      </c>
      <c r="N1623" s="153">
        <v>7293.9</v>
      </c>
      <c r="O1623" s="153">
        <v>39470.400000000001</v>
      </c>
      <c r="P1623" s="153">
        <v>2329.9</v>
      </c>
      <c r="Q1623" s="153">
        <v>48316.3</v>
      </c>
      <c r="R1623" s="13">
        <f t="shared" si="405"/>
        <v>14344.3</v>
      </c>
      <c r="S1623" s="13">
        <f t="shared" si="406"/>
        <v>90051.9</v>
      </c>
      <c r="U1623" s="5">
        <f t="shared" si="407"/>
        <v>14344.3</v>
      </c>
      <c r="V1623" s="5">
        <f t="shared" si="404"/>
        <v>20017.400000000001</v>
      </c>
      <c r="W1623" s="56">
        <f t="shared" si="408"/>
        <v>85822</v>
      </c>
    </row>
    <row r="1624" spans="1:23" ht="15.6" x14ac:dyDescent="0.3">
      <c r="A1624" s="152">
        <v>42565</v>
      </c>
      <c r="B1624" s="43">
        <v>2275</v>
      </c>
      <c r="C1624" s="43">
        <v>1130.2</v>
      </c>
      <c r="D1624" s="43">
        <v>606.6</v>
      </c>
      <c r="E1624" s="43">
        <v>252.4</v>
      </c>
      <c r="F1624" s="153">
        <v>2237.6999999999998</v>
      </c>
      <c r="G1624" s="153">
        <v>951.4</v>
      </c>
      <c r="H1624" s="153">
        <v>1206.2</v>
      </c>
      <c r="I1624" s="153">
        <v>458.7</v>
      </c>
      <c r="J1624" s="153">
        <v>113.1</v>
      </c>
      <c r="K1624" s="153">
        <v>25.3</v>
      </c>
      <c r="L1624" s="153">
        <v>6438.6</v>
      </c>
      <c r="M1624" s="153">
        <v>2817.9</v>
      </c>
      <c r="N1624" s="153">
        <v>10340.4</v>
      </c>
      <c r="O1624" s="153">
        <v>37924.9</v>
      </c>
      <c r="P1624" s="153">
        <v>7124</v>
      </c>
      <c r="Q1624" s="153">
        <v>44863.5</v>
      </c>
      <c r="R1624" s="13">
        <f t="shared" si="405"/>
        <v>23903</v>
      </c>
      <c r="S1624" s="13">
        <f t="shared" si="406"/>
        <v>85606.3</v>
      </c>
      <c r="U1624" s="5">
        <f t="shared" si="407"/>
        <v>23903</v>
      </c>
      <c r="V1624" s="5">
        <f t="shared" si="404"/>
        <v>19647.400000000001</v>
      </c>
      <c r="W1624" s="56">
        <f t="shared" si="408"/>
        <v>86816.5</v>
      </c>
    </row>
    <row r="1625" spans="1:23" ht="15.6" x14ac:dyDescent="0.3">
      <c r="A1625" s="152">
        <v>42208</v>
      </c>
      <c r="B1625" s="43">
        <v>1263.5999999999999</v>
      </c>
      <c r="C1625" s="43">
        <v>831.8</v>
      </c>
      <c r="D1625" s="43">
        <v>870.5</v>
      </c>
      <c r="E1625" s="43">
        <v>665.5</v>
      </c>
      <c r="F1625" s="43">
        <v>1775.1</v>
      </c>
      <c r="G1625" s="43">
        <v>665.4</v>
      </c>
      <c r="H1625" s="43">
        <v>957.1</v>
      </c>
      <c r="I1625" s="43">
        <v>322.8</v>
      </c>
      <c r="J1625" s="153">
        <v>186.9</v>
      </c>
      <c r="K1625" s="153">
        <v>146.4</v>
      </c>
      <c r="L1625" s="153">
        <v>5053.2</v>
      </c>
      <c r="M1625" s="153">
        <v>2632</v>
      </c>
      <c r="N1625" s="153">
        <v>6586.1</v>
      </c>
      <c r="O1625" s="153">
        <v>40543.1</v>
      </c>
      <c r="P1625" s="153">
        <v>2618.1</v>
      </c>
      <c r="Q1625" s="153">
        <v>48444.9</v>
      </c>
      <c r="R1625" s="13">
        <f t="shared" si="405"/>
        <v>14257.400000000001</v>
      </c>
      <c r="S1625" s="13">
        <f t="shared" si="406"/>
        <v>91620</v>
      </c>
      <c r="U1625" s="5">
        <f t="shared" si="407"/>
        <v>14257.400000000001</v>
      </c>
      <c r="V1625" s="5">
        <f t="shared" si="404"/>
        <v>19313.7</v>
      </c>
      <c r="W1625" s="56">
        <f t="shared" si="408"/>
        <v>87722.274999999994</v>
      </c>
    </row>
    <row r="1626" spans="1:23" ht="15.6" x14ac:dyDescent="0.3">
      <c r="A1626" s="152">
        <v>42572</v>
      </c>
      <c r="B1626" s="43">
        <v>2268.1</v>
      </c>
      <c r="C1626" s="43">
        <v>1460.6</v>
      </c>
      <c r="D1626" s="43">
        <v>634.1</v>
      </c>
      <c r="E1626" s="43">
        <v>276.89999999999998</v>
      </c>
      <c r="F1626" s="153">
        <v>2137.4</v>
      </c>
      <c r="G1626" s="153">
        <v>1105.4000000000001</v>
      </c>
      <c r="H1626" s="153">
        <v>1241.3</v>
      </c>
      <c r="I1626" s="153">
        <v>499.7</v>
      </c>
      <c r="J1626" s="153">
        <v>113.8</v>
      </c>
      <c r="K1626" s="153">
        <v>25.3</v>
      </c>
      <c r="L1626" s="153">
        <v>6394.8</v>
      </c>
      <c r="M1626" s="153">
        <v>3367.8</v>
      </c>
      <c r="N1626" s="153">
        <v>9399.4</v>
      </c>
      <c r="O1626" s="153">
        <v>39304.699999999997</v>
      </c>
      <c r="P1626" s="153">
        <v>6424.1</v>
      </c>
      <c r="Q1626" s="153">
        <v>45562</v>
      </c>
      <c r="R1626" s="13">
        <f t="shared" si="405"/>
        <v>22218.3</v>
      </c>
      <c r="S1626" s="13">
        <f t="shared" si="406"/>
        <v>88234.5</v>
      </c>
      <c r="U1626" s="5">
        <f t="shared" si="407"/>
        <v>22218.3</v>
      </c>
      <c r="V1626" s="5">
        <f t="shared" si="404"/>
        <v>18680.75</v>
      </c>
      <c r="W1626" s="56">
        <f t="shared" si="408"/>
        <v>88878.175000000003</v>
      </c>
    </row>
    <row r="1627" spans="1:23" ht="15.6" x14ac:dyDescent="0.3">
      <c r="A1627" s="152">
        <v>42215</v>
      </c>
      <c r="B1627" s="43">
        <v>1411.9</v>
      </c>
      <c r="C1627" s="43">
        <v>950</v>
      </c>
      <c r="D1627" s="43">
        <v>930.3</v>
      </c>
      <c r="E1627" s="43">
        <v>693.2</v>
      </c>
      <c r="F1627" s="43">
        <v>1996.7</v>
      </c>
      <c r="G1627" s="43">
        <v>710.7</v>
      </c>
      <c r="H1627" s="43">
        <v>1045.3</v>
      </c>
      <c r="I1627" s="43">
        <v>426.3</v>
      </c>
      <c r="J1627" s="153">
        <v>192.8</v>
      </c>
      <c r="K1627" s="153">
        <v>166.3</v>
      </c>
      <c r="L1627" s="153">
        <v>5577.1</v>
      </c>
      <c r="M1627" s="153">
        <v>2946.5</v>
      </c>
      <c r="N1627" s="153">
        <v>5578.5</v>
      </c>
      <c r="O1627" s="153">
        <v>41548.1</v>
      </c>
      <c r="P1627" s="153">
        <v>1960.1</v>
      </c>
      <c r="Q1627" s="153">
        <v>48655.6</v>
      </c>
      <c r="R1627" s="13">
        <f t="shared" si="405"/>
        <v>13115.7</v>
      </c>
      <c r="S1627" s="13">
        <f t="shared" si="406"/>
        <v>93150.2</v>
      </c>
      <c r="U1627" s="5">
        <f t="shared" si="407"/>
        <v>13115.7</v>
      </c>
      <c r="V1627" s="5">
        <f t="shared" si="404"/>
        <v>18373.599999999999</v>
      </c>
      <c r="W1627" s="56">
        <f t="shared" si="408"/>
        <v>89652.75</v>
      </c>
    </row>
    <row r="1628" spans="1:23" ht="15.6" x14ac:dyDescent="0.3">
      <c r="A1628" s="152">
        <v>42579</v>
      </c>
      <c r="B1628" s="43">
        <v>2474.6</v>
      </c>
      <c r="C1628" s="43">
        <v>1550.2</v>
      </c>
      <c r="D1628" s="43">
        <v>570.6</v>
      </c>
      <c r="E1628" s="43">
        <v>378.4</v>
      </c>
      <c r="F1628" s="153">
        <v>1889.2</v>
      </c>
      <c r="G1628" s="153">
        <v>1356.4</v>
      </c>
      <c r="H1628" s="153">
        <v>1081.7</v>
      </c>
      <c r="I1628" s="153">
        <v>635.4</v>
      </c>
      <c r="J1628" s="153">
        <v>127</v>
      </c>
      <c r="K1628" s="153">
        <v>25.6</v>
      </c>
      <c r="L1628" s="153">
        <v>6143.1</v>
      </c>
      <c r="M1628" s="153">
        <v>3946</v>
      </c>
      <c r="N1628" s="153">
        <v>8592</v>
      </c>
      <c r="O1628" s="153">
        <v>40443.199999999997</v>
      </c>
      <c r="P1628" s="153">
        <v>6247.5</v>
      </c>
      <c r="Q1628" s="153">
        <v>46181.2</v>
      </c>
      <c r="R1628" s="13">
        <f t="shared" si="405"/>
        <v>20982.6</v>
      </c>
      <c r="S1628" s="13">
        <f t="shared" si="406"/>
        <v>90570.4</v>
      </c>
      <c r="U1628" s="5">
        <f t="shared" si="407"/>
        <v>20982.6</v>
      </c>
      <c r="V1628" s="5">
        <f t="shared" si="404"/>
        <v>17643.5</v>
      </c>
      <c r="W1628" s="56">
        <f t="shared" si="408"/>
        <v>90893.774999999994</v>
      </c>
    </row>
    <row r="1629" spans="1:23" ht="15.6" x14ac:dyDescent="0.3">
      <c r="A1629" s="152">
        <v>42222</v>
      </c>
      <c r="B1629" s="43">
        <v>1348.2</v>
      </c>
      <c r="C1629" s="43">
        <v>1098.5</v>
      </c>
      <c r="D1629" s="43">
        <v>888.1</v>
      </c>
      <c r="E1629" s="43">
        <v>794.5</v>
      </c>
      <c r="F1629" s="43">
        <v>1967.6</v>
      </c>
      <c r="G1629" s="43">
        <v>858.4</v>
      </c>
      <c r="H1629" s="43">
        <v>1142.9000000000001</v>
      </c>
      <c r="I1629" s="43">
        <v>426.6</v>
      </c>
      <c r="J1629" s="153">
        <v>252.3</v>
      </c>
      <c r="K1629" s="153">
        <v>167.9</v>
      </c>
      <c r="L1629" s="153">
        <v>5599.2</v>
      </c>
      <c r="M1629" s="153">
        <v>3345.9</v>
      </c>
      <c r="N1629" s="153">
        <v>4767.1000000000004</v>
      </c>
      <c r="O1629" s="153">
        <v>42388.7</v>
      </c>
      <c r="P1629" s="153">
        <v>1878.3</v>
      </c>
      <c r="Q1629" s="153">
        <v>48833.7</v>
      </c>
      <c r="R1629" s="13">
        <f t="shared" si="405"/>
        <v>12244.6</v>
      </c>
      <c r="S1629" s="13">
        <f t="shared" si="406"/>
        <v>94568.299999999988</v>
      </c>
      <c r="U1629" s="5">
        <f t="shared" si="407"/>
        <v>12244.6</v>
      </c>
      <c r="V1629" s="5">
        <f t="shared" si="404"/>
        <v>17140.3</v>
      </c>
      <c r="W1629" s="56">
        <f t="shared" si="408"/>
        <v>91630.849999999991</v>
      </c>
    </row>
    <row r="1630" spans="1:23" ht="15.6" x14ac:dyDescent="0.3">
      <c r="A1630" s="152">
        <v>42586</v>
      </c>
      <c r="B1630" s="43">
        <v>2515.6999999999998</v>
      </c>
      <c r="C1630" s="43">
        <v>1777.3</v>
      </c>
      <c r="D1630" s="43">
        <v>624.79999999999995</v>
      </c>
      <c r="E1630" s="43">
        <v>405</v>
      </c>
      <c r="F1630" s="153">
        <v>1941.9</v>
      </c>
      <c r="G1630" s="153">
        <v>1394.5</v>
      </c>
      <c r="H1630" s="153">
        <v>1098</v>
      </c>
      <c r="I1630" s="153">
        <v>740.7</v>
      </c>
      <c r="J1630" s="153">
        <v>164.5</v>
      </c>
      <c r="K1630" s="153">
        <v>34.299999999999997</v>
      </c>
      <c r="L1630" s="153">
        <v>6344.9</v>
      </c>
      <c r="M1630" s="153">
        <v>4351.8</v>
      </c>
      <c r="N1630" s="153">
        <v>7742.7</v>
      </c>
      <c r="O1630" s="153">
        <v>41887.4</v>
      </c>
      <c r="P1630" s="153">
        <v>5481.2</v>
      </c>
      <c r="Q1630" s="153">
        <v>47255.5</v>
      </c>
      <c r="R1630" s="13">
        <f t="shared" si="405"/>
        <v>19568.8</v>
      </c>
      <c r="S1630" s="13">
        <f t="shared" si="406"/>
        <v>93494.700000000012</v>
      </c>
      <c r="U1630" s="5">
        <f t="shared" si="407"/>
        <v>19568.8</v>
      </c>
      <c r="V1630" s="5">
        <f t="shared" si="404"/>
        <v>16477.924999999999</v>
      </c>
      <c r="W1630" s="56">
        <f t="shared" si="408"/>
        <v>92945.9</v>
      </c>
    </row>
    <row r="1631" spans="1:23" ht="15.6" x14ac:dyDescent="0.3">
      <c r="A1631" s="152">
        <v>42229</v>
      </c>
      <c r="B1631" s="43">
        <v>1324.6</v>
      </c>
      <c r="C1631" s="43">
        <v>1219.0999999999999</v>
      </c>
      <c r="D1631" s="43">
        <v>862.5</v>
      </c>
      <c r="E1631" s="43">
        <v>850</v>
      </c>
      <c r="F1631" s="43">
        <v>1909.3</v>
      </c>
      <c r="G1631" s="43">
        <v>1028.7</v>
      </c>
      <c r="H1631" s="43">
        <v>978.7</v>
      </c>
      <c r="I1631" s="43">
        <v>643.9</v>
      </c>
      <c r="J1631" s="153">
        <v>232.3</v>
      </c>
      <c r="K1631" s="153">
        <v>210.4</v>
      </c>
      <c r="L1631" s="153">
        <v>5307.5</v>
      </c>
      <c r="M1631" s="153">
        <v>3952.1</v>
      </c>
      <c r="N1631" s="153">
        <v>4131.8</v>
      </c>
      <c r="O1631" s="153">
        <v>43306.7</v>
      </c>
      <c r="P1631" s="153">
        <v>1523.7</v>
      </c>
      <c r="Q1631" s="153">
        <v>49234.7</v>
      </c>
      <c r="R1631" s="13">
        <f t="shared" si="405"/>
        <v>10963</v>
      </c>
      <c r="S1631" s="13">
        <f t="shared" si="406"/>
        <v>96493.5</v>
      </c>
      <c r="U1631" s="5">
        <f t="shared" si="407"/>
        <v>10963</v>
      </c>
      <c r="V1631" s="5">
        <f t="shared" si="404"/>
        <v>15939.75</v>
      </c>
      <c r="W1631" s="56">
        <f t="shared" si="408"/>
        <v>93781.725000000006</v>
      </c>
    </row>
    <row r="1632" spans="1:23" ht="15.6" x14ac:dyDescent="0.3">
      <c r="A1632" s="152">
        <v>42593</v>
      </c>
      <c r="B1632" s="43">
        <v>2329.5</v>
      </c>
      <c r="C1632" s="43">
        <v>2214.6999999999998</v>
      </c>
      <c r="D1632" s="43">
        <v>620.9</v>
      </c>
      <c r="E1632" s="43">
        <v>431.2</v>
      </c>
      <c r="F1632" s="153">
        <v>1953.2</v>
      </c>
      <c r="G1632" s="153">
        <v>1554.9</v>
      </c>
      <c r="H1632" s="153">
        <v>1092.9000000000001</v>
      </c>
      <c r="I1632" s="153">
        <v>815.4</v>
      </c>
      <c r="J1632" s="153">
        <v>120</v>
      </c>
      <c r="K1632" s="153">
        <v>53.6</v>
      </c>
      <c r="L1632" s="153">
        <v>6116.5</v>
      </c>
      <c r="M1632" s="153">
        <v>5069.7</v>
      </c>
      <c r="N1632" s="153">
        <v>6743.8</v>
      </c>
      <c r="O1632" s="153">
        <v>43053.7</v>
      </c>
      <c r="P1632" s="153">
        <v>4794</v>
      </c>
      <c r="Q1632" s="153">
        <v>48053.9</v>
      </c>
      <c r="R1632" s="13">
        <f t="shared" si="405"/>
        <v>17654.3</v>
      </c>
      <c r="S1632" s="13">
        <f t="shared" si="406"/>
        <v>96177.299999999988</v>
      </c>
      <c r="U1632" s="5">
        <f t="shared" si="407"/>
        <v>17654.3</v>
      </c>
      <c r="V1632" s="5">
        <f t="shared" si="404"/>
        <v>15107.674999999999</v>
      </c>
      <c r="W1632" s="56">
        <f t="shared" si="408"/>
        <v>95183.45</v>
      </c>
    </row>
    <row r="1633" spans="1:23" ht="15.6" x14ac:dyDescent="0.3">
      <c r="A1633" s="152">
        <v>42236</v>
      </c>
      <c r="B1633" s="43">
        <v>1487.1</v>
      </c>
      <c r="C1633" s="43">
        <v>1323.6</v>
      </c>
      <c r="D1633" s="43">
        <v>834.6</v>
      </c>
      <c r="E1633" s="43">
        <v>915.5</v>
      </c>
      <c r="F1633" s="43">
        <v>1898</v>
      </c>
      <c r="G1633" s="43">
        <v>1147.4000000000001</v>
      </c>
      <c r="H1633" s="43">
        <v>1036.5999999999999</v>
      </c>
      <c r="I1633" s="43">
        <v>685.8</v>
      </c>
      <c r="J1633" s="153">
        <v>223</v>
      </c>
      <c r="K1633" s="153">
        <v>236.9</v>
      </c>
      <c r="L1633" s="153">
        <v>5479.4</v>
      </c>
      <c r="M1633" s="153">
        <v>4309.3</v>
      </c>
      <c r="N1633" s="153">
        <v>3179.4</v>
      </c>
      <c r="O1633" s="153">
        <v>44127.4</v>
      </c>
      <c r="P1633" s="153">
        <v>1160.5999999999999</v>
      </c>
      <c r="Q1633" s="153">
        <v>49466.1</v>
      </c>
      <c r="R1633" s="13">
        <f t="shared" si="405"/>
        <v>9819.4</v>
      </c>
      <c r="S1633" s="13">
        <f t="shared" si="406"/>
        <v>97902.8</v>
      </c>
      <c r="U1633" s="5">
        <f t="shared" si="407"/>
        <v>9819.4</v>
      </c>
      <c r="V1633" s="5">
        <f t="shared" si="404"/>
        <v>14501.375</v>
      </c>
      <c r="W1633" s="56">
        <f t="shared" si="408"/>
        <v>96017.074999999997</v>
      </c>
    </row>
    <row r="1634" spans="1:23" ht="15.6" x14ac:dyDescent="0.3">
      <c r="A1634" s="152">
        <v>42600</v>
      </c>
      <c r="B1634" s="43">
        <v>2287.1999999999998</v>
      </c>
      <c r="C1634" s="43">
        <v>2417.6999999999998</v>
      </c>
      <c r="D1634" s="43">
        <v>648.6</v>
      </c>
      <c r="E1634" s="43">
        <v>471.5</v>
      </c>
      <c r="F1634" s="153">
        <v>1869.1</v>
      </c>
      <c r="G1634" s="153">
        <v>1758.5</v>
      </c>
      <c r="H1634" s="153">
        <v>1005.3</v>
      </c>
      <c r="I1634" s="153">
        <v>932</v>
      </c>
      <c r="J1634" s="153">
        <v>122</v>
      </c>
      <c r="K1634" s="153">
        <v>54.1</v>
      </c>
      <c r="L1634" s="153">
        <v>5932.2</v>
      </c>
      <c r="M1634" s="153">
        <v>5633.7</v>
      </c>
      <c r="N1634" s="153">
        <v>5769</v>
      </c>
      <c r="O1634" s="153">
        <v>44099.6</v>
      </c>
      <c r="P1634" s="153">
        <v>4040.1</v>
      </c>
      <c r="Q1634" s="153">
        <v>48922.9</v>
      </c>
      <c r="R1634" s="13">
        <f t="shared" si="405"/>
        <v>15741.3</v>
      </c>
      <c r="S1634" s="13">
        <f t="shared" si="406"/>
        <v>98656.2</v>
      </c>
      <c r="U1634" s="5">
        <f t="shared" si="407"/>
        <v>15741.3</v>
      </c>
      <c r="V1634" s="5">
        <f t="shared" si="404"/>
        <v>13544.5</v>
      </c>
      <c r="W1634" s="56">
        <f t="shared" si="408"/>
        <v>97307.45</v>
      </c>
    </row>
    <row r="1635" spans="1:23" ht="15.6" x14ac:dyDescent="0.3">
      <c r="A1635" s="152">
        <v>42243</v>
      </c>
      <c r="B1635" s="43">
        <v>1351.2</v>
      </c>
      <c r="C1635" s="43">
        <v>1508</v>
      </c>
      <c r="D1635" s="43">
        <v>858.3</v>
      </c>
      <c r="E1635" s="43">
        <v>1000.9</v>
      </c>
      <c r="F1635" s="43">
        <v>1902.8</v>
      </c>
      <c r="G1635" s="43">
        <v>1236.5</v>
      </c>
      <c r="H1635" s="43">
        <v>944.1</v>
      </c>
      <c r="I1635" s="43">
        <v>783.3</v>
      </c>
      <c r="J1635" s="153">
        <v>170.1</v>
      </c>
      <c r="K1635" s="153">
        <v>311.10000000000002</v>
      </c>
      <c r="L1635" s="153">
        <v>5226.5</v>
      </c>
      <c r="M1635" s="153">
        <v>4839.7</v>
      </c>
      <c r="N1635" s="153">
        <v>2214.9</v>
      </c>
      <c r="O1635" s="153">
        <v>45204.6</v>
      </c>
      <c r="P1635" s="153">
        <v>952.4</v>
      </c>
      <c r="Q1635" s="153">
        <v>49613.9</v>
      </c>
      <c r="R1635" s="13">
        <f t="shared" si="405"/>
        <v>8393.7999999999993</v>
      </c>
      <c r="S1635" s="13">
        <f t="shared" si="406"/>
        <v>99658.2</v>
      </c>
      <c r="U1635" s="5">
        <f t="shared" si="407"/>
        <v>8393.7999999999993</v>
      </c>
      <c r="V1635" s="5">
        <f t="shared" si="404"/>
        <v>12902.2</v>
      </c>
      <c r="W1635" s="56">
        <f t="shared" si="408"/>
        <v>98098.625</v>
      </c>
    </row>
    <row r="1636" spans="1:23" ht="15.6" x14ac:dyDescent="0.3">
      <c r="A1636" s="152">
        <v>42607</v>
      </c>
      <c r="B1636" s="43">
        <v>2176.9</v>
      </c>
      <c r="C1636" s="43">
        <v>2658.9</v>
      </c>
      <c r="D1636" s="43">
        <v>615.6</v>
      </c>
      <c r="E1636" s="43">
        <v>487.8</v>
      </c>
      <c r="F1636" s="153">
        <v>1720.4</v>
      </c>
      <c r="G1636" s="153">
        <v>2009.8</v>
      </c>
      <c r="H1636" s="153">
        <v>1006.6</v>
      </c>
      <c r="I1636" s="153">
        <v>993.9</v>
      </c>
      <c r="J1636" s="153">
        <v>98</v>
      </c>
      <c r="K1636" s="153">
        <v>77.5</v>
      </c>
      <c r="L1636" s="153">
        <v>5617.5</v>
      </c>
      <c r="M1636" s="153">
        <v>6227.9</v>
      </c>
      <c r="N1636" s="153">
        <v>4518.6000000000004</v>
      </c>
      <c r="O1636" s="153">
        <v>45564.2</v>
      </c>
      <c r="P1636" s="153">
        <v>3028.1</v>
      </c>
      <c r="Q1636" s="153">
        <v>49821.3</v>
      </c>
      <c r="R1636" s="13">
        <f t="shared" si="405"/>
        <v>13164.2</v>
      </c>
      <c r="S1636" s="13">
        <f t="shared" si="406"/>
        <v>101613.4</v>
      </c>
      <c r="U1636" s="5">
        <f t="shared" si="407"/>
        <v>13164.2</v>
      </c>
      <c r="V1636" s="5">
        <f t="shared" si="404"/>
        <v>11779.674999999999</v>
      </c>
      <c r="W1636" s="56">
        <f t="shared" si="408"/>
        <v>99457.65</v>
      </c>
    </row>
    <row r="1637" spans="1:23" ht="15.6" x14ac:dyDescent="0.3">
      <c r="A1637" s="152">
        <v>42250</v>
      </c>
      <c r="B1637" s="43">
        <v>1296.3</v>
      </c>
      <c r="C1637" s="43">
        <v>1603.3</v>
      </c>
      <c r="D1637" s="43">
        <v>818</v>
      </c>
      <c r="E1637" s="43">
        <v>1096.2</v>
      </c>
      <c r="F1637" s="43">
        <v>1790.4</v>
      </c>
      <c r="G1637" s="43">
        <v>1411.9</v>
      </c>
      <c r="H1637" s="43">
        <v>939</v>
      </c>
      <c r="I1637" s="43">
        <v>891.2</v>
      </c>
      <c r="J1637" s="153">
        <v>172.7</v>
      </c>
      <c r="K1637" s="153">
        <v>337.6</v>
      </c>
      <c r="L1637" s="153">
        <v>5016.3999999999996</v>
      </c>
      <c r="M1637" s="153">
        <v>5340.1</v>
      </c>
      <c r="N1637" s="153">
        <v>8538.7999999999993</v>
      </c>
      <c r="O1637" s="153">
        <v>267.39999999999998</v>
      </c>
      <c r="P1637" s="153">
        <v>16043.4</v>
      </c>
      <c r="Q1637" s="153">
        <v>21.1</v>
      </c>
      <c r="R1637" s="13">
        <f t="shared" si="405"/>
        <v>29598.6</v>
      </c>
      <c r="S1637" s="13">
        <f t="shared" si="406"/>
        <v>5628.6</v>
      </c>
      <c r="U1637" s="5">
        <f t="shared" si="407"/>
        <v>29598.6</v>
      </c>
      <c r="V1637" s="5">
        <f t="shared" si="404"/>
        <v>16724.474999999999</v>
      </c>
      <c r="W1637" s="56">
        <f t="shared" si="408"/>
        <v>76389.099999999991</v>
      </c>
    </row>
    <row r="1638" spans="1:23" ht="15.6" x14ac:dyDescent="0.3">
      <c r="A1638" s="152">
        <v>42614</v>
      </c>
      <c r="B1638" s="43">
        <v>2245.1999999999998</v>
      </c>
      <c r="C1638" s="43">
        <v>2949</v>
      </c>
      <c r="D1638" s="43">
        <v>549.5</v>
      </c>
      <c r="E1638" s="43">
        <v>576.70000000000005</v>
      </c>
      <c r="F1638" s="153">
        <v>1756.8</v>
      </c>
      <c r="G1638" s="153">
        <v>2171.3000000000002</v>
      </c>
      <c r="H1638" s="153">
        <v>998.1</v>
      </c>
      <c r="I1638" s="153">
        <v>1058.5999999999999</v>
      </c>
      <c r="J1638" s="153">
        <v>98</v>
      </c>
      <c r="K1638" s="153">
        <v>103.3</v>
      </c>
      <c r="L1638" s="153">
        <v>5647.7</v>
      </c>
      <c r="M1638" s="153">
        <v>6858.8</v>
      </c>
      <c r="N1638" s="153">
        <v>16043.5</v>
      </c>
      <c r="O1638" s="153">
        <v>299</v>
      </c>
      <c r="P1638" s="153">
        <v>22297.8</v>
      </c>
      <c r="Q1638" s="153">
        <v>228.3</v>
      </c>
      <c r="R1638" s="13">
        <f t="shared" si="405"/>
        <v>43989</v>
      </c>
      <c r="S1638" s="13">
        <f t="shared" si="406"/>
        <v>7386.1</v>
      </c>
      <c r="U1638" s="5">
        <f t="shared" si="407"/>
        <v>43989</v>
      </c>
      <c r="V1638" s="5">
        <f t="shared" si="404"/>
        <v>23786.400000000001</v>
      </c>
      <c r="W1638" s="56">
        <f t="shared" si="408"/>
        <v>53571.574999999997</v>
      </c>
    </row>
    <row r="1639" spans="1:23" ht="15.6" x14ac:dyDescent="0.3">
      <c r="A1639" s="152">
        <v>42257</v>
      </c>
      <c r="B1639" s="43">
        <v>1283.5</v>
      </c>
      <c r="C1639" s="43">
        <v>1728.9</v>
      </c>
      <c r="D1639" s="43">
        <v>710.7</v>
      </c>
      <c r="E1639" s="43">
        <v>1248.9000000000001</v>
      </c>
      <c r="F1639" s="43">
        <v>1746.8</v>
      </c>
      <c r="G1639" s="43">
        <v>1595.1</v>
      </c>
      <c r="H1639" s="43">
        <v>947.7</v>
      </c>
      <c r="I1639" s="43">
        <v>933.9</v>
      </c>
      <c r="J1639" s="153">
        <v>162.69999999999999</v>
      </c>
      <c r="K1639" s="153">
        <v>337.6</v>
      </c>
      <c r="L1639" s="153">
        <v>4851.3</v>
      </c>
      <c r="M1639" s="153">
        <v>5844.4</v>
      </c>
      <c r="N1639" s="153">
        <v>8265.2000000000007</v>
      </c>
      <c r="O1639" s="153">
        <v>1074.0999999999999</v>
      </c>
      <c r="P1639" s="153">
        <v>16584</v>
      </c>
      <c r="Q1639" s="153">
        <v>327.60000000000002</v>
      </c>
      <c r="R1639" s="13">
        <f t="shared" si="405"/>
        <v>29700.5</v>
      </c>
      <c r="S1639" s="13">
        <f t="shared" si="406"/>
        <v>7246.1</v>
      </c>
      <c r="U1639" s="5">
        <f t="shared" si="407"/>
        <v>29700.5</v>
      </c>
      <c r="V1639" s="5">
        <f t="shared" si="404"/>
        <v>29113.075000000001</v>
      </c>
      <c r="W1639" s="56">
        <f t="shared" si="408"/>
        <v>30468.550000000003</v>
      </c>
    </row>
    <row r="1640" spans="1:23" ht="15.6" x14ac:dyDescent="0.3">
      <c r="A1640" s="152">
        <v>42621</v>
      </c>
      <c r="B1640" s="43">
        <v>2192.5</v>
      </c>
      <c r="C1640" s="43">
        <v>3188.6</v>
      </c>
      <c r="D1640" s="43">
        <v>505.2</v>
      </c>
      <c r="E1640" s="43">
        <v>652.20000000000005</v>
      </c>
      <c r="F1640" s="153">
        <v>1633.2</v>
      </c>
      <c r="G1640" s="153">
        <v>2395.1999999999998</v>
      </c>
      <c r="H1640" s="153">
        <v>932.9</v>
      </c>
      <c r="I1640" s="153">
        <v>1206.4000000000001</v>
      </c>
      <c r="J1640" s="153">
        <v>77.5</v>
      </c>
      <c r="K1640" s="153">
        <v>124.9</v>
      </c>
      <c r="L1640" s="153">
        <v>5341.3</v>
      </c>
      <c r="M1640" s="153">
        <v>7567.3</v>
      </c>
      <c r="N1640" s="153">
        <v>15618.5</v>
      </c>
      <c r="O1640" s="153">
        <v>1427.5</v>
      </c>
      <c r="P1640" s="153">
        <v>22316.7</v>
      </c>
      <c r="Q1640" s="153">
        <v>1228.0999999999999</v>
      </c>
      <c r="R1640" s="13">
        <f t="shared" si="405"/>
        <v>43276.5</v>
      </c>
      <c r="S1640" s="13">
        <f t="shared" si="406"/>
        <v>10222.9</v>
      </c>
      <c r="U1640" s="5">
        <f t="shared" si="407"/>
        <v>43276.5</v>
      </c>
      <c r="V1640" s="5">
        <f t="shared" si="404"/>
        <v>36641.15</v>
      </c>
      <c r="W1640" s="56">
        <f t="shared" si="408"/>
        <v>7620.9250000000011</v>
      </c>
    </row>
    <row r="1641" spans="1:23" ht="15.6" x14ac:dyDescent="0.3">
      <c r="A1641" s="152">
        <v>42264</v>
      </c>
      <c r="B1641" s="43">
        <v>1153.7</v>
      </c>
      <c r="C1641" s="43">
        <v>1900</v>
      </c>
      <c r="D1641" s="43">
        <v>620.29999999999995</v>
      </c>
      <c r="E1641" s="43">
        <v>1365.9</v>
      </c>
      <c r="F1641" s="43">
        <v>1689.7</v>
      </c>
      <c r="G1641" s="43">
        <v>1816.8</v>
      </c>
      <c r="H1641" s="43">
        <v>902.8</v>
      </c>
      <c r="I1641" s="43">
        <v>1028.8</v>
      </c>
      <c r="J1641" s="153">
        <v>152.69999999999999</v>
      </c>
      <c r="K1641" s="153">
        <v>348</v>
      </c>
      <c r="L1641" s="153">
        <v>4519.1000000000004</v>
      </c>
      <c r="M1641" s="153">
        <v>6459.4</v>
      </c>
      <c r="N1641" s="153">
        <v>7896.2</v>
      </c>
      <c r="O1641" s="153">
        <v>1869.4</v>
      </c>
      <c r="P1641" s="153">
        <v>17550.7</v>
      </c>
      <c r="Q1641" s="153">
        <v>591.6</v>
      </c>
      <c r="R1641" s="13">
        <f t="shared" si="405"/>
        <v>29966</v>
      </c>
      <c r="S1641" s="13">
        <f t="shared" si="406"/>
        <v>8920.4</v>
      </c>
      <c r="U1641" s="5">
        <f t="shared" si="407"/>
        <v>29966</v>
      </c>
      <c r="V1641" s="5">
        <f t="shared" si="404"/>
        <v>36733</v>
      </c>
      <c r="W1641" s="56">
        <f t="shared" si="408"/>
        <v>8443.875</v>
      </c>
    </row>
    <row r="1642" spans="1:23" ht="15.6" x14ac:dyDescent="0.3">
      <c r="A1642" s="152">
        <v>42628</v>
      </c>
      <c r="B1642" s="43">
        <v>2148.6</v>
      </c>
      <c r="C1642" s="43">
        <v>3510.1</v>
      </c>
      <c r="D1642" s="43">
        <v>546.9</v>
      </c>
      <c r="E1642" s="43">
        <v>672.3</v>
      </c>
      <c r="F1642" s="153">
        <v>1671.9</v>
      </c>
      <c r="G1642" s="153">
        <v>2534.3000000000002</v>
      </c>
      <c r="H1642" s="153">
        <v>905.7</v>
      </c>
      <c r="I1642" s="153">
        <v>1277.4000000000001</v>
      </c>
      <c r="J1642" s="153">
        <v>77.5</v>
      </c>
      <c r="K1642" s="153">
        <v>124.9</v>
      </c>
      <c r="L1642" s="153">
        <v>5350.7</v>
      </c>
      <c r="M1642" s="153">
        <v>8118.9</v>
      </c>
      <c r="N1642" s="153">
        <v>15187.3</v>
      </c>
      <c r="O1642" s="153">
        <v>2780.6</v>
      </c>
      <c r="P1642" s="153">
        <v>22402.1</v>
      </c>
      <c r="Q1642" s="153">
        <v>2018.4</v>
      </c>
      <c r="R1642" s="13">
        <f t="shared" si="405"/>
        <v>42940.099999999991</v>
      </c>
      <c r="S1642" s="13">
        <f t="shared" si="406"/>
        <v>12917.9</v>
      </c>
      <c r="U1642" s="5">
        <f t="shared" si="407"/>
        <v>42940.099999999991</v>
      </c>
      <c r="V1642" s="5">
        <f t="shared" si="404"/>
        <v>36470.774999999994</v>
      </c>
      <c r="W1642" s="56">
        <f t="shared" si="408"/>
        <v>9826.8250000000007</v>
      </c>
    </row>
    <row r="1643" spans="1:23" ht="15.6" x14ac:dyDescent="0.3">
      <c r="A1643" s="152">
        <v>42271</v>
      </c>
      <c r="B1643" s="43">
        <v>1075</v>
      </c>
      <c r="C1643" s="43">
        <v>1985.7</v>
      </c>
      <c r="D1643" s="43">
        <v>552.6</v>
      </c>
      <c r="E1643" s="43">
        <v>1443.6</v>
      </c>
      <c r="F1643" s="43">
        <v>1412.2</v>
      </c>
      <c r="G1643" s="43">
        <v>2141.9</v>
      </c>
      <c r="H1643" s="43">
        <v>839.4</v>
      </c>
      <c r="I1643" s="43">
        <v>1104.7</v>
      </c>
      <c r="J1643" s="153">
        <v>152.69999999999999</v>
      </c>
      <c r="K1643" s="153">
        <v>348</v>
      </c>
      <c r="L1643" s="153">
        <v>4031.8</v>
      </c>
      <c r="M1643" s="153">
        <v>7023.8</v>
      </c>
      <c r="N1643" s="153">
        <v>7830.5</v>
      </c>
      <c r="O1643" s="153">
        <v>2683.2</v>
      </c>
      <c r="P1643" s="153">
        <v>19241.8</v>
      </c>
      <c r="Q1643" s="153">
        <v>1358.6</v>
      </c>
      <c r="R1643" s="13">
        <f t="shared" si="405"/>
        <v>31104.1</v>
      </c>
      <c r="S1643" s="13">
        <f t="shared" si="406"/>
        <v>11065.6</v>
      </c>
      <c r="U1643" s="5">
        <f t="shared" si="407"/>
        <v>31104.1</v>
      </c>
      <c r="V1643" s="5">
        <f t="shared" si="404"/>
        <v>36821.674999999996</v>
      </c>
      <c r="W1643" s="56">
        <f t="shared" si="408"/>
        <v>10781.699999999999</v>
      </c>
    </row>
    <row r="1644" spans="1:23" ht="15.6" x14ac:dyDescent="0.3">
      <c r="A1644" s="152">
        <v>42635</v>
      </c>
      <c r="B1644" s="43">
        <v>2114.8000000000002</v>
      </c>
      <c r="C1644" s="43">
        <v>3874.1</v>
      </c>
      <c r="D1644" s="43">
        <v>457.1</v>
      </c>
      <c r="E1644" s="43">
        <v>768</v>
      </c>
      <c r="F1644" s="153">
        <v>1460.1</v>
      </c>
      <c r="G1644" s="153">
        <v>2804.7</v>
      </c>
      <c r="H1644" s="153">
        <v>979.3</v>
      </c>
      <c r="I1644" s="153">
        <v>1381</v>
      </c>
      <c r="J1644" s="153">
        <v>66.8</v>
      </c>
      <c r="K1644" s="153">
        <v>134.6</v>
      </c>
      <c r="L1644" s="153">
        <v>5078.1000000000004</v>
      </c>
      <c r="M1644" s="153">
        <v>8962.4</v>
      </c>
      <c r="N1644" s="153">
        <v>14500.9</v>
      </c>
      <c r="O1644" s="153">
        <v>4042</v>
      </c>
      <c r="P1644" s="153">
        <v>23700.7</v>
      </c>
      <c r="Q1644" s="153">
        <v>2412.6999999999998</v>
      </c>
      <c r="R1644" s="13">
        <f t="shared" si="405"/>
        <v>43279.7</v>
      </c>
      <c r="S1644" s="13">
        <f t="shared" si="406"/>
        <v>15417.099999999999</v>
      </c>
      <c r="U1644" s="5">
        <f t="shared" si="407"/>
        <v>43279.7</v>
      </c>
      <c r="V1644" s="5">
        <f t="shared" si="404"/>
        <v>36822.474999999991</v>
      </c>
      <c r="W1644" s="56">
        <f t="shared" si="408"/>
        <v>12080.25</v>
      </c>
    </row>
    <row r="1645" spans="1:23" ht="15.6" x14ac:dyDescent="0.3">
      <c r="A1645" s="152">
        <v>42278</v>
      </c>
      <c r="B1645" s="43">
        <v>960.5</v>
      </c>
      <c r="C1645" s="43">
        <v>2160.3000000000002</v>
      </c>
      <c r="D1645" s="43">
        <v>528.70000000000005</v>
      </c>
      <c r="E1645" s="43">
        <v>1478.3</v>
      </c>
      <c r="F1645" s="43">
        <v>1343.7</v>
      </c>
      <c r="G1645" s="43">
        <v>2340.6999999999998</v>
      </c>
      <c r="H1645" s="43">
        <v>786.1</v>
      </c>
      <c r="I1645" s="43">
        <v>1233.8</v>
      </c>
      <c r="J1645" s="153">
        <v>133.6</v>
      </c>
      <c r="K1645" s="153">
        <v>378.2</v>
      </c>
      <c r="L1645" s="153">
        <v>3752.6</v>
      </c>
      <c r="M1645" s="153">
        <v>7591.3</v>
      </c>
      <c r="N1645" s="153">
        <v>7860.3</v>
      </c>
      <c r="O1645" s="153">
        <v>3173.1</v>
      </c>
      <c r="P1645" s="153">
        <v>19592.5</v>
      </c>
      <c r="Q1645" s="153">
        <v>2242.8000000000002</v>
      </c>
      <c r="R1645" s="13">
        <f t="shared" si="405"/>
        <v>31205.399999999998</v>
      </c>
      <c r="S1645" s="13">
        <f t="shared" si="406"/>
        <v>13007.2</v>
      </c>
      <c r="U1645" s="5">
        <f t="shared" si="407"/>
        <v>31205.399999999998</v>
      </c>
      <c r="V1645" s="5">
        <f t="shared" si="404"/>
        <v>37132.324999999997</v>
      </c>
      <c r="W1645" s="56">
        <f t="shared" si="408"/>
        <v>13101.95</v>
      </c>
    </row>
    <row r="1646" spans="1:23" ht="15.6" x14ac:dyDescent="0.3">
      <c r="A1646" s="152">
        <v>42642</v>
      </c>
      <c r="B1646" s="43">
        <v>1834.9</v>
      </c>
      <c r="C1646" s="43">
        <v>4249.3</v>
      </c>
      <c r="D1646" s="43">
        <v>499.1</v>
      </c>
      <c r="E1646" s="43">
        <v>784.7</v>
      </c>
      <c r="F1646" s="153">
        <v>1433.1</v>
      </c>
      <c r="G1646" s="153">
        <v>2979.3</v>
      </c>
      <c r="H1646" s="153">
        <v>920.5</v>
      </c>
      <c r="I1646" s="153">
        <v>1513.1</v>
      </c>
      <c r="J1646" s="153">
        <v>66.8</v>
      </c>
      <c r="K1646" s="153">
        <v>136.69999999999999</v>
      </c>
      <c r="L1646" s="153">
        <v>4754.3999999999996</v>
      </c>
      <c r="M1646" s="153">
        <v>9663.1</v>
      </c>
      <c r="N1646" s="153">
        <v>15171.5</v>
      </c>
      <c r="O1646" s="153">
        <v>5432.2</v>
      </c>
      <c r="P1646" s="153">
        <v>24853.4</v>
      </c>
      <c r="Q1646" s="153">
        <v>3439.6</v>
      </c>
      <c r="R1646" s="13">
        <f t="shared" si="405"/>
        <v>44779.3</v>
      </c>
      <c r="S1646" s="13">
        <f t="shared" si="406"/>
        <v>18534.899999999998</v>
      </c>
      <c r="U1646" s="5">
        <f t="shared" si="407"/>
        <v>44779.3</v>
      </c>
      <c r="V1646" s="5">
        <f t="shared" si="404"/>
        <v>37592.125</v>
      </c>
      <c r="W1646" s="56">
        <f t="shared" si="408"/>
        <v>14506.199999999997</v>
      </c>
    </row>
    <row r="1647" spans="1:23" ht="15.6" x14ac:dyDescent="0.3">
      <c r="A1647" s="152">
        <v>42285</v>
      </c>
      <c r="B1647" s="43">
        <v>1042.2</v>
      </c>
      <c r="C1647" s="43">
        <v>2214.8000000000002</v>
      </c>
      <c r="D1647" s="43">
        <v>573.4</v>
      </c>
      <c r="E1647" s="43">
        <v>1522.1</v>
      </c>
      <c r="F1647" s="43">
        <v>1365.5</v>
      </c>
      <c r="G1647" s="43">
        <v>2455.1999999999998</v>
      </c>
      <c r="H1647" s="43">
        <v>723.7</v>
      </c>
      <c r="I1647" s="43">
        <v>1378</v>
      </c>
      <c r="J1647" s="153">
        <v>133.6</v>
      </c>
      <c r="K1647" s="153">
        <v>395.9</v>
      </c>
      <c r="L1647" s="153">
        <v>3752.6</v>
      </c>
      <c r="M1647" s="153">
        <v>7591.3</v>
      </c>
      <c r="N1647" s="153">
        <v>7860.3</v>
      </c>
      <c r="O1647" s="153">
        <v>3173.1</v>
      </c>
      <c r="P1647" s="153">
        <v>19592.5</v>
      </c>
      <c r="Q1647" s="153">
        <v>2242.8000000000002</v>
      </c>
      <c r="R1647" s="13">
        <f t="shared" si="405"/>
        <v>31205.399999999998</v>
      </c>
      <c r="S1647" s="13">
        <f t="shared" si="406"/>
        <v>13007.2</v>
      </c>
      <c r="U1647" s="5">
        <f t="shared" si="407"/>
        <v>31205.399999999998</v>
      </c>
      <c r="V1647" s="5">
        <f t="shared" si="404"/>
        <v>37617.449999999997</v>
      </c>
      <c r="W1647" s="56">
        <f t="shared" si="408"/>
        <v>14991.599999999999</v>
      </c>
    </row>
    <row r="1648" spans="1:23" ht="15.6" x14ac:dyDescent="0.3">
      <c r="A1648" s="152">
        <v>42649</v>
      </c>
      <c r="B1648" s="43">
        <v>1973.5</v>
      </c>
      <c r="C1648" s="43">
        <v>4453.6000000000004</v>
      </c>
      <c r="D1648" s="43">
        <v>490.7</v>
      </c>
      <c r="E1648" s="43">
        <v>796.6</v>
      </c>
      <c r="F1648" s="153">
        <v>1489.4</v>
      </c>
      <c r="G1648" s="153">
        <v>3044.1</v>
      </c>
      <c r="H1648" s="153">
        <v>844.9</v>
      </c>
      <c r="I1648" s="153">
        <v>1610.7</v>
      </c>
      <c r="J1648" s="153">
        <v>68.3</v>
      </c>
      <c r="K1648" s="153">
        <v>136.69999999999999</v>
      </c>
      <c r="L1648" s="153">
        <v>4866.7</v>
      </c>
      <c r="M1648" s="153">
        <v>10041.700000000001</v>
      </c>
      <c r="N1648" s="153">
        <v>14791.9</v>
      </c>
      <c r="O1648" s="153">
        <v>6685.3</v>
      </c>
      <c r="P1648" s="153">
        <v>24711.599999999999</v>
      </c>
      <c r="Q1648" s="153">
        <v>4998.3999999999996</v>
      </c>
      <c r="R1648" s="13">
        <f t="shared" si="405"/>
        <v>44370.2</v>
      </c>
      <c r="S1648" s="13">
        <f t="shared" si="406"/>
        <v>21725.4</v>
      </c>
      <c r="U1648" s="5">
        <f t="shared" si="407"/>
        <v>44370.2</v>
      </c>
      <c r="V1648" s="5">
        <f t="shared" si="404"/>
        <v>37890.074999999997</v>
      </c>
      <c r="W1648" s="56">
        <f t="shared" si="408"/>
        <v>16568.675000000003</v>
      </c>
    </row>
    <row r="1649" spans="1:23" ht="15.6" x14ac:dyDescent="0.3">
      <c r="A1649" s="152">
        <v>42292</v>
      </c>
      <c r="B1649" s="43">
        <v>1035.7</v>
      </c>
      <c r="C1649" s="43">
        <v>2277.9</v>
      </c>
      <c r="D1649" s="43">
        <v>615.5</v>
      </c>
      <c r="E1649" s="43">
        <v>1527</v>
      </c>
      <c r="F1649" s="43">
        <v>1442.8</v>
      </c>
      <c r="G1649" s="43">
        <v>2546.4</v>
      </c>
      <c r="H1649" s="43">
        <v>756.3</v>
      </c>
      <c r="I1649" s="43">
        <v>1430.7</v>
      </c>
      <c r="J1649" s="153">
        <v>133.6</v>
      </c>
      <c r="K1649" s="153">
        <v>395.9</v>
      </c>
      <c r="L1649" s="153">
        <v>3983.9</v>
      </c>
      <c r="M1649" s="153">
        <v>8177.8</v>
      </c>
      <c r="N1649" s="153">
        <v>7690.1</v>
      </c>
      <c r="O1649" s="153">
        <v>4189.8</v>
      </c>
      <c r="P1649" s="153">
        <v>19142.2</v>
      </c>
      <c r="Q1649" s="153">
        <v>6047.3</v>
      </c>
      <c r="R1649" s="13">
        <f t="shared" si="405"/>
        <v>30816.200000000004</v>
      </c>
      <c r="S1649" s="13">
        <f t="shared" si="406"/>
        <v>18414.900000000001</v>
      </c>
      <c r="U1649" s="5">
        <f t="shared" si="407"/>
        <v>30816.200000000004</v>
      </c>
      <c r="V1649" s="5">
        <f t="shared" si="404"/>
        <v>37792.775000000001</v>
      </c>
      <c r="W1649" s="56">
        <f t="shared" si="408"/>
        <v>17920.599999999999</v>
      </c>
    </row>
    <row r="1650" spans="1:23" ht="15.6" x14ac:dyDescent="0.3">
      <c r="A1650" s="152">
        <v>42656</v>
      </c>
      <c r="B1650" s="43">
        <v>1825.2</v>
      </c>
      <c r="C1650" s="43">
        <v>4769.5</v>
      </c>
      <c r="D1650" s="43">
        <v>526.5</v>
      </c>
      <c r="E1650" s="43">
        <v>822.7</v>
      </c>
      <c r="F1650" s="153">
        <v>1553.5</v>
      </c>
      <c r="G1650" s="153">
        <v>3121.6</v>
      </c>
      <c r="H1650" s="153">
        <v>940.5</v>
      </c>
      <c r="I1650" s="153">
        <v>1652.6</v>
      </c>
      <c r="J1650" s="153">
        <v>73.3</v>
      </c>
      <c r="K1650" s="153">
        <v>136.69999999999999</v>
      </c>
      <c r="L1650" s="153">
        <v>4919</v>
      </c>
      <c r="M1650" s="153">
        <v>10503.2</v>
      </c>
      <c r="N1650" s="153">
        <v>14963.9</v>
      </c>
      <c r="O1650" s="153">
        <v>7536.3</v>
      </c>
      <c r="P1650" s="153">
        <v>24048.799999999999</v>
      </c>
      <c r="Q1650" s="153">
        <v>7669.8</v>
      </c>
      <c r="R1650" s="13">
        <f t="shared" si="405"/>
        <v>43931.7</v>
      </c>
      <c r="S1650" s="13">
        <f t="shared" si="406"/>
        <v>25709.3</v>
      </c>
      <c r="U1650" s="5">
        <f t="shared" si="407"/>
        <v>43931.7</v>
      </c>
      <c r="V1650" s="5">
        <f t="shared" si="404"/>
        <v>37580.875</v>
      </c>
      <c r="W1650" s="56">
        <f t="shared" si="408"/>
        <v>19714.2</v>
      </c>
    </row>
    <row r="1651" spans="1:23" ht="15.6" x14ac:dyDescent="0.3">
      <c r="A1651" s="152">
        <v>42299</v>
      </c>
      <c r="B1651" s="43">
        <v>1115.4000000000001</v>
      </c>
      <c r="C1651" s="43">
        <v>2371.6999999999998</v>
      </c>
      <c r="D1651" s="43">
        <v>600.79999999999995</v>
      </c>
      <c r="E1651" s="43">
        <v>1570.7</v>
      </c>
      <c r="F1651" s="43">
        <v>1532.3</v>
      </c>
      <c r="G1651" s="43">
        <v>2637.4</v>
      </c>
      <c r="H1651" s="43">
        <v>874.9</v>
      </c>
      <c r="I1651" s="43">
        <v>1479.7</v>
      </c>
      <c r="J1651" s="153">
        <v>90.6</v>
      </c>
      <c r="K1651" s="153">
        <v>438.6</v>
      </c>
      <c r="L1651" s="153">
        <v>4214</v>
      </c>
      <c r="M1651" s="153">
        <v>8498</v>
      </c>
      <c r="N1651" s="153">
        <v>7965.6</v>
      </c>
      <c r="O1651" s="153">
        <v>4623.1000000000004</v>
      </c>
      <c r="P1651" s="153">
        <v>18423.5</v>
      </c>
      <c r="Q1651" s="153">
        <v>8723.1</v>
      </c>
      <c r="R1651" s="13">
        <f t="shared" si="405"/>
        <v>30603.1</v>
      </c>
      <c r="S1651" s="13">
        <f t="shared" si="406"/>
        <v>21844.2</v>
      </c>
      <c r="U1651" s="5">
        <f t="shared" si="407"/>
        <v>30603.1</v>
      </c>
      <c r="V1651" s="5">
        <f t="shared" si="404"/>
        <v>37430.299999999996</v>
      </c>
      <c r="W1651" s="56">
        <f t="shared" si="408"/>
        <v>21923.45</v>
      </c>
    </row>
    <row r="1652" spans="1:23" ht="15.6" x14ac:dyDescent="0.3">
      <c r="A1652" s="152">
        <v>42663</v>
      </c>
      <c r="B1652" s="43">
        <v>1854.6</v>
      </c>
      <c r="C1652" s="43">
        <v>4858.7</v>
      </c>
      <c r="D1652" s="43">
        <v>530.70000000000005</v>
      </c>
      <c r="E1652" s="43">
        <v>855.2</v>
      </c>
      <c r="F1652" s="153">
        <v>1734</v>
      </c>
      <c r="G1652" s="153">
        <v>3249.9</v>
      </c>
      <c r="H1652" s="153">
        <v>1080.4000000000001</v>
      </c>
      <c r="I1652" s="153">
        <v>1664.8</v>
      </c>
      <c r="J1652" s="153">
        <v>101.3</v>
      </c>
      <c r="K1652" s="153">
        <v>138.69999999999999</v>
      </c>
      <c r="L1652" s="153">
        <v>5301.1</v>
      </c>
      <c r="M1652" s="153">
        <v>10767.3</v>
      </c>
      <c r="N1652" s="153">
        <v>15238.8</v>
      </c>
      <c r="O1652" s="153">
        <v>8044.6</v>
      </c>
      <c r="P1652" s="153">
        <v>23285.599999999999</v>
      </c>
      <c r="Q1652" s="153">
        <v>10478.4</v>
      </c>
      <c r="R1652" s="13">
        <f t="shared" ref="R1652:R1658" si="409">P1652+N1652+L1652</f>
        <v>43825.499999999993</v>
      </c>
      <c r="S1652" s="13">
        <f t="shared" ref="S1652:S1658" si="410">M1652+O1652+Q1652</f>
        <v>29290.300000000003</v>
      </c>
      <c r="U1652" s="5">
        <f t="shared" ref="U1652:U1658" si="411">R1652</f>
        <v>43825.499999999993</v>
      </c>
      <c r="V1652" s="5">
        <f t="shared" ref="V1652:V1658" si="412">AVERAGE(U1649:U1652)</f>
        <v>37294.125</v>
      </c>
      <c r="W1652" s="56">
        <f t="shared" ref="W1652:W1658" si="413">AVERAGE(S1649:S1652)</f>
        <v>23814.674999999999</v>
      </c>
    </row>
    <row r="1653" spans="1:23" ht="15.6" x14ac:dyDescent="0.3">
      <c r="A1653" s="152">
        <v>42306</v>
      </c>
      <c r="B1653" s="43">
        <v>1053.9000000000001</v>
      </c>
      <c r="C1653" s="43">
        <v>2409.8000000000002</v>
      </c>
      <c r="D1653" s="43">
        <v>617.20000000000005</v>
      </c>
      <c r="E1653" s="43">
        <v>1594.6</v>
      </c>
      <c r="F1653" s="43">
        <v>1466</v>
      </c>
      <c r="G1653" s="43">
        <v>2740.4</v>
      </c>
      <c r="H1653" s="43">
        <v>894</v>
      </c>
      <c r="I1653" s="43">
        <v>1491.6</v>
      </c>
      <c r="J1653" s="153">
        <v>90.6</v>
      </c>
      <c r="K1653" s="153">
        <v>438.6</v>
      </c>
      <c r="L1653" s="153">
        <v>4121.7</v>
      </c>
      <c r="M1653" s="153">
        <v>8674.9</v>
      </c>
      <c r="N1653" s="153">
        <v>8028.9</v>
      </c>
      <c r="O1653" s="153">
        <v>5115.8</v>
      </c>
      <c r="P1653" s="153">
        <v>16896.5</v>
      </c>
      <c r="Q1653" s="153">
        <v>10905.5</v>
      </c>
      <c r="R1653" s="13">
        <f t="shared" si="409"/>
        <v>29047.100000000002</v>
      </c>
      <c r="S1653" s="13">
        <f t="shared" si="410"/>
        <v>24696.2</v>
      </c>
      <c r="U1653" s="5">
        <f t="shared" si="411"/>
        <v>29047.100000000002</v>
      </c>
      <c r="V1653" s="5">
        <f t="shared" si="412"/>
        <v>36851.85</v>
      </c>
      <c r="W1653" s="56">
        <f t="shared" si="413"/>
        <v>25385</v>
      </c>
    </row>
    <row r="1654" spans="1:23" ht="15.6" x14ac:dyDescent="0.3">
      <c r="A1654" s="152">
        <v>42670</v>
      </c>
      <c r="B1654" s="43">
        <v>1936.4</v>
      </c>
      <c r="C1654" s="43">
        <v>4929</v>
      </c>
      <c r="D1654" s="43">
        <v>516.29999999999995</v>
      </c>
      <c r="E1654" s="43">
        <v>894.5</v>
      </c>
      <c r="F1654" s="153">
        <v>1674.3</v>
      </c>
      <c r="G1654" s="153">
        <v>3371.7</v>
      </c>
      <c r="H1654" s="153">
        <v>980.5</v>
      </c>
      <c r="I1654" s="153">
        <v>1760.6</v>
      </c>
      <c r="J1654" s="153">
        <v>101.3</v>
      </c>
      <c r="K1654" s="153">
        <v>138.69999999999999</v>
      </c>
      <c r="L1654" s="153">
        <v>5208.8</v>
      </c>
      <c r="M1654" s="153">
        <v>11094.4</v>
      </c>
      <c r="N1654" s="153">
        <v>15843.6</v>
      </c>
      <c r="O1654" s="153">
        <v>8913.2999999999993</v>
      </c>
      <c r="P1654" s="153">
        <v>22867.200000000001</v>
      </c>
      <c r="Q1654" s="153">
        <v>13259.3</v>
      </c>
      <c r="R1654" s="13">
        <f t="shared" si="409"/>
        <v>43919.600000000006</v>
      </c>
      <c r="S1654" s="13">
        <f t="shared" si="410"/>
        <v>33267</v>
      </c>
      <c r="U1654" s="5">
        <f t="shared" si="411"/>
        <v>43919.600000000006</v>
      </c>
      <c r="V1654" s="5">
        <f t="shared" si="412"/>
        <v>36848.824999999997</v>
      </c>
      <c r="W1654" s="56">
        <f t="shared" si="413"/>
        <v>27274.424999999999</v>
      </c>
    </row>
    <row r="1655" spans="1:23" ht="15.6" x14ac:dyDescent="0.3">
      <c r="A1655" s="152">
        <v>42313</v>
      </c>
      <c r="B1655" s="43">
        <v>1045.3</v>
      </c>
      <c r="C1655" s="43">
        <v>2512.4</v>
      </c>
      <c r="D1655" s="43">
        <v>589.79999999999995</v>
      </c>
      <c r="E1655" s="43">
        <v>1645.8</v>
      </c>
      <c r="F1655" s="43">
        <v>1468.2</v>
      </c>
      <c r="G1655" s="43">
        <v>2774.3</v>
      </c>
      <c r="H1655" s="43">
        <v>957.9</v>
      </c>
      <c r="I1655" s="43">
        <v>1505.7</v>
      </c>
      <c r="J1655" s="153">
        <v>48</v>
      </c>
      <c r="K1655" s="153">
        <v>458.5</v>
      </c>
      <c r="L1655" s="153">
        <v>4109.2</v>
      </c>
      <c r="M1655" s="153">
        <v>8896.7000000000007</v>
      </c>
      <c r="N1655" s="153">
        <v>8376.7000000000007</v>
      </c>
      <c r="O1655" s="153">
        <v>5386.7</v>
      </c>
      <c r="P1655" s="153">
        <v>15707.8</v>
      </c>
      <c r="Q1655" s="153">
        <v>13391.3</v>
      </c>
      <c r="R1655" s="13">
        <f t="shared" si="409"/>
        <v>28193.7</v>
      </c>
      <c r="S1655" s="13">
        <f t="shared" si="410"/>
        <v>27674.7</v>
      </c>
      <c r="U1655" s="5">
        <f t="shared" si="411"/>
        <v>28193.7</v>
      </c>
      <c r="V1655" s="5">
        <f t="shared" si="412"/>
        <v>36246.474999999999</v>
      </c>
      <c r="W1655" s="56">
        <f t="shared" si="413"/>
        <v>28732.05</v>
      </c>
    </row>
    <row r="1656" spans="1:23" ht="15.6" x14ac:dyDescent="0.3">
      <c r="A1656" s="152">
        <v>42677</v>
      </c>
      <c r="B1656" s="43">
        <v>2111.6999999999998</v>
      </c>
      <c r="C1656" s="43">
        <v>5029</v>
      </c>
      <c r="D1656" s="43">
        <v>535</v>
      </c>
      <c r="E1656" s="43">
        <v>937</v>
      </c>
      <c r="F1656" s="153">
        <v>1755.8</v>
      </c>
      <c r="G1656" s="153">
        <v>3506.1</v>
      </c>
      <c r="H1656" s="153">
        <v>1022.8</v>
      </c>
      <c r="I1656" s="153">
        <v>1851.8</v>
      </c>
      <c r="J1656" s="153">
        <v>173</v>
      </c>
      <c r="K1656" s="153">
        <v>150.69999999999999</v>
      </c>
      <c r="L1656" s="153">
        <v>5598.2</v>
      </c>
      <c r="M1656" s="153">
        <v>11474.6</v>
      </c>
      <c r="N1656" s="153">
        <v>16184.8</v>
      </c>
      <c r="O1656" s="153">
        <v>9806</v>
      </c>
      <c r="P1656" s="153">
        <v>21077.7</v>
      </c>
      <c r="Q1656" s="153">
        <v>16050.6</v>
      </c>
      <c r="R1656" s="13">
        <f t="shared" si="409"/>
        <v>42860.7</v>
      </c>
      <c r="S1656" s="13">
        <f t="shared" si="410"/>
        <v>37331.199999999997</v>
      </c>
      <c r="U1656" s="5">
        <f t="shared" si="411"/>
        <v>42860.7</v>
      </c>
      <c r="V1656" s="5">
        <f t="shared" si="412"/>
        <v>36005.275000000001</v>
      </c>
      <c r="W1656" s="56">
        <f t="shared" si="413"/>
        <v>30742.274999999998</v>
      </c>
    </row>
    <row r="1657" spans="1:23" ht="15.6" x14ac:dyDescent="0.3">
      <c r="A1657" s="152">
        <v>42320</v>
      </c>
      <c r="B1657" s="43">
        <v>1202.0999999999999</v>
      </c>
      <c r="C1657" s="43">
        <v>2613.9</v>
      </c>
      <c r="D1657" s="43">
        <v>627.4</v>
      </c>
      <c r="E1657" s="43">
        <v>1716.6</v>
      </c>
      <c r="F1657" s="43">
        <v>1604.3</v>
      </c>
      <c r="G1657" s="43">
        <v>2861.2</v>
      </c>
      <c r="H1657" s="43">
        <v>1002.2</v>
      </c>
      <c r="I1657" s="43">
        <v>1571</v>
      </c>
      <c r="J1657" s="153">
        <v>48</v>
      </c>
      <c r="K1657" s="153">
        <v>480.9</v>
      </c>
      <c r="L1657" s="153">
        <v>4484.1000000000004</v>
      </c>
      <c r="M1657" s="153">
        <v>9243.7000000000007</v>
      </c>
      <c r="N1657" s="153">
        <v>8767.5</v>
      </c>
      <c r="O1657" s="153">
        <v>5775.6</v>
      </c>
      <c r="P1657" s="153">
        <v>15234.3</v>
      </c>
      <c r="Q1657" s="153">
        <v>15662.3</v>
      </c>
      <c r="R1657" s="13">
        <f t="shared" si="409"/>
        <v>28485.9</v>
      </c>
      <c r="S1657" s="13">
        <f t="shared" si="410"/>
        <v>30681.599999999999</v>
      </c>
      <c r="U1657" s="5">
        <f t="shared" si="411"/>
        <v>28485.9</v>
      </c>
      <c r="V1657" s="5">
        <f t="shared" si="412"/>
        <v>35864.974999999999</v>
      </c>
      <c r="W1657" s="56">
        <f t="shared" si="413"/>
        <v>32238.625</v>
      </c>
    </row>
    <row r="1658" spans="1:23" ht="15.6" x14ac:dyDescent="0.3">
      <c r="A1658" s="152">
        <v>42684</v>
      </c>
      <c r="B1658" s="43">
        <v>1960</v>
      </c>
      <c r="C1658" s="43">
        <v>5317.6</v>
      </c>
      <c r="D1658" s="43">
        <v>546.79999999999995</v>
      </c>
      <c r="E1658" s="43">
        <v>974.2</v>
      </c>
      <c r="F1658" s="153">
        <v>1913.5</v>
      </c>
      <c r="G1658" s="153">
        <v>3529.6</v>
      </c>
      <c r="H1658" s="153">
        <v>1114</v>
      </c>
      <c r="I1658" s="153">
        <v>1904.4</v>
      </c>
      <c r="J1658" s="153">
        <v>260.39999999999998</v>
      </c>
      <c r="K1658" s="153">
        <v>150.69999999999999</v>
      </c>
      <c r="L1658" s="153">
        <v>5794.6</v>
      </c>
      <c r="M1658" s="153">
        <v>11876.6</v>
      </c>
      <c r="N1658" s="153">
        <v>17304.900000000001</v>
      </c>
      <c r="O1658" s="153">
        <v>10341.299999999999</v>
      </c>
      <c r="P1658" s="153">
        <v>19462.3</v>
      </c>
      <c r="Q1658" s="153">
        <v>19022</v>
      </c>
      <c r="R1658" s="13">
        <f t="shared" si="409"/>
        <v>42561.799999999996</v>
      </c>
      <c r="S1658" s="13">
        <f t="shared" si="410"/>
        <v>41239.9</v>
      </c>
      <c r="U1658" s="5">
        <f t="shared" si="411"/>
        <v>42561.799999999996</v>
      </c>
      <c r="V1658" s="5">
        <f t="shared" si="412"/>
        <v>35525.524999999994</v>
      </c>
      <c r="W1658" s="56">
        <f t="shared" si="413"/>
        <v>34231.85</v>
      </c>
    </row>
    <row r="1659" spans="1:23" ht="15.6" x14ac:dyDescent="0.3">
      <c r="A1659" s="152">
        <v>42327</v>
      </c>
      <c r="B1659" s="43">
        <v>1225.2</v>
      </c>
      <c r="C1659" s="43">
        <v>2694.9</v>
      </c>
      <c r="D1659" s="43">
        <v>628.9</v>
      </c>
      <c r="E1659" s="43">
        <v>1775.7</v>
      </c>
      <c r="F1659" s="43">
        <v>1591.8</v>
      </c>
      <c r="G1659" s="43">
        <v>2918.3</v>
      </c>
      <c r="H1659" s="43">
        <v>1034.8</v>
      </c>
      <c r="I1659" s="43">
        <v>1632.6</v>
      </c>
      <c r="J1659" s="153">
        <v>48.5</v>
      </c>
      <c r="K1659" s="153">
        <v>480.9</v>
      </c>
      <c r="L1659" s="153">
        <v>4529.2</v>
      </c>
      <c r="M1659" s="153">
        <v>9502.4</v>
      </c>
      <c r="N1659" s="153">
        <v>10272.200000000001</v>
      </c>
      <c r="O1659" s="153">
        <v>6307.3</v>
      </c>
      <c r="P1659" s="153">
        <v>14495.4</v>
      </c>
      <c r="Q1659" s="153">
        <v>17478.900000000001</v>
      </c>
      <c r="R1659" s="13">
        <f t="shared" ref="R1659:R1664" si="414">P1659+N1659+L1659</f>
        <v>29296.799999999999</v>
      </c>
      <c r="S1659" s="13">
        <f t="shared" ref="S1659:S1664" si="415">M1659+O1659+Q1659</f>
        <v>33288.600000000006</v>
      </c>
      <c r="U1659" s="5">
        <f t="shared" ref="U1659:U1664" si="416">R1659</f>
        <v>29296.799999999999</v>
      </c>
      <c r="V1659" s="5">
        <f t="shared" ref="V1659:V1664" si="417">AVERAGE(U1656:U1659)</f>
        <v>35801.299999999996</v>
      </c>
      <c r="W1659" s="56">
        <f t="shared" ref="W1659:W1664" si="418">AVERAGE(S1656:S1659)</f>
        <v>35635.324999999997</v>
      </c>
    </row>
    <row r="1660" spans="1:23" ht="15.6" x14ac:dyDescent="0.3">
      <c r="A1660" s="152">
        <v>42691</v>
      </c>
      <c r="B1660" s="43">
        <v>2063.6999999999998</v>
      </c>
      <c r="C1660" s="43">
        <v>5513.6</v>
      </c>
      <c r="D1660" s="43">
        <v>552.1</v>
      </c>
      <c r="E1660" s="43">
        <v>1015.4</v>
      </c>
      <c r="F1660" s="153">
        <v>2137.6</v>
      </c>
      <c r="G1660" s="153">
        <v>3617.7</v>
      </c>
      <c r="H1660" s="153">
        <v>1219.4000000000001</v>
      </c>
      <c r="I1660" s="153">
        <v>1935.7</v>
      </c>
      <c r="J1660" s="153">
        <v>154.69999999999999</v>
      </c>
      <c r="K1660" s="153">
        <v>173.7</v>
      </c>
      <c r="L1660" s="153">
        <v>6127.5</v>
      </c>
      <c r="M1660" s="153">
        <v>12256.1</v>
      </c>
      <c r="N1660" s="153">
        <v>18401.900000000001</v>
      </c>
      <c r="O1660" s="153">
        <v>10933.1</v>
      </c>
      <c r="P1660" s="153">
        <v>18552.7</v>
      </c>
      <c r="Q1660" s="153">
        <v>21817.4</v>
      </c>
      <c r="R1660" s="13">
        <f t="shared" si="414"/>
        <v>43082.100000000006</v>
      </c>
      <c r="S1660" s="13">
        <f t="shared" si="415"/>
        <v>45006.600000000006</v>
      </c>
      <c r="U1660" s="5">
        <f t="shared" si="416"/>
        <v>43082.100000000006</v>
      </c>
      <c r="V1660" s="5">
        <f t="shared" si="417"/>
        <v>35856.65</v>
      </c>
      <c r="W1660" s="56">
        <f t="shared" si="418"/>
        <v>37554.175000000003</v>
      </c>
    </row>
    <row r="1661" spans="1:23" ht="15.6" x14ac:dyDescent="0.3">
      <c r="A1661" s="152">
        <v>42334</v>
      </c>
      <c r="B1661" s="43">
        <v>1278.3</v>
      </c>
      <c r="C1661" s="43">
        <v>2746.4</v>
      </c>
      <c r="D1661" s="43">
        <v>671.4</v>
      </c>
      <c r="E1661" s="43">
        <v>1825.9</v>
      </c>
      <c r="F1661" s="43">
        <v>1469.8</v>
      </c>
      <c r="G1661" s="43">
        <v>3148.5</v>
      </c>
      <c r="H1661" s="43">
        <v>1054.3</v>
      </c>
      <c r="I1661" s="43">
        <v>1699.6</v>
      </c>
      <c r="J1661" s="153">
        <v>48.5</v>
      </c>
      <c r="K1661" s="153">
        <v>480.9</v>
      </c>
      <c r="L1661" s="153">
        <v>4522.3</v>
      </c>
      <c r="M1661" s="153">
        <v>9901.4</v>
      </c>
      <c r="N1661" s="153">
        <v>10397.700000000001</v>
      </c>
      <c r="O1661" s="153">
        <v>6681.2</v>
      </c>
      <c r="P1661" s="153">
        <v>13369.5</v>
      </c>
      <c r="Q1661" s="153">
        <v>19418.5</v>
      </c>
      <c r="R1661" s="13">
        <f t="shared" si="414"/>
        <v>28289.5</v>
      </c>
      <c r="S1661" s="13">
        <f t="shared" si="415"/>
        <v>36001.1</v>
      </c>
      <c r="U1661" s="5">
        <f t="shared" si="416"/>
        <v>28289.5</v>
      </c>
      <c r="V1661" s="5">
        <f t="shared" si="417"/>
        <v>35807.550000000003</v>
      </c>
      <c r="W1661" s="56">
        <f t="shared" si="418"/>
        <v>38884.050000000003</v>
      </c>
    </row>
    <row r="1662" spans="1:23" ht="15.6" x14ac:dyDescent="0.3">
      <c r="A1662" s="152">
        <v>42698</v>
      </c>
      <c r="B1662" s="43">
        <v>2092.4</v>
      </c>
      <c r="C1662" s="43">
        <v>5574.5</v>
      </c>
      <c r="D1662" s="43">
        <v>582.1</v>
      </c>
      <c r="E1662" s="43">
        <v>1023.8</v>
      </c>
      <c r="F1662" s="153">
        <v>2247.5</v>
      </c>
      <c r="G1662" s="153">
        <v>3729.3</v>
      </c>
      <c r="H1662" s="153">
        <v>1290</v>
      </c>
      <c r="I1662" s="153">
        <v>1991.7</v>
      </c>
      <c r="J1662" s="153">
        <v>160.6</v>
      </c>
      <c r="K1662" s="153">
        <v>173.7</v>
      </c>
      <c r="L1662" s="153">
        <v>6372.6</v>
      </c>
      <c r="M1662" s="153">
        <v>12493.1</v>
      </c>
      <c r="N1662" s="153">
        <v>18354.7</v>
      </c>
      <c r="O1662" s="153">
        <v>11727.7</v>
      </c>
      <c r="P1662" s="153">
        <v>17568.099999999999</v>
      </c>
      <c r="Q1662" s="153">
        <v>24201</v>
      </c>
      <c r="R1662" s="13">
        <f t="shared" si="414"/>
        <v>42295.4</v>
      </c>
      <c r="S1662" s="13">
        <f t="shared" si="415"/>
        <v>48421.8</v>
      </c>
      <c r="U1662" s="5">
        <f t="shared" si="416"/>
        <v>42295.4</v>
      </c>
      <c r="V1662" s="5">
        <f t="shared" si="417"/>
        <v>35740.950000000004</v>
      </c>
      <c r="W1662" s="56">
        <f t="shared" si="418"/>
        <v>40679.525000000009</v>
      </c>
    </row>
    <row r="1663" spans="1:23" ht="15.6" x14ac:dyDescent="0.3">
      <c r="A1663" s="152">
        <v>42341</v>
      </c>
      <c r="B1663" s="43">
        <v>1276.3</v>
      </c>
      <c r="C1663" s="43">
        <v>2822.5</v>
      </c>
      <c r="D1663" s="43">
        <v>663</v>
      </c>
      <c r="E1663" s="43">
        <v>1910.6</v>
      </c>
      <c r="F1663" s="43">
        <v>1470.6</v>
      </c>
      <c r="G1663" s="43">
        <v>3201.8</v>
      </c>
      <c r="H1663" s="43">
        <v>1074</v>
      </c>
      <c r="I1663" s="43">
        <v>1700.6</v>
      </c>
      <c r="J1663" s="153">
        <v>48.5</v>
      </c>
      <c r="K1663" s="153">
        <v>480.9</v>
      </c>
      <c r="L1663" s="153">
        <v>4532.3999999999996</v>
      </c>
      <c r="M1663" s="153">
        <v>10116.5</v>
      </c>
      <c r="N1663" s="153">
        <v>10943.2</v>
      </c>
      <c r="O1663" s="153">
        <v>7168</v>
      </c>
      <c r="P1663" s="153">
        <v>13194.4</v>
      </c>
      <c r="Q1663" s="153">
        <v>20886.099999999999</v>
      </c>
      <c r="R1663" s="13">
        <f t="shared" si="414"/>
        <v>28670</v>
      </c>
      <c r="S1663" s="13">
        <f t="shared" si="415"/>
        <v>38170.6</v>
      </c>
      <c r="U1663" s="5">
        <f t="shared" si="416"/>
        <v>28670</v>
      </c>
      <c r="V1663" s="5">
        <f t="shared" si="417"/>
        <v>35584.25</v>
      </c>
      <c r="W1663" s="56">
        <f t="shared" si="418"/>
        <v>41900.025000000001</v>
      </c>
    </row>
    <row r="1664" spans="1:23" ht="15.6" x14ac:dyDescent="0.3">
      <c r="A1664" s="152">
        <v>42705</v>
      </c>
      <c r="B1664" s="43">
        <v>2084.3000000000002</v>
      </c>
      <c r="C1664" s="43">
        <v>5763.2</v>
      </c>
      <c r="D1664" s="43">
        <v>558.70000000000005</v>
      </c>
      <c r="E1664" s="43">
        <v>1095</v>
      </c>
      <c r="F1664" s="153">
        <v>2303.9</v>
      </c>
      <c r="G1664" s="153">
        <v>3871.7</v>
      </c>
      <c r="H1664" s="153">
        <v>1185.7</v>
      </c>
      <c r="I1664" s="153">
        <v>2142</v>
      </c>
      <c r="J1664" s="153">
        <v>187.5</v>
      </c>
      <c r="K1664" s="153">
        <v>176.8</v>
      </c>
      <c r="L1664" s="153">
        <v>6320.2</v>
      </c>
      <c r="M1664" s="153">
        <v>13048.6</v>
      </c>
      <c r="N1664" s="153">
        <v>18483.7</v>
      </c>
      <c r="O1664" s="153">
        <v>13094.1</v>
      </c>
      <c r="P1664" s="153">
        <v>17160.099999999999</v>
      </c>
      <c r="Q1664" s="153">
        <v>25999.9</v>
      </c>
      <c r="R1664" s="13">
        <f t="shared" si="414"/>
        <v>41964</v>
      </c>
      <c r="S1664" s="13">
        <f t="shared" si="415"/>
        <v>52142.600000000006</v>
      </c>
      <c r="U1664" s="5">
        <f t="shared" si="416"/>
        <v>41964</v>
      </c>
      <c r="V1664" s="5">
        <f t="shared" si="417"/>
        <v>35304.724999999999</v>
      </c>
      <c r="W1664" s="56">
        <f t="shared" si="418"/>
        <v>43684.025000000001</v>
      </c>
    </row>
    <row r="1665" spans="1:23" ht="15.6" x14ac:dyDescent="0.3">
      <c r="A1665" s="152">
        <v>42348</v>
      </c>
      <c r="B1665" s="43">
        <v>1206</v>
      </c>
      <c r="C1665" s="43">
        <v>3003.3</v>
      </c>
      <c r="D1665" s="43">
        <v>618.70000000000005</v>
      </c>
      <c r="E1665" s="43">
        <v>1991.8</v>
      </c>
      <c r="F1665" s="43">
        <v>1546.1</v>
      </c>
      <c r="G1665" s="43">
        <v>3242.9</v>
      </c>
      <c r="H1665" s="43">
        <v>1080.9000000000001</v>
      </c>
      <c r="I1665" s="43">
        <v>1729.9</v>
      </c>
      <c r="J1665" s="153">
        <v>68.5</v>
      </c>
      <c r="K1665" s="153">
        <v>480.9</v>
      </c>
      <c r="L1665" s="153">
        <v>4520.3</v>
      </c>
      <c r="M1665" s="153">
        <v>10448.799999999999</v>
      </c>
      <c r="N1665" s="153">
        <v>11027.6</v>
      </c>
      <c r="O1665" s="153">
        <v>7663</v>
      </c>
      <c r="P1665" s="153">
        <v>12527.8</v>
      </c>
      <c r="Q1665" s="153">
        <v>22385.3</v>
      </c>
      <c r="R1665" s="13">
        <f t="shared" ref="R1665:R1670" si="419">P1665+N1665+L1665</f>
        <v>28075.7</v>
      </c>
      <c r="S1665" s="13">
        <f t="shared" ref="S1665:S1670" si="420">M1665+O1665+Q1665</f>
        <v>40497.1</v>
      </c>
      <c r="U1665" s="5">
        <f t="shared" ref="U1665:U1670" si="421">R1665</f>
        <v>28075.7</v>
      </c>
      <c r="V1665" s="5">
        <f t="shared" ref="V1665:V1672" si="422">AVERAGE(U1662:U1665)</f>
        <v>35251.275000000001</v>
      </c>
      <c r="W1665" s="56">
        <f t="shared" ref="W1665:W1670" si="423">AVERAGE(S1662:S1665)</f>
        <v>44808.025000000001</v>
      </c>
    </row>
    <row r="1666" spans="1:23" ht="15.6" x14ac:dyDescent="0.3">
      <c r="A1666" s="152">
        <v>42712</v>
      </c>
      <c r="B1666" s="43">
        <v>2000.7</v>
      </c>
      <c r="C1666" s="43">
        <v>5966.8</v>
      </c>
      <c r="D1666" s="43">
        <v>625.70000000000005</v>
      </c>
      <c r="E1666" s="43">
        <v>1119.5999999999999</v>
      </c>
      <c r="F1666" s="153">
        <v>2441.8000000000002</v>
      </c>
      <c r="G1666" s="153">
        <v>3978</v>
      </c>
      <c r="H1666" s="153">
        <v>1192.0999999999999</v>
      </c>
      <c r="I1666" s="153">
        <v>2206.6</v>
      </c>
      <c r="J1666" s="153">
        <v>169.2</v>
      </c>
      <c r="K1666" s="153">
        <v>199.6</v>
      </c>
      <c r="L1666" s="153">
        <v>6429.5</v>
      </c>
      <c r="M1666" s="153">
        <v>13470.6</v>
      </c>
      <c r="N1666" s="153">
        <v>19164</v>
      </c>
      <c r="O1666" s="153">
        <v>13929.8</v>
      </c>
      <c r="P1666" s="153">
        <v>17278.5</v>
      </c>
      <c r="Q1666" s="153">
        <v>27819.8</v>
      </c>
      <c r="R1666" s="13">
        <f t="shared" si="419"/>
        <v>42872</v>
      </c>
      <c r="S1666" s="13">
        <f t="shared" si="420"/>
        <v>55220.2</v>
      </c>
      <c r="U1666" s="5">
        <f t="shared" si="421"/>
        <v>42872</v>
      </c>
      <c r="V1666" s="5">
        <f t="shared" si="422"/>
        <v>35395.425000000003</v>
      </c>
      <c r="W1666" s="56">
        <f t="shared" si="423"/>
        <v>46507.625</v>
      </c>
    </row>
    <row r="1667" spans="1:23" ht="15.6" x14ac:dyDescent="0.3">
      <c r="A1667" s="152">
        <v>42362</v>
      </c>
      <c r="B1667" s="5">
        <v>1308.3</v>
      </c>
      <c r="C1667" s="5">
        <v>3166.5</v>
      </c>
      <c r="D1667" s="5">
        <v>642.1</v>
      </c>
      <c r="E1667" s="5">
        <v>2074.6</v>
      </c>
      <c r="F1667" s="5">
        <v>1530.8</v>
      </c>
      <c r="G1667" s="5">
        <v>3482.8</v>
      </c>
      <c r="H1667" s="5">
        <v>1043.3</v>
      </c>
      <c r="I1667" s="5">
        <v>1874.3</v>
      </c>
      <c r="J1667" s="5">
        <v>68.5</v>
      </c>
      <c r="K1667" s="5">
        <v>511.7</v>
      </c>
      <c r="L1667" s="5">
        <v>4593</v>
      </c>
      <c r="M1667" s="5">
        <v>11110</v>
      </c>
      <c r="N1667" s="5">
        <v>11156.4</v>
      </c>
      <c r="O1667" s="5">
        <v>9043</v>
      </c>
      <c r="P1667" s="5">
        <v>12090.7</v>
      </c>
      <c r="Q1667" s="5">
        <v>25297.3</v>
      </c>
      <c r="R1667" s="13">
        <f t="shared" si="419"/>
        <v>27840.1</v>
      </c>
      <c r="S1667" s="13">
        <f t="shared" si="420"/>
        <v>45450.3</v>
      </c>
      <c r="U1667" s="5">
        <f t="shared" si="421"/>
        <v>27840.1</v>
      </c>
      <c r="V1667" s="5">
        <f t="shared" si="422"/>
        <v>35187.949999999997</v>
      </c>
      <c r="W1667" s="56">
        <f t="shared" si="423"/>
        <v>48327.55</v>
      </c>
    </row>
    <row r="1668" spans="1:23" ht="15.6" x14ac:dyDescent="0.3">
      <c r="A1668" s="152">
        <v>42726</v>
      </c>
      <c r="B1668" s="5">
        <v>2049.5</v>
      </c>
      <c r="C1668" s="5">
        <v>6349.6</v>
      </c>
      <c r="D1668" s="5">
        <v>598.20000000000005</v>
      </c>
      <c r="E1668" s="5">
        <v>1209.8</v>
      </c>
      <c r="F1668" s="5">
        <v>2477.5</v>
      </c>
      <c r="G1668" s="5">
        <v>4249.8</v>
      </c>
      <c r="H1668" s="5">
        <v>1147.4000000000001</v>
      </c>
      <c r="I1668" s="5">
        <v>2324.9</v>
      </c>
      <c r="J1668" s="5">
        <v>129.30000000000001</v>
      </c>
      <c r="K1668" s="5">
        <v>230.1</v>
      </c>
      <c r="L1668" s="5">
        <v>6401.8</v>
      </c>
      <c r="M1668" s="5">
        <v>14364.1</v>
      </c>
      <c r="N1668" s="5">
        <v>19600.7</v>
      </c>
      <c r="O1668" s="5">
        <v>15702.8</v>
      </c>
      <c r="P1668" s="5">
        <v>16371.8</v>
      </c>
      <c r="Q1668" s="5">
        <v>31513.3</v>
      </c>
      <c r="R1668" s="13">
        <f t="shared" si="419"/>
        <v>42374.3</v>
      </c>
      <c r="S1668" s="13">
        <f t="shared" si="420"/>
        <v>61580.2</v>
      </c>
      <c r="U1668" s="5">
        <f t="shared" si="421"/>
        <v>42374.3</v>
      </c>
      <c r="V1668" s="5">
        <f t="shared" si="422"/>
        <v>35290.524999999994</v>
      </c>
      <c r="W1668" s="56">
        <f t="shared" si="423"/>
        <v>50686.95</v>
      </c>
    </row>
    <row r="1669" spans="1:23" ht="15.6" x14ac:dyDescent="0.3">
      <c r="A1669" s="152">
        <v>42369</v>
      </c>
      <c r="B1669" s="43">
        <v>1230.5999999999999</v>
      </c>
      <c r="C1669" s="43">
        <v>3251.9</v>
      </c>
      <c r="D1669" s="43">
        <v>614.4</v>
      </c>
      <c r="E1669" s="43">
        <v>2114.5</v>
      </c>
      <c r="F1669" s="43">
        <v>1499.1</v>
      </c>
      <c r="G1669" s="43">
        <v>3562.2</v>
      </c>
      <c r="H1669" s="43">
        <v>982.5</v>
      </c>
      <c r="I1669" s="43">
        <v>1944.2</v>
      </c>
      <c r="J1669" s="153">
        <v>68.5</v>
      </c>
      <c r="K1669" s="153">
        <v>511.7</v>
      </c>
      <c r="L1669" s="153">
        <v>4395</v>
      </c>
      <c r="M1669" s="153">
        <v>11384.4</v>
      </c>
      <c r="N1669" s="153">
        <v>11051.5</v>
      </c>
      <c r="O1669" s="153">
        <v>9400.9</v>
      </c>
      <c r="P1669" s="153">
        <v>10912.3</v>
      </c>
      <c r="Q1669" s="153">
        <v>27037.5</v>
      </c>
      <c r="R1669" s="13">
        <f t="shared" si="419"/>
        <v>26358.799999999999</v>
      </c>
      <c r="S1669" s="13">
        <f t="shared" si="420"/>
        <v>47822.8</v>
      </c>
      <c r="U1669" s="5">
        <f t="shared" si="421"/>
        <v>26358.799999999999</v>
      </c>
      <c r="V1669" s="5">
        <f t="shared" si="422"/>
        <v>34861.300000000003</v>
      </c>
      <c r="W1669" s="56">
        <f t="shared" si="423"/>
        <v>52518.375</v>
      </c>
    </row>
    <row r="1670" spans="1:23" ht="15.6" x14ac:dyDescent="0.3">
      <c r="A1670" s="152">
        <v>42733</v>
      </c>
      <c r="B1670" s="43">
        <v>1982.6</v>
      </c>
      <c r="C1670" s="43">
        <v>6443.3</v>
      </c>
      <c r="D1670" s="43">
        <v>635.4</v>
      </c>
      <c r="E1670" s="43">
        <v>1217</v>
      </c>
      <c r="F1670" s="153">
        <v>2353.1999999999998</v>
      </c>
      <c r="G1670" s="153">
        <v>4423.8999999999996</v>
      </c>
      <c r="H1670" s="153">
        <v>1049</v>
      </c>
      <c r="I1670" s="153">
        <v>2443</v>
      </c>
      <c r="J1670" s="153">
        <v>139.30000000000001</v>
      </c>
      <c r="K1670" s="153">
        <v>263</v>
      </c>
      <c r="L1670" s="153">
        <v>6159.5</v>
      </c>
      <c r="M1670" s="153">
        <v>14790.2</v>
      </c>
      <c r="N1670" s="153">
        <v>19420.900000000001</v>
      </c>
      <c r="O1670" s="153">
        <v>16311.8</v>
      </c>
      <c r="P1670" s="153">
        <v>14869.3</v>
      </c>
      <c r="Q1670" s="153">
        <v>33103.4</v>
      </c>
      <c r="R1670" s="13">
        <f t="shared" si="419"/>
        <v>40449.699999999997</v>
      </c>
      <c r="S1670" s="13">
        <f t="shared" si="420"/>
        <v>64205.4</v>
      </c>
      <c r="U1670" s="5">
        <f t="shared" si="421"/>
        <v>40449.699999999997</v>
      </c>
      <c r="V1670" s="5">
        <f t="shared" si="422"/>
        <v>34255.724999999999</v>
      </c>
      <c r="W1670" s="56">
        <f t="shared" si="423"/>
        <v>54764.674999999996</v>
      </c>
    </row>
    <row r="1671" spans="1:23" ht="15.6" x14ac:dyDescent="0.3">
      <c r="A1671" s="152">
        <v>42376</v>
      </c>
      <c r="B1671" s="43">
        <v>1190</v>
      </c>
      <c r="C1671" s="43">
        <v>3340.8</v>
      </c>
      <c r="D1671" s="43">
        <v>610.6</v>
      </c>
      <c r="E1671" s="43">
        <v>2147.8000000000002</v>
      </c>
      <c r="F1671" s="43">
        <v>1324.9</v>
      </c>
      <c r="G1671" s="43">
        <v>3838.7</v>
      </c>
      <c r="H1671" s="43">
        <v>923.5</v>
      </c>
      <c r="I1671" s="43">
        <v>2067.6</v>
      </c>
      <c r="J1671" s="153">
        <v>68.5</v>
      </c>
      <c r="K1671" s="153">
        <v>541.70000000000005</v>
      </c>
      <c r="L1671" s="153">
        <v>4117.5</v>
      </c>
      <c r="M1671" s="153">
        <v>11936.6</v>
      </c>
      <c r="N1671" s="153">
        <v>11082.5</v>
      </c>
      <c r="O1671" s="153">
        <v>10039.1</v>
      </c>
      <c r="P1671" s="153">
        <v>10691.7</v>
      </c>
      <c r="Q1671" s="153">
        <v>28309</v>
      </c>
      <c r="R1671" s="13">
        <f>P1671+N1671+L1671</f>
        <v>25891.7</v>
      </c>
      <c r="S1671" s="13">
        <f t="shared" ref="S1671:S1676" si="424">M1671+O1671+Q1671</f>
        <v>50284.7</v>
      </c>
      <c r="U1671" s="5">
        <f t="shared" ref="U1671:U1676" si="425">R1671</f>
        <v>25891.7</v>
      </c>
      <c r="V1671" s="5">
        <f t="shared" si="422"/>
        <v>33768.625</v>
      </c>
      <c r="W1671" s="56">
        <f t="shared" ref="W1671:W1676" si="426">AVERAGE(S1668:S1671)</f>
        <v>55973.274999999994</v>
      </c>
    </row>
    <row r="1672" spans="1:23" ht="15.6" x14ac:dyDescent="0.3">
      <c r="A1672" s="152">
        <v>42740</v>
      </c>
      <c r="B1672" s="43">
        <v>2110.6</v>
      </c>
      <c r="C1672" s="43">
        <v>6534</v>
      </c>
      <c r="D1672" s="43">
        <v>629</v>
      </c>
      <c r="E1672" s="43">
        <v>1249.0999999999999</v>
      </c>
      <c r="F1672" s="153">
        <v>2428.1</v>
      </c>
      <c r="G1672" s="153">
        <v>4452.8</v>
      </c>
      <c r="H1672" s="153">
        <v>1071.2</v>
      </c>
      <c r="I1672" s="153">
        <v>2463.5</v>
      </c>
      <c r="J1672" s="153">
        <v>139.30000000000001</v>
      </c>
      <c r="K1672" s="153">
        <v>263</v>
      </c>
      <c r="L1672" s="153">
        <v>6378.2</v>
      </c>
      <c r="M1672" s="153">
        <v>14962.4</v>
      </c>
      <c r="N1672" s="153">
        <v>19330.3</v>
      </c>
      <c r="O1672" s="153">
        <v>17005.7</v>
      </c>
      <c r="P1672" s="153">
        <v>13786.1</v>
      </c>
      <c r="Q1672" s="153">
        <v>34535.4</v>
      </c>
      <c r="R1672" s="13">
        <f>P1672+N1672+L1672</f>
        <v>39494.6</v>
      </c>
      <c r="S1672" s="13">
        <f t="shared" si="424"/>
        <v>66503.5</v>
      </c>
      <c r="U1672" s="5">
        <f t="shared" si="425"/>
        <v>39494.6</v>
      </c>
      <c r="V1672" s="5">
        <f t="shared" si="422"/>
        <v>33048.699999999997</v>
      </c>
      <c r="W1672" s="56">
        <f t="shared" si="426"/>
        <v>57204.100000000006</v>
      </c>
    </row>
    <row r="1673" spans="1:23" ht="15.6" x14ac:dyDescent="0.3">
      <c r="A1673" s="152">
        <v>42383</v>
      </c>
      <c r="B1673" s="43">
        <v>1158</v>
      </c>
      <c r="C1673" s="43">
        <v>3460</v>
      </c>
      <c r="D1673" s="43">
        <v>634</v>
      </c>
      <c r="E1673" s="43">
        <v>2172</v>
      </c>
      <c r="F1673" s="43">
        <v>1417</v>
      </c>
      <c r="G1673" s="43">
        <v>3875</v>
      </c>
      <c r="H1673" s="43">
        <v>932</v>
      </c>
      <c r="I1673" s="43">
        <v>2146</v>
      </c>
      <c r="J1673" s="153">
        <v>81</v>
      </c>
      <c r="K1673" s="153">
        <v>542</v>
      </c>
      <c r="L1673" s="153">
        <v>4222</v>
      </c>
      <c r="M1673" s="153">
        <v>12194</v>
      </c>
      <c r="N1673" s="153">
        <v>11669</v>
      </c>
      <c r="O1673" s="153">
        <v>10611</v>
      </c>
      <c r="P1673" s="153">
        <v>10102</v>
      </c>
      <c r="Q1673" s="153">
        <v>29884</v>
      </c>
      <c r="R1673" s="13">
        <f t="shared" ref="R1673:R1700" si="427">P1673+N1673+L1673</f>
        <v>25993</v>
      </c>
      <c r="S1673" s="13">
        <f t="shared" si="424"/>
        <v>52689</v>
      </c>
      <c r="U1673" s="5">
        <f t="shared" si="425"/>
        <v>25993</v>
      </c>
      <c r="V1673" s="5">
        <f t="shared" ref="V1673:V1678" si="428">AVERAGE(U1670:U1673)</f>
        <v>32957.25</v>
      </c>
      <c r="W1673" s="56">
        <f t="shared" si="426"/>
        <v>58420.65</v>
      </c>
    </row>
    <row r="1674" spans="1:23" ht="15.6" x14ac:dyDescent="0.3">
      <c r="A1674" s="152">
        <v>42747</v>
      </c>
      <c r="B1674" s="43">
        <v>1967</v>
      </c>
      <c r="C1674" s="43">
        <v>6769</v>
      </c>
      <c r="D1674" s="43">
        <v>618</v>
      </c>
      <c r="E1674" s="43">
        <v>1283</v>
      </c>
      <c r="F1674" s="153">
        <v>2427</v>
      </c>
      <c r="G1674" s="153">
        <v>4544</v>
      </c>
      <c r="H1674" s="153">
        <v>1075</v>
      </c>
      <c r="I1674" s="153">
        <v>2499</v>
      </c>
      <c r="J1674" s="153">
        <v>139</v>
      </c>
      <c r="K1674" s="153">
        <v>263</v>
      </c>
      <c r="L1674" s="153">
        <v>6226</v>
      </c>
      <c r="M1674" s="153">
        <v>15357</v>
      </c>
      <c r="N1674" s="153">
        <v>19770</v>
      </c>
      <c r="O1674" s="153">
        <v>17934</v>
      </c>
      <c r="P1674" s="153">
        <v>13187</v>
      </c>
      <c r="Q1674" s="153">
        <v>36115</v>
      </c>
      <c r="R1674" s="13">
        <f t="shared" si="427"/>
        <v>39183</v>
      </c>
      <c r="S1674" s="13">
        <f t="shared" si="424"/>
        <v>69406</v>
      </c>
      <c r="U1674" s="5">
        <f t="shared" si="425"/>
        <v>39183</v>
      </c>
      <c r="V1674" s="5">
        <f t="shared" si="428"/>
        <v>32640.575000000001</v>
      </c>
      <c r="W1674" s="56">
        <f t="shared" si="426"/>
        <v>59720.800000000003</v>
      </c>
    </row>
    <row r="1675" spans="1:23" ht="15.6" x14ac:dyDescent="0.3">
      <c r="A1675" s="152">
        <v>42390</v>
      </c>
      <c r="B1675" s="43">
        <v>1168.5</v>
      </c>
      <c r="C1675" s="43">
        <v>3560.1</v>
      </c>
      <c r="D1675" s="43">
        <v>545.70000000000005</v>
      </c>
      <c r="E1675" s="43">
        <v>2236.1999999999998</v>
      </c>
      <c r="F1675" s="43">
        <v>1482.1</v>
      </c>
      <c r="G1675" s="43">
        <v>3948.8</v>
      </c>
      <c r="H1675" s="43">
        <v>932.1</v>
      </c>
      <c r="I1675" s="43">
        <v>2213.9</v>
      </c>
      <c r="J1675" s="153">
        <v>76.3</v>
      </c>
      <c r="K1675" s="153">
        <v>546.70000000000005</v>
      </c>
      <c r="L1675" s="153">
        <v>4204.6000000000004</v>
      </c>
      <c r="M1675" s="153">
        <v>12505.7</v>
      </c>
      <c r="N1675" s="153">
        <v>11836.9</v>
      </c>
      <c r="O1675" s="153">
        <v>11259.4</v>
      </c>
      <c r="P1675" s="153">
        <v>9426.4</v>
      </c>
      <c r="Q1675" s="153">
        <v>31207.3</v>
      </c>
      <c r="R1675" s="13">
        <f t="shared" si="427"/>
        <v>25467.9</v>
      </c>
      <c r="S1675" s="13">
        <f t="shared" si="424"/>
        <v>54972.399999999994</v>
      </c>
      <c r="U1675" s="5">
        <f t="shared" si="425"/>
        <v>25467.9</v>
      </c>
      <c r="V1675" s="5">
        <f t="shared" si="428"/>
        <v>32534.625</v>
      </c>
      <c r="W1675" s="56">
        <f t="shared" si="426"/>
        <v>60892.724999999999</v>
      </c>
    </row>
    <row r="1676" spans="1:23" ht="15.6" x14ac:dyDescent="0.3">
      <c r="A1676" s="152">
        <v>42754</v>
      </c>
      <c r="B1676" s="43">
        <v>2184</v>
      </c>
      <c r="C1676" s="43">
        <v>6867.6</v>
      </c>
      <c r="D1676" s="43">
        <v>627.79999999999995</v>
      </c>
      <c r="E1676" s="43">
        <v>1315.2</v>
      </c>
      <c r="F1676" s="153">
        <v>2521.8000000000002</v>
      </c>
      <c r="G1676" s="153">
        <v>4657.8999999999996</v>
      </c>
      <c r="H1676" s="153">
        <v>1312</v>
      </c>
      <c r="I1676" s="153">
        <v>2547.9</v>
      </c>
      <c r="J1676" s="153">
        <v>136.9</v>
      </c>
      <c r="K1676" s="153">
        <v>265.39999999999998</v>
      </c>
      <c r="L1676" s="153">
        <v>6782.5</v>
      </c>
      <c r="M1676" s="153">
        <v>15654</v>
      </c>
      <c r="N1676" s="153">
        <v>20161.900000000001</v>
      </c>
      <c r="O1676" s="153">
        <v>18912.099999999999</v>
      </c>
      <c r="P1676" s="153">
        <v>12464.3</v>
      </c>
      <c r="Q1676" s="153">
        <v>37376.199999999997</v>
      </c>
      <c r="R1676" s="13">
        <f t="shared" si="427"/>
        <v>39408.699999999997</v>
      </c>
      <c r="S1676" s="13">
        <f t="shared" si="424"/>
        <v>71942.299999999988</v>
      </c>
      <c r="U1676" s="5">
        <f t="shared" si="425"/>
        <v>39408.699999999997</v>
      </c>
      <c r="V1676" s="5">
        <f t="shared" si="428"/>
        <v>32513.149999999998</v>
      </c>
      <c r="W1676" s="56">
        <f t="shared" si="426"/>
        <v>62252.424999999996</v>
      </c>
    </row>
    <row r="1677" spans="1:23" ht="15.6" x14ac:dyDescent="0.3">
      <c r="A1677" s="152">
        <v>42396</v>
      </c>
      <c r="B1677" s="43">
        <v>1121.0999999999999</v>
      </c>
      <c r="C1677" s="43">
        <v>3601.4</v>
      </c>
      <c r="D1677" s="43">
        <v>507</v>
      </c>
      <c r="E1677" s="43">
        <v>2284.9</v>
      </c>
      <c r="F1677" s="43">
        <v>1403.2</v>
      </c>
      <c r="G1677" s="43">
        <v>4051.2</v>
      </c>
      <c r="H1677" s="43">
        <v>932.9</v>
      </c>
      <c r="I1677" s="43">
        <v>2251.8000000000002</v>
      </c>
      <c r="J1677" s="153">
        <v>76.3</v>
      </c>
      <c r="K1677" s="153">
        <v>546.70000000000005</v>
      </c>
      <c r="L1677" s="153">
        <v>4040.4</v>
      </c>
      <c r="M1677" s="153">
        <v>12736</v>
      </c>
      <c r="N1677" s="153">
        <v>12305.3</v>
      </c>
      <c r="O1677" s="153">
        <v>11920.1</v>
      </c>
      <c r="P1677" s="153">
        <v>8241.2999999999993</v>
      </c>
      <c r="Q1677" s="153">
        <v>32275.4</v>
      </c>
      <c r="R1677" s="13">
        <f t="shared" si="427"/>
        <v>24587</v>
      </c>
      <c r="S1677" s="13">
        <f t="shared" ref="S1677:S1682" si="429">M1677+O1677+Q1677</f>
        <v>56931.5</v>
      </c>
      <c r="U1677" s="5">
        <f t="shared" ref="U1677:U1682" si="430">R1677</f>
        <v>24587</v>
      </c>
      <c r="V1677" s="5">
        <f t="shared" si="428"/>
        <v>32161.65</v>
      </c>
      <c r="W1677" s="56">
        <f t="shared" ref="W1677:W1682" si="431">AVERAGE(S1674:S1677)</f>
        <v>63313.049999999996</v>
      </c>
    </row>
    <row r="1678" spans="1:23" ht="15.6" x14ac:dyDescent="0.3">
      <c r="A1678" s="152">
        <v>42761</v>
      </c>
      <c r="B1678" s="43">
        <v>2244.9</v>
      </c>
      <c r="C1678" s="43">
        <v>6976.8</v>
      </c>
      <c r="D1678" s="43">
        <v>639.6</v>
      </c>
      <c r="E1678" s="43">
        <v>1336.3</v>
      </c>
      <c r="F1678" s="153">
        <v>2553.4</v>
      </c>
      <c r="G1678" s="153">
        <v>4785.8999999999996</v>
      </c>
      <c r="H1678" s="153">
        <v>1334.8</v>
      </c>
      <c r="I1678" s="153">
        <v>2613.6999999999998</v>
      </c>
      <c r="J1678" s="153">
        <v>136.80000000000001</v>
      </c>
      <c r="K1678" s="153">
        <v>265.39999999999998</v>
      </c>
      <c r="L1678" s="153">
        <v>6909.6</v>
      </c>
      <c r="M1678" s="153">
        <v>15978.1</v>
      </c>
      <c r="N1678" s="153">
        <v>20540.900000000001</v>
      </c>
      <c r="O1678" s="153">
        <v>19676.7</v>
      </c>
      <c r="P1678" s="153">
        <v>11563.3</v>
      </c>
      <c r="Q1678" s="153">
        <v>38901.1</v>
      </c>
      <c r="R1678" s="13">
        <f t="shared" si="427"/>
        <v>39013.800000000003</v>
      </c>
      <c r="S1678" s="13">
        <f t="shared" si="429"/>
        <v>74555.899999999994</v>
      </c>
      <c r="U1678" s="5">
        <f t="shared" si="430"/>
        <v>39013.800000000003</v>
      </c>
      <c r="V1678" s="5">
        <f t="shared" si="428"/>
        <v>32119.350000000002</v>
      </c>
      <c r="W1678" s="56">
        <f t="shared" si="431"/>
        <v>64600.524999999994</v>
      </c>
    </row>
    <row r="1679" spans="1:23" ht="15.6" x14ac:dyDescent="0.3">
      <c r="A1679" s="152">
        <v>42404</v>
      </c>
      <c r="B1679" s="43">
        <v>1105.7</v>
      </c>
      <c r="C1679" s="43">
        <v>3715.7</v>
      </c>
      <c r="D1679" s="43">
        <v>471.8</v>
      </c>
      <c r="E1679" s="43">
        <v>2327.5</v>
      </c>
      <c r="F1679" s="43">
        <v>1415.9</v>
      </c>
      <c r="G1679" s="43">
        <v>4155.3</v>
      </c>
      <c r="H1679" s="43">
        <v>857.4</v>
      </c>
      <c r="I1679" s="43">
        <v>2367.4</v>
      </c>
      <c r="J1679" s="153">
        <v>76.3</v>
      </c>
      <c r="K1679" s="153">
        <v>546.70000000000005</v>
      </c>
      <c r="L1679" s="153">
        <v>3927.2</v>
      </c>
      <c r="M1679" s="153">
        <v>13112.5</v>
      </c>
      <c r="N1679" s="153">
        <v>12181.6</v>
      </c>
      <c r="O1679" s="153">
        <v>12448.7</v>
      </c>
      <c r="P1679" s="153">
        <v>7585.6</v>
      </c>
      <c r="Q1679" s="153">
        <v>33534.6</v>
      </c>
      <c r="R1679" s="13">
        <f t="shared" si="427"/>
        <v>23694.400000000001</v>
      </c>
      <c r="S1679" s="13">
        <f t="shared" si="429"/>
        <v>59095.8</v>
      </c>
      <c r="U1679" s="5">
        <f t="shared" si="430"/>
        <v>23694.400000000001</v>
      </c>
      <c r="V1679" s="5">
        <f t="shared" ref="V1679:V1686" si="432">AVERAGE(U1676:U1679)</f>
        <v>31675.974999999999</v>
      </c>
      <c r="W1679" s="56">
        <f t="shared" si="431"/>
        <v>65631.375</v>
      </c>
    </row>
    <row r="1680" spans="1:23" ht="15.6" x14ac:dyDescent="0.3">
      <c r="A1680" s="152">
        <v>42768</v>
      </c>
      <c r="B1680" s="43">
        <v>2277</v>
      </c>
      <c r="C1680" s="43">
        <v>7217.6</v>
      </c>
      <c r="D1680" s="43">
        <v>623.5</v>
      </c>
      <c r="E1680" s="43">
        <v>1422.2</v>
      </c>
      <c r="F1680" s="153">
        <v>2493.6</v>
      </c>
      <c r="G1680" s="153">
        <v>4980.3999999999996</v>
      </c>
      <c r="H1680" s="153">
        <v>1297.7</v>
      </c>
      <c r="I1680" s="153">
        <v>2698.5</v>
      </c>
      <c r="J1680" s="153">
        <v>138.80000000000001</v>
      </c>
      <c r="K1680" s="153">
        <v>265.39999999999998</v>
      </c>
      <c r="L1680" s="153">
        <v>6830.7</v>
      </c>
      <c r="M1680" s="153">
        <v>16584.3</v>
      </c>
      <c r="N1680" s="153">
        <v>20387.900000000001</v>
      </c>
      <c r="O1680" s="153">
        <v>20801.5</v>
      </c>
      <c r="P1680" s="153">
        <v>10457.799999999999</v>
      </c>
      <c r="Q1680" s="153">
        <v>40542.9</v>
      </c>
      <c r="R1680" s="13">
        <f t="shared" si="427"/>
        <v>37676.400000000001</v>
      </c>
      <c r="S1680" s="13">
        <f t="shared" si="429"/>
        <v>77928.700000000012</v>
      </c>
      <c r="U1680" s="5">
        <f t="shared" si="430"/>
        <v>37676.400000000001</v>
      </c>
      <c r="V1680" s="5">
        <f t="shared" si="432"/>
        <v>31242.9</v>
      </c>
      <c r="W1680" s="56">
        <f t="shared" si="431"/>
        <v>67127.975000000006</v>
      </c>
    </row>
    <row r="1681" spans="1:23" ht="15.6" x14ac:dyDescent="0.3">
      <c r="A1681" s="152">
        <v>42411</v>
      </c>
      <c r="B1681" s="43">
        <v>1068.5</v>
      </c>
      <c r="C1681" s="43">
        <v>3870.4</v>
      </c>
      <c r="D1681" s="43">
        <v>469.9</v>
      </c>
      <c r="E1681" s="43">
        <v>2365.6999999999998</v>
      </c>
      <c r="F1681" s="43">
        <v>1405.8</v>
      </c>
      <c r="G1681" s="43">
        <v>4231.7</v>
      </c>
      <c r="H1681" s="43">
        <v>822.5</v>
      </c>
      <c r="I1681" s="43">
        <v>2435.8000000000002</v>
      </c>
      <c r="J1681" s="153">
        <v>74.8</v>
      </c>
      <c r="K1681" s="153">
        <v>548.29999999999995</v>
      </c>
      <c r="L1681" s="153">
        <v>3841.5</v>
      </c>
      <c r="M1681" s="153">
        <v>13451.9</v>
      </c>
      <c r="N1681" s="153">
        <v>12503.4</v>
      </c>
      <c r="O1681" s="153">
        <v>13177.7</v>
      </c>
      <c r="P1681" s="153">
        <v>6372.3</v>
      </c>
      <c r="Q1681" s="153">
        <v>40542.9</v>
      </c>
      <c r="R1681" s="13">
        <f t="shared" si="427"/>
        <v>22717.200000000001</v>
      </c>
      <c r="S1681" s="13">
        <f t="shared" si="429"/>
        <v>67172.5</v>
      </c>
      <c r="U1681" s="5">
        <f t="shared" si="430"/>
        <v>22717.200000000001</v>
      </c>
      <c r="V1681" s="5">
        <f t="shared" si="432"/>
        <v>30775.45</v>
      </c>
      <c r="W1681" s="56">
        <f t="shared" si="431"/>
        <v>69688.225000000006</v>
      </c>
    </row>
    <row r="1682" spans="1:23" ht="15.6" x14ac:dyDescent="0.3">
      <c r="A1682" s="152">
        <v>42775</v>
      </c>
      <c r="B1682" s="43">
        <v>2262.5</v>
      </c>
      <c r="C1682" s="43">
        <v>7443.4</v>
      </c>
      <c r="D1682" s="43">
        <v>647.70000000000005</v>
      </c>
      <c r="E1682" s="43">
        <v>1442.9</v>
      </c>
      <c r="F1682" s="153">
        <v>2526.8000000000002</v>
      </c>
      <c r="G1682" s="153">
        <v>5048.2</v>
      </c>
      <c r="H1682" s="153">
        <v>1434.8</v>
      </c>
      <c r="I1682" s="153">
        <v>2773.5</v>
      </c>
      <c r="J1682" s="153">
        <v>138.80000000000001</v>
      </c>
      <c r="K1682" s="153">
        <v>265.39999999999998</v>
      </c>
      <c r="L1682" s="153">
        <v>7010.7</v>
      </c>
      <c r="M1682" s="153">
        <v>16973.400000000001</v>
      </c>
      <c r="N1682" s="153">
        <v>19919.7</v>
      </c>
      <c r="O1682" s="153">
        <v>22053.200000000001</v>
      </c>
      <c r="P1682" s="153">
        <v>10209.6</v>
      </c>
      <c r="Q1682" s="153">
        <v>40542.9</v>
      </c>
      <c r="R1682" s="13">
        <f t="shared" si="427"/>
        <v>37140</v>
      </c>
      <c r="S1682" s="13">
        <f t="shared" si="429"/>
        <v>79569.5</v>
      </c>
      <c r="U1682" s="5">
        <f t="shared" si="430"/>
        <v>37140</v>
      </c>
      <c r="V1682" s="5">
        <f t="shared" si="432"/>
        <v>30307</v>
      </c>
      <c r="W1682" s="56">
        <f t="shared" si="431"/>
        <v>70941.625</v>
      </c>
    </row>
    <row r="1683" spans="1:23" ht="15.6" x14ac:dyDescent="0.3">
      <c r="A1683" s="152">
        <v>42418</v>
      </c>
      <c r="B1683" s="43">
        <v>1157.4000000000001</v>
      </c>
      <c r="C1683" s="43">
        <v>3937.6</v>
      </c>
      <c r="D1683" s="43">
        <v>446.4</v>
      </c>
      <c r="E1683" s="43">
        <v>2427.9</v>
      </c>
      <c r="F1683" s="43">
        <v>1495.7</v>
      </c>
      <c r="G1683" s="43">
        <v>4283.2</v>
      </c>
      <c r="H1683" s="43">
        <v>810</v>
      </c>
      <c r="I1683" s="43">
        <v>2484.9</v>
      </c>
      <c r="J1683" s="153">
        <v>89.8</v>
      </c>
      <c r="K1683" s="153">
        <v>548.29999999999995</v>
      </c>
      <c r="L1683" s="153">
        <v>3999.4</v>
      </c>
      <c r="M1683" s="153">
        <v>13681.9</v>
      </c>
      <c r="N1683" s="153">
        <v>12567.1</v>
      </c>
      <c r="O1683" s="153">
        <v>13985.2</v>
      </c>
      <c r="P1683" s="153">
        <v>5205.1000000000004</v>
      </c>
      <c r="Q1683" s="153">
        <v>36671.4</v>
      </c>
      <c r="R1683" s="13">
        <f t="shared" si="427"/>
        <v>21771.600000000002</v>
      </c>
      <c r="S1683" s="13">
        <f t="shared" ref="S1683:S1688" si="433">M1683+O1683+Q1683</f>
        <v>64338.5</v>
      </c>
      <c r="U1683" s="5">
        <f t="shared" ref="U1683:U1688" si="434">R1683</f>
        <v>21771.600000000002</v>
      </c>
      <c r="V1683" s="5">
        <f t="shared" si="432"/>
        <v>29826.300000000003</v>
      </c>
      <c r="W1683" s="56">
        <f t="shared" ref="W1683:W1688" si="435">AVERAGE(S1680:S1683)</f>
        <v>72252.3</v>
      </c>
    </row>
    <row r="1684" spans="1:23" ht="15.6" x14ac:dyDescent="0.3">
      <c r="A1684" s="152">
        <v>42782</v>
      </c>
      <c r="B1684" s="43">
        <v>2305.8000000000002</v>
      </c>
      <c r="C1684" s="43">
        <v>7596.5</v>
      </c>
      <c r="D1684" s="43">
        <v>564.4</v>
      </c>
      <c r="E1684" s="43">
        <v>1554</v>
      </c>
      <c r="F1684" s="153">
        <v>2437.1999999999998</v>
      </c>
      <c r="G1684" s="153">
        <v>5216.7</v>
      </c>
      <c r="H1684" s="153">
        <v>1414.4</v>
      </c>
      <c r="I1684" s="153">
        <v>2881.2</v>
      </c>
      <c r="J1684" s="153">
        <v>111.2</v>
      </c>
      <c r="K1684" s="153">
        <v>306</v>
      </c>
      <c r="L1684" s="153">
        <v>6833</v>
      </c>
      <c r="M1684" s="153">
        <v>17554.3</v>
      </c>
      <c r="N1684" s="153">
        <v>19457.5</v>
      </c>
      <c r="O1684" s="153">
        <v>23258.400000000001</v>
      </c>
      <c r="P1684" s="153">
        <v>9569.1</v>
      </c>
      <c r="Q1684" s="153">
        <v>42582.7</v>
      </c>
      <c r="R1684" s="13">
        <f t="shared" si="427"/>
        <v>35859.599999999999</v>
      </c>
      <c r="S1684" s="13">
        <f t="shared" si="433"/>
        <v>83395.399999999994</v>
      </c>
      <c r="U1684" s="5">
        <f t="shared" si="434"/>
        <v>35859.599999999999</v>
      </c>
      <c r="V1684" s="5">
        <f t="shared" si="432"/>
        <v>29372.1</v>
      </c>
      <c r="W1684" s="56">
        <f t="shared" si="435"/>
        <v>73618.975000000006</v>
      </c>
    </row>
    <row r="1685" spans="1:23" ht="15.6" x14ac:dyDescent="0.3">
      <c r="A1685" s="152">
        <v>42425</v>
      </c>
      <c r="B1685" s="43">
        <v>1114.4000000000001</v>
      </c>
      <c r="C1685" s="43">
        <v>4052.3</v>
      </c>
      <c r="D1685" s="43">
        <v>414.5</v>
      </c>
      <c r="E1685" s="43">
        <v>2507.1</v>
      </c>
      <c r="F1685" s="43">
        <v>1533.6</v>
      </c>
      <c r="G1685" s="43">
        <v>4388.8999999999996</v>
      </c>
      <c r="H1685" s="43">
        <v>773.5</v>
      </c>
      <c r="I1685" s="43">
        <v>2573.3000000000002</v>
      </c>
      <c r="J1685" s="153">
        <v>119.8</v>
      </c>
      <c r="K1685" s="153">
        <v>548.29999999999995</v>
      </c>
      <c r="L1685" s="153">
        <v>3955.8</v>
      </c>
      <c r="M1685" s="153">
        <v>14069.8</v>
      </c>
      <c r="N1685" s="153">
        <v>12875</v>
      </c>
      <c r="O1685" s="153">
        <v>14775</v>
      </c>
      <c r="P1685" s="153">
        <v>4417.1000000000004</v>
      </c>
      <c r="Q1685" s="153">
        <v>37899.5</v>
      </c>
      <c r="R1685" s="13">
        <f t="shared" si="427"/>
        <v>21247.899999999998</v>
      </c>
      <c r="S1685" s="13">
        <f t="shared" si="433"/>
        <v>66744.3</v>
      </c>
      <c r="U1685" s="5">
        <f t="shared" si="434"/>
        <v>21247.899999999998</v>
      </c>
      <c r="V1685" s="5">
        <f t="shared" si="432"/>
        <v>29004.775000000001</v>
      </c>
      <c r="W1685" s="56">
        <f t="shared" si="435"/>
        <v>73511.925000000003</v>
      </c>
    </row>
    <row r="1686" spans="1:23" ht="15.6" x14ac:dyDescent="0.3">
      <c r="A1686" s="152">
        <v>42789</v>
      </c>
      <c r="B1686" s="43">
        <v>2227.1999999999998</v>
      </c>
      <c r="C1686" s="43">
        <v>7865.2</v>
      </c>
      <c r="D1686" s="43">
        <v>528.20000000000005</v>
      </c>
      <c r="E1686" s="43">
        <v>1621.6</v>
      </c>
      <c r="F1686" s="153">
        <v>2440.1</v>
      </c>
      <c r="G1686" s="153">
        <v>5331.6</v>
      </c>
      <c r="H1686" s="153">
        <v>1372.8</v>
      </c>
      <c r="I1686" s="153">
        <v>2937.7</v>
      </c>
      <c r="J1686" s="153">
        <v>75.900000000000006</v>
      </c>
      <c r="K1686" s="153">
        <v>340.2</v>
      </c>
      <c r="L1686" s="153">
        <v>6644.2</v>
      </c>
      <c r="M1686" s="153">
        <v>18096.3</v>
      </c>
      <c r="N1686" s="153">
        <v>18652.099999999999</v>
      </c>
      <c r="O1686" s="153">
        <v>24756.2</v>
      </c>
      <c r="P1686" s="153">
        <v>9009.2000000000007</v>
      </c>
      <c r="Q1686" s="153">
        <v>43493.3</v>
      </c>
      <c r="R1686" s="13">
        <f t="shared" si="427"/>
        <v>34305.5</v>
      </c>
      <c r="S1686" s="13">
        <f t="shared" si="433"/>
        <v>86345.8</v>
      </c>
      <c r="U1686" s="5">
        <f t="shared" si="434"/>
        <v>34305.5</v>
      </c>
      <c r="V1686" s="5">
        <f t="shared" si="432"/>
        <v>28296.149999999998</v>
      </c>
      <c r="W1686" s="56">
        <f t="shared" si="435"/>
        <v>75206</v>
      </c>
    </row>
    <row r="1687" spans="1:23" ht="15.6" x14ac:dyDescent="0.3">
      <c r="A1687" s="152">
        <v>42432</v>
      </c>
      <c r="B1687" s="43">
        <v>1106.9000000000001</v>
      </c>
      <c r="C1687" s="43">
        <v>4157.2</v>
      </c>
      <c r="D1687" s="43">
        <v>408.3</v>
      </c>
      <c r="E1687" s="43">
        <v>2551.3000000000002</v>
      </c>
      <c r="F1687" s="43">
        <v>1551.4</v>
      </c>
      <c r="G1687" s="43">
        <v>4517.8999999999996</v>
      </c>
      <c r="H1687" s="43">
        <v>702.7</v>
      </c>
      <c r="I1687" s="43">
        <v>2690.4</v>
      </c>
      <c r="J1687" s="153">
        <v>99.5</v>
      </c>
      <c r="K1687" s="153">
        <v>570.5</v>
      </c>
      <c r="L1687" s="153">
        <v>3868.9</v>
      </c>
      <c r="M1687" s="153">
        <v>14487.3</v>
      </c>
      <c r="N1687" s="153">
        <v>12994.8</v>
      </c>
      <c r="O1687" s="153">
        <v>15827.5</v>
      </c>
      <c r="P1687" s="153">
        <v>3757.6</v>
      </c>
      <c r="Q1687" s="153">
        <v>38910.699999999997</v>
      </c>
      <c r="R1687" s="13">
        <f t="shared" si="427"/>
        <v>20621.3</v>
      </c>
      <c r="S1687" s="13">
        <f t="shared" si="433"/>
        <v>69225.5</v>
      </c>
      <c r="U1687" s="5">
        <f t="shared" si="434"/>
        <v>20621.3</v>
      </c>
      <c r="V1687" s="5">
        <f t="shared" ref="V1687:V1692" si="436">AVERAGE(U1684:U1687)</f>
        <v>28008.575000000001</v>
      </c>
      <c r="W1687" s="56">
        <f t="shared" si="435"/>
        <v>76427.75</v>
      </c>
    </row>
    <row r="1688" spans="1:23" ht="15.6" x14ac:dyDescent="0.3">
      <c r="A1688" s="152">
        <v>42796</v>
      </c>
      <c r="B1688" s="43">
        <v>2182.1</v>
      </c>
      <c r="C1688" s="43">
        <v>7965</v>
      </c>
      <c r="D1688" s="43">
        <v>545.4</v>
      </c>
      <c r="E1688" s="43">
        <v>1651.9</v>
      </c>
      <c r="F1688" s="153">
        <v>2328</v>
      </c>
      <c r="G1688" s="153">
        <v>5574.4</v>
      </c>
      <c r="H1688" s="153">
        <v>1429.4</v>
      </c>
      <c r="I1688" s="153">
        <v>2986.2</v>
      </c>
      <c r="J1688" s="153">
        <v>100.4</v>
      </c>
      <c r="K1688" s="153">
        <v>340.2</v>
      </c>
      <c r="L1688" s="153">
        <v>6585.3</v>
      </c>
      <c r="M1688" s="153">
        <v>18517.7</v>
      </c>
      <c r="N1688" s="153">
        <v>17939.5</v>
      </c>
      <c r="O1688" s="153">
        <v>26210</v>
      </c>
      <c r="P1688" s="153">
        <v>8511.7999999999993</v>
      </c>
      <c r="Q1688" s="153">
        <v>44476.2</v>
      </c>
      <c r="R1688" s="13">
        <f t="shared" si="427"/>
        <v>33036.6</v>
      </c>
      <c r="S1688" s="13">
        <f t="shared" si="433"/>
        <v>89203.9</v>
      </c>
      <c r="U1688" s="5">
        <f t="shared" si="434"/>
        <v>33036.6</v>
      </c>
      <c r="V1688" s="5">
        <f t="shared" si="436"/>
        <v>27302.824999999997</v>
      </c>
      <c r="W1688" s="56">
        <f t="shared" si="435"/>
        <v>77879.875</v>
      </c>
    </row>
    <row r="1689" spans="1:23" ht="15.6" x14ac:dyDescent="0.3">
      <c r="A1689" s="152">
        <v>42439</v>
      </c>
      <c r="B1689" s="43">
        <v>980.8</v>
      </c>
      <c r="C1689" s="43">
        <v>4304.3</v>
      </c>
      <c r="D1689" s="43">
        <v>379.9</v>
      </c>
      <c r="E1689" s="43">
        <v>2601</v>
      </c>
      <c r="F1689" s="43">
        <v>1441.5</v>
      </c>
      <c r="G1689" s="43">
        <v>4660.7</v>
      </c>
      <c r="H1689" s="43">
        <v>763.9</v>
      </c>
      <c r="I1689" s="43">
        <v>2767</v>
      </c>
      <c r="J1689" s="153">
        <v>99.5</v>
      </c>
      <c r="K1689" s="153">
        <v>570.5</v>
      </c>
      <c r="L1689" s="153">
        <v>3665.6</v>
      </c>
      <c r="M1689" s="153">
        <v>14903.5</v>
      </c>
      <c r="N1689" s="153">
        <v>13348</v>
      </c>
      <c r="O1689" s="153">
        <v>16701.400000000001</v>
      </c>
      <c r="P1689" s="153">
        <v>3612.9</v>
      </c>
      <c r="Q1689" s="153">
        <v>39679.199999999997</v>
      </c>
      <c r="R1689" s="13">
        <f t="shared" si="427"/>
        <v>20626.5</v>
      </c>
      <c r="S1689" s="13">
        <f t="shared" ref="S1689:S1694" si="437">M1689+O1689+Q1689</f>
        <v>71284.100000000006</v>
      </c>
      <c r="U1689" s="5">
        <f t="shared" ref="U1689:U1694" si="438">R1689</f>
        <v>20626.5</v>
      </c>
      <c r="V1689" s="5">
        <f t="shared" si="436"/>
        <v>27147.474999999999</v>
      </c>
      <c r="W1689" s="56">
        <f t="shared" ref="W1689:W1694" si="439">AVERAGE(S1686:S1689)</f>
        <v>79014.824999999997</v>
      </c>
    </row>
    <row r="1690" spans="1:23" ht="15.6" x14ac:dyDescent="0.3">
      <c r="A1690" s="152">
        <v>42803</v>
      </c>
      <c r="B1690" s="43">
        <v>2087.3000000000002</v>
      </c>
      <c r="C1690" s="43">
        <v>8192.7000000000007</v>
      </c>
      <c r="D1690" s="43">
        <v>526.70000000000005</v>
      </c>
      <c r="E1690" s="43">
        <v>1721.5</v>
      </c>
      <c r="F1690" s="153">
        <v>2137.5</v>
      </c>
      <c r="G1690" s="153">
        <v>5827.7</v>
      </c>
      <c r="H1690" s="153">
        <v>1382.6</v>
      </c>
      <c r="I1690" s="153">
        <v>3049.9</v>
      </c>
      <c r="J1690" s="153">
        <v>96.4</v>
      </c>
      <c r="K1690" s="153">
        <v>344.2</v>
      </c>
      <c r="L1690" s="153">
        <v>6230.4</v>
      </c>
      <c r="M1690" s="153">
        <v>19136</v>
      </c>
      <c r="N1690" s="153">
        <v>17614.5</v>
      </c>
      <c r="O1690" s="153">
        <v>27790.3</v>
      </c>
      <c r="P1690" s="153">
        <v>8134.6</v>
      </c>
      <c r="Q1690" s="153">
        <v>45325.1</v>
      </c>
      <c r="R1690" s="13">
        <f t="shared" si="427"/>
        <v>31979.5</v>
      </c>
      <c r="S1690" s="13">
        <f t="shared" si="437"/>
        <v>92251.4</v>
      </c>
      <c r="U1690" s="5">
        <f t="shared" si="438"/>
        <v>31979.5</v>
      </c>
      <c r="V1690" s="5">
        <f t="shared" si="436"/>
        <v>26565.974999999999</v>
      </c>
      <c r="W1690" s="56">
        <f t="shared" si="439"/>
        <v>80491.225000000006</v>
      </c>
    </row>
    <row r="1691" spans="1:23" ht="15.6" x14ac:dyDescent="0.3">
      <c r="A1691" s="152">
        <v>42446</v>
      </c>
      <c r="B1691" s="43">
        <v>948.3</v>
      </c>
      <c r="C1691" s="43">
        <v>4422.7</v>
      </c>
      <c r="D1691" s="43">
        <v>341.3</v>
      </c>
      <c r="E1691" s="43">
        <v>2631.6</v>
      </c>
      <c r="F1691" s="43">
        <v>1458.2</v>
      </c>
      <c r="G1691" s="43">
        <v>4805.7</v>
      </c>
      <c r="H1691" s="43">
        <v>831.3</v>
      </c>
      <c r="I1691" s="43">
        <v>2828.8</v>
      </c>
      <c r="J1691" s="153">
        <v>99.5</v>
      </c>
      <c r="K1691" s="153">
        <v>570.5</v>
      </c>
      <c r="L1691" s="153">
        <v>3678.7</v>
      </c>
      <c r="M1691" s="153">
        <v>15259.4</v>
      </c>
      <c r="N1691" s="153">
        <v>13153.7</v>
      </c>
      <c r="O1691" s="153">
        <v>17699</v>
      </c>
      <c r="P1691" s="153">
        <v>3457.4</v>
      </c>
      <c r="Q1691" s="153">
        <v>40245.599999999999</v>
      </c>
      <c r="R1691" s="13">
        <f t="shared" si="427"/>
        <v>20289.800000000003</v>
      </c>
      <c r="S1691" s="13">
        <f t="shared" si="437"/>
        <v>73204</v>
      </c>
      <c r="U1691" s="5">
        <f t="shared" si="438"/>
        <v>20289.800000000003</v>
      </c>
      <c r="V1691" s="5">
        <f t="shared" si="436"/>
        <v>26483.100000000002</v>
      </c>
      <c r="W1691" s="56">
        <f t="shared" si="439"/>
        <v>81485.850000000006</v>
      </c>
    </row>
    <row r="1692" spans="1:23" ht="15.6" x14ac:dyDescent="0.3">
      <c r="A1692" s="152">
        <v>42810</v>
      </c>
      <c r="B1692" s="43">
        <v>2079.6</v>
      </c>
      <c r="C1692" s="43">
        <v>8452</v>
      </c>
      <c r="D1692" s="43">
        <v>537.79999999999995</v>
      </c>
      <c r="E1692" s="43">
        <v>1780.7</v>
      </c>
      <c r="F1692" s="153">
        <v>1977.8</v>
      </c>
      <c r="G1692" s="153">
        <v>6067.2</v>
      </c>
      <c r="H1692" s="153">
        <v>1326.7</v>
      </c>
      <c r="I1692" s="153">
        <v>3118.7</v>
      </c>
      <c r="J1692" s="153">
        <v>78.3</v>
      </c>
      <c r="K1692" s="153">
        <v>366.2</v>
      </c>
      <c r="L1692" s="153">
        <v>6000.2</v>
      </c>
      <c r="M1692" s="153">
        <v>19784.7</v>
      </c>
      <c r="N1692" s="153">
        <v>17579.3</v>
      </c>
      <c r="O1692" s="153">
        <v>29127.5</v>
      </c>
      <c r="P1692" s="153">
        <v>8296.7999999999993</v>
      </c>
      <c r="Q1692" s="153">
        <v>45901</v>
      </c>
      <c r="R1692" s="13">
        <f t="shared" si="427"/>
        <v>31876.3</v>
      </c>
      <c r="S1692" s="13">
        <f t="shared" si="437"/>
        <v>94813.2</v>
      </c>
      <c r="U1692" s="5">
        <f t="shared" si="438"/>
        <v>31876.3</v>
      </c>
      <c r="V1692" s="5">
        <f t="shared" si="436"/>
        <v>26193.025000000001</v>
      </c>
      <c r="W1692" s="56">
        <f t="shared" si="439"/>
        <v>82888.175000000003</v>
      </c>
    </row>
    <row r="1693" spans="1:23" ht="15.6" x14ac:dyDescent="0.3">
      <c r="A1693" s="152">
        <v>42453</v>
      </c>
      <c r="B1693" s="43">
        <v>915.5</v>
      </c>
      <c r="C1693" s="43">
        <v>4521.8</v>
      </c>
      <c r="D1693" s="43">
        <v>393.4</v>
      </c>
      <c r="E1693" s="43">
        <v>2656.8</v>
      </c>
      <c r="F1693" s="43">
        <v>1408.2</v>
      </c>
      <c r="G1693" s="43">
        <v>4982.8999999999996</v>
      </c>
      <c r="H1693" s="43">
        <v>839.8</v>
      </c>
      <c r="I1693" s="43">
        <v>2869.7</v>
      </c>
      <c r="J1693" s="153">
        <v>96.5</v>
      </c>
      <c r="K1693" s="153">
        <v>570.5</v>
      </c>
      <c r="L1693" s="153">
        <v>3653.4</v>
      </c>
      <c r="M1693" s="153">
        <v>15601.8</v>
      </c>
      <c r="N1693" s="153">
        <v>12808.3</v>
      </c>
      <c r="O1693" s="153">
        <v>18834.900000000001</v>
      </c>
      <c r="P1693" s="153">
        <v>3264.2</v>
      </c>
      <c r="Q1693" s="153">
        <v>40644</v>
      </c>
      <c r="R1693" s="13">
        <f t="shared" si="427"/>
        <v>19725.900000000001</v>
      </c>
      <c r="S1693" s="13">
        <f t="shared" si="437"/>
        <v>75080.7</v>
      </c>
      <c r="U1693" s="5">
        <f t="shared" si="438"/>
        <v>19725.900000000001</v>
      </c>
      <c r="V1693" s="5">
        <f t="shared" ref="V1693:V1702" si="440">AVERAGE(U1690:U1693)</f>
        <v>25967.875</v>
      </c>
      <c r="W1693" s="56">
        <f t="shared" si="439"/>
        <v>83837.324999999997</v>
      </c>
    </row>
    <row r="1694" spans="1:23" ht="15.6" x14ac:dyDescent="0.3">
      <c r="A1694" s="152">
        <v>42817</v>
      </c>
      <c r="B1694" s="43">
        <v>2089.1999999999998</v>
      </c>
      <c r="C1694" s="43">
        <v>8696.2000000000007</v>
      </c>
      <c r="D1694" s="43">
        <v>523.6</v>
      </c>
      <c r="E1694" s="43">
        <v>1831.9</v>
      </c>
      <c r="F1694" s="153">
        <v>1948.5</v>
      </c>
      <c r="G1694" s="153">
        <v>6199.2</v>
      </c>
      <c r="H1694" s="153">
        <v>1331.6</v>
      </c>
      <c r="I1694" s="153">
        <v>3184.3</v>
      </c>
      <c r="J1694" s="153">
        <v>76</v>
      </c>
      <c r="K1694" s="153">
        <v>368.5</v>
      </c>
      <c r="L1694" s="153">
        <v>5968.9</v>
      </c>
      <c r="M1694" s="153">
        <v>20280.2</v>
      </c>
      <c r="N1694" s="153">
        <v>16893.400000000001</v>
      </c>
      <c r="O1694" s="153">
        <v>30530.3</v>
      </c>
      <c r="P1694" s="153">
        <v>8026.3</v>
      </c>
      <c r="Q1694" s="153">
        <v>46643.6</v>
      </c>
      <c r="R1694" s="13">
        <f t="shared" si="427"/>
        <v>30888.6</v>
      </c>
      <c r="S1694" s="13">
        <f t="shared" si="437"/>
        <v>97454.1</v>
      </c>
      <c r="U1694" s="5">
        <f t="shared" si="438"/>
        <v>30888.6</v>
      </c>
      <c r="V1694" s="5">
        <f t="shared" si="440"/>
        <v>25695.15</v>
      </c>
      <c r="W1694" s="56">
        <f t="shared" si="439"/>
        <v>85138</v>
      </c>
    </row>
    <row r="1695" spans="1:23" ht="15.6" x14ac:dyDescent="0.3">
      <c r="A1695" s="152">
        <v>42460</v>
      </c>
      <c r="B1695" s="43">
        <v>727.3</v>
      </c>
      <c r="C1695" s="43">
        <v>4685.7</v>
      </c>
      <c r="D1695" s="43">
        <v>362</v>
      </c>
      <c r="E1695" s="43">
        <v>2700.7</v>
      </c>
      <c r="F1695" s="43">
        <v>1324.9</v>
      </c>
      <c r="G1695" s="43">
        <v>5068</v>
      </c>
      <c r="H1695" s="43">
        <v>697.3</v>
      </c>
      <c r="I1695" s="43">
        <v>2955.5</v>
      </c>
      <c r="J1695" s="153">
        <v>91.2</v>
      </c>
      <c r="K1695" s="153">
        <v>584.5</v>
      </c>
      <c r="L1695" s="153">
        <v>3202.6</v>
      </c>
      <c r="M1695" s="153">
        <v>15994.5</v>
      </c>
      <c r="N1695" s="153">
        <v>12616</v>
      </c>
      <c r="O1695" s="153">
        <v>19972.400000000001</v>
      </c>
      <c r="P1695" s="153">
        <v>3362.1</v>
      </c>
      <c r="Q1695" s="153">
        <v>40966.5</v>
      </c>
      <c r="R1695" s="13">
        <f t="shared" si="427"/>
        <v>19180.7</v>
      </c>
      <c r="S1695" s="13">
        <f t="shared" ref="S1695:S1700" si="441">M1695+O1695+Q1695</f>
        <v>76933.399999999994</v>
      </c>
      <c r="U1695" s="5">
        <f t="shared" ref="U1695:U1700" si="442">R1695</f>
        <v>19180.7</v>
      </c>
      <c r="V1695" s="5">
        <f t="shared" si="440"/>
        <v>25417.874999999996</v>
      </c>
      <c r="W1695" s="56">
        <f t="shared" ref="W1695:W1700" si="443">AVERAGE(S1692:S1695)</f>
        <v>86070.35</v>
      </c>
    </row>
    <row r="1696" spans="1:23" ht="15.6" x14ac:dyDescent="0.3">
      <c r="A1696" s="152">
        <v>42824</v>
      </c>
      <c r="B1696" s="43">
        <v>2027.1</v>
      </c>
      <c r="C1696" s="43">
        <v>9025.4</v>
      </c>
      <c r="D1696" s="43">
        <v>492</v>
      </c>
      <c r="E1696" s="43">
        <v>1888.5</v>
      </c>
      <c r="F1696" s="153">
        <v>1964.2</v>
      </c>
      <c r="G1696" s="153">
        <v>6310.7</v>
      </c>
      <c r="H1696" s="153">
        <v>1380.1</v>
      </c>
      <c r="I1696" s="153">
        <v>3243.9</v>
      </c>
      <c r="J1696" s="153">
        <v>108.8</v>
      </c>
      <c r="K1696" s="153">
        <v>376.6</v>
      </c>
      <c r="L1696" s="153">
        <v>5972.3</v>
      </c>
      <c r="M1696" s="153">
        <v>20845.099999999999</v>
      </c>
      <c r="N1696" s="153">
        <v>16433.8</v>
      </c>
      <c r="O1696" s="153">
        <v>32128</v>
      </c>
      <c r="P1696" s="153">
        <v>7753.5</v>
      </c>
      <c r="Q1696" s="153">
        <v>47398.5</v>
      </c>
      <c r="R1696" s="13">
        <f t="shared" si="427"/>
        <v>30159.599999999999</v>
      </c>
      <c r="S1696" s="13">
        <f t="shared" si="441"/>
        <v>100371.6</v>
      </c>
      <c r="U1696" s="5">
        <f t="shared" si="442"/>
        <v>30159.599999999999</v>
      </c>
      <c r="V1696" s="5">
        <f t="shared" si="440"/>
        <v>24988.699999999997</v>
      </c>
      <c r="W1696" s="56">
        <f t="shared" si="443"/>
        <v>87459.95</v>
      </c>
    </row>
    <row r="1697" spans="1:23" ht="15.6" x14ac:dyDescent="0.3">
      <c r="A1697" s="152">
        <v>42467</v>
      </c>
      <c r="B1697" s="43">
        <v>717.2</v>
      </c>
      <c r="C1697" s="43">
        <v>4713.3</v>
      </c>
      <c r="D1697" s="43">
        <v>368.5</v>
      </c>
      <c r="E1697" s="43">
        <v>2753.9</v>
      </c>
      <c r="F1697" s="43">
        <v>1165.8</v>
      </c>
      <c r="G1697" s="43">
        <v>5246.2</v>
      </c>
      <c r="H1697" s="43">
        <v>654.79999999999995</v>
      </c>
      <c r="I1697" s="43">
        <v>3004.3</v>
      </c>
      <c r="J1697" s="153">
        <v>111.7</v>
      </c>
      <c r="K1697" s="153">
        <v>584.5</v>
      </c>
      <c r="L1697" s="153">
        <v>3018.1</v>
      </c>
      <c r="M1697" s="153">
        <v>16302.2</v>
      </c>
      <c r="N1697" s="153">
        <v>12743.4</v>
      </c>
      <c r="O1697" s="153">
        <v>20980.799999999999</v>
      </c>
      <c r="P1697" s="153">
        <v>3409.5</v>
      </c>
      <c r="Q1697" s="153">
        <v>41301.199999999997</v>
      </c>
      <c r="R1697" s="13">
        <f t="shared" si="427"/>
        <v>19171</v>
      </c>
      <c r="S1697" s="13">
        <f t="shared" si="441"/>
        <v>78584.2</v>
      </c>
      <c r="U1697" s="5">
        <f t="shared" si="442"/>
        <v>19171</v>
      </c>
      <c r="V1697" s="5">
        <f t="shared" si="440"/>
        <v>24849.974999999999</v>
      </c>
      <c r="W1697" s="56">
        <f t="shared" si="443"/>
        <v>88335.824999999997</v>
      </c>
    </row>
    <row r="1698" spans="1:23" ht="15.6" x14ac:dyDescent="0.3">
      <c r="A1698" s="152">
        <v>42831</v>
      </c>
      <c r="B1698" s="43">
        <v>1971.4</v>
      </c>
      <c r="C1698" s="43">
        <v>9287.6</v>
      </c>
      <c r="D1698" s="43">
        <v>491.8</v>
      </c>
      <c r="E1698" s="43">
        <v>1917.4</v>
      </c>
      <c r="F1698" s="153">
        <v>1818.4</v>
      </c>
      <c r="G1698" s="153">
        <v>6569.3</v>
      </c>
      <c r="H1698" s="153">
        <v>1347.7</v>
      </c>
      <c r="I1698" s="153">
        <v>3328.6</v>
      </c>
      <c r="J1698" s="153">
        <v>130.30000000000001</v>
      </c>
      <c r="K1698" s="153">
        <v>376.6</v>
      </c>
      <c r="L1698" s="153">
        <v>5759.6</v>
      </c>
      <c r="M1698" s="153">
        <v>21479.4</v>
      </c>
      <c r="N1698" s="153">
        <v>16095.5</v>
      </c>
      <c r="O1698" s="153">
        <v>33204.199999999997</v>
      </c>
      <c r="P1698" s="153">
        <v>7350.1</v>
      </c>
      <c r="Q1698" s="153">
        <v>48139.7</v>
      </c>
      <c r="R1698" s="13">
        <f t="shared" si="427"/>
        <v>29205.199999999997</v>
      </c>
      <c r="S1698" s="13">
        <f t="shared" si="441"/>
        <v>102823.29999999999</v>
      </c>
      <c r="U1698" s="5">
        <f t="shared" si="442"/>
        <v>29205.199999999997</v>
      </c>
      <c r="V1698" s="5">
        <f t="shared" si="440"/>
        <v>24429.125</v>
      </c>
      <c r="W1698" s="56">
        <f t="shared" si="443"/>
        <v>89678.125</v>
      </c>
    </row>
    <row r="1699" spans="1:23" ht="15.6" x14ac:dyDescent="0.3">
      <c r="A1699" s="152">
        <v>42474</v>
      </c>
      <c r="B1699" s="43">
        <v>751.5</v>
      </c>
      <c r="C1699" s="43">
        <v>4813.3999999999996</v>
      </c>
      <c r="D1699" s="43">
        <v>351.9</v>
      </c>
      <c r="E1699" s="43">
        <v>2771.5</v>
      </c>
      <c r="F1699" s="43">
        <v>998.1</v>
      </c>
      <c r="G1699" s="43">
        <v>5502.6</v>
      </c>
      <c r="H1699" s="43">
        <v>664.6</v>
      </c>
      <c r="I1699" s="43">
        <v>3096.5</v>
      </c>
      <c r="J1699" s="153">
        <v>78.900000000000006</v>
      </c>
      <c r="K1699" s="153">
        <v>619.4</v>
      </c>
      <c r="L1699" s="153">
        <v>2845</v>
      </c>
      <c r="M1699" s="153">
        <v>16803.3</v>
      </c>
      <c r="N1699" s="153">
        <v>12662.6</v>
      </c>
      <c r="O1699" s="153">
        <v>22264.3</v>
      </c>
      <c r="P1699" s="153">
        <v>3477.3</v>
      </c>
      <c r="Q1699" s="153">
        <v>48139.7</v>
      </c>
      <c r="R1699" s="13">
        <f t="shared" si="427"/>
        <v>18984.900000000001</v>
      </c>
      <c r="S1699" s="13">
        <f t="shared" si="441"/>
        <v>87207.299999999988</v>
      </c>
      <c r="U1699" s="5">
        <f t="shared" si="442"/>
        <v>18984.900000000001</v>
      </c>
      <c r="V1699" s="5">
        <f t="shared" si="440"/>
        <v>24380.174999999996</v>
      </c>
      <c r="W1699" s="56">
        <f t="shared" si="443"/>
        <v>92246.599999999991</v>
      </c>
    </row>
    <row r="1700" spans="1:23" ht="15.6" x14ac:dyDescent="0.3">
      <c r="A1700" s="152">
        <v>42838</v>
      </c>
      <c r="B1700" s="43">
        <v>1880.6</v>
      </c>
      <c r="C1700" s="43">
        <v>9646.4</v>
      </c>
      <c r="D1700" s="43">
        <v>406.9</v>
      </c>
      <c r="E1700" s="43">
        <v>2016</v>
      </c>
      <c r="F1700" s="153">
        <v>1691.3</v>
      </c>
      <c r="G1700" s="153">
        <v>6760.3</v>
      </c>
      <c r="H1700" s="153">
        <v>1325.3</v>
      </c>
      <c r="I1700" s="153">
        <v>3419.5</v>
      </c>
      <c r="J1700" s="153">
        <v>128.80000000000001</v>
      </c>
      <c r="K1700" s="153">
        <v>378.1</v>
      </c>
      <c r="L1700" s="153">
        <v>5432.8</v>
      </c>
      <c r="M1700" s="153">
        <v>22220.2</v>
      </c>
      <c r="N1700" s="153">
        <v>15443.5</v>
      </c>
      <c r="O1700" s="153">
        <v>34612.5</v>
      </c>
      <c r="P1700" s="153">
        <v>7130.2</v>
      </c>
      <c r="Q1700" s="153">
        <v>48139.7</v>
      </c>
      <c r="R1700" s="13">
        <f t="shared" si="427"/>
        <v>28006.5</v>
      </c>
      <c r="S1700" s="13">
        <f t="shared" si="441"/>
        <v>104972.4</v>
      </c>
      <c r="U1700" s="5">
        <f t="shared" si="442"/>
        <v>28006.5</v>
      </c>
      <c r="V1700" s="5">
        <f t="shared" si="440"/>
        <v>23841.9</v>
      </c>
      <c r="W1700" s="56">
        <f t="shared" si="443"/>
        <v>93396.799999999988</v>
      </c>
    </row>
    <row r="1701" spans="1:23" ht="15.6" x14ac:dyDescent="0.3">
      <c r="A1701" s="152">
        <v>42481</v>
      </c>
      <c r="B1701" s="43">
        <v>786.9</v>
      </c>
      <c r="C1701" s="43">
        <v>4922.2</v>
      </c>
      <c r="D1701" s="43">
        <v>308.60000000000002</v>
      </c>
      <c r="E1701" s="43">
        <v>2849.2</v>
      </c>
      <c r="F1701" s="43">
        <v>934</v>
      </c>
      <c r="G1701" s="43">
        <v>5679</v>
      </c>
      <c r="H1701" s="43">
        <v>646</v>
      </c>
      <c r="I1701" s="43">
        <v>3173.5</v>
      </c>
      <c r="J1701" s="153">
        <v>81.400000000000006</v>
      </c>
      <c r="K1701" s="153">
        <v>619.4</v>
      </c>
      <c r="L1701" s="153">
        <v>2757</v>
      </c>
      <c r="M1701" s="153">
        <v>17243.3</v>
      </c>
      <c r="N1701" s="153">
        <v>13732.6</v>
      </c>
      <c r="O1701" s="153">
        <v>23354.2</v>
      </c>
      <c r="P1701" s="153">
        <v>3424.6</v>
      </c>
      <c r="Q1701" s="153">
        <v>41919.800000000003</v>
      </c>
      <c r="R1701" s="13">
        <f t="shared" ref="R1701:R1706" si="444">P1701+N1701+L1701</f>
        <v>19914.2</v>
      </c>
      <c r="S1701" s="13">
        <f t="shared" ref="S1701:S1706" si="445">M1701+O1701+Q1701</f>
        <v>82517.3</v>
      </c>
      <c r="U1701" s="5">
        <f t="shared" ref="U1701:U1707" si="446">R1701</f>
        <v>19914.2</v>
      </c>
      <c r="V1701" s="5">
        <f t="shared" si="440"/>
        <v>24027.7</v>
      </c>
      <c r="W1701" s="56">
        <f t="shared" ref="W1701:W1707" si="447">AVERAGE(S1698:S1701)</f>
        <v>94380.074999999997</v>
      </c>
    </row>
    <row r="1702" spans="1:23" ht="15.6" x14ac:dyDescent="0.3">
      <c r="A1702" s="152">
        <v>42845</v>
      </c>
      <c r="B1702" s="43">
        <v>1677.7</v>
      </c>
      <c r="C1702" s="43">
        <v>9887.6</v>
      </c>
      <c r="D1702" s="43">
        <v>387.2</v>
      </c>
      <c r="E1702" s="43">
        <v>2025.9</v>
      </c>
      <c r="F1702" s="153">
        <v>1423.3</v>
      </c>
      <c r="G1702" s="153">
        <v>7011.3</v>
      </c>
      <c r="H1702" s="153">
        <v>1269.9000000000001</v>
      </c>
      <c r="I1702" s="153">
        <v>3524.8</v>
      </c>
      <c r="J1702" s="153">
        <v>123.8</v>
      </c>
      <c r="K1702" s="153">
        <v>383.2</v>
      </c>
      <c r="L1702" s="153">
        <v>4881.8</v>
      </c>
      <c r="M1702" s="153">
        <v>22832.9</v>
      </c>
      <c r="N1702" s="153">
        <v>15057.2</v>
      </c>
      <c r="O1702" s="153">
        <v>35986.9</v>
      </c>
      <c r="P1702" s="153">
        <v>7156.1</v>
      </c>
      <c r="Q1702" s="153">
        <v>49277</v>
      </c>
      <c r="R1702" s="13">
        <f t="shared" si="444"/>
        <v>27095.100000000002</v>
      </c>
      <c r="S1702" s="13">
        <f t="shared" si="445"/>
        <v>108096.8</v>
      </c>
      <c r="U1702" s="5">
        <f t="shared" si="446"/>
        <v>27095.100000000002</v>
      </c>
      <c r="V1702" s="5">
        <f t="shared" si="440"/>
        <v>23500.175000000003</v>
      </c>
      <c r="W1702" s="56">
        <f t="shared" si="447"/>
        <v>95698.45</v>
      </c>
    </row>
    <row r="1703" spans="1:23" ht="15.6" x14ac:dyDescent="0.3">
      <c r="A1703" s="152">
        <v>42488</v>
      </c>
      <c r="B1703" s="43">
        <v>764.3</v>
      </c>
      <c r="C1703" s="43">
        <v>5026.7</v>
      </c>
      <c r="D1703" s="43">
        <v>241.8</v>
      </c>
      <c r="E1703" s="43">
        <v>2938</v>
      </c>
      <c r="F1703" s="43">
        <v>886.1</v>
      </c>
      <c r="G1703" s="43">
        <v>5800.5</v>
      </c>
      <c r="H1703" s="43">
        <v>594.29999999999995</v>
      </c>
      <c r="I1703" s="43">
        <v>3226.5</v>
      </c>
      <c r="J1703" s="153">
        <v>64.099999999999994</v>
      </c>
      <c r="K1703" s="153">
        <v>636.70000000000005</v>
      </c>
      <c r="L1703" s="153">
        <v>2550.6</v>
      </c>
      <c r="M1703" s="153">
        <v>17628.400000000001</v>
      </c>
      <c r="N1703" s="153">
        <v>13276</v>
      </c>
      <c r="O1703" s="153">
        <v>24580.1</v>
      </c>
      <c r="P1703" s="153">
        <v>3934.7</v>
      </c>
      <c r="Q1703" s="153">
        <v>42225.599999999999</v>
      </c>
      <c r="R1703" s="13">
        <f t="shared" si="444"/>
        <v>19761.3</v>
      </c>
      <c r="S1703" s="13">
        <f t="shared" si="445"/>
        <v>84434.1</v>
      </c>
      <c r="U1703" s="5">
        <f t="shared" si="446"/>
        <v>19761.3</v>
      </c>
      <c r="V1703" s="5">
        <f t="shared" ref="V1703:V1708" si="448">AVERAGE(U1700:U1703)</f>
        <v>23694.275000000001</v>
      </c>
      <c r="W1703" s="56">
        <f t="shared" si="447"/>
        <v>95005.15</v>
      </c>
    </row>
    <row r="1704" spans="1:23" ht="15.6" x14ac:dyDescent="0.3">
      <c r="A1704" s="152">
        <v>42852</v>
      </c>
      <c r="B1704" s="43">
        <v>1663.9</v>
      </c>
      <c r="C1704" s="43">
        <v>10123.200000000001</v>
      </c>
      <c r="D1704" s="43">
        <v>287.3</v>
      </c>
      <c r="E1704" s="43">
        <v>2132.1</v>
      </c>
      <c r="F1704" s="153">
        <v>1325.2</v>
      </c>
      <c r="G1704" s="153">
        <v>7171.3</v>
      </c>
      <c r="H1704" s="153">
        <v>1117.0999999999999</v>
      </c>
      <c r="I1704" s="153">
        <v>3645.9</v>
      </c>
      <c r="J1704" s="153">
        <v>123.8</v>
      </c>
      <c r="K1704" s="153">
        <v>383.2</v>
      </c>
      <c r="L1704" s="153">
        <v>4517.3999999999996</v>
      </c>
      <c r="M1704" s="153">
        <v>23455.7</v>
      </c>
      <c r="N1704" s="153">
        <v>14602.6</v>
      </c>
      <c r="O1704" s="153">
        <v>37213</v>
      </c>
      <c r="P1704" s="153">
        <v>6834.2</v>
      </c>
      <c r="Q1704" s="153">
        <v>49842</v>
      </c>
      <c r="R1704" s="13">
        <f t="shared" si="444"/>
        <v>25954.199999999997</v>
      </c>
      <c r="S1704" s="13">
        <f t="shared" si="445"/>
        <v>110510.7</v>
      </c>
      <c r="U1704" s="5">
        <f t="shared" si="446"/>
        <v>25954.199999999997</v>
      </c>
      <c r="V1704" s="5">
        <f t="shared" si="448"/>
        <v>23181.200000000001</v>
      </c>
      <c r="W1704" s="56">
        <f t="shared" si="447"/>
        <v>96389.725000000006</v>
      </c>
    </row>
    <row r="1705" spans="1:23" ht="15.6" x14ac:dyDescent="0.3">
      <c r="A1705" s="152">
        <v>42495</v>
      </c>
      <c r="B1705" s="43">
        <v>773.7</v>
      </c>
      <c r="C1705" s="43">
        <v>5127.3999999999996</v>
      </c>
      <c r="D1705" s="43">
        <v>211.5</v>
      </c>
      <c r="E1705" s="43">
        <v>2982.9</v>
      </c>
      <c r="F1705" s="153">
        <v>801.7</v>
      </c>
      <c r="G1705" s="153">
        <v>5982.5</v>
      </c>
      <c r="H1705" s="153">
        <v>567.9</v>
      </c>
      <c r="I1705" s="153">
        <v>3324.9</v>
      </c>
      <c r="J1705" s="153">
        <v>43.6</v>
      </c>
      <c r="K1705" s="153">
        <v>657.8</v>
      </c>
      <c r="L1705" s="153">
        <v>2398.4</v>
      </c>
      <c r="M1705" s="153">
        <v>18075.5</v>
      </c>
      <c r="N1705" s="153">
        <v>13239.6</v>
      </c>
      <c r="O1705" s="153">
        <v>25721.7</v>
      </c>
      <c r="P1705" s="153">
        <v>3930</v>
      </c>
      <c r="Q1705" s="153">
        <v>42442.6</v>
      </c>
      <c r="R1705" s="13">
        <f t="shared" si="444"/>
        <v>19568</v>
      </c>
      <c r="S1705" s="13">
        <f t="shared" si="445"/>
        <v>86239.799999999988</v>
      </c>
      <c r="U1705" s="5">
        <f t="shared" si="446"/>
        <v>19568</v>
      </c>
      <c r="V1705" s="5">
        <f t="shared" si="448"/>
        <v>23094.65</v>
      </c>
      <c r="W1705" s="56">
        <f t="shared" si="447"/>
        <v>97320.35</v>
      </c>
    </row>
    <row r="1706" spans="1:23" ht="15.6" x14ac:dyDescent="0.3">
      <c r="A1706" s="152">
        <v>42859</v>
      </c>
      <c r="B1706" s="43">
        <v>1475.3</v>
      </c>
      <c r="C1706" s="43">
        <v>10303.9</v>
      </c>
      <c r="D1706" s="43">
        <v>257</v>
      </c>
      <c r="E1706" s="43">
        <v>2170.1999999999998</v>
      </c>
      <c r="F1706" s="153">
        <v>1107.0999999999999</v>
      </c>
      <c r="G1706" s="153">
        <v>7359.3</v>
      </c>
      <c r="H1706" s="153">
        <v>944</v>
      </c>
      <c r="I1706" s="153">
        <v>3825</v>
      </c>
      <c r="J1706" s="153">
        <v>113.9</v>
      </c>
      <c r="K1706" s="153">
        <v>393.2</v>
      </c>
      <c r="L1706" s="153">
        <v>3897.4</v>
      </c>
      <c r="M1706" s="153">
        <v>24051.5</v>
      </c>
      <c r="N1706" s="153">
        <v>14157.4</v>
      </c>
      <c r="O1706" s="153">
        <v>37935.9</v>
      </c>
      <c r="P1706" s="153">
        <v>6869.6</v>
      </c>
      <c r="Q1706" s="153">
        <v>50188</v>
      </c>
      <c r="R1706" s="13">
        <f t="shared" si="444"/>
        <v>24924.400000000001</v>
      </c>
      <c r="S1706" s="13">
        <f t="shared" si="445"/>
        <v>112175.4</v>
      </c>
      <c r="U1706" s="5">
        <f t="shared" si="446"/>
        <v>24924.400000000001</v>
      </c>
      <c r="V1706" s="5">
        <f t="shared" si="448"/>
        <v>22551.974999999999</v>
      </c>
      <c r="W1706" s="56">
        <f t="shared" si="447"/>
        <v>98340</v>
      </c>
    </row>
    <row r="1707" spans="1:23" ht="15.6" x14ac:dyDescent="0.3">
      <c r="A1707" s="152">
        <v>42502</v>
      </c>
      <c r="B1707" s="43">
        <v>742.2</v>
      </c>
      <c r="C1707" s="43">
        <v>5215.6000000000004</v>
      </c>
      <c r="D1707" s="43">
        <v>164.5</v>
      </c>
      <c r="E1707" s="43">
        <v>3043.7</v>
      </c>
      <c r="F1707" s="43">
        <v>723</v>
      </c>
      <c r="G1707" s="43">
        <v>6163.2</v>
      </c>
      <c r="H1707" s="43">
        <v>520.6</v>
      </c>
      <c r="I1707" s="43">
        <v>3374.9</v>
      </c>
      <c r="J1707" s="153">
        <v>43.6</v>
      </c>
      <c r="K1707" s="153">
        <v>657.8</v>
      </c>
      <c r="L1707" s="153">
        <v>2193.9</v>
      </c>
      <c r="M1707" s="153">
        <v>18455.2</v>
      </c>
      <c r="N1707" s="153">
        <v>13537.7</v>
      </c>
      <c r="O1707" s="153">
        <v>26896.799999999999</v>
      </c>
      <c r="P1707" s="153">
        <v>4258.8</v>
      </c>
      <c r="Q1707" s="153">
        <v>42670.3</v>
      </c>
      <c r="R1707" s="13">
        <f t="shared" ref="R1707:R1712" si="449">P1707+N1707+L1707</f>
        <v>19990.400000000001</v>
      </c>
      <c r="S1707" s="13">
        <f t="shared" ref="S1707:S1712" si="450">M1707+O1707+Q1707</f>
        <v>88022.3</v>
      </c>
      <c r="U1707" s="5">
        <f t="shared" si="446"/>
        <v>19990.400000000001</v>
      </c>
      <c r="V1707" s="5">
        <f t="shared" si="448"/>
        <v>22609.25</v>
      </c>
      <c r="W1707" s="56">
        <f t="shared" si="447"/>
        <v>99237.05</v>
      </c>
    </row>
    <row r="1708" spans="1:23" ht="15.6" x14ac:dyDescent="0.3">
      <c r="A1708" s="152">
        <v>42866</v>
      </c>
      <c r="B1708" s="43">
        <v>1371.6</v>
      </c>
      <c r="C1708" s="43">
        <v>10531.3</v>
      </c>
      <c r="D1708" s="43">
        <v>248.2</v>
      </c>
      <c r="E1708" s="43">
        <v>2184.5</v>
      </c>
      <c r="F1708" s="153">
        <v>943</v>
      </c>
      <c r="G1708" s="153">
        <v>7592.9</v>
      </c>
      <c r="H1708" s="153">
        <v>776.4</v>
      </c>
      <c r="I1708" s="153">
        <v>4020.6</v>
      </c>
      <c r="J1708" s="153">
        <v>132.5</v>
      </c>
      <c r="K1708" s="153">
        <v>395.5</v>
      </c>
      <c r="L1708" s="153">
        <v>3471.7</v>
      </c>
      <c r="M1708" s="153">
        <v>24724.7</v>
      </c>
      <c r="N1708" s="153">
        <v>13319.3</v>
      </c>
      <c r="O1708" s="153">
        <v>39479.300000000003</v>
      </c>
      <c r="P1708" s="153">
        <v>6879.4</v>
      </c>
      <c r="Q1708" s="153">
        <v>50475.7</v>
      </c>
      <c r="R1708" s="13">
        <f t="shared" si="449"/>
        <v>23670.399999999998</v>
      </c>
      <c r="S1708" s="13">
        <f t="shared" si="450"/>
        <v>114679.7</v>
      </c>
      <c r="U1708" s="5">
        <f t="shared" ref="U1708:U1714" si="451">R1708</f>
        <v>23670.399999999998</v>
      </c>
      <c r="V1708" s="5">
        <f t="shared" si="448"/>
        <v>22038.3</v>
      </c>
      <c r="W1708" s="56">
        <f t="shared" ref="W1708:W1714" si="452">AVERAGE(S1705:S1708)</f>
        <v>100279.3</v>
      </c>
    </row>
    <row r="1709" spans="1:23" ht="15.6" x14ac:dyDescent="0.3">
      <c r="A1709" s="152">
        <v>42509</v>
      </c>
      <c r="B1709" s="43">
        <v>572.5</v>
      </c>
      <c r="C1709" s="43">
        <v>5409</v>
      </c>
      <c r="D1709" s="43">
        <v>157.80000000000001</v>
      </c>
      <c r="E1709" s="43">
        <v>3051</v>
      </c>
      <c r="F1709" s="43">
        <v>700</v>
      </c>
      <c r="G1709" s="43">
        <v>6200.8</v>
      </c>
      <c r="H1709" s="43">
        <v>425</v>
      </c>
      <c r="I1709" s="43">
        <v>3421.6</v>
      </c>
      <c r="J1709" s="153">
        <v>43.6</v>
      </c>
      <c r="K1709" s="153">
        <v>657.9</v>
      </c>
      <c r="L1709" s="153">
        <v>1898.9</v>
      </c>
      <c r="M1709" s="153">
        <v>18740.3</v>
      </c>
      <c r="N1709" s="153">
        <v>13793.8</v>
      </c>
      <c r="O1709" s="153">
        <v>28021.8</v>
      </c>
      <c r="P1709" s="153">
        <v>4595.5</v>
      </c>
      <c r="Q1709" s="153">
        <v>42790.400000000001</v>
      </c>
      <c r="R1709" s="13">
        <f t="shared" si="449"/>
        <v>20288.2</v>
      </c>
      <c r="S1709" s="13">
        <f t="shared" si="450"/>
        <v>89552.5</v>
      </c>
      <c r="U1709" s="5">
        <f t="shared" si="451"/>
        <v>20288.2</v>
      </c>
      <c r="V1709" s="5">
        <f t="shared" ref="V1709:V1714" si="453">AVERAGE(U1706:U1709)</f>
        <v>22218.35</v>
      </c>
      <c r="W1709" s="56">
        <f t="shared" si="452"/>
        <v>101107.47500000001</v>
      </c>
    </row>
    <row r="1710" spans="1:23" ht="15.6" x14ac:dyDescent="0.3">
      <c r="A1710" s="152">
        <v>42873</v>
      </c>
      <c r="B1710" s="43">
        <v>999.3</v>
      </c>
      <c r="C1710" s="43">
        <v>10923.4</v>
      </c>
      <c r="D1710" s="43">
        <v>305.60000000000002</v>
      </c>
      <c r="E1710" s="43">
        <v>2241</v>
      </c>
      <c r="F1710" s="153">
        <v>852.8</v>
      </c>
      <c r="G1710" s="153">
        <v>7718.4</v>
      </c>
      <c r="H1710" s="153">
        <v>699.1</v>
      </c>
      <c r="I1710" s="153">
        <v>4133.5</v>
      </c>
      <c r="J1710" s="153">
        <v>83.2</v>
      </c>
      <c r="K1710" s="153">
        <v>442.1</v>
      </c>
      <c r="L1710" s="153">
        <v>2940</v>
      </c>
      <c r="M1710" s="153">
        <v>25458.3</v>
      </c>
      <c r="N1710" s="153">
        <v>12724.1</v>
      </c>
      <c r="O1710" s="153">
        <v>40531.699999999997</v>
      </c>
      <c r="P1710" s="153">
        <v>7017.5</v>
      </c>
      <c r="Q1710" s="153">
        <v>50810.400000000001</v>
      </c>
      <c r="R1710" s="13">
        <f t="shared" si="449"/>
        <v>22681.599999999999</v>
      </c>
      <c r="S1710" s="13">
        <f t="shared" si="450"/>
        <v>116800.4</v>
      </c>
      <c r="U1710" s="5">
        <f t="shared" si="451"/>
        <v>22681.599999999999</v>
      </c>
      <c r="V1710" s="5">
        <f t="shared" si="453"/>
        <v>21657.65</v>
      </c>
      <c r="W1710" s="56">
        <f t="shared" si="452"/>
        <v>102263.72500000001</v>
      </c>
    </row>
    <row r="1711" spans="1:23" ht="15.6" x14ac:dyDescent="0.3">
      <c r="A1711" s="152">
        <v>42516</v>
      </c>
      <c r="B1711" s="43">
        <v>441.2</v>
      </c>
      <c r="C1711" s="43">
        <v>5538.2</v>
      </c>
      <c r="D1711" s="43">
        <v>157.1</v>
      </c>
      <c r="E1711" s="43">
        <v>3057.2</v>
      </c>
      <c r="F1711" s="43">
        <v>658.1</v>
      </c>
      <c r="G1711" s="43">
        <v>6318.3</v>
      </c>
      <c r="H1711" s="43">
        <v>324.2</v>
      </c>
      <c r="I1711" s="43">
        <v>3550.7</v>
      </c>
      <c r="J1711" s="153">
        <v>31.7</v>
      </c>
      <c r="K1711" s="153">
        <v>669.9</v>
      </c>
      <c r="L1711" s="153">
        <v>1612.2</v>
      </c>
      <c r="M1711" s="153">
        <v>19134.400000000001</v>
      </c>
      <c r="N1711" s="153">
        <v>14359.4</v>
      </c>
      <c r="O1711" s="153">
        <v>28774.1</v>
      </c>
      <c r="P1711" s="153">
        <v>4692.7</v>
      </c>
      <c r="Q1711" s="153">
        <v>43002.6</v>
      </c>
      <c r="R1711" s="13">
        <f t="shared" si="449"/>
        <v>20664.3</v>
      </c>
      <c r="S1711" s="13">
        <f t="shared" si="450"/>
        <v>90911.1</v>
      </c>
      <c r="U1711" s="5">
        <f t="shared" si="451"/>
        <v>20664.3</v>
      </c>
      <c r="V1711" s="5">
        <f t="shared" si="453"/>
        <v>21826.125</v>
      </c>
      <c r="W1711" s="56">
        <f t="shared" si="452"/>
        <v>102985.92499999999</v>
      </c>
    </row>
    <row r="1712" spans="1:23" ht="15.6" x14ac:dyDescent="0.3">
      <c r="A1712" s="152">
        <v>42880</v>
      </c>
      <c r="B1712" s="43">
        <v>820</v>
      </c>
      <c r="C1712" s="43">
        <v>11096.3</v>
      </c>
      <c r="D1712" s="43">
        <v>240.9</v>
      </c>
      <c r="E1712" s="43">
        <v>2285.1999999999998</v>
      </c>
      <c r="F1712" s="153">
        <v>649</v>
      </c>
      <c r="G1712" s="153">
        <v>7922.5</v>
      </c>
      <c r="H1712" s="153">
        <v>574</v>
      </c>
      <c r="I1712" s="153">
        <v>4254.1000000000004</v>
      </c>
      <c r="J1712" s="153">
        <v>43.7</v>
      </c>
      <c r="K1712" s="153">
        <v>483.8</v>
      </c>
      <c r="L1712" s="153">
        <v>2327.5</v>
      </c>
      <c r="M1712" s="153">
        <v>26041.9</v>
      </c>
      <c r="N1712" s="153">
        <v>11803.7</v>
      </c>
      <c r="O1712" s="153">
        <v>41864.1</v>
      </c>
      <c r="P1712" s="153">
        <v>7281.9</v>
      </c>
      <c r="Q1712" s="153">
        <v>51156.2</v>
      </c>
      <c r="R1712" s="13">
        <f t="shared" si="449"/>
        <v>21413.1</v>
      </c>
      <c r="S1712" s="13">
        <f t="shared" si="450"/>
        <v>119062.2</v>
      </c>
      <c r="U1712" s="5">
        <f t="shared" si="451"/>
        <v>21413.1</v>
      </c>
      <c r="V1712" s="5">
        <f t="shared" si="453"/>
        <v>21261.800000000003</v>
      </c>
      <c r="W1712" s="56">
        <f t="shared" si="452"/>
        <v>104081.55</v>
      </c>
    </row>
    <row r="1713" spans="1:23" ht="15.6" x14ac:dyDescent="0.3">
      <c r="A1713" s="152">
        <v>42523</v>
      </c>
      <c r="B1713" s="43">
        <v>1777.1</v>
      </c>
      <c r="C1713" s="43">
        <v>89</v>
      </c>
      <c r="D1713" s="43">
        <v>623</v>
      </c>
      <c r="E1713" s="43">
        <v>17.399999999999999</v>
      </c>
      <c r="F1713" s="153">
        <v>2031.5</v>
      </c>
      <c r="G1713" s="153">
        <v>14.2</v>
      </c>
      <c r="H1713" s="153">
        <v>1068</v>
      </c>
      <c r="I1713" s="153">
        <v>0.1</v>
      </c>
      <c r="J1713" s="153">
        <v>144.19999999999999</v>
      </c>
      <c r="K1713" s="153">
        <v>0</v>
      </c>
      <c r="L1713" s="153">
        <v>5643.9</v>
      </c>
      <c r="M1713" s="153">
        <v>120.7</v>
      </c>
      <c r="N1713" s="153">
        <v>14676.1</v>
      </c>
      <c r="O1713" s="153">
        <v>29957.599999999999</v>
      </c>
      <c r="P1713" s="153">
        <v>5325.6</v>
      </c>
      <c r="Q1713" s="153">
        <v>43128.2</v>
      </c>
      <c r="R1713" s="13">
        <f t="shared" ref="R1713:R1718" si="454">P1713+N1713+L1713</f>
        <v>25645.599999999999</v>
      </c>
      <c r="S1713" s="13">
        <f t="shared" ref="S1713:S1718" si="455">M1713+O1713+Q1713</f>
        <v>73206.5</v>
      </c>
      <c r="U1713" s="5">
        <f t="shared" si="451"/>
        <v>25645.599999999999</v>
      </c>
      <c r="V1713" s="5">
        <f t="shared" si="453"/>
        <v>22601.149999999998</v>
      </c>
      <c r="W1713" s="56">
        <f t="shared" si="452"/>
        <v>99995.05</v>
      </c>
    </row>
    <row r="1714" spans="1:23" ht="15.6" x14ac:dyDescent="0.3">
      <c r="A1714" s="152">
        <v>42887</v>
      </c>
      <c r="B1714" s="43">
        <v>2245.1</v>
      </c>
      <c r="C1714" s="43">
        <v>77.5</v>
      </c>
      <c r="D1714" s="43">
        <v>590.4</v>
      </c>
      <c r="E1714" s="43">
        <v>11.6</v>
      </c>
      <c r="F1714" s="153">
        <v>1858.1</v>
      </c>
      <c r="G1714" s="153">
        <v>2.4</v>
      </c>
      <c r="H1714" s="153">
        <v>1620.7</v>
      </c>
      <c r="I1714" s="153">
        <v>0</v>
      </c>
      <c r="J1714" s="153">
        <v>200.7</v>
      </c>
      <c r="K1714" s="153">
        <v>2.4</v>
      </c>
      <c r="L1714" s="153">
        <v>6514.9</v>
      </c>
      <c r="M1714" s="153">
        <v>93.9</v>
      </c>
      <c r="N1714" s="153">
        <v>10938.5</v>
      </c>
      <c r="O1714" s="153">
        <v>43077.9</v>
      </c>
      <c r="P1714" s="153">
        <v>7121.5</v>
      </c>
      <c r="Q1714" s="153">
        <v>51475.7</v>
      </c>
      <c r="R1714" s="13">
        <f t="shared" si="454"/>
        <v>24574.9</v>
      </c>
      <c r="S1714" s="13">
        <f t="shared" si="455"/>
        <v>94647.5</v>
      </c>
      <c r="U1714" s="5">
        <f t="shared" si="451"/>
        <v>24574.9</v>
      </c>
      <c r="V1714" s="5">
        <f t="shared" si="453"/>
        <v>23074.474999999999</v>
      </c>
      <c r="W1714" s="56">
        <f t="shared" si="452"/>
        <v>94456.824999999997</v>
      </c>
    </row>
    <row r="1715" spans="1:23" ht="15.6" x14ac:dyDescent="0.3">
      <c r="A1715" s="152">
        <v>42530</v>
      </c>
      <c r="B1715" s="43">
        <v>1981.4</v>
      </c>
      <c r="C1715" s="43">
        <v>216.3</v>
      </c>
      <c r="D1715" s="43">
        <v>674.1</v>
      </c>
      <c r="E1715" s="43">
        <v>63.9</v>
      </c>
      <c r="F1715" s="43">
        <v>2148</v>
      </c>
      <c r="G1715" s="43">
        <v>119.5</v>
      </c>
      <c r="H1715" s="43">
        <v>1102.2</v>
      </c>
      <c r="I1715" s="43">
        <v>69.8</v>
      </c>
      <c r="J1715" s="153">
        <v>149.19999999999999</v>
      </c>
      <c r="K1715" s="153">
        <v>2.9</v>
      </c>
      <c r="L1715" s="153">
        <v>6055</v>
      </c>
      <c r="M1715" s="153">
        <v>472.4</v>
      </c>
      <c r="N1715" s="153">
        <v>14077.8</v>
      </c>
      <c r="O1715" s="153">
        <v>31465.599999999999</v>
      </c>
      <c r="P1715" s="153">
        <v>6017.3</v>
      </c>
      <c r="Q1715" s="153">
        <v>43253</v>
      </c>
      <c r="R1715" s="13">
        <f t="shared" si="454"/>
        <v>26150.1</v>
      </c>
      <c r="S1715" s="13">
        <f t="shared" si="455"/>
        <v>75191</v>
      </c>
      <c r="U1715" s="5">
        <f t="shared" ref="U1715:U1720" si="456">R1715</f>
        <v>26150.1</v>
      </c>
      <c r="V1715" s="5">
        <f t="shared" ref="V1715:V1722" si="457">AVERAGE(U1712:U1715)</f>
        <v>24445.925000000003</v>
      </c>
      <c r="W1715" s="56">
        <f t="shared" ref="W1715:W1720" si="458">AVERAGE(S1712:S1715)</f>
        <v>90526.8</v>
      </c>
    </row>
    <row r="1716" spans="1:23" ht="15.6" x14ac:dyDescent="0.3">
      <c r="A1716" s="152">
        <v>42894</v>
      </c>
      <c r="B1716" s="43">
        <v>2121.9</v>
      </c>
      <c r="C1716" s="43">
        <v>341.8</v>
      </c>
      <c r="D1716" s="43">
        <v>616.4</v>
      </c>
      <c r="E1716" s="43">
        <v>68.2</v>
      </c>
      <c r="F1716" s="153">
        <v>1816.2</v>
      </c>
      <c r="G1716" s="153">
        <v>126.7</v>
      </c>
      <c r="H1716" s="153">
        <v>1530.8</v>
      </c>
      <c r="I1716" s="153">
        <v>156.1</v>
      </c>
      <c r="J1716" s="153">
        <v>178.5</v>
      </c>
      <c r="K1716" s="153">
        <v>25.6</v>
      </c>
      <c r="L1716" s="153">
        <v>6263.8</v>
      </c>
      <c r="M1716" s="153">
        <v>718.4</v>
      </c>
      <c r="N1716" s="153">
        <v>10547</v>
      </c>
      <c r="O1716" s="153">
        <v>44070.2</v>
      </c>
      <c r="P1716" s="153">
        <v>6972.7</v>
      </c>
      <c r="Q1716" s="153">
        <v>51964.800000000003</v>
      </c>
      <c r="R1716" s="13">
        <f t="shared" si="454"/>
        <v>23783.5</v>
      </c>
      <c r="S1716" s="13">
        <f t="shared" si="455"/>
        <v>96753.4</v>
      </c>
      <c r="U1716" s="5">
        <f t="shared" si="456"/>
        <v>23783.5</v>
      </c>
      <c r="V1716" s="5">
        <f t="shared" si="457"/>
        <v>25038.525000000001</v>
      </c>
      <c r="W1716" s="56">
        <f t="shared" si="458"/>
        <v>84949.6</v>
      </c>
    </row>
    <row r="1717" spans="1:23" ht="15.6" x14ac:dyDescent="0.3">
      <c r="A1717" s="152">
        <v>42537</v>
      </c>
      <c r="B1717" s="43">
        <v>1890.2</v>
      </c>
      <c r="C1717" s="43">
        <v>462</v>
      </c>
      <c r="D1717" s="43">
        <v>705.2</v>
      </c>
      <c r="E1717" s="43">
        <v>66.3</v>
      </c>
      <c r="F1717" s="43">
        <v>2153.6999999999998</v>
      </c>
      <c r="G1717" s="43">
        <v>273.89999999999998</v>
      </c>
      <c r="H1717" s="43">
        <v>1048.5</v>
      </c>
      <c r="I1717" s="43">
        <v>238.2</v>
      </c>
      <c r="J1717" s="153">
        <v>140.9</v>
      </c>
      <c r="K1717" s="153">
        <v>11.3</v>
      </c>
      <c r="L1717" s="153">
        <v>5938.5</v>
      </c>
      <c r="M1717" s="153">
        <v>1051.7</v>
      </c>
      <c r="N1717" s="153">
        <v>13740.4</v>
      </c>
      <c r="O1717" s="153">
        <v>32673.8</v>
      </c>
      <c r="P1717" s="153">
        <v>6392.7</v>
      </c>
      <c r="Q1717" s="153">
        <v>43538.2</v>
      </c>
      <c r="R1717" s="13">
        <f t="shared" si="454"/>
        <v>26071.599999999999</v>
      </c>
      <c r="S1717" s="13">
        <f t="shared" si="455"/>
        <v>77263.7</v>
      </c>
      <c r="U1717" s="5">
        <f t="shared" si="456"/>
        <v>26071.599999999999</v>
      </c>
      <c r="V1717" s="5">
        <f t="shared" si="457"/>
        <v>25145.025000000001</v>
      </c>
      <c r="W1717" s="56">
        <f t="shared" si="458"/>
        <v>85963.900000000009</v>
      </c>
    </row>
    <row r="1718" spans="1:23" ht="15.6" x14ac:dyDescent="0.3">
      <c r="A1718" s="152">
        <v>42901</v>
      </c>
      <c r="B1718" s="43">
        <v>2010.9</v>
      </c>
      <c r="C1718" s="43">
        <v>611.79999999999995</v>
      </c>
      <c r="D1718" s="43">
        <v>681.6</v>
      </c>
      <c r="E1718" s="43">
        <v>85.8</v>
      </c>
      <c r="F1718" s="153">
        <v>1740.1</v>
      </c>
      <c r="G1718" s="153">
        <v>390.9</v>
      </c>
      <c r="H1718" s="153">
        <v>1487</v>
      </c>
      <c r="I1718" s="153">
        <v>313</v>
      </c>
      <c r="J1718" s="153">
        <v>169.3</v>
      </c>
      <c r="K1718" s="153">
        <v>34.799999999999997</v>
      </c>
      <c r="L1718" s="153">
        <v>6088.9</v>
      </c>
      <c r="M1718" s="153">
        <v>1436.2</v>
      </c>
      <c r="N1718" s="153">
        <v>9864.2999999999993</v>
      </c>
      <c r="O1718" s="153">
        <v>45281.7</v>
      </c>
      <c r="P1718" s="153">
        <v>6787.7</v>
      </c>
      <c r="Q1718" s="153">
        <v>52260.9</v>
      </c>
      <c r="R1718" s="13">
        <f t="shared" si="454"/>
        <v>22740.9</v>
      </c>
      <c r="S1718" s="13">
        <f t="shared" si="455"/>
        <v>98978.799999999988</v>
      </c>
      <c r="U1718" s="5">
        <f t="shared" si="456"/>
        <v>22740.9</v>
      </c>
      <c r="V1718" s="5">
        <f t="shared" si="457"/>
        <v>24686.525000000001</v>
      </c>
      <c r="W1718" s="56">
        <f t="shared" si="458"/>
        <v>87046.724999999991</v>
      </c>
    </row>
    <row r="1719" spans="1:23" ht="15.6" x14ac:dyDescent="0.3">
      <c r="A1719" s="152">
        <v>42544</v>
      </c>
      <c r="B1719" s="43">
        <v>1961.7</v>
      </c>
      <c r="C1719" s="43">
        <v>719.1</v>
      </c>
      <c r="D1719" s="43">
        <v>717.4</v>
      </c>
      <c r="E1719" s="43">
        <v>81.8</v>
      </c>
      <c r="F1719" s="43">
        <v>2140.1</v>
      </c>
      <c r="G1719" s="43">
        <v>472.4</v>
      </c>
      <c r="H1719" s="43">
        <v>1113.0999999999999</v>
      </c>
      <c r="I1719" s="43">
        <v>297.8</v>
      </c>
      <c r="J1719" s="153">
        <v>120.8</v>
      </c>
      <c r="K1719" s="153">
        <v>11.4</v>
      </c>
      <c r="L1719" s="153">
        <v>6053.1</v>
      </c>
      <c r="M1719" s="153">
        <v>1582.4</v>
      </c>
      <c r="N1719" s="153">
        <v>12711.7</v>
      </c>
      <c r="O1719" s="153">
        <v>34170.9</v>
      </c>
      <c r="P1719" s="153">
        <v>6784.6</v>
      </c>
      <c r="Q1719" s="153">
        <v>43876.3</v>
      </c>
      <c r="R1719" s="13">
        <f t="shared" ref="R1719:R1724" si="459">P1719+N1719+L1719</f>
        <v>25549.4</v>
      </c>
      <c r="S1719" s="13">
        <f t="shared" ref="S1719:S1724" si="460">M1719+O1719+Q1719</f>
        <v>79629.600000000006</v>
      </c>
      <c r="U1719" s="5">
        <f t="shared" si="456"/>
        <v>25549.4</v>
      </c>
      <c r="V1719" s="5">
        <f t="shared" si="457"/>
        <v>24536.35</v>
      </c>
      <c r="W1719" s="56">
        <f t="shared" si="458"/>
        <v>88156.375</v>
      </c>
    </row>
    <row r="1720" spans="1:23" ht="15.6" x14ac:dyDescent="0.3">
      <c r="A1720" s="152">
        <v>42908</v>
      </c>
      <c r="B1720" s="43">
        <v>1887.5</v>
      </c>
      <c r="C1720" s="43">
        <v>886.7</v>
      </c>
      <c r="D1720" s="43">
        <v>718.6</v>
      </c>
      <c r="E1720" s="43">
        <v>128</v>
      </c>
      <c r="F1720" s="153">
        <v>1618</v>
      </c>
      <c r="G1720" s="153">
        <v>583.4</v>
      </c>
      <c r="H1720" s="153">
        <v>1436.8</v>
      </c>
      <c r="I1720" s="153">
        <v>554.1</v>
      </c>
      <c r="J1720" s="153">
        <v>169.3</v>
      </c>
      <c r="K1720" s="153">
        <v>34.799999999999997</v>
      </c>
      <c r="L1720" s="153">
        <v>5830.2</v>
      </c>
      <c r="M1720" s="153">
        <v>2187</v>
      </c>
      <c r="N1720" s="153">
        <v>9159.7000000000007</v>
      </c>
      <c r="O1720" s="153">
        <v>46302.5</v>
      </c>
      <c r="P1720" s="153">
        <v>6755.9</v>
      </c>
      <c r="Q1720" s="153">
        <v>52605.1</v>
      </c>
      <c r="R1720" s="13">
        <f t="shared" si="459"/>
        <v>21745.8</v>
      </c>
      <c r="S1720" s="13">
        <f t="shared" si="460"/>
        <v>101094.6</v>
      </c>
      <c r="U1720" s="5">
        <f t="shared" si="456"/>
        <v>21745.8</v>
      </c>
      <c r="V1720" s="5">
        <f t="shared" si="457"/>
        <v>24026.924999999999</v>
      </c>
      <c r="W1720" s="56">
        <f t="shared" si="458"/>
        <v>89241.675000000003</v>
      </c>
    </row>
    <row r="1721" spans="1:23" ht="15.6" x14ac:dyDescent="0.3">
      <c r="A1721" s="152">
        <v>42551</v>
      </c>
      <c r="B1721" s="43">
        <v>2155</v>
      </c>
      <c r="C1721" s="43">
        <v>900.8</v>
      </c>
      <c r="D1721" s="43">
        <v>699.9</v>
      </c>
      <c r="E1721" s="43">
        <v>125.9</v>
      </c>
      <c r="F1721" s="43">
        <v>2242.9</v>
      </c>
      <c r="G1721" s="43">
        <v>683.8</v>
      </c>
      <c r="H1721" s="43">
        <v>1129.2</v>
      </c>
      <c r="I1721" s="43">
        <v>394.2</v>
      </c>
      <c r="J1721" s="153">
        <v>117.8</v>
      </c>
      <c r="K1721" s="153">
        <v>11.4</v>
      </c>
      <c r="L1721" s="153">
        <v>6344.8</v>
      </c>
      <c r="M1721" s="153">
        <v>2116</v>
      </c>
      <c r="N1721" s="153">
        <v>11810.9</v>
      </c>
      <c r="O1721" s="153">
        <v>35441.4</v>
      </c>
      <c r="P1721" s="153">
        <v>7227.3</v>
      </c>
      <c r="Q1721" s="153">
        <v>44070.9</v>
      </c>
      <c r="R1721" s="13">
        <f t="shared" si="459"/>
        <v>25383</v>
      </c>
      <c r="S1721" s="13">
        <f t="shared" si="460"/>
        <v>81628.3</v>
      </c>
      <c r="U1721" s="5">
        <f t="shared" ref="U1721:U1726" si="461">R1721</f>
        <v>25383</v>
      </c>
      <c r="V1721" s="5">
        <f t="shared" si="457"/>
        <v>23854.775000000001</v>
      </c>
      <c r="W1721" s="56">
        <f t="shared" ref="W1721:W1726" si="462">AVERAGE(S1718:S1721)</f>
        <v>90332.824999999997</v>
      </c>
    </row>
    <row r="1722" spans="1:23" ht="15.6" x14ac:dyDescent="0.3">
      <c r="A1722" s="152">
        <v>42915</v>
      </c>
      <c r="B1722" s="43">
        <v>1811.4</v>
      </c>
      <c r="C1722" s="43">
        <v>1080.8</v>
      </c>
      <c r="D1722" s="43">
        <v>721.6</v>
      </c>
      <c r="E1722" s="43">
        <v>170.9</v>
      </c>
      <c r="F1722" s="153">
        <v>1519.3</v>
      </c>
      <c r="G1722" s="153">
        <v>783</v>
      </c>
      <c r="H1722" s="153">
        <v>1463.5</v>
      </c>
      <c r="I1722" s="153">
        <v>639.79999999999995</v>
      </c>
      <c r="J1722" s="153">
        <v>148.5</v>
      </c>
      <c r="K1722" s="153">
        <v>53.5</v>
      </c>
      <c r="L1722" s="153">
        <v>5664.4</v>
      </c>
      <c r="M1722" s="153">
        <v>2728.1</v>
      </c>
      <c r="N1722" s="153">
        <v>8191.1</v>
      </c>
      <c r="O1722" s="153">
        <v>47411.4</v>
      </c>
      <c r="P1722" s="153">
        <v>6842.8</v>
      </c>
      <c r="Q1722" s="153">
        <v>52883.8</v>
      </c>
      <c r="R1722" s="13">
        <f t="shared" si="459"/>
        <v>20698.300000000003</v>
      </c>
      <c r="S1722" s="13">
        <f t="shared" si="460"/>
        <v>103023.3</v>
      </c>
      <c r="U1722" s="5">
        <f t="shared" si="461"/>
        <v>20698.300000000003</v>
      </c>
      <c r="V1722" s="5">
        <f t="shared" si="457"/>
        <v>23344.125</v>
      </c>
      <c r="W1722" s="56">
        <f t="shared" si="462"/>
        <v>91343.95</v>
      </c>
    </row>
    <row r="1723" spans="1:23" ht="15.6" x14ac:dyDescent="0.3">
      <c r="A1723" s="152">
        <v>42558</v>
      </c>
      <c r="B1723" s="43">
        <v>2301.1</v>
      </c>
      <c r="C1723" s="43">
        <v>993.8</v>
      </c>
      <c r="D1723" s="43">
        <v>614.70000000000005</v>
      </c>
      <c r="E1723" s="43">
        <v>212.4</v>
      </c>
      <c r="F1723" s="153">
        <v>2227.1</v>
      </c>
      <c r="G1723" s="153">
        <v>792.4</v>
      </c>
      <c r="H1723" s="153">
        <v>1075.2</v>
      </c>
      <c r="I1723" s="153">
        <v>433.6</v>
      </c>
      <c r="J1723" s="153">
        <v>103.1</v>
      </c>
      <c r="K1723" s="153">
        <v>25.3</v>
      </c>
      <c r="L1723" s="153">
        <v>6321.2</v>
      </c>
      <c r="M1723" s="153">
        <v>2457.3000000000002</v>
      </c>
      <c r="N1723" s="153">
        <v>11236.1</v>
      </c>
      <c r="O1723" s="153">
        <v>36684</v>
      </c>
      <c r="P1723" s="153">
        <v>7192.8</v>
      </c>
      <c r="Q1723" s="153">
        <v>44469.599999999999</v>
      </c>
      <c r="R1723" s="13">
        <f t="shared" si="459"/>
        <v>24750.100000000002</v>
      </c>
      <c r="S1723" s="13">
        <f t="shared" si="460"/>
        <v>83610.899999999994</v>
      </c>
      <c r="U1723" s="5">
        <f t="shared" si="461"/>
        <v>24750.100000000002</v>
      </c>
      <c r="V1723" s="5">
        <f t="shared" ref="V1723:V1728" si="463">AVERAGE(U1720:U1723)</f>
        <v>23144.300000000003</v>
      </c>
      <c r="W1723" s="56">
        <f t="shared" si="462"/>
        <v>92339.274999999994</v>
      </c>
    </row>
    <row r="1724" spans="1:23" ht="15.6" x14ac:dyDescent="0.3">
      <c r="A1724" s="152">
        <v>42922</v>
      </c>
      <c r="B1724" s="43">
        <v>1659.2</v>
      </c>
      <c r="C1724" s="43">
        <v>1381.5</v>
      </c>
      <c r="D1724" s="43">
        <v>665.4</v>
      </c>
      <c r="E1724" s="43">
        <v>251.5</v>
      </c>
      <c r="F1724" s="153">
        <v>1529.1</v>
      </c>
      <c r="G1724" s="153">
        <v>818.3</v>
      </c>
      <c r="H1724" s="153">
        <v>1565.5</v>
      </c>
      <c r="I1724" s="153">
        <v>676.6</v>
      </c>
      <c r="J1724" s="153">
        <v>127.5</v>
      </c>
      <c r="K1724" s="153">
        <v>75.599999999999994</v>
      </c>
      <c r="L1724" s="153">
        <v>5546.8</v>
      </c>
      <c r="M1724" s="153">
        <v>3203.4</v>
      </c>
      <c r="N1724" s="153">
        <v>7471.6</v>
      </c>
      <c r="O1724" s="153">
        <v>48291.9</v>
      </c>
      <c r="P1724" s="153">
        <v>6663.4</v>
      </c>
      <c r="Q1724" s="153">
        <v>53291.199999999997</v>
      </c>
      <c r="R1724" s="13">
        <f t="shared" si="459"/>
        <v>19681.8</v>
      </c>
      <c r="S1724" s="13">
        <f t="shared" si="460"/>
        <v>104786.5</v>
      </c>
      <c r="U1724" s="5">
        <f t="shared" si="461"/>
        <v>19681.8</v>
      </c>
      <c r="V1724" s="5">
        <f t="shared" si="463"/>
        <v>22628.300000000003</v>
      </c>
      <c r="W1724" s="56">
        <f t="shared" si="462"/>
        <v>93262.25</v>
      </c>
    </row>
    <row r="1725" spans="1:23" ht="15.6" x14ac:dyDescent="0.3">
      <c r="A1725" s="152">
        <v>42565</v>
      </c>
      <c r="B1725" s="43">
        <v>2275</v>
      </c>
      <c r="C1725" s="43">
        <v>1130.2</v>
      </c>
      <c r="D1725" s="43">
        <v>606.6</v>
      </c>
      <c r="E1725" s="43">
        <v>252.4</v>
      </c>
      <c r="F1725" s="43">
        <v>2237.6999999999998</v>
      </c>
      <c r="G1725" s="43">
        <v>951.4</v>
      </c>
      <c r="H1725" s="43">
        <v>1206.2</v>
      </c>
      <c r="I1725" s="43">
        <v>458.7</v>
      </c>
      <c r="J1725" s="153">
        <v>113.1</v>
      </c>
      <c r="K1725" s="153">
        <v>25.3</v>
      </c>
      <c r="L1725" s="153">
        <v>6438.6</v>
      </c>
      <c r="M1725" s="153">
        <v>2817.9</v>
      </c>
      <c r="N1725" s="153">
        <v>10340.4</v>
      </c>
      <c r="O1725" s="153">
        <v>37924.9</v>
      </c>
      <c r="P1725" s="153">
        <v>7124</v>
      </c>
      <c r="Q1725" s="153">
        <v>44840.9</v>
      </c>
      <c r="R1725" s="13">
        <f t="shared" ref="R1725:R1730" si="464">P1725+N1725+L1725</f>
        <v>23903</v>
      </c>
      <c r="S1725" s="13">
        <f t="shared" ref="S1725:S1730" si="465">M1725+O1725+Q1725</f>
        <v>85583.700000000012</v>
      </c>
      <c r="U1725" s="5">
        <f t="shared" si="461"/>
        <v>23903</v>
      </c>
      <c r="V1725" s="5">
        <f t="shared" si="463"/>
        <v>22258.300000000003</v>
      </c>
      <c r="W1725" s="56">
        <f t="shared" si="462"/>
        <v>94251.1</v>
      </c>
    </row>
    <row r="1726" spans="1:23" ht="15.6" x14ac:dyDescent="0.3">
      <c r="A1726" s="152">
        <v>42929</v>
      </c>
      <c r="B1726" s="43">
        <v>1683.6</v>
      </c>
      <c r="C1726" s="43">
        <v>1632.4</v>
      </c>
      <c r="D1726" s="43">
        <v>713.7</v>
      </c>
      <c r="E1726" s="43">
        <v>294.89999999999998</v>
      </c>
      <c r="F1726" s="153">
        <v>1461.9</v>
      </c>
      <c r="G1726" s="153">
        <v>988.6</v>
      </c>
      <c r="H1726" s="153">
        <v>1679.5</v>
      </c>
      <c r="I1726" s="153">
        <v>762</v>
      </c>
      <c r="J1726" s="153">
        <v>127.5</v>
      </c>
      <c r="K1726" s="153">
        <v>75.599999999999994</v>
      </c>
      <c r="L1726" s="153">
        <v>5666.2</v>
      </c>
      <c r="M1726" s="153">
        <v>3753.5</v>
      </c>
      <c r="N1726" s="153">
        <v>6896.3</v>
      </c>
      <c r="O1726" s="153">
        <v>49333.8</v>
      </c>
      <c r="P1726" s="153">
        <v>6715</v>
      </c>
      <c r="Q1726" s="153">
        <v>53649.1</v>
      </c>
      <c r="R1726" s="13">
        <f t="shared" si="464"/>
        <v>19277.5</v>
      </c>
      <c r="S1726" s="13">
        <f t="shared" si="465"/>
        <v>106736.4</v>
      </c>
      <c r="U1726" s="5">
        <f t="shared" si="461"/>
        <v>19277.5</v>
      </c>
      <c r="V1726" s="5">
        <f t="shared" si="463"/>
        <v>21903.1</v>
      </c>
      <c r="W1726" s="56">
        <f t="shared" si="462"/>
        <v>95179.375</v>
      </c>
    </row>
    <row r="1727" spans="1:23" ht="15.6" x14ac:dyDescent="0.3">
      <c r="A1727" s="152">
        <v>42572</v>
      </c>
      <c r="B1727" s="43">
        <v>2268.1</v>
      </c>
      <c r="C1727" s="43">
        <v>1460.6</v>
      </c>
      <c r="D1727" s="43">
        <v>634.1</v>
      </c>
      <c r="E1727" s="43">
        <v>276.89999999999998</v>
      </c>
      <c r="F1727" s="43">
        <v>2137.4</v>
      </c>
      <c r="G1727" s="43">
        <v>1105.4000000000001</v>
      </c>
      <c r="H1727" s="43">
        <v>1241.3</v>
      </c>
      <c r="I1727" s="43">
        <v>499.7</v>
      </c>
      <c r="J1727" s="153">
        <v>113.8</v>
      </c>
      <c r="K1727" s="153">
        <v>25.3</v>
      </c>
      <c r="L1727" s="153">
        <v>6394.8</v>
      </c>
      <c r="M1727" s="153">
        <v>3367.8</v>
      </c>
      <c r="N1727" s="153">
        <v>9399.4</v>
      </c>
      <c r="O1727" s="153">
        <v>39304.699999999997</v>
      </c>
      <c r="P1727" s="153">
        <v>6424.1</v>
      </c>
      <c r="Q1727" s="153">
        <v>53650.1</v>
      </c>
      <c r="R1727" s="13">
        <f t="shared" si="464"/>
        <v>22218.3</v>
      </c>
      <c r="S1727" s="13">
        <f t="shared" si="465"/>
        <v>96322.6</v>
      </c>
      <c r="U1727" s="5">
        <f t="shared" ref="U1727:U1732" si="466">R1727</f>
        <v>22218.3</v>
      </c>
      <c r="V1727" s="5">
        <f t="shared" si="463"/>
        <v>21270.15</v>
      </c>
      <c r="W1727" s="56">
        <f t="shared" ref="W1727:W1732" si="467">AVERAGE(S1724:S1727)</f>
        <v>98357.299999999988</v>
      </c>
    </row>
    <row r="1728" spans="1:23" ht="15.6" x14ac:dyDescent="0.3">
      <c r="A1728" s="152">
        <v>42936</v>
      </c>
      <c r="B1728" s="43">
        <v>1648.4</v>
      </c>
      <c r="C1728" s="43">
        <v>1818.9</v>
      </c>
      <c r="D1728" s="43">
        <v>706.8</v>
      </c>
      <c r="E1728" s="43">
        <v>356.1</v>
      </c>
      <c r="F1728" s="153">
        <v>1479.4</v>
      </c>
      <c r="G1728" s="153">
        <v>1123.0999999999999</v>
      </c>
      <c r="H1728" s="153">
        <v>1726.2</v>
      </c>
      <c r="I1728" s="153">
        <v>855.8</v>
      </c>
      <c r="J1728" s="153">
        <v>126.9</v>
      </c>
      <c r="K1728" s="153">
        <v>76.3</v>
      </c>
      <c r="L1728" s="153">
        <v>5687.6</v>
      </c>
      <c r="M1728" s="153">
        <v>4230.2</v>
      </c>
      <c r="N1728" s="153">
        <v>6093.9</v>
      </c>
      <c r="O1728" s="153">
        <v>50228.1</v>
      </c>
      <c r="P1728" s="153">
        <v>6444.7</v>
      </c>
      <c r="Q1728" s="153">
        <v>53651.1</v>
      </c>
      <c r="R1728" s="13">
        <f t="shared" si="464"/>
        <v>18226.199999999997</v>
      </c>
      <c r="S1728" s="13">
        <f t="shared" si="465"/>
        <v>108109.4</v>
      </c>
      <c r="U1728" s="5">
        <f t="shared" si="466"/>
        <v>18226.199999999997</v>
      </c>
      <c r="V1728" s="5">
        <f t="shared" si="463"/>
        <v>20906.25</v>
      </c>
      <c r="W1728" s="56">
        <f t="shared" si="467"/>
        <v>99188.024999999994</v>
      </c>
    </row>
    <row r="1729" spans="1:23" ht="15.6" x14ac:dyDescent="0.3">
      <c r="A1729" s="152">
        <v>42579</v>
      </c>
      <c r="B1729" s="43">
        <v>2474.6</v>
      </c>
      <c r="C1729" s="43">
        <v>1550.2</v>
      </c>
      <c r="D1729" s="43">
        <v>570.6</v>
      </c>
      <c r="E1729" s="43">
        <v>378.4</v>
      </c>
      <c r="F1729" s="43">
        <v>1889.2</v>
      </c>
      <c r="G1729" s="43">
        <v>1356.4</v>
      </c>
      <c r="H1729" s="43">
        <v>1081.7</v>
      </c>
      <c r="I1729" s="43">
        <v>635.4</v>
      </c>
      <c r="J1729" s="153">
        <v>127</v>
      </c>
      <c r="K1729" s="153">
        <v>25.6</v>
      </c>
      <c r="L1729" s="153">
        <v>6143.1</v>
      </c>
      <c r="M1729" s="153">
        <v>3946</v>
      </c>
      <c r="N1729" s="153">
        <v>8592</v>
      </c>
      <c r="O1729" s="153">
        <v>40443.199999999997</v>
      </c>
      <c r="P1729" s="153">
        <v>6247.5</v>
      </c>
      <c r="Q1729" s="153">
        <v>46181.2</v>
      </c>
      <c r="R1729" s="13">
        <f t="shared" si="464"/>
        <v>20982.6</v>
      </c>
      <c r="S1729" s="13">
        <f t="shared" si="465"/>
        <v>90570.4</v>
      </c>
      <c r="U1729" s="5">
        <f t="shared" si="466"/>
        <v>20982.6</v>
      </c>
      <c r="V1729" s="5">
        <f t="shared" ref="V1729:V1740" si="468">AVERAGE(U1726:U1729)</f>
        <v>20176.150000000001</v>
      </c>
      <c r="W1729" s="56">
        <f t="shared" si="467"/>
        <v>100434.70000000001</v>
      </c>
    </row>
    <row r="1730" spans="1:23" ht="15.6" x14ac:dyDescent="0.3">
      <c r="A1730" s="152">
        <v>42943</v>
      </c>
      <c r="B1730" s="43">
        <v>1393.1</v>
      </c>
      <c r="C1730" s="43">
        <v>2121.1999999999998</v>
      </c>
      <c r="D1730" s="43">
        <v>674</v>
      </c>
      <c r="E1730" s="43">
        <v>401.5</v>
      </c>
      <c r="F1730" s="153">
        <v>1427.5</v>
      </c>
      <c r="G1730" s="153">
        <v>1213.7</v>
      </c>
      <c r="H1730" s="153">
        <v>1628.3</v>
      </c>
      <c r="I1730" s="153">
        <v>1000.7</v>
      </c>
      <c r="J1730" s="153">
        <v>126.9</v>
      </c>
      <c r="K1730" s="153">
        <v>76.3</v>
      </c>
      <c r="L1730" s="153">
        <v>5249.8</v>
      </c>
      <c r="M1730" s="153">
        <v>4813.3999999999996</v>
      </c>
      <c r="N1730" s="153">
        <v>5040</v>
      </c>
      <c r="O1730" s="153">
        <v>51318.7</v>
      </c>
      <c r="P1730" s="153">
        <v>5964.5</v>
      </c>
      <c r="Q1730" s="153">
        <v>54796.7</v>
      </c>
      <c r="R1730" s="13">
        <f t="shared" si="464"/>
        <v>16254.3</v>
      </c>
      <c r="S1730" s="13">
        <f t="shared" si="465"/>
        <v>110928.79999999999</v>
      </c>
      <c r="U1730" s="5">
        <f t="shared" si="466"/>
        <v>16254.3</v>
      </c>
      <c r="V1730" s="5">
        <f t="shared" si="468"/>
        <v>19420.349999999999</v>
      </c>
      <c r="W1730" s="56">
        <f t="shared" si="467"/>
        <v>101482.8</v>
      </c>
    </row>
    <row r="1731" spans="1:23" ht="15.6" x14ac:dyDescent="0.3">
      <c r="A1731" s="152">
        <v>42586</v>
      </c>
      <c r="B1731" s="43">
        <v>2515.6999999999998</v>
      </c>
      <c r="C1731" s="43">
        <v>1777.3</v>
      </c>
      <c r="D1731" s="43">
        <v>624.79999999999995</v>
      </c>
      <c r="E1731" s="43">
        <v>405</v>
      </c>
      <c r="F1731" s="43">
        <v>1941.9</v>
      </c>
      <c r="G1731" s="43">
        <v>1394.5</v>
      </c>
      <c r="H1731" s="43">
        <v>1098</v>
      </c>
      <c r="I1731" s="43">
        <v>740.7</v>
      </c>
      <c r="J1731" s="153">
        <v>164.5</v>
      </c>
      <c r="K1731" s="153">
        <v>34.299999999999997</v>
      </c>
      <c r="L1731" s="153">
        <v>6344.9</v>
      </c>
      <c r="M1731" s="153">
        <v>4351.8</v>
      </c>
      <c r="N1731" s="153">
        <v>7742.7</v>
      </c>
      <c r="O1731" s="153">
        <v>41887.4</v>
      </c>
      <c r="P1731" s="153">
        <v>5481.2</v>
      </c>
      <c r="Q1731" s="153">
        <v>47188.800000000003</v>
      </c>
      <c r="R1731" s="13">
        <f t="shared" ref="R1731:R1736" si="469">P1731+N1731+L1731</f>
        <v>19568.8</v>
      </c>
      <c r="S1731" s="13">
        <f t="shared" ref="S1731:S1736" si="470">M1731+O1731+Q1731</f>
        <v>93428</v>
      </c>
      <c r="U1731" s="5">
        <f t="shared" si="466"/>
        <v>19568.8</v>
      </c>
      <c r="V1731" s="5">
        <f t="shared" si="468"/>
        <v>18757.974999999999</v>
      </c>
      <c r="W1731" s="56">
        <f t="shared" si="467"/>
        <v>100759.15</v>
      </c>
    </row>
    <row r="1732" spans="1:23" ht="15.6" x14ac:dyDescent="0.3">
      <c r="A1732" s="152">
        <v>42950</v>
      </c>
      <c r="B1732" s="43">
        <v>1497.9</v>
      </c>
      <c r="C1732" s="43">
        <v>2249.5</v>
      </c>
      <c r="D1732" s="43">
        <v>640.9</v>
      </c>
      <c r="E1732" s="43">
        <v>451.1</v>
      </c>
      <c r="F1732" s="153">
        <v>1386.7</v>
      </c>
      <c r="G1732" s="153">
        <v>1392.6</v>
      </c>
      <c r="H1732" s="153">
        <v>1493.4</v>
      </c>
      <c r="I1732" s="153">
        <v>1212.2</v>
      </c>
      <c r="J1732" s="153">
        <v>126.9</v>
      </c>
      <c r="K1732" s="153">
        <v>76.3</v>
      </c>
      <c r="L1732" s="153">
        <v>5145.8999999999996</v>
      </c>
      <c r="M1732" s="153">
        <v>5381.7</v>
      </c>
      <c r="N1732" s="153">
        <v>4118.5</v>
      </c>
      <c r="O1732" s="153">
        <v>52292.2</v>
      </c>
      <c r="P1732" s="153">
        <v>5397.3</v>
      </c>
      <c r="Q1732" s="153">
        <v>55409</v>
      </c>
      <c r="R1732" s="13">
        <f t="shared" si="469"/>
        <v>14661.699999999999</v>
      </c>
      <c r="S1732" s="13">
        <f t="shared" si="470"/>
        <v>113082.9</v>
      </c>
      <c r="U1732" s="5">
        <f t="shared" si="466"/>
        <v>14661.699999999999</v>
      </c>
      <c r="V1732" s="5">
        <f t="shared" si="468"/>
        <v>17866.849999999999</v>
      </c>
      <c r="W1732" s="56">
        <f t="shared" si="467"/>
        <v>102002.52499999999</v>
      </c>
    </row>
    <row r="1733" spans="1:23" ht="15.6" x14ac:dyDescent="0.3">
      <c r="A1733" s="152">
        <v>42593</v>
      </c>
      <c r="B1733" s="43">
        <v>2329.5</v>
      </c>
      <c r="C1733" s="43">
        <v>2214.6999999999998</v>
      </c>
      <c r="D1733" s="43">
        <v>620.9</v>
      </c>
      <c r="E1733" s="43">
        <v>431.2</v>
      </c>
      <c r="F1733" s="43">
        <v>1953.2</v>
      </c>
      <c r="G1733" s="43">
        <v>1554.9</v>
      </c>
      <c r="H1733" s="43">
        <v>1092.9000000000001</v>
      </c>
      <c r="I1733" s="43">
        <v>815.4</v>
      </c>
      <c r="J1733" s="153">
        <v>120</v>
      </c>
      <c r="K1733" s="153">
        <v>53.6</v>
      </c>
      <c r="L1733" s="153">
        <v>6116.5</v>
      </c>
      <c r="M1733" s="153">
        <v>5069.7</v>
      </c>
      <c r="N1733" s="153">
        <v>6743.8</v>
      </c>
      <c r="O1733" s="153">
        <v>43053.7</v>
      </c>
      <c r="P1733" s="153">
        <v>4794</v>
      </c>
      <c r="Q1733" s="153">
        <v>47976.9</v>
      </c>
      <c r="R1733" s="13">
        <f t="shared" si="469"/>
        <v>17654.3</v>
      </c>
      <c r="S1733" s="13">
        <f t="shared" si="470"/>
        <v>96100.299999999988</v>
      </c>
      <c r="U1733" s="5">
        <f>R1733</f>
        <v>17654.3</v>
      </c>
      <c r="V1733" s="5">
        <f t="shared" si="468"/>
        <v>17034.774999999998</v>
      </c>
      <c r="W1733" s="56">
        <f>AVERAGE(S1730:S1733)</f>
        <v>103384.99999999999</v>
      </c>
    </row>
    <row r="1734" spans="1:23" ht="15.6" x14ac:dyDescent="0.3">
      <c r="A1734" s="152">
        <v>42957</v>
      </c>
      <c r="B1734" s="43">
        <v>1663.9</v>
      </c>
      <c r="C1734" s="43">
        <v>2402.1999999999998</v>
      </c>
      <c r="D1734" s="43">
        <v>607.70000000000005</v>
      </c>
      <c r="E1734" s="43">
        <v>520.6</v>
      </c>
      <c r="F1734" s="153">
        <v>1415.8</v>
      </c>
      <c r="G1734" s="153">
        <v>1580.2</v>
      </c>
      <c r="H1734" s="153">
        <v>1444.3</v>
      </c>
      <c r="I1734" s="153">
        <v>1323.4</v>
      </c>
      <c r="J1734" s="153">
        <v>101.9</v>
      </c>
      <c r="K1734" s="153">
        <v>101.3</v>
      </c>
      <c r="L1734" s="153">
        <v>5233.6000000000004</v>
      </c>
      <c r="M1734" s="153">
        <v>5927.6</v>
      </c>
      <c r="N1734" s="153">
        <v>3482.5</v>
      </c>
      <c r="O1734" s="153">
        <v>52990.7</v>
      </c>
      <c r="P1734" s="153">
        <v>5107.7</v>
      </c>
      <c r="Q1734" s="153">
        <v>56075.9</v>
      </c>
      <c r="R1734" s="13">
        <f t="shared" si="469"/>
        <v>13823.800000000001</v>
      </c>
      <c r="S1734" s="13">
        <f t="shared" si="470"/>
        <v>114994.2</v>
      </c>
      <c r="U1734" s="5">
        <f>R1734</f>
        <v>13823.800000000001</v>
      </c>
      <c r="V1734" s="5">
        <f t="shared" si="468"/>
        <v>16427.150000000001</v>
      </c>
      <c r="W1734" s="56">
        <f>AVERAGE(S1731:S1734)</f>
        <v>104401.34999999999</v>
      </c>
    </row>
    <row r="1735" spans="1:23" ht="15.6" x14ac:dyDescent="0.3">
      <c r="A1735" s="152">
        <v>42600</v>
      </c>
      <c r="B1735" s="43">
        <v>2287.1999999999998</v>
      </c>
      <c r="C1735" s="43">
        <v>2417.6999999999998</v>
      </c>
      <c r="D1735" s="43">
        <v>648.6</v>
      </c>
      <c r="E1735" s="43">
        <v>471.5</v>
      </c>
      <c r="F1735" s="43">
        <v>1869.1</v>
      </c>
      <c r="G1735" s="43">
        <v>1758.5</v>
      </c>
      <c r="H1735" s="43">
        <v>1005.3</v>
      </c>
      <c r="I1735" s="43">
        <v>932</v>
      </c>
      <c r="J1735" s="153">
        <v>122</v>
      </c>
      <c r="K1735" s="153">
        <v>54.1</v>
      </c>
      <c r="L1735" s="153">
        <v>5932.2</v>
      </c>
      <c r="M1735" s="153">
        <v>5633.7</v>
      </c>
      <c r="N1735" s="153">
        <v>5769</v>
      </c>
      <c r="O1735" s="153">
        <v>44099.6</v>
      </c>
      <c r="P1735" s="153">
        <v>4040.1</v>
      </c>
      <c r="Q1735" s="153">
        <v>48701.8</v>
      </c>
      <c r="R1735" s="13">
        <f t="shared" si="469"/>
        <v>15741.3</v>
      </c>
      <c r="S1735" s="13">
        <f t="shared" si="470"/>
        <v>98435.1</v>
      </c>
      <c r="U1735" s="5">
        <f t="shared" ref="U1735:U1740" si="471">R1735</f>
        <v>15741.3</v>
      </c>
      <c r="V1735" s="5">
        <f t="shared" si="468"/>
        <v>15470.275000000001</v>
      </c>
      <c r="W1735" s="56">
        <f t="shared" ref="W1735:W1740" si="472">AVERAGE(S1732:S1735)</f>
        <v>105653.125</v>
      </c>
    </row>
    <row r="1736" spans="1:23" ht="15.6" x14ac:dyDescent="0.3">
      <c r="A1736" s="152">
        <v>42964</v>
      </c>
      <c r="B1736" s="43">
        <v>1610.3</v>
      </c>
      <c r="C1736" s="43">
        <v>2583.1999999999998</v>
      </c>
      <c r="D1736" s="43">
        <v>565.70000000000005</v>
      </c>
      <c r="E1736" s="43">
        <v>580.6</v>
      </c>
      <c r="F1736" s="153">
        <v>1473.8</v>
      </c>
      <c r="G1736" s="153">
        <v>1668.3</v>
      </c>
      <c r="H1736" s="153">
        <v>1372.3</v>
      </c>
      <c r="I1736" s="153">
        <v>1490.5</v>
      </c>
      <c r="J1736" s="153">
        <v>98.9</v>
      </c>
      <c r="K1736" s="153">
        <v>104</v>
      </c>
      <c r="L1736" s="153">
        <v>5121</v>
      </c>
      <c r="M1736" s="153">
        <v>6426.6</v>
      </c>
      <c r="N1736" s="153">
        <v>2859.8</v>
      </c>
      <c r="O1736" s="153">
        <v>53715.7</v>
      </c>
      <c r="P1736" s="153">
        <v>4005.9</v>
      </c>
      <c r="Q1736" s="153">
        <v>56714</v>
      </c>
      <c r="R1736" s="13">
        <f t="shared" si="469"/>
        <v>11986.7</v>
      </c>
      <c r="S1736" s="13">
        <f t="shared" si="470"/>
        <v>116856.29999999999</v>
      </c>
      <c r="U1736" s="5">
        <f t="shared" si="471"/>
        <v>11986.7</v>
      </c>
      <c r="V1736" s="5">
        <f t="shared" si="468"/>
        <v>14801.524999999998</v>
      </c>
      <c r="W1736" s="56">
        <f t="shared" si="472"/>
        <v>106596.47499999999</v>
      </c>
    </row>
    <row r="1737" spans="1:23" ht="15.6" x14ac:dyDescent="0.3">
      <c r="A1737" s="152">
        <v>42607</v>
      </c>
      <c r="B1737" s="43">
        <v>2176.9</v>
      </c>
      <c r="C1737" s="43">
        <v>2658.9</v>
      </c>
      <c r="D1737" s="43">
        <v>615.6</v>
      </c>
      <c r="E1737" s="43">
        <v>487.8</v>
      </c>
      <c r="F1737" s="43">
        <v>1720.4</v>
      </c>
      <c r="G1737" s="43">
        <v>2009.8</v>
      </c>
      <c r="H1737" s="43">
        <v>1006.6</v>
      </c>
      <c r="I1737" s="43">
        <v>993.9</v>
      </c>
      <c r="J1737" s="153">
        <v>98</v>
      </c>
      <c r="K1737" s="153">
        <v>77.5</v>
      </c>
      <c r="L1737" s="153">
        <v>5617.5</v>
      </c>
      <c r="M1737" s="153">
        <v>6227.9</v>
      </c>
      <c r="N1737" s="153">
        <v>4518.6000000000004</v>
      </c>
      <c r="O1737" s="153">
        <v>45571.3</v>
      </c>
      <c r="P1737" s="153">
        <v>3028.1</v>
      </c>
      <c r="Q1737" s="153">
        <v>49821.3</v>
      </c>
      <c r="R1737" s="13">
        <f t="shared" ref="R1737:R1742" si="473">P1737+N1737+L1737</f>
        <v>13164.2</v>
      </c>
      <c r="S1737" s="13">
        <f t="shared" ref="S1737:S1742" si="474">M1737+O1737+Q1737</f>
        <v>101620.5</v>
      </c>
      <c r="U1737" s="5">
        <f t="shared" si="471"/>
        <v>13164.2</v>
      </c>
      <c r="V1737" s="5">
        <f t="shared" si="468"/>
        <v>13679</v>
      </c>
      <c r="W1737" s="56">
        <f t="shared" si="472"/>
        <v>107976.52499999999</v>
      </c>
    </row>
    <row r="1738" spans="1:23" ht="15.6" x14ac:dyDescent="0.3">
      <c r="A1738" s="152">
        <v>42971</v>
      </c>
      <c r="B1738" s="43">
        <v>1583.4</v>
      </c>
      <c r="C1738" s="43">
        <v>2905.4</v>
      </c>
      <c r="D1738" s="43">
        <v>552.79999999999995</v>
      </c>
      <c r="E1738" s="43">
        <v>639.29999999999995</v>
      </c>
      <c r="F1738" s="153">
        <v>1422.1</v>
      </c>
      <c r="G1738" s="153">
        <v>1838.7</v>
      </c>
      <c r="H1738" s="153">
        <v>1274.4000000000001</v>
      </c>
      <c r="I1738" s="153">
        <v>1656.6</v>
      </c>
      <c r="J1738" s="153">
        <v>106.9</v>
      </c>
      <c r="K1738" s="153">
        <v>104</v>
      </c>
      <c r="L1738" s="153">
        <v>4939.5</v>
      </c>
      <c r="M1738" s="153">
        <v>7144</v>
      </c>
      <c r="N1738" s="153">
        <v>2064.4</v>
      </c>
      <c r="O1738" s="153">
        <v>54699.4</v>
      </c>
      <c r="P1738" s="153">
        <v>3442.1</v>
      </c>
      <c r="Q1738" s="153">
        <v>57401</v>
      </c>
      <c r="R1738" s="13">
        <f t="shared" si="473"/>
        <v>10446</v>
      </c>
      <c r="S1738" s="13">
        <f t="shared" si="474"/>
        <v>119244.4</v>
      </c>
      <c r="U1738" s="5">
        <f t="shared" si="471"/>
        <v>10446</v>
      </c>
      <c r="V1738" s="5">
        <f t="shared" si="468"/>
        <v>12834.55</v>
      </c>
      <c r="W1738" s="56">
        <f t="shared" si="472"/>
        <v>109039.07500000001</v>
      </c>
    </row>
    <row r="1739" spans="1:23" ht="15.6" x14ac:dyDescent="0.3">
      <c r="A1739" s="152">
        <v>42614</v>
      </c>
      <c r="B1739" s="43">
        <v>2245.1999999999998</v>
      </c>
      <c r="C1739" s="43">
        <v>2949</v>
      </c>
      <c r="D1739" s="43">
        <v>549.5</v>
      </c>
      <c r="E1739" s="43">
        <v>576.70000000000005</v>
      </c>
      <c r="F1739" s="43">
        <v>1756.8</v>
      </c>
      <c r="G1739" s="43">
        <v>2171.3000000000002</v>
      </c>
      <c r="H1739" s="43">
        <v>998.1</v>
      </c>
      <c r="I1739" s="43">
        <v>1058.5999999999999</v>
      </c>
      <c r="J1739" s="153">
        <v>98</v>
      </c>
      <c r="K1739" s="153">
        <v>103.3</v>
      </c>
      <c r="L1739" s="153">
        <v>5647.7</v>
      </c>
      <c r="M1739" s="153">
        <v>6858.8</v>
      </c>
      <c r="N1739" s="153">
        <v>16043.5</v>
      </c>
      <c r="O1739" s="153">
        <v>299</v>
      </c>
      <c r="P1739" s="153">
        <v>22297.8</v>
      </c>
      <c r="Q1739" s="153">
        <v>228.3</v>
      </c>
      <c r="R1739" s="13">
        <f t="shared" si="473"/>
        <v>43989</v>
      </c>
      <c r="S1739" s="13">
        <f t="shared" si="474"/>
        <v>7386.1</v>
      </c>
      <c r="U1739" s="5">
        <f t="shared" si="471"/>
        <v>43989</v>
      </c>
      <c r="V1739" s="5">
        <f t="shared" si="468"/>
        <v>19896.474999999999</v>
      </c>
      <c r="W1739" s="56">
        <f t="shared" si="472"/>
        <v>86276.824999999983</v>
      </c>
    </row>
    <row r="1740" spans="1:23" ht="15.6" x14ac:dyDescent="0.3">
      <c r="A1740" s="152">
        <v>42978</v>
      </c>
      <c r="B1740" s="43">
        <v>1700.9</v>
      </c>
      <c r="C1740" s="43">
        <v>2968.2</v>
      </c>
      <c r="D1740" s="43">
        <v>576.70000000000005</v>
      </c>
      <c r="E1740" s="43">
        <v>650.6</v>
      </c>
      <c r="F1740" s="153">
        <v>1427.4</v>
      </c>
      <c r="G1740" s="153">
        <v>1926.1</v>
      </c>
      <c r="H1740" s="153">
        <v>1284.8</v>
      </c>
      <c r="I1740" s="153">
        <v>1721.5</v>
      </c>
      <c r="J1740" s="153">
        <v>98.9</v>
      </c>
      <c r="K1740" s="153">
        <v>104</v>
      </c>
      <c r="L1740" s="153">
        <v>5088.7</v>
      </c>
      <c r="M1740" s="153">
        <v>7370.3</v>
      </c>
      <c r="N1740" s="153">
        <v>9456.2999999999993</v>
      </c>
      <c r="O1740" s="153">
        <v>0</v>
      </c>
      <c r="P1740" s="153">
        <v>15381.4</v>
      </c>
      <c r="Q1740" s="153">
        <v>0</v>
      </c>
      <c r="R1740" s="13">
        <f t="shared" si="473"/>
        <v>29926.399999999998</v>
      </c>
      <c r="S1740" s="13">
        <f t="shared" si="474"/>
        <v>7370.3</v>
      </c>
      <c r="U1740" s="5">
        <f t="shared" si="471"/>
        <v>29926.399999999998</v>
      </c>
      <c r="V1740" s="5">
        <f t="shared" si="468"/>
        <v>24381.399999999998</v>
      </c>
      <c r="W1740" s="56">
        <f t="shared" si="472"/>
        <v>58905.324999999997</v>
      </c>
    </row>
    <row r="1741" spans="1:23" ht="15.6" x14ac:dyDescent="0.3">
      <c r="A1741" s="152">
        <v>42621</v>
      </c>
      <c r="B1741" s="43">
        <v>2192.5</v>
      </c>
      <c r="C1741" s="43">
        <v>3188.6</v>
      </c>
      <c r="D1741" s="43">
        <v>505.2</v>
      </c>
      <c r="E1741" s="43">
        <v>652.20000000000005</v>
      </c>
      <c r="F1741" s="43">
        <v>1633.2</v>
      </c>
      <c r="G1741" s="43">
        <v>2395.1999999999998</v>
      </c>
      <c r="H1741" s="43">
        <v>932.9</v>
      </c>
      <c r="I1741" s="43">
        <v>1206.4000000000001</v>
      </c>
      <c r="J1741" s="153">
        <v>77.5</v>
      </c>
      <c r="K1741" s="153">
        <v>124.9</v>
      </c>
      <c r="L1741" s="153">
        <v>5341.3</v>
      </c>
      <c r="M1741" s="153">
        <v>7567.3</v>
      </c>
      <c r="N1741" s="153">
        <v>15618.5</v>
      </c>
      <c r="O1741" s="153">
        <v>1427.5</v>
      </c>
      <c r="P1741" s="153">
        <v>22316.7</v>
      </c>
      <c r="Q1741" s="153">
        <v>1228.0999999999999</v>
      </c>
      <c r="R1741" s="13">
        <f t="shared" si="473"/>
        <v>43276.5</v>
      </c>
      <c r="S1741" s="13">
        <f t="shared" si="474"/>
        <v>10222.9</v>
      </c>
      <c r="U1741" s="5">
        <f t="shared" ref="U1741:U1746" si="475">R1741</f>
        <v>43276.5</v>
      </c>
      <c r="V1741" s="5">
        <f t="shared" ref="V1741:V1746" si="476">AVERAGE(U1738:U1741)</f>
        <v>31909.474999999999</v>
      </c>
      <c r="W1741" s="56">
        <f t="shared" ref="W1741:W1746" si="477">AVERAGE(S1738:S1741)</f>
        <v>36055.924999999996</v>
      </c>
    </row>
    <row r="1742" spans="1:23" ht="15.6" x14ac:dyDescent="0.3">
      <c r="A1742" s="152">
        <v>42985</v>
      </c>
      <c r="B1742" s="43">
        <v>1685.1</v>
      </c>
      <c r="C1742" s="43">
        <v>3148.3</v>
      </c>
      <c r="D1742" s="43">
        <v>547.5</v>
      </c>
      <c r="E1742" s="43">
        <v>711.1</v>
      </c>
      <c r="F1742" s="153">
        <v>1351.3</v>
      </c>
      <c r="G1742" s="153">
        <v>2057.8000000000002</v>
      </c>
      <c r="H1742" s="153">
        <v>1283.3</v>
      </c>
      <c r="I1742" s="153">
        <v>1763.4</v>
      </c>
      <c r="J1742" s="153">
        <v>98.9</v>
      </c>
      <c r="K1742" s="153">
        <v>129</v>
      </c>
      <c r="L1742" s="153">
        <v>4966.1000000000004</v>
      </c>
      <c r="M1742" s="153">
        <v>7809.6</v>
      </c>
      <c r="N1742" s="153">
        <v>9788.4</v>
      </c>
      <c r="O1742" s="153">
        <v>714.6</v>
      </c>
      <c r="P1742" s="153">
        <v>15842.3</v>
      </c>
      <c r="Q1742" s="153">
        <v>1151.5</v>
      </c>
      <c r="R1742" s="13">
        <f t="shared" si="473"/>
        <v>30596.799999999996</v>
      </c>
      <c r="S1742" s="13">
        <f t="shared" si="474"/>
        <v>9675.7000000000007</v>
      </c>
      <c r="U1742" s="5">
        <f t="shared" si="475"/>
        <v>30596.799999999996</v>
      </c>
      <c r="V1742" s="5">
        <f t="shared" si="476"/>
        <v>36947.174999999996</v>
      </c>
      <c r="W1742" s="56">
        <f t="shared" si="477"/>
        <v>8663.75</v>
      </c>
    </row>
    <row r="1743" spans="1:23" ht="15.6" x14ac:dyDescent="0.3">
      <c r="A1743" s="152">
        <v>42628</v>
      </c>
      <c r="B1743" s="43">
        <v>2148.6</v>
      </c>
      <c r="C1743" s="43">
        <v>3510.1</v>
      </c>
      <c r="D1743" s="43">
        <v>546.9</v>
      </c>
      <c r="E1743" s="43">
        <v>672.3</v>
      </c>
      <c r="F1743" s="43">
        <v>1671.9</v>
      </c>
      <c r="G1743" s="43">
        <v>2534.3000000000002</v>
      </c>
      <c r="H1743" s="43">
        <v>905.7</v>
      </c>
      <c r="I1743" s="43">
        <v>1277.4000000000001</v>
      </c>
      <c r="J1743" s="153">
        <v>77.5</v>
      </c>
      <c r="K1743" s="153">
        <v>124.9</v>
      </c>
      <c r="L1743" s="153">
        <v>5350.7</v>
      </c>
      <c r="M1743" s="153">
        <v>8118.9</v>
      </c>
      <c r="N1743" s="153">
        <v>15187.3</v>
      </c>
      <c r="O1743" s="153">
        <v>2780.6</v>
      </c>
      <c r="P1743" s="153">
        <v>22402.1</v>
      </c>
      <c r="Q1743" s="153">
        <v>2018.4</v>
      </c>
      <c r="R1743" s="13">
        <f t="shared" ref="R1743:R1748" si="478">P1743+N1743+L1743</f>
        <v>42940.099999999991</v>
      </c>
      <c r="S1743" s="13">
        <f t="shared" ref="S1743:S1748" si="479">M1743+O1743+Q1743</f>
        <v>12917.9</v>
      </c>
      <c r="U1743" s="5">
        <f t="shared" si="475"/>
        <v>42940.099999999991</v>
      </c>
      <c r="V1743" s="5">
        <f t="shared" si="476"/>
        <v>36684.949999999997</v>
      </c>
      <c r="W1743" s="56">
        <f t="shared" si="477"/>
        <v>10046.700000000001</v>
      </c>
    </row>
    <row r="1744" spans="1:23" ht="15.6" x14ac:dyDescent="0.3">
      <c r="A1744" s="152">
        <v>42992</v>
      </c>
      <c r="B1744" s="43">
        <v>1531.7</v>
      </c>
      <c r="C1744" s="43">
        <v>3359.8</v>
      </c>
      <c r="D1744" s="43">
        <v>552.20000000000005</v>
      </c>
      <c r="E1744" s="43">
        <v>737.3</v>
      </c>
      <c r="F1744" s="153">
        <v>1335.7</v>
      </c>
      <c r="G1744" s="153">
        <v>2196.1</v>
      </c>
      <c r="H1744" s="153">
        <v>1304.2</v>
      </c>
      <c r="I1744" s="153">
        <v>1815</v>
      </c>
      <c r="J1744" s="153">
        <v>121.8</v>
      </c>
      <c r="K1744" s="153">
        <v>129</v>
      </c>
      <c r="L1744" s="153">
        <v>4845.7</v>
      </c>
      <c r="M1744" s="153">
        <v>8237.2999999999993</v>
      </c>
      <c r="N1744" s="153">
        <v>9611.6</v>
      </c>
      <c r="O1744" s="153">
        <v>1418.3</v>
      </c>
      <c r="P1744" s="153">
        <v>17235.599999999999</v>
      </c>
      <c r="Q1744" s="153">
        <v>2096.4</v>
      </c>
      <c r="R1744" s="13">
        <f t="shared" si="478"/>
        <v>31692.899999999998</v>
      </c>
      <c r="S1744" s="13">
        <f t="shared" si="479"/>
        <v>11751.999999999998</v>
      </c>
      <c r="U1744" s="5">
        <f t="shared" si="475"/>
        <v>31692.899999999998</v>
      </c>
      <c r="V1744" s="5">
        <f t="shared" si="476"/>
        <v>37126.574999999997</v>
      </c>
      <c r="W1744" s="56">
        <f t="shared" si="477"/>
        <v>11142.125</v>
      </c>
    </row>
    <row r="1745" spans="1:23" ht="15.6" x14ac:dyDescent="0.3">
      <c r="A1745" s="152">
        <v>42635</v>
      </c>
      <c r="B1745" s="43">
        <v>2114.8000000000002</v>
      </c>
      <c r="C1745" s="43">
        <v>3874.1</v>
      </c>
      <c r="D1745" s="43">
        <v>457.1</v>
      </c>
      <c r="E1745" s="43">
        <v>768</v>
      </c>
      <c r="F1745" s="43">
        <v>1460.1</v>
      </c>
      <c r="G1745" s="43">
        <v>2804.7</v>
      </c>
      <c r="H1745" s="43">
        <v>979.3</v>
      </c>
      <c r="I1745" s="43">
        <v>1381</v>
      </c>
      <c r="J1745" s="43">
        <v>66.8</v>
      </c>
      <c r="K1745" s="43">
        <v>134.6</v>
      </c>
      <c r="L1745" s="43">
        <v>5078.1000000000004</v>
      </c>
      <c r="M1745" s="43">
        <v>8962.4</v>
      </c>
      <c r="N1745" s="43">
        <v>14500.9</v>
      </c>
      <c r="O1745" s="153">
        <v>4042</v>
      </c>
      <c r="P1745" s="153">
        <v>23700.7</v>
      </c>
      <c r="Q1745" s="153">
        <v>2412.6999999999998</v>
      </c>
      <c r="R1745" s="13">
        <f t="shared" si="478"/>
        <v>43279.7</v>
      </c>
      <c r="S1745" s="13">
        <f t="shared" si="479"/>
        <v>15417.099999999999</v>
      </c>
      <c r="U1745" s="5">
        <f t="shared" si="475"/>
        <v>43279.7</v>
      </c>
      <c r="V1745" s="5">
        <f t="shared" si="476"/>
        <v>37127.375</v>
      </c>
      <c r="W1745" s="56">
        <f t="shared" si="477"/>
        <v>12440.674999999999</v>
      </c>
    </row>
    <row r="1746" spans="1:23" ht="15.6" x14ac:dyDescent="0.3">
      <c r="A1746" s="152">
        <v>42999</v>
      </c>
      <c r="B1746" s="43">
        <v>1450.6</v>
      </c>
      <c r="C1746" s="43">
        <v>3614.4</v>
      </c>
      <c r="D1746" s="43">
        <v>543.20000000000005</v>
      </c>
      <c r="E1746" s="43">
        <v>788.6</v>
      </c>
      <c r="F1746" s="153">
        <v>1383</v>
      </c>
      <c r="G1746" s="43">
        <v>2268</v>
      </c>
      <c r="H1746" s="43">
        <v>1376.9</v>
      </c>
      <c r="I1746" s="43">
        <v>1842.1</v>
      </c>
      <c r="J1746" s="43">
        <v>101.8</v>
      </c>
      <c r="K1746" s="153">
        <v>149.80000000000001</v>
      </c>
      <c r="L1746" s="153">
        <v>4855.5</v>
      </c>
      <c r="M1746" s="153">
        <v>8663</v>
      </c>
      <c r="N1746" s="153">
        <v>9204.4</v>
      </c>
      <c r="O1746" s="153">
        <v>2145.6999999999998</v>
      </c>
      <c r="P1746" s="153">
        <v>19232.900000000001</v>
      </c>
      <c r="Q1746" s="153">
        <v>3081.7</v>
      </c>
      <c r="R1746" s="13">
        <f t="shared" si="478"/>
        <v>33292.800000000003</v>
      </c>
      <c r="S1746" s="13">
        <f t="shared" si="479"/>
        <v>13890.400000000001</v>
      </c>
      <c r="U1746" s="5">
        <f t="shared" si="475"/>
        <v>33292.800000000003</v>
      </c>
      <c r="V1746" s="5">
        <f t="shared" si="476"/>
        <v>37801.375</v>
      </c>
      <c r="W1746" s="56">
        <f t="shared" si="477"/>
        <v>13494.35</v>
      </c>
    </row>
    <row r="1747" spans="1:23" ht="15.6" x14ac:dyDescent="0.3">
      <c r="A1747" s="152">
        <v>42642</v>
      </c>
      <c r="B1747" s="43">
        <v>1834.9</v>
      </c>
      <c r="C1747" s="43">
        <v>4249.3</v>
      </c>
      <c r="D1747" s="43">
        <v>499.1</v>
      </c>
      <c r="E1747" s="43">
        <v>784.7</v>
      </c>
      <c r="F1747" s="43">
        <v>1433.1</v>
      </c>
      <c r="G1747" s="43">
        <v>2979.3</v>
      </c>
      <c r="H1747" s="43">
        <v>920.5</v>
      </c>
      <c r="I1747" s="43">
        <v>1513.1</v>
      </c>
      <c r="J1747" s="153">
        <v>66.8</v>
      </c>
      <c r="K1747" s="153">
        <v>136.69999999999999</v>
      </c>
      <c r="L1747" s="153">
        <v>4754.3999999999996</v>
      </c>
      <c r="M1747" s="153">
        <v>9663.1</v>
      </c>
      <c r="N1747" s="153">
        <v>15171.5</v>
      </c>
      <c r="O1747" s="153">
        <v>5432.2</v>
      </c>
      <c r="P1747" s="153">
        <v>24853.4</v>
      </c>
      <c r="Q1747" s="153">
        <v>3439.6</v>
      </c>
      <c r="R1747" s="13">
        <f t="shared" si="478"/>
        <v>44779.3</v>
      </c>
      <c r="S1747" s="13">
        <f t="shared" si="479"/>
        <v>18534.899999999998</v>
      </c>
      <c r="U1747" s="5">
        <f t="shared" ref="U1747:U1752" si="480">R1747</f>
        <v>44779.3</v>
      </c>
      <c r="V1747" s="5">
        <f t="shared" ref="V1747:V1754" si="481">AVERAGE(U1744:U1747)</f>
        <v>38261.175000000003</v>
      </c>
      <c r="W1747" s="56">
        <f t="shared" ref="W1747:W1752" si="482">AVERAGE(S1744:S1747)</f>
        <v>14898.599999999999</v>
      </c>
    </row>
    <row r="1748" spans="1:23" ht="15.6" x14ac:dyDescent="0.3">
      <c r="A1748" s="152">
        <v>43006</v>
      </c>
      <c r="B1748" s="43">
        <v>1448.2</v>
      </c>
      <c r="C1748" s="43">
        <v>3793.7</v>
      </c>
      <c r="D1748" s="43">
        <v>536.20000000000005</v>
      </c>
      <c r="E1748" s="43">
        <v>828.6</v>
      </c>
      <c r="F1748" s="153">
        <v>1293.9000000000001</v>
      </c>
      <c r="G1748" s="153">
        <v>2548.1</v>
      </c>
      <c r="H1748" s="153">
        <v>1246.8</v>
      </c>
      <c r="I1748" s="153">
        <v>2058.4</v>
      </c>
      <c r="J1748" s="153">
        <v>107.2</v>
      </c>
      <c r="K1748" s="153">
        <v>149.80000000000001</v>
      </c>
      <c r="L1748" s="153">
        <v>4632.3</v>
      </c>
      <c r="M1748" s="153">
        <v>9378.5</v>
      </c>
      <c r="N1748" s="153">
        <v>9052.4</v>
      </c>
      <c r="O1748" s="153">
        <v>3111.7</v>
      </c>
      <c r="P1748" s="153">
        <v>19263.099999999999</v>
      </c>
      <c r="Q1748" s="153">
        <v>4067.7</v>
      </c>
      <c r="R1748" s="13">
        <f t="shared" si="478"/>
        <v>32947.800000000003</v>
      </c>
      <c r="S1748" s="13">
        <f t="shared" si="479"/>
        <v>16557.900000000001</v>
      </c>
      <c r="U1748" s="5">
        <f t="shared" si="480"/>
        <v>32947.800000000003</v>
      </c>
      <c r="V1748" s="5">
        <f t="shared" si="481"/>
        <v>38574.9</v>
      </c>
      <c r="W1748" s="56">
        <f t="shared" si="482"/>
        <v>16100.074999999999</v>
      </c>
    </row>
    <row r="1749" spans="1:23" ht="15.6" x14ac:dyDescent="0.3">
      <c r="A1749" s="152">
        <v>42649</v>
      </c>
      <c r="B1749" s="43">
        <v>1973.5</v>
      </c>
      <c r="C1749" s="43">
        <v>4453.6000000000004</v>
      </c>
      <c r="D1749" s="43">
        <v>490.7</v>
      </c>
      <c r="E1749" s="43">
        <v>796.6</v>
      </c>
      <c r="F1749" s="43">
        <v>1489.4</v>
      </c>
      <c r="G1749" s="43">
        <v>3044.1</v>
      </c>
      <c r="H1749" s="43">
        <v>844.9</v>
      </c>
      <c r="I1749" s="43">
        <v>1610.7</v>
      </c>
      <c r="J1749" s="153">
        <v>68.3</v>
      </c>
      <c r="K1749" s="153">
        <v>136.69999999999999</v>
      </c>
      <c r="L1749" s="153">
        <v>4866.7</v>
      </c>
      <c r="M1749" s="153">
        <v>10041.700000000001</v>
      </c>
      <c r="N1749" s="153">
        <v>14791.9</v>
      </c>
      <c r="O1749" s="153">
        <v>6685.3</v>
      </c>
      <c r="P1749" s="153">
        <v>24711.599999999999</v>
      </c>
      <c r="Q1749" s="153">
        <v>4998.3999999999996</v>
      </c>
      <c r="R1749" s="13">
        <f t="shared" ref="R1749:R1754" si="483">P1749+N1749+L1749</f>
        <v>44370.2</v>
      </c>
      <c r="S1749" s="13">
        <f t="shared" ref="S1749:S1754" si="484">M1749+O1749+Q1749</f>
        <v>21725.4</v>
      </c>
      <c r="U1749" s="5">
        <f t="shared" si="480"/>
        <v>44370.2</v>
      </c>
      <c r="V1749" s="5">
        <f t="shared" si="481"/>
        <v>38847.525000000001</v>
      </c>
      <c r="W1749" s="56">
        <f t="shared" si="482"/>
        <v>17677.150000000001</v>
      </c>
    </row>
    <row r="1750" spans="1:23" ht="15.6" x14ac:dyDescent="0.3">
      <c r="A1750" s="152">
        <v>43013</v>
      </c>
      <c r="B1750" s="43">
        <v>1323.5</v>
      </c>
      <c r="C1750" s="43">
        <v>3935.9</v>
      </c>
      <c r="D1750" s="43">
        <v>578.1</v>
      </c>
      <c r="E1750" s="43">
        <v>829.5</v>
      </c>
      <c r="F1750" s="153">
        <v>1253.4000000000001</v>
      </c>
      <c r="G1750" s="153">
        <v>2665.4</v>
      </c>
      <c r="H1750" s="153">
        <v>1218.5999999999999</v>
      </c>
      <c r="I1750" s="153">
        <v>2123.4</v>
      </c>
      <c r="J1750" s="153">
        <v>108.2</v>
      </c>
      <c r="K1750" s="153">
        <v>149.80000000000001</v>
      </c>
      <c r="L1750" s="153">
        <v>4481.7</v>
      </c>
      <c r="M1750" s="153">
        <v>9704</v>
      </c>
      <c r="N1750" s="153">
        <v>9976</v>
      </c>
      <c r="O1750" s="153">
        <v>3712.3</v>
      </c>
      <c r="P1750" s="153">
        <v>19820.2</v>
      </c>
      <c r="Q1750" s="153">
        <v>5257.9</v>
      </c>
      <c r="R1750" s="13">
        <f t="shared" si="483"/>
        <v>34277.9</v>
      </c>
      <c r="S1750" s="13">
        <f t="shared" si="484"/>
        <v>18674.199999999997</v>
      </c>
      <c r="U1750" s="5">
        <f t="shared" si="480"/>
        <v>34277.9</v>
      </c>
      <c r="V1750" s="5">
        <f t="shared" si="481"/>
        <v>39093.800000000003</v>
      </c>
      <c r="W1750" s="56">
        <f t="shared" si="482"/>
        <v>18873.099999999999</v>
      </c>
    </row>
    <row r="1751" spans="1:23" ht="15.6" x14ac:dyDescent="0.3">
      <c r="A1751" s="152">
        <v>42656</v>
      </c>
      <c r="B1751" s="43">
        <v>1825.2</v>
      </c>
      <c r="C1751" s="43">
        <v>4769.5</v>
      </c>
      <c r="D1751" s="43">
        <v>526.5</v>
      </c>
      <c r="E1751" s="43">
        <v>822.7</v>
      </c>
      <c r="F1751" s="43">
        <v>1553.5</v>
      </c>
      <c r="G1751" s="43">
        <v>3121.6</v>
      </c>
      <c r="H1751" s="43">
        <v>940.5</v>
      </c>
      <c r="I1751" s="43">
        <v>1652.6</v>
      </c>
      <c r="J1751" s="153">
        <v>73.3</v>
      </c>
      <c r="K1751" s="153">
        <v>136.69999999999999</v>
      </c>
      <c r="L1751" s="153">
        <v>4919</v>
      </c>
      <c r="M1751" s="153">
        <v>10503.2</v>
      </c>
      <c r="N1751" s="153">
        <v>14963.9</v>
      </c>
      <c r="O1751" s="153">
        <v>7514.8</v>
      </c>
      <c r="P1751" s="153">
        <v>24048.799999999999</v>
      </c>
      <c r="Q1751" s="153">
        <v>7593.9</v>
      </c>
      <c r="R1751" s="13">
        <f t="shared" si="483"/>
        <v>43931.7</v>
      </c>
      <c r="S1751" s="13">
        <f t="shared" si="484"/>
        <v>25611.9</v>
      </c>
      <c r="U1751" s="5">
        <f t="shared" si="480"/>
        <v>43931.7</v>
      </c>
      <c r="V1751" s="5">
        <f t="shared" si="481"/>
        <v>38881.899999999994</v>
      </c>
      <c r="W1751" s="56">
        <f t="shared" si="482"/>
        <v>20642.349999999999</v>
      </c>
    </row>
    <row r="1752" spans="1:23" ht="15.6" x14ac:dyDescent="0.3">
      <c r="A1752" s="152">
        <v>43020</v>
      </c>
      <c r="B1752" s="43">
        <v>1438.8</v>
      </c>
      <c r="C1752" s="43">
        <v>4065.8</v>
      </c>
      <c r="D1752" s="43">
        <v>605.9</v>
      </c>
      <c r="E1752" s="43">
        <v>865</v>
      </c>
      <c r="F1752" s="153">
        <v>1493.9</v>
      </c>
      <c r="G1752" s="153">
        <v>2676.3</v>
      </c>
      <c r="H1752" s="153">
        <v>1160.4000000000001</v>
      </c>
      <c r="I1752" s="153">
        <v>2235.9</v>
      </c>
      <c r="J1752" s="153">
        <v>83.2</v>
      </c>
      <c r="K1752" s="153">
        <v>176</v>
      </c>
      <c r="L1752" s="153">
        <v>4782.1000000000004</v>
      </c>
      <c r="M1752" s="153">
        <v>10019.1</v>
      </c>
      <c r="N1752" s="153">
        <v>10891.6</v>
      </c>
      <c r="O1752" s="153">
        <v>4037.4</v>
      </c>
      <c r="P1752" s="153">
        <v>19245.3</v>
      </c>
      <c r="Q1752" s="153">
        <v>7041.3</v>
      </c>
      <c r="R1752" s="13">
        <f t="shared" si="483"/>
        <v>34919</v>
      </c>
      <c r="S1752" s="13">
        <f>M1752+O1752+Q1752</f>
        <v>21097.8</v>
      </c>
      <c r="U1752" s="5">
        <f t="shared" si="480"/>
        <v>34919</v>
      </c>
      <c r="V1752" s="5">
        <f t="shared" si="481"/>
        <v>39374.699999999997</v>
      </c>
      <c r="W1752" s="56">
        <f t="shared" si="482"/>
        <v>21777.325000000001</v>
      </c>
    </row>
    <row r="1753" spans="1:23" ht="15.6" x14ac:dyDescent="0.3">
      <c r="A1753" s="152">
        <v>42663</v>
      </c>
      <c r="B1753" s="43">
        <v>1854.6</v>
      </c>
      <c r="C1753" s="43">
        <v>4858.7</v>
      </c>
      <c r="D1753" s="43">
        <v>530.70000000000005</v>
      </c>
      <c r="E1753" s="43">
        <v>855.2</v>
      </c>
      <c r="F1753" s="43">
        <v>1734</v>
      </c>
      <c r="G1753" s="43">
        <v>3249.9</v>
      </c>
      <c r="H1753" s="43">
        <v>1080.4000000000001</v>
      </c>
      <c r="I1753" s="43">
        <v>1664.8</v>
      </c>
      <c r="J1753" s="153">
        <v>101.3</v>
      </c>
      <c r="K1753" s="153">
        <v>138.69999999999999</v>
      </c>
      <c r="L1753" s="153">
        <v>5301.1</v>
      </c>
      <c r="M1753" s="153">
        <v>10767.3</v>
      </c>
      <c r="N1753" s="153">
        <v>15238.8</v>
      </c>
      <c r="O1753" s="153">
        <v>8039.1</v>
      </c>
      <c r="P1753" s="153">
        <v>23285.599999999999</v>
      </c>
      <c r="Q1753" s="153">
        <v>10326.700000000001</v>
      </c>
      <c r="R1753" s="13">
        <f t="shared" si="483"/>
        <v>43825.499999999993</v>
      </c>
      <c r="S1753" s="13">
        <f t="shared" si="484"/>
        <v>29133.100000000002</v>
      </c>
      <c r="U1753" s="5">
        <f t="shared" ref="U1753:U1758" si="485">R1753</f>
        <v>43825.499999999993</v>
      </c>
      <c r="V1753" s="5">
        <f t="shared" si="481"/>
        <v>39238.525000000001</v>
      </c>
      <c r="W1753" s="56">
        <f t="shared" ref="W1753:W1758" si="486">AVERAGE(S1750:S1753)</f>
        <v>23629.25</v>
      </c>
    </row>
    <row r="1754" spans="1:23" ht="15.6" x14ac:dyDescent="0.3">
      <c r="A1754" s="152">
        <v>43027</v>
      </c>
      <c r="B1754" s="43">
        <v>1515.8</v>
      </c>
      <c r="C1754" s="43">
        <v>4075.6</v>
      </c>
      <c r="D1754" s="43">
        <v>560.29999999999995</v>
      </c>
      <c r="E1754" s="43">
        <v>920.6</v>
      </c>
      <c r="F1754" s="153">
        <v>1620.5</v>
      </c>
      <c r="G1754" s="153">
        <v>2696.4</v>
      </c>
      <c r="H1754" s="153">
        <v>1252.7</v>
      </c>
      <c r="I1754" s="153">
        <v>2268.1</v>
      </c>
      <c r="J1754" s="153">
        <v>73.8</v>
      </c>
      <c r="K1754" s="153">
        <v>178</v>
      </c>
      <c r="L1754" s="153">
        <v>5023</v>
      </c>
      <c r="M1754" s="153">
        <v>10138.700000000001</v>
      </c>
      <c r="N1754" s="153">
        <v>11575.6</v>
      </c>
      <c r="O1754" s="153">
        <v>4641.7</v>
      </c>
      <c r="P1754" s="153">
        <v>18852</v>
      </c>
      <c r="Q1754" s="153">
        <v>9563.9</v>
      </c>
      <c r="R1754" s="13">
        <f t="shared" si="483"/>
        <v>35450.6</v>
      </c>
      <c r="S1754" s="13">
        <f t="shared" si="484"/>
        <v>24344.300000000003</v>
      </c>
      <c r="U1754" s="5">
        <f t="shared" si="485"/>
        <v>35450.6</v>
      </c>
      <c r="V1754" s="5">
        <f t="shared" si="481"/>
        <v>39531.699999999997</v>
      </c>
      <c r="W1754" s="56">
        <f t="shared" si="486"/>
        <v>25046.775000000001</v>
      </c>
    </row>
    <row r="1755" spans="1:23" ht="15.6" x14ac:dyDescent="0.3">
      <c r="A1755" s="152">
        <v>42670</v>
      </c>
      <c r="B1755" s="43">
        <v>1936.4</v>
      </c>
      <c r="C1755" s="43">
        <v>4929</v>
      </c>
      <c r="D1755" s="43">
        <v>516.29999999999995</v>
      </c>
      <c r="E1755" s="43">
        <v>894.5</v>
      </c>
      <c r="F1755" s="43">
        <v>1674.3</v>
      </c>
      <c r="G1755" s="43">
        <v>3371.7</v>
      </c>
      <c r="H1755" s="43">
        <v>980.5</v>
      </c>
      <c r="I1755" s="43">
        <v>1760.6</v>
      </c>
      <c r="J1755" s="153">
        <v>101.3</v>
      </c>
      <c r="K1755" s="153">
        <v>138.69999999999999</v>
      </c>
      <c r="L1755" s="153">
        <v>5208.8</v>
      </c>
      <c r="M1755" s="153">
        <v>11094.4</v>
      </c>
      <c r="N1755" s="153">
        <v>15843.6</v>
      </c>
      <c r="O1755" s="153">
        <v>8907.7999999999993</v>
      </c>
      <c r="P1755" s="153">
        <v>22867.200000000001</v>
      </c>
      <c r="Q1755" s="153">
        <v>13259.3</v>
      </c>
      <c r="R1755" s="13">
        <f>P1755+N1755+L1755</f>
        <v>43919.600000000006</v>
      </c>
      <c r="S1755" s="13">
        <f t="shared" ref="S1755:S1760" si="487">M1755+O1755+Q1755</f>
        <v>33261.5</v>
      </c>
      <c r="U1755" s="5">
        <f t="shared" si="485"/>
        <v>43919.600000000006</v>
      </c>
      <c r="V1755" s="5">
        <f t="shared" ref="V1755:V1762" si="488">AVERAGE(U1752:U1755)</f>
        <v>39528.675000000003</v>
      </c>
      <c r="W1755" s="56">
        <f t="shared" si="486"/>
        <v>26959.175000000003</v>
      </c>
    </row>
    <row r="1756" spans="1:23" ht="15.6" x14ac:dyDescent="0.3">
      <c r="A1756" s="152">
        <v>43034</v>
      </c>
      <c r="B1756" s="43">
        <v>1504.4</v>
      </c>
      <c r="C1756" s="43">
        <v>4254.7</v>
      </c>
      <c r="D1756" s="43">
        <v>519.4</v>
      </c>
      <c r="E1756" s="43">
        <v>972.2</v>
      </c>
      <c r="F1756" s="153">
        <v>1632.6</v>
      </c>
      <c r="G1756" s="153">
        <v>2765.9</v>
      </c>
      <c r="H1756" s="153">
        <v>1277.9000000000001</v>
      </c>
      <c r="I1756" s="153">
        <v>2323.1999999999998</v>
      </c>
      <c r="J1756" s="153">
        <v>58.5</v>
      </c>
      <c r="K1756" s="153">
        <v>200.6</v>
      </c>
      <c r="L1756" s="153">
        <v>4992.8</v>
      </c>
      <c r="M1756" s="153">
        <v>10516.7</v>
      </c>
      <c r="N1756" s="153">
        <v>11788.7</v>
      </c>
      <c r="O1756" s="153">
        <v>5240</v>
      </c>
      <c r="P1756" s="153">
        <v>18131.099999999999</v>
      </c>
      <c r="Q1756" s="153">
        <v>12251.8</v>
      </c>
      <c r="R1756" s="13">
        <f>P1756+N1756+L1756</f>
        <v>34912.6</v>
      </c>
      <c r="S1756" s="13">
        <f t="shared" si="487"/>
        <v>28008.5</v>
      </c>
      <c r="U1756" s="5">
        <f t="shared" si="485"/>
        <v>34912.6</v>
      </c>
      <c r="V1756" s="5">
        <f t="shared" si="488"/>
        <v>39527.074999999997</v>
      </c>
      <c r="W1756" s="56">
        <f t="shared" si="486"/>
        <v>28686.850000000002</v>
      </c>
    </row>
    <row r="1757" spans="1:23" ht="15.6" x14ac:dyDescent="0.3">
      <c r="A1757" s="152">
        <v>42677</v>
      </c>
      <c r="B1757" s="43">
        <v>2111.6999999999998</v>
      </c>
      <c r="C1757" s="43">
        <v>5029</v>
      </c>
      <c r="D1757" s="43">
        <v>535</v>
      </c>
      <c r="E1757" s="43">
        <v>937</v>
      </c>
      <c r="F1757" s="153">
        <v>1755.8</v>
      </c>
      <c r="G1757" s="153">
        <v>3506.1</v>
      </c>
      <c r="H1757" s="153">
        <v>1022.8</v>
      </c>
      <c r="I1757" s="153">
        <v>1851.8</v>
      </c>
      <c r="J1757" s="153">
        <v>173</v>
      </c>
      <c r="K1757" s="153">
        <v>150.69999999999999</v>
      </c>
      <c r="L1757" s="153">
        <v>5598.2</v>
      </c>
      <c r="M1757" s="153">
        <v>11474.6</v>
      </c>
      <c r="N1757" s="153">
        <v>16184.8</v>
      </c>
      <c r="O1757" s="153">
        <v>9800.5</v>
      </c>
      <c r="P1757" s="153">
        <v>21077.7</v>
      </c>
      <c r="Q1757" s="153">
        <v>15987.8</v>
      </c>
      <c r="R1757" s="13">
        <f>P1757+N1757+L1757</f>
        <v>42860.7</v>
      </c>
      <c r="S1757" s="13">
        <f t="shared" si="487"/>
        <v>37262.899999999994</v>
      </c>
      <c r="U1757" s="5">
        <f t="shared" si="485"/>
        <v>42860.7</v>
      </c>
      <c r="V1757" s="5">
        <f t="shared" si="488"/>
        <v>39285.875</v>
      </c>
      <c r="W1757" s="56">
        <f t="shared" si="486"/>
        <v>30719.3</v>
      </c>
    </row>
    <row r="1758" spans="1:23" ht="15.6" x14ac:dyDescent="0.3">
      <c r="A1758" s="152">
        <v>43041</v>
      </c>
      <c r="B1758" s="43">
        <v>1937.1</v>
      </c>
      <c r="C1758" s="43">
        <v>4331.1000000000004</v>
      </c>
      <c r="D1758" s="43">
        <v>523.20000000000005</v>
      </c>
      <c r="E1758" s="43">
        <v>1013</v>
      </c>
      <c r="F1758" s="153">
        <v>1701.1</v>
      </c>
      <c r="G1758" s="153">
        <v>2851.1</v>
      </c>
      <c r="H1758" s="153">
        <v>1256.7</v>
      </c>
      <c r="I1758" s="153">
        <v>2418.8000000000002</v>
      </c>
      <c r="J1758" s="153">
        <v>58.5</v>
      </c>
      <c r="K1758" s="153">
        <v>200.6</v>
      </c>
      <c r="L1758" s="153">
        <v>5476.5</v>
      </c>
      <c r="M1758" s="153">
        <v>10814.7</v>
      </c>
      <c r="N1758" s="153">
        <v>13663.4</v>
      </c>
      <c r="O1758" s="153">
        <v>5729.8</v>
      </c>
      <c r="P1758" s="153">
        <v>16771.5</v>
      </c>
      <c r="Q1758" s="153">
        <v>14706.8</v>
      </c>
      <c r="R1758" s="13">
        <f t="shared" ref="R1758:R1766" si="489">P1758+N1758+L1758</f>
        <v>35911.4</v>
      </c>
      <c r="S1758" s="13">
        <f t="shared" si="487"/>
        <v>31251.3</v>
      </c>
      <c r="U1758" s="5">
        <f t="shared" si="485"/>
        <v>35911.4</v>
      </c>
      <c r="V1758" s="5">
        <f t="shared" si="488"/>
        <v>39401.075000000004</v>
      </c>
      <c r="W1758" s="56">
        <f t="shared" si="486"/>
        <v>32446.05</v>
      </c>
    </row>
    <row r="1759" spans="1:23" ht="15.6" x14ac:dyDescent="0.3">
      <c r="A1759" s="152">
        <v>42684</v>
      </c>
      <c r="B1759" s="43">
        <v>1960</v>
      </c>
      <c r="C1759" s="43">
        <v>5317.6</v>
      </c>
      <c r="D1759" s="43">
        <v>546.79999999999995</v>
      </c>
      <c r="E1759" s="43">
        <v>974.2</v>
      </c>
      <c r="F1759" s="43">
        <v>1913.5</v>
      </c>
      <c r="G1759" s="43">
        <v>3529.6</v>
      </c>
      <c r="H1759" s="43">
        <v>1114</v>
      </c>
      <c r="I1759" s="43">
        <v>1904.4</v>
      </c>
      <c r="J1759" s="153">
        <v>260.39999999999998</v>
      </c>
      <c r="K1759" s="153">
        <v>150.69999999999999</v>
      </c>
      <c r="L1759" s="153">
        <v>5794.6</v>
      </c>
      <c r="M1759" s="153">
        <v>11876.6</v>
      </c>
      <c r="N1759" s="153">
        <v>17304.900000000001</v>
      </c>
      <c r="O1759" s="153">
        <v>10341.299999999999</v>
      </c>
      <c r="P1759" s="153">
        <v>19462.3</v>
      </c>
      <c r="Q1759" s="153">
        <v>19009.3</v>
      </c>
      <c r="R1759" s="13">
        <f t="shared" si="489"/>
        <v>42561.799999999996</v>
      </c>
      <c r="S1759" s="13">
        <f t="shared" si="487"/>
        <v>41227.199999999997</v>
      </c>
      <c r="U1759" s="5">
        <f t="shared" ref="U1759:U1764" si="490">R1759</f>
        <v>42561.799999999996</v>
      </c>
      <c r="V1759" s="5">
        <f t="shared" si="488"/>
        <v>39061.624999999993</v>
      </c>
      <c r="W1759" s="56">
        <f t="shared" ref="W1759:W1764" si="491">AVERAGE(S1756:S1759)</f>
        <v>34437.474999999999</v>
      </c>
    </row>
    <row r="1760" spans="1:23" ht="15.6" x14ac:dyDescent="0.3">
      <c r="A1760" s="152">
        <v>43048</v>
      </c>
      <c r="B1760" s="43">
        <v>1989.1</v>
      </c>
      <c r="C1760" s="43">
        <v>4519.8</v>
      </c>
      <c r="D1760" s="43">
        <v>520.70000000000005</v>
      </c>
      <c r="E1760" s="43">
        <v>1035.3</v>
      </c>
      <c r="F1760" s="153">
        <v>1794.2</v>
      </c>
      <c r="G1760" s="153">
        <v>2892.3</v>
      </c>
      <c r="H1760" s="153">
        <v>1305.5</v>
      </c>
      <c r="I1760" s="153">
        <v>2464.5</v>
      </c>
      <c r="J1760" s="153">
        <v>58.5</v>
      </c>
      <c r="K1760" s="153">
        <v>200.6</v>
      </c>
      <c r="L1760" s="153">
        <v>5668</v>
      </c>
      <c r="M1760" s="153">
        <v>11112.5</v>
      </c>
      <c r="N1760" s="153">
        <v>14195.4</v>
      </c>
      <c r="O1760" s="153">
        <v>6147.3</v>
      </c>
      <c r="P1760" s="153">
        <v>15620.4</v>
      </c>
      <c r="Q1760" s="153">
        <v>16962.7</v>
      </c>
      <c r="R1760" s="13">
        <f t="shared" si="489"/>
        <v>35483.800000000003</v>
      </c>
      <c r="S1760" s="13">
        <f t="shared" si="487"/>
        <v>34222.5</v>
      </c>
      <c r="U1760" s="5">
        <f t="shared" si="490"/>
        <v>35483.800000000003</v>
      </c>
      <c r="V1760" s="5">
        <f t="shared" si="488"/>
        <v>39204.425000000003</v>
      </c>
      <c r="W1760" s="56">
        <f t="shared" si="491"/>
        <v>35990.974999999999</v>
      </c>
    </row>
    <row r="1761" spans="1:28" ht="15.6" x14ac:dyDescent="0.3">
      <c r="A1761" s="152">
        <v>42691</v>
      </c>
      <c r="B1761" s="43">
        <v>2063.6999999999998</v>
      </c>
      <c r="C1761" s="43">
        <v>5512.2</v>
      </c>
      <c r="D1761" s="43">
        <v>552.1</v>
      </c>
      <c r="E1761" s="43">
        <v>1015.4</v>
      </c>
      <c r="F1761" s="43">
        <v>2137.6</v>
      </c>
      <c r="G1761" s="43">
        <v>3617.7</v>
      </c>
      <c r="H1761" s="43">
        <v>1219.4000000000001</v>
      </c>
      <c r="I1761" s="43">
        <v>1935.7</v>
      </c>
      <c r="J1761" s="153">
        <v>154.69999999999999</v>
      </c>
      <c r="K1761" s="153">
        <v>173.7</v>
      </c>
      <c r="L1761" s="153">
        <v>6127.5</v>
      </c>
      <c r="M1761" s="153">
        <v>12254.7</v>
      </c>
      <c r="N1761" s="153">
        <v>18401.900000000001</v>
      </c>
      <c r="O1761" s="153">
        <v>10918.9</v>
      </c>
      <c r="P1761" s="153">
        <v>18552.7</v>
      </c>
      <c r="Q1761" s="153">
        <v>21817.4</v>
      </c>
      <c r="R1761" s="13">
        <f t="shared" si="489"/>
        <v>43082.100000000006</v>
      </c>
      <c r="S1761" s="13">
        <f t="shared" ref="S1761:S1768" si="492">M1761+O1761+Q1761</f>
        <v>44991</v>
      </c>
      <c r="U1761" s="5">
        <f t="shared" si="490"/>
        <v>43082.100000000006</v>
      </c>
      <c r="V1761" s="5">
        <f t="shared" si="488"/>
        <v>39259.775000000001</v>
      </c>
      <c r="W1761" s="56">
        <f t="shared" si="491"/>
        <v>37923</v>
      </c>
    </row>
    <row r="1762" spans="1:28" ht="15.6" x14ac:dyDescent="0.3">
      <c r="A1762" s="152">
        <v>43055</v>
      </c>
      <c r="B1762" s="43">
        <v>2047.2</v>
      </c>
      <c r="C1762" s="43">
        <v>4608.2</v>
      </c>
      <c r="D1762" s="43">
        <v>516.4</v>
      </c>
      <c r="E1762" s="43">
        <v>1052.2</v>
      </c>
      <c r="F1762" s="153">
        <v>1696</v>
      </c>
      <c r="G1762" s="153">
        <v>2947.5</v>
      </c>
      <c r="H1762" s="153">
        <v>1360.2</v>
      </c>
      <c r="I1762" s="153">
        <v>2493.6</v>
      </c>
      <c r="J1762" s="153">
        <v>58.5</v>
      </c>
      <c r="K1762" s="153">
        <v>200.6</v>
      </c>
      <c r="L1762" s="153">
        <v>5678.3</v>
      </c>
      <c r="M1762" s="153">
        <v>11302.1</v>
      </c>
      <c r="N1762" s="153">
        <v>14580.6</v>
      </c>
      <c r="O1762" s="153">
        <v>6843</v>
      </c>
      <c r="P1762" s="153">
        <v>14564</v>
      </c>
      <c r="Q1762" s="153">
        <v>18888.099999999999</v>
      </c>
      <c r="R1762" s="13">
        <f t="shared" si="489"/>
        <v>34822.9</v>
      </c>
      <c r="S1762" s="13">
        <f t="shared" si="492"/>
        <v>37033.199999999997</v>
      </c>
      <c r="U1762" s="5">
        <f t="shared" si="490"/>
        <v>34822.9</v>
      </c>
      <c r="V1762" s="5">
        <f t="shared" si="488"/>
        <v>38987.65</v>
      </c>
      <c r="W1762" s="56">
        <f t="shared" si="491"/>
        <v>39368.474999999999</v>
      </c>
    </row>
    <row r="1763" spans="1:28" ht="15.6" x14ac:dyDescent="0.3">
      <c r="A1763" s="152">
        <v>42698</v>
      </c>
      <c r="B1763" s="43">
        <v>2092.4</v>
      </c>
      <c r="C1763" s="43">
        <v>5574.5</v>
      </c>
      <c r="D1763" s="43">
        <v>582.1</v>
      </c>
      <c r="E1763" s="43">
        <v>1023.8</v>
      </c>
      <c r="F1763" s="43">
        <v>2247.5</v>
      </c>
      <c r="G1763" s="43">
        <v>3729.3</v>
      </c>
      <c r="H1763" s="43">
        <v>1290</v>
      </c>
      <c r="I1763" s="43">
        <v>1991.7</v>
      </c>
      <c r="J1763" s="153">
        <v>160.6</v>
      </c>
      <c r="K1763" s="153">
        <v>173.7</v>
      </c>
      <c r="L1763" s="153">
        <v>6372.6</v>
      </c>
      <c r="M1763" s="153">
        <v>12493.1</v>
      </c>
      <c r="N1763" s="153">
        <v>18354.7</v>
      </c>
      <c r="O1763" s="153">
        <v>11727.7</v>
      </c>
      <c r="P1763" s="153">
        <v>17568.099999999999</v>
      </c>
      <c r="Q1763" s="153">
        <v>24130.2</v>
      </c>
      <c r="R1763" s="13">
        <f t="shared" si="489"/>
        <v>42295.4</v>
      </c>
      <c r="S1763" s="13">
        <f t="shared" si="492"/>
        <v>48351</v>
      </c>
      <c r="U1763" s="5">
        <f t="shared" si="490"/>
        <v>42295.4</v>
      </c>
      <c r="V1763" s="5">
        <f t="shared" ref="V1763:V1770" si="493">AVERAGE(U1760:U1763)</f>
        <v>38921.050000000003</v>
      </c>
      <c r="W1763" s="56">
        <f t="shared" si="491"/>
        <v>41149.425000000003</v>
      </c>
    </row>
    <row r="1764" spans="1:28" ht="15.6" x14ac:dyDescent="0.3">
      <c r="A1764" s="152">
        <v>43062</v>
      </c>
      <c r="B1764" s="43">
        <v>1941</v>
      </c>
      <c r="C1764" s="43">
        <v>4769.8</v>
      </c>
      <c r="D1764" s="43">
        <v>523.1</v>
      </c>
      <c r="E1764" s="43">
        <v>1079.9000000000001</v>
      </c>
      <c r="F1764" s="153">
        <v>1675.7</v>
      </c>
      <c r="G1764" s="153">
        <v>3004.3</v>
      </c>
      <c r="H1764" s="153">
        <v>1327</v>
      </c>
      <c r="I1764" s="153">
        <v>2584.9</v>
      </c>
      <c r="J1764" s="153">
        <v>58.5</v>
      </c>
      <c r="K1764" s="153">
        <v>200.6</v>
      </c>
      <c r="L1764" s="153">
        <v>5525.2</v>
      </c>
      <c r="M1764" s="153">
        <v>11639.6</v>
      </c>
      <c r="N1764" s="153">
        <v>14528.5</v>
      </c>
      <c r="O1764" s="153">
        <v>7494.3</v>
      </c>
      <c r="P1764" s="153">
        <v>13303.8</v>
      </c>
      <c r="Q1764" s="153">
        <v>21091.200000000001</v>
      </c>
      <c r="R1764" s="13">
        <f t="shared" si="489"/>
        <v>33357.5</v>
      </c>
      <c r="S1764" s="13">
        <f t="shared" si="492"/>
        <v>40225.100000000006</v>
      </c>
      <c r="U1764" s="5">
        <f t="shared" si="490"/>
        <v>33357.5</v>
      </c>
      <c r="V1764" s="5">
        <f t="shared" si="493"/>
        <v>38389.474999999999</v>
      </c>
      <c r="W1764" s="56">
        <f t="shared" si="491"/>
        <v>42650.074999999997</v>
      </c>
    </row>
    <row r="1765" spans="1:28" ht="15.6" x14ac:dyDescent="0.3">
      <c r="A1765" s="152">
        <v>42705</v>
      </c>
      <c r="B1765" s="43">
        <v>2084.3000000000002</v>
      </c>
      <c r="C1765" s="43">
        <v>5763.2</v>
      </c>
      <c r="D1765" s="43">
        <v>558.70000000000005</v>
      </c>
      <c r="E1765" s="43">
        <v>1095</v>
      </c>
      <c r="F1765" s="43">
        <v>2303.9</v>
      </c>
      <c r="G1765" s="43">
        <v>3871.7</v>
      </c>
      <c r="H1765" s="43">
        <v>1185.7</v>
      </c>
      <c r="I1765" s="43">
        <v>2142</v>
      </c>
      <c r="J1765" s="153">
        <v>187.5</v>
      </c>
      <c r="K1765" s="153">
        <v>176.8</v>
      </c>
      <c r="L1765" s="153">
        <v>6320.2</v>
      </c>
      <c r="M1765" s="153">
        <v>13048.6</v>
      </c>
      <c r="N1765" s="153">
        <v>18483.7</v>
      </c>
      <c r="O1765" s="153">
        <v>13094.1</v>
      </c>
      <c r="P1765" s="153">
        <v>17160.099999999999</v>
      </c>
      <c r="Q1765" s="153">
        <v>25929.8</v>
      </c>
      <c r="R1765" s="13">
        <f t="shared" si="489"/>
        <v>41964</v>
      </c>
      <c r="S1765" s="13">
        <f t="shared" si="492"/>
        <v>52072.5</v>
      </c>
      <c r="U1765" s="5">
        <f t="shared" ref="U1765:U1770" si="494">R1765</f>
        <v>41964</v>
      </c>
      <c r="V1765" s="5">
        <f t="shared" si="493"/>
        <v>38109.949999999997</v>
      </c>
      <c r="W1765" s="56">
        <f t="shared" ref="W1765:W1770" si="495">AVERAGE(S1762:S1765)</f>
        <v>44420.45</v>
      </c>
    </row>
    <row r="1766" spans="1:28" ht="15.6" x14ac:dyDescent="0.3">
      <c r="A1766" s="152">
        <v>43069</v>
      </c>
      <c r="B1766" s="43">
        <v>1988.8</v>
      </c>
      <c r="C1766" s="43">
        <v>4924.8999999999996</v>
      </c>
      <c r="D1766" s="43">
        <v>544.6</v>
      </c>
      <c r="E1766" s="43">
        <v>1098.5999999999999</v>
      </c>
      <c r="F1766" s="153">
        <v>1579.4</v>
      </c>
      <c r="G1766" s="153">
        <v>3145</v>
      </c>
      <c r="H1766" s="153">
        <v>1280</v>
      </c>
      <c r="I1766" s="153">
        <v>2665.3</v>
      </c>
      <c r="J1766" s="153">
        <v>57.5</v>
      </c>
      <c r="K1766" s="153">
        <v>202.2</v>
      </c>
      <c r="L1766" s="153">
        <v>5450.3</v>
      </c>
      <c r="M1766" s="153">
        <v>12036</v>
      </c>
      <c r="N1766" s="153">
        <v>14812.6</v>
      </c>
      <c r="O1766" s="153">
        <v>8086.6</v>
      </c>
      <c r="P1766" s="153">
        <v>13301.5</v>
      </c>
      <c r="Q1766" s="153">
        <v>23040.1</v>
      </c>
      <c r="R1766" s="13">
        <f t="shared" si="489"/>
        <v>33564.400000000001</v>
      </c>
      <c r="S1766" s="13">
        <f t="shared" si="492"/>
        <v>43162.7</v>
      </c>
      <c r="U1766" s="5">
        <f t="shared" si="494"/>
        <v>33564.400000000001</v>
      </c>
      <c r="V1766" s="5">
        <f t="shared" si="493"/>
        <v>37795.324999999997</v>
      </c>
      <c r="W1766" s="56">
        <f t="shared" si="495"/>
        <v>45952.824999999997</v>
      </c>
    </row>
    <row r="1767" spans="1:28" ht="15.6" x14ac:dyDescent="0.3">
      <c r="A1767" s="152">
        <v>42712</v>
      </c>
      <c r="B1767" s="43">
        <v>2000.7</v>
      </c>
      <c r="C1767" s="43">
        <v>5966.8</v>
      </c>
      <c r="D1767" s="43">
        <v>625.70000000000005</v>
      </c>
      <c r="E1767" s="43">
        <v>1119.5999999999999</v>
      </c>
      <c r="F1767" s="153">
        <v>2441.8000000000002</v>
      </c>
      <c r="G1767" s="153">
        <v>3978</v>
      </c>
      <c r="H1767" s="153">
        <v>1192.0999999999999</v>
      </c>
      <c r="I1767" s="153">
        <v>2206.6</v>
      </c>
      <c r="J1767" s="153">
        <v>169.2</v>
      </c>
      <c r="K1767" s="153">
        <v>199.6</v>
      </c>
      <c r="L1767" s="153">
        <v>6429.5</v>
      </c>
      <c r="M1767" s="153">
        <v>13470.6</v>
      </c>
      <c r="N1767" s="153">
        <v>19164</v>
      </c>
      <c r="O1767" s="153">
        <v>13929.8</v>
      </c>
      <c r="P1767" s="153">
        <v>17278.5</v>
      </c>
      <c r="Q1767" s="153">
        <v>27819.8</v>
      </c>
      <c r="R1767" s="13">
        <f t="shared" ref="R1767:R1772" si="496">P1767+N1767+L1767</f>
        <v>42872</v>
      </c>
      <c r="S1767" s="13">
        <f t="shared" si="492"/>
        <v>55220.2</v>
      </c>
      <c r="U1767" s="5">
        <f t="shared" si="494"/>
        <v>42872</v>
      </c>
      <c r="V1767" s="5">
        <f t="shared" si="493"/>
        <v>37939.474999999999</v>
      </c>
      <c r="W1767" s="56">
        <f t="shared" si="495"/>
        <v>47670.125</v>
      </c>
    </row>
    <row r="1768" spans="1:28" ht="15.6" x14ac:dyDescent="0.3">
      <c r="A1768" s="152">
        <v>43076</v>
      </c>
      <c r="B1768" s="43">
        <v>2146.1</v>
      </c>
      <c r="C1768" s="43">
        <v>5024</v>
      </c>
      <c r="D1768" s="43">
        <v>559.5</v>
      </c>
      <c r="E1768" s="43">
        <v>1111.5</v>
      </c>
      <c r="F1768" s="153">
        <v>1706</v>
      </c>
      <c r="G1768" s="153">
        <v>3226.6</v>
      </c>
      <c r="H1768" s="153">
        <v>1267.4000000000001</v>
      </c>
      <c r="I1768" s="153">
        <v>2763.5</v>
      </c>
      <c r="J1768" s="153">
        <v>59.3</v>
      </c>
      <c r="K1768" s="153">
        <v>211.2</v>
      </c>
      <c r="L1768" s="153">
        <v>5738.3</v>
      </c>
      <c r="M1768" s="153">
        <v>12336.8</v>
      </c>
      <c r="N1768" s="153">
        <v>14988.7</v>
      </c>
      <c r="O1768" s="153">
        <v>8777.4</v>
      </c>
      <c r="P1768" s="153">
        <v>13492.8</v>
      </c>
      <c r="Q1768" s="153">
        <v>24301.4</v>
      </c>
      <c r="R1768" s="13">
        <f t="shared" si="496"/>
        <v>34219.800000000003</v>
      </c>
      <c r="S1768" s="13">
        <f t="shared" si="492"/>
        <v>45415.6</v>
      </c>
      <c r="U1768" s="5">
        <f t="shared" si="494"/>
        <v>34219.800000000003</v>
      </c>
      <c r="V1768" s="5">
        <f t="shared" si="493"/>
        <v>38155.050000000003</v>
      </c>
      <c r="W1768" s="56">
        <f t="shared" si="495"/>
        <v>48967.75</v>
      </c>
    </row>
    <row r="1769" spans="1:28" ht="15.6" x14ac:dyDescent="0.3">
      <c r="A1769" s="152">
        <v>42719</v>
      </c>
      <c r="B1769" s="43">
        <v>1993.5</v>
      </c>
      <c r="C1769" s="43">
        <v>6152.5</v>
      </c>
      <c r="D1769" s="43">
        <v>644.1</v>
      </c>
      <c r="E1769" s="43">
        <v>1131.5</v>
      </c>
      <c r="F1769" s="43">
        <v>2434.9</v>
      </c>
      <c r="G1769" s="43">
        <v>4084.4</v>
      </c>
      <c r="H1769" s="43">
        <v>1094</v>
      </c>
      <c r="I1769" s="43">
        <v>2283.9</v>
      </c>
      <c r="J1769" s="153">
        <v>149.30000000000001</v>
      </c>
      <c r="K1769" s="153">
        <v>230.1</v>
      </c>
      <c r="L1769" s="153">
        <v>6315.7</v>
      </c>
      <c r="M1769" s="153">
        <v>13882.2</v>
      </c>
      <c r="N1769" s="153">
        <v>19634.099999999999</v>
      </c>
      <c r="O1769" s="153">
        <v>14710.8</v>
      </c>
      <c r="P1769" s="153">
        <v>17289.3</v>
      </c>
      <c r="Q1769" s="153">
        <v>29621.7</v>
      </c>
      <c r="R1769" s="13">
        <f t="shared" si="496"/>
        <v>43239.099999999991</v>
      </c>
      <c r="S1769" s="13">
        <f t="shared" ref="S1769:S1774" si="497">M1769+O1769+Q1769</f>
        <v>58214.7</v>
      </c>
      <c r="U1769" s="5">
        <f t="shared" si="494"/>
        <v>43239.099999999991</v>
      </c>
      <c r="V1769" s="5">
        <f t="shared" si="493"/>
        <v>38473.824999999997</v>
      </c>
      <c r="W1769" s="56">
        <f t="shared" si="495"/>
        <v>50503.3</v>
      </c>
    </row>
    <row r="1770" spans="1:28" ht="15.6" x14ac:dyDescent="0.3">
      <c r="A1770" s="152">
        <v>43083</v>
      </c>
      <c r="B1770" s="43">
        <v>2251.5</v>
      </c>
      <c r="C1770" s="43">
        <v>5249.4</v>
      </c>
      <c r="D1770" s="43">
        <v>726.5</v>
      </c>
      <c r="E1770" s="43">
        <v>1136</v>
      </c>
      <c r="F1770" s="153">
        <v>1636.1</v>
      </c>
      <c r="G1770" s="153">
        <v>3372.3</v>
      </c>
      <c r="H1770" s="153">
        <v>1286.5</v>
      </c>
      <c r="I1770" s="153">
        <v>2941.6</v>
      </c>
      <c r="J1770" s="153">
        <v>58</v>
      </c>
      <c r="K1770" s="153">
        <v>213.5</v>
      </c>
      <c r="L1770" s="153">
        <v>5958.5</v>
      </c>
      <c r="M1770" s="153">
        <v>12912.8</v>
      </c>
      <c r="N1770" s="153">
        <v>15845.1</v>
      </c>
      <c r="O1770" s="153">
        <v>9479.2999999999993</v>
      </c>
      <c r="P1770" s="153">
        <v>13695.8</v>
      </c>
      <c r="Q1770" s="153">
        <v>25841.200000000001</v>
      </c>
      <c r="R1770" s="13">
        <f t="shared" si="496"/>
        <v>35499.4</v>
      </c>
      <c r="S1770" s="13">
        <f t="shared" si="497"/>
        <v>48233.3</v>
      </c>
      <c r="U1770" s="5">
        <f t="shared" si="494"/>
        <v>35499.4</v>
      </c>
      <c r="V1770" s="5">
        <f t="shared" si="493"/>
        <v>38957.574999999997</v>
      </c>
      <c r="W1770" s="56">
        <f t="shared" si="495"/>
        <v>51770.95</v>
      </c>
    </row>
    <row r="1771" spans="1:28" ht="15.6" x14ac:dyDescent="0.3">
      <c r="A1771" s="152">
        <v>42726</v>
      </c>
      <c r="B1771" s="43">
        <v>2049.5</v>
      </c>
      <c r="C1771" s="43">
        <v>6349.6</v>
      </c>
      <c r="D1771" s="43">
        <v>598.20000000000005</v>
      </c>
      <c r="E1771" s="43">
        <v>1209.8</v>
      </c>
      <c r="F1771" s="43">
        <v>2477.5</v>
      </c>
      <c r="G1771" s="43">
        <v>4249.8</v>
      </c>
      <c r="H1771" s="43">
        <v>1147.4000000000001</v>
      </c>
      <c r="I1771" s="43">
        <v>2324.9</v>
      </c>
      <c r="J1771" s="43">
        <v>129.30000000000001</v>
      </c>
      <c r="K1771" s="43">
        <v>230.1</v>
      </c>
      <c r="L1771" s="43">
        <v>6401.8</v>
      </c>
      <c r="M1771" s="43">
        <v>14364.1</v>
      </c>
      <c r="N1771" s="43">
        <v>19600.7</v>
      </c>
      <c r="O1771" s="43">
        <v>15702.8</v>
      </c>
      <c r="P1771" s="43">
        <v>16371.8</v>
      </c>
      <c r="Q1771" s="43">
        <v>31513.3</v>
      </c>
      <c r="R1771" s="13">
        <f t="shared" si="496"/>
        <v>42374.3</v>
      </c>
      <c r="S1771" s="13">
        <f t="shared" si="497"/>
        <v>61580.2</v>
      </c>
      <c r="T1771" s="43"/>
      <c r="U1771" s="5">
        <f t="shared" ref="U1771:U1776" si="498">R1771</f>
        <v>42374.3</v>
      </c>
      <c r="V1771" s="5">
        <f t="shared" ref="V1771:V1776" si="499">AVERAGE(U1768:U1771)</f>
        <v>38833.149999999994</v>
      </c>
      <c r="W1771" s="56">
        <f t="shared" ref="W1771:W1776" si="500">AVERAGE(S1768:S1771)</f>
        <v>53360.95</v>
      </c>
      <c r="X1771" s="43"/>
      <c r="Y1771" s="43"/>
      <c r="Z1771" s="43"/>
      <c r="AA1771" s="43"/>
      <c r="AB1771" s="43"/>
    </row>
    <row r="1772" spans="1:28" ht="15.6" x14ac:dyDescent="0.3">
      <c r="A1772" s="152">
        <v>43090</v>
      </c>
      <c r="B1772" s="43">
        <v>2294.5</v>
      </c>
      <c r="C1772" s="43">
        <v>5486.9</v>
      </c>
      <c r="D1772" s="43">
        <v>730.9</v>
      </c>
      <c r="E1772" s="43">
        <v>1192.4000000000001</v>
      </c>
      <c r="F1772" s="43">
        <v>1610.1</v>
      </c>
      <c r="G1772" s="43">
        <v>3485.3</v>
      </c>
      <c r="H1772" s="43">
        <v>1216.8</v>
      </c>
      <c r="I1772" s="43">
        <v>3061.3</v>
      </c>
      <c r="J1772" s="43">
        <v>58</v>
      </c>
      <c r="K1772" s="43">
        <v>213.5</v>
      </c>
      <c r="L1772" s="43">
        <v>5910.3</v>
      </c>
      <c r="M1772" s="43">
        <v>13439.4</v>
      </c>
      <c r="N1772" s="43">
        <v>16569.5</v>
      </c>
      <c r="O1772" s="43">
        <v>10000.4</v>
      </c>
      <c r="P1772" s="43">
        <v>13260.9</v>
      </c>
      <c r="Q1772" s="43">
        <v>27250.799999999999</v>
      </c>
      <c r="R1772" s="13">
        <f t="shared" si="496"/>
        <v>35740.700000000004</v>
      </c>
      <c r="S1772" s="13">
        <f t="shared" si="497"/>
        <v>50690.6</v>
      </c>
      <c r="T1772" s="43"/>
      <c r="U1772" s="5">
        <f t="shared" si="498"/>
        <v>35740.700000000004</v>
      </c>
      <c r="V1772" s="5">
        <f t="shared" si="499"/>
        <v>39213.375</v>
      </c>
      <c r="W1772" s="56">
        <f t="shared" si="500"/>
        <v>54679.700000000004</v>
      </c>
      <c r="X1772" s="43"/>
      <c r="Y1772" s="43"/>
      <c r="Z1772" s="43"/>
      <c r="AA1772" s="43"/>
      <c r="AB1772" s="43"/>
    </row>
    <row r="1773" spans="1:28" ht="15.6" x14ac:dyDescent="0.3">
      <c r="A1773" s="152">
        <v>42733</v>
      </c>
      <c r="B1773" s="43">
        <v>1982.6</v>
      </c>
      <c r="C1773" s="43">
        <v>6443.3</v>
      </c>
      <c r="D1773" s="43">
        <v>635.4</v>
      </c>
      <c r="E1773" s="43">
        <v>1217</v>
      </c>
      <c r="F1773" s="43">
        <v>2353.1999999999998</v>
      </c>
      <c r="G1773" s="43">
        <v>4423.8999999999996</v>
      </c>
      <c r="H1773" s="43">
        <v>1049</v>
      </c>
      <c r="I1773" s="43">
        <v>2443</v>
      </c>
      <c r="J1773" s="153">
        <v>139.30000000000001</v>
      </c>
      <c r="K1773" s="153">
        <v>263</v>
      </c>
      <c r="L1773" s="153">
        <v>6159.5</v>
      </c>
      <c r="M1773" s="153">
        <v>14790.2</v>
      </c>
      <c r="N1773" s="153">
        <v>19420.900000000001</v>
      </c>
      <c r="O1773" s="153">
        <v>16311.8</v>
      </c>
      <c r="P1773" s="153">
        <v>14869.3</v>
      </c>
      <c r="Q1773" s="153">
        <v>33103.4</v>
      </c>
      <c r="R1773" s="13">
        <f t="shared" ref="R1773:R1778" si="501">P1773+N1773+L1773</f>
        <v>40449.699999999997</v>
      </c>
      <c r="S1773" s="13">
        <f t="shared" si="497"/>
        <v>64205.4</v>
      </c>
      <c r="T1773" s="43"/>
      <c r="U1773" s="5">
        <f t="shared" si="498"/>
        <v>40449.699999999997</v>
      </c>
      <c r="V1773" s="5">
        <f t="shared" si="499"/>
        <v>38516.025000000009</v>
      </c>
      <c r="W1773" s="56">
        <f t="shared" si="500"/>
        <v>56177.375</v>
      </c>
    </row>
    <row r="1774" spans="1:28" ht="15.6" x14ac:dyDescent="0.3">
      <c r="A1774" s="152">
        <v>43097</v>
      </c>
      <c r="B1774" s="43">
        <v>2185.9</v>
      </c>
      <c r="C1774" s="43">
        <v>5600.1</v>
      </c>
      <c r="D1774" s="43">
        <v>795.4</v>
      </c>
      <c r="E1774" s="43">
        <v>1204.5999999999999</v>
      </c>
      <c r="F1774" s="153">
        <v>1579.7</v>
      </c>
      <c r="G1774" s="153">
        <v>3530</v>
      </c>
      <c r="H1774" s="153">
        <v>1194.2</v>
      </c>
      <c r="I1774" s="153">
        <v>3108.3</v>
      </c>
      <c r="J1774" s="153">
        <v>58</v>
      </c>
      <c r="K1774" s="153">
        <v>213.5</v>
      </c>
      <c r="L1774" s="153">
        <v>5813.2</v>
      </c>
      <c r="M1774" s="153">
        <v>13656.5</v>
      </c>
      <c r="N1774" s="153">
        <v>16013</v>
      </c>
      <c r="O1774" s="153">
        <v>10658</v>
      </c>
      <c r="P1774" s="153">
        <v>12667</v>
      </c>
      <c r="Q1774" s="153">
        <v>28398.7</v>
      </c>
      <c r="R1774" s="13">
        <f t="shared" si="501"/>
        <v>34493.199999999997</v>
      </c>
      <c r="S1774" s="13">
        <f t="shared" si="497"/>
        <v>52713.2</v>
      </c>
      <c r="T1774" s="43"/>
      <c r="U1774" s="5">
        <f t="shared" si="498"/>
        <v>34493.199999999997</v>
      </c>
      <c r="V1774" s="5">
        <f t="shared" si="499"/>
        <v>38264.474999999999</v>
      </c>
      <c r="W1774" s="56">
        <f t="shared" si="500"/>
        <v>57297.349999999991</v>
      </c>
    </row>
    <row r="1775" spans="1:28" ht="15.6" x14ac:dyDescent="0.3">
      <c r="A1775" s="152">
        <v>42740</v>
      </c>
      <c r="B1775" s="43">
        <v>2110.6</v>
      </c>
      <c r="C1775" s="43">
        <v>6534</v>
      </c>
      <c r="D1775" s="43">
        <v>629</v>
      </c>
      <c r="E1775" s="43">
        <v>1249.0999999999999</v>
      </c>
      <c r="F1775" s="43">
        <v>2428.1</v>
      </c>
      <c r="G1775" s="43">
        <v>4452.8</v>
      </c>
      <c r="H1775" s="43">
        <v>1071.2</v>
      </c>
      <c r="I1775" s="43">
        <v>2463.5</v>
      </c>
      <c r="J1775" s="153">
        <v>139.30000000000001</v>
      </c>
      <c r="K1775" s="153">
        <v>263</v>
      </c>
      <c r="L1775" s="153">
        <v>6378.2</v>
      </c>
      <c r="M1775" s="153">
        <v>14962.4</v>
      </c>
      <c r="N1775" s="153">
        <v>19330.3</v>
      </c>
      <c r="O1775" s="153">
        <v>17005.7</v>
      </c>
      <c r="P1775" s="153">
        <v>13786.1</v>
      </c>
      <c r="Q1775" s="153">
        <v>34535.4</v>
      </c>
      <c r="R1775" s="13">
        <f t="shared" si="501"/>
        <v>39494.6</v>
      </c>
      <c r="S1775" s="13">
        <f t="shared" ref="S1775:S1780" si="502">M1775+O1775+Q1775</f>
        <v>66503.5</v>
      </c>
      <c r="T1775" s="43"/>
      <c r="U1775" s="5">
        <f t="shared" si="498"/>
        <v>39494.6</v>
      </c>
      <c r="V1775" s="5">
        <f t="shared" si="499"/>
        <v>37544.549999999996</v>
      </c>
      <c r="W1775" s="56">
        <f t="shared" si="500"/>
        <v>58528.175000000003</v>
      </c>
    </row>
    <row r="1776" spans="1:28" ht="15.6" x14ac:dyDescent="0.3">
      <c r="A1776" s="152">
        <v>43104</v>
      </c>
      <c r="B1776" s="43">
        <v>2005.8</v>
      </c>
      <c r="C1776" s="43">
        <v>5781.9</v>
      </c>
      <c r="D1776" s="43">
        <v>774.2</v>
      </c>
      <c r="E1776" s="43">
        <v>1244.2</v>
      </c>
      <c r="F1776" s="153">
        <v>1613.7</v>
      </c>
      <c r="G1776" s="153">
        <v>3533</v>
      </c>
      <c r="H1776" s="153">
        <v>1144.7</v>
      </c>
      <c r="I1776" s="153">
        <v>3172.1</v>
      </c>
      <c r="J1776" s="153">
        <v>58</v>
      </c>
      <c r="K1776" s="153">
        <v>213.6</v>
      </c>
      <c r="L1776" s="153">
        <v>5596.4</v>
      </c>
      <c r="M1776" s="153">
        <v>13944.8</v>
      </c>
      <c r="N1776" s="153">
        <v>15561</v>
      </c>
      <c r="O1776" s="153">
        <v>11547.8</v>
      </c>
      <c r="P1776" s="153">
        <v>11728.2</v>
      </c>
      <c r="Q1776" s="153">
        <v>29725.7</v>
      </c>
      <c r="R1776" s="13">
        <f t="shared" si="501"/>
        <v>32885.599999999999</v>
      </c>
      <c r="S1776" s="13">
        <f t="shared" si="502"/>
        <v>55218.3</v>
      </c>
      <c r="T1776" s="43"/>
      <c r="U1776" s="5">
        <f t="shared" si="498"/>
        <v>32885.599999999999</v>
      </c>
      <c r="V1776" s="5">
        <f t="shared" si="499"/>
        <v>36830.775000000001</v>
      </c>
      <c r="W1776" s="56">
        <f t="shared" si="500"/>
        <v>59660.100000000006</v>
      </c>
    </row>
    <row r="1777" spans="1:23" ht="15.6" x14ac:dyDescent="0.3">
      <c r="A1777" s="152">
        <v>42747</v>
      </c>
      <c r="B1777" s="43">
        <v>1966.5</v>
      </c>
      <c r="C1777" s="43">
        <v>6768.8</v>
      </c>
      <c r="D1777" s="43">
        <v>618.29999999999995</v>
      </c>
      <c r="E1777" s="43">
        <v>1282.9000000000001</v>
      </c>
      <c r="F1777" s="153">
        <v>2426.6999999999998</v>
      </c>
      <c r="G1777" s="153">
        <v>4543.7</v>
      </c>
      <c r="H1777" s="153">
        <v>1075.0999999999999</v>
      </c>
      <c r="I1777" s="153">
        <v>2498.8000000000002</v>
      </c>
      <c r="J1777" s="153">
        <v>139.30000000000001</v>
      </c>
      <c r="K1777" s="153">
        <v>263</v>
      </c>
      <c r="L1777" s="153">
        <v>6225.9</v>
      </c>
      <c r="M1777" s="153">
        <v>15357.2</v>
      </c>
      <c r="N1777" s="153">
        <v>19770.099999999999</v>
      </c>
      <c r="O1777" s="153">
        <v>17933.5</v>
      </c>
      <c r="P1777" s="153">
        <v>13186.5</v>
      </c>
      <c r="Q1777" s="153">
        <v>36114.6</v>
      </c>
      <c r="R1777" s="13">
        <f t="shared" si="501"/>
        <v>39182.5</v>
      </c>
      <c r="S1777" s="13">
        <f t="shared" si="502"/>
        <v>69405.299999999988</v>
      </c>
      <c r="T1777" s="43"/>
      <c r="U1777" s="5">
        <f t="shared" ref="U1777:U1782" si="503">R1777</f>
        <v>39182.5</v>
      </c>
      <c r="V1777" s="5">
        <f t="shared" ref="V1777:V1782" si="504">AVERAGE(U1774:U1777)</f>
        <v>36513.974999999999</v>
      </c>
      <c r="W1777" s="56">
        <f t="shared" ref="W1777:W1782" si="505">AVERAGE(S1774:S1777)</f>
        <v>60960.074999999997</v>
      </c>
    </row>
    <row r="1778" spans="1:23" ht="15.6" x14ac:dyDescent="0.3">
      <c r="A1778" s="152">
        <v>43111</v>
      </c>
      <c r="B1778" s="43">
        <v>1990.4</v>
      </c>
      <c r="C1778" s="43">
        <v>5874.6</v>
      </c>
      <c r="D1778" s="43">
        <v>696.3</v>
      </c>
      <c r="E1778" s="43">
        <v>1322</v>
      </c>
      <c r="F1778" s="153">
        <v>1500</v>
      </c>
      <c r="G1778" s="153">
        <v>3701.6</v>
      </c>
      <c r="H1778" s="153">
        <v>1082.4000000000001</v>
      </c>
      <c r="I1778" s="153">
        <v>3254.7</v>
      </c>
      <c r="J1778" s="153">
        <v>58</v>
      </c>
      <c r="K1778" s="153">
        <v>214.3</v>
      </c>
      <c r="L1778" s="153">
        <v>5327.2</v>
      </c>
      <c r="M1778" s="153">
        <v>14367.2</v>
      </c>
      <c r="N1778" s="153">
        <v>16789.599999999999</v>
      </c>
      <c r="O1778" s="153">
        <v>12207</v>
      </c>
      <c r="P1778" s="153">
        <v>11789.9</v>
      </c>
      <c r="Q1778" s="153">
        <v>30904.2</v>
      </c>
      <c r="R1778" s="13">
        <f t="shared" si="501"/>
        <v>33906.699999999997</v>
      </c>
      <c r="S1778" s="13">
        <f t="shared" si="502"/>
        <v>57478.400000000001</v>
      </c>
      <c r="T1778" s="43"/>
      <c r="U1778" s="5">
        <f t="shared" si="503"/>
        <v>33906.699999999997</v>
      </c>
      <c r="V1778" s="5">
        <f t="shared" si="504"/>
        <v>36367.35</v>
      </c>
      <c r="W1778" s="56">
        <f t="shared" si="505"/>
        <v>62151.374999999993</v>
      </c>
    </row>
    <row r="1779" spans="1:23" ht="15.6" x14ac:dyDescent="0.3">
      <c r="A1779" s="152">
        <v>42754</v>
      </c>
      <c r="B1779" s="43">
        <v>2184</v>
      </c>
      <c r="C1779" s="43">
        <v>6867.6</v>
      </c>
      <c r="D1779" s="43">
        <v>627.79999999999995</v>
      </c>
      <c r="E1779" s="43">
        <v>1315.2</v>
      </c>
      <c r="F1779" s="43">
        <v>2521.8000000000002</v>
      </c>
      <c r="G1779" s="43">
        <v>4657.8999999999996</v>
      </c>
      <c r="H1779" s="43">
        <v>1312</v>
      </c>
      <c r="I1779" s="43">
        <v>2547.9</v>
      </c>
      <c r="J1779" s="153">
        <v>136.9</v>
      </c>
      <c r="K1779" s="153">
        <v>265.39999999999998</v>
      </c>
      <c r="L1779" s="153">
        <v>6782.5</v>
      </c>
      <c r="M1779" s="153">
        <v>15654</v>
      </c>
      <c r="N1779" s="153">
        <v>20161.900000000001</v>
      </c>
      <c r="O1779" s="153">
        <v>18912.099999999999</v>
      </c>
      <c r="P1779" s="153">
        <v>12464.3</v>
      </c>
      <c r="Q1779" s="153">
        <v>37376.199999999997</v>
      </c>
      <c r="R1779" s="13">
        <f t="shared" ref="R1779:R1784" si="506">P1779+N1779+L1779</f>
        <v>39408.699999999997</v>
      </c>
      <c r="S1779" s="13">
        <f t="shared" si="502"/>
        <v>71942.299999999988</v>
      </c>
      <c r="T1779" s="43"/>
      <c r="U1779" s="5">
        <f t="shared" si="503"/>
        <v>39408.699999999997</v>
      </c>
      <c r="V1779" s="5">
        <f t="shared" si="504"/>
        <v>36345.875</v>
      </c>
      <c r="W1779" s="56">
        <f t="shared" si="505"/>
        <v>63511.074999999997</v>
      </c>
    </row>
    <row r="1780" spans="1:23" ht="15.6" x14ac:dyDescent="0.3">
      <c r="A1780" s="152">
        <v>43118</v>
      </c>
      <c r="B1780" s="43">
        <v>2038.3</v>
      </c>
      <c r="C1780" s="43">
        <v>6024.5</v>
      </c>
      <c r="D1780" s="43">
        <v>725.9</v>
      </c>
      <c r="E1780" s="43">
        <v>1325.4</v>
      </c>
      <c r="F1780" s="153">
        <v>1456.3</v>
      </c>
      <c r="G1780" s="153">
        <v>3804.5</v>
      </c>
      <c r="H1780" s="153">
        <v>1099</v>
      </c>
      <c r="I1780" s="153">
        <v>3375.4</v>
      </c>
      <c r="J1780" s="153">
        <v>58</v>
      </c>
      <c r="K1780" s="153">
        <v>214.3</v>
      </c>
      <c r="L1780" s="153">
        <v>5377.6</v>
      </c>
      <c r="M1780" s="153">
        <v>14744</v>
      </c>
      <c r="N1780" s="153">
        <v>17636.5</v>
      </c>
      <c r="O1780" s="153">
        <v>12764.8</v>
      </c>
      <c r="P1780" s="153">
        <v>11162.6</v>
      </c>
      <c r="Q1780" s="153">
        <v>32073.1</v>
      </c>
      <c r="R1780" s="13">
        <f t="shared" si="506"/>
        <v>34176.699999999997</v>
      </c>
      <c r="S1780" s="13">
        <f t="shared" si="502"/>
        <v>59581.899999999994</v>
      </c>
      <c r="T1780" s="43"/>
      <c r="U1780" s="5">
        <f t="shared" si="503"/>
        <v>34176.699999999997</v>
      </c>
      <c r="V1780" s="5">
        <f t="shared" si="504"/>
        <v>36668.649999999994</v>
      </c>
      <c r="W1780" s="56">
        <f t="shared" si="505"/>
        <v>64601.974999999991</v>
      </c>
    </row>
    <row r="1781" spans="1:23" ht="15.6" x14ac:dyDescent="0.3">
      <c r="A1781" s="152">
        <v>42761</v>
      </c>
      <c r="B1781" s="43">
        <v>2244.9</v>
      </c>
      <c r="C1781" s="43">
        <v>6976.8</v>
      </c>
      <c r="D1781" s="43">
        <v>639.6</v>
      </c>
      <c r="E1781" s="43">
        <v>1336.3</v>
      </c>
      <c r="F1781" s="43">
        <v>2553.4</v>
      </c>
      <c r="G1781" s="43">
        <v>4785.8999999999996</v>
      </c>
      <c r="H1781" s="43">
        <v>1334.8</v>
      </c>
      <c r="I1781" s="43">
        <v>2613.6999999999998</v>
      </c>
      <c r="J1781" s="153">
        <v>136.80000000000001</v>
      </c>
      <c r="K1781" s="153">
        <v>265.39999999999998</v>
      </c>
      <c r="L1781" s="153">
        <v>6909.6</v>
      </c>
      <c r="M1781" s="153">
        <v>15978.1</v>
      </c>
      <c r="N1781" s="153">
        <v>20540.900000000001</v>
      </c>
      <c r="O1781" s="153">
        <v>19676.7</v>
      </c>
      <c r="P1781" s="153">
        <v>11563.3</v>
      </c>
      <c r="Q1781" s="153">
        <v>38824.400000000001</v>
      </c>
      <c r="R1781" s="13">
        <f t="shared" si="506"/>
        <v>39013.800000000003</v>
      </c>
      <c r="S1781" s="13">
        <f t="shared" ref="S1781:S1786" si="507">M1781+O1781+Q1781</f>
        <v>74479.200000000012</v>
      </c>
      <c r="T1781" s="43"/>
      <c r="U1781" s="5">
        <f t="shared" si="503"/>
        <v>39013.800000000003</v>
      </c>
      <c r="V1781" s="5">
        <f t="shared" si="504"/>
        <v>36626.474999999999</v>
      </c>
      <c r="W1781" s="56">
        <f t="shared" si="505"/>
        <v>65870.45</v>
      </c>
    </row>
    <row r="1782" spans="1:23" ht="15.6" x14ac:dyDescent="0.3">
      <c r="A1782" s="152">
        <v>43125</v>
      </c>
      <c r="B1782" s="43">
        <v>2032.5</v>
      </c>
      <c r="C1782" s="43">
        <v>6248.7</v>
      </c>
      <c r="D1782" s="43">
        <v>694.8</v>
      </c>
      <c r="E1782" s="43">
        <v>1370.8</v>
      </c>
      <c r="F1782" s="153">
        <v>1420.1</v>
      </c>
      <c r="G1782" s="153">
        <v>3914.2</v>
      </c>
      <c r="H1782" s="153">
        <v>916.1</v>
      </c>
      <c r="I1782" s="153">
        <v>3511.1</v>
      </c>
      <c r="J1782" s="153">
        <v>88</v>
      </c>
      <c r="K1782" s="153">
        <v>214.3</v>
      </c>
      <c r="L1782" s="153">
        <v>5151.5</v>
      </c>
      <c r="M1782" s="153">
        <v>15259.1</v>
      </c>
      <c r="N1782" s="153">
        <v>18441</v>
      </c>
      <c r="O1782" s="153">
        <v>13810.9</v>
      </c>
      <c r="P1782" s="153">
        <v>10301.9</v>
      </c>
      <c r="Q1782" s="153">
        <v>33292.800000000003</v>
      </c>
      <c r="R1782" s="13">
        <f t="shared" si="506"/>
        <v>33894.400000000001</v>
      </c>
      <c r="S1782" s="13">
        <f t="shared" si="507"/>
        <v>62362.8</v>
      </c>
      <c r="T1782" s="43"/>
      <c r="U1782" s="5">
        <f t="shared" si="503"/>
        <v>33894.400000000001</v>
      </c>
      <c r="V1782" s="5">
        <f t="shared" si="504"/>
        <v>36623.4</v>
      </c>
      <c r="W1782" s="56">
        <f t="shared" si="505"/>
        <v>67091.55</v>
      </c>
    </row>
    <row r="1783" spans="1:23" ht="15.6" x14ac:dyDescent="0.3">
      <c r="A1783" s="152">
        <v>42768</v>
      </c>
      <c r="B1783" s="43">
        <v>2277</v>
      </c>
      <c r="C1783" s="43">
        <v>7212.5</v>
      </c>
      <c r="D1783" s="43">
        <v>623.5</v>
      </c>
      <c r="E1783" s="43">
        <v>1422.2</v>
      </c>
      <c r="F1783" s="43">
        <v>2493.6</v>
      </c>
      <c r="G1783" s="43">
        <v>4980.3999999999996</v>
      </c>
      <c r="H1783" s="43">
        <v>1297.7</v>
      </c>
      <c r="I1783" s="43">
        <v>2698.5</v>
      </c>
      <c r="J1783" s="153">
        <v>138.80000000000001</v>
      </c>
      <c r="K1783" s="153">
        <v>265.39999999999998</v>
      </c>
      <c r="L1783" s="153">
        <v>6830.7</v>
      </c>
      <c r="M1783" s="153">
        <v>16579.2</v>
      </c>
      <c r="N1783" s="153">
        <v>20387.900000000001</v>
      </c>
      <c r="O1783" s="153">
        <v>20801.5</v>
      </c>
      <c r="P1783" s="153">
        <v>10457.799999999999</v>
      </c>
      <c r="Q1783" s="153">
        <v>40390.5</v>
      </c>
      <c r="R1783" s="13">
        <f t="shared" si="506"/>
        <v>37676.400000000001</v>
      </c>
      <c r="S1783" s="13">
        <f t="shared" si="507"/>
        <v>77771.199999999997</v>
      </c>
      <c r="T1783" s="43"/>
      <c r="U1783" s="5">
        <f t="shared" ref="U1783:U1788" si="508">R1783</f>
        <v>37676.400000000001</v>
      </c>
      <c r="V1783" s="5">
        <f t="shared" ref="V1783:V1788" si="509">AVERAGE(U1780:U1783)</f>
        <v>36190.324999999997</v>
      </c>
      <c r="W1783" s="56">
        <f t="shared" ref="W1783:W1788" si="510">AVERAGE(S1780:S1783)</f>
        <v>68548.775000000009</v>
      </c>
    </row>
    <row r="1784" spans="1:23" ht="15.6" x14ac:dyDescent="0.3">
      <c r="A1784" s="152">
        <v>43132</v>
      </c>
      <c r="B1784" s="43">
        <v>1925.4</v>
      </c>
      <c r="C1784" s="43">
        <v>6477</v>
      </c>
      <c r="D1784" s="43">
        <v>701.3</v>
      </c>
      <c r="E1784" s="43">
        <v>1396.7</v>
      </c>
      <c r="F1784" s="153">
        <v>1455.3</v>
      </c>
      <c r="G1784" s="153">
        <v>3956.3</v>
      </c>
      <c r="H1784" s="153">
        <v>938.2</v>
      </c>
      <c r="I1784" s="153">
        <v>3624.5</v>
      </c>
      <c r="J1784" s="153">
        <v>56.9</v>
      </c>
      <c r="K1784" s="153">
        <v>272.39999999999998</v>
      </c>
      <c r="L1784" s="153">
        <v>5077.2</v>
      </c>
      <c r="M1784" s="153">
        <v>15727</v>
      </c>
      <c r="N1784" s="153">
        <v>19249.400000000001</v>
      </c>
      <c r="O1784" s="153">
        <v>14772.1</v>
      </c>
      <c r="P1784" s="153">
        <v>9508</v>
      </c>
      <c r="Q1784" s="153">
        <v>34753.599999999999</v>
      </c>
      <c r="R1784" s="13">
        <f t="shared" si="506"/>
        <v>33834.6</v>
      </c>
      <c r="S1784" s="13">
        <f t="shared" si="507"/>
        <v>65252.7</v>
      </c>
      <c r="T1784" s="43"/>
      <c r="U1784" s="5">
        <f t="shared" si="508"/>
        <v>33834.6</v>
      </c>
      <c r="V1784" s="5">
        <f t="shared" si="509"/>
        <v>36104.800000000003</v>
      </c>
      <c r="W1784" s="56">
        <f t="shared" si="510"/>
        <v>69966.475000000006</v>
      </c>
    </row>
    <row r="1785" spans="1:23" ht="15.6" x14ac:dyDescent="0.3">
      <c r="A1785" s="152">
        <v>42775</v>
      </c>
      <c r="B1785" s="43">
        <v>2262.5</v>
      </c>
      <c r="C1785" s="43">
        <v>7395.3</v>
      </c>
      <c r="D1785" s="43">
        <v>647.70000000000005</v>
      </c>
      <c r="E1785" s="43">
        <v>1442.9</v>
      </c>
      <c r="F1785" s="43">
        <v>2526.8000000000002</v>
      </c>
      <c r="G1785" s="43">
        <v>5047.2</v>
      </c>
      <c r="H1785" s="43">
        <v>1434.8</v>
      </c>
      <c r="I1785" s="43">
        <v>2773.5</v>
      </c>
      <c r="J1785" s="153">
        <v>138.80000000000001</v>
      </c>
      <c r="K1785" s="153">
        <v>265.39999999999998</v>
      </c>
      <c r="L1785" s="153">
        <v>7010.7</v>
      </c>
      <c r="M1785" s="153">
        <v>16924.3</v>
      </c>
      <c r="N1785" s="153">
        <v>19919.7</v>
      </c>
      <c r="O1785" s="153">
        <v>22053.200000000001</v>
      </c>
      <c r="P1785" s="153">
        <v>10209.6</v>
      </c>
      <c r="Q1785" s="153">
        <v>41528.699999999997</v>
      </c>
      <c r="R1785" s="13">
        <f t="shared" ref="R1785:R1790" si="511">P1785+N1785+L1785</f>
        <v>37140</v>
      </c>
      <c r="S1785" s="13">
        <f t="shared" si="507"/>
        <v>80506.2</v>
      </c>
      <c r="T1785" s="43"/>
      <c r="U1785" s="5">
        <f t="shared" si="508"/>
        <v>37140</v>
      </c>
      <c r="V1785" s="5">
        <f t="shared" si="509"/>
        <v>35636.35</v>
      </c>
      <c r="W1785" s="56">
        <f t="shared" si="510"/>
        <v>71473.225000000006</v>
      </c>
    </row>
    <row r="1786" spans="1:23" ht="15.6" x14ac:dyDescent="0.3">
      <c r="A1786" s="152">
        <v>43139</v>
      </c>
      <c r="B1786" s="43">
        <v>1796.6</v>
      </c>
      <c r="C1786" s="43">
        <v>6737.1</v>
      </c>
      <c r="D1786" s="43">
        <v>688.8</v>
      </c>
      <c r="E1786" s="43">
        <v>1456.2</v>
      </c>
      <c r="F1786" s="153">
        <v>1423.3</v>
      </c>
      <c r="G1786" s="153">
        <v>4097.8999999999996</v>
      </c>
      <c r="H1786" s="153">
        <v>933.2</v>
      </c>
      <c r="I1786" s="153">
        <v>3652.9</v>
      </c>
      <c r="J1786" s="153">
        <v>56.9</v>
      </c>
      <c r="K1786" s="153">
        <v>272.39999999999998</v>
      </c>
      <c r="L1786" s="153">
        <v>4898.8</v>
      </c>
      <c r="M1786" s="153">
        <v>16216.4</v>
      </c>
      <c r="N1786" s="153">
        <v>20359.400000000001</v>
      </c>
      <c r="O1786" s="153">
        <v>15636.6</v>
      </c>
      <c r="P1786" s="153">
        <v>8773.1</v>
      </c>
      <c r="Q1786" s="153">
        <v>36049.5</v>
      </c>
      <c r="R1786" s="13">
        <f t="shared" si="511"/>
        <v>34031.300000000003</v>
      </c>
      <c r="S1786" s="13">
        <f t="shared" si="507"/>
        <v>67902.5</v>
      </c>
      <c r="T1786" s="43"/>
      <c r="U1786" s="5">
        <f t="shared" si="508"/>
        <v>34031.300000000003</v>
      </c>
      <c r="V1786" s="5">
        <f t="shared" si="509"/>
        <v>35670.574999999997</v>
      </c>
      <c r="W1786" s="56">
        <f t="shared" si="510"/>
        <v>72858.149999999994</v>
      </c>
    </row>
    <row r="1787" spans="1:23" ht="15.6" x14ac:dyDescent="0.3">
      <c r="A1787" s="152">
        <v>42782</v>
      </c>
      <c r="B1787" s="43">
        <v>2305.8000000000002</v>
      </c>
      <c r="C1787" s="43">
        <v>7596.5</v>
      </c>
      <c r="D1787" s="43">
        <v>564.4</v>
      </c>
      <c r="E1787" s="43">
        <v>1554</v>
      </c>
      <c r="F1787" s="43">
        <v>2437.1999999999998</v>
      </c>
      <c r="G1787" s="43">
        <v>5215.7</v>
      </c>
      <c r="H1787" s="43">
        <v>1414.4</v>
      </c>
      <c r="I1787" s="43">
        <v>2881.2</v>
      </c>
      <c r="J1787" s="153">
        <v>111.2</v>
      </c>
      <c r="K1787" s="153">
        <v>306</v>
      </c>
      <c r="L1787" s="153">
        <v>6833</v>
      </c>
      <c r="M1787" s="153">
        <v>17553.3</v>
      </c>
      <c r="N1787" s="153">
        <v>19457.5</v>
      </c>
      <c r="O1787" s="153">
        <v>23258.400000000001</v>
      </c>
      <c r="P1787" s="153">
        <v>9569.1</v>
      </c>
      <c r="Q1787" s="153">
        <v>42505.7</v>
      </c>
      <c r="R1787" s="13">
        <f t="shared" si="511"/>
        <v>35859.599999999999</v>
      </c>
      <c r="S1787" s="13">
        <f t="shared" ref="S1787:S1792" si="512">M1787+O1787+Q1787</f>
        <v>83317.399999999994</v>
      </c>
      <c r="T1787" s="43"/>
      <c r="U1787" s="5">
        <f t="shared" si="508"/>
        <v>35859.599999999999</v>
      </c>
      <c r="V1787" s="5">
        <f t="shared" si="509"/>
        <v>35216.375</v>
      </c>
      <c r="W1787" s="56">
        <f t="shared" si="510"/>
        <v>74244.7</v>
      </c>
    </row>
    <row r="1788" spans="1:23" ht="15.6" x14ac:dyDescent="0.3">
      <c r="A1788" s="152">
        <v>43146</v>
      </c>
      <c r="B1788" s="43">
        <v>1636.1</v>
      </c>
      <c r="C1788" s="43">
        <v>6971.3</v>
      </c>
      <c r="D1788" s="43">
        <v>646.5</v>
      </c>
      <c r="E1788" s="43">
        <v>1511.2</v>
      </c>
      <c r="F1788" s="153">
        <v>1492.8</v>
      </c>
      <c r="G1788" s="153">
        <v>4139.6000000000004</v>
      </c>
      <c r="H1788" s="153">
        <v>955.8</v>
      </c>
      <c r="I1788" s="153">
        <v>3739</v>
      </c>
      <c r="J1788" s="153">
        <v>78.400000000000006</v>
      </c>
      <c r="K1788" s="153">
        <v>273.39999999999998</v>
      </c>
      <c r="L1788" s="153">
        <v>4809.6000000000004</v>
      </c>
      <c r="M1788" s="153">
        <v>16634.5</v>
      </c>
      <c r="N1788" s="153">
        <v>21062.7</v>
      </c>
      <c r="O1788" s="153">
        <v>16488.7</v>
      </c>
      <c r="P1788" s="153">
        <v>7770.1</v>
      </c>
      <c r="Q1788" s="153">
        <v>36943.300000000003</v>
      </c>
      <c r="R1788" s="13">
        <f t="shared" si="511"/>
        <v>33642.400000000001</v>
      </c>
      <c r="S1788" s="13">
        <f t="shared" si="512"/>
        <v>70066.5</v>
      </c>
      <c r="T1788" s="43"/>
      <c r="U1788" s="5">
        <f t="shared" si="508"/>
        <v>33642.400000000001</v>
      </c>
      <c r="V1788" s="5">
        <f t="shared" si="509"/>
        <v>35168.324999999997</v>
      </c>
      <c r="W1788" s="56">
        <f t="shared" si="510"/>
        <v>75448.149999999994</v>
      </c>
    </row>
    <row r="1789" spans="1:23" ht="15.6" x14ac:dyDescent="0.3">
      <c r="A1789" s="152">
        <v>42789</v>
      </c>
      <c r="B1789" s="43">
        <v>2227.1999999999998</v>
      </c>
      <c r="C1789" s="43">
        <v>7836.1</v>
      </c>
      <c r="D1789" s="43">
        <v>528.20000000000005</v>
      </c>
      <c r="E1789" s="43">
        <v>1621.6</v>
      </c>
      <c r="F1789" s="43">
        <v>2440.1</v>
      </c>
      <c r="G1789" s="43">
        <v>5330.6</v>
      </c>
      <c r="H1789" s="43">
        <v>1372.8</v>
      </c>
      <c r="I1789" s="43">
        <v>2937.7</v>
      </c>
      <c r="J1789" s="153">
        <v>75.900000000000006</v>
      </c>
      <c r="K1789" s="153">
        <v>340.2</v>
      </c>
      <c r="L1789" s="153">
        <v>6644.2</v>
      </c>
      <c r="M1789" s="153">
        <v>18066.2</v>
      </c>
      <c r="N1789" s="153">
        <v>18652.099999999999</v>
      </c>
      <c r="O1789" s="153">
        <v>24756.2</v>
      </c>
      <c r="P1789" s="153">
        <v>9009.2000000000007</v>
      </c>
      <c r="Q1789" s="153">
        <v>43493.3</v>
      </c>
      <c r="R1789" s="13">
        <f t="shared" si="511"/>
        <v>34305.5</v>
      </c>
      <c r="S1789" s="13">
        <f t="shared" si="512"/>
        <v>86315.700000000012</v>
      </c>
      <c r="T1789" s="43"/>
      <c r="U1789" s="5">
        <f t="shared" ref="U1789:U1794" si="513">R1789</f>
        <v>34305.5</v>
      </c>
      <c r="V1789" s="5">
        <f t="shared" ref="V1789:V1796" si="514">AVERAGE(U1786:U1789)</f>
        <v>34459.699999999997</v>
      </c>
      <c r="W1789" s="56">
        <f t="shared" ref="W1789:W1794" si="515">AVERAGE(S1786:S1789)</f>
        <v>76900.524999999994</v>
      </c>
    </row>
    <row r="1790" spans="1:23" ht="15.6" x14ac:dyDescent="0.3">
      <c r="A1790" s="152">
        <v>43153</v>
      </c>
      <c r="B1790" s="43">
        <v>1599</v>
      </c>
      <c r="C1790" s="43">
        <v>7083.3</v>
      </c>
      <c r="D1790" s="43">
        <v>699.9</v>
      </c>
      <c r="E1790" s="43">
        <v>1530.7</v>
      </c>
      <c r="F1790" s="153">
        <v>1348.9</v>
      </c>
      <c r="G1790" s="153">
        <v>4247.3</v>
      </c>
      <c r="H1790" s="153">
        <v>926.9</v>
      </c>
      <c r="I1790" s="153">
        <v>3827.5</v>
      </c>
      <c r="J1790" s="153">
        <v>95.4</v>
      </c>
      <c r="K1790" s="153">
        <v>276.39999999999998</v>
      </c>
      <c r="L1790" s="153">
        <v>4670.1000000000004</v>
      </c>
      <c r="M1790" s="153">
        <v>16965.2</v>
      </c>
      <c r="N1790" s="153">
        <v>21540</v>
      </c>
      <c r="O1790" s="153">
        <v>17764.400000000001</v>
      </c>
      <c r="P1790" s="153">
        <v>7726</v>
      </c>
      <c r="Q1790" s="153">
        <v>37845.300000000003</v>
      </c>
      <c r="R1790" s="13">
        <f t="shared" si="511"/>
        <v>33936.1</v>
      </c>
      <c r="S1790" s="13">
        <f t="shared" si="512"/>
        <v>72574.900000000009</v>
      </c>
      <c r="T1790" s="43"/>
      <c r="U1790" s="5">
        <f t="shared" si="513"/>
        <v>33936.1</v>
      </c>
      <c r="V1790" s="5">
        <f t="shared" si="514"/>
        <v>34435.9</v>
      </c>
      <c r="W1790" s="56">
        <f t="shared" si="515"/>
        <v>78068.625</v>
      </c>
    </row>
    <row r="1791" spans="1:23" ht="15.6" x14ac:dyDescent="0.3">
      <c r="A1791" s="152">
        <v>42796</v>
      </c>
      <c r="B1791" s="43">
        <v>2182.1</v>
      </c>
      <c r="C1791" s="43">
        <v>7965</v>
      </c>
      <c r="D1791" s="43">
        <v>545.4</v>
      </c>
      <c r="E1791" s="43">
        <v>1651.9</v>
      </c>
      <c r="F1791" s="43">
        <v>2328</v>
      </c>
      <c r="G1791" s="43">
        <v>5573.4</v>
      </c>
      <c r="H1791" s="43">
        <v>1429.4</v>
      </c>
      <c r="I1791" s="43">
        <v>2986.2</v>
      </c>
      <c r="J1791" s="153">
        <v>100.4</v>
      </c>
      <c r="K1791" s="153">
        <v>340.2</v>
      </c>
      <c r="L1791" s="153">
        <v>6585.3</v>
      </c>
      <c r="M1791" s="153">
        <v>18516.7</v>
      </c>
      <c r="N1791" s="153">
        <v>17939.5</v>
      </c>
      <c r="O1791" s="153">
        <v>26210</v>
      </c>
      <c r="P1791" s="153">
        <v>8511.7999999999993</v>
      </c>
      <c r="Q1791" s="153">
        <v>44410.6</v>
      </c>
      <c r="R1791" s="13">
        <f t="shared" ref="R1791:R1798" si="516">P1791+N1791+L1791</f>
        <v>33036.6</v>
      </c>
      <c r="S1791" s="13">
        <f t="shared" si="512"/>
        <v>89137.299999999988</v>
      </c>
      <c r="T1791" s="43"/>
      <c r="U1791" s="5">
        <f t="shared" si="513"/>
        <v>33036.6</v>
      </c>
      <c r="V1791" s="5">
        <f t="shared" si="514"/>
        <v>33730.15</v>
      </c>
      <c r="W1791" s="56">
        <f t="shared" si="515"/>
        <v>79523.600000000006</v>
      </c>
    </row>
    <row r="1792" spans="1:23" ht="15.6" x14ac:dyDescent="0.3">
      <c r="A1792" s="152">
        <v>43160</v>
      </c>
      <c r="B1792" s="43">
        <v>1446.8</v>
      </c>
      <c r="C1792" s="43">
        <v>7278.7</v>
      </c>
      <c r="D1792" s="43">
        <v>645.70000000000005</v>
      </c>
      <c r="E1792" s="43">
        <v>1645.4</v>
      </c>
      <c r="F1792" s="153">
        <v>1422.2</v>
      </c>
      <c r="G1792" s="153">
        <v>4296.6000000000004</v>
      </c>
      <c r="H1792" s="153">
        <v>1090</v>
      </c>
      <c r="I1792" s="153">
        <v>3829.4</v>
      </c>
      <c r="J1792" s="153">
        <v>95.4</v>
      </c>
      <c r="K1792" s="153">
        <v>276.39999999999998</v>
      </c>
      <c r="L1792" s="153">
        <v>4700.1000000000004</v>
      </c>
      <c r="M1792" s="153">
        <v>17326.599999999999</v>
      </c>
      <c r="N1792" s="153">
        <v>22320.799999999999</v>
      </c>
      <c r="O1792" s="153">
        <v>18805.7</v>
      </c>
      <c r="P1792" s="153">
        <v>9237.9</v>
      </c>
      <c r="Q1792" s="153">
        <v>38767.1</v>
      </c>
      <c r="R1792" s="13">
        <f t="shared" si="516"/>
        <v>36258.799999999996</v>
      </c>
      <c r="S1792" s="13">
        <f t="shared" si="512"/>
        <v>74899.399999999994</v>
      </c>
      <c r="T1792" s="43"/>
      <c r="U1792" s="5">
        <f t="shared" si="513"/>
        <v>36258.799999999996</v>
      </c>
      <c r="V1792" s="5">
        <f t="shared" si="514"/>
        <v>34384.25</v>
      </c>
      <c r="W1792" s="56">
        <f t="shared" si="515"/>
        <v>80731.825000000012</v>
      </c>
    </row>
    <row r="1793" spans="1:23" ht="15.6" x14ac:dyDescent="0.3">
      <c r="A1793" s="152">
        <v>42803</v>
      </c>
      <c r="B1793" s="43">
        <v>2087.3000000000002</v>
      </c>
      <c r="C1793" s="43">
        <v>8192.7000000000007</v>
      </c>
      <c r="D1793" s="43">
        <v>526.70000000000005</v>
      </c>
      <c r="E1793" s="43">
        <v>1721.5</v>
      </c>
      <c r="F1793" s="43">
        <v>2137.5</v>
      </c>
      <c r="G1793" s="43">
        <v>5827.7</v>
      </c>
      <c r="H1793" s="43">
        <v>1382.6</v>
      </c>
      <c r="I1793" s="43">
        <v>3049.9</v>
      </c>
      <c r="J1793" s="153">
        <v>96.4</v>
      </c>
      <c r="K1793" s="153">
        <v>344.2</v>
      </c>
      <c r="L1793" s="153">
        <v>6230.4</v>
      </c>
      <c r="M1793" s="153">
        <v>19136</v>
      </c>
      <c r="N1793" s="153">
        <v>17614.5</v>
      </c>
      <c r="O1793" s="153">
        <v>27745.3</v>
      </c>
      <c r="P1793" s="153">
        <v>8134.6</v>
      </c>
      <c r="Q1793" s="153">
        <v>45259.4</v>
      </c>
      <c r="R1793" s="13">
        <f t="shared" si="516"/>
        <v>31979.5</v>
      </c>
      <c r="S1793" s="13">
        <f t="shared" ref="S1793:S1798" si="517">M1793+O1793+Q1793</f>
        <v>92140.700000000012</v>
      </c>
      <c r="T1793" s="43"/>
      <c r="U1793" s="5">
        <f t="shared" si="513"/>
        <v>31979.5</v>
      </c>
      <c r="V1793" s="5">
        <f t="shared" si="514"/>
        <v>33802.75</v>
      </c>
      <c r="W1793" s="56">
        <f t="shared" si="515"/>
        <v>82188.075000000012</v>
      </c>
    </row>
    <row r="1794" spans="1:23" ht="15.6" x14ac:dyDescent="0.3">
      <c r="A1794" s="152">
        <v>43167</v>
      </c>
      <c r="B1794" s="43">
        <v>1358.3</v>
      </c>
      <c r="C1794" s="43">
        <v>7374.1</v>
      </c>
      <c r="D1794" s="43">
        <v>636.4</v>
      </c>
      <c r="E1794" s="43">
        <v>1710.4</v>
      </c>
      <c r="F1794" s="153">
        <v>1423.1</v>
      </c>
      <c r="G1794" s="153">
        <v>4355.5</v>
      </c>
      <c r="H1794" s="153">
        <v>1015</v>
      </c>
      <c r="I1794" s="153">
        <v>3945</v>
      </c>
      <c r="J1794" s="153">
        <v>95.4</v>
      </c>
      <c r="K1794" s="153">
        <v>276.39999999999998</v>
      </c>
      <c r="L1794" s="153">
        <v>4528.1000000000004</v>
      </c>
      <c r="M1794" s="153">
        <v>17661.400000000001</v>
      </c>
      <c r="N1794" s="153">
        <v>23419.5</v>
      </c>
      <c r="O1794" s="153">
        <v>20212.099999999999</v>
      </c>
      <c r="P1794" s="153">
        <v>9607.5</v>
      </c>
      <c r="Q1794" s="153">
        <v>39667.1</v>
      </c>
      <c r="R1794" s="13">
        <f t="shared" si="516"/>
        <v>37555.1</v>
      </c>
      <c r="S1794" s="13">
        <f t="shared" si="517"/>
        <v>77540.600000000006</v>
      </c>
      <c r="T1794" s="43"/>
      <c r="U1794" s="5">
        <f t="shared" si="513"/>
        <v>37555.1</v>
      </c>
      <c r="V1794" s="5">
        <f t="shared" si="514"/>
        <v>34707.5</v>
      </c>
      <c r="W1794" s="56">
        <f t="shared" si="515"/>
        <v>83429.5</v>
      </c>
    </row>
    <row r="1795" spans="1:23" ht="15.6" x14ac:dyDescent="0.3">
      <c r="A1795" s="152">
        <v>42810</v>
      </c>
      <c r="B1795" s="43">
        <v>2079.6</v>
      </c>
      <c r="C1795" s="43">
        <v>8452</v>
      </c>
      <c r="D1795" s="43">
        <v>537.79999999999995</v>
      </c>
      <c r="E1795" s="43">
        <v>1780.7</v>
      </c>
      <c r="F1795" s="43">
        <v>1977.8</v>
      </c>
      <c r="G1795" s="43">
        <v>6067.2</v>
      </c>
      <c r="H1795" s="43">
        <v>1326.7</v>
      </c>
      <c r="I1795" s="43">
        <v>3118.7</v>
      </c>
      <c r="J1795" s="153">
        <v>78.3</v>
      </c>
      <c r="K1795" s="153">
        <v>366.2</v>
      </c>
      <c r="L1795" s="153">
        <v>6000.2</v>
      </c>
      <c r="M1795" s="153">
        <v>19784.7</v>
      </c>
      <c r="N1795" s="153">
        <v>17579.3</v>
      </c>
      <c r="O1795" s="153">
        <v>29127.5</v>
      </c>
      <c r="P1795" s="153">
        <v>8296.7999999999993</v>
      </c>
      <c r="Q1795" s="153">
        <v>45692.1</v>
      </c>
      <c r="R1795" s="13">
        <f t="shared" si="516"/>
        <v>31876.3</v>
      </c>
      <c r="S1795" s="13">
        <f t="shared" si="517"/>
        <v>94604.299999999988</v>
      </c>
      <c r="T1795" s="43"/>
      <c r="U1795" s="5">
        <f t="shared" ref="U1795:U1800" si="518">R1795</f>
        <v>31876.3</v>
      </c>
      <c r="V1795" s="5">
        <f t="shared" si="514"/>
        <v>34417.424999999996</v>
      </c>
      <c r="W1795" s="56">
        <f t="shared" ref="W1795:W1800" si="519">AVERAGE(S1792:S1795)</f>
        <v>84796.25</v>
      </c>
    </row>
    <row r="1796" spans="1:23" ht="15.6" x14ac:dyDescent="0.3">
      <c r="A1796" s="152">
        <v>43174</v>
      </c>
      <c r="B1796" s="43">
        <v>1183.3</v>
      </c>
      <c r="C1796" s="43">
        <v>7642.1</v>
      </c>
      <c r="D1796" s="43">
        <v>627</v>
      </c>
      <c r="E1796" s="43">
        <v>1738</v>
      </c>
      <c r="F1796" s="153">
        <v>1425.2</v>
      </c>
      <c r="G1796" s="153">
        <v>4449.6000000000004</v>
      </c>
      <c r="H1796" s="153">
        <v>989.6</v>
      </c>
      <c r="I1796" s="153">
        <v>4028.2</v>
      </c>
      <c r="J1796" s="153">
        <v>95.4</v>
      </c>
      <c r="K1796" s="153">
        <v>276.39999999999998</v>
      </c>
      <c r="L1796" s="153">
        <v>4320.5</v>
      </c>
      <c r="M1796" s="153">
        <v>18134.2</v>
      </c>
      <c r="N1796" s="153">
        <v>23514.400000000001</v>
      </c>
      <c r="O1796" s="153">
        <v>21587.4</v>
      </c>
      <c r="P1796" s="153">
        <v>9817.7999999999993</v>
      </c>
      <c r="Q1796" s="153">
        <v>40215.800000000003</v>
      </c>
      <c r="R1796" s="13">
        <f t="shared" si="516"/>
        <v>37652.699999999997</v>
      </c>
      <c r="S1796" s="13">
        <f t="shared" si="517"/>
        <v>79937.400000000009</v>
      </c>
      <c r="T1796" s="43"/>
      <c r="U1796" s="5">
        <f t="shared" si="518"/>
        <v>37652.699999999997</v>
      </c>
      <c r="V1796" s="5">
        <f t="shared" si="514"/>
        <v>34765.9</v>
      </c>
      <c r="W1796" s="56">
        <f t="shared" si="519"/>
        <v>86055.75</v>
      </c>
    </row>
    <row r="1797" spans="1:23" ht="15.6" x14ac:dyDescent="0.3">
      <c r="A1797" s="152">
        <v>42817</v>
      </c>
      <c r="B1797" s="43">
        <v>2089.1999999999998</v>
      </c>
      <c r="C1797" s="43">
        <v>8696.2000000000007</v>
      </c>
      <c r="D1797" s="43">
        <v>523.6</v>
      </c>
      <c r="E1797" s="43">
        <v>1831.9</v>
      </c>
      <c r="F1797" s="43">
        <v>1948.5</v>
      </c>
      <c r="G1797" s="43">
        <v>6199.2</v>
      </c>
      <c r="H1797" s="43">
        <v>1331.6</v>
      </c>
      <c r="I1797" s="43">
        <v>3184.3</v>
      </c>
      <c r="J1797" s="153">
        <v>76</v>
      </c>
      <c r="K1797" s="153">
        <v>368.5</v>
      </c>
      <c r="L1797" s="153">
        <v>5968.9</v>
      </c>
      <c r="M1797" s="153">
        <v>20280.2</v>
      </c>
      <c r="N1797" s="153">
        <v>16893.400000000001</v>
      </c>
      <c r="O1797" s="153">
        <v>30530.3</v>
      </c>
      <c r="P1797" s="153">
        <v>8026.3</v>
      </c>
      <c r="Q1797" s="153">
        <v>46643.6</v>
      </c>
      <c r="R1797" s="13">
        <f t="shared" si="516"/>
        <v>30888.6</v>
      </c>
      <c r="S1797" s="13">
        <f t="shared" si="517"/>
        <v>97454.1</v>
      </c>
      <c r="T1797" s="43"/>
      <c r="U1797" s="5">
        <f t="shared" si="518"/>
        <v>30888.6</v>
      </c>
      <c r="V1797" s="5">
        <f t="shared" ref="V1797:V1802" si="520">AVERAGE(U1794:U1797)</f>
        <v>34493.174999999996</v>
      </c>
      <c r="W1797" s="56">
        <f t="shared" si="519"/>
        <v>87384.1</v>
      </c>
    </row>
    <row r="1798" spans="1:23" ht="15.6" x14ac:dyDescent="0.3">
      <c r="A1798" s="152">
        <v>43181</v>
      </c>
      <c r="B1798" s="43">
        <v>1230.2</v>
      </c>
      <c r="C1798" s="43">
        <v>7709.1</v>
      </c>
      <c r="D1798" s="43">
        <v>561.5</v>
      </c>
      <c r="E1798" s="43">
        <v>1831.8</v>
      </c>
      <c r="F1798" s="153">
        <v>1428.9</v>
      </c>
      <c r="G1798" s="153">
        <v>4515.1000000000004</v>
      </c>
      <c r="H1798" s="153">
        <v>1059.0999999999999</v>
      </c>
      <c r="I1798" s="153">
        <v>4099.3</v>
      </c>
      <c r="J1798" s="153">
        <v>65.900000000000006</v>
      </c>
      <c r="K1798" s="153">
        <v>307.7</v>
      </c>
      <c r="L1798" s="153">
        <v>4345.5</v>
      </c>
      <c r="M1798" s="153">
        <v>18462.900000000001</v>
      </c>
      <c r="N1798" s="153">
        <v>23491.4</v>
      </c>
      <c r="O1798" s="153">
        <v>22963.5</v>
      </c>
      <c r="P1798" s="153">
        <v>9352.4</v>
      </c>
      <c r="Q1798" s="153">
        <v>40998.699999999997</v>
      </c>
      <c r="R1798" s="13">
        <f t="shared" si="516"/>
        <v>37189.300000000003</v>
      </c>
      <c r="S1798" s="13">
        <f t="shared" si="517"/>
        <v>82425.100000000006</v>
      </c>
      <c r="T1798" s="43"/>
      <c r="U1798" s="5">
        <f t="shared" si="518"/>
        <v>37189.300000000003</v>
      </c>
      <c r="V1798" s="5">
        <f t="shared" si="520"/>
        <v>34401.725000000006</v>
      </c>
      <c r="W1798" s="56">
        <f t="shared" si="519"/>
        <v>88605.225000000006</v>
      </c>
    </row>
    <row r="1799" spans="1:23" ht="15.6" x14ac:dyDescent="0.3">
      <c r="A1799" s="152">
        <v>42824</v>
      </c>
      <c r="B1799" s="43">
        <v>2027.1</v>
      </c>
      <c r="C1799" s="43">
        <v>9025.4</v>
      </c>
      <c r="D1799" s="43">
        <v>492</v>
      </c>
      <c r="E1799" s="43">
        <v>1888.5</v>
      </c>
      <c r="F1799" s="153">
        <v>1964.2</v>
      </c>
      <c r="G1799" s="153">
        <v>6310.7</v>
      </c>
      <c r="H1799" s="153">
        <v>1380.1</v>
      </c>
      <c r="I1799" s="153">
        <v>3243.9</v>
      </c>
      <c r="J1799" s="153">
        <v>108.8</v>
      </c>
      <c r="K1799" s="153">
        <v>376.6</v>
      </c>
      <c r="L1799" s="153">
        <v>5972.3</v>
      </c>
      <c r="M1799" s="153">
        <v>20845.099999999999</v>
      </c>
      <c r="N1799" s="153">
        <v>16433.8</v>
      </c>
      <c r="O1799" s="153">
        <v>32128</v>
      </c>
      <c r="P1799" s="153">
        <v>7753.5</v>
      </c>
      <c r="Q1799" s="153">
        <v>47334.1</v>
      </c>
      <c r="R1799" s="13">
        <f t="shared" ref="R1799:R1804" si="521">P1799+N1799+L1799</f>
        <v>30159.599999999999</v>
      </c>
      <c r="S1799" s="13">
        <f t="shared" ref="S1799:S1804" si="522">M1799+O1799+Q1799</f>
        <v>100307.2</v>
      </c>
      <c r="T1799" s="43"/>
      <c r="U1799" s="5">
        <f t="shared" si="518"/>
        <v>30159.599999999999</v>
      </c>
      <c r="V1799" s="5">
        <f t="shared" si="520"/>
        <v>33972.549999999996</v>
      </c>
      <c r="W1799" s="56">
        <f t="shared" si="519"/>
        <v>90030.95</v>
      </c>
    </row>
    <row r="1800" spans="1:23" ht="15.6" x14ac:dyDescent="0.3">
      <c r="A1800" s="152">
        <v>43188</v>
      </c>
      <c r="B1800" s="43">
        <v>978.7</v>
      </c>
      <c r="C1800" s="43">
        <v>8001.9</v>
      </c>
      <c r="D1800" s="43">
        <v>534.4</v>
      </c>
      <c r="E1800" s="43">
        <v>1871.3</v>
      </c>
      <c r="F1800" s="153">
        <v>1441.6</v>
      </c>
      <c r="G1800" s="153">
        <v>4554</v>
      </c>
      <c r="H1800" s="153">
        <v>1005.7</v>
      </c>
      <c r="I1800" s="153">
        <v>4156.3</v>
      </c>
      <c r="J1800" s="153">
        <v>65.900000000000006</v>
      </c>
      <c r="K1800" s="153">
        <v>307.7</v>
      </c>
      <c r="L1800" s="153">
        <v>4026.4</v>
      </c>
      <c r="M1800" s="153">
        <v>18891.099999999999</v>
      </c>
      <c r="N1800" s="153">
        <v>23124</v>
      </c>
      <c r="O1800" s="153">
        <v>24229.200000000001</v>
      </c>
      <c r="P1800" s="153">
        <v>9905.7000000000007</v>
      </c>
      <c r="Q1800" s="153">
        <v>41578.5</v>
      </c>
      <c r="R1800" s="13">
        <f t="shared" si="521"/>
        <v>37056.1</v>
      </c>
      <c r="S1800" s="13">
        <f t="shared" si="522"/>
        <v>84698.8</v>
      </c>
      <c r="T1800" s="43"/>
      <c r="U1800" s="5">
        <f t="shared" si="518"/>
        <v>37056.1</v>
      </c>
      <c r="V1800" s="5">
        <f t="shared" si="520"/>
        <v>33823.4</v>
      </c>
      <c r="W1800" s="56">
        <f t="shared" si="519"/>
        <v>91221.3</v>
      </c>
    </row>
    <row r="1801" spans="1:23" ht="15.6" x14ac:dyDescent="0.3">
      <c r="A1801" s="152">
        <v>42831</v>
      </c>
      <c r="B1801" s="43">
        <v>1971.4</v>
      </c>
      <c r="C1801" s="43">
        <v>9287.6</v>
      </c>
      <c r="D1801" s="43">
        <v>491.8</v>
      </c>
      <c r="E1801" s="43">
        <v>1917.4</v>
      </c>
      <c r="F1801" s="43">
        <v>1818.4</v>
      </c>
      <c r="G1801" s="43">
        <v>6569.3</v>
      </c>
      <c r="H1801" s="43">
        <v>1347.7</v>
      </c>
      <c r="I1801" s="43">
        <v>3328.6</v>
      </c>
      <c r="J1801" s="153">
        <v>130.30000000000001</v>
      </c>
      <c r="K1801" s="153">
        <v>376.6</v>
      </c>
      <c r="L1801" s="153">
        <v>5759.6</v>
      </c>
      <c r="M1801" s="153">
        <v>21479.4</v>
      </c>
      <c r="N1801" s="153">
        <v>16095.5</v>
      </c>
      <c r="O1801" s="153">
        <v>33204.199999999997</v>
      </c>
      <c r="P1801" s="153">
        <v>7350.1</v>
      </c>
      <c r="Q1801" s="153">
        <v>48139.7</v>
      </c>
      <c r="R1801" s="13">
        <f t="shared" si="521"/>
        <v>29205.199999999997</v>
      </c>
      <c r="S1801" s="13">
        <f t="shared" si="522"/>
        <v>102823.29999999999</v>
      </c>
      <c r="T1801" s="43"/>
      <c r="U1801" s="5">
        <f t="shared" ref="U1801:U1806" si="523">R1801</f>
        <v>29205.199999999997</v>
      </c>
      <c r="V1801" s="5">
        <f t="shared" si="520"/>
        <v>33402.550000000003</v>
      </c>
      <c r="W1801" s="56">
        <f t="shared" ref="W1801:W1806" si="524">AVERAGE(S1798:S1801)</f>
        <v>92563.599999999991</v>
      </c>
    </row>
    <row r="1802" spans="1:23" ht="15.6" x14ac:dyDescent="0.3">
      <c r="A1802" s="152">
        <v>43195</v>
      </c>
      <c r="B1802" s="43">
        <v>901</v>
      </c>
      <c r="C1802" s="43">
        <v>8152.9</v>
      </c>
      <c r="D1802" s="43">
        <v>497.4</v>
      </c>
      <c r="E1802" s="43">
        <v>1919</v>
      </c>
      <c r="F1802" s="153">
        <v>1298.7</v>
      </c>
      <c r="G1802" s="153">
        <v>4706.3999999999996</v>
      </c>
      <c r="H1802" s="153">
        <v>947.8</v>
      </c>
      <c r="I1802" s="153">
        <v>4241.3999999999996</v>
      </c>
      <c r="J1802" s="153">
        <v>65.900000000000006</v>
      </c>
      <c r="K1802" s="153">
        <v>307.7</v>
      </c>
      <c r="L1802" s="153">
        <v>3710.7</v>
      </c>
      <c r="M1802" s="153">
        <v>19327.400000000001</v>
      </c>
      <c r="N1802" s="153">
        <v>22051.9</v>
      </c>
      <c r="O1802" s="153">
        <v>26141.200000000001</v>
      </c>
      <c r="P1802" s="153">
        <v>10996.5</v>
      </c>
      <c r="Q1802" s="153">
        <v>41998.2</v>
      </c>
      <c r="R1802" s="13">
        <f t="shared" si="521"/>
        <v>36759.1</v>
      </c>
      <c r="S1802" s="13">
        <f t="shared" si="522"/>
        <v>87466.8</v>
      </c>
      <c r="T1802" s="43"/>
      <c r="U1802" s="5">
        <f t="shared" si="523"/>
        <v>36759.1</v>
      </c>
      <c r="V1802" s="5">
        <f t="shared" si="520"/>
        <v>33295</v>
      </c>
      <c r="W1802" s="56">
        <f t="shared" si="524"/>
        <v>93824.024999999994</v>
      </c>
    </row>
    <row r="1803" spans="1:23" ht="15.6" x14ac:dyDescent="0.3">
      <c r="A1803" s="152">
        <v>42838</v>
      </c>
      <c r="B1803" s="43">
        <v>1880.6</v>
      </c>
      <c r="C1803" s="43">
        <v>9646.4</v>
      </c>
      <c r="D1803" s="43">
        <v>406.9</v>
      </c>
      <c r="E1803" s="43">
        <v>2016</v>
      </c>
      <c r="F1803" s="43">
        <v>1691.3</v>
      </c>
      <c r="G1803" s="43">
        <v>6760.3</v>
      </c>
      <c r="H1803" s="43">
        <v>1325.3</v>
      </c>
      <c r="I1803" s="43">
        <v>3419.5</v>
      </c>
      <c r="J1803" s="153">
        <v>128.80000000000001</v>
      </c>
      <c r="K1803" s="153">
        <v>378.1</v>
      </c>
      <c r="L1803" s="153">
        <v>5432.8</v>
      </c>
      <c r="M1803" s="153">
        <v>22220.2</v>
      </c>
      <c r="N1803" s="153">
        <v>15443.5</v>
      </c>
      <c r="O1803" s="153">
        <v>34612.5</v>
      </c>
      <c r="P1803" s="153">
        <v>7130.2</v>
      </c>
      <c r="Q1803" s="153">
        <v>48494.9</v>
      </c>
      <c r="R1803" s="13">
        <f t="shared" si="521"/>
        <v>28006.5</v>
      </c>
      <c r="S1803" s="13">
        <f t="shared" si="522"/>
        <v>105327.6</v>
      </c>
      <c r="T1803" s="43"/>
      <c r="U1803" s="5">
        <f t="shared" si="523"/>
        <v>28006.5</v>
      </c>
      <c r="V1803" s="5">
        <f t="shared" ref="V1803:V1810" si="525">AVERAGE(U1800:U1803)</f>
        <v>32756.724999999999</v>
      </c>
      <c r="W1803" s="56">
        <f t="shared" si="524"/>
        <v>95079.125</v>
      </c>
    </row>
    <row r="1804" spans="1:23" ht="15.6" x14ac:dyDescent="0.3">
      <c r="A1804" s="152">
        <v>43202</v>
      </c>
      <c r="B1804" s="43">
        <v>769.8</v>
      </c>
      <c r="C1804" s="43">
        <v>8315.1</v>
      </c>
      <c r="D1804" s="43">
        <v>462.1</v>
      </c>
      <c r="E1804" s="43">
        <v>1977.7</v>
      </c>
      <c r="F1804" s="153">
        <v>1117.2</v>
      </c>
      <c r="G1804" s="153">
        <v>4826.8</v>
      </c>
      <c r="H1804" s="153">
        <v>777.7</v>
      </c>
      <c r="I1804" s="153">
        <v>4350.8</v>
      </c>
      <c r="J1804" s="153">
        <v>64.900000000000006</v>
      </c>
      <c r="K1804" s="153">
        <v>309.2</v>
      </c>
      <c r="L1804" s="153">
        <v>3191.7</v>
      </c>
      <c r="M1804" s="153">
        <v>19779.599999999999</v>
      </c>
      <c r="N1804" s="153">
        <v>21549.7</v>
      </c>
      <c r="O1804" s="153">
        <v>27735</v>
      </c>
      <c r="P1804" s="153">
        <v>11634.8</v>
      </c>
      <c r="Q1804" s="153">
        <v>42400.5</v>
      </c>
      <c r="R1804" s="13">
        <f t="shared" si="521"/>
        <v>36376.199999999997</v>
      </c>
      <c r="S1804" s="13">
        <f t="shared" si="522"/>
        <v>89915.1</v>
      </c>
      <c r="T1804" s="43"/>
      <c r="U1804" s="5">
        <f t="shared" si="523"/>
        <v>36376.199999999997</v>
      </c>
      <c r="V1804" s="5">
        <f t="shared" si="525"/>
        <v>32586.749999999996</v>
      </c>
      <c r="W1804" s="56">
        <f t="shared" si="524"/>
        <v>96383.199999999983</v>
      </c>
    </row>
    <row r="1805" spans="1:23" ht="15.6" x14ac:dyDescent="0.3">
      <c r="A1805" s="152">
        <v>42845</v>
      </c>
      <c r="B1805" s="43">
        <v>1677.7</v>
      </c>
      <c r="C1805" s="43">
        <v>9887.6</v>
      </c>
      <c r="D1805" s="43">
        <v>387.2</v>
      </c>
      <c r="E1805" s="43">
        <v>2025.9</v>
      </c>
      <c r="F1805" s="43">
        <v>1423.3</v>
      </c>
      <c r="G1805" s="43">
        <v>7011.3</v>
      </c>
      <c r="H1805" s="43">
        <v>1269.9000000000001</v>
      </c>
      <c r="I1805" s="43">
        <v>3524.8</v>
      </c>
      <c r="J1805" s="153">
        <v>123.8</v>
      </c>
      <c r="K1805" s="153">
        <v>383.2</v>
      </c>
      <c r="L1805" s="153">
        <v>4881.8</v>
      </c>
      <c r="M1805" s="153">
        <v>22832.9</v>
      </c>
      <c r="N1805" s="153">
        <v>15057.2</v>
      </c>
      <c r="O1805" s="153">
        <v>35986.9</v>
      </c>
      <c r="P1805" s="153">
        <v>7156.1</v>
      </c>
      <c r="Q1805" s="153">
        <v>49201.5</v>
      </c>
      <c r="R1805" s="13">
        <f t="shared" ref="R1805:R1810" si="526">P1805+N1805+L1805</f>
        <v>27095.100000000002</v>
      </c>
      <c r="S1805" s="13">
        <f t="shared" ref="S1805:S1810" si="527">M1805+O1805+Q1805</f>
        <v>108021.3</v>
      </c>
      <c r="T1805" s="43"/>
      <c r="U1805" s="5">
        <f t="shared" si="523"/>
        <v>27095.100000000002</v>
      </c>
      <c r="V1805" s="5">
        <f t="shared" si="525"/>
        <v>32059.224999999999</v>
      </c>
      <c r="W1805" s="56">
        <f t="shared" si="524"/>
        <v>97682.7</v>
      </c>
    </row>
    <row r="1806" spans="1:23" ht="15.6" x14ac:dyDescent="0.3">
      <c r="A1806" s="152">
        <v>43209</v>
      </c>
      <c r="B1806" s="43">
        <v>662.4</v>
      </c>
      <c r="C1806" s="43">
        <v>8496.5</v>
      </c>
      <c r="D1806" s="43">
        <v>386.4</v>
      </c>
      <c r="E1806" s="43">
        <v>2061.8000000000002</v>
      </c>
      <c r="F1806" s="153">
        <v>1070.7</v>
      </c>
      <c r="G1806" s="153">
        <v>4981.6000000000004</v>
      </c>
      <c r="H1806" s="153">
        <v>737.6</v>
      </c>
      <c r="I1806" s="153">
        <v>4477.5</v>
      </c>
      <c r="J1806" s="153">
        <v>43.4</v>
      </c>
      <c r="K1806" s="153">
        <v>350.5</v>
      </c>
      <c r="L1806" s="153">
        <v>2900.5</v>
      </c>
      <c r="M1806" s="153">
        <v>20368</v>
      </c>
      <c r="N1806" s="153">
        <v>20545.8</v>
      </c>
      <c r="O1806" s="153">
        <v>29436.1</v>
      </c>
      <c r="P1806" s="153">
        <v>11560.1</v>
      </c>
      <c r="Q1806" s="153">
        <v>42846.6</v>
      </c>
      <c r="R1806" s="13">
        <f t="shared" si="526"/>
        <v>35006.400000000001</v>
      </c>
      <c r="S1806" s="13">
        <f t="shared" si="527"/>
        <v>92650.7</v>
      </c>
      <c r="T1806" s="43"/>
      <c r="U1806" s="5">
        <f t="shared" si="523"/>
        <v>35006.400000000001</v>
      </c>
      <c r="V1806" s="5">
        <f t="shared" si="525"/>
        <v>31621.050000000003</v>
      </c>
      <c r="W1806" s="56">
        <f t="shared" si="524"/>
        <v>98978.675000000003</v>
      </c>
    </row>
    <row r="1807" spans="1:23" ht="15.6" x14ac:dyDescent="0.3">
      <c r="A1807" s="152">
        <v>42852</v>
      </c>
      <c r="B1807" s="43">
        <v>1663.9</v>
      </c>
      <c r="C1807" s="43">
        <v>10123.200000000001</v>
      </c>
      <c r="D1807" s="43">
        <v>287.3</v>
      </c>
      <c r="E1807" s="43">
        <v>2132.1</v>
      </c>
      <c r="F1807" s="43">
        <v>1325.2</v>
      </c>
      <c r="G1807" s="43">
        <v>7171.3</v>
      </c>
      <c r="H1807" s="43">
        <v>1117.0999999999999</v>
      </c>
      <c r="I1807" s="43">
        <v>3645.9</v>
      </c>
      <c r="J1807" s="153">
        <v>123.8</v>
      </c>
      <c r="K1807" s="153">
        <v>383.2</v>
      </c>
      <c r="L1807" s="153">
        <v>4517.3999999999996</v>
      </c>
      <c r="M1807" s="153">
        <v>23455.7</v>
      </c>
      <c r="N1807" s="153">
        <v>14602.6</v>
      </c>
      <c r="O1807" s="153">
        <v>37213</v>
      </c>
      <c r="P1807" s="153">
        <v>6834.2</v>
      </c>
      <c r="Q1807" s="153">
        <v>49842</v>
      </c>
      <c r="R1807" s="13">
        <f t="shared" si="526"/>
        <v>25954.199999999997</v>
      </c>
      <c r="S1807" s="13">
        <f t="shared" si="527"/>
        <v>110510.7</v>
      </c>
      <c r="T1807" s="43"/>
      <c r="U1807" s="5">
        <f t="shared" ref="U1807:U1812" si="528">R1807</f>
        <v>25954.199999999997</v>
      </c>
      <c r="V1807" s="5">
        <f t="shared" si="525"/>
        <v>31107.975000000002</v>
      </c>
      <c r="W1807" s="56">
        <f t="shared" ref="W1807:W1812" si="529">AVERAGE(S1804:S1807)</f>
        <v>100274.45000000001</v>
      </c>
    </row>
    <row r="1808" spans="1:23" ht="15.6" x14ac:dyDescent="0.3">
      <c r="A1808" s="152">
        <v>43216</v>
      </c>
      <c r="B1808" s="43">
        <v>737.6</v>
      </c>
      <c r="C1808" s="43">
        <v>8529.2999999999993</v>
      </c>
      <c r="D1808" s="43">
        <v>411.5</v>
      </c>
      <c r="E1808" s="43">
        <v>2092.8000000000002</v>
      </c>
      <c r="F1808" s="153">
        <v>931.9</v>
      </c>
      <c r="G1808" s="153">
        <v>5134.6000000000004</v>
      </c>
      <c r="H1808" s="153">
        <v>749.4</v>
      </c>
      <c r="I1808" s="153">
        <v>4522.3999999999996</v>
      </c>
      <c r="J1808" s="153">
        <v>21.8</v>
      </c>
      <c r="K1808" s="153">
        <v>372.1</v>
      </c>
      <c r="L1808" s="153">
        <v>2852.2</v>
      </c>
      <c r="M1808" s="153">
        <v>20651.099999999999</v>
      </c>
      <c r="N1808" s="153">
        <v>20091.3</v>
      </c>
      <c r="O1808" s="153">
        <v>30910.400000000001</v>
      </c>
      <c r="P1808" s="153">
        <v>11285.1</v>
      </c>
      <c r="Q1808" s="153">
        <v>43485.2</v>
      </c>
      <c r="R1808" s="13">
        <f t="shared" si="526"/>
        <v>34228.6</v>
      </c>
      <c r="S1808" s="13">
        <f t="shared" si="527"/>
        <v>95046.7</v>
      </c>
      <c r="T1808" s="43"/>
      <c r="U1808" s="5">
        <f t="shared" si="528"/>
        <v>34228.6</v>
      </c>
      <c r="V1808" s="5">
        <f t="shared" si="525"/>
        <v>30571.074999999997</v>
      </c>
      <c r="W1808" s="56">
        <f t="shared" si="529"/>
        <v>101557.35</v>
      </c>
    </row>
    <row r="1809" spans="1:23" ht="15.6" x14ac:dyDescent="0.3">
      <c r="A1809" s="152">
        <v>42859</v>
      </c>
      <c r="B1809" s="43">
        <v>1475.3</v>
      </c>
      <c r="C1809" s="43">
        <v>10303.9</v>
      </c>
      <c r="D1809" s="43">
        <v>257</v>
      </c>
      <c r="E1809" s="43">
        <v>2170.1999999999998</v>
      </c>
      <c r="F1809" s="43">
        <v>1107.0999999999999</v>
      </c>
      <c r="G1809" s="43">
        <v>7359.3</v>
      </c>
      <c r="H1809" s="43">
        <v>944</v>
      </c>
      <c r="I1809" s="43">
        <v>3825</v>
      </c>
      <c r="J1809" s="153">
        <v>113.9</v>
      </c>
      <c r="K1809" s="153">
        <v>393.2</v>
      </c>
      <c r="L1809" s="153">
        <v>3897.4</v>
      </c>
      <c r="M1809" s="153">
        <v>24051.5</v>
      </c>
      <c r="N1809" s="153">
        <v>14157.4</v>
      </c>
      <c r="O1809" s="153">
        <v>37935.9</v>
      </c>
      <c r="P1809" s="153">
        <v>6869.6</v>
      </c>
      <c r="Q1809" s="153">
        <v>50130.3</v>
      </c>
      <c r="R1809" s="13">
        <f t="shared" si="526"/>
        <v>24924.400000000001</v>
      </c>
      <c r="S1809" s="13">
        <f t="shared" si="527"/>
        <v>112117.70000000001</v>
      </c>
      <c r="T1809" s="43"/>
      <c r="U1809" s="5">
        <f t="shared" si="528"/>
        <v>24924.400000000001</v>
      </c>
      <c r="V1809" s="5">
        <f t="shared" si="525"/>
        <v>30028.400000000001</v>
      </c>
      <c r="W1809" s="56">
        <f t="shared" si="529"/>
        <v>102581.45</v>
      </c>
    </row>
    <row r="1810" spans="1:23" ht="15.6" x14ac:dyDescent="0.3">
      <c r="A1810" s="152">
        <v>43223</v>
      </c>
      <c r="B1810" s="43">
        <v>632.5</v>
      </c>
      <c r="C1810" s="43">
        <v>8617.6</v>
      </c>
      <c r="D1810" s="43">
        <v>380.7</v>
      </c>
      <c r="E1810" s="43">
        <v>2139.5</v>
      </c>
      <c r="F1810" s="153">
        <v>829.9</v>
      </c>
      <c r="G1810" s="153">
        <v>5259.1</v>
      </c>
      <c r="H1810" s="153">
        <v>700.6</v>
      </c>
      <c r="I1810" s="153">
        <v>4574.3</v>
      </c>
      <c r="J1810" s="153">
        <v>21.8</v>
      </c>
      <c r="K1810" s="153">
        <v>382.6</v>
      </c>
      <c r="L1810" s="153">
        <v>2565.4</v>
      </c>
      <c r="M1810" s="153">
        <v>20973.1</v>
      </c>
      <c r="N1810" s="153">
        <v>19002.099999999999</v>
      </c>
      <c r="O1810" s="153">
        <v>32629.5</v>
      </c>
      <c r="P1810" s="153">
        <v>11167.5</v>
      </c>
      <c r="Q1810" s="153">
        <v>43957.1</v>
      </c>
      <c r="R1810" s="13">
        <f t="shared" si="526"/>
        <v>32735</v>
      </c>
      <c r="S1810" s="13">
        <f t="shared" si="527"/>
        <v>97559.7</v>
      </c>
      <c r="T1810" s="43"/>
      <c r="U1810" s="5">
        <f t="shared" si="528"/>
        <v>32735</v>
      </c>
      <c r="V1810" s="5">
        <f t="shared" si="525"/>
        <v>29460.55</v>
      </c>
      <c r="W1810" s="56">
        <f t="shared" si="529"/>
        <v>103808.7</v>
      </c>
    </row>
    <row r="1811" spans="1:23" ht="15.6" x14ac:dyDescent="0.3">
      <c r="A1811" s="152">
        <v>42866</v>
      </c>
      <c r="B1811" s="43">
        <v>1371.6</v>
      </c>
      <c r="C1811" s="43">
        <v>10531.3</v>
      </c>
      <c r="D1811" s="43">
        <v>248.2</v>
      </c>
      <c r="E1811" s="43">
        <v>2184.5</v>
      </c>
      <c r="F1811" s="43">
        <v>943</v>
      </c>
      <c r="G1811" s="43">
        <v>7592.9</v>
      </c>
      <c r="H1811" s="43">
        <v>776.4</v>
      </c>
      <c r="I1811" s="43">
        <v>4020.6</v>
      </c>
      <c r="J1811" s="153">
        <v>132.5</v>
      </c>
      <c r="K1811" s="153">
        <v>395.5</v>
      </c>
      <c r="L1811" s="153">
        <v>3471.7</v>
      </c>
      <c r="M1811" s="153">
        <v>24724.7</v>
      </c>
      <c r="N1811" s="153">
        <v>13319.3</v>
      </c>
      <c r="O1811" s="153">
        <v>39479.300000000003</v>
      </c>
      <c r="P1811" s="153">
        <v>6879.4</v>
      </c>
      <c r="Q1811" s="153">
        <v>50475.7</v>
      </c>
      <c r="R1811" s="13">
        <f t="shared" ref="R1811:R1816" si="530">P1811+N1811+L1811</f>
        <v>23670.399999999998</v>
      </c>
      <c r="S1811" s="13">
        <f t="shared" ref="S1811:S1816" si="531">M1811+O1811+Q1811</f>
        <v>114679.7</v>
      </c>
      <c r="T1811" s="43"/>
      <c r="U1811" s="5">
        <f t="shared" si="528"/>
        <v>23670.399999999998</v>
      </c>
      <c r="V1811" s="5">
        <f t="shared" ref="V1811:V1818" si="532">AVERAGE(U1808:U1811)</f>
        <v>28889.599999999999</v>
      </c>
      <c r="W1811" s="56">
        <f t="shared" si="529"/>
        <v>104850.95000000001</v>
      </c>
    </row>
    <row r="1812" spans="1:23" ht="15.6" x14ac:dyDescent="0.3">
      <c r="A1812" s="152">
        <v>43230</v>
      </c>
      <c r="B1812" s="43">
        <v>465.2</v>
      </c>
      <c r="C1812" s="43">
        <v>8804</v>
      </c>
      <c r="D1812" s="43">
        <v>310.7</v>
      </c>
      <c r="E1812" s="43">
        <v>2208.8000000000002</v>
      </c>
      <c r="F1812" s="153">
        <v>847.6</v>
      </c>
      <c r="G1812" s="153">
        <v>5280.9</v>
      </c>
      <c r="H1812" s="153">
        <v>573.29999999999995</v>
      </c>
      <c r="I1812" s="153">
        <v>4706.7</v>
      </c>
      <c r="J1812" s="153">
        <v>21.8</v>
      </c>
      <c r="K1812" s="153">
        <v>382.6</v>
      </c>
      <c r="L1812" s="153">
        <v>2218.6</v>
      </c>
      <c r="M1812" s="153">
        <v>21383</v>
      </c>
      <c r="N1812" s="153">
        <v>18424.099999999999</v>
      </c>
      <c r="O1812" s="153">
        <v>34193.300000000003</v>
      </c>
      <c r="P1812" s="153">
        <v>10794.8</v>
      </c>
      <c r="Q1812" s="153">
        <v>44611.6</v>
      </c>
      <c r="R1812" s="13">
        <f t="shared" si="530"/>
        <v>31437.499999999996</v>
      </c>
      <c r="S1812" s="13">
        <f t="shared" si="531"/>
        <v>100187.9</v>
      </c>
      <c r="T1812" s="43"/>
      <c r="U1812" s="5">
        <f t="shared" si="528"/>
        <v>31437.499999999996</v>
      </c>
      <c r="V1812" s="5">
        <f t="shared" si="532"/>
        <v>28191.825000000001</v>
      </c>
      <c r="W1812" s="56">
        <f t="shared" si="529"/>
        <v>106136.25</v>
      </c>
    </row>
    <row r="1813" spans="1:23" ht="15.6" x14ac:dyDescent="0.3">
      <c r="A1813" s="152">
        <v>42873</v>
      </c>
      <c r="B1813" s="43">
        <v>999.3</v>
      </c>
      <c r="C1813" s="43">
        <v>10923.4</v>
      </c>
      <c r="D1813" s="43">
        <v>305.60000000000002</v>
      </c>
      <c r="E1813" s="43">
        <v>2241</v>
      </c>
      <c r="F1813" s="43">
        <v>852.8</v>
      </c>
      <c r="G1813" s="43">
        <v>7718.4</v>
      </c>
      <c r="H1813" s="43">
        <v>699.1</v>
      </c>
      <c r="I1813" s="43">
        <v>4133.5</v>
      </c>
      <c r="J1813" s="153">
        <v>83.2</v>
      </c>
      <c r="K1813" s="153">
        <v>442.1</v>
      </c>
      <c r="L1813" s="153">
        <v>2940</v>
      </c>
      <c r="M1813" s="153">
        <v>25458.3</v>
      </c>
      <c r="N1813" s="153">
        <v>12724.1</v>
      </c>
      <c r="O1813" s="153">
        <v>40531.699999999997</v>
      </c>
      <c r="P1813" s="153">
        <v>7017.5</v>
      </c>
      <c r="Q1813" s="153">
        <v>50810.400000000001</v>
      </c>
      <c r="R1813" s="13">
        <f t="shared" si="530"/>
        <v>22681.599999999999</v>
      </c>
      <c r="S1813" s="13">
        <f t="shared" si="531"/>
        <v>116800.4</v>
      </c>
      <c r="T1813" s="43"/>
      <c r="U1813" s="5">
        <f t="shared" ref="U1813:U1818" si="533">R1813</f>
        <v>22681.599999999999</v>
      </c>
      <c r="V1813" s="5">
        <f t="shared" si="532"/>
        <v>27631.125</v>
      </c>
      <c r="W1813" s="56">
        <f t="shared" ref="W1813:W1818" si="534">AVERAGE(S1810:S1813)</f>
        <v>107306.92499999999</v>
      </c>
    </row>
    <row r="1814" spans="1:23" ht="15.6" x14ac:dyDescent="0.3">
      <c r="A1814" s="152">
        <v>43237</v>
      </c>
      <c r="B1814" s="43">
        <v>395.6</v>
      </c>
      <c r="C1814" s="43">
        <v>8895.7999999999993</v>
      </c>
      <c r="D1814" s="43">
        <v>288.89999999999998</v>
      </c>
      <c r="E1814" s="43">
        <v>2249.1999999999998</v>
      </c>
      <c r="F1814" s="153">
        <v>730.8</v>
      </c>
      <c r="G1814" s="153">
        <v>5432.2</v>
      </c>
      <c r="H1814" s="153">
        <v>531.6</v>
      </c>
      <c r="I1814" s="153">
        <v>4784.3</v>
      </c>
      <c r="J1814" s="153">
        <v>21.8</v>
      </c>
      <c r="K1814" s="153">
        <v>383.6</v>
      </c>
      <c r="L1814" s="153">
        <v>1968.7</v>
      </c>
      <c r="M1814" s="153">
        <v>21745.1</v>
      </c>
      <c r="N1814" s="153">
        <v>17809</v>
      </c>
      <c r="O1814" s="153">
        <v>35662.6</v>
      </c>
      <c r="P1814" s="153">
        <v>9751.5</v>
      </c>
      <c r="Q1814" s="153">
        <v>45440.4</v>
      </c>
      <c r="R1814" s="13">
        <f t="shared" si="530"/>
        <v>29529.200000000001</v>
      </c>
      <c r="S1814" s="13">
        <f t="shared" si="531"/>
        <v>102848.1</v>
      </c>
      <c r="T1814" s="43"/>
      <c r="U1814" s="5">
        <f t="shared" si="533"/>
        <v>29529.200000000001</v>
      </c>
      <c r="V1814" s="5">
        <f t="shared" si="532"/>
        <v>26829.674999999999</v>
      </c>
      <c r="W1814" s="56">
        <f t="shared" si="534"/>
        <v>108629.02499999999</v>
      </c>
    </row>
    <row r="1815" spans="1:23" ht="15.6" x14ac:dyDescent="0.3">
      <c r="A1815" s="152">
        <v>42880</v>
      </c>
      <c r="B1815" s="43">
        <v>820</v>
      </c>
      <c r="C1815" s="43">
        <v>11096.3</v>
      </c>
      <c r="D1815" s="43">
        <v>240.9</v>
      </c>
      <c r="E1815" s="43">
        <v>2285.1999999999998</v>
      </c>
      <c r="F1815" s="43">
        <v>649</v>
      </c>
      <c r="G1815" s="43">
        <v>7922.5</v>
      </c>
      <c r="H1815" s="43">
        <v>574</v>
      </c>
      <c r="I1815" s="43">
        <v>4254.1000000000004</v>
      </c>
      <c r="J1815" s="153">
        <v>43.7</v>
      </c>
      <c r="K1815" s="153">
        <v>483.8</v>
      </c>
      <c r="L1815" s="153">
        <v>2327.5</v>
      </c>
      <c r="M1815" s="153">
        <v>26041.9</v>
      </c>
      <c r="N1815" s="153">
        <v>11803.7</v>
      </c>
      <c r="O1815" s="153">
        <v>41864.1</v>
      </c>
      <c r="P1815" s="153">
        <v>7281.9</v>
      </c>
      <c r="Q1815" s="153">
        <v>51156.2</v>
      </c>
      <c r="R1815" s="13">
        <f t="shared" si="530"/>
        <v>21413.1</v>
      </c>
      <c r="S1815" s="13">
        <f t="shared" si="531"/>
        <v>119062.2</v>
      </c>
      <c r="T1815" s="43"/>
      <c r="U1815" s="5">
        <f t="shared" si="533"/>
        <v>21413.1</v>
      </c>
      <c r="V1815" s="5">
        <f t="shared" si="532"/>
        <v>26265.35</v>
      </c>
      <c r="W1815" s="56">
        <f t="shared" si="534"/>
        <v>109724.65000000001</v>
      </c>
    </row>
    <row r="1816" spans="1:23" ht="15.6" x14ac:dyDescent="0.3">
      <c r="A1816" s="152">
        <v>43244</v>
      </c>
      <c r="B1816" s="43">
        <v>262.3</v>
      </c>
      <c r="C1816" s="43">
        <v>9044.1</v>
      </c>
      <c r="D1816" s="43">
        <v>235.6</v>
      </c>
      <c r="E1816" s="43">
        <v>2303.5</v>
      </c>
      <c r="F1816" s="153">
        <v>558.20000000000005</v>
      </c>
      <c r="G1816" s="153">
        <v>5614</v>
      </c>
      <c r="H1816" s="153">
        <v>477.3</v>
      </c>
      <c r="I1816" s="153">
        <v>4843</v>
      </c>
      <c r="J1816" s="153">
        <v>21.8</v>
      </c>
      <c r="K1816" s="153">
        <v>383.6</v>
      </c>
      <c r="L1816" s="153">
        <v>1555.1</v>
      </c>
      <c r="M1816" s="153">
        <v>22188.2</v>
      </c>
      <c r="N1816" s="153">
        <v>16907.3</v>
      </c>
      <c r="O1816" s="153">
        <v>37557.199999999997</v>
      </c>
      <c r="P1816" s="153">
        <v>9377.2000000000007</v>
      </c>
      <c r="Q1816" s="153">
        <v>46088.1</v>
      </c>
      <c r="R1816" s="13">
        <f t="shared" si="530"/>
        <v>27839.599999999999</v>
      </c>
      <c r="S1816" s="13">
        <f t="shared" si="531"/>
        <v>105833.5</v>
      </c>
      <c r="T1816" s="43"/>
      <c r="U1816" s="5">
        <f t="shared" si="533"/>
        <v>27839.599999999999</v>
      </c>
      <c r="V1816" s="5">
        <f t="shared" si="532"/>
        <v>25365.875</v>
      </c>
      <c r="W1816" s="56">
        <f t="shared" si="534"/>
        <v>111136.05</v>
      </c>
    </row>
    <row r="1817" spans="1:23" ht="15.6" x14ac:dyDescent="0.3">
      <c r="A1817" s="188">
        <v>42887</v>
      </c>
      <c r="B1817" s="187">
        <v>558.29999999999995</v>
      </c>
      <c r="C1817" s="43">
        <v>11354</v>
      </c>
      <c r="D1817" s="43">
        <v>213</v>
      </c>
      <c r="E1817" s="43">
        <v>2343</v>
      </c>
      <c r="F1817" s="43">
        <v>552</v>
      </c>
      <c r="G1817" s="43">
        <v>8033</v>
      </c>
      <c r="H1817" s="43">
        <v>517</v>
      </c>
      <c r="I1817" s="43">
        <v>4329</v>
      </c>
      <c r="J1817" s="153">
        <v>44</v>
      </c>
      <c r="K1817" s="153">
        <v>484</v>
      </c>
      <c r="L1817" s="153">
        <v>1883</v>
      </c>
      <c r="M1817" s="153">
        <v>22419</v>
      </c>
      <c r="N1817" s="153">
        <v>10938.5</v>
      </c>
      <c r="O1817" s="153">
        <v>43077.9</v>
      </c>
      <c r="P1817" s="153">
        <v>7121.5</v>
      </c>
      <c r="Q1817" s="153">
        <v>51475.7</v>
      </c>
      <c r="R1817" s="13">
        <f t="shared" ref="R1817:R1822" si="535">P1817+N1817+L1817</f>
        <v>19943</v>
      </c>
      <c r="S1817" s="13">
        <f t="shared" ref="S1817:S1822" si="536">M1817+O1817+Q1817</f>
        <v>116972.6</v>
      </c>
      <c r="T1817" s="43"/>
      <c r="U1817" s="5">
        <f t="shared" si="533"/>
        <v>19943</v>
      </c>
      <c r="V1817" s="5">
        <f t="shared" si="532"/>
        <v>24681.224999999999</v>
      </c>
      <c r="W1817" s="56">
        <f t="shared" si="534"/>
        <v>111179.1</v>
      </c>
    </row>
    <row r="1818" spans="1:23" ht="15.6" x14ac:dyDescent="0.3">
      <c r="A1818" s="188">
        <v>43251</v>
      </c>
      <c r="B1818" s="187">
        <v>161</v>
      </c>
      <c r="C1818" s="43">
        <v>9150</v>
      </c>
      <c r="D1818" s="43">
        <v>170</v>
      </c>
      <c r="E1818" s="43">
        <v>2314</v>
      </c>
      <c r="F1818" s="153">
        <v>485</v>
      </c>
      <c r="G1818" s="153">
        <v>5689</v>
      </c>
      <c r="H1818" s="153">
        <v>467</v>
      </c>
      <c r="I1818" s="153">
        <v>4854</v>
      </c>
      <c r="J1818" s="153">
        <v>22</v>
      </c>
      <c r="K1818" s="153">
        <v>384</v>
      </c>
      <c r="L1818" s="153">
        <v>1305</v>
      </c>
      <c r="M1818" s="153">
        <v>26513</v>
      </c>
      <c r="N1818" s="153">
        <v>16297.5</v>
      </c>
      <c r="O1818" s="153">
        <v>39002.9</v>
      </c>
      <c r="P1818" s="153">
        <v>9025.9</v>
      </c>
      <c r="Q1818" s="153">
        <v>46604.2</v>
      </c>
      <c r="R1818" s="13">
        <f t="shared" si="535"/>
        <v>26628.400000000001</v>
      </c>
      <c r="S1818" s="13">
        <f t="shared" si="536"/>
        <v>112120.1</v>
      </c>
      <c r="T1818" s="43"/>
      <c r="U1818" s="5">
        <f t="shared" si="533"/>
        <v>26628.400000000001</v>
      </c>
      <c r="V1818" s="5">
        <f t="shared" si="532"/>
        <v>23956.025000000001</v>
      </c>
      <c r="W1818" s="56">
        <f t="shared" si="534"/>
        <v>113497.1</v>
      </c>
    </row>
    <row r="1819" spans="1:23" ht="15.6" x14ac:dyDescent="0.3">
      <c r="A1819" s="152">
        <v>42894</v>
      </c>
      <c r="B1819" s="43">
        <v>2121.9</v>
      </c>
      <c r="C1819" s="43">
        <v>341.8</v>
      </c>
      <c r="D1819" s="43">
        <v>616.4</v>
      </c>
      <c r="E1819" s="43">
        <v>68.2</v>
      </c>
      <c r="F1819" s="43">
        <v>1816.2</v>
      </c>
      <c r="G1819" s="43">
        <v>126.7</v>
      </c>
      <c r="H1819" s="43">
        <v>1530.8</v>
      </c>
      <c r="I1819" s="43">
        <v>156.1</v>
      </c>
      <c r="J1819" s="153">
        <v>178.5</v>
      </c>
      <c r="K1819" s="153">
        <v>25.6</v>
      </c>
      <c r="L1819" s="153">
        <v>6263.8</v>
      </c>
      <c r="M1819" s="153">
        <v>718.4</v>
      </c>
      <c r="N1819" s="153">
        <v>10547</v>
      </c>
      <c r="O1819" s="153">
        <v>44070.2</v>
      </c>
      <c r="P1819" s="153">
        <v>6972.7</v>
      </c>
      <c r="Q1819" s="153">
        <v>51964.800000000003</v>
      </c>
      <c r="R1819" s="13">
        <f t="shared" si="535"/>
        <v>23783.5</v>
      </c>
      <c r="S1819" s="13">
        <f t="shared" si="536"/>
        <v>96753.4</v>
      </c>
      <c r="T1819" s="43"/>
      <c r="U1819" s="5">
        <f t="shared" ref="U1819:U1826" si="537">R1819</f>
        <v>23783.5</v>
      </c>
      <c r="V1819" s="5">
        <f t="shared" ref="V1819:V1828" si="538">AVERAGE(U1816:U1819)</f>
        <v>24548.625</v>
      </c>
      <c r="W1819" s="56">
        <f t="shared" ref="W1819:W1826" si="539">AVERAGE(S1816:S1819)</f>
        <v>107919.9</v>
      </c>
    </row>
    <row r="1820" spans="1:23" ht="15.6" x14ac:dyDescent="0.3">
      <c r="A1820" s="152">
        <v>43258</v>
      </c>
      <c r="B1820" s="43">
        <v>948.3</v>
      </c>
      <c r="C1820" s="43">
        <v>67.099999999999994</v>
      </c>
      <c r="D1820" s="43">
        <v>524.20000000000005</v>
      </c>
      <c r="E1820" s="43">
        <v>78.400000000000006</v>
      </c>
      <c r="F1820" s="153">
        <v>1376.7</v>
      </c>
      <c r="G1820" s="153">
        <v>113.1</v>
      </c>
      <c r="H1820" s="153">
        <v>1264.9000000000001</v>
      </c>
      <c r="I1820" s="153">
        <v>51.5</v>
      </c>
      <c r="J1820" s="153">
        <v>102.5</v>
      </c>
      <c r="K1820" s="153">
        <v>0</v>
      </c>
      <c r="L1820" s="153">
        <v>4216.6000000000004</v>
      </c>
      <c r="M1820" s="153">
        <v>310</v>
      </c>
      <c r="N1820" s="153">
        <v>15828.2</v>
      </c>
      <c r="O1820" s="153">
        <v>40408.6</v>
      </c>
      <c r="P1820" s="153">
        <v>8948.1</v>
      </c>
      <c r="Q1820" s="153">
        <v>47201.599999999999</v>
      </c>
      <c r="R1820" s="13">
        <f t="shared" si="535"/>
        <v>28992.9</v>
      </c>
      <c r="S1820" s="13">
        <f t="shared" si="536"/>
        <v>87920.2</v>
      </c>
      <c r="T1820" s="43"/>
      <c r="U1820" s="5">
        <f t="shared" si="537"/>
        <v>28992.9</v>
      </c>
      <c r="V1820" s="5">
        <f t="shared" si="538"/>
        <v>24836.949999999997</v>
      </c>
      <c r="W1820" s="56">
        <f t="shared" si="539"/>
        <v>103441.575</v>
      </c>
    </row>
    <row r="1821" spans="1:23" ht="15.6" x14ac:dyDescent="0.3">
      <c r="A1821" s="152">
        <v>42901</v>
      </c>
      <c r="B1821" s="43">
        <v>2010.9</v>
      </c>
      <c r="C1821" s="43">
        <v>611.79999999999995</v>
      </c>
      <c r="D1821" s="43">
        <v>681.6</v>
      </c>
      <c r="E1821" s="43">
        <v>85.8</v>
      </c>
      <c r="F1821" s="43">
        <v>1740.1</v>
      </c>
      <c r="G1821" s="43">
        <v>390.9</v>
      </c>
      <c r="H1821" s="43">
        <v>1487</v>
      </c>
      <c r="I1821" s="43">
        <v>313</v>
      </c>
      <c r="J1821" s="153">
        <v>169.3</v>
      </c>
      <c r="K1821" s="153">
        <v>34.799999999999997</v>
      </c>
      <c r="L1821" s="153">
        <v>6088.9</v>
      </c>
      <c r="M1821" s="153">
        <v>1436.2</v>
      </c>
      <c r="N1821" s="153">
        <v>9864.2999999999993</v>
      </c>
      <c r="O1821" s="153">
        <v>45281.7</v>
      </c>
      <c r="P1821" s="153">
        <v>6787.7</v>
      </c>
      <c r="Q1821" s="153">
        <v>52260.9</v>
      </c>
      <c r="R1821" s="13">
        <f t="shared" si="535"/>
        <v>22740.9</v>
      </c>
      <c r="S1821" s="13">
        <f t="shared" si="536"/>
        <v>98978.799999999988</v>
      </c>
      <c r="T1821" s="43"/>
      <c r="U1821" s="5">
        <f t="shared" si="537"/>
        <v>22740.9</v>
      </c>
      <c r="V1821" s="5">
        <f t="shared" si="538"/>
        <v>25536.425000000003</v>
      </c>
      <c r="W1821" s="56">
        <f t="shared" si="539"/>
        <v>98943.125</v>
      </c>
    </row>
    <row r="1822" spans="1:23" ht="15.6" x14ac:dyDescent="0.3">
      <c r="A1822" s="152">
        <v>43265</v>
      </c>
      <c r="B1822" s="43">
        <v>952.3</v>
      </c>
      <c r="C1822" s="43">
        <v>171</v>
      </c>
      <c r="D1822" s="43">
        <v>498.6</v>
      </c>
      <c r="E1822" s="43">
        <v>129.4</v>
      </c>
      <c r="F1822" s="153">
        <v>1475.9</v>
      </c>
      <c r="G1822" s="153">
        <v>192.6</v>
      </c>
      <c r="H1822" s="153">
        <v>1224.8</v>
      </c>
      <c r="I1822" s="153">
        <v>242.4</v>
      </c>
      <c r="J1822" s="153">
        <v>99.8</v>
      </c>
      <c r="K1822" s="153">
        <v>1.6</v>
      </c>
      <c r="L1822" s="153">
        <v>4251.3</v>
      </c>
      <c r="M1822" s="153">
        <v>736.9</v>
      </c>
      <c r="N1822" s="153">
        <v>14231.2</v>
      </c>
      <c r="O1822" s="153">
        <v>42171.5</v>
      </c>
      <c r="P1822" s="153">
        <v>8257.7999999999993</v>
      </c>
      <c r="Q1822" s="153">
        <v>48193.7</v>
      </c>
      <c r="R1822" s="13">
        <f t="shared" si="535"/>
        <v>26740.3</v>
      </c>
      <c r="S1822" s="13">
        <f t="shared" si="536"/>
        <v>91102.1</v>
      </c>
      <c r="T1822" s="43"/>
      <c r="U1822" s="5">
        <f t="shared" si="537"/>
        <v>26740.3</v>
      </c>
      <c r="V1822" s="5">
        <f t="shared" si="538"/>
        <v>25564.400000000001</v>
      </c>
      <c r="W1822" s="56">
        <f t="shared" si="539"/>
        <v>93688.625</v>
      </c>
    </row>
    <row r="1823" spans="1:23" ht="15.6" x14ac:dyDescent="0.3">
      <c r="A1823" s="152">
        <v>42908</v>
      </c>
      <c r="B1823" s="43">
        <v>1887.5</v>
      </c>
      <c r="C1823" s="43">
        <v>886.7</v>
      </c>
      <c r="D1823" s="43">
        <v>718.6</v>
      </c>
      <c r="E1823" s="43">
        <v>128</v>
      </c>
      <c r="F1823" s="43">
        <v>1618</v>
      </c>
      <c r="G1823" s="43">
        <v>583.4</v>
      </c>
      <c r="H1823" s="43">
        <v>1436.8</v>
      </c>
      <c r="I1823" s="43">
        <v>554.1</v>
      </c>
      <c r="J1823" s="153">
        <v>169.3</v>
      </c>
      <c r="K1823" s="153">
        <v>34.799999999999997</v>
      </c>
      <c r="L1823" s="153">
        <v>5830.2</v>
      </c>
      <c r="M1823" s="153">
        <v>2187</v>
      </c>
      <c r="N1823" s="153">
        <v>9159.7000000000007</v>
      </c>
      <c r="O1823" s="153">
        <v>46302.5</v>
      </c>
      <c r="P1823" s="153">
        <v>6755.9</v>
      </c>
      <c r="Q1823" s="153">
        <v>52605.1</v>
      </c>
      <c r="R1823" s="13">
        <f t="shared" ref="R1823:R1828" si="540">P1823+N1823+L1823</f>
        <v>21745.8</v>
      </c>
      <c r="S1823" s="13">
        <f t="shared" ref="S1823:S1828" si="541">M1823+O1823+Q1823</f>
        <v>101094.6</v>
      </c>
      <c r="U1823" s="5">
        <f t="shared" si="537"/>
        <v>21745.8</v>
      </c>
      <c r="V1823" s="5">
        <f t="shared" si="538"/>
        <v>25054.975000000002</v>
      </c>
      <c r="W1823" s="56">
        <f t="shared" si="539"/>
        <v>94773.924999999988</v>
      </c>
    </row>
    <row r="1824" spans="1:23" ht="15.6" x14ac:dyDescent="0.3">
      <c r="A1824" s="152">
        <v>43272</v>
      </c>
      <c r="B1824" s="43">
        <v>1067.3</v>
      </c>
      <c r="C1824" s="43">
        <v>264.8</v>
      </c>
      <c r="D1824" s="43">
        <v>499.8</v>
      </c>
      <c r="E1824" s="43">
        <v>160.4</v>
      </c>
      <c r="F1824" s="153">
        <v>1549.5</v>
      </c>
      <c r="G1824" s="153">
        <v>298</v>
      </c>
      <c r="H1824" s="153">
        <v>1215.9000000000001</v>
      </c>
      <c r="I1824" s="153">
        <v>368.9</v>
      </c>
      <c r="J1824" s="153">
        <v>125.8</v>
      </c>
      <c r="K1824" s="153">
        <v>1.6</v>
      </c>
      <c r="L1824" s="153">
        <v>4458.2</v>
      </c>
      <c r="M1824" s="153">
        <v>1093.7</v>
      </c>
      <c r="N1824" s="153">
        <v>13601.2</v>
      </c>
      <c r="O1824" s="153">
        <v>43651.4</v>
      </c>
      <c r="P1824" s="153">
        <v>8115.8</v>
      </c>
      <c r="Q1824" s="153">
        <v>48694.1</v>
      </c>
      <c r="R1824" s="13">
        <f t="shared" si="540"/>
        <v>26175.200000000001</v>
      </c>
      <c r="S1824" s="13">
        <f t="shared" si="541"/>
        <v>93439.2</v>
      </c>
      <c r="U1824" s="5">
        <f t="shared" si="537"/>
        <v>26175.200000000001</v>
      </c>
      <c r="V1824" s="5">
        <f t="shared" si="538"/>
        <v>24350.55</v>
      </c>
      <c r="W1824" s="56">
        <f t="shared" si="539"/>
        <v>96153.675000000003</v>
      </c>
    </row>
    <row r="1825" spans="1:23" ht="15.6" x14ac:dyDescent="0.3">
      <c r="A1825" s="152">
        <v>42915</v>
      </c>
      <c r="B1825" s="43">
        <v>1811.4</v>
      </c>
      <c r="C1825" s="43">
        <v>1080.8</v>
      </c>
      <c r="D1825" s="43">
        <v>721.6</v>
      </c>
      <c r="E1825" s="43">
        <v>170.9</v>
      </c>
      <c r="F1825" s="43">
        <v>1519.3</v>
      </c>
      <c r="G1825" s="43">
        <v>783</v>
      </c>
      <c r="H1825" s="43">
        <v>1463.5</v>
      </c>
      <c r="I1825" s="43">
        <v>639.79999999999995</v>
      </c>
      <c r="J1825" s="153">
        <v>148.5</v>
      </c>
      <c r="K1825" s="153">
        <v>53.5</v>
      </c>
      <c r="L1825" s="153">
        <v>5664.4</v>
      </c>
      <c r="M1825" s="153">
        <v>2728.1</v>
      </c>
      <c r="N1825" s="153">
        <v>8191.1</v>
      </c>
      <c r="O1825" s="153">
        <v>47411.4</v>
      </c>
      <c r="P1825" s="153">
        <v>6842.8</v>
      </c>
      <c r="Q1825" s="153">
        <v>52883.8</v>
      </c>
      <c r="R1825" s="13">
        <f t="shared" si="540"/>
        <v>20698.300000000003</v>
      </c>
      <c r="S1825" s="13">
        <f t="shared" si="541"/>
        <v>103023.3</v>
      </c>
      <c r="U1825" s="5">
        <f t="shared" si="537"/>
        <v>20698.300000000003</v>
      </c>
      <c r="V1825" s="5">
        <f t="shared" si="538"/>
        <v>23839.9</v>
      </c>
      <c r="W1825" s="56">
        <f t="shared" si="539"/>
        <v>97164.800000000003</v>
      </c>
    </row>
    <row r="1826" spans="1:23" ht="15.6" x14ac:dyDescent="0.3">
      <c r="A1826" s="152">
        <v>43279</v>
      </c>
      <c r="B1826" s="43">
        <v>1117.2</v>
      </c>
      <c r="C1826" s="43">
        <v>351.4</v>
      </c>
      <c r="D1826" s="43">
        <v>545.6</v>
      </c>
      <c r="E1826" s="43">
        <v>200.5</v>
      </c>
      <c r="F1826" s="153">
        <v>1489</v>
      </c>
      <c r="G1826" s="153">
        <v>442.1</v>
      </c>
      <c r="H1826" s="153">
        <v>1233.7</v>
      </c>
      <c r="I1826" s="153">
        <v>484.3</v>
      </c>
      <c r="J1826" s="153">
        <v>125.8</v>
      </c>
      <c r="K1826" s="153">
        <v>2.6</v>
      </c>
      <c r="L1826" s="153">
        <v>4511.2</v>
      </c>
      <c r="M1826" s="153">
        <v>1480.8</v>
      </c>
      <c r="N1826" s="153">
        <v>12527.1</v>
      </c>
      <c r="O1826" s="153">
        <v>45166.2</v>
      </c>
      <c r="P1826" s="153">
        <v>7739.6</v>
      </c>
      <c r="Q1826" s="153">
        <v>49552.3</v>
      </c>
      <c r="R1826" s="13">
        <f t="shared" si="540"/>
        <v>24777.9</v>
      </c>
      <c r="S1826" s="13">
        <f t="shared" si="541"/>
        <v>96199.3</v>
      </c>
      <c r="U1826" s="5">
        <f t="shared" si="537"/>
        <v>24777.9</v>
      </c>
      <c r="V1826" s="5">
        <f t="shared" si="538"/>
        <v>23349.300000000003</v>
      </c>
      <c r="W1826" s="56">
        <f t="shared" si="539"/>
        <v>98439.099999999991</v>
      </c>
    </row>
    <row r="1827" spans="1:23" ht="15.6" x14ac:dyDescent="0.3">
      <c r="A1827" s="152">
        <v>42922</v>
      </c>
      <c r="B1827" s="43">
        <v>1659.2</v>
      </c>
      <c r="C1827" s="43">
        <v>1381.5</v>
      </c>
      <c r="D1827" s="43">
        <v>665.4</v>
      </c>
      <c r="E1827" s="43">
        <v>251.5</v>
      </c>
      <c r="F1827" s="43">
        <v>1529.1</v>
      </c>
      <c r="G1827" s="43">
        <v>818.3</v>
      </c>
      <c r="H1827" s="43">
        <v>1565.5</v>
      </c>
      <c r="I1827" s="43">
        <v>676.6</v>
      </c>
      <c r="J1827" s="153">
        <v>127.5</v>
      </c>
      <c r="K1827" s="153">
        <v>75.599999999999994</v>
      </c>
      <c r="L1827" s="153">
        <v>5546.8</v>
      </c>
      <c r="M1827" s="153">
        <v>3203.4</v>
      </c>
      <c r="N1827" s="153">
        <v>7471.6</v>
      </c>
      <c r="O1827" s="153">
        <v>48291.9</v>
      </c>
      <c r="P1827" s="153">
        <v>6663.4</v>
      </c>
      <c r="Q1827" s="153">
        <v>53291.199999999997</v>
      </c>
      <c r="R1827" s="13">
        <f t="shared" si="540"/>
        <v>19681.8</v>
      </c>
      <c r="S1827" s="13">
        <f t="shared" si="541"/>
        <v>104786.5</v>
      </c>
      <c r="U1827" s="5">
        <f t="shared" ref="U1827:U1832" si="542">R1827</f>
        <v>19681.8</v>
      </c>
      <c r="V1827" s="5">
        <f t="shared" si="538"/>
        <v>22833.3</v>
      </c>
      <c r="W1827" s="56">
        <f t="shared" ref="W1827:W1832" si="543">AVERAGE(S1824:S1827)</f>
        <v>99362.074999999997</v>
      </c>
    </row>
    <row r="1828" spans="1:23" ht="15.6" x14ac:dyDescent="0.3">
      <c r="A1828" s="152">
        <v>43286</v>
      </c>
      <c r="B1828" s="43">
        <v>1121.7</v>
      </c>
      <c r="C1828" s="43">
        <v>410.6</v>
      </c>
      <c r="D1828" s="43">
        <v>505.1</v>
      </c>
      <c r="E1828" s="43">
        <v>251</v>
      </c>
      <c r="F1828" s="153">
        <v>1440.1</v>
      </c>
      <c r="G1828" s="153">
        <v>530.6</v>
      </c>
      <c r="H1828" s="153">
        <v>1155.0999999999999</v>
      </c>
      <c r="I1828" s="153">
        <v>565.9</v>
      </c>
      <c r="J1828" s="153">
        <v>139.80000000000001</v>
      </c>
      <c r="K1828" s="153">
        <v>8.6</v>
      </c>
      <c r="L1828" s="153">
        <v>4361.7</v>
      </c>
      <c r="M1828" s="153">
        <v>1766.7</v>
      </c>
      <c r="N1828" s="153">
        <v>11532.5</v>
      </c>
      <c r="O1828" s="153">
        <v>46562.8</v>
      </c>
      <c r="P1828" s="153">
        <v>7164.7</v>
      </c>
      <c r="Q1828" s="153">
        <v>50285.9</v>
      </c>
      <c r="R1828" s="13">
        <f t="shared" si="540"/>
        <v>23058.9</v>
      </c>
      <c r="S1828" s="13">
        <f t="shared" si="541"/>
        <v>98615.4</v>
      </c>
      <c r="U1828" s="5">
        <f t="shared" si="542"/>
        <v>23058.9</v>
      </c>
      <c r="V1828" s="5">
        <f t="shared" si="538"/>
        <v>22054.224999999999</v>
      </c>
      <c r="W1828" s="56">
        <f t="shared" si="543"/>
        <v>100656.125</v>
      </c>
    </row>
    <row r="1829" spans="1:23" ht="15.6" x14ac:dyDescent="0.3">
      <c r="A1829" s="152">
        <v>42929</v>
      </c>
      <c r="B1829" s="43">
        <v>1683.6</v>
      </c>
      <c r="C1829" s="43">
        <v>1632.4</v>
      </c>
      <c r="D1829" s="43">
        <v>713.7</v>
      </c>
      <c r="E1829" s="43">
        <v>294.89999999999998</v>
      </c>
      <c r="F1829" s="43">
        <v>1461.9</v>
      </c>
      <c r="G1829" s="43">
        <v>988.6</v>
      </c>
      <c r="H1829" s="43">
        <v>1679.5</v>
      </c>
      <c r="I1829" s="43">
        <v>762</v>
      </c>
      <c r="J1829" s="153">
        <v>127.5</v>
      </c>
      <c r="K1829" s="153">
        <v>75.599999999999994</v>
      </c>
      <c r="L1829" s="153">
        <v>5666.2</v>
      </c>
      <c r="M1829" s="153">
        <v>3753.5</v>
      </c>
      <c r="N1829" s="153">
        <v>6896.3</v>
      </c>
      <c r="O1829" s="153">
        <v>49333.8</v>
      </c>
      <c r="P1829" s="153">
        <v>6715</v>
      </c>
      <c r="Q1829" s="153">
        <v>53649.1</v>
      </c>
      <c r="R1829" s="13">
        <f t="shared" ref="R1829:R1834" si="544">P1829+N1829+L1829</f>
        <v>19277.5</v>
      </c>
      <c r="S1829" s="13">
        <f t="shared" ref="S1829:S1834" si="545">M1829+O1829+Q1829</f>
        <v>106736.4</v>
      </c>
      <c r="U1829" s="5">
        <f t="shared" si="542"/>
        <v>19277.5</v>
      </c>
      <c r="V1829" s="5">
        <f t="shared" ref="V1829:V1836" si="546">AVERAGE(U1826:U1829)</f>
        <v>21699.025000000001</v>
      </c>
      <c r="W1829" s="56">
        <f t="shared" si="543"/>
        <v>101584.4</v>
      </c>
    </row>
    <row r="1830" spans="1:23" ht="15.6" x14ac:dyDescent="0.3">
      <c r="A1830" s="152">
        <v>43293</v>
      </c>
      <c r="B1830" s="43">
        <v>989.1</v>
      </c>
      <c r="C1830" s="43">
        <v>573.70000000000005</v>
      </c>
      <c r="D1830" s="43">
        <v>506</v>
      </c>
      <c r="E1830" s="43">
        <v>320.7</v>
      </c>
      <c r="F1830" s="153">
        <v>1445.1</v>
      </c>
      <c r="G1830" s="153">
        <v>652.9</v>
      </c>
      <c r="H1830" s="153">
        <v>1124.0999999999999</v>
      </c>
      <c r="I1830" s="153">
        <v>645.5</v>
      </c>
      <c r="J1830" s="153">
        <v>162.80000000000001</v>
      </c>
      <c r="K1830" s="153">
        <v>8.6</v>
      </c>
      <c r="L1830" s="153">
        <v>4227.1000000000004</v>
      </c>
      <c r="M1830" s="153">
        <v>2201.4</v>
      </c>
      <c r="N1830" s="153">
        <v>10880.5</v>
      </c>
      <c r="O1830" s="153">
        <v>47855.9</v>
      </c>
      <c r="P1830" s="153">
        <v>6811.8</v>
      </c>
      <c r="Q1830" s="153">
        <v>50891.1</v>
      </c>
      <c r="R1830" s="13">
        <f t="shared" si="544"/>
        <v>21919.4</v>
      </c>
      <c r="S1830" s="13">
        <f t="shared" si="545"/>
        <v>100948.4</v>
      </c>
      <c r="U1830" s="5">
        <f t="shared" si="542"/>
        <v>21919.4</v>
      </c>
      <c r="V1830" s="5">
        <f t="shared" si="546"/>
        <v>20984.400000000001</v>
      </c>
      <c r="W1830" s="56">
        <f t="shared" si="543"/>
        <v>102771.67499999999</v>
      </c>
    </row>
    <row r="1831" spans="1:23" ht="15.6" x14ac:dyDescent="0.3">
      <c r="A1831" s="152">
        <v>42936</v>
      </c>
      <c r="B1831" s="43">
        <v>1648.4</v>
      </c>
      <c r="C1831" s="43">
        <v>1818.9</v>
      </c>
      <c r="D1831" s="43">
        <v>706.8</v>
      </c>
      <c r="E1831" s="43">
        <v>356.1</v>
      </c>
      <c r="F1831" s="43">
        <v>1479.4</v>
      </c>
      <c r="G1831" s="43">
        <v>1123.0999999999999</v>
      </c>
      <c r="H1831" s="43">
        <v>1726.2</v>
      </c>
      <c r="I1831" s="43">
        <v>855.8</v>
      </c>
      <c r="J1831" s="153">
        <v>126.9</v>
      </c>
      <c r="K1831" s="153">
        <v>76.3</v>
      </c>
      <c r="L1831" s="153">
        <v>5687.6</v>
      </c>
      <c r="M1831" s="153">
        <v>4230.2</v>
      </c>
      <c r="N1831" s="153">
        <v>6093.9</v>
      </c>
      <c r="O1831" s="153">
        <v>50228.1</v>
      </c>
      <c r="P1831" s="153">
        <v>6444.7</v>
      </c>
      <c r="Q1831" s="153">
        <v>54083.1</v>
      </c>
      <c r="R1831" s="13">
        <f t="shared" si="544"/>
        <v>18226.199999999997</v>
      </c>
      <c r="S1831" s="13">
        <f t="shared" si="545"/>
        <v>108541.4</v>
      </c>
      <c r="U1831" s="5">
        <f t="shared" si="542"/>
        <v>18226.199999999997</v>
      </c>
      <c r="V1831" s="5">
        <f t="shared" si="546"/>
        <v>20620.5</v>
      </c>
      <c r="W1831" s="56">
        <f t="shared" si="543"/>
        <v>103710.39999999999</v>
      </c>
    </row>
    <row r="1832" spans="1:23" ht="15.6" x14ac:dyDescent="0.3">
      <c r="A1832" s="152">
        <v>43300</v>
      </c>
      <c r="B1832" s="43">
        <v>1019.4</v>
      </c>
      <c r="C1832" s="43">
        <v>685</v>
      </c>
      <c r="D1832" s="43">
        <v>474.1</v>
      </c>
      <c r="E1832" s="43">
        <v>394.1</v>
      </c>
      <c r="F1832" s="153">
        <v>1414</v>
      </c>
      <c r="G1832" s="153">
        <v>762.3</v>
      </c>
      <c r="H1832" s="153">
        <v>1119.5</v>
      </c>
      <c r="I1832" s="153">
        <v>760.6</v>
      </c>
      <c r="J1832" s="153">
        <v>176.8</v>
      </c>
      <c r="K1832" s="153">
        <v>8.6</v>
      </c>
      <c r="L1832" s="153">
        <v>4203.8</v>
      </c>
      <c r="M1832" s="153">
        <v>2610.5</v>
      </c>
      <c r="N1832" s="153">
        <v>9937.1</v>
      </c>
      <c r="O1832" s="153">
        <v>49137.8</v>
      </c>
      <c r="P1832" s="153">
        <v>6526.4</v>
      </c>
      <c r="Q1832" s="153">
        <v>51656.5</v>
      </c>
      <c r="R1832" s="13">
        <f t="shared" si="544"/>
        <v>20667.3</v>
      </c>
      <c r="S1832" s="13">
        <f t="shared" si="545"/>
        <v>103404.8</v>
      </c>
      <c r="U1832" s="5">
        <f t="shared" si="542"/>
        <v>20667.3</v>
      </c>
      <c r="V1832" s="5">
        <f t="shared" si="546"/>
        <v>20022.599999999999</v>
      </c>
      <c r="W1832" s="56">
        <f t="shared" si="543"/>
        <v>104907.74999999999</v>
      </c>
    </row>
    <row r="1833" spans="1:23" ht="15.6" x14ac:dyDescent="0.3">
      <c r="A1833" s="152">
        <v>42943</v>
      </c>
      <c r="B1833" s="43">
        <v>1393.1</v>
      </c>
      <c r="C1833" s="43">
        <v>2121.1999999999998</v>
      </c>
      <c r="D1833" s="43">
        <v>674</v>
      </c>
      <c r="E1833" s="43">
        <v>401.5</v>
      </c>
      <c r="F1833" s="43">
        <v>1427.5</v>
      </c>
      <c r="G1833" s="43">
        <v>1213.7</v>
      </c>
      <c r="H1833" s="43">
        <v>1628.3</v>
      </c>
      <c r="I1833" s="43">
        <v>1000.7</v>
      </c>
      <c r="J1833" s="153">
        <v>126.9</v>
      </c>
      <c r="K1833" s="153">
        <v>76.3</v>
      </c>
      <c r="L1833" s="153">
        <v>5249.8</v>
      </c>
      <c r="M1833" s="153">
        <v>4813.3999999999996</v>
      </c>
      <c r="N1833" s="153">
        <v>5040</v>
      </c>
      <c r="O1833" s="153">
        <v>51318.7</v>
      </c>
      <c r="P1833" s="153">
        <v>5964.5</v>
      </c>
      <c r="Q1833" s="153">
        <v>54720.800000000003</v>
      </c>
      <c r="R1833" s="13">
        <f t="shared" si="544"/>
        <v>16254.3</v>
      </c>
      <c r="S1833" s="13">
        <f t="shared" si="545"/>
        <v>110852.9</v>
      </c>
      <c r="U1833" s="5">
        <f t="shared" ref="U1833:U1838" si="547">R1833</f>
        <v>16254.3</v>
      </c>
      <c r="V1833" s="5">
        <f t="shared" si="546"/>
        <v>19266.8</v>
      </c>
      <c r="W1833" s="56">
        <f t="shared" ref="W1833:W1838" si="548">AVERAGE(S1830:S1833)</f>
        <v>105936.875</v>
      </c>
    </row>
    <row r="1834" spans="1:23" ht="15.6" x14ac:dyDescent="0.3">
      <c r="A1834" s="152">
        <v>43307</v>
      </c>
      <c r="B1834" s="43">
        <v>984</v>
      </c>
      <c r="C1834" s="43">
        <v>792.8</v>
      </c>
      <c r="D1834" s="43">
        <v>490.3</v>
      </c>
      <c r="E1834" s="43">
        <v>417.4</v>
      </c>
      <c r="F1834" s="153">
        <v>1390.3</v>
      </c>
      <c r="G1834" s="153">
        <v>918.2</v>
      </c>
      <c r="H1834" s="153">
        <v>1198.8</v>
      </c>
      <c r="I1834" s="153">
        <v>841</v>
      </c>
      <c r="J1834" s="153">
        <v>136.30000000000001</v>
      </c>
      <c r="K1834" s="153">
        <v>27.7</v>
      </c>
      <c r="L1834" s="153">
        <v>4199.6000000000004</v>
      </c>
      <c r="M1834" s="153">
        <v>2997.1</v>
      </c>
      <c r="N1834" s="153">
        <v>8604.6</v>
      </c>
      <c r="O1834" s="153">
        <v>50762.400000000001</v>
      </c>
      <c r="P1834" s="153">
        <v>5763.6</v>
      </c>
      <c r="Q1834" s="153">
        <v>52369.599999999999</v>
      </c>
      <c r="R1834" s="13">
        <f t="shared" si="544"/>
        <v>18567.800000000003</v>
      </c>
      <c r="S1834" s="13">
        <f t="shared" si="545"/>
        <v>106129.1</v>
      </c>
      <c r="U1834" s="5">
        <f t="shared" si="547"/>
        <v>18567.800000000003</v>
      </c>
      <c r="V1834" s="5">
        <f t="shared" si="546"/>
        <v>18428.900000000001</v>
      </c>
      <c r="W1834" s="56">
        <f t="shared" si="548"/>
        <v>107232.04999999999</v>
      </c>
    </row>
    <row r="1835" spans="1:23" ht="15.6" x14ac:dyDescent="0.3">
      <c r="A1835" s="152">
        <v>42950</v>
      </c>
      <c r="B1835" s="43">
        <v>1497.9</v>
      </c>
      <c r="C1835" s="43">
        <v>2249.5</v>
      </c>
      <c r="D1835" s="43">
        <v>640.9</v>
      </c>
      <c r="E1835" s="43">
        <v>451.1</v>
      </c>
      <c r="F1835" s="43">
        <v>1386.7</v>
      </c>
      <c r="G1835" s="43">
        <v>1392.6</v>
      </c>
      <c r="H1835" s="43">
        <v>1493.4</v>
      </c>
      <c r="I1835" s="43">
        <v>1212.2</v>
      </c>
      <c r="J1835" s="153">
        <v>126.9</v>
      </c>
      <c r="K1835" s="153">
        <v>76.3</v>
      </c>
      <c r="L1835" s="153">
        <v>5145.8999999999996</v>
      </c>
      <c r="M1835" s="153">
        <v>5381.7</v>
      </c>
      <c r="N1835" s="153">
        <v>4118.5</v>
      </c>
      <c r="O1835" s="153">
        <v>52292.2</v>
      </c>
      <c r="P1835" s="153">
        <v>5397.3</v>
      </c>
      <c r="Q1835" s="153">
        <v>55269.599999999999</v>
      </c>
      <c r="R1835" s="13">
        <f t="shared" ref="R1835:R1840" si="549">P1835+N1835+L1835</f>
        <v>14661.699999999999</v>
      </c>
      <c r="S1835" s="13">
        <f t="shared" ref="S1835:S1840" si="550">M1835+O1835+Q1835</f>
        <v>112943.5</v>
      </c>
      <c r="U1835" s="5">
        <f t="shared" si="547"/>
        <v>14661.699999999999</v>
      </c>
      <c r="V1835" s="5">
        <f t="shared" si="546"/>
        <v>17537.775000000001</v>
      </c>
      <c r="W1835" s="56">
        <f t="shared" si="548"/>
        <v>108332.57500000001</v>
      </c>
    </row>
    <row r="1836" spans="1:23" ht="15.6" x14ac:dyDescent="0.3">
      <c r="A1836" s="152">
        <v>43314</v>
      </c>
      <c r="B1836" s="43">
        <v>925.5</v>
      </c>
      <c r="C1836" s="43">
        <v>901.4</v>
      </c>
      <c r="D1836" s="43">
        <v>551.29999999999995</v>
      </c>
      <c r="E1836" s="43">
        <v>417.8</v>
      </c>
      <c r="F1836" s="153">
        <v>1347.2</v>
      </c>
      <c r="G1836" s="153">
        <v>1077.8</v>
      </c>
      <c r="H1836" s="153">
        <v>1197.0999999999999</v>
      </c>
      <c r="I1836" s="153">
        <v>917.4</v>
      </c>
      <c r="J1836" s="153">
        <v>150.80000000000001</v>
      </c>
      <c r="K1836" s="153">
        <v>27.7</v>
      </c>
      <c r="L1836" s="153">
        <v>4171.8</v>
      </c>
      <c r="M1836" s="153">
        <v>3342</v>
      </c>
      <c r="N1836" s="153">
        <v>7730.3</v>
      </c>
      <c r="O1836" s="153">
        <v>52191.1</v>
      </c>
      <c r="P1836" s="153">
        <v>5170.8</v>
      </c>
      <c r="Q1836" s="153">
        <v>53384.2</v>
      </c>
      <c r="R1836" s="13">
        <f t="shared" si="549"/>
        <v>17072.900000000001</v>
      </c>
      <c r="S1836" s="13">
        <f t="shared" si="550"/>
        <v>108917.29999999999</v>
      </c>
      <c r="U1836" s="5">
        <f t="shared" si="547"/>
        <v>17072.900000000001</v>
      </c>
      <c r="V1836" s="5">
        <f t="shared" si="546"/>
        <v>16639.175000000003</v>
      </c>
      <c r="W1836" s="56">
        <f t="shared" si="548"/>
        <v>109710.7</v>
      </c>
    </row>
    <row r="1837" spans="1:23" ht="15.6" x14ac:dyDescent="0.3">
      <c r="A1837" s="152">
        <v>42957</v>
      </c>
      <c r="B1837" s="43">
        <v>1663.9</v>
      </c>
      <c r="C1837" s="43">
        <v>2402.1999999999998</v>
      </c>
      <c r="D1837" s="43">
        <v>607.70000000000005</v>
      </c>
      <c r="E1837" s="43">
        <v>520.6</v>
      </c>
      <c r="F1837" s="153">
        <v>1415.8</v>
      </c>
      <c r="G1837" s="153">
        <v>1580.2</v>
      </c>
      <c r="H1837" s="153">
        <v>1444.3</v>
      </c>
      <c r="I1837" s="153">
        <v>1323.4</v>
      </c>
      <c r="J1837" s="153">
        <v>101.9</v>
      </c>
      <c r="K1837" s="153">
        <v>101.3</v>
      </c>
      <c r="L1837" s="153">
        <v>5233.6000000000004</v>
      </c>
      <c r="M1837" s="153">
        <v>5927.6</v>
      </c>
      <c r="N1837" s="153">
        <v>3482.5</v>
      </c>
      <c r="O1837" s="153">
        <v>52990.7</v>
      </c>
      <c r="P1837" s="153">
        <v>5107.7</v>
      </c>
      <c r="Q1837" s="153">
        <v>56012.4</v>
      </c>
      <c r="R1837" s="13">
        <f t="shared" si="549"/>
        <v>13823.800000000001</v>
      </c>
      <c r="S1837" s="13">
        <f t="shared" si="550"/>
        <v>114930.7</v>
      </c>
      <c r="U1837" s="5">
        <f t="shared" si="547"/>
        <v>13823.800000000001</v>
      </c>
      <c r="V1837" s="5">
        <f t="shared" ref="V1837:V1842" si="551">AVERAGE(U1834:U1837)</f>
        <v>16031.550000000001</v>
      </c>
      <c r="W1837" s="56">
        <f t="shared" si="548"/>
        <v>110730.15000000001</v>
      </c>
    </row>
    <row r="1838" spans="1:23" ht="15.6" x14ac:dyDescent="0.3">
      <c r="A1838" s="152">
        <v>43321</v>
      </c>
      <c r="B1838" s="43">
        <v>1166.5</v>
      </c>
      <c r="C1838" s="43">
        <v>1041.0999999999999</v>
      </c>
      <c r="D1838" s="43">
        <v>579.29999999999995</v>
      </c>
      <c r="E1838" s="43">
        <v>497.3</v>
      </c>
      <c r="F1838" s="153">
        <v>1406.2</v>
      </c>
      <c r="G1838" s="153">
        <v>1177.0999999999999</v>
      </c>
      <c r="H1838" s="153">
        <v>1196.5</v>
      </c>
      <c r="I1838" s="153">
        <v>1060.4000000000001</v>
      </c>
      <c r="J1838" s="153">
        <v>164.8</v>
      </c>
      <c r="K1838" s="153">
        <v>27.7</v>
      </c>
      <c r="L1838" s="153">
        <v>4513.2</v>
      </c>
      <c r="M1838" s="153">
        <v>3803.6</v>
      </c>
      <c r="N1838" s="153">
        <v>6849.3</v>
      </c>
      <c r="O1838" s="153">
        <v>53411.1</v>
      </c>
      <c r="P1838" s="153">
        <v>4717.7</v>
      </c>
      <c r="Q1838" s="153">
        <v>53970.8</v>
      </c>
      <c r="R1838" s="13">
        <f t="shared" si="549"/>
        <v>16080.2</v>
      </c>
      <c r="S1838" s="13">
        <f t="shared" si="550"/>
        <v>111185.5</v>
      </c>
      <c r="U1838" s="5">
        <f t="shared" si="547"/>
        <v>16080.2</v>
      </c>
      <c r="V1838" s="5">
        <f t="shared" si="551"/>
        <v>15409.650000000001</v>
      </c>
      <c r="W1838" s="56">
        <f t="shared" si="548"/>
        <v>111994.25</v>
      </c>
    </row>
    <row r="1839" spans="1:23" ht="15.6" x14ac:dyDescent="0.3">
      <c r="A1839" s="152">
        <v>42964</v>
      </c>
      <c r="B1839" s="43">
        <v>1610.3</v>
      </c>
      <c r="C1839" s="43">
        <v>2583.1999999999998</v>
      </c>
      <c r="D1839" s="43">
        <v>565.70000000000005</v>
      </c>
      <c r="E1839" s="43">
        <v>580.6</v>
      </c>
      <c r="F1839" s="153">
        <v>1473.8</v>
      </c>
      <c r="G1839" s="153">
        <v>1668.3</v>
      </c>
      <c r="H1839" s="153">
        <v>1372.3</v>
      </c>
      <c r="I1839" s="153">
        <v>1490.5</v>
      </c>
      <c r="J1839" s="153">
        <v>98.9</v>
      </c>
      <c r="K1839" s="153">
        <v>104</v>
      </c>
      <c r="L1839" s="153">
        <v>5121</v>
      </c>
      <c r="M1839" s="153">
        <v>6426.6</v>
      </c>
      <c r="N1839" s="153">
        <v>2859.8</v>
      </c>
      <c r="O1839" s="153">
        <v>53715.7</v>
      </c>
      <c r="P1839" s="153">
        <v>4005.9</v>
      </c>
      <c r="Q1839" s="153">
        <v>56714</v>
      </c>
      <c r="R1839" s="13">
        <f t="shared" si="549"/>
        <v>11986.7</v>
      </c>
      <c r="S1839" s="13">
        <f t="shared" si="550"/>
        <v>116856.29999999999</v>
      </c>
      <c r="U1839" s="5">
        <f t="shared" ref="U1839:U1844" si="552">R1839</f>
        <v>11986.7</v>
      </c>
      <c r="V1839" s="5">
        <f t="shared" si="551"/>
        <v>14740.900000000001</v>
      </c>
      <c r="W1839" s="56">
        <f t="shared" ref="W1839:W1844" si="553">AVERAGE(S1836:S1839)</f>
        <v>112972.45</v>
      </c>
    </row>
    <row r="1840" spans="1:23" ht="15.6" x14ac:dyDescent="0.3">
      <c r="A1840" s="152">
        <v>43328</v>
      </c>
      <c r="B1840" s="43">
        <v>1274.0999999999999</v>
      </c>
      <c r="C1840" s="43">
        <v>1188.3</v>
      </c>
      <c r="D1840" s="43">
        <v>539.9</v>
      </c>
      <c r="E1840" s="43">
        <v>544.4</v>
      </c>
      <c r="F1840" s="153">
        <v>1384.1</v>
      </c>
      <c r="G1840" s="153">
        <v>1232.9000000000001</v>
      </c>
      <c r="H1840" s="153">
        <v>941.7</v>
      </c>
      <c r="I1840" s="153">
        <v>1259</v>
      </c>
      <c r="J1840" s="153">
        <v>153.1</v>
      </c>
      <c r="K1840" s="153">
        <v>39.4</v>
      </c>
      <c r="L1840" s="153">
        <v>4292.7</v>
      </c>
      <c r="M1840" s="153">
        <v>4264</v>
      </c>
      <c r="N1840" s="153">
        <v>5709.2</v>
      </c>
      <c r="O1840" s="153">
        <v>54724.5</v>
      </c>
      <c r="P1840" s="153">
        <v>4243.8</v>
      </c>
      <c r="Q1840" s="153">
        <v>54517.9</v>
      </c>
      <c r="R1840" s="13">
        <f t="shared" si="549"/>
        <v>14245.7</v>
      </c>
      <c r="S1840" s="13">
        <f t="shared" si="550"/>
        <v>113506.4</v>
      </c>
      <c r="U1840" s="5">
        <f t="shared" si="552"/>
        <v>14245.7</v>
      </c>
      <c r="V1840" s="5">
        <f t="shared" si="551"/>
        <v>14034.099999999999</v>
      </c>
      <c r="W1840" s="56">
        <f t="shared" si="553"/>
        <v>114119.72500000001</v>
      </c>
    </row>
    <row r="1841" spans="1:23" ht="15.6" x14ac:dyDescent="0.3">
      <c r="A1841" s="152">
        <v>42971</v>
      </c>
      <c r="B1841" s="43">
        <v>1583.4</v>
      </c>
      <c r="C1841" s="43">
        <v>2905.4</v>
      </c>
      <c r="D1841" s="43">
        <v>552.79999999999995</v>
      </c>
      <c r="E1841" s="43">
        <v>639.29999999999995</v>
      </c>
      <c r="F1841" s="43">
        <v>1422.1</v>
      </c>
      <c r="G1841" s="43">
        <v>1838.7</v>
      </c>
      <c r="H1841" s="43">
        <v>1274.4000000000001</v>
      </c>
      <c r="I1841" s="43">
        <v>1656.6</v>
      </c>
      <c r="J1841" s="153">
        <v>106.9</v>
      </c>
      <c r="K1841" s="153">
        <v>104</v>
      </c>
      <c r="L1841" s="153">
        <v>4939.5</v>
      </c>
      <c r="M1841" s="153">
        <v>7144</v>
      </c>
      <c r="N1841" s="153">
        <v>2064.4</v>
      </c>
      <c r="O1841" s="153">
        <v>54699.4</v>
      </c>
      <c r="P1841" s="153">
        <v>3442.1</v>
      </c>
      <c r="Q1841" s="153">
        <v>57401</v>
      </c>
      <c r="R1841" s="13">
        <f t="shared" ref="R1841:R1846" si="554">P1841+N1841+L1841</f>
        <v>10446</v>
      </c>
      <c r="S1841" s="13">
        <f t="shared" ref="S1841:S1846" si="555">M1841+O1841+Q1841</f>
        <v>119244.4</v>
      </c>
      <c r="U1841" s="5">
        <f t="shared" si="552"/>
        <v>10446</v>
      </c>
      <c r="V1841" s="5">
        <f t="shared" si="551"/>
        <v>13189.650000000001</v>
      </c>
      <c r="W1841" s="56">
        <f t="shared" si="553"/>
        <v>115198.15</v>
      </c>
    </row>
    <row r="1842" spans="1:23" ht="15.6" x14ac:dyDescent="0.3">
      <c r="A1842" s="152">
        <v>43335</v>
      </c>
      <c r="B1842" s="43">
        <v>1312.5</v>
      </c>
      <c r="C1842" s="43">
        <v>1264.3</v>
      </c>
      <c r="D1842" s="43">
        <v>569.79999999999995</v>
      </c>
      <c r="E1842" s="43">
        <v>603.5</v>
      </c>
      <c r="F1842" s="153">
        <v>1317.7</v>
      </c>
      <c r="G1842" s="153">
        <v>1407</v>
      </c>
      <c r="H1842" s="153">
        <v>931.4</v>
      </c>
      <c r="I1842" s="153">
        <v>1348.1</v>
      </c>
      <c r="J1842" s="153">
        <v>171.8</v>
      </c>
      <c r="K1842" s="153">
        <v>45.5</v>
      </c>
      <c r="L1842" s="153">
        <v>4303.2</v>
      </c>
      <c r="M1842" s="153">
        <v>4668.3</v>
      </c>
      <c r="N1842" s="153">
        <v>4540.3</v>
      </c>
      <c r="O1842" s="153">
        <v>56001</v>
      </c>
      <c r="P1842" s="153">
        <v>3381.6</v>
      </c>
      <c r="Q1842" s="153">
        <v>55491</v>
      </c>
      <c r="R1842" s="13">
        <f t="shared" si="554"/>
        <v>12225.099999999999</v>
      </c>
      <c r="S1842" s="13">
        <f t="shared" si="555"/>
        <v>116160.3</v>
      </c>
      <c r="U1842" s="5">
        <f t="shared" si="552"/>
        <v>12225.099999999999</v>
      </c>
      <c r="V1842" s="5">
        <f t="shared" si="551"/>
        <v>12225.875</v>
      </c>
      <c r="W1842" s="56">
        <f t="shared" si="553"/>
        <v>116441.84999999999</v>
      </c>
    </row>
    <row r="1843" spans="1:23" ht="15.6" x14ac:dyDescent="0.3">
      <c r="A1843" s="152">
        <v>42978</v>
      </c>
      <c r="B1843" s="43">
        <v>1700.9</v>
      </c>
      <c r="C1843" s="43">
        <v>2968.2</v>
      </c>
      <c r="D1843" s="43">
        <v>576.70000000000005</v>
      </c>
      <c r="E1843" s="43">
        <v>650.6</v>
      </c>
      <c r="F1843" s="43">
        <v>1427.4</v>
      </c>
      <c r="G1843" s="43">
        <v>1926.1</v>
      </c>
      <c r="H1843" s="43">
        <v>1284.8</v>
      </c>
      <c r="I1843" s="43">
        <v>1721.5</v>
      </c>
      <c r="J1843" s="153">
        <v>98.9</v>
      </c>
      <c r="K1843" s="153">
        <v>104</v>
      </c>
      <c r="L1843" s="153">
        <v>5088.7</v>
      </c>
      <c r="M1843" s="153">
        <v>7370.3</v>
      </c>
      <c r="N1843" s="153">
        <v>1010.5</v>
      </c>
      <c r="O1843" s="153">
        <v>55394.8</v>
      </c>
      <c r="P1843" s="153">
        <v>2359</v>
      </c>
      <c r="Q1843" s="153">
        <v>58117.599999999999</v>
      </c>
      <c r="R1843" s="13">
        <f t="shared" si="554"/>
        <v>8458.2000000000007</v>
      </c>
      <c r="S1843" s="13">
        <f t="shared" si="555"/>
        <v>120882.70000000001</v>
      </c>
      <c r="U1843" s="5">
        <f t="shared" si="552"/>
        <v>8458.2000000000007</v>
      </c>
      <c r="V1843" s="5">
        <f t="shared" ref="V1843:V1850" si="556">AVERAGE(U1840:U1843)</f>
        <v>11343.75</v>
      </c>
      <c r="W1843" s="56">
        <f t="shared" si="553"/>
        <v>117448.45</v>
      </c>
    </row>
    <row r="1844" spans="1:23" ht="15.6" x14ac:dyDescent="0.3">
      <c r="A1844" s="152">
        <v>43342</v>
      </c>
      <c r="B1844" s="43">
        <v>1414.6</v>
      </c>
      <c r="C1844" s="43">
        <v>1287.0999999999999</v>
      </c>
      <c r="D1844" s="43">
        <v>551.5</v>
      </c>
      <c r="E1844" s="43">
        <v>640.1</v>
      </c>
      <c r="F1844" s="153">
        <v>1313.4</v>
      </c>
      <c r="G1844" s="153">
        <v>1527.4</v>
      </c>
      <c r="H1844" s="153">
        <v>943.1</v>
      </c>
      <c r="I1844" s="153">
        <v>1433.9</v>
      </c>
      <c r="J1844" s="153">
        <v>173.3</v>
      </c>
      <c r="K1844" s="153">
        <v>66.8</v>
      </c>
      <c r="L1844" s="153">
        <v>4396</v>
      </c>
      <c r="M1844" s="153">
        <v>4955.3</v>
      </c>
      <c r="N1844" s="153">
        <v>3362.1</v>
      </c>
      <c r="O1844" s="153">
        <v>57209.4</v>
      </c>
      <c r="P1844" s="153">
        <v>2658.8</v>
      </c>
      <c r="Q1844" s="153">
        <v>56214.400000000001</v>
      </c>
      <c r="R1844" s="13">
        <f t="shared" si="554"/>
        <v>10416.9</v>
      </c>
      <c r="S1844" s="13">
        <f t="shared" si="555"/>
        <v>118379.1</v>
      </c>
      <c r="U1844" s="5">
        <f t="shared" si="552"/>
        <v>10416.9</v>
      </c>
      <c r="V1844" s="5">
        <f t="shared" si="556"/>
        <v>10386.549999999999</v>
      </c>
      <c r="W1844" s="56">
        <f t="shared" si="553"/>
        <v>118666.625</v>
      </c>
    </row>
    <row r="1845" spans="1:23" ht="15.6" x14ac:dyDescent="0.3">
      <c r="A1845" s="152">
        <v>42985</v>
      </c>
      <c r="B1845" s="43">
        <v>1685.1</v>
      </c>
      <c r="C1845" s="43">
        <v>3148.3</v>
      </c>
      <c r="D1845" s="43">
        <v>547.5</v>
      </c>
      <c r="E1845" s="43">
        <v>711.1</v>
      </c>
      <c r="F1845" s="43">
        <v>1351.3</v>
      </c>
      <c r="G1845" s="43">
        <v>2057.8000000000002</v>
      </c>
      <c r="H1845" s="43">
        <v>1283.3</v>
      </c>
      <c r="I1845" s="43">
        <v>1763.4</v>
      </c>
      <c r="J1845" s="153">
        <v>98.9</v>
      </c>
      <c r="K1845" s="153">
        <v>129</v>
      </c>
      <c r="L1845" s="153">
        <v>4966.1000000000004</v>
      </c>
      <c r="M1845" s="153">
        <v>7809.6</v>
      </c>
      <c r="N1845" s="153">
        <v>9788.4</v>
      </c>
      <c r="O1845" s="153">
        <v>714.6</v>
      </c>
      <c r="P1845" s="153">
        <v>15842.3</v>
      </c>
      <c r="Q1845" s="153">
        <v>1151.5</v>
      </c>
      <c r="R1845" s="13">
        <f t="shared" si="554"/>
        <v>30596.799999999996</v>
      </c>
      <c r="S1845" s="13">
        <f t="shared" si="555"/>
        <v>9675.7000000000007</v>
      </c>
      <c r="U1845" s="5">
        <f t="shared" ref="U1845:U1850" si="557">R1845</f>
        <v>30596.799999999996</v>
      </c>
      <c r="V1845" s="5">
        <f t="shared" si="556"/>
        <v>15424.249999999998</v>
      </c>
      <c r="W1845" s="56">
        <f t="shared" ref="W1845:W1850" si="558">AVERAGE(S1842:S1845)</f>
        <v>91274.45</v>
      </c>
    </row>
    <row r="1846" spans="1:23" ht="15.6" x14ac:dyDescent="0.3">
      <c r="A1846" s="152">
        <v>43349</v>
      </c>
      <c r="B1846" s="43">
        <v>1449</v>
      </c>
      <c r="C1846" s="43">
        <v>1448</v>
      </c>
      <c r="D1846" s="43">
        <v>541.1</v>
      </c>
      <c r="E1846" s="43">
        <v>673.1</v>
      </c>
      <c r="F1846" s="153">
        <v>1303.8</v>
      </c>
      <c r="G1846" s="153">
        <v>1629.3</v>
      </c>
      <c r="H1846" s="153">
        <v>881.3</v>
      </c>
      <c r="I1846" s="153">
        <v>1547.8</v>
      </c>
      <c r="J1846" s="153">
        <v>179.3</v>
      </c>
      <c r="K1846" s="153">
        <v>86.2</v>
      </c>
      <c r="L1846" s="153">
        <v>4354.3999999999996</v>
      </c>
      <c r="M1846" s="153">
        <v>5384.4</v>
      </c>
      <c r="N1846" s="153">
        <v>14444.2</v>
      </c>
      <c r="O1846" s="153">
        <v>727.2</v>
      </c>
      <c r="P1846" s="153">
        <v>16119</v>
      </c>
      <c r="Q1846" s="153">
        <v>895.8</v>
      </c>
      <c r="R1846" s="13">
        <f t="shared" si="554"/>
        <v>34917.599999999999</v>
      </c>
      <c r="S1846" s="13">
        <f t="shared" si="555"/>
        <v>7007.4</v>
      </c>
      <c r="U1846" s="5">
        <f t="shared" si="557"/>
        <v>34917.599999999999</v>
      </c>
      <c r="V1846" s="5">
        <f t="shared" si="556"/>
        <v>21097.375</v>
      </c>
      <c r="W1846" s="56">
        <f t="shared" si="558"/>
        <v>63986.225000000006</v>
      </c>
    </row>
    <row r="1847" spans="1:23" ht="15.6" x14ac:dyDescent="0.3">
      <c r="A1847" s="152">
        <v>42992</v>
      </c>
      <c r="B1847" s="43">
        <v>1531.7</v>
      </c>
      <c r="C1847" s="43">
        <v>3359.8</v>
      </c>
      <c r="D1847" s="43">
        <v>552.20000000000005</v>
      </c>
      <c r="E1847" s="43">
        <v>737.3</v>
      </c>
      <c r="F1847" s="43">
        <v>1335.7</v>
      </c>
      <c r="G1847" s="43">
        <v>2196.1</v>
      </c>
      <c r="H1847" s="43">
        <v>1304.2</v>
      </c>
      <c r="I1847" s="43">
        <v>1815</v>
      </c>
      <c r="J1847" s="153">
        <v>121.8</v>
      </c>
      <c r="K1847" s="153">
        <v>129</v>
      </c>
      <c r="L1847" s="153">
        <v>4845.7</v>
      </c>
      <c r="M1847" s="153">
        <v>8237.2999999999993</v>
      </c>
      <c r="N1847" s="153">
        <v>9611.6</v>
      </c>
      <c r="O1847" s="153">
        <v>1418.3</v>
      </c>
      <c r="P1847" s="153">
        <v>17235.599999999999</v>
      </c>
      <c r="Q1847" s="153">
        <v>2096.4</v>
      </c>
      <c r="R1847" s="13">
        <f t="shared" ref="R1847:R1852" si="559">P1847+N1847+L1847</f>
        <v>31692.899999999998</v>
      </c>
      <c r="S1847" s="13">
        <f t="shared" ref="S1847:S1852" si="560">M1847+O1847+Q1847</f>
        <v>11751.999999999998</v>
      </c>
      <c r="U1847" s="5">
        <f t="shared" si="557"/>
        <v>31692.899999999998</v>
      </c>
      <c r="V1847" s="5">
        <f t="shared" si="556"/>
        <v>26906.049999999996</v>
      </c>
      <c r="W1847" s="56">
        <f t="shared" si="558"/>
        <v>36703.550000000003</v>
      </c>
    </row>
    <row r="1848" spans="1:23" ht="15.6" x14ac:dyDescent="0.3">
      <c r="A1848" s="152">
        <v>43356</v>
      </c>
      <c r="B1848" s="43">
        <v>1396.4</v>
      </c>
      <c r="C1848" s="43">
        <v>1568.4</v>
      </c>
      <c r="D1848" s="43">
        <v>553.29999999999995</v>
      </c>
      <c r="E1848" s="43">
        <v>707.3</v>
      </c>
      <c r="F1848" s="153">
        <v>1349.2</v>
      </c>
      <c r="G1848" s="153">
        <v>1738.3</v>
      </c>
      <c r="H1848" s="153">
        <v>1038.5999999999999</v>
      </c>
      <c r="I1848" s="153">
        <v>1599.4</v>
      </c>
      <c r="J1848" s="153">
        <v>170.3</v>
      </c>
      <c r="K1848" s="153">
        <v>86.2</v>
      </c>
      <c r="L1848" s="153">
        <v>4507.7</v>
      </c>
      <c r="M1848" s="153">
        <v>5699.5</v>
      </c>
      <c r="N1848" s="153">
        <v>14750.3</v>
      </c>
      <c r="O1848" s="153">
        <v>1804.9</v>
      </c>
      <c r="P1848" s="153">
        <v>16235.6</v>
      </c>
      <c r="Q1848" s="153">
        <v>1696.7</v>
      </c>
      <c r="R1848" s="13">
        <f t="shared" si="559"/>
        <v>35493.599999999999</v>
      </c>
      <c r="S1848" s="13">
        <f t="shared" si="560"/>
        <v>9201.1</v>
      </c>
      <c r="U1848" s="5">
        <f t="shared" si="557"/>
        <v>35493.599999999999</v>
      </c>
      <c r="V1848" s="5">
        <f t="shared" si="556"/>
        <v>33175.224999999999</v>
      </c>
      <c r="W1848" s="56">
        <f t="shared" si="558"/>
        <v>9409.0499999999993</v>
      </c>
    </row>
    <row r="1849" spans="1:23" ht="15.6" x14ac:dyDescent="0.3">
      <c r="A1849" s="152">
        <v>0</v>
      </c>
      <c r="B1849" s="43">
        <v>1450.6</v>
      </c>
      <c r="C1849" s="43">
        <v>3614.4</v>
      </c>
      <c r="D1849" s="43">
        <v>543.20000000000005</v>
      </c>
      <c r="E1849" s="43">
        <v>788.6</v>
      </c>
      <c r="F1849" s="153">
        <v>1383</v>
      </c>
      <c r="G1849" s="153">
        <v>2268</v>
      </c>
      <c r="H1849" s="153">
        <v>1376.9</v>
      </c>
      <c r="I1849" s="153">
        <v>1842.1</v>
      </c>
      <c r="J1849" s="153">
        <v>101.8</v>
      </c>
      <c r="K1849" s="153">
        <v>149.80000000000001</v>
      </c>
      <c r="L1849" s="153">
        <v>4855.5</v>
      </c>
      <c r="M1849" s="153">
        <v>8663</v>
      </c>
      <c r="N1849" s="153">
        <v>9204.4</v>
      </c>
      <c r="O1849" s="153">
        <v>2145.6999999999998</v>
      </c>
      <c r="P1849" s="153">
        <v>19232.900000000001</v>
      </c>
      <c r="Q1849" s="153">
        <v>3081.7</v>
      </c>
      <c r="R1849" s="13">
        <f t="shared" si="559"/>
        <v>33292.800000000003</v>
      </c>
      <c r="S1849" s="13">
        <f t="shared" si="560"/>
        <v>13890.400000000001</v>
      </c>
      <c r="U1849" s="5">
        <f t="shared" si="557"/>
        <v>33292.800000000003</v>
      </c>
      <c r="V1849" s="5">
        <f t="shared" si="556"/>
        <v>33849.225000000006</v>
      </c>
      <c r="W1849" s="56">
        <f t="shared" si="558"/>
        <v>10462.725</v>
      </c>
    </row>
    <row r="1850" spans="1:23" ht="15.6" x14ac:dyDescent="0.3">
      <c r="A1850" s="152">
        <v>43363</v>
      </c>
      <c r="B1850" s="43">
        <v>1384.9</v>
      </c>
      <c r="C1850" s="43">
        <v>1755.6</v>
      </c>
      <c r="D1850" s="43">
        <v>635.5</v>
      </c>
      <c r="E1850" s="43">
        <v>721.6</v>
      </c>
      <c r="F1850" s="153">
        <v>1419.6</v>
      </c>
      <c r="G1850" s="153">
        <v>1912.7</v>
      </c>
      <c r="H1850" s="153">
        <v>1118.0999999999999</v>
      </c>
      <c r="I1850" s="153">
        <v>1649.3</v>
      </c>
      <c r="J1850" s="153">
        <v>123</v>
      </c>
      <c r="K1850" s="153">
        <v>144</v>
      </c>
      <c r="L1850" s="153">
        <v>4681.2</v>
      </c>
      <c r="M1850" s="153">
        <v>6183.2</v>
      </c>
      <c r="N1850" s="153">
        <v>15104.3</v>
      </c>
      <c r="O1850" s="153">
        <v>3163.7</v>
      </c>
      <c r="P1850" s="153">
        <v>16287.2</v>
      </c>
      <c r="Q1850" s="153">
        <v>2515.9</v>
      </c>
      <c r="R1850" s="13">
        <f t="shared" si="559"/>
        <v>36072.699999999997</v>
      </c>
      <c r="S1850" s="13">
        <f t="shared" si="560"/>
        <v>11862.8</v>
      </c>
      <c r="U1850" s="5">
        <f t="shared" si="557"/>
        <v>36072.699999999997</v>
      </c>
      <c r="V1850" s="5">
        <f t="shared" si="556"/>
        <v>34138</v>
      </c>
      <c r="W1850" s="56">
        <f t="shared" si="558"/>
        <v>11676.575000000001</v>
      </c>
    </row>
    <row r="1851" spans="1:23" ht="15.6" x14ac:dyDescent="0.3">
      <c r="A1851" s="152">
        <v>43006</v>
      </c>
      <c r="B1851" s="43">
        <v>1448.2</v>
      </c>
      <c r="C1851" s="43">
        <v>3793.7</v>
      </c>
      <c r="D1851" s="43">
        <v>536.20000000000005</v>
      </c>
      <c r="E1851" s="43">
        <v>828.6</v>
      </c>
      <c r="F1851" s="43">
        <v>1293.9000000000001</v>
      </c>
      <c r="G1851" s="43">
        <v>2548.1</v>
      </c>
      <c r="H1851" s="43">
        <v>1246.8</v>
      </c>
      <c r="I1851" s="43">
        <v>2058.4</v>
      </c>
      <c r="J1851" s="153">
        <v>107.2</v>
      </c>
      <c r="K1851" s="153">
        <v>149.80000000000001</v>
      </c>
      <c r="L1851" s="153">
        <v>4632.3</v>
      </c>
      <c r="M1851" s="153">
        <v>9378.5</v>
      </c>
      <c r="N1851" s="153">
        <v>9052.4</v>
      </c>
      <c r="O1851" s="153">
        <v>3042.7</v>
      </c>
      <c r="P1851" s="153">
        <v>19263.099999999999</v>
      </c>
      <c r="Q1851" s="153">
        <v>4001.1</v>
      </c>
      <c r="R1851" s="13">
        <f t="shared" si="559"/>
        <v>32947.800000000003</v>
      </c>
      <c r="S1851" s="13">
        <f t="shared" si="560"/>
        <v>16422.3</v>
      </c>
      <c r="U1851" s="5">
        <f t="shared" ref="U1851:U1856" si="561">R1851</f>
        <v>32947.800000000003</v>
      </c>
      <c r="V1851" s="5">
        <f t="shared" ref="V1851:V1856" si="562">AVERAGE(U1848:U1851)</f>
        <v>34451.724999999999</v>
      </c>
      <c r="W1851" s="56">
        <f t="shared" ref="W1851:W1856" si="563">AVERAGE(S1848:S1851)</f>
        <v>12844.150000000001</v>
      </c>
    </row>
    <row r="1852" spans="1:23" ht="15.6" x14ac:dyDescent="0.3">
      <c r="A1852" s="152">
        <v>43370</v>
      </c>
      <c r="B1852" s="43">
        <v>1446.8</v>
      </c>
      <c r="C1852" s="43">
        <v>1845.3</v>
      </c>
      <c r="D1852" s="43">
        <v>659.2</v>
      </c>
      <c r="E1852" s="43">
        <v>752.3</v>
      </c>
      <c r="F1852" s="153">
        <v>1400.1</v>
      </c>
      <c r="G1852" s="153">
        <v>2010.2</v>
      </c>
      <c r="H1852" s="153">
        <v>1168.9000000000001</v>
      </c>
      <c r="I1852" s="153">
        <v>1726.3</v>
      </c>
      <c r="J1852" s="153">
        <v>124.3</v>
      </c>
      <c r="K1852" s="153">
        <v>166.3</v>
      </c>
      <c r="L1852" s="153">
        <v>4799.3999999999996</v>
      </c>
      <c r="M1852" s="153">
        <v>6500.3</v>
      </c>
      <c r="N1852" s="153">
        <v>15127.2</v>
      </c>
      <c r="O1852" s="153">
        <v>4571.8</v>
      </c>
      <c r="P1852" s="153">
        <v>17087.900000000001</v>
      </c>
      <c r="Q1852" s="153">
        <v>3100.6</v>
      </c>
      <c r="R1852" s="13">
        <f t="shared" si="559"/>
        <v>37014.5</v>
      </c>
      <c r="S1852" s="13">
        <f t="shared" si="560"/>
        <v>14172.7</v>
      </c>
      <c r="U1852" s="5">
        <f t="shared" si="561"/>
        <v>37014.5</v>
      </c>
      <c r="V1852" s="5">
        <f t="shared" si="562"/>
        <v>34831.949999999997</v>
      </c>
      <c r="W1852" s="56">
        <f t="shared" si="563"/>
        <v>14087.05</v>
      </c>
    </row>
    <row r="1853" spans="1:23" ht="15.6" x14ac:dyDescent="0.3">
      <c r="A1853" s="152">
        <v>43013</v>
      </c>
      <c r="B1853" s="43">
        <v>1323.5</v>
      </c>
      <c r="C1853" s="43">
        <v>3935.9</v>
      </c>
      <c r="D1853" s="43">
        <v>578.1</v>
      </c>
      <c r="E1853" s="43">
        <v>829.5</v>
      </c>
      <c r="F1853" s="43">
        <v>1253.4000000000001</v>
      </c>
      <c r="G1853" s="43">
        <v>2665.4</v>
      </c>
      <c r="H1853" s="43">
        <v>1218.5999999999999</v>
      </c>
      <c r="I1853" s="43">
        <v>2123.4</v>
      </c>
      <c r="J1853" s="153">
        <v>108.2</v>
      </c>
      <c r="K1853" s="153">
        <v>149.80000000000001</v>
      </c>
      <c r="L1853" s="153">
        <v>4481.7</v>
      </c>
      <c r="M1853" s="153">
        <v>9704</v>
      </c>
      <c r="N1853" s="153">
        <v>9976</v>
      </c>
      <c r="O1853" s="153">
        <v>3698.1</v>
      </c>
      <c r="P1853" s="153">
        <v>19820.2</v>
      </c>
      <c r="Q1853" s="153">
        <v>5191.3</v>
      </c>
      <c r="R1853" s="13">
        <f t="shared" ref="R1853:R1858" si="564">P1853+N1853+L1853</f>
        <v>34277.9</v>
      </c>
      <c r="S1853" s="13">
        <f t="shared" ref="S1853:S1858" si="565">M1853+O1853+Q1853</f>
        <v>18593.400000000001</v>
      </c>
      <c r="U1853" s="5">
        <f t="shared" si="561"/>
        <v>34277.9</v>
      </c>
      <c r="V1853" s="5">
        <f t="shared" si="562"/>
        <v>35078.224999999999</v>
      </c>
      <c r="W1853" s="56">
        <f t="shared" si="563"/>
        <v>15262.800000000001</v>
      </c>
    </row>
    <row r="1854" spans="1:23" ht="15.6" x14ac:dyDescent="0.3">
      <c r="A1854" s="152">
        <v>43377</v>
      </c>
      <c r="B1854" s="43">
        <v>1444.9</v>
      </c>
      <c r="C1854" s="43">
        <v>1934.1</v>
      </c>
      <c r="D1854" s="43">
        <v>695.8</v>
      </c>
      <c r="E1854" s="43">
        <v>794.3</v>
      </c>
      <c r="F1854" s="153">
        <v>1324.3</v>
      </c>
      <c r="G1854" s="153">
        <v>2196.6</v>
      </c>
      <c r="H1854" s="153">
        <v>1076</v>
      </c>
      <c r="I1854" s="153">
        <v>1889.8</v>
      </c>
      <c r="J1854" s="153">
        <v>95.5</v>
      </c>
      <c r="K1854" s="153">
        <v>187.4</v>
      </c>
      <c r="L1854" s="153">
        <v>4636.5</v>
      </c>
      <c r="M1854" s="153">
        <v>7002.2</v>
      </c>
      <c r="N1854" s="153">
        <v>14528.7</v>
      </c>
      <c r="O1854" s="153">
        <v>6177</v>
      </c>
      <c r="P1854" s="153">
        <v>16643.099999999999</v>
      </c>
      <c r="Q1854" s="153">
        <v>3905.6</v>
      </c>
      <c r="R1854" s="13">
        <f t="shared" si="564"/>
        <v>35808.300000000003</v>
      </c>
      <c r="S1854" s="13">
        <f t="shared" si="565"/>
        <v>17084.8</v>
      </c>
      <c r="U1854" s="5">
        <f t="shared" si="561"/>
        <v>35808.300000000003</v>
      </c>
      <c r="V1854" s="5">
        <f t="shared" si="562"/>
        <v>35012.125</v>
      </c>
      <c r="W1854" s="56">
        <f t="shared" si="563"/>
        <v>16568.3</v>
      </c>
    </row>
    <row r="1855" spans="1:23" ht="15.6" x14ac:dyDescent="0.3">
      <c r="A1855" s="152">
        <v>43020</v>
      </c>
      <c r="B1855" s="43">
        <v>1438.8</v>
      </c>
      <c r="C1855" s="43">
        <v>4065.8</v>
      </c>
      <c r="D1855" s="43">
        <v>605.9</v>
      </c>
      <c r="E1855" s="43">
        <v>865</v>
      </c>
      <c r="F1855" s="43">
        <v>1493.9</v>
      </c>
      <c r="G1855" s="43">
        <v>2676.3</v>
      </c>
      <c r="H1855" s="43">
        <v>1160.4000000000001</v>
      </c>
      <c r="I1855" s="43">
        <v>2235.9</v>
      </c>
      <c r="J1855" s="153">
        <v>83.2</v>
      </c>
      <c r="K1855" s="153">
        <v>176</v>
      </c>
      <c r="L1855" s="153">
        <v>4782.1000000000004</v>
      </c>
      <c r="M1855" s="153">
        <v>10019.1</v>
      </c>
      <c r="N1855" s="153">
        <v>10891.6</v>
      </c>
      <c r="O1855" s="153">
        <v>4037.4</v>
      </c>
      <c r="P1855" s="153">
        <v>19245.3</v>
      </c>
      <c r="Q1855" s="153">
        <v>7041.3</v>
      </c>
      <c r="R1855" s="13">
        <f t="shared" si="564"/>
        <v>34919</v>
      </c>
      <c r="S1855" s="13">
        <f t="shared" si="565"/>
        <v>21097.8</v>
      </c>
      <c r="U1855" s="5">
        <f t="shared" si="561"/>
        <v>34919</v>
      </c>
      <c r="V1855" s="5">
        <f t="shared" si="562"/>
        <v>35504.925000000003</v>
      </c>
      <c r="W1855" s="56">
        <f t="shared" si="563"/>
        <v>17737.174999999999</v>
      </c>
    </row>
    <row r="1856" spans="1:23" ht="15.6" x14ac:dyDescent="0.3">
      <c r="A1856" s="152">
        <v>43384</v>
      </c>
      <c r="B1856" s="43">
        <v>1309.5</v>
      </c>
      <c r="C1856" s="43">
        <v>2099.6</v>
      </c>
      <c r="D1856" s="43">
        <v>612</v>
      </c>
      <c r="E1856" s="43">
        <v>908.3</v>
      </c>
      <c r="F1856" s="153">
        <v>1506.1</v>
      </c>
      <c r="G1856" s="153">
        <v>2291.3000000000002</v>
      </c>
      <c r="H1856" s="153">
        <v>1071.3</v>
      </c>
      <c r="I1856" s="153">
        <v>2003.2</v>
      </c>
      <c r="J1856" s="153">
        <v>122.5</v>
      </c>
      <c r="K1856" s="153">
        <v>190.8</v>
      </c>
      <c r="L1856" s="153">
        <v>4621.3999999999996</v>
      </c>
      <c r="M1856" s="153">
        <v>7493.3</v>
      </c>
      <c r="N1856" s="153">
        <v>13810.8</v>
      </c>
      <c r="O1856" s="153">
        <v>7277.4</v>
      </c>
      <c r="P1856" s="153">
        <v>15779.2</v>
      </c>
      <c r="Q1856" s="153">
        <v>5063</v>
      </c>
      <c r="R1856" s="13">
        <f t="shared" si="564"/>
        <v>34211.4</v>
      </c>
      <c r="S1856" s="13">
        <f t="shared" si="565"/>
        <v>19833.7</v>
      </c>
      <c r="U1856" s="5">
        <f t="shared" si="561"/>
        <v>34211.4</v>
      </c>
      <c r="V1856" s="5">
        <f t="shared" si="562"/>
        <v>34804.15</v>
      </c>
      <c r="W1856" s="56">
        <f t="shared" si="563"/>
        <v>19152.424999999999</v>
      </c>
    </row>
    <row r="1857" spans="1:23" ht="15.6" x14ac:dyDescent="0.3">
      <c r="A1857" s="152">
        <v>43027</v>
      </c>
      <c r="B1857" s="43">
        <v>1515.8</v>
      </c>
      <c r="C1857" s="43">
        <v>4075.6</v>
      </c>
      <c r="D1857" s="43">
        <v>560.29999999999995</v>
      </c>
      <c r="E1857" s="43">
        <v>920.6</v>
      </c>
      <c r="F1857" s="153">
        <v>1620.5</v>
      </c>
      <c r="G1857" s="153">
        <v>2696.4</v>
      </c>
      <c r="H1857" s="153">
        <v>1252.7</v>
      </c>
      <c r="I1857" s="153">
        <v>2268.1</v>
      </c>
      <c r="J1857" s="153">
        <v>73.8</v>
      </c>
      <c r="K1857" s="153">
        <v>178</v>
      </c>
      <c r="L1857" s="153">
        <v>5023</v>
      </c>
      <c r="M1857" s="153">
        <v>10138.700000000001</v>
      </c>
      <c r="N1857" s="153">
        <v>11575.6</v>
      </c>
      <c r="O1857" s="153">
        <v>4641.7</v>
      </c>
      <c r="P1857" s="153">
        <v>18852</v>
      </c>
      <c r="Q1857" s="153">
        <v>9563.9</v>
      </c>
      <c r="R1857" s="13">
        <f t="shared" si="564"/>
        <v>35450.6</v>
      </c>
      <c r="S1857" s="13">
        <f t="shared" si="565"/>
        <v>24344.300000000003</v>
      </c>
      <c r="U1857" s="5">
        <f t="shared" ref="U1857:U1862" si="566">R1857</f>
        <v>35450.6</v>
      </c>
      <c r="V1857" s="5">
        <f t="shared" ref="V1857:V1866" si="567">AVERAGE(U1854:U1857)</f>
        <v>35097.325000000004</v>
      </c>
      <c r="W1857" s="56">
        <f t="shared" ref="W1857:W1862" si="568">AVERAGE(S1854:S1857)</f>
        <v>20590.150000000001</v>
      </c>
    </row>
    <row r="1858" spans="1:23" ht="15.6" x14ac:dyDescent="0.3">
      <c r="A1858" s="152">
        <v>43391</v>
      </c>
      <c r="B1858" s="43">
        <v>1322.1</v>
      </c>
      <c r="C1858" s="43">
        <v>2250.9</v>
      </c>
      <c r="D1858" s="43">
        <v>608.5</v>
      </c>
      <c r="E1858" s="43">
        <v>937</v>
      </c>
      <c r="F1858" s="153">
        <v>1603.3</v>
      </c>
      <c r="G1858" s="153">
        <v>2378.1</v>
      </c>
      <c r="H1858" s="153">
        <v>1031</v>
      </c>
      <c r="I1858" s="153">
        <v>2087.6</v>
      </c>
      <c r="J1858" s="153">
        <v>99</v>
      </c>
      <c r="K1858" s="153">
        <v>239.8</v>
      </c>
      <c r="L1858" s="153">
        <v>4663.8999999999996</v>
      </c>
      <c r="M1858" s="153">
        <v>7893.4</v>
      </c>
      <c r="N1858" s="153">
        <v>12947.1</v>
      </c>
      <c r="O1858" s="153">
        <v>8490.6</v>
      </c>
      <c r="P1858" s="153">
        <v>14881.5</v>
      </c>
      <c r="Q1858" s="153">
        <v>6173.5</v>
      </c>
      <c r="R1858" s="13">
        <f t="shared" si="564"/>
        <v>32492.5</v>
      </c>
      <c r="S1858" s="13">
        <f t="shared" si="565"/>
        <v>22557.5</v>
      </c>
      <c r="U1858" s="5">
        <f t="shared" si="566"/>
        <v>32492.5</v>
      </c>
      <c r="V1858" s="5">
        <f t="shared" si="567"/>
        <v>34268.375</v>
      </c>
      <c r="W1858" s="56">
        <f t="shared" si="568"/>
        <v>21958.325000000001</v>
      </c>
    </row>
    <row r="1859" spans="1:23" ht="15.6" x14ac:dyDescent="0.3">
      <c r="A1859" s="152">
        <v>43034</v>
      </c>
      <c r="B1859" s="43">
        <v>1504.4</v>
      </c>
      <c r="C1859" s="43">
        <v>4254.7</v>
      </c>
      <c r="D1859" s="43">
        <v>519.4</v>
      </c>
      <c r="E1859" s="43">
        <v>972.2</v>
      </c>
      <c r="F1859" s="43">
        <v>1632.6</v>
      </c>
      <c r="G1859" s="43">
        <v>2765.9</v>
      </c>
      <c r="H1859" s="43">
        <v>1277.9000000000001</v>
      </c>
      <c r="I1859" s="43">
        <v>2323.1999999999998</v>
      </c>
      <c r="J1859" s="153">
        <v>58.5</v>
      </c>
      <c r="K1859" s="153">
        <v>200.6</v>
      </c>
      <c r="L1859" s="153">
        <v>4992.8</v>
      </c>
      <c r="M1859" s="153">
        <v>10516.7</v>
      </c>
      <c r="N1859" s="153">
        <v>11788.7</v>
      </c>
      <c r="O1859" s="153">
        <v>5240</v>
      </c>
      <c r="P1859" s="153">
        <v>18131.099999999999</v>
      </c>
      <c r="Q1859" s="153">
        <v>12186.6</v>
      </c>
      <c r="R1859" s="13">
        <f t="shared" ref="R1859:R1866" si="569">P1859+N1859+L1859</f>
        <v>34912.6</v>
      </c>
      <c r="S1859" s="13">
        <f t="shared" ref="S1859:S1866" si="570">M1859+O1859+Q1859</f>
        <v>27943.300000000003</v>
      </c>
      <c r="U1859" s="5">
        <f t="shared" si="566"/>
        <v>34912.6</v>
      </c>
      <c r="V1859" s="5">
        <f t="shared" si="567"/>
        <v>34266.775000000001</v>
      </c>
      <c r="W1859" s="56">
        <f t="shared" si="568"/>
        <v>23669.7</v>
      </c>
    </row>
    <row r="1860" spans="1:23" ht="15.6" x14ac:dyDescent="0.3">
      <c r="A1860" s="152">
        <v>43398</v>
      </c>
      <c r="B1860" s="43">
        <v>1406.9</v>
      </c>
      <c r="C1860" s="43">
        <v>2361.1999999999998</v>
      </c>
      <c r="D1860" s="43">
        <v>583.6</v>
      </c>
      <c r="E1860" s="43">
        <v>980.2</v>
      </c>
      <c r="F1860" s="153">
        <v>1725.9</v>
      </c>
      <c r="G1860" s="153">
        <v>2474.1</v>
      </c>
      <c r="H1860" s="153">
        <v>995.3</v>
      </c>
      <c r="I1860" s="153">
        <v>2212.3000000000002</v>
      </c>
      <c r="J1860" s="153">
        <v>121</v>
      </c>
      <c r="K1860" s="153">
        <v>243.2</v>
      </c>
      <c r="L1860" s="153">
        <v>4832.7</v>
      </c>
      <c r="M1860" s="153">
        <v>8271</v>
      </c>
      <c r="N1860" s="153">
        <v>12586.5</v>
      </c>
      <c r="O1860" s="153">
        <v>9245.7000000000007</v>
      </c>
      <c r="P1860" s="153">
        <v>13963.9</v>
      </c>
      <c r="Q1860" s="153">
        <v>7486.8</v>
      </c>
      <c r="R1860" s="13">
        <f t="shared" si="569"/>
        <v>31383.100000000002</v>
      </c>
      <c r="S1860" s="13">
        <f t="shared" si="570"/>
        <v>25003.5</v>
      </c>
      <c r="U1860" s="5">
        <f t="shared" si="566"/>
        <v>31383.100000000002</v>
      </c>
      <c r="V1860" s="5">
        <f t="shared" si="567"/>
        <v>33559.700000000004</v>
      </c>
      <c r="W1860" s="56">
        <f t="shared" si="568"/>
        <v>24962.15</v>
      </c>
    </row>
    <row r="1861" spans="1:23" ht="15.6" x14ac:dyDescent="0.3">
      <c r="A1861" s="152">
        <v>43041</v>
      </c>
      <c r="B1861" s="43">
        <v>1937.1</v>
      </c>
      <c r="C1861" s="43">
        <v>4331.1000000000004</v>
      </c>
      <c r="D1861" s="43">
        <v>523.20000000000005</v>
      </c>
      <c r="E1861" s="43">
        <v>1013</v>
      </c>
      <c r="F1861" s="43">
        <v>1701.1</v>
      </c>
      <c r="G1861" s="43">
        <v>2851.1</v>
      </c>
      <c r="H1861" s="43">
        <v>1256.7</v>
      </c>
      <c r="I1861" s="43">
        <v>2418.8000000000002</v>
      </c>
      <c r="J1861" s="153">
        <v>58.5</v>
      </c>
      <c r="K1861" s="153">
        <v>200.6</v>
      </c>
      <c r="L1861" s="153">
        <v>5476.5</v>
      </c>
      <c r="M1861" s="153">
        <v>10814.7</v>
      </c>
      <c r="N1861" s="153">
        <v>13663.4</v>
      </c>
      <c r="O1861" s="153">
        <v>5729.8</v>
      </c>
      <c r="P1861" s="153">
        <v>16771.5</v>
      </c>
      <c r="Q1861" s="153">
        <v>14706.8</v>
      </c>
      <c r="R1861" s="13">
        <f t="shared" si="569"/>
        <v>35911.4</v>
      </c>
      <c r="S1861" s="13">
        <f t="shared" si="570"/>
        <v>31251.3</v>
      </c>
      <c r="U1861" s="5">
        <f t="shared" si="566"/>
        <v>35911.4</v>
      </c>
      <c r="V1861" s="5">
        <f t="shared" si="567"/>
        <v>33674.9</v>
      </c>
      <c r="W1861" s="56">
        <f t="shared" si="568"/>
        <v>26688.9</v>
      </c>
    </row>
    <row r="1862" spans="1:23" ht="15.6" x14ac:dyDescent="0.3">
      <c r="A1862" s="152">
        <v>43405</v>
      </c>
      <c r="B1862" s="43">
        <v>1460.8</v>
      </c>
      <c r="C1862" s="43">
        <v>2492.6</v>
      </c>
      <c r="D1862" s="43">
        <v>646.20000000000005</v>
      </c>
      <c r="E1862" s="43">
        <v>1036.4000000000001</v>
      </c>
      <c r="F1862" s="153">
        <v>1825.9</v>
      </c>
      <c r="G1862" s="153">
        <v>2591.1999999999998</v>
      </c>
      <c r="H1862" s="153">
        <v>1086.5999999999999</v>
      </c>
      <c r="I1862" s="153">
        <v>2236.1</v>
      </c>
      <c r="J1862" s="153">
        <v>146</v>
      </c>
      <c r="K1862" s="153">
        <v>243.2</v>
      </c>
      <c r="L1862" s="153">
        <v>5165.5</v>
      </c>
      <c r="M1862" s="153">
        <v>8599.4</v>
      </c>
      <c r="N1862" s="153">
        <v>11932.6</v>
      </c>
      <c r="O1862" s="153">
        <v>10601</v>
      </c>
      <c r="P1862" s="153">
        <v>13216.1</v>
      </c>
      <c r="Q1862" s="153">
        <v>8623</v>
      </c>
      <c r="R1862" s="13">
        <f t="shared" si="569"/>
        <v>30314.2</v>
      </c>
      <c r="S1862" s="13">
        <f t="shared" si="570"/>
        <v>27823.4</v>
      </c>
      <c r="U1862" s="5">
        <f t="shared" si="566"/>
        <v>30314.2</v>
      </c>
      <c r="V1862" s="5">
        <f t="shared" si="567"/>
        <v>33130.325000000004</v>
      </c>
      <c r="W1862" s="56">
        <f t="shared" si="568"/>
        <v>28005.375</v>
      </c>
    </row>
    <row r="1863" spans="1:23" ht="15.6" x14ac:dyDescent="0.3">
      <c r="A1863" s="152">
        <v>43048</v>
      </c>
      <c r="B1863" s="43">
        <v>1989.1</v>
      </c>
      <c r="C1863" s="43">
        <v>4519.8</v>
      </c>
      <c r="D1863" s="43">
        <v>520.70000000000005</v>
      </c>
      <c r="E1863" s="43">
        <v>1035.3</v>
      </c>
      <c r="F1863" s="153">
        <v>1794.2</v>
      </c>
      <c r="G1863" s="153">
        <v>2892.3</v>
      </c>
      <c r="H1863" s="153">
        <v>1305.5</v>
      </c>
      <c r="I1863" s="153">
        <v>2464.5</v>
      </c>
      <c r="J1863" s="153">
        <v>58.5</v>
      </c>
      <c r="K1863" s="153">
        <v>200.6</v>
      </c>
      <c r="L1863" s="153">
        <v>5668</v>
      </c>
      <c r="M1863" s="153">
        <v>11112.5</v>
      </c>
      <c r="N1863" s="153">
        <v>14195.4</v>
      </c>
      <c r="O1863" s="153">
        <v>6147.3</v>
      </c>
      <c r="P1863" s="153">
        <v>15620.4</v>
      </c>
      <c r="Q1863" s="153">
        <v>16962.7</v>
      </c>
      <c r="R1863" s="13">
        <f t="shared" si="569"/>
        <v>35483.800000000003</v>
      </c>
      <c r="S1863" s="13">
        <f t="shared" si="570"/>
        <v>34222.5</v>
      </c>
      <c r="U1863" s="5">
        <f t="shared" ref="U1863:U1868" si="571">R1863</f>
        <v>35483.800000000003</v>
      </c>
      <c r="V1863" s="5">
        <f t="shared" si="567"/>
        <v>33273.125</v>
      </c>
      <c r="W1863" s="56">
        <f t="shared" ref="W1863:W1868" si="572">AVERAGE(S1860:S1863)</f>
        <v>29575.175000000003</v>
      </c>
    </row>
    <row r="1864" spans="1:23" ht="15.6" x14ac:dyDescent="0.3">
      <c r="A1864" s="152">
        <v>43412</v>
      </c>
      <c r="B1864" s="43">
        <v>1426.6</v>
      </c>
      <c r="C1864" s="43">
        <v>2623.8</v>
      </c>
      <c r="D1864" s="43">
        <v>675.9</v>
      </c>
      <c r="E1864" s="43">
        <v>1048.5999999999999</v>
      </c>
      <c r="F1864" s="153">
        <v>1971.2</v>
      </c>
      <c r="G1864" s="153">
        <v>2650.4</v>
      </c>
      <c r="H1864" s="153">
        <v>1111.0999999999999</v>
      </c>
      <c r="I1864" s="153">
        <v>2277.1</v>
      </c>
      <c r="J1864" s="153">
        <v>156</v>
      </c>
      <c r="K1864" s="153">
        <v>243.2</v>
      </c>
      <c r="L1864" s="153">
        <v>5340.7</v>
      </c>
      <c r="M1864" s="153">
        <v>8843.1</v>
      </c>
      <c r="N1864" s="153">
        <v>11712.2</v>
      </c>
      <c r="O1864" s="153">
        <v>11714</v>
      </c>
      <c r="P1864" s="153">
        <v>12328.7</v>
      </c>
      <c r="Q1864" s="153">
        <v>9912.9</v>
      </c>
      <c r="R1864" s="13">
        <f t="shared" si="569"/>
        <v>29381.600000000002</v>
      </c>
      <c r="S1864" s="13">
        <f t="shared" si="570"/>
        <v>30470</v>
      </c>
      <c r="U1864" s="5">
        <f t="shared" si="571"/>
        <v>29381.600000000002</v>
      </c>
      <c r="V1864" s="5">
        <f t="shared" si="567"/>
        <v>32772.75</v>
      </c>
      <c r="W1864" s="56">
        <f t="shared" si="572"/>
        <v>30941.8</v>
      </c>
    </row>
    <row r="1865" spans="1:23" ht="15.6" x14ac:dyDescent="0.3">
      <c r="A1865" s="152">
        <v>43055</v>
      </c>
      <c r="B1865" s="7">
        <v>2047.2</v>
      </c>
      <c r="C1865" s="7">
        <v>4608.2</v>
      </c>
      <c r="D1865" s="7">
        <v>516.4</v>
      </c>
      <c r="E1865" s="7">
        <v>1052.2</v>
      </c>
      <c r="F1865" s="7">
        <v>1696</v>
      </c>
      <c r="G1865" s="7">
        <v>2947.5</v>
      </c>
      <c r="H1865" s="7">
        <v>1360.2</v>
      </c>
      <c r="I1865" s="7">
        <v>2493.6</v>
      </c>
      <c r="J1865" s="7">
        <v>58.5</v>
      </c>
      <c r="K1865" s="7">
        <v>200.6</v>
      </c>
      <c r="L1865" s="7">
        <v>5678.3</v>
      </c>
      <c r="M1865" s="7">
        <v>11302.1</v>
      </c>
      <c r="N1865" s="7">
        <v>14580.6</v>
      </c>
      <c r="O1865" s="7">
        <v>6843</v>
      </c>
      <c r="P1865" s="7">
        <v>14564</v>
      </c>
      <c r="Q1865" s="7">
        <v>18818.8</v>
      </c>
      <c r="R1865" s="13">
        <f t="shared" si="569"/>
        <v>34822.9</v>
      </c>
      <c r="S1865" s="13">
        <f t="shared" si="570"/>
        <v>36963.899999999994</v>
      </c>
      <c r="U1865" s="5">
        <f t="shared" si="571"/>
        <v>34822.9</v>
      </c>
      <c r="V1865" s="5">
        <f t="shared" si="567"/>
        <v>32500.625</v>
      </c>
      <c r="W1865" s="56">
        <f t="shared" si="572"/>
        <v>32369.949999999997</v>
      </c>
    </row>
    <row r="1866" spans="1:23" ht="15.6" x14ac:dyDescent="0.3">
      <c r="A1866" s="152">
        <v>43419</v>
      </c>
      <c r="B1866" s="7">
        <v>1369.5</v>
      </c>
      <c r="C1866" s="7">
        <v>2772.9</v>
      </c>
      <c r="D1866" s="7">
        <v>708.8</v>
      </c>
      <c r="E1866" s="7">
        <v>1081.4000000000001</v>
      </c>
      <c r="F1866" s="7">
        <v>1806.3</v>
      </c>
      <c r="G1866" s="7">
        <v>2871.6</v>
      </c>
      <c r="H1866" s="7">
        <v>1126.8</v>
      </c>
      <c r="I1866" s="7">
        <v>2377.4</v>
      </c>
      <c r="J1866" s="7">
        <v>156</v>
      </c>
      <c r="K1866" s="7">
        <v>243.7</v>
      </c>
      <c r="L1866" s="7">
        <v>5167.3</v>
      </c>
      <c r="M1866" s="7">
        <v>9347</v>
      </c>
      <c r="N1866" s="7">
        <v>11754.7</v>
      </c>
      <c r="O1866" s="7">
        <v>12548.8</v>
      </c>
      <c r="P1866" s="7">
        <v>11736.7</v>
      </c>
      <c r="Q1866" s="7">
        <v>10892</v>
      </c>
      <c r="R1866" s="13">
        <f t="shared" si="569"/>
        <v>28658.7</v>
      </c>
      <c r="S1866" s="13">
        <f t="shared" si="570"/>
        <v>32787.800000000003</v>
      </c>
      <c r="U1866" s="5">
        <f t="shared" si="571"/>
        <v>28658.7</v>
      </c>
      <c r="V1866" s="5">
        <f t="shared" si="567"/>
        <v>32086.750000000004</v>
      </c>
      <c r="W1866" s="56">
        <f t="shared" si="572"/>
        <v>33611.050000000003</v>
      </c>
    </row>
    <row r="1867" spans="1:23" ht="15.6" x14ac:dyDescent="0.3">
      <c r="A1867" s="152">
        <v>43062</v>
      </c>
      <c r="B1867" s="43">
        <v>1941</v>
      </c>
      <c r="C1867" s="43">
        <v>4769.8</v>
      </c>
      <c r="D1867" s="43">
        <v>523.1</v>
      </c>
      <c r="E1867" s="43">
        <v>1079.9000000000001</v>
      </c>
      <c r="F1867" s="43">
        <v>1675.7</v>
      </c>
      <c r="G1867" s="43">
        <v>3004.3</v>
      </c>
      <c r="H1867" s="43">
        <v>1327</v>
      </c>
      <c r="I1867" s="43">
        <v>2584.9</v>
      </c>
      <c r="J1867" s="153">
        <v>58.5</v>
      </c>
      <c r="K1867" s="153">
        <v>200.6</v>
      </c>
      <c r="L1867" s="153">
        <v>5525.2</v>
      </c>
      <c r="M1867" s="153">
        <v>11639.6</v>
      </c>
      <c r="N1867" s="153">
        <v>14528.5</v>
      </c>
      <c r="O1867" s="153">
        <v>7494.3</v>
      </c>
      <c r="P1867" s="153">
        <v>13303.8</v>
      </c>
      <c r="Q1867" s="153">
        <v>21021.9</v>
      </c>
      <c r="R1867" s="13">
        <f t="shared" ref="R1867:R1872" si="573">P1867+N1867+L1867</f>
        <v>33357.5</v>
      </c>
      <c r="S1867" s="13">
        <f t="shared" ref="S1867:S1872" si="574">M1867+O1867+Q1867</f>
        <v>40155.800000000003</v>
      </c>
      <c r="U1867" s="5">
        <f t="shared" si="571"/>
        <v>33357.5</v>
      </c>
      <c r="V1867" s="5">
        <f t="shared" ref="V1867:V1872" si="575">AVERAGE(U1864:U1867)</f>
        <v>31555.174999999999</v>
      </c>
      <c r="W1867" s="56">
        <f t="shared" si="572"/>
        <v>35094.375</v>
      </c>
    </row>
    <row r="1868" spans="1:23" ht="15.6" x14ac:dyDescent="0.3">
      <c r="A1868" s="152">
        <v>43426</v>
      </c>
      <c r="B1868" s="43">
        <v>1447</v>
      </c>
      <c r="C1868" s="43">
        <v>2845.7</v>
      </c>
      <c r="D1868" s="43">
        <v>654.6</v>
      </c>
      <c r="E1868" s="43">
        <v>1143.8</v>
      </c>
      <c r="F1868" s="153">
        <v>1889.9</v>
      </c>
      <c r="G1868" s="153">
        <v>2924.7</v>
      </c>
      <c r="H1868" s="153">
        <v>1147.0999999999999</v>
      </c>
      <c r="I1868" s="153">
        <v>2438.9</v>
      </c>
      <c r="J1868" s="153">
        <v>156</v>
      </c>
      <c r="K1868" s="153">
        <v>243.7</v>
      </c>
      <c r="L1868" s="153">
        <v>5294.6</v>
      </c>
      <c r="M1868" s="153">
        <v>9596.7000000000007</v>
      </c>
      <c r="N1868" s="153">
        <v>11968</v>
      </c>
      <c r="O1868" s="153">
        <v>13602.1</v>
      </c>
      <c r="P1868" s="153">
        <v>11342</v>
      </c>
      <c r="Q1868" s="153">
        <v>11915.4</v>
      </c>
      <c r="R1868" s="13">
        <f t="shared" si="573"/>
        <v>28604.6</v>
      </c>
      <c r="S1868" s="13">
        <f t="shared" si="574"/>
        <v>35114.200000000004</v>
      </c>
      <c r="U1868" s="5">
        <f t="shared" si="571"/>
        <v>28604.6</v>
      </c>
      <c r="V1868" s="5">
        <f t="shared" si="575"/>
        <v>31360.925000000003</v>
      </c>
      <c r="W1868" s="56">
        <f t="shared" si="572"/>
        <v>36255.425000000003</v>
      </c>
    </row>
    <row r="1869" spans="1:23" ht="15.6" x14ac:dyDescent="0.3">
      <c r="A1869" s="152">
        <v>43069</v>
      </c>
      <c r="B1869" s="43">
        <v>1988.8</v>
      </c>
      <c r="C1869" s="43">
        <v>4924.8999999999996</v>
      </c>
      <c r="D1869" s="43">
        <v>544.6</v>
      </c>
      <c r="E1869" s="43">
        <v>1098.5999999999999</v>
      </c>
      <c r="F1869" s="43">
        <v>1579.4</v>
      </c>
      <c r="G1869" s="43">
        <v>3145</v>
      </c>
      <c r="H1869" s="43">
        <v>1280</v>
      </c>
      <c r="I1869" s="43">
        <v>2665.3</v>
      </c>
      <c r="J1869" s="153">
        <v>57.5</v>
      </c>
      <c r="K1869" s="153">
        <v>202.2</v>
      </c>
      <c r="L1869" s="153">
        <v>5450.3</v>
      </c>
      <c r="M1869" s="153">
        <v>12036</v>
      </c>
      <c r="N1869" s="153">
        <v>14812.6</v>
      </c>
      <c r="O1869" s="153">
        <v>8086.6</v>
      </c>
      <c r="P1869" s="153">
        <v>13301.5</v>
      </c>
      <c r="Q1869" s="153">
        <v>22970.799999999999</v>
      </c>
      <c r="R1869" s="13">
        <f t="shared" si="573"/>
        <v>33564.400000000001</v>
      </c>
      <c r="S1869" s="13">
        <f t="shared" si="574"/>
        <v>43093.399999999994</v>
      </c>
      <c r="U1869" s="5">
        <f t="shared" ref="U1869:U1874" si="576">R1869</f>
        <v>33564.400000000001</v>
      </c>
      <c r="V1869" s="5">
        <f t="shared" si="575"/>
        <v>31046.299999999996</v>
      </c>
      <c r="W1869" s="56">
        <f t="shared" ref="W1869:W1874" si="577">AVERAGE(S1866:S1869)</f>
        <v>37787.800000000003</v>
      </c>
    </row>
    <row r="1870" spans="1:23" ht="15.6" x14ac:dyDescent="0.3">
      <c r="A1870" s="152">
        <v>43433</v>
      </c>
      <c r="B1870" s="43">
        <v>1538.6</v>
      </c>
      <c r="C1870" s="43">
        <v>2990.9</v>
      </c>
      <c r="D1870" s="43">
        <v>819.1</v>
      </c>
      <c r="E1870" s="43">
        <v>1186.7</v>
      </c>
      <c r="F1870" s="153">
        <v>1843.6</v>
      </c>
      <c r="G1870" s="153">
        <v>3135</v>
      </c>
      <c r="H1870" s="153">
        <v>1174.5</v>
      </c>
      <c r="I1870" s="153">
        <v>2509.3000000000002</v>
      </c>
      <c r="J1870" s="153">
        <v>149.9</v>
      </c>
      <c r="K1870" s="153">
        <v>255.5</v>
      </c>
      <c r="L1870" s="153">
        <v>5525.6</v>
      </c>
      <c r="M1870" s="153">
        <v>10077.4</v>
      </c>
      <c r="N1870" s="153">
        <v>11979.1</v>
      </c>
      <c r="O1870" s="153">
        <v>14768.4</v>
      </c>
      <c r="P1870" s="153">
        <v>10980.8</v>
      </c>
      <c r="Q1870" s="153">
        <v>13167.6</v>
      </c>
      <c r="R1870" s="13">
        <f t="shared" si="573"/>
        <v>28485.5</v>
      </c>
      <c r="S1870" s="13">
        <f t="shared" si="574"/>
        <v>38013.4</v>
      </c>
      <c r="U1870" s="5">
        <f t="shared" si="576"/>
        <v>28485.5</v>
      </c>
      <c r="V1870" s="5">
        <f t="shared" si="575"/>
        <v>31003</v>
      </c>
      <c r="W1870" s="56">
        <f t="shared" si="577"/>
        <v>39094.199999999997</v>
      </c>
    </row>
    <row r="1871" spans="1:23" ht="15.6" x14ac:dyDescent="0.3">
      <c r="A1871" s="152">
        <v>43076</v>
      </c>
      <c r="B1871" s="43">
        <v>2146.1</v>
      </c>
      <c r="C1871" s="43">
        <v>5024</v>
      </c>
      <c r="D1871" s="43">
        <v>559.5</v>
      </c>
      <c r="E1871" s="43">
        <v>1111.5</v>
      </c>
      <c r="F1871" s="43">
        <v>1706</v>
      </c>
      <c r="G1871" s="43">
        <v>3226.6</v>
      </c>
      <c r="H1871" s="43">
        <v>1267.4000000000001</v>
      </c>
      <c r="I1871" s="43">
        <v>2763.5</v>
      </c>
      <c r="J1871" s="153">
        <v>59.3</v>
      </c>
      <c r="K1871" s="153">
        <v>211.2</v>
      </c>
      <c r="L1871" s="153">
        <v>5738.3</v>
      </c>
      <c r="M1871" s="153">
        <v>12336.8</v>
      </c>
      <c r="N1871" s="153">
        <v>14988.7</v>
      </c>
      <c r="O1871" s="153">
        <v>8777.4</v>
      </c>
      <c r="P1871" s="153">
        <v>13492.8</v>
      </c>
      <c r="Q1871" s="153">
        <v>24161.4</v>
      </c>
      <c r="R1871" s="13">
        <f t="shared" si="573"/>
        <v>34219.800000000003</v>
      </c>
      <c r="S1871" s="13">
        <f t="shared" si="574"/>
        <v>45275.6</v>
      </c>
      <c r="U1871" s="5">
        <f t="shared" si="576"/>
        <v>34219.800000000003</v>
      </c>
      <c r="V1871" s="5">
        <f t="shared" si="575"/>
        <v>31218.575000000001</v>
      </c>
      <c r="W1871" s="56">
        <f t="shared" si="577"/>
        <v>40374.15</v>
      </c>
    </row>
    <row r="1872" spans="1:23" ht="15.6" x14ac:dyDescent="0.3">
      <c r="A1872" s="152">
        <v>43440</v>
      </c>
      <c r="B1872" s="43">
        <v>1801.4</v>
      </c>
      <c r="C1872" s="43">
        <v>3146.3</v>
      </c>
      <c r="D1872" s="43">
        <v>888.2</v>
      </c>
      <c r="E1872" s="43">
        <v>1220.5</v>
      </c>
      <c r="F1872" s="153">
        <v>1845.4</v>
      </c>
      <c r="G1872" s="153">
        <v>3268.9</v>
      </c>
      <c r="H1872" s="153">
        <v>1114.3</v>
      </c>
      <c r="I1872" s="153">
        <v>2666.8</v>
      </c>
      <c r="J1872" s="153">
        <v>139.80000000000001</v>
      </c>
      <c r="K1872" s="153">
        <v>265.60000000000002</v>
      </c>
      <c r="L1872" s="153">
        <v>5789</v>
      </c>
      <c r="M1872" s="153">
        <v>10568.1</v>
      </c>
      <c r="N1872" s="153">
        <v>11930.2</v>
      </c>
      <c r="O1872" s="153">
        <v>15720.5</v>
      </c>
      <c r="P1872" s="153">
        <v>10626.3</v>
      </c>
      <c r="Q1872" s="153">
        <v>14314.4</v>
      </c>
      <c r="R1872" s="13">
        <f t="shared" si="573"/>
        <v>28345.5</v>
      </c>
      <c r="S1872" s="13">
        <f t="shared" si="574"/>
        <v>40603</v>
      </c>
      <c r="U1872" s="5">
        <f t="shared" si="576"/>
        <v>28345.5</v>
      </c>
      <c r="V1872" s="5">
        <f t="shared" si="575"/>
        <v>31153.800000000003</v>
      </c>
      <c r="W1872" s="56">
        <f t="shared" si="577"/>
        <v>41746.35</v>
      </c>
    </row>
    <row r="1873" spans="1:23" ht="15.6" x14ac:dyDescent="0.3">
      <c r="A1873" s="152">
        <v>43083</v>
      </c>
      <c r="B1873" s="43">
        <v>2251.5</v>
      </c>
      <c r="C1873" s="43">
        <v>5249.4</v>
      </c>
      <c r="D1873" s="43">
        <v>726.5</v>
      </c>
      <c r="E1873" s="43">
        <v>1136</v>
      </c>
      <c r="F1873" s="43">
        <v>1636.1</v>
      </c>
      <c r="G1873" s="43">
        <v>3372.3</v>
      </c>
      <c r="H1873" s="43">
        <v>1286.5</v>
      </c>
      <c r="I1873" s="43">
        <v>2941.6</v>
      </c>
      <c r="J1873" s="153">
        <v>58</v>
      </c>
      <c r="K1873" s="153">
        <v>213.5</v>
      </c>
      <c r="L1873" s="153">
        <v>5958.5</v>
      </c>
      <c r="M1873" s="153">
        <v>12912.8</v>
      </c>
      <c r="N1873" s="153">
        <v>15845.1</v>
      </c>
      <c r="O1873" s="153">
        <v>9479.2999999999993</v>
      </c>
      <c r="P1873" s="153">
        <v>13695.8</v>
      </c>
      <c r="Q1873" s="153">
        <v>25701.200000000001</v>
      </c>
      <c r="R1873" s="13">
        <f t="shared" ref="R1873:R1878" si="578">P1873+N1873+L1873</f>
        <v>35499.4</v>
      </c>
      <c r="S1873" s="13">
        <f t="shared" ref="S1873:S1878" si="579">M1873+O1873+Q1873</f>
        <v>48093.3</v>
      </c>
      <c r="U1873" s="5">
        <f t="shared" si="576"/>
        <v>35499.4</v>
      </c>
      <c r="V1873" s="5">
        <f t="shared" ref="V1873:V1878" si="580">AVERAGE(U1870:U1873)</f>
        <v>31637.550000000003</v>
      </c>
      <c r="W1873" s="56">
        <f t="shared" si="577"/>
        <v>42996.324999999997</v>
      </c>
    </row>
    <row r="1874" spans="1:23" ht="15.6" x14ac:dyDescent="0.3">
      <c r="A1874" s="152">
        <v>43447</v>
      </c>
      <c r="B1874" s="43">
        <v>1624.6</v>
      </c>
      <c r="C1874" s="43">
        <v>3385.1</v>
      </c>
      <c r="D1874" s="43">
        <v>853.2</v>
      </c>
      <c r="E1874" s="43">
        <v>1296</v>
      </c>
      <c r="F1874" s="153">
        <v>1730.5</v>
      </c>
      <c r="G1874" s="153">
        <v>3477.6</v>
      </c>
      <c r="H1874" s="153">
        <v>1135.4000000000001</v>
      </c>
      <c r="I1874" s="153">
        <v>2762.5</v>
      </c>
      <c r="J1874" s="153">
        <v>103.5</v>
      </c>
      <c r="K1874" s="153">
        <v>302.39999999999998</v>
      </c>
      <c r="L1874" s="153">
        <v>5447.1</v>
      </c>
      <c r="M1874" s="153">
        <v>11223.6</v>
      </c>
      <c r="N1874" s="153">
        <v>12929</v>
      </c>
      <c r="O1874" s="153">
        <v>16696.099999999999</v>
      </c>
      <c r="P1874" s="153">
        <v>12124.1</v>
      </c>
      <c r="Q1874" s="153">
        <v>15414.2</v>
      </c>
      <c r="R1874" s="13">
        <f t="shared" si="578"/>
        <v>30500.199999999997</v>
      </c>
      <c r="S1874" s="13">
        <f t="shared" si="579"/>
        <v>43333.899999999994</v>
      </c>
      <c r="U1874" s="5">
        <f t="shared" si="576"/>
        <v>30500.199999999997</v>
      </c>
      <c r="V1874" s="5">
        <f t="shared" si="580"/>
        <v>32141.225000000002</v>
      </c>
      <c r="W1874" s="56">
        <f t="shared" si="577"/>
        <v>44326.450000000004</v>
      </c>
    </row>
    <row r="1875" spans="1:23" ht="15.6" x14ac:dyDescent="0.3">
      <c r="A1875" s="152">
        <v>43090</v>
      </c>
      <c r="B1875" s="43">
        <v>2294.5</v>
      </c>
      <c r="C1875" s="43">
        <v>5486.9</v>
      </c>
      <c r="D1875" s="43">
        <v>730.9</v>
      </c>
      <c r="E1875" s="43">
        <v>1192.4000000000001</v>
      </c>
      <c r="F1875" s="153">
        <v>1610.1</v>
      </c>
      <c r="G1875" s="153">
        <v>3474.4</v>
      </c>
      <c r="H1875" s="153">
        <v>1216.8</v>
      </c>
      <c r="I1875" s="153">
        <v>3061.3</v>
      </c>
      <c r="J1875" s="153">
        <v>58</v>
      </c>
      <c r="K1875" s="153">
        <v>213.5</v>
      </c>
      <c r="L1875" s="153">
        <v>5910.3</v>
      </c>
      <c r="M1875" s="153">
        <v>13428.4</v>
      </c>
      <c r="N1875" s="153">
        <v>16569.5</v>
      </c>
      <c r="O1875" s="153">
        <v>10000.4</v>
      </c>
      <c r="P1875" s="153">
        <v>13260.9</v>
      </c>
      <c r="Q1875" s="153">
        <v>27110.799999999999</v>
      </c>
      <c r="R1875" s="13">
        <f t="shared" si="578"/>
        <v>35740.700000000004</v>
      </c>
      <c r="S1875" s="13">
        <f t="shared" si="579"/>
        <v>50539.6</v>
      </c>
      <c r="U1875" s="5">
        <f t="shared" ref="U1875:U1880" si="581">R1875</f>
        <v>35740.700000000004</v>
      </c>
      <c r="V1875" s="5">
        <f t="shared" si="580"/>
        <v>32521.450000000004</v>
      </c>
      <c r="W1875" s="56">
        <f t="shared" ref="W1875:W1880" si="582">AVERAGE(S1872:S1875)</f>
        <v>45642.450000000004</v>
      </c>
    </row>
    <row r="1876" spans="1:23" ht="15.6" x14ac:dyDescent="0.3">
      <c r="A1876" s="152">
        <v>43454</v>
      </c>
      <c r="B1876" s="43">
        <v>1725.1</v>
      </c>
      <c r="C1876" s="43">
        <v>3519.8</v>
      </c>
      <c r="D1876" s="43">
        <v>846.1</v>
      </c>
      <c r="E1876" s="43">
        <v>1366.5</v>
      </c>
      <c r="F1876" s="153">
        <v>1679.9</v>
      </c>
      <c r="G1876" s="153">
        <v>3688.9</v>
      </c>
      <c r="H1876" s="153">
        <v>1116.2</v>
      </c>
      <c r="I1876" s="153">
        <v>2836.2</v>
      </c>
      <c r="J1876" s="153">
        <v>95</v>
      </c>
      <c r="K1876" s="153">
        <v>323.39999999999998</v>
      </c>
      <c r="L1876" s="153">
        <v>5462.2</v>
      </c>
      <c r="M1876" s="153">
        <v>11734.8</v>
      </c>
      <c r="N1876" s="153">
        <v>13728.8</v>
      </c>
      <c r="O1876" s="153">
        <v>17595.7</v>
      </c>
      <c r="P1876" s="153">
        <v>13904.4</v>
      </c>
      <c r="Q1876" s="153">
        <v>16025.3</v>
      </c>
      <c r="R1876" s="13">
        <f t="shared" si="578"/>
        <v>33095.399999999994</v>
      </c>
      <c r="S1876" s="13">
        <f t="shared" si="579"/>
        <v>45355.8</v>
      </c>
      <c r="U1876" s="5">
        <f t="shared" si="581"/>
        <v>33095.399999999994</v>
      </c>
      <c r="V1876" s="5">
        <f t="shared" si="580"/>
        <v>33708.925000000003</v>
      </c>
      <c r="W1876" s="56">
        <f t="shared" si="582"/>
        <v>46830.649999999994</v>
      </c>
    </row>
    <row r="1877" spans="1:23" ht="15.6" x14ac:dyDescent="0.3">
      <c r="A1877" s="152">
        <v>43097</v>
      </c>
      <c r="B1877" s="43">
        <v>2185.9</v>
      </c>
      <c r="C1877" s="43">
        <v>5600.1</v>
      </c>
      <c r="D1877" s="43">
        <v>795.4</v>
      </c>
      <c r="E1877" s="43">
        <v>1204.5999999999999</v>
      </c>
      <c r="F1877" s="43">
        <v>1579.7</v>
      </c>
      <c r="G1877" s="43">
        <v>3530</v>
      </c>
      <c r="H1877" s="43">
        <v>1194.2</v>
      </c>
      <c r="I1877" s="43">
        <v>3108.3</v>
      </c>
      <c r="J1877" s="153">
        <v>58</v>
      </c>
      <c r="K1877" s="153">
        <v>213.5</v>
      </c>
      <c r="L1877" s="153">
        <v>5813.2</v>
      </c>
      <c r="M1877" s="153">
        <v>13656.5</v>
      </c>
      <c r="N1877" s="153">
        <v>16013</v>
      </c>
      <c r="O1877" s="153">
        <v>10658</v>
      </c>
      <c r="P1877" s="153">
        <v>12667</v>
      </c>
      <c r="Q1877" s="153">
        <v>28179.5</v>
      </c>
      <c r="R1877" s="13">
        <f t="shared" si="578"/>
        <v>34493.199999999997</v>
      </c>
      <c r="S1877" s="13">
        <f t="shared" si="579"/>
        <v>52494</v>
      </c>
      <c r="U1877" s="5">
        <f t="shared" si="581"/>
        <v>34493.199999999997</v>
      </c>
      <c r="V1877" s="5">
        <f t="shared" si="580"/>
        <v>33457.375</v>
      </c>
      <c r="W1877" s="56">
        <f t="shared" si="582"/>
        <v>47930.824999999997</v>
      </c>
    </row>
    <row r="1878" spans="1:23" ht="15.6" x14ac:dyDescent="0.3">
      <c r="A1878" s="152">
        <v>43461</v>
      </c>
      <c r="B1878" s="43">
        <v>1879.4</v>
      </c>
      <c r="C1878" s="43">
        <v>3673.4</v>
      </c>
      <c r="D1878" s="43">
        <v>860.2</v>
      </c>
      <c r="E1878" s="43">
        <v>1377</v>
      </c>
      <c r="F1878" s="153">
        <v>1633.7</v>
      </c>
      <c r="G1878" s="153">
        <v>3857.3</v>
      </c>
      <c r="H1878" s="153">
        <v>1159.3</v>
      </c>
      <c r="I1878" s="153">
        <v>2917.4</v>
      </c>
      <c r="J1878" s="153">
        <v>90.6</v>
      </c>
      <c r="K1878" s="153">
        <v>329.3</v>
      </c>
      <c r="L1878" s="153">
        <v>5623.3</v>
      </c>
      <c r="M1878" s="153">
        <v>12154.4</v>
      </c>
      <c r="N1878" s="153">
        <v>13226</v>
      </c>
      <c r="O1878" s="153">
        <v>18601.599999999999</v>
      </c>
      <c r="P1878" s="153">
        <v>14037.2</v>
      </c>
      <c r="Q1878" s="153">
        <v>16943.900000000001</v>
      </c>
      <c r="R1878" s="13">
        <f t="shared" si="578"/>
        <v>32886.5</v>
      </c>
      <c r="S1878" s="13">
        <f t="shared" si="579"/>
        <v>47699.9</v>
      </c>
      <c r="U1878" s="5">
        <f t="shared" si="581"/>
        <v>32886.5</v>
      </c>
      <c r="V1878" s="5">
        <f t="shared" si="580"/>
        <v>34053.949999999997</v>
      </c>
      <c r="W1878" s="56">
        <f t="shared" si="582"/>
        <v>49022.324999999997</v>
      </c>
    </row>
    <row r="1879" spans="1:23" ht="15.6" x14ac:dyDescent="0.3">
      <c r="A1879" s="152">
        <v>43104</v>
      </c>
      <c r="B1879" s="43">
        <v>2005.8</v>
      </c>
      <c r="C1879" s="43">
        <v>5781.9</v>
      </c>
      <c r="D1879" s="43">
        <v>774.2</v>
      </c>
      <c r="E1879" s="43">
        <v>1244.2</v>
      </c>
      <c r="F1879" s="43">
        <v>1613.7</v>
      </c>
      <c r="G1879" s="43">
        <v>3533</v>
      </c>
      <c r="H1879" s="43">
        <v>1144.7</v>
      </c>
      <c r="I1879" s="43">
        <v>3172.1</v>
      </c>
      <c r="J1879" s="153">
        <v>58</v>
      </c>
      <c r="K1879" s="153">
        <v>213.6</v>
      </c>
      <c r="L1879" s="153">
        <v>5596.4</v>
      </c>
      <c r="M1879" s="153">
        <v>13944.8</v>
      </c>
      <c r="N1879" s="153">
        <v>15561</v>
      </c>
      <c r="O1879" s="153">
        <v>11547.3</v>
      </c>
      <c r="P1879" s="153">
        <v>11728.2</v>
      </c>
      <c r="Q1879" s="153">
        <v>29660.799999999999</v>
      </c>
      <c r="R1879" s="13">
        <f>P1879+N1879+L1879</f>
        <v>32885.599999999999</v>
      </c>
      <c r="S1879" s="13">
        <f>M1879+O1879+Q1879</f>
        <v>55152.899999999994</v>
      </c>
      <c r="U1879" s="5">
        <f t="shared" si="581"/>
        <v>32885.599999999999</v>
      </c>
      <c r="V1879" s="5">
        <f>AVERAGE(U1876:U1879)</f>
        <v>33340.174999999996</v>
      </c>
      <c r="W1879" s="56">
        <f t="shared" si="582"/>
        <v>50175.65</v>
      </c>
    </row>
    <row r="1880" spans="1:23" ht="15.6" x14ac:dyDescent="0.3">
      <c r="A1880" s="152">
        <v>43468</v>
      </c>
      <c r="B1880" s="43">
        <v>1808.2</v>
      </c>
      <c r="C1880" s="43">
        <v>3770.6</v>
      </c>
      <c r="D1880" s="43">
        <v>886.1</v>
      </c>
      <c r="E1880" s="43">
        <v>1391</v>
      </c>
      <c r="F1880" s="153">
        <v>1511.3</v>
      </c>
      <c r="G1880" s="153">
        <v>3992.9</v>
      </c>
      <c r="H1880" s="153">
        <v>1167.2</v>
      </c>
      <c r="I1880" s="153">
        <v>2961.6</v>
      </c>
      <c r="J1880" s="153">
        <v>89.9</v>
      </c>
      <c r="K1880" s="153">
        <v>330</v>
      </c>
      <c r="L1880" s="153">
        <v>5462.7</v>
      </c>
      <c r="M1880" s="153">
        <v>12446.1</v>
      </c>
      <c r="N1880" s="153">
        <v>13020.8</v>
      </c>
      <c r="O1880" s="153">
        <v>19266.599999999999</v>
      </c>
      <c r="P1880" s="153">
        <v>12517.3</v>
      </c>
      <c r="Q1880" s="153">
        <v>17851.900000000001</v>
      </c>
      <c r="R1880" s="13">
        <f>P1880+N1880+L1880</f>
        <v>31000.799999999999</v>
      </c>
      <c r="S1880" s="13">
        <f>M1880+O1880+Q1880</f>
        <v>49564.6</v>
      </c>
      <c r="U1880" s="5">
        <f t="shared" si="581"/>
        <v>31000.799999999999</v>
      </c>
      <c r="V1880" s="5">
        <f>AVERAGE(U1877:U1880)</f>
        <v>32816.524999999994</v>
      </c>
      <c r="W1880" s="56">
        <f t="shared" si="582"/>
        <v>51227.85</v>
      </c>
    </row>
    <row r="1881" spans="1:23" ht="15.6" x14ac:dyDescent="0.3">
      <c r="A1881" s="152">
        <v>43111</v>
      </c>
      <c r="B1881" s="187">
        <v>0</v>
      </c>
      <c r="C1881" s="187">
        <v>0</v>
      </c>
      <c r="D1881" s="187">
        <v>0</v>
      </c>
      <c r="E1881" s="187">
        <v>0</v>
      </c>
      <c r="F1881" s="187">
        <v>0</v>
      </c>
      <c r="G1881" s="187">
        <v>0</v>
      </c>
      <c r="H1881" s="187">
        <v>0</v>
      </c>
      <c r="I1881" s="187">
        <v>0</v>
      </c>
      <c r="J1881" s="187">
        <v>0</v>
      </c>
      <c r="K1881" s="187">
        <v>0</v>
      </c>
      <c r="L1881" s="187">
        <v>0</v>
      </c>
      <c r="M1881" s="187">
        <v>0</v>
      </c>
      <c r="N1881" s="187">
        <v>0</v>
      </c>
      <c r="O1881" s="187">
        <v>0</v>
      </c>
      <c r="P1881" s="187">
        <v>0</v>
      </c>
      <c r="Q1881" s="187">
        <v>0</v>
      </c>
      <c r="R1881" s="13">
        <f t="shared" ref="R1881:R1892" si="583">P1881+N1881+L1881</f>
        <v>0</v>
      </c>
      <c r="S1881" s="13">
        <f t="shared" ref="S1881:S1892" si="584">M1881+O1881+Q1881</f>
        <v>0</v>
      </c>
      <c r="U1881" s="5">
        <f t="shared" ref="U1881:U1892" si="585">R1881</f>
        <v>0</v>
      </c>
      <c r="V1881" s="5">
        <f t="shared" ref="V1881:V1892" si="586">AVERAGE(U1878:U1881)</f>
        <v>24193.225000000002</v>
      </c>
      <c r="W1881" s="56">
        <f t="shared" ref="W1881:W1892" si="587">AVERAGE(S1878:S1881)</f>
        <v>38104.35</v>
      </c>
    </row>
    <row r="1882" spans="1:23" ht="15.6" x14ac:dyDescent="0.3">
      <c r="A1882" s="152">
        <v>43475</v>
      </c>
      <c r="B1882" s="187">
        <v>0</v>
      </c>
      <c r="C1882" s="187">
        <v>0</v>
      </c>
      <c r="D1882" s="187">
        <v>0</v>
      </c>
      <c r="E1882" s="187">
        <v>0</v>
      </c>
      <c r="F1882" s="187">
        <v>0</v>
      </c>
      <c r="G1882" s="187">
        <v>0</v>
      </c>
      <c r="H1882" s="187">
        <v>0</v>
      </c>
      <c r="I1882" s="187">
        <v>0</v>
      </c>
      <c r="J1882" s="187">
        <v>0</v>
      </c>
      <c r="K1882" s="187">
        <v>0</v>
      </c>
      <c r="L1882" s="187">
        <v>0</v>
      </c>
      <c r="M1882" s="187">
        <v>0</v>
      </c>
      <c r="N1882" s="187">
        <v>0</v>
      </c>
      <c r="O1882" s="187">
        <v>0</v>
      </c>
      <c r="P1882" s="187">
        <v>0</v>
      </c>
      <c r="Q1882" s="187">
        <v>0</v>
      </c>
      <c r="R1882" s="13">
        <f t="shared" si="583"/>
        <v>0</v>
      </c>
      <c r="S1882" s="13">
        <f t="shared" si="584"/>
        <v>0</v>
      </c>
      <c r="U1882" s="5">
        <f t="shared" si="585"/>
        <v>0</v>
      </c>
      <c r="V1882" s="5">
        <f t="shared" si="586"/>
        <v>15971.599999999999</v>
      </c>
      <c r="W1882" s="56">
        <f t="shared" si="587"/>
        <v>26179.375</v>
      </c>
    </row>
    <row r="1883" spans="1:23" ht="15.6" x14ac:dyDescent="0.3">
      <c r="A1883" s="152">
        <v>43118</v>
      </c>
      <c r="B1883" s="43">
        <v>2038.3</v>
      </c>
      <c r="C1883" s="43">
        <v>6024.5</v>
      </c>
      <c r="D1883" s="43">
        <v>725.9</v>
      </c>
      <c r="E1883" s="43">
        <v>1325.4</v>
      </c>
      <c r="F1883" s="153">
        <v>1456.3</v>
      </c>
      <c r="G1883" s="153">
        <v>3804.5</v>
      </c>
      <c r="H1883" s="153">
        <v>1099</v>
      </c>
      <c r="I1883" s="153">
        <v>3375.4</v>
      </c>
      <c r="J1883" s="153">
        <v>58</v>
      </c>
      <c r="K1883" s="153">
        <v>214.3</v>
      </c>
      <c r="L1883" s="153">
        <v>5377.6</v>
      </c>
      <c r="M1883" s="153">
        <v>14744</v>
      </c>
      <c r="N1883" s="153">
        <v>17636.5</v>
      </c>
      <c r="O1883" s="153">
        <v>12764.8</v>
      </c>
      <c r="P1883" s="153">
        <v>11162.6</v>
      </c>
      <c r="Q1883" s="153">
        <v>32073.1</v>
      </c>
      <c r="R1883" s="13">
        <f t="shared" si="583"/>
        <v>34176.699999999997</v>
      </c>
      <c r="S1883" s="13">
        <f t="shared" si="584"/>
        <v>59581.899999999994</v>
      </c>
      <c r="U1883" s="5">
        <f t="shared" si="585"/>
        <v>34176.699999999997</v>
      </c>
      <c r="V1883" s="5">
        <f t="shared" si="586"/>
        <v>16294.375</v>
      </c>
      <c r="W1883" s="56">
        <f t="shared" si="587"/>
        <v>27286.625</v>
      </c>
    </row>
    <row r="1884" spans="1:23" ht="15.6" x14ac:dyDescent="0.3">
      <c r="A1884" s="152">
        <v>43482</v>
      </c>
      <c r="B1884" s="187">
        <v>0</v>
      </c>
      <c r="C1884" s="187">
        <v>0</v>
      </c>
      <c r="D1884" s="187">
        <v>0</v>
      </c>
      <c r="E1884" s="187">
        <v>0</v>
      </c>
      <c r="F1884" s="187">
        <v>0</v>
      </c>
      <c r="G1884" s="187">
        <v>0</v>
      </c>
      <c r="H1884" s="187">
        <v>0</v>
      </c>
      <c r="I1884" s="187">
        <v>0</v>
      </c>
      <c r="J1884" s="187">
        <v>0</v>
      </c>
      <c r="K1884" s="187">
        <v>0</v>
      </c>
      <c r="L1884" s="187">
        <v>0</v>
      </c>
      <c r="M1884" s="187">
        <v>0</v>
      </c>
      <c r="N1884" s="187">
        <v>0</v>
      </c>
      <c r="O1884" s="187">
        <v>0</v>
      </c>
      <c r="P1884" s="187">
        <v>0</v>
      </c>
      <c r="Q1884" s="187">
        <v>0</v>
      </c>
      <c r="R1884" s="13">
        <f t="shared" si="583"/>
        <v>0</v>
      </c>
      <c r="S1884" s="13">
        <f t="shared" si="584"/>
        <v>0</v>
      </c>
      <c r="U1884" s="5">
        <f t="shared" si="585"/>
        <v>0</v>
      </c>
      <c r="V1884" s="5">
        <f t="shared" si="586"/>
        <v>8544.1749999999993</v>
      </c>
      <c r="W1884" s="56">
        <f t="shared" si="587"/>
        <v>14895.474999999999</v>
      </c>
    </row>
    <row r="1885" spans="1:23" ht="15.6" x14ac:dyDescent="0.3">
      <c r="A1885" s="152">
        <v>43125</v>
      </c>
      <c r="B1885" s="43">
        <v>2032.5</v>
      </c>
      <c r="C1885" s="43">
        <v>6248.7</v>
      </c>
      <c r="D1885" s="43">
        <v>694.8</v>
      </c>
      <c r="E1885" s="43">
        <v>1370.8</v>
      </c>
      <c r="F1885" s="153">
        <v>1420.1</v>
      </c>
      <c r="G1885" s="153">
        <v>3914.2</v>
      </c>
      <c r="H1885" s="153">
        <v>916.1</v>
      </c>
      <c r="I1885" s="153">
        <v>3511.1</v>
      </c>
      <c r="J1885" s="153">
        <v>88</v>
      </c>
      <c r="K1885" s="153">
        <v>214.3</v>
      </c>
      <c r="L1885" s="153">
        <v>5151.5</v>
      </c>
      <c r="M1885" s="153">
        <v>15259.1</v>
      </c>
      <c r="N1885" s="153">
        <v>18441</v>
      </c>
      <c r="O1885" s="153">
        <v>13810.9</v>
      </c>
      <c r="P1885" s="153">
        <v>10301.9</v>
      </c>
      <c r="Q1885" s="153">
        <v>33292.800000000003</v>
      </c>
      <c r="R1885" s="13">
        <f t="shared" si="583"/>
        <v>33894.400000000001</v>
      </c>
      <c r="S1885" s="13">
        <f t="shared" si="584"/>
        <v>62362.8</v>
      </c>
      <c r="U1885" s="5">
        <f t="shared" si="585"/>
        <v>33894.400000000001</v>
      </c>
      <c r="V1885" s="5">
        <f t="shared" si="586"/>
        <v>17017.775000000001</v>
      </c>
      <c r="W1885" s="56">
        <f t="shared" si="587"/>
        <v>30486.174999999999</v>
      </c>
    </row>
    <row r="1886" spans="1:23" ht="15.6" x14ac:dyDescent="0.3">
      <c r="A1886" s="152">
        <v>43489</v>
      </c>
      <c r="B1886" s="187">
        <v>0</v>
      </c>
      <c r="C1886" s="187">
        <v>0</v>
      </c>
      <c r="D1886" s="187">
        <v>0</v>
      </c>
      <c r="E1886" s="187">
        <v>0</v>
      </c>
      <c r="F1886" s="187">
        <v>0</v>
      </c>
      <c r="G1886" s="187">
        <v>0</v>
      </c>
      <c r="H1886" s="187">
        <v>0</v>
      </c>
      <c r="I1886" s="187">
        <v>0</v>
      </c>
      <c r="J1886" s="187">
        <v>0</v>
      </c>
      <c r="K1886" s="187">
        <v>0</v>
      </c>
      <c r="L1886" s="187">
        <v>0</v>
      </c>
      <c r="M1886" s="187">
        <v>0</v>
      </c>
      <c r="N1886" s="187">
        <v>0</v>
      </c>
      <c r="O1886" s="187">
        <v>0</v>
      </c>
      <c r="P1886" s="187">
        <v>0</v>
      </c>
      <c r="Q1886" s="187">
        <v>0</v>
      </c>
      <c r="R1886" s="13">
        <f t="shared" si="583"/>
        <v>0</v>
      </c>
      <c r="S1886" s="13">
        <f t="shared" si="584"/>
        <v>0</v>
      </c>
      <c r="U1886" s="5">
        <f t="shared" si="585"/>
        <v>0</v>
      </c>
      <c r="V1886" s="5">
        <f t="shared" si="586"/>
        <v>17017.775000000001</v>
      </c>
      <c r="W1886" s="56">
        <f t="shared" si="587"/>
        <v>30486.174999999999</v>
      </c>
    </row>
    <row r="1887" spans="1:23" ht="15.6" x14ac:dyDescent="0.3">
      <c r="A1887" s="152">
        <v>43132</v>
      </c>
      <c r="B1887" s="43">
        <v>1925.4</v>
      </c>
      <c r="C1887" s="43">
        <v>6477</v>
      </c>
      <c r="D1887" s="43">
        <v>701.3</v>
      </c>
      <c r="E1887" s="43">
        <v>1396.7</v>
      </c>
      <c r="F1887" s="153">
        <v>1455.3</v>
      </c>
      <c r="G1887" s="153">
        <v>3956.3</v>
      </c>
      <c r="H1887" s="153">
        <v>938.2</v>
      </c>
      <c r="I1887" s="153">
        <v>3624.5</v>
      </c>
      <c r="J1887" s="153">
        <v>56.9</v>
      </c>
      <c r="K1887" s="153">
        <v>272.39999999999998</v>
      </c>
      <c r="L1887" s="153">
        <v>5077.2</v>
      </c>
      <c r="M1887" s="153">
        <v>15727</v>
      </c>
      <c r="N1887" s="153">
        <v>19249.400000000001</v>
      </c>
      <c r="O1887" s="153">
        <v>14772.1</v>
      </c>
      <c r="P1887" s="153">
        <v>9508</v>
      </c>
      <c r="Q1887" s="153">
        <v>34753.599999999999</v>
      </c>
      <c r="R1887" s="13">
        <f t="shared" si="583"/>
        <v>33834.6</v>
      </c>
      <c r="S1887" s="13">
        <f t="shared" si="584"/>
        <v>65252.7</v>
      </c>
      <c r="U1887" s="5">
        <f t="shared" si="585"/>
        <v>33834.6</v>
      </c>
      <c r="V1887" s="5">
        <f t="shared" si="586"/>
        <v>16932.25</v>
      </c>
      <c r="W1887" s="56">
        <f t="shared" si="587"/>
        <v>31903.875</v>
      </c>
    </row>
    <row r="1888" spans="1:23" ht="15.6" x14ac:dyDescent="0.3">
      <c r="A1888" s="152">
        <v>43496</v>
      </c>
      <c r="B1888" s="187">
        <v>0</v>
      </c>
      <c r="C1888" s="187">
        <v>0</v>
      </c>
      <c r="D1888" s="187">
        <v>0</v>
      </c>
      <c r="E1888" s="187">
        <v>0</v>
      </c>
      <c r="F1888" s="187">
        <v>0</v>
      </c>
      <c r="G1888" s="187">
        <v>0</v>
      </c>
      <c r="H1888" s="187">
        <v>0</v>
      </c>
      <c r="I1888" s="187">
        <v>0</v>
      </c>
      <c r="J1888" s="187">
        <v>0</v>
      </c>
      <c r="K1888" s="187">
        <v>0</v>
      </c>
      <c r="L1888" s="187">
        <v>0</v>
      </c>
      <c r="M1888" s="187">
        <v>0</v>
      </c>
      <c r="N1888" s="187">
        <v>0</v>
      </c>
      <c r="O1888" s="187">
        <v>0</v>
      </c>
      <c r="P1888" s="187">
        <v>0</v>
      </c>
      <c r="Q1888" s="187">
        <v>0</v>
      </c>
      <c r="R1888" s="13">
        <f t="shared" si="583"/>
        <v>0</v>
      </c>
      <c r="S1888" s="13">
        <f t="shared" si="584"/>
        <v>0</v>
      </c>
      <c r="U1888" s="5">
        <f t="shared" si="585"/>
        <v>0</v>
      </c>
      <c r="V1888" s="5">
        <f t="shared" si="586"/>
        <v>16932.25</v>
      </c>
      <c r="W1888" s="56">
        <f t="shared" si="587"/>
        <v>31903.875</v>
      </c>
    </row>
    <row r="1889" spans="1:23" ht="15.6" x14ac:dyDescent="0.3">
      <c r="A1889" s="152">
        <v>43139</v>
      </c>
      <c r="B1889" s="43">
        <v>1796.6</v>
      </c>
      <c r="C1889" s="43">
        <v>6737.1</v>
      </c>
      <c r="D1889" s="43">
        <v>688.8</v>
      </c>
      <c r="E1889" s="43">
        <v>1456.2</v>
      </c>
      <c r="F1889" s="153">
        <v>1423.3</v>
      </c>
      <c r="G1889" s="153">
        <v>4097.8999999999996</v>
      </c>
      <c r="H1889" s="153">
        <v>933.2</v>
      </c>
      <c r="I1889" s="153">
        <v>3652.9</v>
      </c>
      <c r="J1889" s="153">
        <v>56.9</v>
      </c>
      <c r="K1889" s="153">
        <v>272.39999999999998</v>
      </c>
      <c r="L1889" s="153">
        <v>4898.8</v>
      </c>
      <c r="M1889" s="153">
        <v>16216.4</v>
      </c>
      <c r="N1889" s="153">
        <v>20359.400000000001</v>
      </c>
      <c r="O1889" s="153">
        <v>15636.6</v>
      </c>
      <c r="P1889" s="153">
        <v>8773.1</v>
      </c>
      <c r="Q1889" s="153">
        <v>36049.5</v>
      </c>
      <c r="R1889" s="13">
        <f t="shared" si="583"/>
        <v>34031.300000000003</v>
      </c>
      <c r="S1889" s="13">
        <f t="shared" si="584"/>
        <v>67902.5</v>
      </c>
      <c r="U1889" s="5">
        <f t="shared" si="585"/>
        <v>34031.300000000003</v>
      </c>
      <c r="V1889" s="5">
        <f t="shared" si="586"/>
        <v>16966.474999999999</v>
      </c>
      <c r="W1889" s="56">
        <f t="shared" si="587"/>
        <v>33288.800000000003</v>
      </c>
    </row>
    <row r="1890" spans="1:23" ht="15.6" x14ac:dyDescent="0.3">
      <c r="A1890" s="152">
        <v>43503</v>
      </c>
      <c r="B1890" s="187">
        <v>0</v>
      </c>
      <c r="C1890" s="187">
        <v>0</v>
      </c>
      <c r="D1890" s="187">
        <v>0</v>
      </c>
      <c r="E1890" s="187">
        <v>0</v>
      </c>
      <c r="F1890" s="187">
        <v>0</v>
      </c>
      <c r="G1890" s="187">
        <v>0</v>
      </c>
      <c r="H1890" s="187">
        <v>0</v>
      </c>
      <c r="I1890" s="187">
        <v>0</v>
      </c>
      <c r="J1890" s="187">
        <v>0</v>
      </c>
      <c r="K1890" s="187">
        <v>0</v>
      </c>
      <c r="L1890" s="187">
        <v>0</v>
      </c>
      <c r="M1890" s="187">
        <v>0</v>
      </c>
      <c r="N1890" s="187">
        <v>0</v>
      </c>
      <c r="O1890" s="187">
        <v>0</v>
      </c>
      <c r="P1890" s="187">
        <v>0</v>
      </c>
      <c r="Q1890" s="187">
        <v>0</v>
      </c>
      <c r="R1890" s="13">
        <f t="shared" si="583"/>
        <v>0</v>
      </c>
      <c r="S1890" s="13">
        <f t="shared" si="584"/>
        <v>0</v>
      </c>
      <c r="U1890" s="5">
        <f t="shared" si="585"/>
        <v>0</v>
      </c>
      <c r="V1890" s="5">
        <f t="shared" si="586"/>
        <v>16966.474999999999</v>
      </c>
      <c r="W1890" s="56">
        <f t="shared" si="587"/>
        <v>33288.800000000003</v>
      </c>
    </row>
    <row r="1891" spans="1:23" ht="15.6" x14ac:dyDescent="0.3">
      <c r="A1891" s="152">
        <v>43146</v>
      </c>
      <c r="B1891" s="43">
        <v>1636.1</v>
      </c>
      <c r="C1891" s="43">
        <v>6971.3</v>
      </c>
      <c r="D1891" s="43">
        <v>646.5</v>
      </c>
      <c r="E1891" s="43">
        <v>1511.2</v>
      </c>
      <c r="F1891" s="43">
        <v>1492.8</v>
      </c>
      <c r="G1891" s="43">
        <v>4139.6000000000004</v>
      </c>
      <c r="H1891" s="43">
        <v>955.8</v>
      </c>
      <c r="I1891" s="43">
        <v>3739</v>
      </c>
      <c r="J1891" s="153">
        <v>78.400000000000006</v>
      </c>
      <c r="K1891" s="153">
        <v>273.39999999999998</v>
      </c>
      <c r="L1891" s="153">
        <v>4809.6000000000004</v>
      </c>
      <c r="M1891" s="153">
        <v>16634.5</v>
      </c>
      <c r="N1891" s="153">
        <v>21062.7</v>
      </c>
      <c r="O1891" s="153">
        <v>16488.5</v>
      </c>
      <c r="P1891" s="153">
        <v>7770.1</v>
      </c>
      <c r="Q1891" s="153">
        <v>36867.599999999999</v>
      </c>
      <c r="R1891" s="13">
        <f t="shared" si="583"/>
        <v>33642.400000000001</v>
      </c>
      <c r="S1891" s="13">
        <f t="shared" si="584"/>
        <v>69990.600000000006</v>
      </c>
      <c r="U1891" s="5">
        <f t="shared" si="585"/>
        <v>33642.400000000001</v>
      </c>
      <c r="V1891" s="5">
        <f t="shared" si="586"/>
        <v>16918.425000000003</v>
      </c>
      <c r="W1891" s="56">
        <f t="shared" si="587"/>
        <v>34473.275000000001</v>
      </c>
    </row>
    <row r="1892" spans="1:23" ht="15.6" x14ac:dyDescent="0.3">
      <c r="A1892" s="152">
        <v>43510</v>
      </c>
      <c r="B1892" s="43">
        <v>2565.6999999999998</v>
      </c>
      <c r="C1892" s="43">
        <v>4724.6000000000004</v>
      </c>
      <c r="D1892" s="43">
        <v>941.7</v>
      </c>
      <c r="E1892" s="43">
        <v>1851.1</v>
      </c>
      <c r="F1892" s="153">
        <v>1468.7</v>
      </c>
      <c r="G1892" s="153">
        <v>4658.6000000000004</v>
      </c>
      <c r="H1892" s="153">
        <v>1401.8</v>
      </c>
      <c r="I1892" s="153">
        <v>3394.4</v>
      </c>
      <c r="J1892" s="153">
        <v>119.2</v>
      </c>
      <c r="K1892" s="153">
        <v>357.8</v>
      </c>
      <c r="L1892" s="153">
        <v>6497.2</v>
      </c>
      <c r="M1892" s="153">
        <v>14986.5</v>
      </c>
      <c r="N1892" s="153">
        <v>13559.8</v>
      </c>
      <c r="O1892" s="153">
        <v>24784.2</v>
      </c>
      <c r="P1892" s="153">
        <v>13458.7</v>
      </c>
      <c r="Q1892" s="153">
        <v>23442.1</v>
      </c>
      <c r="R1892" s="13">
        <f t="shared" si="583"/>
        <v>33515.699999999997</v>
      </c>
      <c r="S1892" s="13">
        <f t="shared" si="584"/>
        <v>63212.799999999996</v>
      </c>
      <c r="U1892" s="5">
        <f t="shared" si="585"/>
        <v>33515.699999999997</v>
      </c>
      <c r="V1892" s="5">
        <f t="shared" si="586"/>
        <v>25297.350000000002</v>
      </c>
      <c r="W1892" s="56">
        <f t="shared" si="587"/>
        <v>50276.474999999999</v>
      </c>
    </row>
    <row r="1893" spans="1:23" ht="15.6" x14ac:dyDescent="0.3">
      <c r="A1893" s="152">
        <v>43153</v>
      </c>
      <c r="B1893" s="43">
        <v>1599</v>
      </c>
      <c r="C1893" s="43">
        <v>7083.3</v>
      </c>
      <c r="D1893" s="43">
        <v>699.9</v>
      </c>
      <c r="E1893" s="43">
        <v>1530.7</v>
      </c>
      <c r="F1893" s="43">
        <v>1348.9</v>
      </c>
      <c r="G1893" s="43">
        <v>4247.3</v>
      </c>
      <c r="H1893" s="43">
        <v>926.9</v>
      </c>
      <c r="I1893" s="43">
        <v>3827.5</v>
      </c>
      <c r="J1893" s="153">
        <v>95.4</v>
      </c>
      <c r="K1893" s="153">
        <v>276.39999999999998</v>
      </c>
      <c r="L1893" s="153">
        <v>4670.1000000000004</v>
      </c>
      <c r="M1893" s="153">
        <v>16965.2</v>
      </c>
      <c r="N1893" s="153">
        <v>21540</v>
      </c>
      <c r="O1893" s="153">
        <v>17728.8</v>
      </c>
      <c r="P1893" s="153">
        <v>7726</v>
      </c>
      <c r="Q1893" s="153">
        <v>37769.599999999999</v>
      </c>
      <c r="R1893" s="13">
        <f t="shared" ref="R1893:R1898" si="588">P1893+N1893+L1893</f>
        <v>33936.1</v>
      </c>
      <c r="S1893" s="13">
        <f t="shared" ref="S1893:S1898" si="589">M1893+O1893+Q1893</f>
        <v>72463.600000000006</v>
      </c>
      <c r="U1893" s="5">
        <f t="shared" ref="U1893:U1898" si="590">R1893</f>
        <v>33936.1</v>
      </c>
      <c r="V1893" s="5">
        <f t="shared" ref="V1893:V1898" si="591">AVERAGE(U1890:U1893)</f>
        <v>25273.550000000003</v>
      </c>
      <c r="W1893" s="56">
        <f t="shared" ref="W1893:W1898" si="592">AVERAGE(S1890:S1893)</f>
        <v>51416.75</v>
      </c>
    </row>
    <row r="1894" spans="1:23" ht="15.6" x14ac:dyDescent="0.3">
      <c r="A1894" s="152">
        <v>43517</v>
      </c>
      <c r="B1894" s="43">
        <v>2534.6</v>
      </c>
      <c r="C1894" s="43">
        <v>4983.5</v>
      </c>
      <c r="D1894" s="43">
        <v>959.1</v>
      </c>
      <c r="E1894" s="43">
        <v>1937.1</v>
      </c>
      <c r="F1894" s="153">
        <v>1440.1</v>
      </c>
      <c r="G1894" s="153">
        <v>4762.3999999999996</v>
      </c>
      <c r="H1894" s="153">
        <v>1254.3</v>
      </c>
      <c r="I1894" s="153">
        <v>3611.9</v>
      </c>
      <c r="J1894" s="153">
        <v>119.2</v>
      </c>
      <c r="K1894" s="153">
        <v>357.8</v>
      </c>
      <c r="L1894" s="153">
        <v>6307.4</v>
      </c>
      <c r="M1894" s="153">
        <v>15652.6</v>
      </c>
      <c r="N1894" s="153">
        <v>14030.6</v>
      </c>
      <c r="O1894" s="153">
        <v>25525.3</v>
      </c>
      <c r="P1894" s="153">
        <v>13383.9</v>
      </c>
      <c r="Q1894" s="153">
        <v>25574.9</v>
      </c>
      <c r="R1894" s="13">
        <f t="shared" si="588"/>
        <v>33721.9</v>
      </c>
      <c r="S1894" s="13">
        <f t="shared" si="589"/>
        <v>66752.800000000003</v>
      </c>
      <c r="U1894" s="5">
        <f t="shared" si="590"/>
        <v>33721.9</v>
      </c>
      <c r="V1894" s="5">
        <f t="shared" si="591"/>
        <v>33704.025000000001</v>
      </c>
      <c r="W1894" s="56">
        <f t="shared" si="592"/>
        <v>68104.95</v>
      </c>
    </row>
    <row r="1895" spans="1:23" ht="15.6" x14ac:dyDescent="0.3">
      <c r="A1895" s="152">
        <v>43160</v>
      </c>
      <c r="B1895" s="43">
        <v>1446.8</v>
      </c>
      <c r="C1895" s="43">
        <v>7278.7</v>
      </c>
      <c r="D1895" s="43">
        <v>645.70000000000005</v>
      </c>
      <c r="E1895" s="43">
        <v>1645.4</v>
      </c>
      <c r="F1895" s="43">
        <v>1422.2</v>
      </c>
      <c r="G1895" s="43">
        <v>4296.6000000000004</v>
      </c>
      <c r="H1895" s="43">
        <v>1090</v>
      </c>
      <c r="I1895" s="43">
        <v>3829.4</v>
      </c>
      <c r="J1895" s="153">
        <v>95.4</v>
      </c>
      <c r="K1895" s="153">
        <v>276.39999999999998</v>
      </c>
      <c r="L1895" s="153">
        <v>4700.1000000000004</v>
      </c>
      <c r="M1895" s="153">
        <v>17326.599999999999</v>
      </c>
      <c r="N1895" s="153">
        <v>22320.799999999999</v>
      </c>
      <c r="O1895" s="153">
        <v>18805.5</v>
      </c>
      <c r="P1895" s="153">
        <v>9237.9</v>
      </c>
      <c r="Q1895" s="153">
        <v>38767.1</v>
      </c>
      <c r="R1895" s="13">
        <f t="shared" si="588"/>
        <v>36258.799999999996</v>
      </c>
      <c r="S1895" s="13">
        <f t="shared" si="589"/>
        <v>74899.199999999997</v>
      </c>
      <c r="U1895" s="5">
        <f t="shared" si="590"/>
        <v>36258.799999999996</v>
      </c>
      <c r="V1895" s="5">
        <f t="shared" si="591"/>
        <v>34358.124999999993</v>
      </c>
      <c r="W1895" s="56">
        <f t="shared" si="592"/>
        <v>69332.100000000006</v>
      </c>
    </row>
    <row r="1896" spans="1:23" ht="15.6" x14ac:dyDescent="0.3">
      <c r="A1896" s="152">
        <v>43524</v>
      </c>
      <c r="B1896" s="43">
        <v>2586.1</v>
      </c>
      <c r="C1896" s="43">
        <v>5209</v>
      </c>
      <c r="D1896" s="43">
        <v>998.2</v>
      </c>
      <c r="E1896" s="43">
        <v>1986.2</v>
      </c>
      <c r="F1896" s="153">
        <v>1463.5</v>
      </c>
      <c r="G1896" s="153">
        <v>4894.5</v>
      </c>
      <c r="H1896" s="153">
        <v>1148.2</v>
      </c>
      <c r="I1896" s="153">
        <v>3826</v>
      </c>
      <c r="J1896" s="153">
        <v>111.9</v>
      </c>
      <c r="K1896" s="153">
        <v>358.1</v>
      </c>
      <c r="L1896" s="153">
        <v>6307.9</v>
      </c>
      <c r="M1896" s="153">
        <v>16273.8</v>
      </c>
      <c r="N1896" s="153">
        <v>14256.3</v>
      </c>
      <c r="O1896" s="153">
        <v>26269.3</v>
      </c>
      <c r="P1896" s="153">
        <v>12712.5</v>
      </c>
      <c r="Q1896" s="153">
        <v>26557.8</v>
      </c>
      <c r="R1896" s="13">
        <f t="shared" si="588"/>
        <v>33276.699999999997</v>
      </c>
      <c r="S1896" s="13">
        <f t="shared" si="589"/>
        <v>69100.899999999994</v>
      </c>
      <c r="U1896" s="5">
        <f t="shared" si="590"/>
        <v>33276.699999999997</v>
      </c>
      <c r="V1896" s="5">
        <f t="shared" si="591"/>
        <v>34298.375</v>
      </c>
      <c r="W1896" s="56">
        <f t="shared" si="592"/>
        <v>70804.125</v>
      </c>
    </row>
    <row r="1897" spans="1:23" ht="15.6" x14ac:dyDescent="0.3">
      <c r="A1897" s="152">
        <v>43167</v>
      </c>
      <c r="B1897" s="43">
        <v>1358.3</v>
      </c>
      <c r="C1897" s="43">
        <v>7374.1</v>
      </c>
      <c r="D1897" s="43">
        <v>636.4</v>
      </c>
      <c r="E1897" s="43">
        <v>1710.4</v>
      </c>
      <c r="F1897" s="43">
        <v>1423.1</v>
      </c>
      <c r="G1897" s="43">
        <v>4355.5</v>
      </c>
      <c r="H1897" s="43">
        <v>1015</v>
      </c>
      <c r="I1897" s="43">
        <v>3945</v>
      </c>
      <c r="J1897" s="153">
        <v>95.4</v>
      </c>
      <c r="K1897" s="153">
        <v>276.39999999999998</v>
      </c>
      <c r="L1897" s="153">
        <v>4528.1000000000004</v>
      </c>
      <c r="M1897" s="153">
        <v>17661.400000000001</v>
      </c>
      <c r="N1897" s="153">
        <v>23419.5</v>
      </c>
      <c r="O1897" s="153">
        <v>20211.900000000001</v>
      </c>
      <c r="P1897" s="153">
        <v>9607.5</v>
      </c>
      <c r="Q1897" s="153">
        <v>39667.1</v>
      </c>
      <c r="R1897" s="13">
        <f t="shared" si="588"/>
        <v>37555.1</v>
      </c>
      <c r="S1897" s="13">
        <f t="shared" si="589"/>
        <v>77540.399999999994</v>
      </c>
      <c r="U1897" s="5">
        <f t="shared" si="590"/>
        <v>37555.1</v>
      </c>
      <c r="V1897" s="5">
        <f t="shared" si="591"/>
        <v>35203.125</v>
      </c>
      <c r="W1897" s="56">
        <f t="shared" si="592"/>
        <v>72073.324999999997</v>
      </c>
    </row>
    <row r="1898" spans="1:23" ht="15.6" x14ac:dyDescent="0.3">
      <c r="A1898" s="152">
        <v>43531</v>
      </c>
      <c r="B1898" s="43">
        <v>2425.4</v>
      </c>
      <c r="C1898" s="43">
        <v>5538.2</v>
      </c>
      <c r="D1898" s="43">
        <v>881.3</v>
      </c>
      <c r="E1898" s="43">
        <v>2121.1</v>
      </c>
      <c r="F1898" s="153">
        <v>1373.9</v>
      </c>
      <c r="G1898" s="153">
        <v>5000</v>
      </c>
      <c r="H1898" s="153">
        <v>1037.0999999999999</v>
      </c>
      <c r="I1898" s="153">
        <v>3997.6</v>
      </c>
      <c r="J1898" s="153">
        <v>109.9</v>
      </c>
      <c r="K1898" s="153">
        <v>360.3</v>
      </c>
      <c r="L1898" s="153">
        <v>5827.6</v>
      </c>
      <c r="M1898" s="153">
        <v>17017.099999999999</v>
      </c>
      <c r="N1898" s="153">
        <v>13842.5</v>
      </c>
      <c r="O1898" s="153">
        <v>27055.1</v>
      </c>
      <c r="P1898" s="153">
        <v>13804.5</v>
      </c>
      <c r="Q1898" s="153">
        <v>27377.599999999999</v>
      </c>
      <c r="R1898" s="13">
        <f t="shared" si="588"/>
        <v>33474.6</v>
      </c>
      <c r="S1898" s="13">
        <f t="shared" si="589"/>
        <v>71449.799999999988</v>
      </c>
      <c r="U1898" s="5">
        <f t="shared" si="590"/>
        <v>33474.6</v>
      </c>
      <c r="V1898" s="5">
        <f t="shared" si="591"/>
        <v>35141.300000000003</v>
      </c>
      <c r="W1898" s="56">
        <f t="shared" si="592"/>
        <v>73247.574999999983</v>
      </c>
    </row>
    <row r="1899" spans="1:23" ht="15.6" x14ac:dyDescent="0.3">
      <c r="A1899" s="152">
        <v>43174</v>
      </c>
      <c r="B1899" s="43">
        <v>1183.3</v>
      </c>
      <c r="C1899" s="43">
        <v>7642.1</v>
      </c>
      <c r="D1899" s="43">
        <v>627</v>
      </c>
      <c r="E1899" s="43">
        <v>1738</v>
      </c>
      <c r="F1899" s="43">
        <v>1425.2</v>
      </c>
      <c r="G1899" s="43">
        <v>4449.6000000000004</v>
      </c>
      <c r="H1899" s="43">
        <v>989.6</v>
      </c>
      <c r="I1899" s="43">
        <v>4028.2</v>
      </c>
      <c r="J1899" s="153">
        <v>95.4</v>
      </c>
      <c r="K1899" s="153">
        <v>276.39999999999998</v>
      </c>
      <c r="L1899" s="153">
        <v>4320.5</v>
      </c>
      <c r="M1899" s="153">
        <v>18134.2</v>
      </c>
      <c r="N1899" s="153">
        <v>23514.400000000001</v>
      </c>
      <c r="O1899" s="153">
        <v>21587.200000000001</v>
      </c>
      <c r="P1899" s="153">
        <v>9817.7999999999993</v>
      </c>
      <c r="Q1899" s="153">
        <v>40215.800000000003</v>
      </c>
      <c r="R1899" s="13">
        <f t="shared" ref="R1899:R1904" si="593">P1899+N1899+L1899</f>
        <v>37652.699999999997</v>
      </c>
      <c r="S1899" s="13">
        <f t="shared" ref="S1899:S1904" si="594">M1899+O1899+Q1899</f>
        <v>79937.200000000012</v>
      </c>
      <c r="U1899" s="5">
        <f t="shared" ref="U1899:U1904" si="595">R1899</f>
        <v>37652.699999999997</v>
      </c>
      <c r="V1899" s="5">
        <f t="shared" ref="V1899:V1904" si="596">AVERAGE(U1896:U1899)</f>
        <v>35489.774999999994</v>
      </c>
      <c r="W1899" s="56">
        <f t="shared" ref="W1899:W1904" si="597">AVERAGE(S1896:S1899)</f>
        <v>74507.074999999997</v>
      </c>
    </row>
    <row r="1900" spans="1:23" ht="15.6" x14ac:dyDescent="0.3">
      <c r="A1900" s="152">
        <v>43538</v>
      </c>
      <c r="B1900" s="43">
        <v>2415</v>
      </c>
      <c r="C1900" s="43">
        <v>5675.4</v>
      </c>
      <c r="D1900" s="43">
        <v>875.3</v>
      </c>
      <c r="E1900" s="43">
        <v>2186.3000000000002</v>
      </c>
      <c r="F1900" s="153">
        <v>1334.3</v>
      </c>
      <c r="G1900" s="153">
        <v>5103.3</v>
      </c>
      <c r="H1900" s="153">
        <v>1023.9</v>
      </c>
      <c r="I1900" s="153">
        <v>4048.7</v>
      </c>
      <c r="J1900" s="153">
        <v>120.7</v>
      </c>
      <c r="K1900" s="153">
        <v>360.4</v>
      </c>
      <c r="L1900" s="153">
        <v>5769.1</v>
      </c>
      <c r="M1900" s="153">
        <v>17374.099999999999</v>
      </c>
      <c r="N1900" s="153">
        <v>13934.2</v>
      </c>
      <c r="O1900" s="153">
        <v>27819.3</v>
      </c>
      <c r="P1900" s="153">
        <v>13188.9</v>
      </c>
      <c r="Q1900" s="153">
        <v>28317</v>
      </c>
      <c r="R1900" s="13">
        <f t="shared" si="593"/>
        <v>32892.199999999997</v>
      </c>
      <c r="S1900" s="13">
        <f t="shared" si="594"/>
        <v>73510.399999999994</v>
      </c>
      <c r="U1900" s="5">
        <f t="shared" si="595"/>
        <v>32892.199999999997</v>
      </c>
      <c r="V1900" s="5">
        <f t="shared" si="596"/>
        <v>35393.649999999994</v>
      </c>
      <c r="W1900" s="56">
        <f t="shared" si="597"/>
        <v>75609.45</v>
      </c>
    </row>
    <row r="1901" spans="1:23" ht="15.6" x14ac:dyDescent="0.3">
      <c r="A1901" s="152">
        <v>43181</v>
      </c>
      <c r="B1901" s="43">
        <v>1230.2</v>
      </c>
      <c r="C1901" s="43">
        <v>7709.1</v>
      </c>
      <c r="D1901" s="43">
        <v>561.5</v>
      </c>
      <c r="E1901" s="43">
        <v>1831.8</v>
      </c>
      <c r="F1901" s="43">
        <v>1428.9</v>
      </c>
      <c r="G1901" s="43">
        <v>4515.1000000000004</v>
      </c>
      <c r="H1901" s="43">
        <v>1059.0999999999999</v>
      </c>
      <c r="I1901" s="43">
        <v>4099.3</v>
      </c>
      <c r="J1901" s="153">
        <v>65.900000000000006</v>
      </c>
      <c r="K1901" s="153">
        <v>307.7</v>
      </c>
      <c r="L1901" s="153">
        <v>4345.5</v>
      </c>
      <c r="M1901" s="153">
        <v>18462.900000000001</v>
      </c>
      <c r="N1901" s="153">
        <v>23491.4</v>
      </c>
      <c r="O1901" s="153">
        <v>22963.3</v>
      </c>
      <c r="P1901" s="153">
        <v>9352.4</v>
      </c>
      <c r="Q1901" s="153">
        <v>40998.699999999997</v>
      </c>
      <c r="R1901" s="13">
        <f t="shared" si="593"/>
        <v>37189.300000000003</v>
      </c>
      <c r="S1901" s="13">
        <f t="shared" si="594"/>
        <v>82424.899999999994</v>
      </c>
      <c r="U1901" s="5">
        <f t="shared" si="595"/>
        <v>37189.300000000003</v>
      </c>
      <c r="V1901" s="5">
        <f t="shared" si="596"/>
        <v>35302.199999999997</v>
      </c>
      <c r="W1901" s="56">
        <f t="shared" si="597"/>
        <v>76830.574999999997</v>
      </c>
    </row>
    <row r="1902" spans="1:23" ht="15.6" x14ac:dyDescent="0.3">
      <c r="A1902" s="152">
        <v>43545</v>
      </c>
      <c r="B1902" s="43">
        <v>2462.9</v>
      </c>
      <c r="C1902" s="43">
        <v>5906.8</v>
      </c>
      <c r="D1902" s="43">
        <v>853.5</v>
      </c>
      <c r="E1902" s="43">
        <v>2231.4</v>
      </c>
      <c r="F1902" s="153">
        <v>1321.9</v>
      </c>
      <c r="G1902" s="153">
        <v>5199</v>
      </c>
      <c r="H1902" s="153">
        <v>1061.5999999999999</v>
      </c>
      <c r="I1902" s="153">
        <v>4100.8</v>
      </c>
      <c r="J1902" s="153">
        <v>120.7</v>
      </c>
      <c r="K1902" s="153">
        <v>360.4</v>
      </c>
      <c r="L1902" s="153">
        <v>5820.6</v>
      </c>
      <c r="M1902" s="153">
        <v>17798.3</v>
      </c>
      <c r="N1902" s="153">
        <v>13879.2</v>
      </c>
      <c r="O1902" s="153">
        <v>28778.9</v>
      </c>
      <c r="P1902" s="153">
        <v>12429.5</v>
      </c>
      <c r="Q1902" s="153">
        <v>29238.5</v>
      </c>
      <c r="R1902" s="13">
        <f t="shared" si="593"/>
        <v>32129.300000000003</v>
      </c>
      <c r="S1902" s="13">
        <f t="shared" si="594"/>
        <v>75815.7</v>
      </c>
      <c r="U1902" s="5">
        <f t="shared" si="595"/>
        <v>32129.300000000003</v>
      </c>
      <c r="V1902" s="5">
        <f t="shared" si="596"/>
        <v>34965.875</v>
      </c>
      <c r="W1902" s="56">
        <f t="shared" si="597"/>
        <v>77922.05</v>
      </c>
    </row>
    <row r="1903" spans="1:23" ht="15.6" x14ac:dyDescent="0.3">
      <c r="A1903" s="152">
        <v>43188</v>
      </c>
      <c r="B1903" s="43">
        <v>978.7</v>
      </c>
      <c r="C1903" s="43">
        <v>8001.9</v>
      </c>
      <c r="D1903" s="43">
        <v>534.4</v>
      </c>
      <c r="E1903" s="43">
        <v>1871.3</v>
      </c>
      <c r="F1903" s="43">
        <v>1441.6</v>
      </c>
      <c r="G1903" s="43">
        <v>4554</v>
      </c>
      <c r="H1903" s="43">
        <v>1005.7</v>
      </c>
      <c r="I1903" s="43">
        <v>4156.3</v>
      </c>
      <c r="J1903" s="153">
        <v>65.900000000000006</v>
      </c>
      <c r="K1903" s="153">
        <v>307.7</v>
      </c>
      <c r="L1903" s="153">
        <v>4026.4</v>
      </c>
      <c r="M1903" s="153">
        <v>18891.099999999999</v>
      </c>
      <c r="N1903" s="153">
        <v>23124</v>
      </c>
      <c r="O1903" s="153">
        <v>24229</v>
      </c>
      <c r="P1903" s="153">
        <v>9905.7000000000007</v>
      </c>
      <c r="Q1903" s="153">
        <v>41578.5</v>
      </c>
      <c r="R1903" s="13">
        <f t="shared" si="593"/>
        <v>37056.1</v>
      </c>
      <c r="S1903" s="13">
        <f t="shared" si="594"/>
        <v>84698.6</v>
      </c>
      <c r="U1903" s="5">
        <f t="shared" si="595"/>
        <v>37056.1</v>
      </c>
      <c r="V1903" s="5">
        <f t="shared" si="596"/>
        <v>34816.724999999999</v>
      </c>
      <c r="W1903" s="56">
        <f t="shared" si="597"/>
        <v>79112.399999999994</v>
      </c>
    </row>
    <row r="1904" spans="1:23" ht="15.6" x14ac:dyDescent="0.3">
      <c r="A1904" s="152">
        <v>43552</v>
      </c>
      <c r="B1904" s="43">
        <v>2563.3000000000002</v>
      </c>
      <c r="C1904" s="43">
        <v>6073</v>
      </c>
      <c r="D1904" s="43">
        <v>922.8</v>
      </c>
      <c r="E1904" s="43">
        <v>2320.3000000000002</v>
      </c>
      <c r="F1904" s="153">
        <v>1403.4</v>
      </c>
      <c r="G1904" s="153">
        <v>5314.3</v>
      </c>
      <c r="H1904" s="153">
        <v>1102.9000000000001</v>
      </c>
      <c r="I1904" s="153">
        <v>4142.3999999999996</v>
      </c>
      <c r="J1904" s="153">
        <v>117</v>
      </c>
      <c r="K1904" s="153">
        <v>364.3</v>
      </c>
      <c r="L1904" s="153">
        <v>6109.5</v>
      </c>
      <c r="M1904" s="153">
        <v>18214.2</v>
      </c>
      <c r="N1904" s="153">
        <v>13154.3</v>
      </c>
      <c r="O1904" s="153">
        <v>30041.1</v>
      </c>
      <c r="P1904" s="153">
        <v>13635.9</v>
      </c>
      <c r="Q1904" s="153">
        <v>30003.9</v>
      </c>
      <c r="R1904" s="13">
        <f t="shared" si="593"/>
        <v>32899.699999999997</v>
      </c>
      <c r="S1904" s="13">
        <f t="shared" si="594"/>
        <v>78259.200000000012</v>
      </c>
      <c r="U1904" s="5">
        <f t="shared" si="595"/>
        <v>32899.699999999997</v>
      </c>
      <c r="V1904" s="5">
        <f t="shared" si="596"/>
        <v>34818.600000000006</v>
      </c>
      <c r="W1904" s="56">
        <f t="shared" si="597"/>
        <v>80299.600000000006</v>
      </c>
    </row>
    <row r="1905" spans="1:23" ht="15.6" x14ac:dyDescent="0.3">
      <c r="A1905" s="152">
        <v>43195</v>
      </c>
      <c r="B1905" s="43">
        <v>901</v>
      </c>
      <c r="C1905" s="43">
        <v>8152.9</v>
      </c>
      <c r="D1905" s="43">
        <v>497.4</v>
      </c>
      <c r="E1905" s="43">
        <v>1919</v>
      </c>
      <c r="F1905" s="43">
        <v>1298.7</v>
      </c>
      <c r="G1905" s="43">
        <v>4706.3999999999996</v>
      </c>
      <c r="H1905" s="43">
        <v>947.8</v>
      </c>
      <c r="I1905" s="43">
        <v>4241.3999999999996</v>
      </c>
      <c r="J1905" s="153">
        <v>65.900000000000006</v>
      </c>
      <c r="K1905" s="153">
        <v>307.7</v>
      </c>
      <c r="L1905" s="153">
        <v>3710.7</v>
      </c>
      <c r="M1905" s="153">
        <v>19327.400000000001</v>
      </c>
      <c r="N1905" s="153">
        <v>22051.9</v>
      </c>
      <c r="O1905" s="153">
        <v>26141</v>
      </c>
      <c r="P1905" s="153">
        <v>10996.5</v>
      </c>
      <c r="Q1905" s="153">
        <v>41945.599999999999</v>
      </c>
      <c r="R1905" s="13">
        <f t="shared" ref="R1905:R1910" si="598">P1905+N1905+L1905</f>
        <v>36759.1</v>
      </c>
      <c r="S1905" s="13">
        <f t="shared" ref="S1905:S1910" si="599">M1905+O1905+Q1905</f>
        <v>87414</v>
      </c>
      <c r="U1905" s="5">
        <f t="shared" ref="U1905:U1910" si="600">R1905</f>
        <v>36759.1</v>
      </c>
      <c r="V1905" s="5">
        <f t="shared" ref="V1905:V1910" si="601">AVERAGE(U1902:U1905)</f>
        <v>34711.049999999996</v>
      </c>
      <c r="W1905" s="56">
        <f t="shared" ref="W1905:W1910" si="602">AVERAGE(S1902:S1905)</f>
        <v>81546.875</v>
      </c>
    </row>
    <row r="1906" spans="1:23" ht="15.6" x14ac:dyDescent="0.3">
      <c r="A1906" s="152">
        <v>43559</v>
      </c>
      <c r="B1906" s="43">
        <v>2432.9</v>
      </c>
      <c r="C1906" s="43">
        <v>6271.4</v>
      </c>
      <c r="D1906" s="43">
        <v>893.6</v>
      </c>
      <c r="E1906" s="43">
        <v>2404.4</v>
      </c>
      <c r="F1906" s="153">
        <v>1342.1</v>
      </c>
      <c r="G1906" s="153">
        <v>5475.5</v>
      </c>
      <c r="H1906" s="153">
        <v>1043.5999999999999</v>
      </c>
      <c r="I1906" s="153">
        <v>4251</v>
      </c>
      <c r="J1906" s="153">
        <v>83.5</v>
      </c>
      <c r="K1906" s="153">
        <v>398.6</v>
      </c>
      <c r="L1906" s="153">
        <v>5795.8</v>
      </c>
      <c r="M1906" s="153">
        <v>18800.900000000001</v>
      </c>
      <c r="N1906" s="153">
        <v>12719.3</v>
      </c>
      <c r="O1906" s="153">
        <v>31024</v>
      </c>
      <c r="P1906" s="153">
        <v>13016.5</v>
      </c>
      <c r="Q1906" s="153">
        <v>30893.7</v>
      </c>
      <c r="R1906" s="13">
        <f t="shared" si="598"/>
        <v>31531.599999999999</v>
      </c>
      <c r="S1906" s="13">
        <f t="shared" si="599"/>
        <v>80718.600000000006</v>
      </c>
      <c r="U1906" s="5">
        <f t="shared" si="600"/>
        <v>31531.599999999999</v>
      </c>
      <c r="V1906" s="5">
        <f t="shared" si="601"/>
        <v>34561.625</v>
      </c>
      <c r="W1906" s="56">
        <f t="shared" si="602"/>
        <v>82772.600000000006</v>
      </c>
    </row>
    <row r="1907" spans="1:23" ht="15.6" x14ac:dyDescent="0.3">
      <c r="A1907" s="152">
        <v>43202</v>
      </c>
      <c r="B1907" s="43">
        <v>769.8</v>
      </c>
      <c r="C1907" s="43">
        <v>8315.1</v>
      </c>
      <c r="D1907" s="43">
        <v>462.1</v>
      </c>
      <c r="E1907" s="43">
        <v>1977.7</v>
      </c>
      <c r="F1907" s="43">
        <v>1117.2</v>
      </c>
      <c r="G1907" s="43">
        <v>4826.8</v>
      </c>
      <c r="H1907" s="43">
        <v>777.7</v>
      </c>
      <c r="I1907" s="43">
        <v>4350.8</v>
      </c>
      <c r="J1907" s="153">
        <v>64.900000000000006</v>
      </c>
      <c r="K1907" s="153">
        <v>309.2</v>
      </c>
      <c r="L1907" s="153">
        <v>3191.7</v>
      </c>
      <c r="M1907" s="153">
        <v>19779.599999999999</v>
      </c>
      <c r="N1907" s="153">
        <v>21549.7</v>
      </c>
      <c r="O1907" s="153">
        <v>27734.799999999999</v>
      </c>
      <c r="P1907" s="153">
        <v>11634.8</v>
      </c>
      <c r="Q1907" s="153">
        <v>42347.9</v>
      </c>
      <c r="R1907" s="13">
        <f t="shared" si="598"/>
        <v>36376.199999999997</v>
      </c>
      <c r="S1907" s="13">
        <f t="shared" si="599"/>
        <v>89862.299999999988</v>
      </c>
      <c r="U1907" s="5">
        <f t="shared" si="600"/>
        <v>36376.199999999997</v>
      </c>
      <c r="V1907" s="5">
        <f t="shared" si="601"/>
        <v>34391.649999999994</v>
      </c>
      <c r="W1907" s="56">
        <f t="shared" si="602"/>
        <v>84063.524999999994</v>
      </c>
    </row>
    <row r="1908" spans="1:23" ht="15.6" x14ac:dyDescent="0.3">
      <c r="A1908" s="152">
        <v>43566</v>
      </c>
      <c r="B1908" s="43">
        <v>2520.5</v>
      </c>
      <c r="C1908" s="43">
        <v>6421</v>
      </c>
      <c r="D1908" s="43">
        <v>819.1</v>
      </c>
      <c r="E1908" s="43">
        <v>2476.9</v>
      </c>
      <c r="F1908" s="153">
        <v>1247.5999999999999</v>
      </c>
      <c r="G1908" s="153">
        <v>5630.7</v>
      </c>
      <c r="H1908" s="153">
        <v>942.3</v>
      </c>
      <c r="I1908" s="153">
        <v>4374.1000000000004</v>
      </c>
      <c r="J1908" s="153">
        <v>83.5</v>
      </c>
      <c r="K1908" s="153">
        <v>398.6</v>
      </c>
      <c r="L1908" s="153">
        <v>5613.1</v>
      </c>
      <c r="M1908" s="153">
        <v>19301.3</v>
      </c>
      <c r="N1908" s="153">
        <v>12442.7</v>
      </c>
      <c r="O1908" s="153">
        <v>32248.2</v>
      </c>
      <c r="P1908" s="153">
        <v>12927.8</v>
      </c>
      <c r="Q1908" s="153">
        <v>31364.400000000001</v>
      </c>
      <c r="R1908" s="13">
        <f t="shared" si="598"/>
        <v>30983.599999999999</v>
      </c>
      <c r="S1908" s="13">
        <f t="shared" si="599"/>
        <v>82913.899999999994</v>
      </c>
      <c r="U1908" s="5">
        <f t="shared" si="600"/>
        <v>30983.599999999999</v>
      </c>
      <c r="V1908" s="5">
        <f t="shared" si="601"/>
        <v>33912.625</v>
      </c>
      <c r="W1908" s="56">
        <f t="shared" si="602"/>
        <v>85227.199999999997</v>
      </c>
    </row>
    <row r="1909" spans="1:23" ht="15.6" x14ac:dyDescent="0.3">
      <c r="A1909" s="152">
        <v>43209</v>
      </c>
      <c r="B1909" s="43">
        <v>662.4</v>
      </c>
      <c r="C1909" s="43">
        <v>8496.5</v>
      </c>
      <c r="D1909" s="43">
        <v>386.4</v>
      </c>
      <c r="E1909" s="43">
        <v>2061.8000000000002</v>
      </c>
      <c r="F1909" s="43">
        <v>1070.7</v>
      </c>
      <c r="G1909" s="43">
        <v>4981.6000000000004</v>
      </c>
      <c r="H1909" s="43">
        <v>737.6</v>
      </c>
      <c r="I1909" s="43">
        <v>4477.5</v>
      </c>
      <c r="J1909" s="153">
        <v>43.4</v>
      </c>
      <c r="K1909" s="153">
        <v>350.5</v>
      </c>
      <c r="L1909" s="153">
        <v>2900.5</v>
      </c>
      <c r="M1909" s="153">
        <v>20368</v>
      </c>
      <c r="N1909" s="153">
        <v>20545.8</v>
      </c>
      <c r="O1909" s="153">
        <v>29370.2</v>
      </c>
      <c r="P1909" s="153">
        <v>11560.1</v>
      </c>
      <c r="Q1909" s="153">
        <v>42794</v>
      </c>
      <c r="R1909" s="13">
        <f t="shared" si="598"/>
        <v>35006.400000000001</v>
      </c>
      <c r="S1909" s="13">
        <f t="shared" si="599"/>
        <v>92532.2</v>
      </c>
      <c r="U1909" s="5">
        <f t="shared" si="600"/>
        <v>35006.400000000001</v>
      </c>
      <c r="V1909" s="5">
        <f t="shared" si="601"/>
        <v>33474.449999999997</v>
      </c>
      <c r="W1909" s="56">
        <f t="shared" si="602"/>
        <v>86506.75</v>
      </c>
    </row>
    <row r="1910" spans="1:23" ht="15.6" x14ac:dyDescent="0.3">
      <c r="A1910" s="152">
        <v>43573</v>
      </c>
      <c r="B1910" s="43">
        <v>2365.6999999999998</v>
      </c>
      <c r="C1910" s="43">
        <v>6838.9</v>
      </c>
      <c r="D1910" s="43">
        <v>772.4</v>
      </c>
      <c r="E1910" s="43">
        <v>2567</v>
      </c>
      <c r="F1910" s="153">
        <v>1135.8</v>
      </c>
      <c r="G1910" s="153">
        <v>5796.7</v>
      </c>
      <c r="H1910" s="153">
        <v>904.5</v>
      </c>
      <c r="I1910" s="153">
        <v>4475.8999999999996</v>
      </c>
      <c r="J1910" s="153">
        <v>66.5</v>
      </c>
      <c r="K1910" s="153">
        <v>416.1</v>
      </c>
      <c r="L1910" s="153">
        <v>5245</v>
      </c>
      <c r="M1910" s="153">
        <v>20094.599999999999</v>
      </c>
      <c r="N1910" s="153">
        <v>11973.9</v>
      </c>
      <c r="O1910" s="153">
        <v>33496.9</v>
      </c>
      <c r="P1910" s="153">
        <v>13128.1</v>
      </c>
      <c r="Q1910" s="153">
        <v>31759.1</v>
      </c>
      <c r="R1910" s="13">
        <f t="shared" si="598"/>
        <v>30347</v>
      </c>
      <c r="S1910" s="13">
        <f t="shared" si="599"/>
        <v>85350.6</v>
      </c>
      <c r="U1910" s="5">
        <f t="shared" si="600"/>
        <v>30347</v>
      </c>
      <c r="V1910" s="5">
        <f t="shared" si="601"/>
        <v>33178.299999999996</v>
      </c>
      <c r="W1910" s="56">
        <f t="shared" si="602"/>
        <v>87664.75</v>
      </c>
    </row>
    <row r="1911" spans="1:23" ht="15.6" x14ac:dyDescent="0.3">
      <c r="A1911" s="152">
        <v>43216</v>
      </c>
      <c r="B1911" s="43">
        <v>737.6</v>
      </c>
      <c r="C1911" s="43">
        <v>8529.2999999999993</v>
      </c>
      <c r="D1911" s="43">
        <v>411.5</v>
      </c>
      <c r="E1911" s="43">
        <v>2092.8000000000002</v>
      </c>
      <c r="F1911" s="43">
        <v>931.9</v>
      </c>
      <c r="G1911" s="43">
        <v>5134.6000000000004</v>
      </c>
      <c r="H1911" s="43">
        <v>749.4</v>
      </c>
      <c r="I1911" s="43">
        <v>4522.3999999999996</v>
      </c>
      <c r="J1911" s="153">
        <v>21.8</v>
      </c>
      <c r="K1911" s="153">
        <v>372.1</v>
      </c>
      <c r="L1911" s="153">
        <v>2852.2</v>
      </c>
      <c r="M1911" s="153">
        <v>20651.099999999999</v>
      </c>
      <c r="N1911" s="153">
        <v>20091.3</v>
      </c>
      <c r="O1911" s="153">
        <v>30844.5</v>
      </c>
      <c r="P1911" s="153">
        <v>11285.1</v>
      </c>
      <c r="Q1911" s="153">
        <v>43485.2</v>
      </c>
      <c r="R1911" s="13">
        <f t="shared" ref="R1911:R1916" si="603">P1911+N1911+L1911</f>
        <v>34228.6</v>
      </c>
      <c r="S1911" s="13">
        <f t="shared" ref="S1911:S1916" si="604">M1911+O1911+Q1911</f>
        <v>94980.799999999988</v>
      </c>
      <c r="U1911" s="5">
        <f t="shared" ref="U1911:U1916" si="605">R1911</f>
        <v>34228.6</v>
      </c>
      <c r="V1911" s="5">
        <f t="shared" ref="V1911:V1918" si="606">AVERAGE(U1908:U1911)</f>
        <v>32641.4</v>
      </c>
      <c r="W1911" s="56">
        <f t="shared" ref="W1911:W1916" si="607">AVERAGE(S1908:S1911)</f>
        <v>88944.375</v>
      </c>
    </row>
    <row r="1912" spans="1:23" ht="15.6" x14ac:dyDescent="0.3">
      <c r="A1912" s="152">
        <v>43580</v>
      </c>
      <c r="B1912" s="43">
        <v>2183.6999999999998</v>
      </c>
      <c r="C1912" s="43">
        <v>7071</v>
      </c>
      <c r="D1912" s="43">
        <v>710.2</v>
      </c>
      <c r="E1912" s="43">
        <v>2672.5</v>
      </c>
      <c r="F1912" s="153">
        <v>1004.4</v>
      </c>
      <c r="G1912" s="153">
        <v>5947.3</v>
      </c>
      <c r="H1912" s="153">
        <v>847.1</v>
      </c>
      <c r="I1912" s="153">
        <v>4542.8</v>
      </c>
      <c r="J1912" s="153">
        <v>66.5</v>
      </c>
      <c r="K1912" s="153">
        <v>416.1</v>
      </c>
      <c r="L1912" s="153">
        <v>4811.8999999999996</v>
      </c>
      <c r="M1912" s="153">
        <v>20649.7</v>
      </c>
      <c r="N1912" s="153">
        <v>11194.3</v>
      </c>
      <c r="O1912" s="153">
        <v>34863</v>
      </c>
      <c r="P1912" s="153">
        <v>12874.3</v>
      </c>
      <c r="Q1912" s="153">
        <v>32263.1</v>
      </c>
      <c r="R1912" s="13">
        <f t="shared" si="603"/>
        <v>28880.5</v>
      </c>
      <c r="S1912" s="13">
        <f t="shared" si="604"/>
        <v>87775.799999999988</v>
      </c>
      <c r="U1912" s="5">
        <f t="shared" si="605"/>
        <v>28880.5</v>
      </c>
      <c r="V1912" s="5">
        <f t="shared" si="606"/>
        <v>32115.625</v>
      </c>
      <c r="W1912" s="56">
        <f t="shared" si="607"/>
        <v>90159.849999999991</v>
      </c>
    </row>
    <row r="1913" spans="1:23" ht="15.6" x14ac:dyDescent="0.3">
      <c r="A1913" s="152">
        <v>43223</v>
      </c>
      <c r="B1913" s="43">
        <v>632.5</v>
      </c>
      <c r="C1913" s="43">
        <v>8617.6</v>
      </c>
      <c r="D1913" s="43">
        <v>380.7</v>
      </c>
      <c r="E1913" s="43">
        <v>2139.5</v>
      </c>
      <c r="F1913" s="43">
        <v>829.9</v>
      </c>
      <c r="G1913" s="43">
        <v>5259.1</v>
      </c>
      <c r="H1913" s="43">
        <v>700.6</v>
      </c>
      <c r="I1913" s="43">
        <v>4574.3</v>
      </c>
      <c r="J1913" s="153">
        <v>21.8</v>
      </c>
      <c r="K1913" s="153">
        <v>382.6</v>
      </c>
      <c r="L1913" s="153">
        <v>2565.4</v>
      </c>
      <c r="M1913" s="153">
        <v>20973.1</v>
      </c>
      <c r="N1913" s="153">
        <v>19002.099999999999</v>
      </c>
      <c r="O1913" s="153">
        <v>32629.3</v>
      </c>
      <c r="P1913" s="153">
        <v>11167.5</v>
      </c>
      <c r="Q1913" s="153">
        <v>43957.1</v>
      </c>
      <c r="R1913" s="13">
        <f t="shared" si="603"/>
        <v>32735</v>
      </c>
      <c r="S1913" s="13">
        <f t="shared" si="604"/>
        <v>97559.5</v>
      </c>
      <c r="U1913" s="5">
        <f t="shared" si="605"/>
        <v>32735</v>
      </c>
      <c r="V1913" s="5">
        <f t="shared" si="606"/>
        <v>31547.775000000001</v>
      </c>
      <c r="W1913" s="56">
        <f t="shared" si="607"/>
        <v>91416.674999999988</v>
      </c>
    </row>
    <row r="1914" spans="1:23" ht="15.6" x14ac:dyDescent="0.3">
      <c r="A1914" s="152">
        <v>43587</v>
      </c>
      <c r="B1914" s="43">
        <v>1954.3</v>
      </c>
      <c r="C1914" s="43">
        <v>7334.8</v>
      </c>
      <c r="D1914" s="43">
        <v>651.29999999999995</v>
      </c>
      <c r="E1914" s="43">
        <v>2730</v>
      </c>
      <c r="F1914" s="153">
        <v>836.6</v>
      </c>
      <c r="G1914" s="153">
        <v>6144.4</v>
      </c>
      <c r="H1914" s="153">
        <v>736</v>
      </c>
      <c r="I1914" s="153">
        <v>4657.8</v>
      </c>
      <c r="J1914" s="153">
        <v>59.1</v>
      </c>
      <c r="K1914" s="153">
        <v>447.9</v>
      </c>
      <c r="L1914" s="153">
        <v>4237.3999999999996</v>
      </c>
      <c r="M1914" s="153">
        <v>21314.799999999999</v>
      </c>
      <c r="N1914" s="153">
        <v>10327.799999999999</v>
      </c>
      <c r="O1914" s="153">
        <v>36017</v>
      </c>
      <c r="P1914" s="153">
        <v>12118.4</v>
      </c>
      <c r="Q1914" s="153">
        <v>32869.800000000003</v>
      </c>
      <c r="R1914" s="13">
        <f t="shared" si="603"/>
        <v>26683.599999999999</v>
      </c>
      <c r="S1914" s="13">
        <f t="shared" si="604"/>
        <v>90201.600000000006</v>
      </c>
      <c r="U1914" s="5">
        <f t="shared" si="605"/>
        <v>26683.599999999999</v>
      </c>
      <c r="V1914" s="5">
        <f t="shared" si="606"/>
        <v>30631.925000000003</v>
      </c>
      <c r="W1914" s="56">
        <f t="shared" si="607"/>
        <v>92629.424999999988</v>
      </c>
    </row>
    <row r="1915" spans="1:23" ht="15.6" x14ac:dyDescent="0.3">
      <c r="A1915" s="152">
        <v>43230</v>
      </c>
      <c r="B1915" s="43">
        <v>465.2</v>
      </c>
      <c r="C1915" s="43">
        <v>8804</v>
      </c>
      <c r="D1915" s="43">
        <v>310.7</v>
      </c>
      <c r="E1915" s="43">
        <v>2208.8000000000002</v>
      </c>
      <c r="F1915" s="43">
        <v>847.6</v>
      </c>
      <c r="G1915" s="43">
        <v>5280.9</v>
      </c>
      <c r="H1915" s="43">
        <v>573.29999999999995</v>
      </c>
      <c r="I1915" s="43">
        <v>4706.7</v>
      </c>
      <c r="J1915" s="153">
        <v>21.8</v>
      </c>
      <c r="K1915" s="153">
        <v>382.6</v>
      </c>
      <c r="L1915" s="153">
        <v>2218.6</v>
      </c>
      <c r="M1915" s="153">
        <v>21383</v>
      </c>
      <c r="N1915" s="153">
        <v>18424.099999999999</v>
      </c>
      <c r="O1915" s="153">
        <v>34190.300000000003</v>
      </c>
      <c r="P1915" s="153">
        <v>10794.8</v>
      </c>
      <c r="Q1915" s="153">
        <v>44536.5</v>
      </c>
      <c r="R1915" s="13">
        <f t="shared" si="603"/>
        <v>31437.499999999996</v>
      </c>
      <c r="S1915" s="13">
        <f t="shared" si="604"/>
        <v>100109.8</v>
      </c>
      <c r="U1915" s="5">
        <f t="shared" si="605"/>
        <v>31437.499999999996</v>
      </c>
      <c r="V1915" s="5">
        <f t="shared" si="606"/>
        <v>29934.15</v>
      </c>
      <c r="W1915" s="56">
        <f t="shared" si="607"/>
        <v>93911.675000000003</v>
      </c>
    </row>
    <row r="1916" spans="1:23" ht="15.6" x14ac:dyDescent="0.3">
      <c r="A1916" s="152">
        <v>43594</v>
      </c>
      <c r="B1916" s="43">
        <v>1642</v>
      </c>
      <c r="C1916" s="43">
        <v>7700.2</v>
      </c>
      <c r="D1916" s="43">
        <v>475.5</v>
      </c>
      <c r="E1916" s="43">
        <v>2860.5</v>
      </c>
      <c r="F1916" s="153">
        <v>737.5</v>
      </c>
      <c r="G1916" s="153">
        <v>6333.4</v>
      </c>
      <c r="H1916" s="153">
        <v>610</v>
      </c>
      <c r="I1916" s="153">
        <v>4807.2</v>
      </c>
      <c r="J1916" s="153">
        <v>52.4</v>
      </c>
      <c r="K1916" s="153">
        <v>447.9</v>
      </c>
      <c r="L1916" s="153">
        <v>3517.5</v>
      </c>
      <c r="M1916" s="153">
        <v>22149.3</v>
      </c>
      <c r="N1916" s="153">
        <v>9897.2999999999993</v>
      </c>
      <c r="O1916" s="153">
        <v>37000.9</v>
      </c>
      <c r="P1916" s="153">
        <v>11873.2</v>
      </c>
      <c r="Q1916" s="153">
        <v>33363.9</v>
      </c>
      <c r="R1916" s="13">
        <f t="shared" si="603"/>
        <v>25288</v>
      </c>
      <c r="S1916" s="13">
        <f t="shared" si="604"/>
        <v>92514.1</v>
      </c>
      <c r="U1916" s="5">
        <f t="shared" si="605"/>
        <v>25288</v>
      </c>
      <c r="V1916" s="5">
        <f t="shared" si="606"/>
        <v>29036.024999999998</v>
      </c>
      <c r="W1916" s="56">
        <f t="shared" si="607"/>
        <v>95096.25</v>
      </c>
    </row>
    <row r="1917" spans="1:23" ht="15.6" x14ac:dyDescent="0.3">
      <c r="A1917" s="152">
        <v>43237</v>
      </c>
      <c r="B1917" s="43">
        <v>395.6</v>
      </c>
      <c r="C1917" s="43">
        <v>8895.7999999999993</v>
      </c>
      <c r="D1917" s="43">
        <v>288.89999999999998</v>
      </c>
      <c r="E1917" s="43">
        <v>2249.1999999999998</v>
      </c>
      <c r="F1917" s="43">
        <v>730.8</v>
      </c>
      <c r="G1917" s="43">
        <v>5432.2</v>
      </c>
      <c r="H1917" s="43">
        <v>531.6</v>
      </c>
      <c r="I1917" s="43">
        <v>4784.3</v>
      </c>
      <c r="J1917" s="153">
        <v>21.8</v>
      </c>
      <c r="K1917" s="153">
        <v>383.6</v>
      </c>
      <c r="L1917" s="153">
        <v>1968.7</v>
      </c>
      <c r="M1917" s="153">
        <v>21745.1</v>
      </c>
      <c r="N1917" s="153">
        <v>17809</v>
      </c>
      <c r="O1917" s="153">
        <v>35659.599999999999</v>
      </c>
      <c r="P1917" s="153">
        <v>9751.5</v>
      </c>
      <c r="Q1917" s="153">
        <v>45440.4</v>
      </c>
      <c r="R1917" s="13">
        <f t="shared" ref="R1917:R1922" si="608">P1917+N1917+L1917</f>
        <v>29529.200000000001</v>
      </c>
      <c r="S1917" s="13">
        <f t="shared" ref="S1917:S1922" si="609">M1917+O1917+Q1917</f>
        <v>102845.1</v>
      </c>
      <c r="U1917" s="5">
        <f t="shared" ref="U1917:U1922" si="610">R1917</f>
        <v>29529.200000000001</v>
      </c>
      <c r="V1917" s="5">
        <f t="shared" si="606"/>
        <v>28234.574999999997</v>
      </c>
      <c r="W1917" s="56">
        <f t="shared" ref="W1917:W1922" si="611">AVERAGE(S1914:S1917)</f>
        <v>96417.65</v>
      </c>
    </row>
    <row r="1918" spans="1:23" ht="15.6" x14ac:dyDescent="0.3">
      <c r="A1918" s="152">
        <v>43601</v>
      </c>
      <c r="B1918" s="43">
        <v>1306.7</v>
      </c>
      <c r="C1918" s="43">
        <v>8011.9</v>
      </c>
      <c r="D1918" s="43">
        <v>262.8</v>
      </c>
      <c r="E1918" s="43">
        <v>3098.8</v>
      </c>
      <c r="F1918" s="153">
        <v>595.5</v>
      </c>
      <c r="G1918" s="153">
        <v>6511.5</v>
      </c>
      <c r="H1918" s="153">
        <v>490.8</v>
      </c>
      <c r="I1918" s="153">
        <v>4933.1000000000004</v>
      </c>
      <c r="J1918" s="153">
        <v>27.9</v>
      </c>
      <c r="K1918" s="153">
        <v>476</v>
      </c>
      <c r="L1918" s="153">
        <v>2683.7</v>
      </c>
      <c r="M1918" s="153">
        <v>23031.4</v>
      </c>
      <c r="N1918" s="153">
        <v>9460.1</v>
      </c>
      <c r="O1918" s="153">
        <v>37880.199999999997</v>
      </c>
      <c r="P1918" s="153">
        <v>11838.2</v>
      </c>
      <c r="Q1918" s="153">
        <v>33934.699999999997</v>
      </c>
      <c r="R1918" s="13">
        <f t="shared" si="608"/>
        <v>23982.000000000004</v>
      </c>
      <c r="S1918" s="13">
        <f t="shared" si="609"/>
        <v>94846.299999999988</v>
      </c>
      <c r="U1918" s="5">
        <f t="shared" si="610"/>
        <v>23982.000000000004</v>
      </c>
      <c r="V1918" s="5">
        <f t="shared" si="606"/>
        <v>27559.174999999999</v>
      </c>
      <c r="W1918" s="56">
        <f t="shared" si="611"/>
        <v>97578.824999999997</v>
      </c>
    </row>
    <row r="1919" spans="1:23" ht="15.6" x14ac:dyDescent="0.3">
      <c r="A1919" s="152">
        <v>43244</v>
      </c>
      <c r="B1919" s="43">
        <v>262.3</v>
      </c>
      <c r="C1919" s="43">
        <v>9044.1</v>
      </c>
      <c r="D1919" s="43">
        <v>235.6</v>
      </c>
      <c r="E1919" s="43">
        <v>2303.5</v>
      </c>
      <c r="F1919" s="43">
        <v>558.20000000000005</v>
      </c>
      <c r="G1919" s="43">
        <v>5614</v>
      </c>
      <c r="H1919" s="43">
        <v>477.3</v>
      </c>
      <c r="I1919" s="43">
        <v>4843</v>
      </c>
      <c r="J1919" s="153">
        <v>21.8</v>
      </c>
      <c r="K1919" s="153">
        <v>383.6</v>
      </c>
      <c r="L1919" s="153">
        <v>1555.1</v>
      </c>
      <c r="M1919" s="153">
        <v>22188.2</v>
      </c>
      <c r="N1919" s="153">
        <v>16907.3</v>
      </c>
      <c r="O1919" s="153">
        <v>37554.400000000001</v>
      </c>
      <c r="P1919" s="153">
        <v>9377.2000000000007</v>
      </c>
      <c r="Q1919" s="153">
        <v>46088.1</v>
      </c>
      <c r="R1919" s="13">
        <f t="shared" si="608"/>
        <v>27839.599999999999</v>
      </c>
      <c r="S1919" s="13">
        <f t="shared" si="609"/>
        <v>105830.70000000001</v>
      </c>
      <c r="U1919" s="5">
        <f t="shared" si="610"/>
        <v>27839.599999999999</v>
      </c>
      <c r="V1919" s="5">
        <f t="shared" ref="V1919:V1924" si="612">AVERAGE(U1916:U1919)</f>
        <v>26659.699999999997</v>
      </c>
      <c r="W1919" s="56">
        <f t="shared" si="611"/>
        <v>99009.05</v>
      </c>
    </row>
    <row r="1920" spans="1:23" ht="15.6" x14ac:dyDescent="0.3">
      <c r="A1920" s="152">
        <v>43608</v>
      </c>
      <c r="B1920" s="43">
        <v>1167.9000000000001</v>
      </c>
      <c r="C1920" s="43">
        <v>8229.9</v>
      </c>
      <c r="D1920" s="43">
        <v>233</v>
      </c>
      <c r="E1920" s="43">
        <v>3129.1</v>
      </c>
      <c r="F1920" s="153">
        <v>539.9</v>
      </c>
      <c r="G1920" s="153">
        <v>6612.5</v>
      </c>
      <c r="H1920" s="153">
        <v>432.6</v>
      </c>
      <c r="I1920" s="153">
        <v>5019.3</v>
      </c>
      <c r="J1920" s="153">
        <v>27.9</v>
      </c>
      <c r="K1920" s="153">
        <v>476</v>
      </c>
      <c r="L1920" s="153">
        <v>2401.4</v>
      </c>
      <c r="M1920" s="153">
        <v>23466.7</v>
      </c>
      <c r="N1920" s="153">
        <v>8646.5</v>
      </c>
      <c r="O1920" s="153">
        <v>39600.6</v>
      </c>
      <c r="P1920" s="153">
        <v>11825</v>
      </c>
      <c r="Q1920" s="153">
        <v>34403.699999999997</v>
      </c>
      <c r="R1920" s="13">
        <f t="shared" si="608"/>
        <v>22872.9</v>
      </c>
      <c r="S1920" s="13">
        <f t="shared" si="609"/>
        <v>97471</v>
      </c>
      <c r="U1920" s="5">
        <f t="shared" si="610"/>
        <v>22872.9</v>
      </c>
      <c r="V1920" s="5">
        <f t="shared" si="612"/>
        <v>26055.925000000003</v>
      </c>
      <c r="W1920" s="56">
        <f t="shared" si="611"/>
        <v>100248.27499999999</v>
      </c>
    </row>
    <row r="1921" spans="1:23" ht="15.6" x14ac:dyDescent="0.3">
      <c r="A1921" s="152">
        <v>43251</v>
      </c>
      <c r="B1921" s="43">
        <v>161</v>
      </c>
      <c r="C1921" s="43">
        <v>9150.1</v>
      </c>
      <c r="D1921" s="43">
        <v>170.1</v>
      </c>
      <c r="E1921" s="43">
        <v>2342.8000000000002</v>
      </c>
      <c r="F1921" s="43">
        <v>485</v>
      </c>
      <c r="G1921" s="43">
        <v>5688.6</v>
      </c>
      <c r="H1921" s="43">
        <v>466.9</v>
      </c>
      <c r="I1921" s="43">
        <v>4854.1000000000004</v>
      </c>
      <c r="J1921" s="153">
        <v>21.8</v>
      </c>
      <c r="K1921" s="153">
        <v>383.6</v>
      </c>
      <c r="L1921" s="153">
        <v>1304.7</v>
      </c>
      <c r="M1921" s="153">
        <v>22419.200000000001</v>
      </c>
      <c r="N1921" s="153">
        <v>16297.5</v>
      </c>
      <c r="O1921" s="153">
        <v>39002.9</v>
      </c>
      <c r="P1921" s="153">
        <v>9025.9</v>
      </c>
      <c r="Q1921" s="153">
        <v>46604.2</v>
      </c>
      <c r="R1921" s="13">
        <f t="shared" si="608"/>
        <v>26628.100000000002</v>
      </c>
      <c r="S1921" s="13">
        <f t="shared" si="609"/>
        <v>108026.3</v>
      </c>
      <c r="U1921" s="5">
        <f t="shared" si="610"/>
        <v>26628.100000000002</v>
      </c>
      <c r="V1921" s="5">
        <f t="shared" si="612"/>
        <v>25330.65</v>
      </c>
      <c r="W1921" s="56">
        <f t="shared" si="611"/>
        <v>101543.575</v>
      </c>
    </row>
    <row r="1922" spans="1:23" ht="15.6" x14ac:dyDescent="0.3">
      <c r="A1922" s="152">
        <v>43615</v>
      </c>
      <c r="B1922" s="43">
        <v>808.2</v>
      </c>
      <c r="C1922" s="43">
        <v>8591.2000000000007</v>
      </c>
      <c r="D1922" s="43">
        <v>128.6</v>
      </c>
      <c r="E1922" s="43">
        <v>3203.5</v>
      </c>
      <c r="F1922" s="153">
        <v>376.2</v>
      </c>
      <c r="G1922" s="153">
        <v>6776.2</v>
      </c>
      <c r="H1922" s="153">
        <v>290.8</v>
      </c>
      <c r="I1922" s="153">
        <v>5163.7</v>
      </c>
      <c r="J1922" s="153">
        <v>24.4</v>
      </c>
      <c r="K1922" s="153">
        <v>479.3</v>
      </c>
      <c r="L1922" s="153">
        <v>1628.1</v>
      </c>
      <c r="M1922" s="153">
        <v>24214</v>
      </c>
      <c r="N1922" s="153">
        <v>7867.7</v>
      </c>
      <c r="O1922" s="153">
        <v>40370.5</v>
      </c>
      <c r="P1922" s="153">
        <v>11769.2</v>
      </c>
      <c r="Q1922" s="153">
        <v>34912.800000000003</v>
      </c>
      <c r="R1922" s="13">
        <f t="shared" si="608"/>
        <v>21265</v>
      </c>
      <c r="S1922" s="13">
        <f t="shared" si="609"/>
        <v>99497.3</v>
      </c>
      <c r="U1922" s="5">
        <f t="shared" si="610"/>
        <v>21265</v>
      </c>
      <c r="V1922" s="5">
        <f t="shared" si="612"/>
        <v>24651.4</v>
      </c>
      <c r="W1922" s="56">
        <f t="shared" si="611"/>
        <v>102706.325</v>
      </c>
    </row>
    <row r="1923" spans="1:23" ht="15.6" x14ac:dyDescent="0.3">
      <c r="A1923" s="152">
        <v>43258</v>
      </c>
      <c r="B1923" s="43">
        <v>948.3</v>
      </c>
      <c r="C1923" s="43">
        <v>67.099999999999994</v>
      </c>
      <c r="D1923" s="43">
        <v>524.20000000000005</v>
      </c>
      <c r="E1923" s="43">
        <v>78.400000000000006</v>
      </c>
      <c r="F1923" s="43">
        <v>1376.7</v>
      </c>
      <c r="G1923" s="43">
        <v>113.1</v>
      </c>
      <c r="H1923" s="43">
        <v>1264.9000000000001</v>
      </c>
      <c r="I1923" s="43">
        <v>51.5</v>
      </c>
      <c r="J1923" s="153">
        <v>102.5</v>
      </c>
      <c r="K1923" s="153">
        <v>0</v>
      </c>
      <c r="L1923" s="153">
        <v>4216.6000000000004</v>
      </c>
      <c r="M1923" s="153">
        <v>310</v>
      </c>
      <c r="N1923" s="153">
        <v>15828.2</v>
      </c>
      <c r="O1923" s="153">
        <v>40408.6</v>
      </c>
      <c r="P1923" s="153">
        <v>8948.1</v>
      </c>
      <c r="Q1923" s="153">
        <v>47201.599999999999</v>
      </c>
      <c r="R1923" s="13">
        <f t="shared" ref="R1923:R1928" si="613">P1923+N1923+L1923</f>
        <v>28992.9</v>
      </c>
      <c r="S1923" s="13">
        <f t="shared" ref="S1923:S1928" si="614">M1923+O1923+Q1923</f>
        <v>87920.2</v>
      </c>
      <c r="U1923" s="5">
        <f t="shared" ref="U1923:U1928" si="615">R1923</f>
        <v>28992.9</v>
      </c>
      <c r="V1923" s="5">
        <f t="shared" si="612"/>
        <v>24939.724999999999</v>
      </c>
      <c r="W1923" s="56">
        <f t="shared" ref="W1923:W1928" si="616">AVERAGE(S1920:S1923)</f>
        <v>98228.7</v>
      </c>
    </row>
    <row r="1924" spans="1:23" ht="15.6" x14ac:dyDescent="0.3">
      <c r="A1924" s="152">
        <v>43622</v>
      </c>
      <c r="B1924" s="43">
        <v>2429.6999999999998</v>
      </c>
      <c r="C1924" s="43">
        <v>191.3</v>
      </c>
      <c r="D1924" s="43">
        <v>853.8</v>
      </c>
      <c r="E1924" s="43">
        <v>30</v>
      </c>
      <c r="F1924" s="153">
        <v>1347.4</v>
      </c>
      <c r="G1924" s="153">
        <v>78.2</v>
      </c>
      <c r="H1924" s="153">
        <v>948</v>
      </c>
      <c r="I1924" s="153">
        <v>57.5</v>
      </c>
      <c r="J1924" s="153">
        <v>189.1</v>
      </c>
      <c r="K1924" s="153">
        <v>23.1</v>
      </c>
      <c r="L1924" s="153">
        <v>5768</v>
      </c>
      <c r="M1924" s="153">
        <v>380.1</v>
      </c>
      <c r="N1924" s="153">
        <v>7147.6</v>
      </c>
      <c r="O1924" s="153">
        <v>41259.1</v>
      </c>
      <c r="P1924" s="153">
        <v>11266.1</v>
      </c>
      <c r="Q1924" s="153">
        <v>35671.699999999997</v>
      </c>
      <c r="R1924" s="13">
        <f t="shared" si="613"/>
        <v>24181.7</v>
      </c>
      <c r="S1924" s="13">
        <f t="shared" si="614"/>
        <v>77310.899999999994</v>
      </c>
      <c r="U1924" s="5">
        <f t="shared" si="615"/>
        <v>24181.7</v>
      </c>
      <c r="V1924" s="5">
        <f t="shared" si="612"/>
        <v>25266.924999999999</v>
      </c>
      <c r="W1924" s="56">
        <f t="shared" si="616"/>
        <v>93188.674999999988</v>
      </c>
    </row>
    <row r="1925" spans="1:23" ht="15.6" x14ac:dyDescent="0.3">
      <c r="A1925" s="152">
        <v>43265</v>
      </c>
      <c r="B1925" s="43">
        <v>952.3</v>
      </c>
      <c r="C1925" s="43">
        <v>171</v>
      </c>
      <c r="D1925" s="43">
        <v>498.6</v>
      </c>
      <c r="E1925" s="43">
        <v>129.4</v>
      </c>
      <c r="F1925" s="43">
        <v>1475.9</v>
      </c>
      <c r="G1925" s="43">
        <v>192.6</v>
      </c>
      <c r="H1925" s="43">
        <v>1224.8</v>
      </c>
      <c r="I1925" s="43">
        <v>242.4</v>
      </c>
      <c r="J1925" s="153">
        <v>99.8</v>
      </c>
      <c r="K1925" s="153">
        <v>1.6</v>
      </c>
      <c r="L1925" s="153">
        <v>4251.3</v>
      </c>
      <c r="M1925" s="153">
        <v>736.9</v>
      </c>
      <c r="N1925" s="153">
        <v>14231.2</v>
      </c>
      <c r="O1925" s="153">
        <v>42171.5</v>
      </c>
      <c r="P1925" s="153">
        <v>8257.7999999999993</v>
      </c>
      <c r="Q1925" s="153">
        <v>48114.1</v>
      </c>
      <c r="R1925" s="13">
        <f t="shared" si="613"/>
        <v>26740.3</v>
      </c>
      <c r="S1925" s="13">
        <f t="shared" si="614"/>
        <v>91022.5</v>
      </c>
      <c r="U1925" s="5">
        <f t="shared" si="615"/>
        <v>26740.3</v>
      </c>
      <c r="V1925" s="5">
        <f t="shared" ref="V1925:V1932" si="617">AVERAGE(U1922:U1925)</f>
        <v>25294.975000000002</v>
      </c>
      <c r="W1925" s="56">
        <f t="shared" si="616"/>
        <v>88937.725000000006</v>
      </c>
    </row>
    <row r="1926" spans="1:23" ht="15.6" x14ac:dyDescent="0.3">
      <c r="A1926" s="152">
        <v>43629</v>
      </c>
      <c r="B1926" s="43">
        <v>2145.8000000000002</v>
      </c>
      <c r="C1926" s="43">
        <v>454.1</v>
      </c>
      <c r="D1926" s="43">
        <v>895.8</v>
      </c>
      <c r="E1926" s="43">
        <v>45.8</v>
      </c>
      <c r="F1926" s="153">
        <v>1358</v>
      </c>
      <c r="G1926" s="153">
        <v>172.9</v>
      </c>
      <c r="H1926" s="153">
        <v>945.9</v>
      </c>
      <c r="I1926" s="153">
        <v>105.3</v>
      </c>
      <c r="J1926" s="153">
        <v>179.1</v>
      </c>
      <c r="K1926" s="153">
        <v>33</v>
      </c>
      <c r="L1926" s="153">
        <v>5524.6</v>
      </c>
      <c r="M1926" s="153">
        <v>811.1</v>
      </c>
      <c r="N1926" s="153">
        <v>6545.1</v>
      </c>
      <c r="O1926" s="153">
        <v>41900</v>
      </c>
      <c r="P1926" s="153">
        <v>11101.1</v>
      </c>
      <c r="Q1926" s="153">
        <v>36408.300000000003</v>
      </c>
      <c r="R1926" s="13">
        <f t="shared" si="613"/>
        <v>23170.800000000003</v>
      </c>
      <c r="S1926" s="13">
        <f t="shared" si="614"/>
        <v>79119.399999999994</v>
      </c>
      <c r="U1926" s="5">
        <f t="shared" si="615"/>
        <v>23170.800000000003</v>
      </c>
      <c r="V1926" s="5">
        <f t="shared" si="617"/>
        <v>25771.425000000003</v>
      </c>
      <c r="W1926" s="56">
        <f t="shared" si="616"/>
        <v>83843.25</v>
      </c>
    </row>
    <row r="1927" spans="1:23" ht="15.6" x14ac:dyDescent="0.3">
      <c r="A1927" s="152">
        <v>43272</v>
      </c>
      <c r="B1927" s="43">
        <v>1067.3</v>
      </c>
      <c r="C1927" s="43">
        <v>264.8</v>
      </c>
      <c r="D1927" s="43">
        <v>499.8</v>
      </c>
      <c r="E1927" s="43">
        <v>160.4</v>
      </c>
      <c r="F1927" s="153">
        <v>1549.5</v>
      </c>
      <c r="G1927" s="153">
        <v>298</v>
      </c>
      <c r="H1927" s="153">
        <v>1215.9000000000001</v>
      </c>
      <c r="I1927" s="153">
        <v>368.9</v>
      </c>
      <c r="J1927" s="153">
        <v>125.8</v>
      </c>
      <c r="K1927" s="153">
        <v>1.6</v>
      </c>
      <c r="L1927" s="153">
        <v>4458.2</v>
      </c>
      <c r="M1927" s="153">
        <v>1093.7</v>
      </c>
      <c r="N1927" s="153">
        <v>13601.2</v>
      </c>
      <c r="O1927" s="153">
        <v>43651.4</v>
      </c>
      <c r="P1927" s="153">
        <v>8115.8</v>
      </c>
      <c r="Q1927" s="153">
        <v>48614.5</v>
      </c>
      <c r="R1927" s="13">
        <f t="shared" si="613"/>
        <v>26175.200000000001</v>
      </c>
      <c r="S1927" s="13">
        <f t="shared" si="614"/>
        <v>93359.6</v>
      </c>
      <c r="U1927" s="5">
        <f t="shared" si="615"/>
        <v>26175.200000000001</v>
      </c>
      <c r="V1927" s="5">
        <f t="shared" si="617"/>
        <v>25067</v>
      </c>
      <c r="W1927" s="56">
        <f t="shared" si="616"/>
        <v>85203.1</v>
      </c>
    </row>
    <row r="1928" spans="1:23" ht="15.6" x14ac:dyDescent="0.3">
      <c r="A1928" s="152">
        <v>43636</v>
      </c>
      <c r="B1928" s="43">
        <v>2134.4</v>
      </c>
      <c r="C1928" s="43">
        <v>687.5</v>
      </c>
      <c r="D1928" s="43">
        <v>945.7</v>
      </c>
      <c r="E1928" s="43">
        <v>51.6</v>
      </c>
      <c r="F1928" s="153">
        <v>1393.7</v>
      </c>
      <c r="G1928" s="153">
        <v>298.3</v>
      </c>
      <c r="H1928" s="153">
        <v>1070.4000000000001</v>
      </c>
      <c r="I1928" s="153">
        <v>137.69999999999999</v>
      </c>
      <c r="J1928" s="153">
        <v>173.9</v>
      </c>
      <c r="K1928" s="153">
        <v>54.5</v>
      </c>
      <c r="L1928" s="153">
        <v>5718.1</v>
      </c>
      <c r="M1928" s="153">
        <v>1229.5999999999999</v>
      </c>
      <c r="N1928" s="153">
        <v>6143.6</v>
      </c>
      <c r="O1928" s="153">
        <v>42596.4</v>
      </c>
      <c r="P1928" s="153">
        <v>10544.2</v>
      </c>
      <c r="Q1928" s="153">
        <v>37114.300000000003</v>
      </c>
      <c r="R1928" s="13">
        <f t="shared" si="613"/>
        <v>22405.9</v>
      </c>
      <c r="S1928" s="13">
        <f t="shared" si="614"/>
        <v>80940.3</v>
      </c>
      <c r="U1928" s="5">
        <f t="shared" si="615"/>
        <v>22405.9</v>
      </c>
      <c r="V1928" s="5">
        <f t="shared" si="617"/>
        <v>24623.050000000003</v>
      </c>
      <c r="W1928" s="56">
        <f t="shared" si="616"/>
        <v>86110.45</v>
      </c>
    </row>
    <row r="1929" spans="1:23" ht="15.6" x14ac:dyDescent="0.3">
      <c r="A1929" s="152">
        <v>43279</v>
      </c>
      <c r="B1929" s="43">
        <v>1117.2</v>
      </c>
      <c r="C1929" s="43">
        <v>351.4</v>
      </c>
      <c r="D1929" s="43">
        <v>545.6</v>
      </c>
      <c r="E1929" s="43">
        <v>200.5</v>
      </c>
      <c r="F1929" s="43">
        <v>1489</v>
      </c>
      <c r="G1929" s="43">
        <v>442.1</v>
      </c>
      <c r="H1929" s="43">
        <v>1233.7</v>
      </c>
      <c r="I1929" s="43">
        <v>484.3</v>
      </c>
      <c r="J1929" s="153">
        <v>125.8</v>
      </c>
      <c r="K1929" s="153">
        <v>2.6</v>
      </c>
      <c r="L1929" s="153">
        <v>4511.2</v>
      </c>
      <c r="M1929" s="153">
        <v>1480.8</v>
      </c>
      <c r="N1929" s="153">
        <v>12527.1</v>
      </c>
      <c r="O1929" s="153">
        <v>45166.2</v>
      </c>
      <c r="P1929" s="153">
        <v>7739.6</v>
      </c>
      <c r="Q1929" s="153">
        <v>49552.3</v>
      </c>
      <c r="R1929" s="13">
        <f t="shared" ref="R1929:R1934" si="618">P1929+N1929+L1929</f>
        <v>24777.9</v>
      </c>
      <c r="S1929" s="13">
        <f t="shared" ref="S1929:S1934" si="619">M1929+O1929+Q1929</f>
        <v>96199.3</v>
      </c>
      <c r="U1929" s="5">
        <f t="shared" ref="U1929:U1934" si="620">R1929</f>
        <v>24777.9</v>
      </c>
      <c r="V1929" s="5">
        <f t="shared" si="617"/>
        <v>24132.449999999997</v>
      </c>
      <c r="W1929" s="56">
        <f t="shared" ref="W1929:W1934" si="621">AVERAGE(S1926:S1929)</f>
        <v>87404.65</v>
      </c>
    </row>
    <row r="1930" spans="1:23" ht="15.6" x14ac:dyDescent="0.3">
      <c r="A1930" s="152">
        <v>43643</v>
      </c>
      <c r="B1930" s="43">
        <v>1825.4</v>
      </c>
      <c r="C1930" s="43">
        <v>1071.0999999999999</v>
      </c>
      <c r="D1930" s="43">
        <v>853.3</v>
      </c>
      <c r="E1930" s="43">
        <v>161.19999999999999</v>
      </c>
      <c r="F1930" s="153">
        <v>1387.2</v>
      </c>
      <c r="G1930" s="153">
        <v>406.8</v>
      </c>
      <c r="H1930" s="153">
        <v>1018.8</v>
      </c>
      <c r="I1930" s="153">
        <v>271.89999999999998</v>
      </c>
      <c r="J1930" s="153">
        <v>173.9</v>
      </c>
      <c r="K1930" s="153">
        <v>54.5</v>
      </c>
      <c r="L1930" s="153">
        <v>5258.7</v>
      </c>
      <c r="M1930" s="153">
        <v>1965.5</v>
      </c>
      <c r="N1930" s="153">
        <v>6025.9</v>
      </c>
      <c r="O1930" s="153">
        <v>42889.7</v>
      </c>
      <c r="P1930" s="153">
        <v>10620.1</v>
      </c>
      <c r="Q1930" s="153">
        <v>37906</v>
      </c>
      <c r="R1930" s="13">
        <f t="shared" si="618"/>
        <v>21904.7</v>
      </c>
      <c r="S1930" s="13">
        <f t="shared" si="619"/>
        <v>82761.2</v>
      </c>
      <c r="U1930" s="5">
        <f t="shared" si="620"/>
        <v>21904.7</v>
      </c>
      <c r="V1930" s="5">
        <f t="shared" si="617"/>
        <v>23815.924999999999</v>
      </c>
      <c r="W1930" s="56">
        <f t="shared" si="621"/>
        <v>88315.1</v>
      </c>
    </row>
    <row r="1931" spans="1:23" ht="15.6" x14ac:dyDescent="0.3">
      <c r="A1931" s="152">
        <v>43286</v>
      </c>
      <c r="B1931" s="43">
        <v>1121.7</v>
      </c>
      <c r="C1931" s="43">
        <v>410.6</v>
      </c>
      <c r="D1931" s="43">
        <v>505.1</v>
      </c>
      <c r="E1931" s="43">
        <v>251</v>
      </c>
      <c r="F1931" s="43">
        <v>1440.1</v>
      </c>
      <c r="G1931" s="43">
        <v>530.6</v>
      </c>
      <c r="H1931" s="43">
        <v>1155.0999999999999</v>
      </c>
      <c r="I1931" s="43">
        <v>565.9</v>
      </c>
      <c r="J1931" s="153">
        <v>139.80000000000001</v>
      </c>
      <c r="K1931" s="153">
        <v>8.6</v>
      </c>
      <c r="L1931" s="153">
        <v>4361.7</v>
      </c>
      <c r="M1931" s="153">
        <v>1766.7</v>
      </c>
      <c r="N1931" s="153">
        <v>11532.5</v>
      </c>
      <c r="O1931" s="153">
        <v>46562.8</v>
      </c>
      <c r="P1931" s="153">
        <v>7164.7</v>
      </c>
      <c r="Q1931" s="153">
        <v>50285.9</v>
      </c>
      <c r="R1931" s="13">
        <f t="shared" si="618"/>
        <v>23058.9</v>
      </c>
      <c r="S1931" s="13">
        <f t="shared" si="619"/>
        <v>98615.4</v>
      </c>
      <c r="U1931" s="5">
        <f t="shared" si="620"/>
        <v>23058.9</v>
      </c>
      <c r="V1931" s="5">
        <f t="shared" si="617"/>
        <v>23036.85</v>
      </c>
      <c r="W1931" s="56">
        <f t="shared" si="621"/>
        <v>89629.049999999988</v>
      </c>
    </row>
    <row r="1932" spans="1:23" ht="15.6" x14ac:dyDescent="0.3">
      <c r="A1932" s="152">
        <v>43650</v>
      </c>
      <c r="B1932" s="43">
        <v>1664.9</v>
      </c>
      <c r="C1932" s="43">
        <v>1359.7</v>
      </c>
      <c r="D1932" s="43">
        <v>797.1</v>
      </c>
      <c r="E1932" s="43">
        <v>228.6</v>
      </c>
      <c r="F1932" s="153">
        <v>1309.0999999999999</v>
      </c>
      <c r="G1932" s="153">
        <v>576.9</v>
      </c>
      <c r="H1932" s="153">
        <v>955.6</v>
      </c>
      <c r="I1932" s="153">
        <v>404</v>
      </c>
      <c r="J1932" s="153">
        <v>157.19999999999999</v>
      </c>
      <c r="K1932" s="153">
        <v>55.3</v>
      </c>
      <c r="L1932" s="153">
        <v>4883.8999999999996</v>
      </c>
      <c r="M1932" s="153">
        <v>2624.6</v>
      </c>
      <c r="N1932" s="153">
        <v>5395.5</v>
      </c>
      <c r="O1932" s="153">
        <v>44025.5</v>
      </c>
      <c r="P1932" s="153">
        <v>10059.9</v>
      </c>
      <c r="Q1932" s="153">
        <v>38534.5</v>
      </c>
      <c r="R1932" s="13">
        <f t="shared" si="618"/>
        <v>20339.3</v>
      </c>
      <c r="S1932" s="13">
        <f t="shared" si="619"/>
        <v>85184.6</v>
      </c>
      <c r="U1932" s="5">
        <f t="shared" si="620"/>
        <v>20339.3</v>
      </c>
      <c r="V1932" s="5">
        <f t="shared" si="617"/>
        <v>22520.2</v>
      </c>
      <c r="W1932" s="56">
        <f t="shared" si="621"/>
        <v>90690.125</v>
      </c>
    </row>
    <row r="1933" spans="1:23" ht="15.6" x14ac:dyDescent="0.3">
      <c r="A1933" s="152">
        <v>43293</v>
      </c>
      <c r="B1933" s="43">
        <v>989.1</v>
      </c>
      <c r="C1933" s="43">
        <v>573.70000000000005</v>
      </c>
      <c r="D1933" s="43">
        <v>506</v>
      </c>
      <c r="E1933" s="43">
        <v>320.7</v>
      </c>
      <c r="F1933" s="43">
        <v>1445.1</v>
      </c>
      <c r="G1933" s="43">
        <v>652.9</v>
      </c>
      <c r="H1933" s="43">
        <v>1124.0999999999999</v>
      </c>
      <c r="I1933" s="43">
        <v>645.5</v>
      </c>
      <c r="J1933" s="153">
        <v>162.80000000000001</v>
      </c>
      <c r="K1933" s="153">
        <v>8.6</v>
      </c>
      <c r="L1933" s="153">
        <v>4227.1000000000004</v>
      </c>
      <c r="M1933" s="153">
        <v>2201.4</v>
      </c>
      <c r="N1933" s="153">
        <v>10880.5</v>
      </c>
      <c r="O1933" s="153">
        <v>47855.9</v>
      </c>
      <c r="P1933" s="153">
        <v>6811.8</v>
      </c>
      <c r="Q1933" s="153">
        <v>50832.9</v>
      </c>
      <c r="R1933" s="13">
        <f t="shared" si="618"/>
        <v>21919.4</v>
      </c>
      <c r="S1933" s="13">
        <f t="shared" si="619"/>
        <v>100890.20000000001</v>
      </c>
      <c r="U1933" s="5">
        <f t="shared" si="620"/>
        <v>21919.4</v>
      </c>
      <c r="V1933" s="5">
        <f t="shared" ref="V1933:V1940" si="622">AVERAGE(U1930:U1933)</f>
        <v>21805.575000000004</v>
      </c>
      <c r="W1933" s="56">
        <f t="shared" si="621"/>
        <v>91862.849999999991</v>
      </c>
    </row>
    <row r="1934" spans="1:23" ht="15.6" x14ac:dyDescent="0.3">
      <c r="A1934" s="152">
        <v>43657</v>
      </c>
      <c r="B1934" s="43">
        <v>1642.9</v>
      </c>
      <c r="C1934" s="43">
        <v>1509.3</v>
      </c>
      <c r="D1934" s="43">
        <v>837.3</v>
      </c>
      <c r="E1934" s="43">
        <v>277</v>
      </c>
      <c r="F1934" s="153">
        <v>1297.0999999999999</v>
      </c>
      <c r="G1934" s="153">
        <v>661.2</v>
      </c>
      <c r="H1934" s="153">
        <v>994.3</v>
      </c>
      <c r="I1934" s="153">
        <v>404.1</v>
      </c>
      <c r="J1934" s="153">
        <v>173.2</v>
      </c>
      <c r="K1934" s="153">
        <v>59.4</v>
      </c>
      <c r="L1934" s="153">
        <v>4944.8999999999996</v>
      </c>
      <c r="M1934" s="153">
        <v>2911</v>
      </c>
      <c r="N1934" s="153">
        <v>4913</v>
      </c>
      <c r="O1934" s="153">
        <v>44708</v>
      </c>
      <c r="P1934" s="153">
        <v>9278.7999999999993</v>
      </c>
      <c r="Q1934" s="153">
        <v>39381.300000000003</v>
      </c>
      <c r="R1934" s="13">
        <f t="shared" si="618"/>
        <v>19136.699999999997</v>
      </c>
      <c r="S1934" s="13">
        <f t="shared" si="619"/>
        <v>87000.3</v>
      </c>
      <c r="U1934" s="5">
        <f t="shared" si="620"/>
        <v>19136.699999999997</v>
      </c>
      <c r="V1934" s="5">
        <f t="shared" si="622"/>
        <v>21113.574999999997</v>
      </c>
      <c r="W1934" s="56">
        <f t="shared" si="621"/>
        <v>92922.625</v>
      </c>
    </row>
    <row r="1935" spans="1:23" ht="15.6" x14ac:dyDescent="0.3">
      <c r="A1935" s="152">
        <v>43300</v>
      </c>
      <c r="B1935" s="43">
        <v>1019.4</v>
      </c>
      <c r="C1935" s="43">
        <v>685</v>
      </c>
      <c r="D1935" s="43">
        <v>474.1</v>
      </c>
      <c r="E1935" s="43">
        <v>394.1</v>
      </c>
      <c r="F1935" s="43">
        <v>1414</v>
      </c>
      <c r="G1935" s="43">
        <v>762.3</v>
      </c>
      <c r="H1935" s="43">
        <v>1119.5</v>
      </c>
      <c r="I1935" s="43">
        <v>760.6</v>
      </c>
      <c r="J1935" s="153">
        <v>176.8</v>
      </c>
      <c r="K1935" s="153">
        <v>8.6</v>
      </c>
      <c r="L1935" s="153">
        <v>4203.8</v>
      </c>
      <c r="M1935" s="153">
        <v>2610.5</v>
      </c>
      <c r="N1935" s="153">
        <v>9937.1</v>
      </c>
      <c r="O1935" s="153">
        <v>49137.8</v>
      </c>
      <c r="P1935" s="153">
        <v>6526.4</v>
      </c>
      <c r="Q1935" s="153">
        <v>51513.1</v>
      </c>
      <c r="R1935" s="13">
        <f t="shared" ref="R1935:R1940" si="623">P1935+N1935+L1935</f>
        <v>20667.3</v>
      </c>
      <c r="S1935" s="13">
        <f t="shared" ref="S1935:S1940" si="624">M1935+O1935+Q1935</f>
        <v>103261.4</v>
      </c>
      <c r="U1935" s="5">
        <f t="shared" ref="U1935:U1940" si="625">R1935</f>
        <v>20667.3</v>
      </c>
      <c r="V1935" s="5">
        <f t="shared" si="622"/>
        <v>20515.674999999999</v>
      </c>
      <c r="W1935" s="56">
        <f t="shared" ref="W1935:W1940" si="626">AVERAGE(S1932:S1935)</f>
        <v>94084.125</v>
      </c>
    </row>
    <row r="1936" spans="1:23" ht="15.6" x14ac:dyDescent="0.3">
      <c r="A1936" s="152">
        <v>43664</v>
      </c>
      <c r="B1936" s="43">
        <v>1612.9</v>
      </c>
      <c r="C1936" s="43">
        <v>1789.1</v>
      </c>
      <c r="D1936" s="43">
        <v>832.6</v>
      </c>
      <c r="E1936" s="43">
        <v>303.10000000000002</v>
      </c>
      <c r="F1936" s="153">
        <v>1357</v>
      </c>
      <c r="G1936" s="153">
        <v>784.1</v>
      </c>
      <c r="H1936" s="153">
        <v>1008.3</v>
      </c>
      <c r="I1936" s="153">
        <v>471.3</v>
      </c>
      <c r="J1936" s="153">
        <v>297.7</v>
      </c>
      <c r="K1936" s="153">
        <v>59.4</v>
      </c>
      <c r="L1936" s="153">
        <v>5108.5</v>
      </c>
      <c r="M1936" s="153">
        <v>3407</v>
      </c>
      <c r="N1936" s="153">
        <v>4455.7</v>
      </c>
      <c r="O1936" s="153">
        <v>45286.6</v>
      </c>
      <c r="P1936" s="153">
        <v>8563.1</v>
      </c>
      <c r="Q1936" s="153">
        <v>40018.800000000003</v>
      </c>
      <c r="R1936" s="13">
        <f t="shared" si="623"/>
        <v>18127.3</v>
      </c>
      <c r="S1936" s="13">
        <f t="shared" si="624"/>
        <v>88712.4</v>
      </c>
      <c r="U1936" s="5">
        <f t="shared" si="625"/>
        <v>18127.3</v>
      </c>
      <c r="V1936" s="5">
        <f t="shared" si="622"/>
        <v>19962.674999999999</v>
      </c>
      <c r="W1936" s="56">
        <f t="shared" si="626"/>
        <v>94966.075000000012</v>
      </c>
    </row>
    <row r="1937" spans="1:23" ht="15.6" x14ac:dyDescent="0.3">
      <c r="A1937" s="152">
        <v>43307</v>
      </c>
      <c r="B1937" s="43">
        <v>984</v>
      </c>
      <c r="C1937" s="43">
        <v>792.8</v>
      </c>
      <c r="D1937" s="43">
        <v>490.3</v>
      </c>
      <c r="E1937" s="43">
        <v>417.4</v>
      </c>
      <c r="F1937" s="43">
        <v>1390.3</v>
      </c>
      <c r="G1937" s="43">
        <v>918.2</v>
      </c>
      <c r="H1937" s="43">
        <v>1198.8</v>
      </c>
      <c r="I1937" s="43">
        <v>841</v>
      </c>
      <c r="J1937" s="153">
        <v>136.30000000000001</v>
      </c>
      <c r="K1937" s="153">
        <v>27.7</v>
      </c>
      <c r="L1937" s="153">
        <v>4199.6000000000004</v>
      </c>
      <c r="M1937" s="153">
        <v>2997.1</v>
      </c>
      <c r="N1937" s="153">
        <v>8604.6</v>
      </c>
      <c r="O1937" s="153">
        <v>50762.3</v>
      </c>
      <c r="P1937" s="153">
        <v>5763.6</v>
      </c>
      <c r="Q1937" s="153">
        <v>52369.599999999999</v>
      </c>
      <c r="R1937" s="13">
        <f t="shared" si="623"/>
        <v>18567.800000000003</v>
      </c>
      <c r="S1937" s="13">
        <f t="shared" si="624"/>
        <v>106129</v>
      </c>
      <c r="U1937" s="5">
        <f t="shared" si="625"/>
        <v>18567.800000000003</v>
      </c>
      <c r="V1937" s="5">
        <f t="shared" si="622"/>
        <v>19124.775000000001</v>
      </c>
      <c r="W1937" s="56">
        <f t="shared" si="626"/>
        <v>96275.774999999994</v>
      </c>
    </row>
    <row r="1938" spans="1:23" ht="15.6" x14ac:dyDescent="0.3">
      <c r="A1938" s="152">
        <v>43671</v>
      </c>
      <c r="B1938" s="43">
        <v>1532.4</v>
      </c>
      <c r="C1938" s="43">
        <v>2025</v>
      </c>
      <c r="D1938" s="43">
        <v>853.8</v>
      </c>
      <c r="E1938" s="43">
        <v>320.89999999999998</v>
      </c>
      <c r="F1938" s="153">
        <v>1393.2</v>
      </c>
      <c r="G1938" s="153">
        <v>842.8</v>
      </c>
      <c r="H1938" s="153">
        <v>998.8</v>
      </c>
      <c r="I1938" s="153">
        <v>568.70000000000005</v>
      </c>
      <c r="J1938" s="153">
        <v>303.7</v>
      </c>
      <c r="K1938" s="153">
        <v>59.4</v>
      </c>
      <c r="L1938" s="153">
        <v>5081.8999999999996</v>
      </c>
      <c r="M1938" s="153">
        <v>3816.7</v>
      </c>
      <c r="N1938" s="153">
        <v>3894.6</v>
      </c>
      <c r="O1938" s="153">
        <v>45990.7</v>
      </c>
      <c r="P1938" s="153">
        <v>7784.9</v>
      </c>
      <c r="Q1938" s="153">
        <v>40940.1</v>
      </c>
      <c r="R1938" s="13">
        <f t="shared" si="623"/>
        <v>16761.400000000001</v>
      </c>
      <c r="S1938" s="13">
        <f t="shared" si="624"/>
        <v>90747.5</v>
      </c>
      <c r="U1938" s="5">
        <f t="shared" si="625"/>
        <v>16761.400000000001</v>
      </c>
      <c r="V1938" s="5">
        <f t="shared" si="622"/>
        <v>18530.95</v>
      </c>
      <c r="W1938" s="56">
        <f t="shared" si="626"/>
        <v>97212.574999999997</v>
      </c>
    </row>
    <row r="1939" spans="1:23" ht="15.6" x14ac:dyDescent="0.3">
      <c r="A1939" s="152">
        <v>43314</v>
      </c>
      <c r="B1939" s="43">
        <v>925.5</v>
      </c>
      <c r="C1939" s="43">
        <v>901.4</v>
      </c>
      <c r="D1939" s="43">
        <v>551.29999999999995</v>
      </c>
      <c r="E1939" s="43">
        <v>417.8</v>
      </c>
      <c r="F1939" s="43">
        <v>1347.2</v>
      </c>
      <c r="G1939" s="43">
        <v>1077.8</v>
      </c>
      <c r="H1939" s="43">
        <v>1197.0999999999999</v>
      </c>
      <c r="I1939" s="43">
        <v>917.4</v>
      </c>
      <c r="J1939" s="153">
        <v>150.80000000000001</v>
      </c>
      <c r="K1939" s="153">
        <v>27.7</v>
      </c>
      <c r="L1939" s="153">
        <v>4171.8</v>
      </c>
      <c r="M1939" s="153">
        <v>3342</v>
      </c>
      <c r="N1939" s="153">
        <v>7730.3</v>
      </c>
      <c r="O1939" s="153">
        <v>52191.1</v>
      </c>
      <c r="P1939" s="153">
        <v>5170.8</v>
      </c>
      <c r="Q1939" s="153">
        <v>53304.800000000003</v>
      </c>
      <c r="R1939" s="13">
        <f t="shared" si="623"/>
        <v>17072.900000000001</v>
      </c>
      <c r="S1939" s="13">
        <f t="shared" si="624"/>
        <v>108837.9</v>
      </c>
      <c r="U1939" s="5">
        <f t="shared" si="625"/>
        <v>17072.900000000001</v>
      </c>
      <c r="V1939" s="5">
        <f t="shared" si="622"/>
        <v>17632.350000000002</v>
      </c>
      <c r="W1939" s="56">
        <f t="shared" si="626"/>
        <v>98606.700000000012</v>
      </c>
    </row>
    <row r="1940" spans="1:23" ht="15.6" x14ac:dyDescent="0.3">
      <c r="A1940" s="152">
        <v>43678</v>
      </c>
      <c r="B1940" s="43">
        <v>1532.2</v>
      </c>
      <c r="C1940" s="43">
        <v>2154.8000000000002</v>
      </c>
      <c r="D1940" s="43">
        <v>779.8</v>
      </c>
      <c r="E1940" s="43">
        <v>430</v>
      </c>
      <c r="F1940" s="153">
        <v>1577.7</v>
      </c>
      <c r="G1940" s="153">
        <v>883.3</v>
      </c>
      <c r="H1940" s="153">
        <v>987</v>
      </c>
      <c r="I1940" s="153">
        <v>636.5</v>
      </c>
      <c r="J1940" s="153">
        <v>325.2</v>
      </c>
      <c r="K1940" s="153">
        <v>79.8</v>
      </c>
      <c r="L1940" s="153">
        <v>5202</v>
      </c>
      <c r="M1940" s="153">
        <v>4184.3</v>
      </c>
      <c r="N1940" s="153">
        <v>3244.5</v>
      </c>
      <c r="O1940" s="153">
        <v>46683.3</v>
      </c>
      <c r="P1940" s="153">
        <v>6869.4</v>
      </c>
      <c r="Q1940" s="153">
        <v>41957.3</v>
      </c>
      <c r="R1940" s="13">
        <f t="shared" si="623"/>
        <v>15315.9</v>
      </c>
      <c r="S1940" s="13">
        <f t="shared" si="624"/>
        <v>92824.900000000009</v>
      </c>
      <c r="U1940" s="5">
        <f t="shared" si="625"/>
        <v>15315.9</v>
      </c>
      <c r="V1940" s="5">
        <f t="shared" si="622"/>
        <v>16929.5</v>
      </c>
      <c r="W1940" s="56">
        <f t="shared" si="626"/>
        <v>99634.825000000012</v>
      </c>
    </row>
    <row r="1941" spans="1:23" ht="15.6" x14ac:dyDescent="0.3">
      <c r="A1941" s="152">
        <v>43321</v>
      </c>
      <c r="B1941" s="43">
        <v>1166.5</v>
      </c>
      <c r="C1941" s="43">
        <v>1041.0999999999999</v>
      </c>
      <c r="D1941" s="43">
        <v>579.29999999999995</v>
      </c>
      <c r="E1941" s="43">
        <v>497.3</v>
      </c>
      <c r="F1941" s="43">
        <v>1406.2</v>
      </c>
      <c r="G1941" s="43">
        <v>1177.0999999999999</v>
      </c>
      <c r="H1941" s="43">
        <v>1196.5</v>
      </c>
      <c r="I1941" s="43">
        <v>1060.4000000000001</v>
      </c>
      <c r="J1941" s="153">
        <v>164.8</v>
      </c>
      <c r="K1941" s="153">
        <v>27.7</v>
      </c>
      <c r="L1941" s="153">
        <v>4513.2</v>
      </c>
      <c r="M1941" s="153">
        <v>3803.6</v>
      </c>
      <c r="N1941" s="153">
        <v>6849.3</v>
      </c>
      <c r="O1941" s="153">
        <v>53343.3</v>
      </c>
      <c r="P1941" s="153">
        <v>4717.7</v>
      </c>
      <c r="Q1941" s="153">
        <v>53891.4</v>
      </c>
      <c r="R1941" s="13">
        <f t="shared" ref="R1941:R1946" si="627">P1941+N1941+L1941</f>
        <v>16080.2</v>
      </c>
      <c r="S1941" s="13">
        <f t="shared" ref="S1941:S1946" si="628">M1941+O1941+Q1941</f>
        <v>111038.3</v>
      </c>
      <c r="U1941" s="5">
        <f t="shared" ref="U1941:U1946" si="629">R1941</f>
        <v>16080.2</v>
      </c>
      <c r="V1941" s="5">
        <f t="shared" ref="V1941:V1946" si="630">AVERAGE(U1938:U1941)</f>
        <v>16307.600000000002</v>
      </c>
      <c r="W1941" s="56">
        <f t="shared" ref="W1941:W1946" si="631">AVERAGE(S1938:S1941)</f>
        <v>100862.15</v>
      </c>
    </row>
    <row r="1942" spans="1:23" ht="15.6" x14ac:dyDescent="0.3">
      <c r="A1942" s="152">
        <v>43685</v>
      </c>
      <c r="B1942" s="43">
        <v>1406.6</v>
      </c>
      <c r="C1942" s="43">
        <v>2385.9</v>
      </c>
      <c r="D1942" s="43">
        <v>696.4</v>
      </c>
      <c r="E1942" s="43">
        <v>535.5</v>
      </c>
      <c r="F1942" s="153">
        <v>1578.6</v>
      </c>
      <c r="G1942" s="153">
        <v>1061.4000000000001</v>
      </c>
      <c r="H1942" s="153">
        <v>1011.2</v>
      </c>
      <c r="I1942" s="153">
        <v>747.8</v>
      </c>
      <c r="J1942" s="153">
        <v>334.4</v>
      </c>
      <c r="K1942" s="153">
        <v>90.6</v>
      </c>
      <c r="L1942" s="153">
        <v>5027.3</v>
      </c>
      <c r="M1942" s="153">
        <v>4821.2</v>
      </c>
      <c r="N1942" s="153">
        <v>2592.8000000000002</v>
      </c>
      <c r="O1942" s="153">
        <v>47391.199999999997</v>
      </c>
      <c r="P1942" s="153">
        <v>5647.9</v>
      </c>
      <c r="Q1942" s="153">
        <v>43012.800000000003</v>
      </c>
      <c r="R1942" s="13">
        <f t="shared" si="627"/>
        <v>13268</v>
      </c>
      <c r="S1942" s="13">
        <f t="shared" si="628"/>
        <v>95225.2</v>
      </c>
      <c r="U1942" s="5">
        <f t="shared" si="629"/>
        <v>13268</v>
      </c>
      <c r="V1942" s="5">
        <f t="shared" si="630"/>
        <v>15434.25</v>
      </c>
      <c r="W1942" s="56">
        <f t="shared" si="631"/>
        <v>101981.575</v>
      </c>
    </row>
    <row r="1943" spans="1:23" ht="15.6" x14ac:dyDescent="0.3">
      <c r="A1943" s="152">
        <v>43328</v>
      </c>
      <c r="B1943" s="43">
        <v>1274.0999999999999</v>
      </c>
      <c r="C1943" s="43">
        <v>1188.3</v>
      </c>
      <c r="D1943" s="43">
        <v>539.9</v>
      </c>
      <c r="E1943" s="43">
        <v>544.4</v>
      </c>
      <c r="F1943" s="43">
        <v>1384.1</v>
      </c>
      <c r="G1943" s="43">
        <v>1232.9000000000001</v>
      </c>
      <c r="H1943" s="43">
        <v>941.7</v>
      </c>
      <c r="I1943" s="43">
        <v>1259</v>
      </c>
      <c r="J1943" s="153">
        <v>153.1</v>
      </c>
      <c r="K1943" s="153">
        <v>39.4</v>
      </c>
      <c r="L1943" s="153">
        <v>4292.7</v>
      </c>
      <c r="M1943" s="153">
        <v>4264</v>
      </c>
      <c r="N1943" s="153">
        <v>5709.2</v>
      </c>
      <c r="O1943" s="153">
        <v>54656.6</v>
      </c>
      <c r="P1943" s="153">
        <v>4243.8</v>
      </c>
      <c r="Q1943" s="153">
        <v>54517.9</v>
      </c>
      <c r="R1943" s="13">
        <f t="shared" si="627"/>
        <v>14245.7</v>
      </c>
      <c r="S1943" s="13">
        <f t="shared" si="628"/>
        <v>113438.5</v>
      </c>
      <c r="U1943" s="5">
        <f t="shared" si="629"/>
        <v>14245.7</v>
      </c>
      <c r="V1943" s="5">
        <f t="shared" si="630"/>
        <v>14727.45</v>
      </c>
      <c r="W1943" s="56">
        <f t="shared" si="631"/>
        <v>103131.72500000001</v>
      </c>
    </row>
    <row r="1944" spans="1:23" ht="15.6" x14ac:dyDescent="0.3">
      <c r="A1944" s="152">
        <v>43692</v>
      </c>
      <c r="B1944" s="43">
        <v>1519.6</v>
      </c>
      <c r="C1944" s="43">
        <v>2515.5</v>
      </c>
      <c r="D1944" s="43">
        <v>688.3</v>
      </c>
      <c r="E1944" s="43">
        <v>624</v>
      </c>
      <c r="F1944" s="153">
        <v>1510.9</v>
      </c>
      <c r="G1944" s="153">
        <v>1293.5</v>
      </c>
      <c r="H1944" s="153">
        <v>947</v>
      </c>
      <c r="I1944" s="153">
        <v>878.1</v>
      </c>
      <c r="J1944" s="153">
        <v>296.5</v>
      </c>
      <c r="K1944" s="153">
        <v>148.1</v>
      </c>
      <c r="L1944" s="153">
        <v>4962.3</v>
      </c>
      <c r="M1944" s="153">
        <v>5459.3</v>
      </c>
      <c r="N1944" s="153">
        <v>2172.4</v>
      </c>
      <c r="O1944" s="153">
        <v>47930.9</v>
      </c>
      <c r="P1944" s="153">
        <v>4499.3</v>
      </c>
      <c r="Q1944" s="153">
        <v>44118.8</v>
      </c>
      <c r="R1944" s="13">
        <f t="shared" si="627"/>
        <v>11634</v>
      </c>
      <c r="S1944" s="13">
        <f t="shared" si="628"/>
        <v>97509</v>
      </c>
      <c r="U1944" s="5">
        <f t="shared" si="629"/>
        <v>11634</v>
      </c>
      <c r="V1944" s="5">
        <f t="shared" si="630"/>
        <v>13806.975</v>
      </c>
      <c r="W1944" s="56">
        <f t="shared" si="631"/>
        <v>104302.75</v>
      </c>
    </row>
    <row r="1945" spans="1:23" ht="15.6" x14ac:dyDescent="0.3">
      <c r="A1945" s="152">
        <v>43335</v>
      </c>
      <c r="B1945" s="43">
        <v>1312.5</v>
      </c>
      <c r="C1945" s="43">
        <v>1264.3</v>
      </c>
      <c r="D1945" s="43">
        <v>569.79999999999995</v>
      </c>
      <c r="E1945" s="43">
        <v>603.5</v>
      </c>
      <c r="F1945" s="43">
        <v>1317.7</v>
      </c>
      <c r="G1945" s="43">
        <v>1407</v>
      </c>
      <c r="H1945" s="43">
        <v>931.4</v>
      </c>
      <c r="I1945" s="43">
        <v>1348.1</v>
      </c>
      <c r="J1945" s="153">
        <v>171.8</v>
      </c>
      <c r="K1945" s="153">
        <v>45.5</v>
      </c>
      <c r="L1945" s="153">
        <v>4303.2</v>
      </c>
      <c r="M1945" s="153">
        <v>4668.3</v>
      </c>
      <c r="N1945" s="153">
        <v>4540.3</v>
      </c>
      <c r="O1945" s="153">
        <v>56001</v>
      </c>
      <c r="P1945" s="153">
        <v>3381.6</v>
      </c>
      <c r="Q1945" s="153">
        <v>55415.1</v>
      </c>
      <c r="R1945" s="13">
        <f t="shared" si="627"/>
        <v>12225.099999999999</v>
      </c>
      <c r="S1945" s="13">
        <f t="shared" si="628"/>
        <v>116084.4</v>
      </c>
      <c r="U1945" s="5">
        <f t="shared" si="629"/>
        <v>12225.099999999999</v>
      </c>
      <c r="V1945" s="5">
        <f t="shared" si="630"/>
        <v>12843.199999999999</v>
      </c>
      <c r="W1945" s="56">
        <f t="shared" si="631"/>
        <v>105564.27499999999</v>
      </c>
    </row>
    <row r="1946" spans="1:23" ht="15.6" x14ac:dyDescent="0.3">
      <c r="A1946" s="152">
        <v>43699</v>
      </c>
      <c r="B1946" s="43">
        <v>1519.2</v>
      </c>
      <c r="C1946" s="43">
        <v>2741.2</v>
      </c>
      <c r="D1946" s="43">
        <v>696.6</v>
      </c>
      <c r="E1946" s="43">
        <v>688.1</v>
      </c>
      <c r="F1946" s="153">
        <v>1700.3</v>
      </c>
      <c r="G1946" s="153">
        <v>1340</v>
      </c>
      <c r="H1946" s="153">
        <v>970.7</v>
      </c>
      <c r="I1946" s="153">
        <v>982.5</v>
      </c>
      <c r="J1946" s="153">
        <v>296.5</v>
      </c>
      <c r="K1946" s="153">
        <v>148.1</v>
      </c>
      <c r="L1946" s="153">
        <v>5183.3</v>
      </c>
      <c r="M1946" s="153">
        <v>5900</v>
      </c>
      <c r="N1946" s="153">
        <v>1558.6</v>
      </c>
      <c r="O1946" s="153">
        <v>48542.1</v>
      </c>
      <c r="P1946" s="153">
        <v>3721.2</v>
      </c>
      <c r="Q1946" s="153">
        <v>44992.1</v>
      </c>
      <c r="R1946" s="13">
        <f t="shared" si="627"/>
        <v>10463.099999999999</v>
      </c>
      <c r="S1946" s="13">
        <f t="shared" si="628"/>
        <v>99434.2</v>
      </c>
      <c r="U1946" s="5">
        <f t="shared" si="629"/>
        <v>10463.099999999999</v>
      </c>
      <c r="V1946" s="5">
        <f t="shared" si="630"/>
        <v>12141.975</v>
      </c>
      <c r="W1946" s="56">
        <f t="shared" si="631"/>
        <v>106616.52500000001</v>
      </c>
    </row>
    <row r="1947" spans="1:23" ht="15.6" x14ac:dyDescent="0.3">
      <c r="A1947" s="152">
        <v>43342</v>
      </c>
      <c r="B1947" s="43">
        <v>1414.6</v>
      </c>
      <c r="C1947" s="43">
        <v>1287.0999999999999</v>
      </c>
      <c r="D1947" s="43">
        <v>551.5</v>
      </c>
      <c r="E1947" s="43">
        <v>640.1</v>
      </c>
      <c r="F1947" s="43">
        <v>1313.4</v>
      </c>
      <c r="G1947" s="43">
        <v>1527.4</v>
      </c>
      <c r="H1947" s="43">
        <v>943.1</v>
      </c>
      <c r="I1947" s="43">
        <v>1433.9</v>
      </c>
      <c r="J1947" s="153">
        <v>173.3</v>
      </c>
      <c r="K1947" s="153">
        <v>66.8</v>
      </c>
      <c r="L1947" s="153">
        <v>4396</v>
      </c>
      <c r="M1947" s="153">
        <v>4955.3</v>
      </c>
      <c r="N1947" s="153">
        <v>3362.1</v>
      </c>
      <c r="O1947" s="153">
        <v>57209.4</v>
      </c>
      <c r="P1947" s="153">
        <v>2658.8</v>
      </c>
      <c r="Q1947" s="153">
        <v>56107.5</v>
      </c>
      <c r="R1947" s="13">
        <f t="shared" ref="R1947:R1952" si="632">P1947+N1947+L1947</f>
        <v>10416.9</v>
      </c>
      <c r="S1947" s="13">
        <f t="shared" ref="S1947:S1952" si="633">M1947+O1947+Q1947</f>
        <v>118272.20000000001</v>
      </c>
      <c r="U1947" s="5">
        <f t="shared" ref="U1947:U1952" si="634">R1947</f>
        <v>10416.9</v>
      </c>
      <c r="V1947" s="5">
        <f t="shared" ref="V1947:V1952" si="635">AVERAGE(U1944:U1947)</f>
        <v>11184.775</v>
      </c>
      <c r="W1947" s="56">
        <f t="shared" ref="W1947:W1952" si="636">AVERAGE(S1944:S1947)</f>
        <v>107824.95</v>
      </c>
    </row>
    <row r="1948" spans="1:23" ht="15.6" x14ac:dyDescent="0.3">
      <c r="A1948" s="152">
        <v>43706</v>
      </c>
      <c r="B1948" s="43">
        <v>1379.2</v>
      </c>
      <c r="C1948" s="43">
        <v>2926.2</v>
      </c>
      <c r="D1948" s="43">
        <v>657.7</v>
      </c>
      <c r="E1948" s="43">
        <v>786.1</v>
      </c>
      <c r="F1948" s="153">
        <v>1670.3</v>
      </c>
      <c r="G1948" s="153">
        <v>1501.3</v>
      </c>
      <c r="H1948" s="153">
        <v>889.4</v>
      </c>
      <c r="I1948" s="153">
        <v>1097.0999999999999</v>
      </c>
      <c r="J1948" s="153">
        <v>340</v>
      </c>
      <c r="K1948" s="153">
        <v>148.1</v>
      </c>
      <c r="L1948" s="153">
        <v>4936.5</v>
      </c>
      <c r="M1948" s="153">
        <v>6458.9</v>
      </c>
      <c r="N1948" s="153">
        <v>1010.8</v>
      </c>
      <c r="O1948" s="191">
        <v>48924.1</v>
      </c>
      <c r="P1948" s="153">
        <v>2594.1</v>
      </c>
      <c r="Q1948" s="191">
        <v>46188.6</v>
      </c>
      <c r="R1948" s="13">
        <f t="shared" si="632"/>
        <v>8541.4</v>
      </c>
      <c r="S1948" s="13">
        <f t="shared" si="633"/>
        <v>101571.6</v>
      </c>
      <c r="U1948" s="5">
        <f t="shared" si="634"/>
        <v>8541.4</v>
      </c>
      <c r="V1948" s="5">
        <f t="shared" si="635"/>
        <v>10411.625</v>
      </c>
      <c r="W1948" s="56">
        <f t="shared" si="636"/>
        <v>108840.6</v>
      </c>
    </row>
    <row r="1949" spans="1:23" ht="15.6" x14ac:dyDescent="0.3">
      <c r="A1949" s="152">
        <v>43349</v>
      </c>
      <c r="B1949" s="43">
        <v>1449</v>
      </c>
      <c r="C1949" s="43">
        <v>1448</v>
      </c>
      <c r="D1949" s="43">
        <v>541.1</v>
      </c>
      <c r="E1949" s="43">
        <v>673.1</v>
      </c>
      <c r="F1949" s="43">
        <v>1303.8</v>
      </c>
      <c r="G1949" s="43">
        <v>1629.3</v>
      </c>
      <c r="H1949" s="43">
        <v>881.3</v>
      </c>
      <c r="I1949" s="43">
        <v>1547.8</v>
      </c>
      <c r="J1949" s="153">
        <v>179.3</v>
      </c>
      <c r="K1949" s="153">
        <v>86.2</v>
      </c>
      <c r="L1949" s="153">
        <v>4354.3999999999996</v>
      </c>
      <c r="M1949" s="153">
        <v>5384.4</v>
      </c>
      <c r="N1949" s="153">
        <v>14444.2</v>
      </c>
      <c r="O1949" s="153">
        <v>727.2</v>
      </c>
      <c r="P1949" s="153">
        <v>16119</v>
      </c>
      <c r="Q1949" s="153">
        <v>825.3</v>
      </c>
      <c r="R1949" s="13">
        <f t="shared" si="632"/>
        <v>34917.599999999999</v>
      </c>
      <c r="S1949" s="13">
        <f t="shared" si="633"/>
        <v>6936.9</v>
      </c>
      <c r="U1949" s="5">
        <f t="shared" si="634"/>
        <v>34917.599999999999</v>
      </c>
      <c r="V1949" s="5">
        <f t="shared" si="635"/>
        <v>16084.75</v>
      </c>
      <c r="W1949" s="56">
        <f t="shared" si="636"/>
        <v>81553.725000000006</v>
      </c>
    </row>
    <row r="1950" spans="1:23" ht="15.6" x14ac:dyDescent="0.3">
      <c r="A1950" s="152">
        <v>43713</v>
      </c>
      <c r="B1950" s="43">
        <v>1425.4</v>
      </c>
      <c r="C1950" s="43">
        <v>3069.2</v>
      </c>
      <c r="D1950" s="43">
        <v>680.9</v>
      </c>
      <c r="E1950" s="43">
        <v>836.6</v>
      </c>
      <c r="F1950" s="153">
        <v>1716.8</v>
      </c>
      <c r="G1950" s="153">
        <v>1641.8</v>
      </c>
      <c r="H1950" s="153">
        <v>1017.6</v>
      </c>
      <c r="I1950" s="153">
        <v>1129.4000000000001</v>
      </c>
      <c r="J1950" s="153">
        <v>302.5</v>
      </c>
      <c r="K1950" s="153">
        <v>186.3</v>
      </c>
      <c r="L1950" s="153">
        <v>5143</v>
      </c>
      <c r="M1950" s="153">
        <v>6863.3</v>
      </c>
      <c r="N1950" s="153">
        <v>6778.1</v>
      </c>
      <c r="O1950" s="153">
        <v>412.2</v>
      </c>
      <c r="P1950" s="153">
        <v>9033.2000000000007</v>
      </c>
      <c r="Q1950" s="153">
        <v>476</v>
      </c>
      <c r="R1950" s="13">
        <f t="shared" si="632"/>
        <v>20954.300000000003</v>
      </c>
      <c r="S1950" s="13">
        <f t="shared" si="633"/>
        <v>7751.5</v>
      </c>
      <c r="U1950" s="5">
        <f t="shared" si="634"/>
        <v>20954.300000000003</v>
      </c>
      <c r="V1950" s="5">
        <f t="shared" si="635"/>
        <v>18707.55</v>
      </c>
      <c r="W1950" s="56">
        <f t="shared" si="636"/>
        <v>58633.05</v>
      </c>
    </row>
    <row r="1951" spans="1:23" ht="15.6" x14ac:dyDescent="0.3">
      <c r="A1951" s="152">
        <v>43356</v>
      </c>
      <c r="B1951" s="43">
        <v>1396.4</v>
      </c>
      <c r="C1951" s="43">
        <v>1568.4</v>
      </c>
      <c r="D1951" s="43">
        <v>553.29999999999995</v>
      </c>
      <c r="E1951" s="43">
        <v>707.3</v>
      </c>
      <c r="F1951" s="43">
        <v>1349.2</v>
      </c>
      <c r="G1951" s="43">
        <v>1738.3</v>
      </c>
      <c r="H1951" s="43">
        <v>1038.5999999999999</v>
      </c>
      <c r="I1951" s="43">
        <v>1599.4</v>
      </c>
      <c r="J1951" s="153">
        <v>170.3</v>
      </c>
      <c r="K1951" s="153">
        <v>86.2</v>
      </c>
      <c r="L1951" s="153">
        <v>4507.7</v>
      </c>
      <c r="M1951" s="153">
        <v>5699.5</v>
      </c>
      <c r="N1951" s="153">
        <v>14750.3</v>
      </c>
      <c r="O1951" s="153">
        <v>1804.9</v>
      </c>
      <c r="P1951" s="153">
        <v>16235.6</v>
      </c>
      <c r="Q1951" s="153">
        <v>1561</v>
      </c>
      <c r="R1951" s="13">
        <f t="shared" si="632"/>
        <v>35493.599999999999</v>
      </c>
      <c r="S1951" s="13">
        <f t="shared" si="633"/>
        <v>9065.4</v>
      </c>
      <c r="U1951" s="5">
        <f t="shared" si="634"/>
        <v>35493.599999999999</v>
      </c>
      <c r="V1951" s="5">
        <f t="shared" si="635"/>
        <v>24976.724999999999</v>
      </c>
      <c r="W1951" s="56">
        <f t="shared" si="636"/>
        <v>31331.35</v>
      </c>
    </row>
    <row r="1952" spans="1:23" ht="15.6" x14ac:dyDescent="0.3">
      <c r="A1952" s="152">
        <v>43720</v>
      </c>
      <c r="B1952" s="43">
        <v>1370.8</v>
      </c>
      <c r="C1952" s="43">
        <v>3277.8</v>
      </c>
      <c r="D1952" s="43">
        <v>627.4</v>
      </c>
      <c r="E1952" s="43">
        <v>923.3</v>
      </c>
      <c r="F1952" s="153">
        <v>1686.1</v>
      </c>
      <c r="G1952" s="153">
        <v>1719.5</v>
      </c>
      <c r="H1952" s="153">
        <v>923.6</v>
      </c>
      <c r="I1952" s="153">
        <v>1255.8</v>
      </c>
      <c r="J1952" s="153">
        <v>312.5</v>
      </c>
      <c r="K1952" s="153">
        <v>196.3</v>
      </c>
      <c r="L1952" s="153">
        <v>4920.3</v>
      </c>
      <c r="M1952" s="153">
        <v>7372.6</v>
      </c>
      <c r="N1952" s="153">
        <v>7785.4</v>
      </c>
      <c r="O1952" s="153">
        <v>869.5</v>
      </c>
      <c r="P1952" s="153">
        <v>10059.4</v>
      </c>
      <c r="Q1952" s="153">
        <v>1121.5</v>
      </c>
      <c r="R1952" s="13">
        <f t="shared" si="632"/>
        <v>22765.1</v>
      </c>
      <c r="S1952" s="13">
        <f t="shared" si="633"/>
        <v>9363.6</v>
      </c>
      <c r="U1952" s="5">
        <f t="shared" si="634"/>
        <v>22765.1</v>
      </c>
      <c r="V1952" s="5">
        <f t="shared" si="635"/>
        <v>28532.65</v>
      </c>
      <c r="W1952" s="56">
        <f t="shared" si="636"/>
        <v>8279.35</v>
      </c>
    </row>
    <row r="1953" spans="1:23" ht="15.6" x14ac:dyDescent="0.3">
      <c r="A1953" s="152">
        <v>43363</v>
      </c>
      <c r="B1953" s="43">
        <v>1384.9</v>
      </c>
      <c r="C1953" s="43">
        <v>1755.6</v>
      </c>
      <c r="D1953" s="43">
        <v>635.5</v>
      </c>
      <c r="E1953" s="43">
        <v>721.6</v>
      </c>
      <c r="F1953" s="43">
        <v>1419.6</v>
      </c>
      <c r="G1953" s="43">
        <v>1912.7</v>
      </c>
      <c r="H1953" s="43">
        <v>1118.0999999999999</v>
      </c>
      <c r="I1953" s="43">
        <v>1649.3</v>
      </c>
      <c r="J1953" s="153">
        <v>123</v>
      </c>
      <c r="K1953" s="153">
        <v>144</v>
      </c>
      <c r="L1953" s="153">
        <v>4681.2</v>
      </c>
      <c r="M1953" s="153">
        <v>6183.2</v>
      </c>
      <c r="N1953" s="153">
        <v>15104.3</v>
      </c>
      <c r="O1953" s="153">
        <v>3163.7</v>
      </c>
      <c r="P1953" s="153">
        <v>16287.2</v>
      </c>
      <c r="Q1953" s="153">
        <v>2380.1</v>
      </c>
      <c r="R1953" s="13">
        <f t="shared" ref="R1953:R1970" si="637">P1953+N1953+L1953</f>
        <v>36072.699999999997</v>
      </c>
      <c r="S1953" s="13">
        <f t="shared" ref="S1953:S1970" si="638">M1953+O1953+Q1953</f>
        <v>11727</v>
      </c>
      <c r="U1953" s="5">
        <f t="shared" ref="U1953:U1967" si="639">R1953</f>
        <v>36072.699999999997</v>
      </c>
      <c r="V1953" s="5">
        <f t="shared" ref="V1953:V1967" si="640">AVERAGE(U1950:U1953)</f>
        <v>28821.424999999999</v>
      </c>
      <c r="W1953" s="56">
        <f t="shared" ref="W1953:W1967" si="641">AVERAGE(S1950:S1953)</f>
        <v>9476.875</v>
      </c>
    </row>
    <row r="1954" spans="1:23" ht="15.6" x14ac:dyDescent="0.3">
      <c r="A1954" s="152">
        <v>43727</v>
      </c>
      <c r="B1954" s="43">
        <v>1322.5</v>
      </c>
      <c r="C1954" s="43">
        <v>3430.5</v>
      </c>
      <c r="D1954" s="43">
        <v>644.6</v>
      </c>
      <c r="E1954" s="43">
        <v>954.2</v>
      </c>
      <c r="F1954" s="153">
        <v>1521.6</v>
      </c>
      <c r="G1954" s="153">
        <v>1904.4</v>
      </c>
      <c r="H1954" s="153">
        <v>935.4</v>
      </c>
      <c r="I1954" s="153">
        <v>1354.5</v>
      </c>
      <c r="J1954" s="153">
        <v>281</v>
      </c>
      <c r="K1954" s="153">
        <v>227.4</v>
      </c>
      <c r="L1954" s="153">
        <v>4705.1000000000004</v>
      </c>
      <c r="M1954" s="153">
        <v>7871</v>
      </c>
      <c r="N1954" s="153">
        <v>8000.4</v>
      </c>
      <c r="O1954" s="153">
        <v>1148.5</v>
      </c>
      <c r="P1954" s="153">
        <v>10146.4</v>
      </c>
      <c r="Q1954" s="153">
        <v>2072.4</v>
      </c>
      <c r="R1954" s="13">
        <f t="shared" si="637"/>
        <v>22851.9</v>
      </c>
      <c r="S1954" s="13">
        <f t="shared" si="638"/>
        <v>11091.9</v>
      </c>
      <c r="U1954" s="5">
        <f t="shared" si="639"/>
        <v>22851.9</v>
      </c>
      <c r="V1954" s="5">
        <f t="shared" si="640"/>
        <v>29295.824999999997</v>
      </c>
      <c r="W1954" s="56">
        <f t="shared" si="641"/>
        <v>10311.975</v>
      </c>
    </row>
    <row r="1955" spans="1:23" ht="15.6" x14ac:dyDescent="0.3">
      <c r="A1955" s="152">
        <v>43370</v>
      </c>
      <c r="B1955" s="43">
        <v>1446.8</v>
      </c>
      <c r="C1955" s="43">
        <v>1845.3</v>
      </c>
      <c r="D1955" s="43">
        <v>659.2</v>
      </c>
      <c r="E1955" s="43">
        <v>752.3</v>
      </c>
      <c r="F1955" s="43">
        <v>1400.1</v>
      </c>
      <c r="G1955" s="43">
        <v>1990.9</v>
      </c>
      <c r="H1955" s="43">
        <v>1168.9000000000001</v>
      </c>
      <c r="I1955" s="43">
        <v>1726.3</v>
      </c>
      <c r="J1955" s="153">
        <v>124.3</v>
      </c>
      <c r="K1955" s="153">
        <v>166.3</v>
      </c>
      <c r="L1955" s="153">
        <v>4799.3999999999996</v>
      </c>
      <c r="M1955" s="153">
        <v>6481</v>
      </c>
      <c r="N1955" s="153">
        <v>15127.2</v>
      </c>
      <c r="O1955" s="153">
        <v>4571.8</v>
      </c>
      <c r="P1955" s="153">
        <v>17087.900000000001</v>
      </c>
      <c r="Q1955" s="153">
        <v>3021.1</v>
      </c>
      <c r="R1955" s="13">
        <f t="shared" si="637"/>
        <v>37014.5</v>
      </c>
      <c r="S1955" s="13">
        <f t="shared" si="638"/>
        <v>14073.9</v>
      </c>
      <c r="U1955" s="5">
        <f t="shared" si="639"/>
        <v>37014.5</v>
      </c>
      <c r="V1955" s="5">
        <f t="shared" si="640"/>
        <v>29676.05</v>
      </c>
      <c r="W1955" s="56">
        <f t="shared" si="641"/>
        <v>11564.1</v>
      </c>
    </row>
    <row r="1956" spans="1:23" ht="15.6" x14ac:dyDescent="0.3">
      <c r="A1956" s="152">
        <v>43734</v>
      </c>
      <c r="B1956" s="43">
        <v>1247.0999999999999</v>
      </c>
      <c r="C1956" s="43">
        <v>3632.9</v>
      </c>
      <c r="D1956" s="43">
        <v>633.1</v>
      </c>
      <c r="E1956" s="43">
        <v>1039.7</v>
      </c>
      <c r="F1956" s="153">
        <v>1437.6</v>
      </c>
      <c r="G1956" s="153">
        <v>2115.3000000000002</v>
      </c>
      <c r="H1956" s="153">
        <v>940</v>
      </c>
      <c r="I1956" s="153">
        <v>1414.2</v>
      </c>
      <c r="J1956" s="153">
        <v>208</v>
      </c>
      <c r="K1956" s="153">
        <v>236.6</v>
      </c>
      <c r="L1956" s="153">
        <v>4465.8</v>
      </c>
      <c r="M1956" s="153">
        <v>8438.7000000000007</v>
      </c>
      <c r="N1956" s="153">
        <v>8104.7</v>
      </c>
      <c r="O1956" s="153">
        <v>1606.8</v>
      </c>
      <c r="P1956" s="153">
        <v>11305.2</v>
      </c>
      <c r="Q1956" s="153">
        <v>2989.7</v>
      </c>
      <c r="R1956" s="13">
        <f t="shared" si="637"/>
        <v>23875.7</v>
      </c>
      <c r="S1956" s="13">
        <f t="shared" si="638"/>
        <v>13035.2</v>
      </c>
      <c r="U1956" s="5">
        <f t="shared" si="639"/>
        <v>23875.7</v>
      </c>
      <c r="V1956" s="5">
        <f t="shared" si="640"/>
        <v>29953.7</v>
      </c>
      <c r="W1956" s="56">
        <f t="shared" si="641"/>
        <v>12482</v>
      </c>
    </row>
    <row r="1957" spans="1:23" ht="15.6" x14ac:dyDescent="0.3">
      <c r="A1957" s="152">
        <v>43377</v>
      </c>
      <c r="B1957" s="43">
        <v>1444.9</v>
      </c>
      <c r="C1957" s="43">
        <v>1934.1</v>
      </c>
      <c r="D1957" s="43">
        <v>695.8</v>
      </c>
      <c r="E1957" s="43">
        <v>771</v>
      </c>
      <c r="F1957" s="43">
        <v>1324.3</v>
      </c>
      <c r="G1957" s="43">
        <v>2177.3000000000002</v>
      </c>
      <c r="H1957" s="43">
        <v>1076</v>
      </c>
      <c r="I1957" s="43">
        <v>1889.8</v>
      </c>
      <c r="J1957" s="153">
        <v>95.5</v>
      </c>
      <c r="K1957" s="153">
        <v>187.4</v>
      </c>
      <c r="L1957" s="153">
        <v>4636.5</v>
      </c>
      <c r="M1957" s="153">
        <v>6959.6</v>
      </c>
      <c r="N1957" s="153">
        <v>14528.7</v>
      </c>
      <c r="O1957" s="153">
        <v>6177</v>
      </c>
      <c r="P1957" s="153">
        <v>16643.099999999999</v>
      </c>
      <c r="Q1957" s="153">
        <v>3905.6</v>
      </c>
      <c r="R1957" s="13">
        <f t="shared" si="637"/>
        <v>35808.300000000003</v>
      </c>
      <c r="S1957" s="13">
        <f t="shared" si="638"/>
        <v>17042.2</v>
      </c>
      <c r="U1957" s="5">
        <f t="shared" si="639"/>
        <v>35808.300000000003</v>
      </c>
      <c r="V1957" s="5">
        <f t="shared" si="640"/>
        <v>29887.600000000002</v>
      </c>
      <c r="W1957" s="56">
        <f t="shared" si="641"/>
        <v>13810.8</v>
      </c>
    </row>
    <row r="1958" spans="1:23" ht="15.6" x14ac:dyDescent="0.3">
      <c r="A1958" s="152">
        <v>43741</v>
      </c>
      <c r="B1958" s="43">
        <v>1323.2</v>
      </c>
      <c r="C1958" s="43">
        <v>3707.2</v>
      </c>
      <c r="D1958" s="43">
        <v>588.6</v>
      </c>
      <c r="E1958" s="43">
        <v>1105.0999999999999</v>
      </c>
      <c r="F1958" s="153">
        <v>1302.2</v>
      </c>
      <c r="G1958" s="153">
        <v>2326.1</v>
      </c>
      <c r="H1958" s="153">
        <v>1081.9000000000001</v>
      </c>
      <c r="I1958" s="153">
        <v>1496.5</v>
      </c>
      <c r="J1958" s="153">
        <v>204.5</v>
      </c>
      <c r="K1958" s="153">
        <v>291.3</v>
      </c>
      <c r="L1958" s="153">
        <v>4500.3999999999996</v>
      </c>
      <c r="M1958" s="153">
        <v>8926.2000000000007</v>
      </c>
      <c r="N1958" s="153">
        <v>7914.8</v>
      </c>
      <c r="O1958" s="153">
        <v>2081.1999999999998</v>
      </c>
      <c r="P1958" s="153">
        <v>12359.2</v>
      </c>
      <c r="Q1958" s="153">
        <v>4028.2</v>
      </c>
      <c r="R1958" s="13">
        <f t="shared" si="637"/>
        <v>24774.400000000001</v>
      </c>
      <c r="S1958" s="13">
        <f t="shared" si="638"/>
        <v>15035.600000000002</v>
      </c>
      <c r="U1958" s="5">
        <f t="shared" si="639"/>
        <v>24774.400000000001</v>
      </c>
      <c r="V1958" s="5">
        <f t="shared" si="640"/>
        <v>30368.224999999999</v>
      </c>
      <c r="W1958" s="56">
        <f t="shared" si="641"/>
        <v>14796.725000000002</v>
      </c>
    </row>
    <row r="1959" spans="1:23" ht="15.6" x14ac:dyDescent="0.3">
      <c r="A1959" s="152">
        <v>43384</v>
      </c>
      <c r="B1959" s="43">
        <v>1309.5</v>
      </c>
      <c r="C1959" s="43">
        <v>2099.6</v>
      </c>
      <c r="D1959" s="43">
        <v>612</v>
      </c>
      <c r="E1959" s="43">
        <v>885</v>
      </c>
      <c r="F1959" s="43">
        <v>1506.1</v>
      </c>
      <c r="G1959" s="43">
        <v>2272</v>
      </c>
      <c r="H1959" s="43">
        <v>1071.3</v>
      </c>
      <c r="I1959" s="43">
        <v>1990.4</v>
      </c>
      <c r="J1959" s="153">
        <v>122.5</v>
      </c>
      <c r="K1959" s="153">
        <v>190.8</v>
      </c>
      <c r="L1959" s="153">
        <v>4621.3999999999996</v>
      </c>
      <c r="M1959" s="153">
        <v>7437.8</v>
      </c>
      <c r="N1959" s="153">
        <v>13810.8</v>
      </c>
      <c r="O1959" s="153">
        <v>7277.4</v>
      </c>
      <c r="P1959" s="153">
        <v>15779.2</v>
      </c>
      <c r="Q1959" s="153">
        <v>4961.5</v>
      </c>
      <c r="R1959" s="13">
        <f t="shared" si="637"/>
        <v>34211.4</v>
      </c>
      <c r="S1959" s="13">
        <f t="shared" si="638"/>
        <v>19676.7</v>
      </c>
      <c r="U1959" s="5">
        <f t="shared" si="639"/>
        <v>34211.4</v>
      </c>
      <c r="V1959" s="5">
        <f t="shared" si="640"/>
        <v>29667.449999999997</v>
      </c>
      <c r="W1959" s="56">
        <f t="shared" si="641"/>
        <v>16197.424999999999</v>
      </c>
    </row>
    <row r="1960" spans="1:23" ht="15.6" x14ac:dyDescent="0.3">
      <c r="A1960" s="152">
        <v>43748</v>
      </c>
      <c r="B1960" s="43">
        <v>1296.9000000000001</v>
      </c>
      <c r="C1960" s="43">
        <v>3896</v>
      </c>
      <c r="D1960" s="43">
        <v>590.1</v>
      </c>
      <c r="E1960" s="43">
        <v>1138.4000000000001</v>
      </c>
      <c r="F1960" s="153">
        <v>1302</v>
      </c>
      <c r="G1960" s="153">
        <v>2472.1999999999998</v>
      </c>
      <c r="H1960" s="153">
        <v>1011.1</v>
      </c>
      <c r="I1960" s="153">
        <v>1618.2</v>
      </c>
      <c r="J1960" s="153">
        <v>184.5</v>
      </c>
      <c r="K1960" s="153">
        <v>312.39999999999998</v>
      </c>
      <c r="L1960" s="153">
        <v>4384.5</v>
      </c>
      <c r="M1960" s="153">
        <v>9437.1</v>
      </c>
      <c r="N1960" s="153">
        <v>7726.7</v>
      </c>
      <c r="O1960" s="153">
        <v>2637.8</v>
      </c>
      <c r="P1960" s="153">
        <v>13004.1</v>
      </c>
      <c r="Q1960" s="153">
        <v>4984.3</v>
      </c>
      <c r="R1960" s="13">
        <f t="shared" si="637"/>
        <v>25115.3</v>
      </c>
      <c r="S1960" s="13">
        <f t="shared" si="638"/>
        <v>17059.2</v>
      </c>
      <c r="U1960" s="5">
        <f t="shared" si="639"/>
        <v>25115.3</v>
      </c>
      <c r="V1960" s="5">
        <f t="shared" si="640"/>
        <v>29977.350000000002</v>
      </c>
      <c r="W1960" s="56">
        <f t="shared" si="641"/>
        <v>17203.424999999999</v>
      </c>
    </row>
    <row r="1961" spans="1:23" ht="15.6" x14ac:dyDescent="0.3">
      <c r="A1961" s="152">
        <v>43391</v>
      </c>
      <c r="B1961" s="43">
        <v>1322.1</v>
      </c>
      <c r="C1961" s="43">
        <v>2250.9</v>
      </c>
      <c r="D1961" s="43">
        <v>608.5</v>
      </c>
      <c r="E1961" s="43">
        <v>913.6</v>
      </c>
      <c r="F1961" s="153">
        <v>1603.3</v>
      </c>
      <c r="G1961" s="153">
        <v>2358.8000000000002</v>
      </c>
      <c r="H1961" s="153">
        <v>1031</v>
      </c>
      <c r="I1961" s="153">
        <v>2074.6999999999998</v>
      </c>
      <c r="J1961" s="153">
        <v>99</v>
      </c>
      <c r="K1961" s="153">
        <v>239.8</v>
      </c>
      <c r="L1961" s="153">
        <v>4663.8999999999996</v>
      </c>
      <c r="M1961" s="153">
        <v>7837.9</v>
      </c>
      <c r="N1961" s="153">
        <v>12947.1</v>
      </c>
      <c r="O1961" s="153">
        <v>8490.6</v>
      </c>
      <c r="P1961" s="153">
        <v>14881.5</v>
      </c>
      <c r="Q1961" s="153">
        <v>6072</v>
      </c>
      <c r="R1961" s="13">
        <f t="shared" si="637"/>
        <v>32492.5</v>
      </c>
      <c r="S1961" s="13">
        <f t="shared" si="638"/>
        <v>22400.5</v>
      </c>
      <c r="U1961" s="5">
        <f t="shared" si="639"/>
        <v>32492.5</v>
      </c>
      <c r="V1961" s="5">
        <f t="shared" si="640"/>
        <v>29148.400000000001</v>
      </c>
      <c r="W1961" s="56">
        <f t="shared" si="641"/>
        <v>18543</v>
      </c>
    </row>
    <row r="1962" spans="1:23" ht="15.6" x14ac:dyDescent="0.3">
      <c r="A1962" s="152">
        <v>43755</v>
      </c>
      <c r="B1962" s="43">
        <v>1240.0999999999999</v>
      </c>
      <c r="C1962" s="43">
        <v>4049.3</v>
      </c>
      <c r="D1962" s="43">
        <v>616.79999999999995</v>
      </c>
      <c r="E1962" s="43">
        <v>1162.9000000000001</v>
      </c>
      <c r="F1962" s="153">
        <v>1171.8</v>
      </c>
      <c r="G1962" s="153">
        <v>2643.9</v>
      </c>
      <c r="H1962" s="153">
        <v>916</v>
      </c>
      <c r="I1962" s="153">
        <v>1765.8</v>
      </c>
      <c r="J1962" s="153">
        <v>204.5</v>
      </c>
      <c r="K1962" s="153">
        <v>312.89999999999998</v>
      </c>
      <c r="L1962" s="153">
        <v>4149.2</v>
      </c>
      <c r="M1962" s="153">
        <v>9934.7999999999993</v>
      </c>
      <c r="N1962" s="153">
        <v>7729.2</v>
      </c>
      <c r="O1962" s="153">
        <v>3126.8</v>
      </c>
      <c r="P1962" s="153">
        <v>12096.4</v>
      </c>
      <c r="Q1962" s="153">
        <v>6367.2</v>
      </c>
      <c r="R1962" s="13">
        <f t="shared" si="637"/>
        <v>23974.799999999999</v>
      </c>
      <c r="S1962" s="13">
        <f t="shared" si="638"/>
        <v>19428.8</v>
      </c>
      <c r="U1962" s="5">
        <f t="shared" si="639"/>
        <v>23974.799999999999</v>
      </c>
      <c r="V1962" s="5">
        <f t="shared" si="640"/>
        <v>28948.5</v>
      </c>
      <c r="W1962" s="56">
        <f t="shared" si="641"/>
        <v>19641.3</v>
      </c>
    </row>
    <row r="1963" spans="1:23" ht="15.6" x14ac:dyDescent="0.3">
      <c r="A1963" s="152">
        <v>43398</v>
      </c>
      <c r="B1963" s="43">
        <v>1406.9</v>
      </c>
      <c r="C1963" s="43">
        <v>2361.1999999999998</v>
      </c>
      <c r="D1963" s="43">
        <v>583.6</v>
      </c>
      <c r="E1963" s="43">
        <v>980.2</v>
      </c>
      <c r="F1963" s="153">
        <v>1725.9</v>
      </c>
      <c r="G1963" s="153">
        <v>2454.8000000000002</v>
      </c>
      <c r="H1963" s="153">
        <v>995.3</v>
      </c>
      <c r="I1963" s="153">
        <v>2212.3000000000002</v>
      </c>
      <c r="J1963" s="153">
        <v>121</v>
      </c>
      <c r="K1963" s="153">
        <v>243.2</v>
      </c>
      <c r="L1963" s="153">
        <v>4832.7</v>
      </c>
      <c r="M1963" s="153">
        <v>8251.7000000000007</v>
      </c>
      <c r="N1963" s="153">
        <v>12586.5</v>
      </c>
      <c r="O1963" s="153">
        <v>9245.7000000000007</v>
      </c>
      <c r="P1963" s="153">
        <v>13963.9</v>
      </c>
      <c r="Q1963" s="153">
        <v>7385.3</v>
      </c>
      <c r="R1963" s="13">
        <f t="shared" si="637"/>
        <v>31383.100000000002</v>
      </c>
      <c r="S1963" s="13">
        <f t="shared" si="638"/>
        <v>24882.7</v>
      </c>
      <c r="U1963" s="5">
        <f t="shared" si="639"/>
        <v>31383.100000000002</v>
      </c>
      <c r="V1963" s="5">
        <f t="shared" si="640"/>
        <v>28241.425000000003</v>
      </c>
      <c r="W1963" s="56">
        <f t="shared" si="641"/>
        <v>20942.8</v>
      </c>
    </row>
    <row r="1964" spans="1:23" ht="15.6" x14ac:dyDescent="0.3">
      <c r="A1964" s="152">
        <v>43762</v>
      </c>
      <c r="B1964" s="43">
        <v>1190.9000000000001</v>
      </c>
      <c r="C1964" s="43">
        <v>4195.6000000000004</v>
      </c>
      <c r="D1964" s="43">
        <v>573.29999999999995</v>
      </c>
      <c r="E1964" s="43">
        <v>1248.7</v>
      </c>
      <c r="F1964" s="153">
        <v>1234</v>
      </c>
      <c r="G1964" s="153">
        <v>2758.6</v>
      </c>
      <c r="H1964" s="153">
        <v>943.3</v>
      </c>
      <c r="I1964" s="153">
        <v>1836.6</v>
      </c>
      <c r="J1964" s="153">
        <v>279</v>
      </c>
      <c r="K1964" s="153">
        <v>317.89999999999998</v>
      </c>
      <c r="L1964" s="153">
        <v>4220.5</v>
      </c>
      <c r="M1964" s="153">
        <v>10357.299999999999</v>
      </c>
      <c r="N1964" s="153">
        <v>7784</v>
      </c>
      <c r="O1964" s="153">
        <v>3621.1</v>
      </c>
      <c r="P1964" s="153">
        <v>11316.7</v>
      </c>
      <c r="Q1964" s="153">
        <v>7954.6</v>
      </c>
      <c r="R1964" s="13">
        <f t="shared" si="637"/>
        <v>23321.200000000001</v>
      </c>
      <c r="S1964" s="13">
        <f t="shared" si="638"/>
        <v>21933</v>
      </c>
      <c r="U1964" s="5">
        <f t="shared" si="639"/>
        <v>23321.200000000001</v>
      </c>
      <c r="V1964" s="5">
        <f t="shared" si="640"/>
        <v>27792.9</v>
      </c>
      <c r="W1964" s="56">
        <f t="shared" si="641"/>
        <v>22161.25</v>
      </c>
    </row>
    <row r="1965" spans="1:23" ht="15.6" x14ac:dyDescent="0.3">
      <c r="A1965" s="152">
        <v>43405</v>
      </c>
      <c r="B1965" s="43">
        <v>1460.8</v>
      </c>
      <c r="C1965" s="43">
        <v>2492.6</v>
      </c>
      <c r="D1965" s="43">
        <v>646.20000000000005</v>
      </c>
      <c r="E1965" s="43">
        <v>1036.4000000000001</v>
      </c>
      <c r="F1965" s="153">
        <v>1825.9</v>
      </c>
      <c r="G1965" s="153">
        <v>2571.9</v>
      </c>
      <c r="H1965" s="153">
        <v>1086.5999999999999</v>
      </c>
      <c r="I1965" s="153">
        <v>2236.1</v>
      </c>
      <c r="J1965" s="153">
        <v>146</v>
      </c>
      <c r="K1965" s="153">
        <v>243.2</v>
      </c>
      <c r="L1965" s="153">
        <v>5165.5</v>
      </c>
      <c r="M1965" s="153">
        <v>8580.1</v>
      </c>
      <c r="N1965" s="153">
        <v>11932.6</v>
      </c>
      <c r="O1965" s="153">
        <v>10601</v>
      </c>
      <c r="P1965" s="153">
        <v>13216.1</v>
      </c>
      <c r="Q1965" s="153">
        <v>8329.5</v>
      </c>
      <c r="R1965" s="13">
        <f t="shared" si="637"/>
        <v>30314.2</v>
      </c>
      <c r="S1965" s="13">
        <f t="shared" si="638"/>
        <v>27510.6</v>
      </c>
      <c r="U1965" s="5">
        <f t="shared" si="639"/>
        <v>30314.2</v>
      </c>
      <c r="V1965" s="5">
        <f t="shared" si="640"/>
        <v>27248.325000000001</v>
      </c>
      <c r="W1965" s="56">
        <f t="shared" si="641"/>
        <v>23438.775000000001</v>
      </c>
    </row>
    <row r="1966" spans="1:23" ht="15.6" x14ac:dyDescent="0.3">
      <c r="A1966" s="152">
        <v>43769</v>
      </c>
      <c r="B1966" s="43">
        <v>1126</v>
      </c>
      <c r="C1966" s="43">
        <v>4351.1000000000004</v>
      </c>
      <c r="D1966" s="43">
        <v>580.1</v>
      </c>
      <c r="E1966" s="43">
        <v>1252.7</v>
      </c>
      <c r="F1966" s="153">
        <v>1232.7</v>
      </c>
      <c r="G1966" s="153">
        <v>2878.6</v>
      </c>
      <c r="H1966" s="153">
        <v>921.3</v>
      </c>
      <c r="I1966" s="153">
        <v>1925.1</v>
      </c>
      <c r="J1966" s="153">
        <v>312.5</v>
      </c>
      <c r="K1966" s="153">
        <v>358.3</v>
      </c>
      <c r="L1966" s="153">
        <v>4172.5</v>
      </c>
      <c r="M1966" s="153">
        <v>10765.9</v>
      </c>
      <c r="N1966" s="153">
        <v>7954.1</v>
      </c>
      <c r="O1966" s="153">
        <v>3939</v>
      </c>
      <c r="P1966" s="153">
        <v>11564.6</v>
      </c>
      <c r="Q1966" s="43">
        <v>9514</v>
      </c>
      <c r="R1966" s="13">
        <f t="shared" si="637"/>
        <v>23691.200000000001</v>
      </c>
      <c r="S1966" s="13">
        <f t="shared" si="638"/>
        <v>24218.9</v>
      </c>
      <c r="U1966" s="5">
        <f t="shared" si="639"/>
        <v>23691.200000000001</v>
      </c>
      <c r="V1966" s="5">
        <f t="shared" si="640"/>
        <v>27177.424999999999</v>
      </c>
      <c r="W1966" s="56">
        <f t="shared" si="641"/>
        <v>24636.299999999996</v>
      </c>
    </row>
    <row r="1967" spans="1:23" ht="15.6" x14ac:dyDescent="0.3">
      <c r="A1967" s="152">
        <v>43412</v>
      </c>
      <c r="B1967" s="43">
        <v>1426.6</v>
      </c>
      <c r="C1967" s="43">
        <v>2623.8</v>
      </c>
      <c r="D1967" s="43">
        <v>675.9</v>
      </c>
      <c r="E1967" s="43">
        <v>1048.5999999999999</v>
      </c>
      <c r="F1967" s="43">
        <v>1971.2</v>
      </c>
      <c r="G1967" s="43">
        <v>2650.4</v>
      </c>
      <c r="H1967" s="43">
        <v>1111.0999999999999</v>
      </c>
      <c r="I1967" s="43">
        <v>2277.1</v>
      </c>
      <c r="J1967" s="153">
        <v>156</v>
      </c>
      <c r="K1967" s="153">
        <v>243.2</v>
      </c>
      <c r="L1967" s="153">
        <v>5340.7</v>
      </c>
      <c r="M1967" s="153">
        <v>8843.1</v>
      </c>
      <c r="N1967" s="153">
        <v>11712.2</v>
      </c>
      <c r="O1967" s="153">
        <v>11714</v>
      </c>
      <c r="P1967" s="153">
        <v>12328.7</v>
      </c>
      <c r="Q1967" s="153">
        <v>9551.5</v>
      </c>
      <c r="R1967" s="13">
        <f t="shared" si="637"/>
        <v>29381.600000000002</v>
      </c>
      <c r="S1967" s="13">
        <f t="shared" si="638"/>
        <v>30108.6</v>
      </c>
      <c r="U1967" s="5">
        <f t="shared" si="639"/>
        <v>29381.600000000002</v>
      </c>
      <c r="V1967" s="5">
        <f t="shared" si="640"/>
        <v>26677.050000000003</v>
      </c>
      <c r="W1967" s="56">
        <f t="shared" si="641"/>
        <v>25942.775000000001</v>
      </c>
    </row>
    <row r="1968" spans="1:23" ht="15.6" x14ac:dyDescent="0.3">
      <c r="A1968" s="152">
        <v>43776</v>
      </c>
      <c r="B1968" s="218">
        <v>1117</v>
      </c>
      <c r="C1968" s="218">
        <v>4434.8999999999996</v>
      </c>
      <c r="D1968" s="218">
        <v>532.9</v>
      </c>
      <c r="E1968" s="218">
        <v>1312.5</v>
      </c>
      <c r="F1968" s="218">
        <v>1189.8</v>
      </c>
      <c r="G1968" s="218">
        <v>3003</v>
      </c>
      <c r="H1968" s="218">
        <v>841</v>
      </c>
      <c r="I1968" s="218">
        <v>2076.5</v>
      </c>
      <c r="J1968" s="218">
        <v>277</v>
      </c>
      <c r="K1968" s="218">
        <v>392.6</v>
      </c>
      <c r="L1968" s="218">
        <v>3957.6</v>
      </c>
      <c r="M1968" s="218">
        <v>11219.4</v>
      </c>
      <c r="N1968" s="218">
        <v>7933.4</v>
      </c>
      <c r="O1968" s="218">
        <v>4541.2</v>
      </c>
      <c r="P1968" s="218">
        <v>11543.1</v>
      </c>
      <c r="Q1968" s="218">
        <v>10731.6</v>
      </c>
      <c r="R1968" s="13">
        <f t="shared" si="637"/>
        <v>23434.1</v>
      </c>
      <c r="S1968" s="13">
        <f t="shared" si="638"/>
        <v>26492.199999999997</v>
      </c>
      <c r="U1968" s="5">
        <f t="shared" ref="U1968:U1974" si="642">R1968</f>
        <v>23434.1</v>
      </c>
      <c r="V1968" s="5">
        <f t="shared" ref="V1968:V1974" si="643">AVERAGE(U1964:U1968)</f>
        <v>26028.460000000003</v>
      </c>
      <c r="W1968" s="56">
        <f t="shared" ref="W1968:W1974" si="644">AVERAGE(S1964:S1968)</f>
        <v>26052.66</v>
      </c>
    </row>
    <row r="1969" spans="1:23" ht="15.6" x14ac:dyDescent="0.3">
      <c r="A1969" s="152">
        <v>43419</v>
      </c>
      <c r="B1969" s="43">
        <v>1369.5</v>
      </c>
      <c r="C1969" s="43">
        <v>2772.9</v>
      </c>
      <c r="D1969" s="43">
        <v>708.8</v>
      </c>
      <c r="E1969" s="43">
        <v>1081.4000000000001</v>
      </c>
      <c r="F1969" s="43">
        <v>1806.3</v>
      </c>
      <c r="G1969" s="43">
        <v>2871.6</v>
      </c>
      <c r="H1969" s="43">
        <v>1126.8</v>
      </c>
      <c r="I1969" s="43">
        <v>2377.4</v>
      </c>
      <c r="J1969" s="153">
        <v>156</v>
      </c>
      <c r="K1969" s="153">
        <v>243.7</v>
      </c>
      <c r="L1969" s="153">
        <v>5167.3</v>
      </c>
      <c r="M1969" s="153">
        <v>9347</v>
      </c>
      <c r="N1969" s="153">
        <v>11754.7</v>
      </c>
      <c r="O1969" s="153">
        <v>12548.8</v>
      </c>
      <c r="P1969" s="153">
        <v>11736.7</v>
      </c>
      <c r="Q1969" s="153">
        <v>10824</v>
      </c>
      <c r="R1969" s="13">
        <f t="shared" si="637"/>
        <v>28658.7</v>
      </c>
      <c r="S1969" s="13">
        <f t="shared" si="638"/>
        <v>32719.8</v>
      </c>
      <c r="U1969" s="5">
        <f t="shared" si="642"/>
        <v>28658.7</v>
      </c>
      <c r="V1969" s="5">
        <f t="shared" si="643"/>
        <v>27095.960000000003</v>
      </c>
      <c r="W1969" s="56">
        <f t="shared" si="644"/>
        <v>28210.02</v>
      </c>
    </row>
    <row r="1970" spans="1:23" ht="15.6" x14ac:dyDescent="0.3">
      <c r="A1970" s="152">
        <v>43783</v>
      </c>
      <c r="B1970" s="43">
        <v>1187.9000000000001</v>
      </c>
      <c r="C1970" s="43">
        <v>4606.5</v>
      </c>
      <c r="D1970" s="43">
        <v>509.6</v>
      </c>
      <c r="E1970" s="43">
        <v>1365.9</v>
      </c>
      <c r="F1970" s="153">
        <v>1173</v>
      </c>
      <c r="G1970" s="153">
        <v>3116.9</v>
      </c>
      <c r="H1970" s="153">
        <v>782.6</v>
      </c>
      <c r="I1970" s="153">
        <v>2203.1999999999998</v>
      </c>
      <c r="J1970" s="153">
        <v>257</v>
      </c>
      <c r="K1970" s="153">
        <v>412.2</v>
      </c>
      <c r="L1970" s="153">
        <v>3910</v>
      </c>
      <c r="M1970" s="153">
        <v>11704.6</v>
      </c>
      <c r="N1970" s="153">
        <v>8048.4</v>
      </c>
      <c r="O1970" s="153">
        <v>5214.3</v>
      </c>
      <c r="P1970" s="153">
        <v>11352.4</v>
      </c>
      <c r="Q1970" s="153">
        <v>12368.4</v>
      </c>
      <c r="R1970" s="13">
        <f t="shared" si="637"/>
        <v>23310.799999999999</v>
      </c>
      <c r="S1970" s="13">
        <f t="shared" si="638"/>
        <v>29287.300000000003</v>
      </c>
      <c r="U1970" s="5">
        <f t="shared" si="642"/>
        <v>23310.799999999999</v>
      </c>
      <c r="V1970" s="5">
        <f t="shared" si="643"/>
        <v>25695.279999999999</v>
      </c>
      <c r="W1970" s="56">
        <f t="shared" si="644"/>
        <v>28565.359999999997</v>
      </c>
    </row>
    <row r="1971" spans="1:23" ht="15.6" x14ac:dyDescent="0.3">
      <c r="A1971" s="152">
        <v>43426</v>
      </c>
      <c r="B1971" s="5">
        <f>'copy data'!B1980</f>
        <v>1447</v>
      </c>
      <c r="C1971" s="5">
        <f>'copy data'!C1980</f>
        <v>2845.7</v>
      </c>
      <c r="D1971" s="5">
        <f>'copy data'!D1980</f>
        <v>654.6</v>
      </c>
      <c r="E1971" s="5">
        <f>'copy data'!E1980</f>
        <v>1143.8</v>
      </c>
      <c r="F1971" s="5">
        <f>'copy data'!F1980</f>
        <v>1889.9</v>
      </c>
      <c r="G1971" s="5">
        <f>'copy data'!G1980</f>
        <v>2924.7</v>
      </c>
      <c r="H1971" s="5">
        <f>'copy data'!H1980</f>
        <v>1147.0999999999999</v>
      </c>
      <c r="I1971" s="5">
        <f>'copy data'!I1980</f>
        <v>2438.9</v>
      </c>
      <c r="J1971" s="5">
        <f>'copy data'!J1980</f>
        <v>156</v>
      </c>
      <c r="K1971" s="5">
        <f>'copy data'!K1980</f>
        <v>243.7</v>
      </c>
      <c r="L1971" s="5">
        <f>'copy data'!L1980</f>
        <v>5294.6</v>
      </c>
      <c r="M1971" s="5">
        <f>'copy data'!M1980</f>
        <v>9596.7000000000007</v>
      </c>
      <c r="N1971" s="5">
        <f>'copy data'!N1980</f>
        <v>11968</v>
      </c>
      <c r="O1971" s="5">
        <f>'copy data'!O1980</f>
        <v>13602.1</v>
      </c>
      <c r="P1971" s="5">
        <f>'copy data'!P1980</f>
        <v>11342.1</v>
      </c>
      <c r="Q1971" s="5">
        <f>'copy data'!Q1980</f>
        <v>11733.9</v>
      </c>
      <c r="R1971" s="13">
        <f t="shared" ref="R1971:R1976" si="645">P1971+N1971+L1971</f>
        <v>28604.699999999997</v>
      </c>
      <c r="S1971" s="13">
        <f t="shared" ref="S1971:S1976" si="646">M1971+O1971+Q1971</f>
        <v>34932.700000000004</v>
      </c>
      <c r="U1971" s="5">
        <f t="shared" si="642"/>
        <v>28604.699999999997</v>
      </c>
      <c r="V1971" s="5">
        <f t="shared" si="643"/>
        <v>26677.98</v>
      </c>
      <c r="W1971" s="56">
        <f t="shared" si="644"/>
        <v>30708.120000000003</v>
      </c>
    </row>
    <row r="1972" spans="1:23" ht="15.6" x14ac:dyDescent="0.3">
      <c r="A1972" s="152">
        <v>43790</v>
      </c>
      <c r="B1972" s="5">
        <f>'copy data'!B1981</f>
        <v>1223.7</v>
      </c>
      <c r="C1972" s="5">
        <f>'copy data'!C1981</f>
        <v>4714</v>
      </c>
      <c r="D1972" s="5">
        <f>'copy data'!D1981</f>
        <v>544.70000000000005</v>
      </c>
      <c r="E1972" s="5">
        <f>'copy data'!E1981</f>
        <v>1401.5</v>
      </c>
      <c r="F1972" s="5">
        <f>'copy data'!F1981</f>
        <v>1237.2</v>
      </c>
      <c r="G1972" s="5">
        <f>'copy data'!G1981</f>
        <v>3279.4</v>
      </c>
      <c r="H1972" s="5">
        <f>'copy data'!H1981</f>
        <v>860.6</v>
      </c>
      <c r="I1972" s="5">
        <f>'copy data'!I1981</f>
        <v>2293.1999999999998</v>
      </c>
      <c r="J1972" s="5">
        <f>'copy data'!J1981</f>
        <v>211.3</v>
      </c>
      <c r="K1972" s="5">
        <f>'copy data'!K1981</f>
        <v>461.7</v>
      </c>
      <c r="L1972" s="5">
        <f>'copy data'!L1981</f>
        <v>4077.6</v>
      </c>
      <c r="M1972" s="5">
        <f>'copy data'!M1981</f>
        <v>12149.8</v>
      </c>
      <c r="N1972" s="5">
        <f>'copy data'!N1981</f>
        <v>8219.7999999999993</v>
      </c>
      <c r="O1972" s="5">
        <f>'copy data'!O1981</f>
        <v>5849.6</v>
      </c>
      <c r="P1972" s="5">
        <f>'copy data'!P1981</f>
        <v>10770.7</v>
      </c>
      <c r="Q1972" s="5">
        <f>'copy data'!Q1981</f>
        <v>14489.8</v>
      </c>
      <c r="R1972" s="13">
        <f t="shared" si="645"/>
        <v>23068.1</v>
      </c>
      <c r="S1972" s="13">
        <f t="shared" si="646"/>
        <v>32489.200000000001</v>
      </c>
      <c r="U1972" s="5">
        <f t="shared" si="642"/>
        <v>23068.1</v>
      </c>
      <c r="V1972" s="5">
        <f t="shared" si="643"/>
        <v>25415.279999999999</v>
      </c>
      <c r="W1972" s="56">
        <f t="shared" si="644"/>
        <v>31184.240000000002</v>
      </c>
    </row>
    <row r="1973" spans="1:23" ht="15.6" x14ac:dyDescent="0.3">
      <c r="A1973" s="152">
        <v>43433</v>
      </c>
      <c r="B1973" s="39">
        <f>'copy data'!B1982</f>
        <v>1538.6</v>
      </c>
      <c r="C1973" s="39">
        <f>'copy data'!C1982</f>
        <v>2990.9</v>
      </c>
      <c r="D1973" s="39">
        <f>'copy data'!D1982</f>
        <v>819.1</v>
      </c>
      <c r="E1973" s="39">
        <f>'copy data'!E1982</f>
        <v>1186.7</v>
      </c>
      <c r="F1973" s="39">
        <f>'copy data'!F1982</f>
        <v>1843.6</v>
      </c>
      <c r="G1973" s="39">
        <f>'copy data'!G1982</f>
        <v>3135</v>
      </c>
      <c r="H1973" s="39">
        <f>'copy data'!H1982</f>
        <v>1174.5</v>
      </c>
      <c r="I1973" s="39">
        <f>'copy data'!I1982</f>
        <v>2509.3000000000002</v>
      </c>
      <c r="J1973" s="39">
        <f>'copy data'!J1982</f>
        <v>149.9</v>
      </c>
      <c r="K1973" s="39">
        <f>'copy data'!K1982</f>
        <v>255.5</v>
      </c>
      <c r="L1973" s="39">
        <f>'copy data'!L1982</f>
        <v>5525.6</v>
      </c>
      <c r="M1973" s="39">
        <f>'copy data'!M1982</f>
        <v>10077.4</v>
      </c>
      <c r="N1973" s="39">
        <f>'copy data'!N1982</f>
        <v>11979.1</v>
      </c>
      <c r="O1973" s="39">
        <f>'copy data'!O1982</f>
        <v>14768.4</v>
      </c>
      <c r="P1973" s="39">
        <f>'copy data'!P1982</f>
        <v>10980.8</v>
      </c>
      <c r="Q1973" s="39">
        <f>'copy data'!Q1982</f>
        <v>12986.1</v>
      </c>
      <c r="R1973" s="13">
        <f t="shared" si="645"/>
        <v>28485.5</v>
      </c>
      <c r="S1973" s="13">
        <f t="shared" si="646"/>
        <v>37831.9</v>
      </c>
      <c r="U1973" s="5">
        <f t="shared" si="642"/>
        <v>28485.5</v>
      </c>
      <c r="V1973" s="5">
        <f t="shared" si="643"/>
        <v>26425.559999999998</v>
      </c>
      <c r="W1973" s="56">
        <f t="shared" si="644"/>
        <v>33452.180000000008</v>
      </c>
    </row>
    <row r="1974" spans="1:23" ht="15.6" x14ac:dyDescent="0.3">
      <c r="A1974" s="152">
        <v>43797</v>
      </c>
      <c r="B1974" s="39">
        <f>'copy data'!B1983</f>
        <v>1318.8</v>
      </c>
      <c r="C1974" s="39">
        <f>'copy data'!C1983</f>
        <v>4778.3999999999996</v>
      </c>
      <c r="D1974" s="39">
        <f>'copy data'!D1983</f>
        <v>526</v>
      </c>
      <c r="E1974" s="39">
        <f>'copy data'!E1983</f>
        <v>1420.7</v>
      </c>
      <c r="F1974" s="39">
        <f>'copy data'!F1983</f>
        <v>1185.3</v>
      </c>
      <c r="G1974" s="39">
        <f>'copy data'!G1983</f>
        <v>3366.9</v>
      </c>
      <c r="H1974" s="39">
        <f>'copy data'!H1983</f>
        <v>868.9</v>
      </c>
      <c r="I1974" s="39">
        <f>'copy data'!I1983</f>
        <v>2314.4</v>
      </c>
      <c r="J1974" s="39">
        <f>'copy data'!J1983</f>
        <v>175</v>
      </c>
      <c r="K1974" s="39">
        <f>'copy data'!K1983</f>
        <v>501.1</v>
      </c>
      <c r="L1974" s="39">
        <f>'copy data'!L1983</f>
        <v>4073.9</v>
      </c>
      <c r="M1974" s="39">
        <f>'copy data'!M1983</f>
        <v>12381.5</v>
      </c>
      <c r="N1974" s="39">
        <f>'copy data'!N1983</f>
        <v>8271.1</v>
      </c>
      <c r="O1974" s="39">
        <f>'copy data'!O1983</f>
        <v>6344.4</v>
      </c>
      <c r="P1974" s="39">
        <f>'copy data'!P1983</f>
        <v>9956.2999999999993</v>
      </c>
      <c r="Q1974" s="39">
        <f>'copy data'!Q1983</f>
        <v>15988</v>
      </c>
      <c r="R1974" s="13">
        <f t="shared" si="645"/>
        <v>22301.300000000003</v>
      </c>
      <c r="S1974" s="13">
        <f t="shared" si="646"/>
        <v>34713.9</v>
      </c>
      <c r="U1974" s="5">
        <f t="shared" si="642"/>
        <v>22301.300000000003</v>
      </c>
      <c r="V1974" s="5">
        <f t="shared" si="643"/>
        <v>25154.080000000002</v>
      </c>
      <c r="W1974" s="56">
        <f t="shared" si="644"/>
        <v>33851</v>
      </c>
    </row>
    <row r="1975" spans="1:23" ht="15.6" x14ac:dyDescent="0.3">
      <c r="A1975" s="152">
        <v>43440</v>
      </c>
      <c r="B1975" s="218">
        <f>'copy data'!B1984</f>
        <v>1801.4</v>
      </c>
      <c r="C1975" s="218">
        <f>'copy data'!C1984</f>
        <v>3146.3</v>
      </c>
      <c r="D1975" s="218">
        <f>'copy data'!D1984</f>
        <v>888.2</v>
      </c>
      <c r="E1975" s="218">
        <f>'copy data'!E1984</f>
        <v>1220.5</v>
      </c>
      <c r="F1975" s="218">
        <f>'copy data'!F1984</f>
        <v>1845.4</v>
      </c>
      <c r="G1975" s="218">
        <f>'copy data'!G1984</f>
        <v>3268.9</v>
      </c>
      <c r="H1975" s="218">
        <f>'copy data'!H1984</f>
        <v>1114.3</v>
      </c>
      <c r="I1975" s="218">
        <f>'copy data'!I1984</f>
        <v>2666.8</v>
      </c>
      <c r="J1975" s="218">
        <f>'copy data'!J1984</f>
        <v>139</v>
      </c>
      <c r="K1975" s="218">
        <f>'copy data'!K1984</f>
        <v>540.70000000000005</v>
      </c>
      <c r="L1975" s="218">
        <f>'copy data'!L1984</f>
        <v>5789</v>
      </c>
      <c r="M1975" s="218">
        <f>'copy data'!M1984</f>
        <v>10568.1</v>
      </c>
      <c r="N1975" s="218">
        <f>'copy data'!N1984</f>
        <v>11930.2</v>
      </c>
      <c r="O1975" s="218">
        <f>'copy data'!O1984</f>
        <v>15720.5</v>
      </c>
      <c r="P1975" s="218">
        <f>'copy data'!P1984</f>
        <v>10626.3</v>
      </c>
      <c r="Q1975" s="218">
        <f>'copy data'!Q1984</f>
        <v>14076.4</v>
      </c>
      <c r="R1975" s="13">
        <f t="shared" si="645"/>
        <v>28345.5</v>
      </c>
      <c r="S1975" s="13">
        <f t="shared" si="646"/>
        <v>40365</v>
      </c>
      <c r="U1975" s="5">
        <f t="shared" ref="U1975:U1980" si="647">R1975</f>
        <v>28345.5</v>
      </c>
      <c r="V1975" s="5">
        <f t="shared" ref="V1975:V1982" si="648">AVERAGE(U1971:U1975)</f>
        <v>26161.019999999997</v>
      </c>
      <c r="W1975" s="56">
        <f t="shared" ref="W1975:W1980" si="649">AVERAGE(S1971:S1975)</f>
        <v>36066.54</v>
      </c>
    </row>
    <row r="1976" spans="1:23" ht="15.6" x14ac:dyDescent="0.3">
      <c r="A1976" s="152">
        <v>43804</v>
      </c>
      <c r="B1976" s="218">
        <f>'copy data'!B1985</f>
        <v>1284.3</v>
      </c>
      <c r="C1976" s="218">
        <f>'copy data'!C1985</f>
        <v>4921.7</v>
      </c>
      <c r="D1976" s="218">
        <f>'copy data'!D1985</f>
        <v>525.4</v>
      </c>
      <c r="E1976" s="218">
        <f>'copy data'!E1985</f>
        <v>1455</v>
      </c>
      <c r="F1976" s="218">
        <f>'copy data'!F1985</f>
        <v>1302.8</v>
      </c>
      <c r="G1976" s="218">
        <f>'copy data'!G1985</f>
        <v>3468.7</v>
      </c>
      <c r="H1976" s="218">
        <f>'copy data'!H1985</f>
        <v>935.6</v>
      </c>
      <c r="I1976" s="218">
        <f>'copy data'!I1985</f>
        <v>2384.9</v>
      </c>
      <c r="J1976" s="218">
        <f>'copy data'!J1985</f>
        <v>139.80000000000001</v>
      </c>
      <c r="K1976" s="218">
        <f>'copy data'!K1985</f>
        <v>265.60000000000002</v>
      </c>
      <c r="L1976" s="218">
        <f>'copy data'!L1985</f>
        <v>4187.1000000000004</v>
      </c>
      <c r="M1976" s="218">
        <f>'copy data'!M1985</f>
        <v>12771</v>
      </c>
      <c r="N1976" s="218">
        <f>'copy data'!N1985</f>
        <v>8613.2999999999993</v>
      </c>
      <c r="O1976" s="218">
        <f>'copy data'!O1985</f>
        <v>6875.8</v>
      </c>
      <c r="P1976" s="218">
        <f>'copy data'!P1985</f>
        <v>9563.2999999999993</v>
      </c>
      <c r="Q1976" s="218">
        <f>'copy data'!Q1985</f>
        <v>17431.2</v>
      </c>
      <c r="R1976" s="13">
        <f t="shared" si="645"/>
        <v>22363.699999999997</v>
      </c>
      <c r="S1976" s="13">
        <f t="shared" si="646"/>
        <v>37078</v>
      </c>
      <c r="U1976" s="5">
        <f t="shared" si="647"/>
        <v>22363.699999999997</v>
      </c>
      <c r="V1976" s="5">
        <f t="shared" si="648"/>
        <v>24912.82</v>
      </c>
      <c r="W1976" s="56">
        <f t="shared" si="649"/>
        <v>36495.599999999999</v>
      </c>
    </row>
    <row r="1977" spans="1:23" ht="15.6" x14ac:dyDescent="0.3">
      <c r="A1977" s="152">
        <f>'enter data'!A8</f>
        <v>44777</v>
      </c>
      <c r="B1977" s="218">
        <v>1624.6</v>
      </c>
      <c r="C1977" s="218">
        <v>3385.1</v>
      </c>
      <c r="D1977" s="218">
        <v>853.2</v>
      </c>
      <c r="E1977" s="218">
        <v>1296</v>
      </c>
      <c r="F1977" s="218">
        <v>1730.5</v>
      </c>
      <c r="G1977" s="218">
        <v>3477.6</v>
      </c>
      <c r="H1977" s="218">
        <v>1135.4000000000001</v>
      </c>
      <c r="I1977" s="218">
        <v>2762.5</v>
      </c>
      <c r="J1977" s="218">
        <v>103.5</v>
      </c>
      <c r="K1977" s="218">
        <v>302.39999999999998</v>
      </c>
      <c r="L1977" s="218">
        <v>5447.1</v>
      </c>
      <c r="M1977" s="218">
        <v>11223.6</v>
      </c>
      <c r="N1977" s="218">
        <v>12929</v>
      </c>
      <c r="O1977" s="218">
        <v>16696.099999999999</v>
      </c>
      <c r="P1977" s="218">
        <v>12124.1</v>
      </c>
      <c r="Q1977" s="218">
        <v>15414.2</v>
      </c>
      <c r="R1977" s="13">
        <f t="shared" ref="R1977:R1982" si="650">P1977+N1977+L1977</f>
        <v>30500.199999999997</v>
      </c>
      <c r="S1977" s="13">
        <f t="shared" ref="S1977:S1982" si="651">M1977+O1977+Q1977</f>
        <v>43333.899999999994</v>
      </c>
      <c r="T1977" s="225"/>
      <c r="U1977" s="5">
        <f t="shared" si="647"/>
        <v>30500.199999999997</v>
      </c>
      <c r="V1977" s="5">
        <f t="shared" si="648"/>
        <v>26399.24</v>
      </c>
      <c r="W1977" s="56">
        <f t="shared" si="649"/>
        <v>38664.539999999994</v>
      </c>
    </row>
    <row r="1978" spans="1:23" ht="15.6" x14ac:dyDescent="0.3">
      <c r="A1978" s="152">
        <f>'enter data'!A9</f>
        <v>45141</v>
      </c>
      <c r="B1978" s="218">
        <v>1441</v>
      </c>
      <c r="C1978" s="218">
        <v>5134.3999999999996</v>
      </c>
      <c r="D1978" s="218">
        <v>541.5</v>
      </c>
      <c r="E1978" s="218">
        <v>1484.9</v>
      </c>
      <c r="F1978" s="218">
        <v>1374.2</v>
      </c>
      <c r="G1978" s="218">
        <v>3632</v>
      </c>
      <c r="H1978" s="218">
        <v>1028.0999999999999</v>
      </c>
      <c r="I1978" s="218">
        <v>2489.8000000000002</v>
      </c>
      <c r="J1978" s="218">
        <v>140.5</v>
      </c>
      <c r="K1978" s="218">
        <v>560.20000000000005</v>
      </c>
      <c r="L1978" s="218">
        <v>4525.2</v>
      </c>
      <c r="M1978" s="218">
        <v>13301.4</v>
      </c>
      <c r="N1978" s="218">
        <v>9602.6</v>
      </c>
      <c r="O1978" s="218">
        <v>7595.8</v>
      </c>
      <c r="P1978" s="218">
        <v>9588.1</v>
      </c>
      <c r="Q1978" s="218">
        <v>18837</v>
      </c>
      <c r="R1978" s="13">
        <f t="shared" si="650"/>
        <v>23715.9</v>
      </c>
      <c r="S1978" s="13">
        <f t="shared" si="651"/>
        <v>39734.199999999997</v>
      </c>
      <c r="T1978" s="225"/>
      <c r="U1978" s="5">
        <f t="shared" si="647"/>
        <v>23715.9</v>
      </c>
      <c r="V1978" s="5">
        <f t="shared" si="648"/>
        <v>25445.32</v>
      </c>
      <c r="W1978" s="56">
        <f t="shared" si="649"/>
        <v>39045</v>
      </c>
    </row>
    <row r="1979" spans="1:23" ht="15.6" x14ac:dyDescent="0.3">
      <c r="A1979" s="152">
        <v>43454</v>
      </c>
      <c r="B1979" s="218">
        <v>1725.1</v>
      </c>
      <c r="C1979" s="218">
        <v>3519.8</v>
      </c>
      <c r="D1979" s="218">
        <v>846.1</v>
      </c>
      <c r="E1979" s="218">
        <v>1366.5</v>
      </c>
      <c r="F1979" s="218">
        <v>1679.9</v>
      </c>
      <c r="G1979" s="218">
        <v>3676.6</v>
      </c>
      <c r="H1979" s="218">
        <v>1116.2</v>
      </c>
      <c r="I1979" s="218">
        <v>2836.2</v>
      </c>
      <c r="J1979" s="218">
        <v>95</v>
      </c>
      <c r="K1979" s="218">
        <v>323.39999999999998</v>
      </c>
      <c r="L1979" s="218">
        <v>5462.2</v>
      </c>
      <c r="M1979" s="218">
        <v>11722.5</v>
      </c>
      <c r="N1979" s="218">
        <v>13728.8</v>
      </c>
      <c r="O1979" s="218">
        <v>17595.7</v>
      </c>
      <c r="P1979" s="218">
        <v>13904.4</v>
      </c>
      <c r="Q1979" s="218">
        <v>16025.3</v>
      </c>
      <c r="R1979" s="13">
        <f t="shared" si="650"/>
        <v>33095.399999999994</v>
      </c>
      <c r="S1979" s="13">
        <f t="shared" si="651"/>
        <v>45343.5</v>
      </c>
      <c r="T1979" s="225"/>
      <c r="U1979" s="5">
        <f t="shared" si="647"/>
        <v>33095.399999999994</v>
      </c>
      <c r="V1979" s="5">
        <f t="shared" si="648"/>
        <v>27604.139999999996</v>
      </c>
      <c r="W1979" s="56">
        <f t="shared" si="649"/>
        <v>41170.92</v>
      </c>
    </row>
    <row r="1980" spans="1:23" ht="15.6" x14ac:dyDescent="0.3">
      <c r="A1980" s="152">
        <v>43818</v>
      </c>
      <c r="B1980" s="218">
        <v>1489.2</v>
      </c>
      <c r="C1980" s="218">
        <v>5312.1</v>
      </c>
      <c r="D1980" s="218">
        <v>557.70000000000005</v>
      </c>
      <c r="E1980" s="218">
        <v>1523.3</v>
      </c>
      <c r="F1980" s="218">
        <v>1385.5</v>
      </c>
      <c r="G1980" s="218">
        <v>3821.1</v>
      </c>
      <c r="H1980" s="218">
        <v>1103.9000000000001</v>
      </c>
      <c r="I1980" s="218">
        <v>2581.9</v>
      </c>
      <c r="J1980" s="218">
        <v>195.6</v>
      </c>
      <c r="K1980" s="218">
        <v>571.5</v>
      </c>
      <c r="L1980" s="218">
        <v>4731.8999999999996</v>
      </c>
      <c r="M1980" s="218">
        <v>13809.8</v>
      </c>
      <c r="N1980" s="218">
        <v>9895.6</v>
      </c>
      <c r="O1980" s="218">
        <v>7927.6</v>
      </c>
      <c r="P1980" s="218">
        <v>9316.9</v>
      </c>
      <c r="Q1980" s="218">
        <v>19844.3</v>
      </c>
      <c r="R1980" s="13">
        <f t="shared" si="650"/>
        <v>23944.400000000001</v>
      </c>
      <c r="S1980" s="13">
        <f t="shared" si="651"/>
        <v>41581.699999999997</v>
      </c>
      <c r="T1980" s="225"/>
      <c r="U1980" s="5">
        <f t="shared" si="647"/>
        <v>23944.400000000001</v>
      </c>
      <c r="V1980" s="5">
        <f t="shared" si="648"/>
        <v>26723.919999999995</v>
      </c>
      <c r="W1980" s="56">
        <f t="shared" si="649"/>
        <v>41414.259999999995</v>
      </c>
    </row>
    <row r="1981" spans="1:23" ht="15.6" x14ac:dyDescent="0.3">
      <c r="A1981" s="152">
        <v>43461</v>
      </c>
      <c r="B1981" s="218">
        <v>1879.4</v>
      </c>
      <c r="C1981" s="218">
        <v>3673.4</v>
      </c>
      <c r="D1981" s="218">
        <v>860.2</v>
      </c>
      <c r="E1981" s="218">
        <v>1377</v>
      </c>
      <c r="F1981" s="218">
        <v>1633.7</v>
      </c>
      <c r="G1981" s="218">
        <v>3857.3</v>
      </c>
      <c r="H1981" s="218">
        <v>1159.3</v>
      </c>
      <c r="I1981" s="218">
        <v>2917.4</v>
      </c>
      <c r="J1981" s="218">
        <v>90.6</v>
      </c>
      <c r="K1981" s="218">
        <v>329.3</v>
      </c>
      <c r="L1981" s="218">
        <v>5623.3</v>
      </c>
      <c r="M1981" s="218">
        <v>12154.4</v>
      </c>
      <c r="N1981" s="218">
        <v>13226</v>
      </c>
      <c r="O1981" s="218">
        <v>18601.599999999999</v>
      </c>
      <c r="P1981" s="218">
        <v>14037.2</v>
      </c>
      <c r="Q1981" s="218">
        <v>16943.900000000001</v>
      </c>
      <c r="R1981" s="13">
        <f t="shared" si="650"/>
        <v>32886.5</v>
      </c>
      <c r="S1981" s="13">
        <f t="shared" si="651"/>
        <v>47699.9</v>
      </c>
      <c r="T1981" s="225"/>
      <c r="U1981" s="5">
        <f t="shared" ref="U1981:U1988" si="652">R1981</f>
        <v>32886.5</v>
      </c>
      <c r="V1981" s="5">
        <f t="shared" si="648"/>
        <v>28828.48</v>
      </c>
      <c r="W1981" s="56">
        <f t="shared" ref="W1981:W1988" si="653">AVERAGE(S1977:S1981)</f>
        <v>43538.64</v>
      </c>
    </row>
    <row r="1982" spans="1:23" ht="15.6" x14ac:dyDescent="0.3">
      <c r="A1982" s="152">
        <v>43825</v>
      </c>
      <c r="B1982" s="218">
        <v>1489.4</v>
      </c>
      <c r="C1982" s="218">
        <v>5419.2</v>
      </c>
      <c r="D1982" s="218">
        <v>560.1</v>
      </c>
      <c r="E1982" s="218">
        <v>1532</v>
      </c>
      <c r="F1982" s="218">
        <v>1363.1</v>
      </c>
      <c r="G1982" s="218">
        <v>3930.4</v>
      </c>
      <c r="H1982" s="218">
        <v>1123.8</v>
      </c>
      <c r="I1982" s="218">
        <v>2646.2</v>
      </c>
      <c r="J1982" s="218">
        <v>169.1</v>
      </c>
      <c r="K1982" s="218">
        <v>621.29999999999995</v>
      </c>
      <c r="L1982" s="218">
        <v>4705.5</v>
      </c>
      <c r="M1982" s="218">
        <v>14149.1</v>
      </c>
      <c r="N1982" s="218">
        <v>9979.6</v>
      </c>
      <c r="O1982" s="218">
        <v>8375</v>
      </c>
      <c r="P1982" s="218">
        <v>8570.7999999999993</v>
      </c>
      <c r="Q1982" s="218">
        <v>20920.8</v>
      </c>
      <c r="R1982" s="13">
        <f t="shared" si="650"/>
        <v>23255.9</v>
      </c>
      <c r="S1982" s="13">
        <f t="shared" si="651"/>
        <v>43444.899999999994</v>
      </c>
      <c r="U1982" s="5">
        <f t="shared" si="652"/>
        <v>23255.9</v>
      </c>
      <c r="V1982" s="5">
        <f t="shared" si="648"/>
        <v>27379.620000000003</v>
      </c>
      <c r="W1982" s="56">
        <f t="shared" si="653"/>
        <v>43560.84</v>
      </c>
    </row>
    <row r="1983" spans="1:23" ht="15.6" x14ac:dyDescent="0.3">
      <c r="A1983" s="152">
        <v>43468</v>
      </c>
      <c r="B1983" s="218">
        <v>1808.2</v>
      </c>
      <c r="C1983" s="218">
        <v>3770.6</v>
      </c>
      <c r="D1983" s="218">
        <v>886.1</v>
      </c>
      <c r="E1983" s="218">
        <v>1391</v>
      </c>
      <c r="F1983" s="218">
        <v>1511.3</v>
      </c>
      <c r="G1983" s="218">
        <v>3992.9</v>
      </c>
      <c r="H1983" s="218">
        <v>1167.2</v>
      </c>
      <c r="I1983" s="218">
        <v>2961.6</v>
      </c>
      <c r="J1983" s="218">
        <v>89.9</v>
      </c>
      <c r="K1983" s="218">
        <v>330</v>
      </c>
      <c r="L1983" s="218">
        <v>5462.7</v>
      </c>
      <c r="M1983" s="218">
        <v>12446.1</v>
      </c>
      <c r="N1983" s="218">
        <v>13020.8</v>
      </c>
      <c r="O1983" s="218">
        <v>19266.599999999999</v>
      </c>
      <c r="P1983" s="218">
        <v>12517.3</v>
      </c>
      <c r="Q1983" s="218">
        <v>17851.900000000001</v>
      </c>
      <c r="R1983" s="13">
        <f t="shared" ref="R1983:R1988" si="654">P1983+N1983+L1983</f>
        <v>31000.799999999999</v>
      </c>
      <c r="S1983" s="13">
        <f t="shared" ref="S1983:S1988" si="655">M1983+O1983+Q1983</f>
        <v>49564.6</v>
      </c>
      <c r="U1983" s="5">
        <f t="shared" si="652"/>
        <v>31000.799999999999</v>
      </c>
      <c r="V1983" s="5">
        <f t="shared" ref="V1983:V1990" si="656">AVERAGE(U1979:U1983)</f>
        <v>28836.599999999995</v>
      </c>
      <c r="W1983" s="56">
        <f t="shared" si="653"/>
        <v>45526.92</v>
      </c>
    </row>
    <row r="1984" spans="1:23" ht="15.6" x14ac:dyDescent="0.3">
      <c r="A1984" s="152">
        <v>43832</v>
      </c>
      <c r="B1984" s="218">
        <v>1439.8</v>
      </c>
      <c r="C1984" s="218">
        <v>5504.5</v>
      </c>
      <c r="D1984" s="218">
        <v>525.70000000000005</v>
      </c>
      <c r="E1984" s="218">
        <v>1574.8</v>
      </c>
      <c r="F1984" s="218">
        <v>1205.3</v>
      </c>
      <c r="G1984" s="218">
        <v>4092</v>
      </c>
      <c r="H1984" s="218">
        <v>1075.7</v>
      </c>
      <c r="I1984" s="218">
        <v>2706</v>
      </c>
      <c r="J1984" s="218">
        <v>187.1</v>
      </c>
      <c r="K1984" s="218">
        <v>623.4</v>
      </c>
      <c r="L1984" s="218">
        <v>4433.6000000000004</v>
      </c>
      <c r="M1984" s="218">
        <v>14500.6</v>
      </c>
      <c r="N1984" s="218">
        <v>9626.9</v>
      </c>
      <c r="O1984" s="218">
        <v>8889.6</v>
      </c>
      <c r="P1984" s="218">
        <v>7807.5</v>
      </c>
      <c r="Q1984" s="218">
        <v>21963.8</v>
      </c>
      <c r="R1984" s="13">
        <f t="shared" si="654"/>
        <v>21868</v>
      </c>
      <c r="S1984" s="13">
        <f t="shared" si="655"/>
        <v>45354</v>
      </c>
      <c r="U1984" s="5">
        <f t="shared" si="652"/>
        <v>21868</v>
      </c>
      <c r="V1984" s="5">
        <f t="shared" si="656"/>
        <v>26591.120000000003</v>
      </c>
      <c r="W1984" s="56">
        <f t="shared" si="653"/>
        <v>45529.020000000004</v>
      </c>
    </row>
    <row r="1985" spans="1:23" ht="15.6" x14ac:dyDescent="0.3">
      <c r="A1985" s="152">
        <v>43475</v>
      </c>
      <c r="B1985" s="7">
        <v>1808.2</v>
      </c>
      <c r="C1985" s="7">
        <v>3770.6</v>
      </c>
      <c r="D1985" s="7">
        <v>886.1</v>
      </c>
      <c r="E1985" s="7">
        <v>1391</v>
      </c>
      <c r="F1985" s="7">
        <v>1511.3</v>
      </c>
      <c r="G1985" s="7">
        <v>3992.9</v>
      </c>
      <c r="H1985" s="7">
        <v>1167.2</v>
      </c>
      <c r="I1985" s="7">
        <v>2961.6</v>
      </c>
      <c r="J1985" s="7">
        <v>89.9</v>
      </c>
      <c r="K1985" s="7">
        <v>330</v>
      </c>
      <c r="L1985" s="7">
        <v>5462.7</v>
      </c>
      <c r="M1985" s="7">
        <v>12446.1</v>
      </c>
      <c r="N1985" s="7">
        <v>13020.8</v>
      </c>
      <c r="O1985" s="7">
        <v>19266.599999999999</v>
      </c>
      <c r="P1985" s="7">
        <v>12517.2</v>
      </c>
      <c r="Q1985" s="7">
        <v>17851.900000000001</v>
      </c>
      <c r="R1985" s="13">
        <f t="shared" si="654"/>
        <v>31000.7</v>
      </c>
      <c r="S1985" s="13">
        <f t="shared" si="655"/>
        <v>49564.6</v>
      </c>
      <c r="U1985" s="5">
        <f t="shared" si="652"/>
        <v>31000.7</v>
      </c>
      <c r="V1985" s="5">
        <f t="shared" si="656"/>
        <v>28002.379999999997</v>
      </c>
      <c r="W1985" s="56">
        <f t="shared" si="653"/>
        <v>47125.599999999999</v>
      </c>
    </row>
    <row r="1986" spans="1:23" ht="15.6" x14ac:dyDescent="0.3">
      <c r="A1986" s="152">
        <v>43839</v>
      </c>
      <c r="B1986" s="7">
        <v>1537.6</v>
      </c>
      <c r="C1986" s="7">
        <v>5612.2</v>
      </c>
      <c r="D1986" s="7">
        <v>461.1</v>
      </c>
      <c r="E1986" s="7">
        <v>1663.4</v>
      </c>
      <c r="F1986" s="7">
        <v>1383.1</v>
      </c>
      <c r="G1986" s="7">
        <v>4201.1000000000004</v>
      </c>
      <c r="H1986" s="7">
        <v>1055.8</v>
      </c>
      <c r="I1986" s="7">
        <v>2859.8</v>
      </c>
      <c r="J1986" s="7">
        <v>187.1</v>
      </c>
      <c r="K1986" s="7">
        <v>623.79999999999995</v>
      </c>
      <c r="L1986" s="7">
        <v>4624.6000000000004</v>
      </c>
      <c r="M1986" s="7">
        <v>14960.3</v>
      </c>
      <c r="N1986" s="7">
        <v>9867</v>
      </c>
      <c r="O1986" s="7">
        <v>9434.2999999999993</v>
      </c>
      <c r="P1986" s="7">
        <v>7240.6</v>
      </c>
      <c r="Q1986" s="7">
        <v>23242.2</v>
      </c>
      <c r="R1986" s="13">
        <f t="shared" si="654"/>
        <v>21732.199999999997</v>
      </c>
      <c r="S1986" s="13">
        <f t="shared" si="655"/>
        <v>47636.800000000003</v>
      </c>
      <c r="U1986" s="5">
        <f t="shared" si="652"/>
        <v>21732.199999999997</v>
      </c>
      <c r="V1986" s="5">
        <f t="shared" si="656"/>
        <v>25771.519999999997</v>
      </c>
      <c r="W1986" s="56">
        <f t="shared" si="653"/>
        <v>47112.98</v>
      </c>
    </row>
    <row r="1987" spans="1:23" ht="15.6" x14ac:dyDescent="0.3">
      <c r="A1987" s="152">
        <v>43482</v>
      </c>
      <c r="B1987" s="7">
        <v>1808.2</v>
      </c>
      <c r="C1987" s="7">
        <v>3770.6</v>
      </c>
      <c r="D1987" s="7">
        <v>886.1</v>
      </c>
      <c r="E1987" s="7">
        <v>1391</v>
      </c>
      <c r="F1987" s="7">
        <v>1511.3</v>
      </c>
      <c r="G1987" s="7">
        <v>3992.9</v>
      </c>
      <c r="H1987" s="7">
        <v>1167.2</v>
      </c>
      <c r="I1987" s="7">
        <v>2961.6</v>
      </c>
      <c r="J1987" s="7">
        <v>89.9</v>
      </c>
      <c r="K1987" s="7">
        <v>330</v>
      </c>
      <c r="L1987" s="7">
        <v>5462.7</v>
      </c>
      <c r="M1987" s="7">
        <v>12446.1</v>
      </c>
      <c r="N1987" s="7">
        <v>13020.8</v>
      </c>
      <c r="O1987" s="7">
        <v>19266.599999999999</v>
      </c>
      <c r="P1987" s="7">
        <v>12517.2</v>
      </c>
      <c r="Q1987" s="7">
        <v>17851.900000000001</v>
      </c>
      <c r="R1987" s="13">
        <f t="shared" si="654"/>
        <v>31000.7</v>
      </c>
      <c r="S1987" s="13">
        <f t="shared" si="655"/>
        <v>49564.6</v>
      </c>
      <c r="U1987" s="5">
        <f t="shared" si="652"/>
        <v>31000.7</v>
      </c>
      <c r="V1987" s="5">
        <f t="shared" si="656"/>
        <v>27320.48</v>
      </c>
      <c r="W1987" s="56">
        <f t="shared" si="653"/>
        <v>48336.92</v>
      </c>
    </row>
    <row r="1988" spans="1:23" ht="15.6" x14ac:dyDescent="0.3">
      <c r="A1988" s="152">
        <v>43846</v>
      </c>
      <c r="B1988" s="7">
        <v>1608.9</v>
      </c>
      <c r="C1988" s="7">
        <v>5825.2</v>
      </c>
      <c r="D1988" s="7">
        <v>437.2</v>
      </c>
      <c r="E1988" s="7">
        <v>1692.6</v>
      </c>
      <c r="F1988" s="7">
        <v>1430.6</v>
      </c>
      <c r="G1988" s="7">
        <v>4373.7</v>
      </c>
      <c r="H1988" s="7">
        <v>1128.5</v>
      </c>
      <c r="I1988" s="7">
        <v>2970</v>
      </c>
      <c r="J1988" s="7">
        <v>190.4</v>
      </c>
      <c r="K1988" s="7">
        <v>623.79999999999995</v>
      </c>
      <c r="L1988" s="7">
        <v>4795.6000000000004</v>
      </c>
      <c r="M1988" s="7">
        <v>15485.3</v>
      </c>
      <c r="N1988" s="7">
        <v>10481.799999999999</v>
      </c>
      <c r="O1988" s="7">
        <v>9826.2999999999993</v>
      </c>
      <c r="P1988" s="7">
        <v>6977.5</v>
      </c>
      <c r="Q1988" s="7">
        <v>24225.9</v>
      </c>
      <c r="R1988" s="13">
        <f t="shared" si="654"/>
        <v>22254.9</v>
      </c>
      <c r="S1988" s="13">
        <f t="shared" si="655"/>
        <v>49537.5</v>
      </c>
      <c r="U1988" s="5">
        <f t="shared" si="652"/>
        <v>22254.9</v>
      </c>
      <c r="V1988" s="5">
        <f t="shared" si="656"/>
        <v>25571.3</v>
      </c>
      <c r="W1988" s="56">
        <f t="shared" si="653"/>
        <v>48331.500000000007</v>
      </c>
    </row>
    <row r="1989" spans="1:23" ht="15.6" x14ac:dyDescent="0.3">
      <c r="A1989" s="152">
        <v>43489</v>
      </c>
      <c r="B1989" s="7">
        <v>1808.2</v>
      </c>
      <c r="C1989" s="7">
        <v>3770.6</v>
      </c>
      <c r="D1989" s="7">
        <v>886.1</v>
      </c>
      <c r="E1989" s="7">
        <v>1391</v>
      </c>
      <c r="F1989" s="7">
        <v>1511.3</v>
      </c>
      <c r="G1989" s="7">
        <v>3992.9</v>
      </c>
      <c r="H1989" s="7">
        <v>1167.2</v>
      </c>
      <c r="I1989" s="7">
        <v>2961.6</v>
      </c>
      <c r="J1989" s="7">
        <v>89.9</v>
      </c>
      <c r="K1989" s="7">
        <v>330</v>
      </c>
      <c r="L1989" s="7">
        <v>5462.7</v>
      </c>
      <c r="M1989" s="7">
        <v>12446.1</v>
      </c>
      <c r="N1989" s="7">
        <v>13020.8</v>
      </c>
      <c r="O1989" s="7">
        <v>19266.599999999999</v>
      </c>
      <c r="P1989" s="7">
        <v>12517.2</v>
      </c>
      <c r="Q1989" s="7">
        <v>17851.900000000001</v>
      </c>
      <c r="R1989" s="13">
        <f t="shared" ref="R1989:R2020" si="657">P1989+N1989+L1989</f>
        <v>31000.7</v>
      </c>
      <c r="S1989" s="13">
        <f t="shared" ref="S1989:S2052" si="658">M1989+O1989+Q1989</f>
        <v>49564.6</v>
      </c>
      <c r="U1989" s="5">
        <f t="shared" ref="U1989:U2052" si="659">R1989</f>
        <v>31000.7</v>
      </c>
      <c r="V1989" s="5">
        <f t="shared" si="656"/>
        <v>27397.840000000004</v>
      </c>
      <c r="W1989" s="56">
        <f t="shared" ref="W1989:W2052" si="660">AVERAGE(S1985:S1989)</f>
        <v>49173.62</v>
      </c>
    </row>
    <row r="1990" spans="1:23" ht="15.6" x14ac:dyDescent="0.3">
      <c r="A1990" s="152">
        <v>43853</v>
      </c>
      <c r="B1990" s="7">
        <v>1824.5</v>
      </c>
      <c r="C1990" s="7">
        <v>5901.5</v>
      </c>
      <c r="D1990" s="7">
        <v>409.4</v>
      </c>
      <c r="E1990" s="7">
        <v>1735.1</v>
      </c>
      <c r="F1990" s="7">
        <v>1589.9</v>
      </c>
      <c r="G1990" s="7">
        <v>4427.6000000000004</v>
      </c>
      <c r="H1990" s="7">
        <v>1209.5</v>
      </c>
      <c r="I1990" s="7">
        <v>3015.5</v>
      </c>
      <c r="J1990" s="7">
        <v>190.4</v>
      </c>
      <c r="K1990" s="7">
        <v>623.79999999999995</v>
      </c>
      <c r="L1990" s="7">
        <v>5223.6000000000004</v>
      </c>
      <c r="M1990" s="7">
        <v>15703.6</v>
      </c>
      <c r="N1990" s="7">
        <v>11034.5</v>
      </c>
      <c r="O1990" s="7">
        <v>10508.3</v>
      </c>
      <c r="P1990" s="7">
        <v>6215.9</v>
      </c>
      <c r="Q1990" s="7">
        <v>25457.200000000001</v>
      </c>
      <c r="R1990" s="13">
        <f t="shared" si="657"/>
        <v>22474</v>
      </c>
      <c r="S1990" s="13">
        <f t="shared" si="658"/>
        <v>51669.100000000006</v>
      </c>
      <c r="U1990" s="5">
        <f t="shared" si="659"/>
        <v>22474</v>
      </c>
      <c r="V1990" s="5">
        <f t="shared" si="656"/>
        <v>25692.499999999996</v>
      </c>
      <c r="W1990" s="56">
        <f t="shared" si="660"/>
        <v>49594.520000000004</v>
      </c>
    </row>
    <row r="1991" spans="1:23" ht="15.6" x14ac:dyDescent="0.3">
      <c r="A1991" s="152">
        <v>43496</v>
      </c>
      <c r="B1991" s="7">
        <v>1808.2</v>
      </c>
      <c r="C1991" s="7">
        <v>3770.6</v>
      </c>
      <c r="D1991" s="7">
        <v>886.1</v>
      </c>
      <c r="E1991" s="7">
        <v>1391</v>
      </c>
      <c r="F1991" s="7">
        <v>1511.3</v>
      </c>
      <c r="G1991" s="7">
        <v>3992.9</v>
      </c>
      <c r="H1991" s="7">
        <v>1167.2</v>
      </c>
      <c r="I1991" s="7">
        <v>2961.6</v>
      </c>
      <c r="J1991" s="7">
        <v>89.9</v>
      </c>
      <c r="K1991" s="7">
        <v>330</v>
      </c>
      <c r="L1991" s="7">
        <v>5462.7</v>
      </c>
      <c r="M1991" s="7">
        <v>12446.1</v>
      </c>
      <c r="N1991" s="7">
        <v>13020.8</v>
      </c>
      <c r="O1991" s="7">
        <v>19266.599999999999</v>
      </c>
      <c r="P1991" s="7">
        <v>12517.2</v>
      </c>
      <c r="Q1991" s="7">
        <v>17851.900000000001</v>
      </c>
      <c r="R1991" s="13">
        <f t="shared" si="657"/>
        <v>31000.7</v>
      </c>
      <c r="S1991" s="13">
        <f t="shared" si="658"/>
        <v>49564.6</v>
      </c>
      <c r="U1991" s="5">
        <f t="shared" si="659"/>
        <v>31000.7</v>
      </c>
      <c r="V1991" s="5">
        <f t="shared" ref="V1991:V2054" si="661">AVERAGE(U1987:U1991)</f>
        <v>27546.2</v>
      </c>
      <c r="W1991" s="56">
        <f t="shared" si="660"/>
        <v>49980.08</v>
      </c>
    </row>
    <row r="1992" spans="1:23" ht="15.6" x14ac:dyDescent="0.3">
      <c r="A1992" s="152">
        <v>43860</v>
      </c>
      <c r="B1992" s="7">
        <v>1814.1</v>
      </c>
      <c r="C1992" s="7">
        <v>6060.9</v>
      </c>
      <c r="D1992" s="7">
        <v>455</v>
      </c>
      <c r="E1992" s="7">
        <v>1735.6</v>
      </c>
      <c r="F1992" s="7">
        <v>1558.8</v>
      </c>
      <c r="G1992" s="7">
        <v>4552.3999999999996</v>
      </c>
      <c r="H1992" s="7">
        <v>1139.2</v>
      </c>
      <c r="I1992" s="7">
        <v>3135.7</v>
      </c>
      <c r="J1992" s="7">
        <v>190.4</v>
      </c>
      <c r="K1992" s="7">
        <v>623.79999999999995</v>
      </c>
      <c r="L1992" s="7">
        <v>5157.3</v>
      </c>
      <c r="M1992" s="7">
        <v>16108.4</v>
      </c>
      <c r="N1992" s="7">
        <v>11683.3</v>
      </c>
      <c r="O1992" s="7">
        <v>11107.3</v>
      </c>
      <c r="P1992" s="7">
        <v>5471.4</v>
      </c>
      <c r="Q1992" s="7">
        <v>26836.400000000001</v>
      </c>
      <c r="R1992" s="13">
        <f t="shared" si="657"/>
        <v>22311.999999999996</v>
      </c>
      <c r="S1992" s="13">
        <f t="shared" si="658"/>
        <v>54052.1</v>
      </c>
      <c r="U1992" s="5">
        <f t="shared" si="659"/>
        <v>22311.999999999996</v>
      </c>
      <c r="V1992" s="5">
        <f t="shared" si="661"/>
        <v>25808.46</v>
      </c>
      <c r="W1992" s="56">
        <f t="shared" si="660"/>
        <v>50877.58</v>
      </c>
    </row>
    <row r="1993" spans="1:23" ht="15.6" x14ac:dyDescent="0.3">
      <c r="A1993" s="152">
        <v>43503</v>
      </c>
      <c r="B1993" s="7">
        <v>1808.2</v>
      </c>
      <c r="C1993" s="7">
        <v>3770.6</v>
      </c>
      <c r="D1993" s="7">
        <v>886.1</v>
      </c>
      <c r="E1993" s="7">
        <v>1391</v>
      </c>
      <c r="F1993" s="7">
        <v>1511.3</v>
      </c>
      <c r="G1993" s="7">
        <v>3992.9</v>
      </c>
      <c r="H1993" s="7">
        <v>1167.2</v>
      </c>
      <c r="I1993" s="7">
        <v>2961.6</v>
      </c>
      <c r="J1993" s="7">
        <v>89.9</v>
      </c>
      <c r="K1993" s="7">
        <v>330</v>
      </c>
      <c r="L1993" s="7">
        <v>5462.7</v>
      </c>
      <c r="M1993" s="7">
        <v>12446.1</v>
      </c>
      <c r="N1993" s="7">
        <v>13020.8</v>
      </c>
      <c r="O1993" s="7">
        <v>19266.599999999999</v>
      </c>
      <c r="P1993" s="7">
        <v>12517.2</v>
      </c>
      <c r="Q1993" s="7">
        <v>17851.900000000001</v>
      </c>
      <c r="R1993" s="13">
        <f t="shared" si="657"/>
        <v>31000.7</v>
      </c>
      <c r="S1993" s="13">
        <f t="shared" si="658"/>
        <v>49564.6</v>
      </c>
      <c r="U1993" s="5">
        <f t="shared" si="659"/>
        <v>31000.7</v>
      </c>
      <c r="V1993" s="5">
        <f t="shared" si="661"/>
        <v>27557.620000000003</v>
      </c>
      <c r="W1993" s="56">
        <f t="shared" si="660"/>
        <v>50883.000000000007</v>
      </c>
    </row>
    <row r="1994" spans="1:23" ht="15.6" x14ac:dyDescent="0.3">
      <c r="A1994" s="152">
        <v>43867</v>
      </c>
      <c r="B1994" s="7">
        <v>1908.1</v>
      </c>
      <c r="C1994" s="7">
        <v>6261</v>
      </c>
      <c r="D1994" s="7">
        <v>393.2</v>
      </c>
      <c r="E1994" s="7">
        <v>1809.1</v>
      </c>
      <c r="F1994" s="7">
        <v>1576.6</v>
      </c>
      <c r="G1994" s="7">
        <v>4732.2</v>
      </c>
      <c r="H1994" s="7">
        <v>1218.8</v>
      </c>
      <c r="I1994" s="7">
        <v>3188.5</v>
      </c>
      <c r="J1994" s="7">
        <v>197.4</v>
      </c>
      <c r="K1994" s="7">
        <v>623.79999999999995</v>
      </c>
      <c r="L1994" s="7">
        <v>5294.1</v>
      </c>
      <c r="M1994" s="7">
        <v>16614.7</v>
      </c>
      <c r="N1994" s="7">
        <v>11869.4</v>
      </c>
      <c r="O1994" s="7">
        <v>11890</v>
      </c>
      <c r="P1994" s="7">
        <v>5504.9</v>
      </c>
      <c r="Q1994" s="7">
        <v>27447.7</v>
      </c>
      <c r="R1994" s="13">
        <f t="shared" si="657"/>
        <v>22668.400000000001</v>
      </c>
      <c r="S1994" s="13">
        <f t="shared" si="658"/>
        <v>55952.4</v>
      </c>
      <c r="U1994" s="5">
        <f t="shared" si="659"/>
        <v>22668.400000000001</v>
      </c>
      <c r="V1994" s="5">
        <f t="shared" si="661"/>
        <v>25891.159999999996</v>
      </c>
      <c r="W1994" s="56">
        <f t="shared" si="660"/>
        <v>52160.560000000005</v>
      </c>
    </row>
    <row r="1995" spans="1:23" ht="15.6" x14ac:dyDescent="0.3">
      <c r="A1995" s="230">
        <v>43510</v>
      </c>
      <c r="B1995" s="7">
        <v>2565.6999999999998</v>
      </c>
      <c r="C1995" s="7">
        <v>4724.6000000000004</v>
      </c>
      <c r="D1995" s="7">
        <v>941.7</v>
      </c>
      <c r="E1995" s="7">
        <v>1851.1</v>
      </c>
      <c r="F1995" s="7">
        <v>1468.7</v>
      </c>
      <c r="G1995" s="7">
        <v>4658.6000000000004</v>
      </c>
      <c r="H1995" s="7">
        <v>1401.8</v>
      </c>
      <c r="I1995" s="7">
        <v>3394.4</v>
      </c>
      <c r="J1995" s="7">
        <v>119.2</v>
      </c>
      <c r="K1995" s="7">
        <v>357.8</v>
      </c>
      <c r="L1995" s="7">
        <v>6497.2</v>
      </c>
      <c r="M1995" s="7">
        <v>14986.5</v>
      </c>
      <c r="N1995" s="7">
        <v>13559.8</v>
      </c>
      <c r="O1995" s="7">
        <v>24756.2</v>
      </c>
      <c r="P1995" s="7">
        <v>13458.7</v>
      </c>
      <c r="Q1995" s="7">
        <v>23304.1</v>
      </c>
      <c r="R1995" s="13">
        <f t="shared" si="657"/>
        <v>33515.699999999997</v>
      </c>
      <c r="S1995" s="13">
        <f t="shared" si="658"/>
        <v>63046.799999999996</v>
      </c>
      <c r="U1995" s="5">
        <f t="shared" si="659"/>
        <v>33515.699999999997</v>
      </c>
      <c r="V1995" s="5">
        <f t="shared" si="661"/>
        <v>28099.5</v>
      </c>
      <c r="W1995" s="56">
        <f t="shared" si="660"/>
        <v>54436.1</v>
      </c>
    </row>
    <row r="1996" spans="1:23" ht="15.6" x14ac:dyDescent="0.3">
      <c r="A1996" s="230">
        <v>43874</v>
      </c>
      <c r="B1996" s="7">
        <v>1852.1</v>
      </c>
      <c r="C1996" s="7">
        <v>6483.1</v>
      </c>
      <c r="D1996" s="7">
        <v>364.1</v>
      </c>
      <c r="E1996" s="7">
        <v>1854.3</v>
      </c>
      <c r="F1996" s="7">
        <v>1488.5</v>
      </c>
      <c r="G1996" s="7">
        <v>4898.8</v>
      </c>
      <c r="H1996" s="7">
        <v>1191.9000000000001</v>
      </c>
      <c r="I1996" s="7">
        <v>3294.1</v>
      </c>
      <c r="J1996" s="7">
        <v>148.4</v>
      </c>
      <c r="K1996" s="7">
        <v>679.8</v>
      </c>
      <c r="L1996" s="7">
        <v>5045</v>
      </c>
      <c r="M1996" s="7">
        <v>17210.099999999999</v>
      </c>
      <c r="N1996" s="7">
        <v>12357.3</v>
      </c>
      <c r="O1996" s="7">
        <v>12651.2</v>
      </c>
      <c r="P1996" s="7">
        <v>5041.3999999999996</v>
      </c>
      <c r="Q1996" s="7">
        <v>28405.5</v>
      </c>
      <c r="R1996" s="13">
        <f t="shared" si="657"/>
        <v>22443.699999999997</v>
      </c>
      <c r="S1996" s="13">
        <f t="shared" si="658"/>
        <v>58266.8</v>
      </c>
      <c r="U1996" s="5">
        <f t="shared" si="659"/>
        <v>22443.699999999997</v>
      </c>
      <c r="V1996" s="5">
        <f t="shared" si="661"/>
        <v>26388.1</v>
      </c>
      <c r="W1996" s="56">
        <f t="shared" si="660"/>
        <v>56176.54</v>
      </c>
    </row>
    <row r="1997" spans="1:23" ht="15.6" x14ac:dyDescent="0.3">
      <c r="A1997" s="230">
        <v>43517</v>
      </c>
      <c r="B1997" s="7">
        <v>2534.6</v>
      </c>
      <c r="C1997" s="7">
        <v>4983.5</v>
      </c>
      <c r="D1997" s="7">
        <v>959.1</v>
      </c>
      <c r="E1997" s="7">
        <v>1937.1</v>
      </c>
      <c r="F1997" s="7">
        <v>1440.1</v>
      </c>
      <c r="G1997" s="7">
        <v>4762.3999999999996</v>
      </c>
      <c r="H1997" s="7">
        <v>1254.3</v>
      </c>
      <c r="I1997" s="7">
        <v>3611.9</v>
      </c>
      <c r="J1997" s="7">
        <v>119.2</v>
      </c>
      <c r="K1997" s="7">
        <v>357.8</v>
      </c>
      <c r="L1997" s="7">
        <v>6307.4</v>
      </c>
      <c r="M1997" s="7">
        <v>15652.6</v>
      </c>
      <c r="N1997" s="7">
        <v>14030.6</v>
      </c>
      <c r="O1997" s="7">
        <v>25525.3</v>
      </c>
      <c r="P1997" s="7">
        <v>13383.9</v>
      </c>
      <c r="Q1997" s="7">
        <v>25499.1</v>
      </c>
      <c r="R1997" s="13">
        <f t="shared" si="657"/>
        <v>33721.9</v>
      </c>
      <c r="S1997" s="13">
        <f t="shared" si="658"/>
        <v>66677</v>
      </c>
      <c r="U1997" s="5">
        <f t="shared" si="659"/>
        <v>33721.9</v>
      </c>
      <c r="V1997" s="5">
        <f t="shared" si="661"/>
        <v>28670.079999999998</v>
      </c>
      <c r="W1997" s="56">
        <f t="shared" si="660"/>
        <v>58701.52</v>
      </c>
    </row>
    <row r="1998" spans="1:23" ht="15.6" x14ac:dyDescent="0.3">
      <c r="A1998" s="230">
        <v>43881</v>
      </c>
      <c r="B1998" s="7">
        <v>1859.7</v>
      </c>
      <c r="C1998" s="7">
        <v>6586.6</v>
      </c>
      <c r="D1998" s="7">
        <v>363.6</v>
      </c>
      <c r="E1998" s="7">
        <v>1874.2</v>
      </c>
      <c r="F1998" s="7">
        <v>1537</v>
      </c>
      <c r="G1998" s="7">
        <v>5051.3</v>
      </c>
      <c r="H1998" s="7">
        <v>1110.0999999999999</v>
      </c>
      <c r="I1998" s="7">
        <v>3426.2</v>
      </c>
      <c r="J1998" s="7">
        <v>148.4</v>
      </c>
      <c r="K1998" s="7">
        <v>679.8</v>
      </c>
      <c r="L1998" s="7">
        <v>5018.8</v>
      </c>
      <c r="M1998" s="7">
        <v>17618.099999999999</v>
      </c>
      <c r="N1998" s="7">
        <v>12377.3</v>
      </c>
      <c r="O1998" s="7">
        <v>13495.9</v>
      </c>
      <c r="P1998" s="7">
        <v>4782.8</v>
      </c>
      <c r="Q1998" s="7">
        <v>28937.5</v>
      </c>
      <c r="R1998" s="13">
        <f t="shared" si="657"/>
        <v>22178.899999999998</v>
      </c>
      <c r="S1998" s="13">
        <f t="shared" si="658"/>
        <v>60051.5</v>
      </c>
      <c r="U1998" s="5">
        <f t="shared" si="659"/>
        <v>22178.899999999998</v>
      </c>
      <c r="V1998" s="5">
        <f t="shared" si="661"/>
        <v>26905.719999999994</v>
      </c>
      <c r="W1998" s="56">
        <f t="shared" si="660"/>
        <v>60798.9</v>
      </c>
    </row>
    <row r="1999" spans="1:23" ht="15.6" x14ac:dyDescent="0.3">
      <c r="A1999" s="230">
        <v>43524</v>
      </c>
      <c r="B1999" s="7">
        <v>2586.1</v>
      </c>
      <c r="C1999" s="7">
        <v>5209</v>
      </c>
      <c r="D1999" s="7">
        <v>998.2</v>
      </c>
      <c r="E1999" s="7">
        <v>1986.2</v>
      </c>
      <c r="F1999" s="7">
        <v>1463.5</v>
      </c>
      <c r="G1999" s="7">
        <v>4894.5</v>
      </c>
      <c r="H1999" s="7">
        <v>1148.2</v>
      </c>
      <c r="I1999" s="7">
        <v>3826</v>
      </c>
      <c r="J1999" s="7">
        <v>111.9</v>
      </c>
      <c r="K1999" s="7">
        <v>358.1</v>
      </c>
      <c r="L1999" s="7">
        <v>6307.9</v>
      </c>
      <c r="M1999" s="7">
        <v>16273.8</v>
      </c>
      <c r="N1999" s="7">
        <v>14256.3</v>
      </c>
      <c r="O1999" s="7">
        <v>26269.3</v>
      </c>
      <c r="P1999" s="7">
        <v>12712.5</v>
      </c>
      <c r="Q1999" s="7">
        <v>26482</v>
      </c>
      <c r="R1999" s="13">
        <f t="shared" si="657"/>
        <v>33276.699999999997</v>
      </c>
      <c r="S1999" s="13">
        <f t="shared" si="658"/>
        <v>69025.100000000006</v>
      </c>
      <c r="U1999" s="5">
        <f t="shared" si="659"/>
        <v>33276.699999999997</v>
      </c>
      <c r="V1999" s="5">
        <f t="shared" si="661"/>
        <v>29027.379999999994</v>
      </c>
      <c r="W1999" s="56">
        <f t="shared" si="660"/>
        <v>63413.440000000002</v>
      </c>
    </row>
    <row r="2000" spans="1:23" ht="15.6" x14ac:dyDescent="0.3">
      <c r="A2000" s="230">
        <v>43888</v>
      </c>
      <c r="B2000" s="7">
        <v>1775.6</v>
      </c>
      <c r="C2000" s="7">
        <v>6828</v>
      </c>
      <c r="D2000" s="7">
        <v>356.7</v>
      </c>
      <c r="E2000" s="7">
        <v>1937.5</v>
      </c>
      <c r="F2000" s="7">
        <v>1574.6</v>
      </c>
      <c r="G2000" s="7">
        <v>5230.1000000000004</v>
      </c>
      <c r="H2000" s="7">
        <v>1057.0999999999999</v>
      </c>
      <c r="I2000" s="7">
        <v>3591.4</v>
      </c>
      <c r="J2000" s="7">
        <v>148.4</v>
      </c>
      <c r="K2000" s="7">
        <v>679.8</v>
      </c>
      <c r="L2000" s="7">
        <v>4912.3999999999996</v>
      </c>
      <c r="M2000" s="7">
        <v>18266.900000000001</v>
      </c>
      <c r="N2000" s="7">
        <v>12261.9</v>
      </c>
      <c r="O2000" s="7">
        <v>14380.2</v>
      </c>
      <c r="P2000" s="7">
        <v>4432.3</v>
      </c>
      <c r="Q2000" s="7">
        <v>29633</v>
      </c>
      <c r="R2000" s="13">
        <f t="shared" si="657"/>
        <v>21606.6</v>
      </c>
      <c r="S2000" s="13">
        <f t="shared" si="658"/>
        <v>62280.100000000006</v>
      </c>
      <c r="U2000" s="5">
        <f t="shared" si="659"/>
        <v>21606.6</v>
      </c>
      <c r="V2000" s="5">
        <f t="shared" si="661"/>
        <v>26645.559999999998</v>
      </c>
      <c r="W2000" s="56">
        <f t="shared" si="660"/>
        <v>63260.1</v>
      </c>
    </row>
    <row r="2001" spans="1:23" ht="15.6" x14ac:dyDescent="0.3">
      <c r="A2001" s="152">
        <v>43531</v>
      </c>
      <c r="B2001" s="7">
        <v>2425.4</v>
      </c>
      <c r="C2001" s="7">
        <v>5538.2</v>
      </c>
      <c r="D2001" s="7">
        <v>881.3</v>
      </c>
      <c r="E2001" s="7">
        <v>2121.1</v>
      </c>
      <c r="F2001" s="7">
        <v>1373.9</v>
      </c>
      <c r="G2001" s="7">
        <v>5000</v>
      </c>
      <c r="H2001" s="7">
        <v>1037.0999999999999</v>
      </c>
      <c r="I2001" s="7">
        <v>3997.6</v>
      </c>
      <c r="J2001" s="7">
        <v>109.9</v>
      </c>
      <c r="K2001" s="7">
        <v>360.3</v>
      </c>
      <c r="L2001" s="7">
        <v>5827.6</v>
      </c>
      <c r="M2001" s="7">
        <v>17017.099999999999</v>
      </c>
      <c r="N2001" s="7">
        <v>13842.5</v>
      </c>
      <c r="O2001" s="7">
        <v>27055.1</v>
      </c>
      <c r="P2001" s="7">
        <v>13804.5</v>
      </c>
      <c r="Q2001" s="7">
        <v>27301.8</v>
      </c>
      <c r="R2001" s="13">
        <f t="shared" si="657"/>
        <v>33474.6</v>
      </c>
      <c r="S2001" s="13">
        <f t="shared" si="658"/>
        <v>71374</v>
      </c>
      <c r="U2001" s="5">
        <f t="shared" si="659"/>
        <v>33474.6</v>
      </c>
      <c r="V2001" s="5">
        <f t="shared" si="661"/>
        <v>28851.74</v>
      </c>
      <c r="W2001" s="56">
        <f t="shared" si="660"/>
        <v>65881.540000000008</v>
      </c>
    </row>
    <row r="2002" spans="1:23" ht="15.6" x14ac:dyDescent="0.3">
      <c r="A2002" s="152">
        <v>43895</v>
      </c>
      <c r="B2002" s="7">
        <v>1779.4</v>
      </c>
      <c r="C2002" s="7">
        <v>6993.6</v>
      </c>
      <c r="D2002" s="7">
        <v>336.8</v>
      </c>
      <c r="E2002" s="7">
        <v>1964.1</v>
      </c>
      <c r="F2002" s="7">
        <v>1606.9</v>
      </c>
      <c r="G2002" s="7">
        <v>5369.5</v>
      </c>
      <c r="H2002" s="7">
        <v>1046</v>
      </c>
      <c r="I2002" s="7">
        <v>3707.2</v>
      </c>
      <c r="J2002" s="7">
        <v>148.4</v>
      </c>
      <c r="K2002" s="7">
        <v>679.8</v>
      </c>
      <c r="L2002" s="7">
        <v>4917.3</v>
      </c>
      <c r="M2002" s="7">
        <v>18714.2</v>
      </c>
      <c r="N2002" s="7">
        <v>12881.3</v>
      </c>
      <c r="O2002" s="7">
        <v>15231.9</v>
      </c>
      <c r="P2002" s="7">
        <v>4167.5</v>
      </c>
      <c r="Q2002" s="7">
        <v>30200.7</v>
      </c>
      <c r="R2002" s="13">
        <f t="shared" si="657"/>
        <v>21966.1</v>
      </c>
      <c r="S2002" s="13">
        <f t="shared" si="658"/>
        <v>64146.8</v>
      </c>
      <c r="U2002" s="5">
        <f t="shared" si="659"/>
        <v>21966.1</v>
      </c>
      <c r="V2002" s="5">
        <f t="shared" si="661"/>
        <v>26500.579999999998</v>
      </c>
      <c r="W2002" s="56">
        <f t="shared" si="660"/>
        <v>65375.5</v>
      </c>
    </row>
    <row r="2003" spans="1:23" ht="15.6" x14ac:dyDescent="0.3">
      <c r="A2003" s="152">
        <v>43538</v>
      </c>
      <c r="B2003" s="7">
        <v>2415</v>
      </c>
      <c r="C2003" s="7">
        <v>5675.4</v>
      </c>
      <c r="D2003" s="7">
        <v>875.3</v>
      </c>
      <c r="E2003" s="7">
        <v>2186.3000000000002</v>
      </c>
      <c r="F2003" s="7">
        <v>1334.3</v>
      </c>
      <c r="G2003" s="7">
        <v>5103.3</v>
      </c>
      <c r="H2003" s="7">
        <v>1023.9</v>
      </c>
      <c r="I2003" s="7">
        <v>4048.7</v>
      </c>
      <c r="J2003" s="7">
        <v>120.7</v>
      </c>
      <c r="K2003" s="7">
        <v>360.4</v>
      </c>
      <c r="L2003" s="7">
        <v>5769.1</v>
      </c>
      <c r="M2003" s="7">
        <v>17374.099999999999</v>
      </c>
      <c r="N2003" s="7">
        <v>13934.2</v>
      </c>
      <c r="O2003" s="7">
        <v>27819.3</v>
      </c>
      <c r="P2003" s="7">
        <v>13188.9</v>
      </c>
      <c r="Q2003" s="7">
        <v>28234.1</v>
      </c>
      <c r="R2003" s="13">
        <f t="shared" si="657"/>
        <v>32892.199999999997</v>
      </c>
      <c r="S2003" s="13">
        <f t="shared" si="658"/>
        <v>73427.5</v>
      </c>
      <c r="U2003" s="5">
        <f t="shared" si="659"/>
        <v>32892.199999999997</v>
      </c>
      <c r="V2003" s="5">
        <f t="shared" si="661"/>
        <v>28643.24</v>
      </c>
      <c r="W2003" s="56">
        <f t="shared" si="660"/>
        <v>68050.7</v>
      </c>
    </row>
    <row r="2004" spans="1:23" ht="15.6" x14ac:dyDescent="0.3">
      <c r="A2004" s="152">
        <v>43902</v>
      </c>
      <c r="B2004" s="7">
        <v>1746.6</v>
      </c>
      <c r="C2004" s="7">
        <v>7133.3</v>
      </c>
      <c r="D2004" s="7">
        <v>306.2</v>
      </c>
      <c r="E2004" s="7">
        <v>2031.4</v>
      </c>
      <c r="F2004" s="7">
        <v>1614.3</v>
      </c>
      <c r="G2004" s="7">
        <v>5490.4</v>
      </c>
      <c r="H2004" s="7">
        <v>1070.4000000000001</v>
      </c>
      <c r="I2004" s="7">
        <v>3748.7</v>
      </c>
      <c r="J2004" s="7">
        <v>146.4</v>
      </c>
      <c r="K2004" s="7">
        <v>682.2</v>
      </c>
      <c r="L2004" s="7">
        <v>4883.8999999999996</v>
      </c>
      <c r="M2004" s="7">
        <v>19086</v>
      </c>
      <c r="N2004" s="7">
        <v>12815.7</v>
      </c>
      <c r="O2004" s="7">
        <v>16202.1</v>
      </c>
      <c r="P2004" s="7">
        <v>4315.7</v>
      </c>
      <c r="Q2004" s="7">
        <v>30684</v>
      </c>
      <c r="R2004" s="13">
        <f t="shared" si="657"/>
        <v>22015.300000000003</v>
      </c>
      <c r="S2004" s="13">
        <f t="shared" si="658"/>
        <v>65972.100000000006</v>
      </c>
      <c r="U2004" s="5">
        <f t="shared" si="659"/>
        <v>22015.300000000003</v>
      </c>
      <c r="V2004" s="5">
        <f t="shared" si="661"/>
        <v>26390.959999999999</v>
      </c>
      <c r="W2004" s="56">
        <f t="shared" si="660"/>
        <v>67440.100000000006</v>
      </c>
    </row>
    <row r="2005" spans="1:23" ht="15.6" x14ac:dyDescent="0.3">
      <c r="A2005" s="230">
        <v>43545</v>
      </c>
      <c r="B2005" s="7">
        <v>2462.9</v>
      </c>
      <c r="C2005" s="7">
        <v>5906.8</v>
      </c>
      <c r="D2005" s="7">
        <v>853.5</v>
      </c>
      <c r="E2005" s="7">
        <v>2231.4</v>
      </c>
      <c r="F2005" s="7">
        <v>1321.9</v>
      </c>
      <c r="G2005" s="7">
        <v>5199</v>
      </c>
      <c r="H2005" s="7">
        <v>1061.5999999999999</v>
      </c>
      <c r="I2005" s="7">
        <v>4100.8</v>
      </c>
      <c r="J2005" s="7">
        <v>120.7</v>
      </c>
      <c r="K2005" s="7">
        <v>360.4</v>
      </c>
      <c r="L2005" s="7">
        <v>5820.6</v>
      </c>
      <c r="M2005" s="7">
        <v>17798.3</v>
      </c>
      <c r="N2005" s="7">
        <v>13879.2</v>
      </c>
      <c r="O2005" s="7">
        <v>28778.9</v>
      </c>
      <c r="P2005" s="7">
        <v>12429.5</v>
      </c>
      <c r="Q2005" s="7">
        <v>29175.3</v>
      </c>
      <c r="R2005" s="13">
        <f t="shared" si="657"/>
        <v>32129.300000000003</v>
      </c>
      <c r="S2005" s="13">
        <f t="shared" si="658"/>
        <v>75752.5</v>
      </c>
      <c r="U2005" s="5">
        <f t="shared" si="659"/>
        <v>32129.300000000003</v>
      </c>
      <c r="V2005" s="5">
        <f t="shared" si="661"/>
        <v>28495.5</v>
      </c>
      <c r="W2005" s="56">
        <f t="shared" si="660"/>
        <v>70134.58</v>
      </c>
    </row>
    <row r="2006" spans="1:23" ht="15.6" x14ac:dyDescent="0.3">
      <c r="A2006" s="230">
        <v>43909</v>
      </c>
      <c r="B2006" s="7">
        <v>1928.3</v>
      </c>
      <c r="C2006" s="7">
        <v>7321.9</v>
      </c>
      <c r="D2006" s="7">
        <v>289.5</v>
      </c>
      <c r="E2006" s="7">
        <v>2044.2</v>
      </c>
      <c r="F2006" s="7">
        <v>1640.4</v>
      </c>
      <c r="G2006" s="7">
        <v>5632.2</v>
      </c>
      <c r="H2006" s="7">
        <v>1119.7</v>
      </c>
      <c r="I2006" s="7">
        <v>3821.1</v>
      </c>
      <c r="J2006" s="7">
        <v>230.4</v>
      </c>
      <c r="K2006" s="7">
        <v>682.2</v>
      </c>
      <c r="L2006" s="7">
        <v>5208.3</v>
      </c>
      <c r="M2006" s="7">
        <v>19501.7</v>
      </c>
      <c r="N2006" s="7">
        <v>13783.9</v>
      </c>
      <c r="O2006" s="7">
        <v>17048.099999999999</v>
      </c>
      <c r="P2006" s="7">
        <v>4612.8999999999996</v>
      </c>
      <c r="Q2006" s="7">
        <v>31291.1</v>
      </c>
      <c r="R2006" s="13">
        <f t="shared" si="657"/>
        <v>23605.1</v>
      </c>
      <c r="S2006" s="13">
        <f t="shared" si="658"/>
        <v>67840.899999999994</v>
      </c>
      <c r="U2006" s="5">
        <f t="shared" si="659"/>
        <v>23605.1</v>
      </c>
      <c r="V2006" s="5">
        <f t="shared" si="661"/>
        <v>26521.599999999999</v>
      </c>
      <c r="W2006" s="56">
        <f t="shared" si="660"/>
        <v>69427.960000000006</v>
      </c>
    </row>
    <row r="2007" spans="1:23" ht="15.6" x14ac:dyDescent="0.3">
      <c r="A2007" s="230">
        <v>43552</v>
      </c>
      <c r="B2007" s="7">
        <v>2563.3000000000002</v>
      </c>
      <c r="C2007" s="7">
        <v>6073</v>
      </c>
      <c r="D2007" s="7">
        <v>922.8</v>
      </c>
      <c r="E2007" s="7">
        <v>2320.3000000000002</v>
      </c>
      <c r="F2007" s="7">
        <v>1403.4</v>
      </c>
      <c r="G2007" s="7">
        <v>5314.3</v>
      </c>
      <c r="H2007" s="7">
        <v>1102.9000000000001</v>
      </c>
      <c r="I2007" s="7">
        <v>4142.3999999999996</v>
      </c>
      <c r="J2007" s="7">
        <v>117</v>
      </c>
      <c r="K2007" s="7">
        <v>364.3</v>
      </c>
      <c r="L2007" s="7">
        <v>6109.5</v>
      </c>
      <c r="M2007" s="7">
        <v>18214.2</v>
      </c>
      <c r="N2007" s="7">
        <v>13154.3</v>
      </c>
      <c r="O2007" s="7">
        <v>30041.1</v>
      </c>
      <c r="P2007" s="7">
        <v>13635.9</v>
      </c>
      <c r="Q2007" s="7">
        <v>29940.6</v>
      </c>
      <c r="R2007" s="13">
        <f t="shared" si="657"/>
        <v>32899.699999999997</v>
      </c>
      <c r="S2007" s="13">
        <f t="shared" si="658"/>
        <v>78195.899999999994</v>
      </c>
      <c r="U2007" s="5">
        <f t="shared" si="659"/>
        <v>32899.699999999997</v>
      </c>
      <c r="V2007" s="5">
        <f t="shared" si="661"/>
        <v>28708.319999999996</v>
      </c>
      <c r="W2007" s="56">
        <f t="shared" si="660"/>
        <v>72237.78</v>
      </c>
    </row>
    <row r="2008" spans="1:23" ht="15.6" x14ac:dyDescent="0.3">
      <c r="A2008" s="230">
        <v>43916</v>
      </c>
      <c r="B2008" s="7">
        <v>1812.1</v>
      </c>
      <c r="C2008" s="7">
        <v>7492.2</v>
      </c>
      <c r="D2008" s="7">
        <v>279.2</v>
      </c>
      <c r="E2008" s="7">
        <v>2060.1</v>
      </c>
      <c r="F2008" s="7">
        <v>1537.5</v>
      </c>
      <c r="G2008" s="7">
        <v>5710.2</v>
      </c>
      <c r="H2008" s="7">
        <v>1148.5</v>
      </c>
      <c r="I2008" s="7">
        <v>3830.3</v>
      </c>
      <c r="J2008" s="7">
        <v>230.4</v>
      </c>
      <c r="K2008" s="7">
        <v>682.3</v>
      </c>
      <c r="L2008" s="7">
        <v>5007.7</v>
      </c>
      <c r="M2008" s="7">
        <v>19775.099999999999</v>
      </c>
      <c r="N2008" s="7">
        <v>13600.8</v>
      </c>
      <c r="O2008" s="7">
        <v>18306.599999999999</v>
      </c>
      <c r="P2008" s="7">
        <v>5102</v>
      </c>
      <c r="Q2008" s="7">
        <v>31759.5</v>
      </c>
      <c r="R2008" s="13">
        <f t="shared" si="657"/>
        <v>23710.5</v>
      </c>
      <c r="S2008" s="13">
        <f t="shared" si="658"/>
        <v>69841.2</v>
      </c>
      <c r="U2008" s="5">
        <f t="shared" si="659"/>
        <v>23710.5</v>
      </c>
      <c r="V2008" s="5">
        <f t="shared" si="661"/>
        <v>26871.980000000003</v>
      </c>
      <c r="W2008" s="56">
        <f t="shared" si="660"/>
        <v>71520.52</v>
      </c>
    </row>
    <row r="2009" spans="1:23" ht="15.6" x14ac:dyDescent="0.3">
      <c r="A2009" s="230">
        <v>43559</v>
      </c>
      <c r="B2009" s="7">
        <v>2432.9</v>
      </c>
      <c r="C2009" s="7">
        <v>6271.4</v>
      </c>
      <c r="D2009" s="7">
        <v>893.6</v>
      </c>
      <c r="E2009" s="7">
        <v>2404.4</v>
      </c>
      <c r="F2009" s="7">
        <v>1342.1</v>
      </c>
      <c r="G2009" s="7">
        <v>5475.5</v>
      </c>
      <c r="H2009" s="7">
        <v>1043.5999999999999</v>
      </c>
      <c r="I2009" s="7">
        <v>4251</v>
      </c>
      <c r="J2009" s="7">
        <v>83.5</v>
      </c>
      <c r="K2009" s="7">
        <v>398.6</v>
      </c>
      <c r="L2009" s="7">
        <v>5795.8</v>
      </c>
      <c r="M2009" s="7">
        <v>18800.900000000001</v>
      </c>
      <c r="N2009" s="7">
        <v>12719.3</v>
      </c>
      <c r="O2009" s="7">
        <v>31024</v>
      </c>
      <c r="P2009" s="7">
        <v>13016.5</v>
      </c>
      <c r="Q2009" s="7">
        <v>30830.400000000001</v>
      </c>
      <c r="R2009" s="13">
        <f t="shared" si="657"/>
        <v>31531.599999999999</v>
      </c>
      <c r="S2009" s="13">
        <f t="shared" si="658"/>
        <v>80655.3</v>
      </c>
      <c r="U2009" s="5">
        <f t="shared" si="659"/>
        <v>31531.599999999999</v>
      </c>
      <c r="V2009" s="5">
        <f t="shared" si="661"/>
        <v>28775.24</v>
      </c>
      <c r="W2009" s="56">
        <f t="shared" si="660"/>
        <v>74457.16</v>
      </c>
    </row>
    <row r="2010" spans="1:23" ht="15.6" x14ac:dyDescent="0.3">
      <c r="A2010" s="230">
        <v>43923</v>
      </c>
      <c r="B2010" s="7">
        <v>1702.9</v>
      </c>
      <c r="C2010" s="7">
        <v>7715</v>
      </c>
      <c r="D2010" s="7">
        <v>288.39999999999998</v>
      </c>
      <c r="E2010" s="7">
        <v>2070.9</v>
      </c>
      <c r="F2010" s="7">
        <v>1566.6</v>
      </c>
      <c r="G2010" s="7">
        <v>5785</v>
      </c>
      <c r="H2010" s="7">
        <v>1112.2</v>
      </c>
      <c r="I2010" s="7">
        <v>3898.8</v>
      </c>
      <c r="J2010" s="7">
        <v>216.3</v>
      </c>
      <c r="K2010" s="7">
        <v>685.3</v>
      </c>
      <c r="L2010" s="7">
        <v>4886.3</v>
      </c>
      <c r="M2010" s="7">
        <v>20155.099999999999</v>
      </c>
      <c r="N2010" s="7">
        <v>14159.5</v>
      </c>
      <c r="O2010" s="7">
        <v>19596.900000000001</v>
      </c>
      <c r="P2010" s="7">
        <v>5263.4</v>
      </c>
      <c r="Q2010" s="7">
        <v>32121.5</v>
      </c>
      <c r="R2010" s="13">
        <f t="shared" si="657"/>
        <v>24309.200000000001</v>
      </c>
      <c r="S2010" s="13">
        <f t="shared" si="658"/>
        <v>71873.5</v>
      </c>
      <c r="U2010" s="5">
        <f t="shared" si="659"/>
        <v>24309.200000000001</v>
      </c>
      <c r="V2010" s="5">
        <f t="shared" si="661"/>
        <v>27211.22</v>
      </c>
      <c r="W2010" s="56">
        <f t="shared" si="660"/>
        <v>73681.36</v>
      </c>
    </row>
    <row r="2011" spans="1:23" ht="15.6" x14ac:dyDescent="0.3">
      <c r="A2011" s="230">
        <v>43566</v>
      </c>
      <c r="B2011" s="7">
        <v>2520.5</v>
      </c>
      <c r="C2011" s="7">
        <v>6421</v>
      </c>
      <c r="D2011" s="7">
        <v>819.1</v>
      </c>
      <c r="E2011" s="7">
        <v>2476.9</v>
      </c>
      <c r="F2011" s="7">
        <v>1247.5999999999999</v>
      </c>
      <c r="G2011" s="7">
        <v>5630.7</v>
      </c>
      <c r="H2011" s="7">
        <v>942.3</v>
      </c>
      <c r="I2011" s="7">
        <v>4374.1000000000004</v>
      </c>
      <c r="J2011" s="7">
        <v>83.5</v>
      </c>
      <c r="K2011" s="7">
        <v>398.6</v>
      </c>
      <c r="L2011" s="7">
        <v>5613.1</v>
      </c>
      <c r="M2011" s="7">
        <v>19301.3</v>
      </c>
      <c r="N2011" s="7">
        <v>12442.7</v>
      </c>
      <c r="O2011" s="7">
        <v>32248.2</v>
      </c>
      <c r="P2011" s="7">
        <v>12927.8</v>
      </c>
      <c r="Q2011" s="7">
        <v>31299.8</v>
      </c>
      <c r="R2011" s="13">
        <f t="shared" si="657"/>
        <v>30983.599999999999</v>
      </c>
      <c r="S2011" s="13">
        <f t="shared" si="658"/>
        <v>82849.3</v>
      </c>
      <c r="U2011" s="5">
        <f t="shared" si="659"/>
        <v>30983.599999999999</v>
      </c>
      <c r="V2011" s="5">
        <f t="shared" si="661"/>
        <v>28686.919999999995</v>
      </c>
      <c r="W2011" s="56">
        <f t="shared" si="660"/>
        <v>76683.039999999994</v>
      </c>
    </row>
    <row r="2012" spans="1:23" ht="15.6" x14ac:dyDescent="0.3">
      <c r="A2012" s="230">
        <v>43930</v>
      </c>
      <c r="B2012" s="7">
        <v>1662.7</v>
      </c>
      <c r="C2012" s="7">
        <v>7933.6</v>
      </c>
      <c r="D2012" s="7">
        <v>256.5</v>
      </c>
      <c r="E2012" s="7">
        <v>2108.1999999999998</v>
      </c>
      <c r="F2012" s="7">
        <v>1345</v>
      </c>
      <c r="G2012" s="7">
        <v>6008.8</v>
      </c>
      <c r="H2012" s="7">
        <v>858.4</v>
      </c>
      <c r="I2012" s="7">
        <v>4126.3</v>
      </c>
      <c r="J2012" s="7">
        <v>221.3</v>
      </c>
      <c r="K2012" s="7">
        <v>699</v>
      </c>
      <c r="L2012" s="7">
        <v>4343.8</v>
      </c>
      <c r="M2012" s="7">
        <v>20876</v>
      </c>
      <c r="N2012" s="7">
        <v>13844</v>
      </c>
      <c r="O2012" s="7">
        <v>20819</v>
      </c>
      <c r="P2012" s="7">
        <v>4983.1000000000004</v>
      </c>
      <c r="Q2012" s="7">
        <v>32646.6</v>
      </c>
      <c r="R2012" s="13">
        <f t="shared" si="657"/>
        <v>23170.899999999998</v>
      </c>
      <c r="S2012" s="13">
        <f t="shared" si="658"/>
        <v>74341.600000000006</v>
      </c>
      <c r="U2012" s="5">
        <f t="shared" si="659"/>
        <v>23170.899999999998</v>
      </c>
      <c r="V2012" s="5">
        <f t="shared" si="661"/>
        <v>26741.159999999996</v>
      </c>
      <c r="W2012" s="56">
        <f t="shared" si="660"/>
        <v>75912.180000000008</v>
      </c>
    </row>
    <row r="2013" spans="1:23" ht="15.6" x14ac:dyDescent="0.3">
      <c r="A2013" s="230">
        <v>43573</v>
      </c>
      <c r="B2013" s="7">
        <v>2365.6999999999998</v>
      </c>
      <c r="C2013" s="7">
        <v>6838.9</v>
      </c>
      <c r="D2013" s="7">
        <v>772.4</v>
      </c>
      <c r="E2013" s="7">
        <v>2567</v>
      </c>
      <c r="F2013" s="7">
        <v>1135.8</v>
      </c>
      <c r="G2013" s="7">
        <v>5796.7</v>
      </c>
      <c r="H2013" s="7">
        <v>904.5</v>
      </c>
      <c r="I2013" s="7">
        <v>4475.8999999999996</v>
      </c>
      <c r="J2013" s="7">
        <v>66.5</v>
      </c>
      <c r="K2013" s="7">
        <v>416.1</v>
      </c>
      <c r="L2013" s="7">
        <v>5245</v>
      </c>
      <c r="M2013" s="7">
        <v>20094.599999999999</v>
      </c>
      <c r="N2013" s="7">
        <v>11973.9</v>
      </c>
      <c r="O2013" s="7">
        <v>33496.9</v>
      </c>
      <c r="P2013" s="7">
        <v>13128.1</v>
      </c>
      <c r="Q2013" s="7">
        <v>31695.8</v>
      </c>
      <c r="R2013" s="13">
        <f t="shared" si="657"/>
        <v>30347</v>
      </c>
      <c r="S2013" s="13">
        <f t="shared" si="658"/>
        <v>85287.3</v>
      </c>
      <c r="U2013" s="5">
        <f t="shared" si="659"/>
        <v>30347</v>
      </c>
      <c r="V2013" s="5">
        <f t="shared" si="661"/>
        <v>28068.46</v>
      </c>
      <c r="W2013" s="56">
        <f t="shared" si="660"/>
        <v>79001.399999999994</v>
      </c>
    </row>
    <row r="2014" spans="1:23" ht="15.6" x14ac:dyDescent="0.3">
      <c r="A2014" s="230">
        <v>43937</v>
      </c>
      <c r="B2014" s="7">
        <v>1500.7</v>
      </c>
      <c r="C2014" s="7">
        <v>8134.8</v>
      </c>
      <c r="D2014" s="7">
        <v>256.89999999999998</v>
      </c>
      <c r="E2014" s="7">
        <v>2139.8000000000002</v>
      </c>
      <c r="F2014" s="7">
        <v>1269.0999999999999</v>
      </c>
      <c r="G2014" s="7">
        <v>6152.9</v>
      </c>
      <c r="H2014" s="7">
        <v>840</v>
      </c>
      <c r="I2014" s="7">
        <v>4249.8</v>
      </c>
      <c r="J2014" s="7">
        <v>179</v>
      </c>
      <c r="K2014" s="7">
        <v>741.2</v>
      </c>
      <c r="L2014" s="7">
        <v>4045.8</v>
      </c>
      <c r="M2014" s="7">
        <v>21418.6</v>
      </c>
      <c r="N2014" s="7">
        <v>13740</v>
      </c>
      <c r="O2014" s="7">
        <v>21649.7</v>
      </c>
      <c r="P2014" s="7">
        <v>4799.5</v>
      </c>
      <c r="Q2014" s="7">
        <v>33175.1</v>
      </c>
      <c r="R2014" s="13">
        <f t="shared" si="657"/>
        <v>22585.3</v>
      </c>
      <c r="S2014" s="13">
        <f t="shared" si="658"/>
        <v>76243.399999999994</v>
      </c>
      <c r="U2014" s="5">
        <f t="shared" si="659"/>
        <v>22585.3</v>
      </c>
      <c r="V2014" s="5">
        <f t="shared" si="661"/>
        <v>26279.200000000001</v>
      </c>
      <c r="W2014" s="56">
        <f t="shared" si="660"/>
        <v>78119.01999999999</v>
      </c>
    </row>
    <row r="2015" spans="1:23" ht="15.6" x14ac:dyDescent="0.3">
      <c r="A2015" s="38">
        <v>43580</v>
      </c>
      <c r="B2015" s="7">
        <v>2183.6999999999998</v>
      </c>
      <c r="C2015" s="7">
        <v>7071</v>
      </c>
      <c r="D2015" s="7">
        <v>710.2</v>
      </c>
      <c r="E2015" s="7">
        <v>2672.5</v>
      </c>
      <c r="F2015" s="7">
        <v>1004.4</v>
      </c>
      <c r="G2015" s="7">
        <v>5947.3</v>
      </c>
      <c r="H2015" s="7">
        <v>847.1</v>
      </c>
      <c r="I2015" s="7">
        <v>4542.8</v>
      </c>
      <c r="J2015" s="7">
        <v>66.5</v>
      </c>
      <c r="K2015" s="7">
        <v>416.1</v>
      </c>
      <c r="L2015" s="7">
        <v>4811.8999999999996</v>
      </c>
      <c r="M2015" s="7">
        <v>20649.7</v>
      </c>
      <c r="N2015" s="7">
        <v>11194.3</v>
      </c>
      <c r="O2015" s="7">
        <v>34863</v>
      </c>
      <c r="P2015" s="7">
        <v>12874.3</v>
      </c>
      <c r="Q2015" s="7">
        <v>32199.1</v>
      </c>
      <c r="R2015" s="13">
        <f t="shared" si="657"/>
        <v>28880.5</v>
      </c>
      <c r="S2015" s="13">
        <f t="shared" si="658"/>
        <v>87711.799999999988</v>
      </c>
      <c r="U2015" s="5">
        <f t="shared" si="659"/>
        <v>28880.5</v>
      </c>
      <c r="V2015" s="5">
        <f t="shared" si="661"/>
        <v>27193.46</v>
      </c>
      <c r="W2015" s="56">
        <f t="shared" si="660"/>
        <v>81286.679999999993</v>
      </c>
    </row>
    <row r="2016" spans="1:23" ht="15.6" x14ac:dyDescent="0.3">
      <c r="A2016" s="38">
        <v>43944</v>
      </c>
      <c r="B2016" s="7">
        <v>1560.4</v>
      </c>
      <c r="C2016" s="7">
        <v>8264.5</v>
      </c>
      <c r="D2016" s="7">
        <v>200.2</v>
      </c>
      <c r="E2016" s="7">
        <v>2208.5</v>
      </c>
      <c r="F2016" s="7">
        <v>1306.3</v>
      </c>
      <c r="G2016" s="7">
        <v>6280.9</v>
      </c>
      <c r="H2016" s="7">
        <v>874.8</v>
      </c>
      <c r="I2016" s="7">
        <v>4300.7</v>
      </c>
      <c r="J2016" s="7">
        <v>133.30000000000001</v>
      </c>
      <c r="K2016" s="7">
        <v>802.3</v>
      </c>
      <c r="L2016" s="7">
        <v>4074.9</v>
      </c>
      <c r="M2016" s="7">
        <v>21856.799999999999</v>
      </c>
      <c r="N2016" s="7">
        <v>14045.2</v>
      </c>
      <c r="O2016" s="7">
        <v>22701.200000000001</v>
      </c>
      <c r="P2016" s="7">
        <v>5307.5</v>
      </c>
      <c r="Q2016" s="7">
        <v>33745.4</v>
      </c>
      <c r="R2016" s="13">
        <f t="shared" si="657"/>
        <v>23427.600000000002</v>
      </c>
      <c r="S2016" s="13">
        <f t="shared" si="658"/>
        <v>78303.399999999994</v>
      </c>
      <c r="U2016" s="5">
        <f t="shared" si="659"/>
        <v>23427.600000000002</v>
      </c>
      <c r="V2016" s="5">
        <f t="shared" si="661"/>
        <v>25682.260000000002</v>
      </c>
      <c r="W2016" s="56">
        <f t="shared" si="660"/>
        <v>80377.5</v>
      </c>
    </row>
    <row r="2017" spans="1:23" ht="15.6" x14ac:dyDescent="0.3">
      <c r="A2017" s="230">
        <v>43587</v>
      </c>
      <c r="B2017" s="7">
        <v>1954.3</v>
      </c>
      <c r="C2017" s="7">
        <v>7334.8</v>
      </c>
      <c r="D2017" s="7">
        <v>651.29999999999995</v>
      </c>
      <c r="E2017" s="7">
        <v>2730</v>
      </c>
      <c r="F2017" s="7">
        <v>836.6</v>
      </c>
      <c r="G2017" s="7">
        <v>6144.4</v>
      </c>
      <c r="H2017" s="7">
        <v>736</v>
      </c>
      <c r="I2017" s="7">
        <v>4657.8</v>
      </c>
      <c r="J2017" s="7">
        <v>59.1</v>
      </c>
      <c r="K2017" s="7">
        <v>447.9</v>
      </c>
      <c r="L2017" s="7">
        <v>4237.3999999999996</v>
      </c>
      <c r="M2017" s="7">
        <v>21314.799999999999</v>
      </c>
      <c r="N2017" s="7">
        <v>10327.799999999999</v>
      </c>
      <c r="O2017" s="7">
        <v>36017</v>
      </c>
      <c r="P2017" s="7">
        <v>12118.4</v>
      </c>
      <c r="Q2017" s="7">
        <v>32747.8</v>
      </c>
      <c r="R2017" s="13">
        <f t="shared" si="657"/>
        <v>26683.599999999999</v>
      </c>
      <c r="S2017" s="13">
        <f t="shared" si="658"/>
        <v>90079.6</v>
      </c>
      <c r="U2017" s="5">
        <f t="shared" si="659"/>
        <v>26683.599999999999</v>
      </c>
      <c r="V2017" s="5">
        <f t="shared" si="661"/>
        <v>26384.799999999999</v>
      </c>
      <c r="W2017" s="56">
        <f t="shared" si="660"/>
        <v>83525.100000000006</v>
      </c>
    </row>
    <row r="2018" spans="1:23" ht="15.6" x14ac:dyDescent="0.3">
      <c r="A2018" s="230">
        <v>43951</v>
      </c>
      <c r="B2018" s="7">
        <v>1411.4</v>
      </c>
      <c r="C2018" s="7">
        <v>8463.2999999999993</v>
      </c>
      <c r="D2018" s="7">
        <v>173.4</v>
      </c>
      <c r="E2018" s="7">
        <v>2225.4</v>
      </c>
      <c r="F2018" s="7">
        <v>1243.5999999999999</v>
      </c>
      <c r="G2018" s="7">
        <v>6495.7</v>
      </c>
      <c r="H2018" s="7">
        <v>831.7</v>
      </c>
      <c r="I2018" s="7">
        <v>4390.8999999999996</v>
      </c>
      <c r="J2018" s="7">
        <v>89.8</v>
      </c>
      <c r="K2018" s="7">
        <v>851.4</v>
      </c>
      <c r="L2018" s="7">
        <v>3749.9</v>
      </c>
      <c r="M2018" s="7">
        <v>22426.7</v>
      </c>
      <c r="N2018" s="7">
        <v>13419.4</v>
      </c>
      <c r="O2018" s="7">
        <v>24101.599999999999</v>
      </c>
      <c r="P2018" s="7">
        <v>5520.1</v>
      </c>
      <c r="Q2018" s="7">
        <v>34185.9</v>
      </c>
      <c r="R2018" s="13">
        <f t="shared" si="657"/>
        <v>22689.4</v>
      </c>
      <c r="S2018" s="13">
        <f t="shared" si="658"/>
        <v>80714.200000000012</v>
      </c>
      <c r="U2018" s="5">
        <f t="shared" si="659"/>
        <v>22689.4</v>
      </c>
      <c r="V2018" s="5">
        <f t="shared" si="661"/>
        <v>24853.279999999999</v>
      </c>
      <c r="W2018" s="56">
        <f t="shared" si="660"/>
        <v>82610.48</v>
      </c>
    </row>
    <row r="2019" spans="1:23" ht="15.6" x14ac:dyDescent="0.3">
      <c r="A2019" s="230">
        <v>43594</v>
      </c>
      <c r="B2019" s="7">
        <v>1642</v>
      </c>
      <c r="C2019" s="7">
        <v>7700.2</v>
      </c>
      <c r="D2019" s="7">
        <v>475.5</v>
      </c>
      <c r="E2019" s="7">
        <v>2860.5</v>
      </c>
      <c r="F2019" s="7">
        <v>737.5</v>
      </c>
      <c r="G2019" s="7">
        <v>6333.4</v>
      </c>
      <c r="H2019" s="7">
        <v>610</v>
      </c>
      <c r="I2019" s="7">
        <v>4807.2</v>
      </c>
      <c r="J2019" s="7">
        <v>52.4</v>
      </c>
      <c r="K2019" s="7">
        <v>447.9</v>
      </c>
      <c r="L2019" s="7">
        <v>3517.5</v>
      </c>
      <c r="M2019" s="7">
        <v>22149.3</v>
      </c>
      <c r="N2019" s="7">
        <v>9897.2999999999993</v>
      </c>
      <c r="O2019" s="7">
        <v>37000.9</v>
      </c>
      <c r="P2019" s="7">
        <v>11873.2</v>
      </c>
      <c r="Q2019" s="7">
        <v>33363.9</v>
      </c>
      <c r="R2019" s="13">
        <f t="shared" si="657"/>
        <v>25288</v>
      </c>
      <c r="S2019" s="13">
        <f t="shared" si="658"/>
        <v>92514.1</v>
      </c>
      <c r="U2019" s="5">
        <f t="shared" si="659"/>
        <v>25288</v>
      </c>
      <c r="V2019" s="5">
        <f t="shared" si="661"/>
        <v>25393.82</v>
      </c>
      <c r="W2019" s="56">
        <f t="shared" si="660"/>
        <v>85864.62</v>
      </c>
    </row>
    <row r="2020" spans="1:23" ht="15.6" x14ac:dyDescent="0.3">
      <c r="A2020" s="230">
        <v>43958</v>
      </c>
      <c r="B2020" s="7">
        <v>1244.5999999999999</v>
      </c>
      <c r="C2020" s="7">
        <v>8641.4</v>
      </c>
      <c r="D2020" s="7">
        <v>197.9</v>
      </c>
      <c r="E2020" s="7">
        <v>2242.9</v>
      </c>
      <c r="F2020" s="7">
        <v>1241.5999999999999</v>
      </c>
      <c r="G2020" s="7">
        <v>6551.3</v>
      </c>
      <c r="H2020" s="7">
        <v>800</v>
      </c>
      <c r="I2020" s="7">
        <v>4476.3999999999996</v>
      </c>
      <c r="J2020" s="7">
        <v>100.8</v>
      </c>
      <c r="K2020" s="7">
        <v>883.3</v>
      </c>
      <c r="L2020" s="7">
        <v>3584.8</v>
      </c>
      <c r="M2020" s="7">
        <v>22795.200000000001</v>
      </c>
      <c r="N2020" s="7">
        <v>13181.6</v>
      </c>
      <c r="O2020" s="7">
        <v>25412.6</v>
      </c>
      <c r="P2020" s="7">
        <v>5701.8</v>
      </c>
      <c r="Q2020" s="7">
        <v>34659.699999999997</v>
      </c>
      <c r="R2020" s="13">
        <f t="shared" si="657"/>
        <v>22468.2</v>
      </c>
      <c r="S2020" s="13">
        <f t="shared" si="658"/>
        <v>82867.5</v>
      </c>
      <c r="U2020" s="5">
        <f t="shared" si="659"/>
        <v>22468.2</v>
      </c>
      <c r="V2020" s="5">
        <f t="shared" si="661"/>
        <v>24111.360000000001</v>
      </c>
      <c r="W2020" s="56">
        <f t="shared" si="660"/>
        <v>84895.760000000009</v>
      </c>
    </row>
    <row r="2021" spans="1:23" ht="15.6" x14ac:dyDescent="0.3">
      <c r="A2021" s="230">
        <v>43601</v>
      </c>
      <c r="B2021" s="7">
        <v>1306.7</v>
      </c>
      <c r="C2021" s="7">
        <v>8011.9</v>
      </c>
      <c r="D2021" s="7">
        <v>262.8</v>
      </c>
      <c r="E2021" s="7">
        <v>3098.8</v>
      </c>
      <c r="F2021" s="7">
        <v>595.5</v>
      </c>
      <c r="G2021" s="7">
        <v>6511.5</v>
      </c>
      <c r="H2021" s="7">
        <v>490.8</v>
      </c>
      <c r="I2021" s="7">
        <v>4933.1000000000004</v>
      </c>
      <c r="J2021" s="7">
        <v>27.9</v>
      </c>
      <c r="K2021" s="7">
        <v>476</v>
      </c>
      <c r="L2021" s="7">
        <v>2683.7</v>
      </c>
      <c r="M2021" s="7">
        <v>23031.4</v>
      </c>
      <c r="N2021" s="7">
        <v>9460.1</v>
      </c>
      <c r="O2021" s="7">
        <v>37880.199999999997</v>
      </c>
      <c r="P2021" s="7">
        <v>11838.2</v>
      </c>
      <c r="Q2021" s="7">
        <v>33934.699999999997</v>
      </c>
      <c r="R2021" s="13">
        <f t="shared" ref="R2021:R2042" si="662">P2021+N2021+L2021</f>
        <v>23982.000000000004</v>
      </c>
      <c r="S2021" s="13">
        <f t="shared" si="658"/>
        <v>94846.299999999988</v>
      </c>
      <c r="U2021" s="5">
        <f t="shared" si="659"/>
        <v>23982.000000000004</v>
      </c>
      <c r="V2021" s="5">
        <f t="shared" si="661"/>
        <v>24222.239999999998</v>
      </c>
      <c r="W2021" s="56">
        <f t="shared" si="660"/>
        <v>88204.34</v>
      </c>
    </row>
    <row r="2022" spans="1:23" ht="15.6" x14ac:dyDescent="0.3">
      <c r="A2022" s="230">
        <v>43965</v>
      </c>
      <c r="B2022" s="7">
        <v>1170.2</v>
      </c>
      <c r="C2022" s="7">
        <v>8768.4</v>
      </c>
      <c r="D2022" s="7">
        <v>193.8</v>
      </c>
      <c r="E2022" s="7">
        <v>2254.9</v>
      </c>
      <c r="F2022" s="7">
        <v>1185.7</v>
      </c>
      <c r="G2022" s="7">
        <v>6688.9</v>
      </c>
      <c r="H2022" s="7">
        <v>742.1</v>
      </c>
      <c r="I2022" s="7">
        <v>4567.8</v>
      </c>
      <c r="J2022" s="7">
        <v>100.8</v>
      </c>
      <c r="K2022" s="7">
        <v>883.3</v>
      </c>
      <c r="L2022" s="7">
        <v>3392.6</v>
      </c>
      <c r="M2022" s="7">
        <v>23163.3</v>
      </c>
      <c r="N2022" s="7">
        <v>12804.5</v>
      </c>
      <c r="O2022" s="7">
        <v>26673.9</v>
      </c>
      <c r="P2022" s="7">
        <v>6406.7</v>
      </c>
      <c r="Q2022" s="7">
        <v>35111.199999999997</v>
      </c>
      <c r="R2022" s="13">
        <f t="shared" si="662"/>
        <v>22603.8</v>
      </c>
      <c r="S2022" s="13">
        <f t="shared" si="658"/>
        <v>84948.4</v>
      </c>
      <c r="U2022" s="5">
        <f t="shared" si="659"/>
        <v>22603.8</v>
      </c>
      <c r="V2022" s="5">
        <f t="shared" si="661"/>
        <v>23406.280000000002</v>
      </c>
      <c r="W2022" s="56">
        <f t="shared" si="660"/>
        <v>87178.1</v>
      </c>
    </row>
    <row r="2023" spans="1:23" ht="15.6" x14ac:dyDescent="0.3">
      <c r="A2023" s="230">
        <v>43608</v>
      </c>
      <c r="B2023" s="7">
        <v>1167.9000000000001</v>
      </c>
      <c r="C2023" s="7">
        <v>8229.9</v>
      </c>
      <c r="D2023" s="7">
        <v>233</v>
      </c>
      <c r="E2023" s="7">
        <v>3129.1</v>
      </c>
      <c r="F2023" s="7">
        <v>539.9</v>
      </c>
      <c r="G2023" s="7">
        <v>6612.5</v>
      </c>
      <c r="H2023" s="7">
        <v>432.6</v>
      </c>
      <c r="I2023" s="7">
        <v>5019.3</v>
      </c>
      <c r="J2023" s="7">
        <v>27.9</v>
      </c>
      <c r="K2023" s="7">
        <v>476</v>
      </c>
      <c r="L2023" s="7">
        <v>2401.4</v>
      </c>
      <c r="M2023" s="7">
        <v>23466.7</v>
      </c>
      <c r="N2023" s="7">
        <v>8646.5</v>
      </c>
      <c r="O2023" s="7">
        <v>39600.6</v>
      </c>
      <c r="P2023" s="7">
        <v>11825</v>
      </c>
      <c r="Q2023" s="7">
        <v>34346.9</v>
      </c>
      <c r="R2023" s="13">
        <f t="shared" si="662"/>
        <v>22872.9</v>
      </c>
      <c r="S2023" s="13">
        <f t="shared" si="658"/>
        <v>97414.200000000012</v>
      </c>
      <c r="U2023" s="5">
        <f t="shared" si="659"/>
        <v>22872.9</v>
      </c>
      <c r="V2023" s="5">
        <f t="shared" si="661"/>
        <v>23442.98</v>
      </c>
      <c r="W2023" s="56">
        <f t="shared" si="660"/>
        <v>90518.1</v>
      </c>
    </row>
    <row r="2024" spans="1:23" ht="15.6" x14ac:dyDescent="0.3">
      <c r="A2024" s="230">
        <v>43972</v>
      </c>
      <c r="B2024" s="7">
        <v>995.3</v>
      </c>
      <c r="C2024" s="7">
        <v>9038.9</v>
      </c>
      <c r="D2024" s="7">
        <v>175.3</v>
      </c>
      <c r="E2024" s="7">
        <v>2268</v>
      </c>
      <c r="F2024" s="7">
        <v>1121.8</v>
      </c>
      <c r="G2024" s="7">
        <v>6840.9</v>
      </c>
      <c r="H2024" s="7">
        <v>705.3</v>
      </c>
      <c r="I2024" s="7">
        <v>4654.7</v>
      </c>
      <c r="J2024" s="7">
        <v>43.4</v>
      </c>
      <c r="K2024" s="7">
        <v>922</v>
      </c>
      <c r="L2024" s="7">
        <v>3041.1</v>
      </c>
      <c r="M2024" s="7">
        <v>23724.5</v>
      </c>
      <c r="N2024" s="7">
        <v>12170.5</v>
      </c>
      <c r="O2024" s="7">
        <v>27667.8</v>
      </c>
      <c r="P2024" s="7">
        <v>6719.2</v>
      </c>
      <c r="Q2024" s="7">
        <v>35442.9</v>
      </c>
      <c r="R2024" s="13">
        <f t="shared" si="662"/>
        <v>21930.799999999999</v>
      </c>
      <c r="S2024" s="13">
        <f t="shared" si="658"/>
        <v>86835.200000000012</v>
      </c>
      <c r="U2024" s="5">
        <f t="shared" si="659"/>
        <v>21930.799999999999</v>
      </c>
      <c r="V2024" s="5">
        <f t="shared" si="661"/>
        <v>22771.54</v>
      </c>
      <c r="W2024" s="56">
        <f t="shared" si="660"/>
        <v>89382.319999999992</v>
      </c>
    </row>
    <row r="2025" spans="1:23" ht="15.6" x14ac:dyDescent="0.3">
      <c r="A2025" s="230">
        <v>43615</v>
      </c>
      <c r="B2025" s="7">
        <v>808.2</v>
      </c>
      <c r="C2025" s="7">
        <v>8591.2000000000007</v>
      </c>
      <c r="D2025" s="7">
        <v>128.6</v>
      </c>
      <c r="E2025" s="7">
        <v>3203.5</v>
      </c>
      <c r="F2025" s="7">
        <v>376.2</v>
      </c>
      <c r="G2025" s="7">
        <v>6776.2</v>
      </c>
      <c r="H2025" s="7">
        <v>290.8</v>
      </c>
      <c r="I2025" s="7">
        <v>5163.7</v>
      </c>
      <c r="J2025" s="7">
        <v>24.4</v>
      </c>
      <c r="K2025" s="7">
        <v>479.3</v>
      </c>
      <c r="L2025" s="7">
        <v>1628.1</v>
      </c>
      <c r="M2025" s="7">
        <v>24214</v>
      </c>
      <c r="N2025" s="7">
        <v>7867.7</v>
      </c>
      <c r="O2025" s="7">
        <v>40370.5</v>
      </c>
      <c r="P2025" s="7">
        <v>11769.2</v>
      </c>
      <c r="Q2025" s="7">
        <v>34912.800000000003</v>
      </c>
      <c r="R2025" s="13">
        <f t="shared" si="662"/>
        <v>21265</v>
      </c>
      <c r="S2025" s="13">
        <f t="shared" si="658"/>
        <v>99497.3</v>
      </c>
      <c r="U2025" s="5">
        <f t="shared" si="659"/>
        <v>21265</v>
      </c>
      <c r="V2025" s="5">
        <f t="shared" si="661"/>
        <v>22530.9</v>
      </c>
      <c r="W2025" s="56">
        <f t="shared" si="660"/>
        <v>92708.28</v>
      </c>
    </row>
    <row r="2026" spans="1:23" ht="15.6" x14ac:dyDescent="0.3">
      <c r="A2026" s="230">
        <v>43979</v>
      </c>
      <c r="B2026" s="7">
        <v>641.29999999999995</v>
      </c>
      <c r="C2026" s="7">
        <v>9526.2000000000007</v>
      </c>
      <c r="D2026" s="7">
        <v>128.80000000000001</v>
      </c>
      <c r="E2026" s="7">
        <v>2317.8000000000002</v>
      </c>
      <c r="F2026" s="7">
        <v>1040.0999999999999</v>
      </c>
      <c r="G2026" s="7">
        <v>6960.3</v>
      </c>
      <c r="H2026" s="7">
        <v>614.20000000000005</v>
      </c>
      <c r="I2026" s="7">
        <v>4750.8999999999996</v>
      </c>
      <c r="J2026" s="7">
        <v>43.4</v>
      </c>
      <c r="K2026" s="7">
        <v>922.1</v>
      </c>
      <c r="L2026" s="7">
        <v>2467.8000000000002</v>
      </c>
      <c r="M2026" s="7">
        <v>24477.3</v>
      </c>
      <c r="N2026" s="7">
        <v>11461.2</v>
      </c>
      <c r="O2026" s="7">
        <v>29014.6</v>
      </c>
      <c r="P2026" s="7">
        <v>6731.3</v>
      </c>
      <c r="Q2026" s="7">
        <v>35926</v>
      </c>
      <c r="R2026" s="13">
        <f t="shared" si="662"/>
        <v>20660.3</v>
      </c>
      <c r="S2026" s="13">
        <f t="shared" si="658"/>
        <v>89417.9</v>
      </c>
      <c r="U2026" s="5">
        <f t="shared" si="659"/>
        <v>20660.3</v>
      </c>
      <c r="V2026" s="5">
        <f t="shared" si="661"/>
        <v>21866.560000000001</v>
      </c>
      <c r="W2026" s="56">
        <f t="shared" si="660"/>
        <v>91622.6</v>
      </c>
    </row>
    <row r="2027" spans="1:23" ht="15.6" x14ac:dyDescent="0.3">
      <c r="A2027" s="152">
        <v>43622</v>
      </c>
      <c r="B2027" s="7">
        <v>2429.6999999999998</v>
      </c>
      <c r="C2027" s="7">
        <v>191.3</v>
      </c>
      <c r="D2027" s="7">
        <v>853.8</v>
      </c>
      <c r="E2027" s="7">
        <v>30</v>
      </c>
      <c r="F2027" s="7">
        <v>1347.4</v>
      </c>
      <c r="G2027" s="7">
        <v>78.2</v>
      </c>
      <c r="H2027" s="7">
        <v>948</v>
      </c>
      <c r="I2027" s="7">
        <v>57.5</v>
      </c>
      <c r="J2027" s="7">
        <v>189.1</v>
      </c>
      <c r="K2027" s="7">
        <v>23.1</v>
      </c>
      <c r="L2027" s="7">
        <v>5768</v>
      </c>
      <c r="M2027" s="7">
        <v>380.1</v>
      </c>
      <c r="N2027" s="7">
        <v>7147.6</v>
      </c>
      <c r="O2027" s="7">
        <v>41259.1</v>
      </c>
      <c r="P2027" s="7">
        <v>11266.1</v>
      </c>
      <c r="Q2027" s="7">
        <v>35652.699999999997</v>
      </c>
      <c r="R2027" s="13">
        <f t="shared" si="662"/>
        <v>24181.7</v>
      </c>
      <c r="S2027" s="13">
        <f t="shared" si="658"/>
        <v>77291.899999999994</v>
      </c>
      <c r="U2027" s="5">
        <f t="shared" si="659"/>
        <v>24181.7</v>
      </c>
      <c r="V2027" s="5">
        <f t="shared" si="661"/>
        <v>22182.14</v>
      </c>
      <c r="W2027" s="56">
        <f t="shared" si="660"/>
        <v>90091.3</v>
      </c>
    </row>
    <row r="2028" spans="1:23" ht="15.6" x14ac:dyDescent="0.3">
      <c r="A2028" s="152">
        <v>43986</v>
      </c>
      <c r="B2028" s="7">
        <v>1976.3</v>
      </c>
      <c r="C2028" s="7">
        <v>121.8</v>
      </c>
      <c r="D2028" s="7">
        <v>529.5</v>
      </c>
      <c r="E2028" s="7">
        <v>2.1</v>
      </c>
      <c r="F2028" s="7">
        <v>1751.9</v>
      </c>
      <c r="G2028" s="7">
        <v>18</v>
      </c>
      <c r="H2028" s="7">
        <v>1136.5</v>
      </c>
      <c r="I2028" s="7">
        <v>9</v>
      </c>
      <c r="J2028" s="7">
        <v>261.89999999999998</v>
      </c>
      <c r="K2028" s="7">
        <v>21.4</v>
      </c>
      <c r="L2028" s="7">
        <v>5656.1</v>
      </c>
      <c r="M2028" s="7">
        <v>172.4</v>
      </c>
      <c r="N2028" s="7">
        <v>10880.7</v>
      </c>
      <c r="O2028" s="7">
        <v>30252.2</v>
      </c>
      <c r="P2028" s="7">
        <v>7442.4</v>
      </c>
      <c r="Q2028" s="7">
        <v>36218.6</v>
      </c>
      <c r="R2028" s="13">
        <f t="shared" si="662"/>
        <v>23979.199999999997</v>
      </c>
      <c r="S2028" s="13">
        <f t="shared" si="658"/>
        <v>66643.199999999997</v>
      </c>
      <c r="U2028" s="5">
        <f t="shared" si="659"/>
        <v>23979.199999999997</v>
      </c>
      <c r="V2028" s="5">
        <f t="shared" si="661"/>
        <v>22403.4</v>
      </c>
      <c r="W2028" s="56">
        <f t="shared" si="660"/>
        <v>83937.1</v>
      </c>
    </row>
    <row r="2029" spans="1:23" ht="15.6" x14ac:dyDescent="0.3">
      <c r="A2029" s="230">
        <v>43629</v>
      </c>
      <c r="B2029" s="7">
        <v>2145.8000000000002</v>
      </c>
      <c r="C2029" s="7">
        <v>454.1</v>
      </c>
      <c r="D2029" s="7">
        <v>895.8</v>
      </c>
      <c r="E2029" s="7">
        <v>45.8</v>
      </c>
      <c r="F2029" s="7">
        <v>1358</v>
      </c>
      <c r="G2029" s="7">
        <v>172.9</v>
      </c>
      <c r="H2029" s="7">
        <v>945.9</v>
      </c>
      <c r="I2029" s="7">
        <v>105.3</v>
      </c>
      <c r="J2029" s="7">
        <v>179.1</v>
      </c>
      <c r="K2029" s="7">
        <v>33</v>
      </c>
      <c r="L2029" s="7">
        <v>5524.6</v>
      </c>
      <c r="M2029" s="7">
        <v>811.1</v>
      </c>
      <c r="N2029" s="7">
        <v>6545.1</v>
      </c>
      <c r="O2029" s="7">
        <v>41900</v>
      </c>
      <c r="P2029" s="7">
        <v>11101.1</v>
      </c>
      <c r="Q2029" s="7">
        <v>36327.1</v>
      </c>
      <c r="R2029" s="13">
        <f t="shared" si="662"/>
        <v>23170.800000000003</v>
      </c>
      <c r="S2029" s="13">
        <f t="shared" si="658"/>
        <v>79038.2</v>
      </c>
      <c r="U2029" s="5">
        <f t="shared" si="659"/>
        <v>23170.800000000003</v>
      </c>
      <c r="V2029" s="5">
        <f t="shared" si="661"/>
        <v>22651.4</v>
      </c>
      <c r="W2029" s="56">
        <f t="shared" si="660"/>
        <v>82377.7</v>
      </c>
    </row>
    <row r="2030" spans="1:23" ht="15.6" x14ac:dyDescent="0.3">
      <c r="A2030" s="230">
        <v>43993</v>
      </c>
      <c r="B2030" s="7">
        <v>2038.7</v>
      </c>
      <c r="C2030" s="7">
        <v>288.5</v>
      </c>
      <c r="D2030" s="7">
        <v>571.1</v>
      </c>
      <c r="E2030" s="7">
        <v>17.5</v>
      </c>
      <c r="F2030" s="7">
        <v>1767.1</v>
      </c>
      <c r="G2030" s="7">
        <v>130</v>
      </c>
      <c r="H2030" s="7">
        <v>1059.4000000000001</v>
      </c>
      <c r="I2030" s="7">
        <v>174.5</v>
      </c>
      <c r="J2030" s="7">
        <v>238.2</v>
      </c>
      <c r="K2030" s="7">
        <v>48.5</v>
      </c>
      <c r="L2030" s="7">
        <v>5674.4</v>
      </c>
      <c r="M2030" s="7">
        <v>658.9</v>
      </c>
      <c r="N2030" s="7">
        <v>10361.1</v>
      </c>
      <c r="O2030" s="7">
        <v>31129.7</v>
      </c>
      <c r="P2030" s="7">
        <v>7593</v>
      </c>
      <c r="Q2030" s="7">
        <v>36606.1</v>
      </c>
      <c r="R2030" s="13">
        <f t="shared" si="662"/>
        <v>23628.5</v>
      </c>
      <c r="S2030" s="13">
        <f t="shared" si="658"/>
        <v>68394.7</v>
      </c>
      <c r="U2030" s="5">
        <f t="shared" si="659"/>
        <v>23628.5</v>
      </c>
      <c r="V2030" s="5">
        <f t="shared" si="661"/>
        <v>23124.1</v>
      </c>
      <c r="W2030" s="56">
        <f t="shared" si="660"/>
        <v>76157.180000000008</v>
      </c>
    </row>
    <row r="2031" spans="1:23" ht="15.6" x14ac:dyDescent="0.3">
      <c r="A2031" s="230">
        <v>43636</v>
      </c>
      <c r="B2031" s="7">
        <v>2134.4</v>
      </c>
      <c r="C2031" s="7">
        <v>687.5</v>
      </c>
      <c r="D2031" s="7">
        <v>945.7</v>
      </c>
      <c r="E2031" s="7">
        <v>51.6</v>
      </c>
      <c r="F2031" s="7">
        <v>1393.7</v>
      </c>
      <c r="G2031" s="7">
        <v>298.3</v>
      </c>
      <c r="H2031" s="7">
        <v>1070.4000000000001</v>
      </c>
      <c r="I2031" s="7">
        <v>137.69999999999999</v>
      </c>
      <c r="J2031" s="7">
        <v>173.9</v>
      </c>
      <c r="K2031" s="7">
        <v>54.5</v>
      </c>
      <c r="L2031" s="7">
        <v>5718.1</v>
      </c>
      <c r="M2031" s="7">
        <v>1229.5999999999999</v>
      </c>
      <c r="N2031" s="7">
        <v>6143.6</v>
      </c>
      <c r="O2031" s="7">
        <v>42596.4</v>
      </c>
      <c r="P2031" s="7">
        <v>10544.2</v>
      </c>
      <c r="Q2031" s="7">
        <v>37052.199999999997</v>
      </c>
      <c r="R2031" s="13">
        <f t="shared" si="662"/>
        <v>22405.9</v>
      </c>
      <c r="S2031" s="13">
        <f t="shared" si="658"/>
        <v>80878.2</v>
      </c>
      <c r="U2031" s="5">
        <f t="shared" si="659"/>
        <v>22405.9</v>
      </c>
      <c r="V2031" s="5">
        <f t="shared" si="661"/>
        <v>23473.22</v>
      </c>
      <c r="W2031" s="56">
        <f t="shared" si="660"/>
        <v>74449.240000000005</v>
      </c>
    </row>
    <row r="2032" spans="1:23" ht="15.6" x14ac:dyDescent="0.3">
      <c r="A2032" s="230">
        <v>44000</v>
      </c>
      <c r="B2032" s="7">
        <v>1987.9</v>
      </c>
      <c r="C2032" s="7">
        <v>602.6</v>
      </c>
      <c r="D2032" s="7">
        <v>600.70000000000005</v>
      </c>
      <c r="E2032" s="7">
        <v>43.2</v>
      </c>
      <c r="F2032" s="7">
        <v>1643.4</v>
      </c>
      <c r="G2032" s="7">
        <v>319.3</v>
      </c>
      <c r="H2032" s="7">
        <v>1027.5999999999999</v>
      </c>
      <c r="I2032" s="7">
        <v>318.89999999999998</v>
      </c>
      <c r="J2032" s="7">
        <v>223.5</v>
      </c>
      <c r="K2032" s="7">
        <v>85</v>
      </c>
      <c r="L2032" s="7">
        <v>5483</v>
      </c>
      <c r="M2032" s="7">
        <v>1369</v>
      </c>
      <c r="N2032" s="7">
        <v>9509.7000000000007</v>
      </c>
      <c r="O2032" s="7">
        <v>32442.7</v>
      </c>
      <c r="P2032" s="7">
        <v>7892.5</v>
      </c>
      <c r="Q2032" s="7">
        <v>36908.5</v>
      </c>
      <c r="R2032" s="13">
        <f t="shared" si="662"/>
        <v>22885.200000000001</v>
      </c>
      <c r="S2032" s="13">
        <f t="shared" si="658"/>
        <v>70720.2</v>
      </c>
      <c r="U2032" s="5">
        <f t="shared" si="659"/>
        <v>22885.200000000001</v>
      </c>
      <c r="V2032" s="5">
        <f t="shared" si="661"/>
        <v>23213.919999999998</v>
      </c>
      <c r="W2032" s="56">
        <f t="shared" si="660"/>
        <v>73134.899999999994</v>
      </c>
    </row>
    <row r="2033" spans="1:23" ht="15.6" x14ac:dyDescent="0.3">
      <c r="A2033" s="230">
        <v>43643</v>
      </c>
      <c r="B2033" s="7">
        <v>1825.4</v>
      </c>
      <c r="C2033" s="7">
        <v>1071.0999999999999</v>
      </c>
      <c r="D2033" s="7">
        <v>853.3</v>
      </c>
      <c r="E2033" s="7">
        <v>161.19999999999999</v>
      </c>
      <c r="F2033" s="7">
        <v>1387.2</v>
      </c>
      <c r="G2033" s="7">
        <v>385.3</v>
      </c>
      <c r="H2033" s="7">
        <v>1018.8</v>
      </c>
      <c r="I2033" s="7">
        <v>271.89999999999998</v>
      </c>
      <c r="J2033" s="7">
        <v>173.9</v>
      </c>
      <c r="K2033" s="7">
        <v>54.5</v>
      </c>
      <c r="L2033" s="7">
        <v>5258.7</v>
      </c>
      <c r="M2033" s="7">
        <v>1944</v>
      </c>
      <c r="N2033" s="7">
        <v>6025.9</v>
      </c>
      <c r="O2033" s="7">
        <v>42889.7</v>
      </c>
      <c r="P2033" s="7">
        <v>10620.1</v>
      </c>
      <c r="Q2033" s="7">
        <v>37780</v>
      </c>
      <c r="R2033" s="13">
        <f t="shared" si="662"/>
        <v>21904.7</v>
      </c>
      <c r="S2033" s="13">
        <f t="shared" si="658"/>
        <v>82613.7</v>
      </c>
      <c r="U2033" s="5">
        <f t="shared" si="659"/>
        <v>21904.7</v>
      </c>
      <c r="V2033" s="5">
        <f t="shared" si="661"/>
        <v>22799.02</v>
      </c>
      <c r="W2033" s="56">
        <f t="shared" si="660"/>
        <v>76329</v>
      </c>
    </row>
    <row r="2034" spans="1:23" ht="15.6" x14ac:dyDescent="0.3">
      <c r="A2034" s="230">
        <v>44007</v>
      </c>
      <c r="B2034" s="7">
        <v>1932.9</v>
      </c>
      <c r="C2034" s="7">
        <v>838.6</v>
      </c>
      <c r="D2034" s="7">
        <v>510.8</v>
      </c>
      <c r="E2034" s="7">
        <v>100.5</v>
      </c>
      <c r="F2034" s="7">
        <v>1621.1</v>
      </c>
      <c r="G2034" s="7">
        <v>464.2</v>
      </c>
      <c r="H2034" s="7">
        <v>1098.8</v>
      </c>
      <c r="I2034" s="7">
        <v>389.3</v>
      </c>
      <c r="J2034" s="7">
        <v>225</v>
      </c>
      <c r="K2034" s="7">
        <v>85</v>
      </c>
      <c r="L2034" s="7">
        <v>5388.7</v>
      </c>
      <c r="M2034" s="7">
        <v>1877.6</v>
      </c>
      <c r="N2034" s="7">
        <v>8430.9</v>
      </c>
      <c r="O2034" s="7">
        <v>33882.6</v>
      </c>
      <c r="P2034" s="7">
        <v>7745.1</v>
      </c>
      <c r="Q2034" s="7">
        <v>37297.5</v>
      </c>
      <c r="R2034" s="13">
        <f t="shared" si="662"/>
        <v>21564.7</v>
      </c>
      <c r="S2034" s="13">
        <f t="shared" si="658"/>
        <v>73057.7</v>
      </c>
      <c r="U2034" s="5">
        <f t="shared" si="659"/>
        <v>21564.7</v>
      </c>
      <c r="V2034" s="5">
        <f t="shared" si="661"/>
        <v>22477.8</v>
      </c>
      <c r="W2034" s="56">
        <f t="shared" si="660"/>
        <v>75132.899999999994</v>
      </c>
    </row>
    <row r="2035" spans="1:23" ht="15.6" x14ac:dyDescent="0.3">
      <c r="A2035" s="230">
        <v>43650</v>
      </c>
      <c r="B2035" s="7">
        <v>1664.9</v>
      </c>
      <c r="C2035" s="7">
        <v>1359.7</v>
      </c>
      <c r="D2035" s="7">
        <v>797.1</v>
      </c>
      <c r="E2035" s="7">
        <v>228.6</v>
      </c>
      <c r="F2035" s="7">
        <v>1309.0999999999999</v>
      </c>
      <c r="G2035" s="7">
        <v>555.5</v>
      </c>
      <c r="H2035" s="7">
        <v>955.6</v>
      </c>
      <c r="I2035" s="7">
        <v>404</v>
      </c>
      <c r="J2035" s="7">
        <v>157.19999999999999</v>
      </c>
      <c r="K2035" s="7">
        <v>55.3</v>
      </c>
      <c r="L2035" s="7">
        <v>4883.8999999999996</v>
      </c>
      <c r="M2035" s="7">
        <v>2603.1999999999998</v>
      </c>
      <c r="N2035" s="7">
        <v>5395.5</v>
      </c>
      <c r="O2035" s="7">
        <v>44025.5</v>
      </c>
      <c r="P2035" s="7">
        <v>10059.9</v>
      </c>
      <c r="Q2035" s="7">
        <v>38472.400000000001</v>
      </c>
      <c r="R2035" s="13">
        <f t="shared" si="662"/>
        <v>20339.3</v>
      </c>
      <c r="S2035" s="13">
        <f t="shared" si="658"/>
        <v>85101.1</v>
      </c>
      <c r="U2035" s="5">
        <f t="shared" si="659"/>
        <v>20339.3</v>
      </c>
      <c r="V2035" s="5">
        <f t="shared" si="661"/>
        <v>21819.96</v>
      </c>
      <c r="W2035" s="56">
        <f t="shared" si="660"/>
        <v>78474.180000000008</v>
      </c>
    </row>
    <row r="2036" spans="1:23" ht="15.6" x14ac:dyDescent="0.3">
      <c r="A2036" s="230">
        <v>44014</v>
      </c>
      <c r="B2036" s="7">
        <v>1825.6</v>
      </c>
      <c r="C2036" s="7">
        <v>1007.8</v>
      </c>
      <c r="D2036" s="7">
        <v>610.79999999999995</v>
      </c>
      <c r="E2036" s="7">
        <v>117.9</v>
      </c>
      <c r="F2036" s="7">
        <v>1583.8</v>
      </c>
      <c r="G2036" s="7">
        <v>587.5</v>
      </c>
      <c r="H2036" s="7">
        <v>1105.5</v>
      </c>
      <c r="I2036" s="7">
        <v>411.1</v>
      </c>
      <c r="J2036" s="7">
        <v>179</v>
      </c>
      <c r="K2036" s="7">
        <v>131.19999999999999</v>
      </c>
      <c r="L2036" s="7">
        <v>5304.7</v>
      </c>
      <c r="M2036" s="7">
        <v>2255.5</v>
      </c>
      <c r="N2036" s="7">
        <v>7945.8</v>
      </c>
      <c r="O2036" s="7">
        <v>34966.9</v>
      </c>
      <c r="P2036" s="7">
        <v>8229.7999999999993</v>
      </c>
      <c r="Q2036" s="7">
        <v>37765</v>
      </c>
      <c r="R2036" s="13">
        <f t="shared" si="662"/>
        <v>21480.3</v>
      </c>
      <c r="S2036" s="13">
        <f t="shared" si="658"/>
        <v>74987.399999999994</v>
      </c>
      <c r="U2036" s="5">
        <f t="shared" si="659"/>
        <v>21480.3</v>
      </c>
      <c r="V2036" s="5">
        <f t="shared" si="661"/>
        <v>21634.840000000004</v>
      </c>
      <c r="W2036" s="56">
        <f t="shared" si="660"/>
        <v>77296.01999999999</v>
      </c>
    </row>
    <row r="2037" spans="1:23" ht="15.6" x14ac:dyDescent="0.3">
      <c r="A2037" s="230">
        <v>43657</v>
      </c>
      <c r="B2037" s="7">
        <v>1642.9</v>
      </c>
      <c r="C2037" s="7">
        <v>1509.3</v>
      </c>
      <c r="D2037" s="7">
        <v>837.3</v>
      </c>
      <c r="E2037" s="7">
        <v>277</v>
      </c>
      <c r="F2037" s="7">
        <v>1297.0999999999999</v>
      </c>
      <c r="G2037" s="7">
        <v>639.79999999999995</v>
      </c>
      <c r="H2037" s="7">
        <v>994.3</v>
      </c>
      <c r="I2037" s="7">
        <v>404.1</v>
      </c>
      <c r="J2037" s="7">
        <v>173.2</v>
      </c>
      <c r="K2037" s="7">
        <v>59.4</v>
      </c>
      <c r="L2037" s="7">
        <v>4944.8999999999996</v>
      </c>
      <c r="M2037" s="7">
        <v>2889.6</v>
      </c>
      <c r="N2037" s="7">
        <v>4913</v>
      </c>
      <c r="O2037" s="7">
        <v>44708</v>
      </c>
      <c r="P2037" s="7">
        <v>9278.7999999999993</v>
      </c>
      <c r="Q2037" s="7">
        <v>39381.300000000003</v>
      </c>
      <c r="R2037" s="13">
        <f t="shared" si="662"/>
        <v>19136.699999999997</v>
      </c>
      <c r="S2037" s="13">
        <f t="shared" si="658"/>
        <v>86978.9</v>
      </c>
      <c r="U2037" s="5">
        <f t="shared" si="659"/>
        <v>19136.699999999997</v>
      </c>
      <c r="V2037" s="5">
        <f t="shared" si="661"/>
        <v>20885.14</v>
      </c>
      <c r="W2037" s="56">
        <f t="shared" si="660"/>
        <v>80547.760000000009</v>
      </c>
    </row>
    <row r="2038" spans="1:23" ht="15.6" x14ac:dyDescent="0.3">
      <c r="A2038" s="230">
        <v>44021</v>
      </c>
      <c r="B2038" s="7">
        <v>1871.1</v>
      </c>
      <c r="C2038" s="7">
        <v>1312</v>
      </c>
      <c r="D2038" s="7">
        <v>535.5</v>
      </c>
      <c r="E2038" s="7">
        <v>207.6</v>
      </c>
      <c r="F2038" s="7">
        <v>1680</v>
      </c>
      <c r="G2038" s="7">
        <v>772.1</v>
      </c>
      <c r="H2038" s="7">
        <v>1151.0999999999999</v>
      </c>
      <c r="I2038" s="7">
        <v>468.6</v>
      </c>
      <c r="J2038" s="7">
        <v>190</v>
      </c>
      <c r="K2038" s="7">
        <v>136.69999999999999</v>
      </c>
      <c r="L2038" s="7">
        <v>5427.7</v>
      </c>
      <c r="M2038" s="7">
        <v>2896.9</v>
      </c>
      <c r="N2038" s="7">
        <v>7508.6</v>
      </c>
      <c r="O2038" s="7">
        <v>35981.199999999997</v>
      </c>
      <c r="P2038" s="7">
        <v>7967.5</v>
      </c>
      <c r="Q2038" s="7">
        <v>38340.300000000003</v>
      </c>
      <c r="R2038" s="13">
        <f t="shared" si="662"/>
        <v>20903.8</v>
      </c>
      <c r="S2038" s="13">
        <f t="shared" si="658"/>
        <v>77218.399999999994</v>
      </c>
      <c r="U2038" s="5">
        <f t="shared" si="659"/>
        <v>20903.8</v>
      </c>
      <c r="V2038" s="5">
        <f t="shared" si="661"/>
        <v>20684.96</v>
      </c>
      <c r="W2038" s="56">
        <f t="shared" si="660"/>
        <v>79468.7</v>
      </c>
    </row>
    <row r="2039" spans="1:23" ht="15.6" x14ac:dyDescent="0.3">
      <c r="A2039" s="230">
        <v>43664</v>
      </c>
      <c r="B2039" s="7">
        <v>1612.9</v>
      </c>
      <c r="C2039" s="7">
        <v>1789.1</v>
      </c>
      <c r="D2039" s="7">
        <v>832.6</v>
      </c>
      <c r="E2039" s="7">
        <v>303.10000000000002</v>
      </c>
      <c r="F2039" s="7">
        <v>1357</v>
      </c>
      <c r="G2039" s="7">
        <v>762.6</v>
      </c>
      <c r="H2039" s="7">
        <v>1008.3</v>
      </c>
      <c r="I2039" s="7">
        <v>471.3</v>
      </c>
      <c r="J2039" s="7">
        <v>297.7</v>
      </c>
      <c r="K2039" s="7">
        <v>59.4</v>
      </c>
      <c r="L2039" s="7">
        <v>5108.5</v>
      </c>
      <c r="M2039" s="7">
        <v>3385.6</v>
      </c>
      <c r="N2039" s="7">
        <v>4455.7</v>
      </c>
      <c r="O2039" s="7">
        <v>45286.6</v>
      </c>
      <c r="P2039" s="7">
        <v>8563.1</v>
      </c>
      <c r="Q2039" s="7">
        <v>40018.800000000003</v>
      </c>
      <c r="R2039" s="13">
        <f t="shared" si="662"/>
        <v>18127.3</v>
      </c>
      <c r="S2039" s="13">
        <f t="shared" si="658"/>
        <v>88691</v>
      </c>
      <c r="U2039" s="5">
        <f t="shared" si="659"/>
        <v>18127.3</v>
      </c>
      <c r="V2039" s="5">
        <f t="shared" si="661"/>
        <v>19997.48</v>
      </c>
      <c r="W2039" s="56">
        <f t="shared" si="660"/>
        <v>82595.360000000001</v>
      </c>
    </row>
    <row r="2040" spans="1:23" ht="15.6" x14ac:dyDescent="0.3">
      <c r="A2040" s="152">
        <v>44028</v>
      </c>
      <c r="B2040" s="7">
        <v>1695.6</v>
      </c>
      <c r="C2040" s="7">
        <v>1618</v>
      </c>
      <c r="D2040" s="7">
        <v>675.6</v>
      </c>
      <c r="E2040" s="7">
        <v>213.6</v>
      </c>
      <c r="F2040" s="7">
        <v>1770.1</v>
      </c>
      <c r="G2040" s="7">
        <v>838.3</v>
      </c>
      <c r="H2040" s="7">
        <v>1172.2</v>
      </c>
      <c r="I2040" s="7">
        <v>596.20000000000005</v>
      </c>
      <c r="J2040" s="7">
        <v>203</v>
      </c>
      <c r="K2040" s="7">
        <v>158.80000000000001</v>
      </c>
      <c r="L2040" s="7">
        <v>5516.5</v>
      </c>
      <c r="M2040" s="7">
        <v>3424.8</v>
      </c>
      <c r="N2040" s="7">
        <v>6678.2</v>
      </c>
      <c r="O2040" s="7">
        <v>37032.1</v>
      </c>
      <c r="P2040" s="7">
        <v>7865.4</v>
      </c>
      <c r="Q2040" s="7">
        <v>38807.5</v>
      </c>
      <c r="R2040" s="13">
        <f t="shared" si="662"/>
        <v>20060.099999999999</v>
      </c>
      <c r="S2040" s="13">
        <f t="shared" si="658"/>
        <v>79264.399999999994</v>
      </c>
      <c r="U2040" s="5">
        <f t="shared" si="659"/>
        <v>20060.099999999999</v>
      </c>
      <c r="V2040" s="5">
        <f t="shared" si="661"/>
        <v>19941.640000000003</v>
      </c>
      <c r="W2040" s="56">
        <f t="shared" si="660"/>
        <v>81428.01999999999</v>
      </c>
    </row>
    <row r="2041" spans="1:23" ht="15.6" x14ac:dyDescent="0.3">
      <c r="A2041" s="230">
        <v>43671</v>
      </c>
      <c r="B2041" s="7">
        <v>1532.4</v>
      </c>
      <c r="C2041" s="7">
        <v>2025</v>
      </c>
      <c r="D2041" s="7">
        <v>853.8</v>
      </c>
      <c r="E2041" s="7">
        <v>320.89999999999998</v>
      </c>
      <c r="F2041" s="7">
        <v>1393.2</v>
      </c>
      <c r="G2041" s="7">
        <v>821.4</v>
      </c>
      <c r="H2041" s="7">
        <v>998.8</v>
      </c>
      <c r="I2041" s="7">
        <v>568.70000000000005</v>
      </c>
      <c r="J2041" s="7">
        <v>303.7</v>
      </c>
      <c r="K2041" s="7">
        <v>59.4</v>
      </c>
      <c r="L2041" s="7">
        <v>5081.8999999999996</v>
      </c>
      <c r="M2041" s="7">
        <v>3795.3</v>
      </c>
      <c r="N2041" s="7">
        <v>3894.6</v>
      </c>
      <c r="O2041" s="7">
        <v>45990.7</v>
      </c>
      <c r="P2041" s="7">
        <v>7784.9</v>
      </c>
      <c r="Q2041" s="7">
        <v>40940.1</v>
      </c>
      <c r="R2041" s="13">
        <f t="shared" si="662"/>
        <v>16761.400000000001</v>
      </c>
      <c r="S2041" s="13">
        <f t="shared" si="658"/>
        <v>90726.1</v>
      </c>
      <c r="U2041" s="5">
        <f t="shared" si="659"/>
        <v>16761.400000000001</v>
      </c>
      <c r="V2041" s="5">
        <f t="shared" si="661"/>
        <v>18997.859999999997</v>
      </c>
      <c r="W2041" s="56">
        <f t="shared" si="660"/>
        <v>84575.75999999998</v>
      </c>
    </row>
    <row r="2042" spans="1:23" ht="15.6" x14ac:dyDescent="0.3">
      <c r="A2042" s="230">
        <v>44035</v>
      </c>
      <c r="B2042" s="7">
        <v>1732</v>
      </c>
      <c r="C2042" s="7">
        <v>1792.4</v>
      </c>
      <c r="D2042" s="7">
        <v>659.9</v>
      </c>
      <c r="E2042" s="7">
        <v>266.7</v>
      </c>
      <c r="F2042" s="7">
        <v>1808.3</v>
      </c>
      <c r="G2042" s="7">
        <v>1047.0999999999999</v>
      </c>
      <c r="H2042" s="7">
        <v>1280.4000000000001</v>
      </c>
      <c r="I2042" s="7">
        <v>646.1</v>
      </c>
      <c r="J2042" s="7">
        <v>207</v>
      </c>
      <c r="K2042" s="7">
        <v>177.8</v>
      </c>
      <c r="L2042" s="7">
        <v>5687.6</v>
      </c>
      <c r="M2042" s="7">
        <v>3930.2</v>
      </c>
      <c r="N2042" s="7">
        <v>5677.7</v>
      </c>
      <c r="O2042" s="7">
        <v>38003.4</v>
      </c>
      <c r="P2042" s="7">
        <v>7448.7</v>
      </c>
      <c r="Q2042" s="7">
        <v>39329.699999999997</v>
      </c>
      <c r="R2042" s="13">
        <f t="shared" si="662"/>
        <v>18814</v>
      </c>
      <c r="S2042" s="13">
        <f t="shared" si="658"/>
        <v>81263.299999999988</v>
      </c>
      <c r="U2042" s="5">
        <f t="shared" si="659"/>
        <v>18814</v>
      </c>
      <c r="V2042" s="5">
        <f t="shared" si="661"/>
        <v>18933.32</v>
      </c>
      <c r="W2042" s="56">
        <f t="shared" si="660"/>
        <v>83432.639999999999</v>
      </c>
    </row>
    <row r="2043" spans="1:23" ht="15.6" x14ac:dyDescent="0.3">
      <c r="A2043" s="152">
        <v>43678</v>
      </c>
      <c r="B2043" s="7">
        <v>1532.2</v>
      </c>
      <c r="C2043" s="7">
        <v>2154.8000000000002</v>
      </c>
      <c r="D2043" s="7">
        <v>779.8</v>
      </c>
      <c r="E2043" s="7">
        <v>430</v>
      </c>
      <c r="F2043" s="7">
        <v>1577.7</v>
      </c>
      <c r="G2043" s="7">
        <v>861.8</v>
      </c>
      <c r="H2043" s="7">
        <v>987</v>
      </c>
      <c r="I2043" s="7">
        <v>636.5</v>
      </c>
      <c r="J2043" s="7">
        <v>325.2</v>
      </c>
      <c r="K2043" s="7">
        <v>79.8</v>
      </c>
      <c r="L2043" s="7">
        <v>5202</v>
      </c>
      <c r="M2043" s="7">
        <v>4162.8999999999996</v>
      </c>
      <c r="N2043" s="7">
        <v>3244.5</v>
      </c>
      <c r="O2043" s="7">
        <v>46683.3</v>
      </c>
      <c r="P2043" s="7">
        <v>6869.4</v>
      </c>
      <c r="Q2043" s="7">
        <v>41901.1</v>
      </c>
      <c r="R2043" s="13">
        <f t="shared" ref="R2043:R2048" si="663">P2043+N2043+L2043</f>
        <v>15315.9</v>
      </c>
      <c r="S2043" s="13">
        <f t="shared" si="658"/>
        <v>92747.3</v>
      </c>
      <c r="U2043" s="5">
        <f t="shared" si="659"/>
        <v>15315.9</v>
      </c>
      <c r="V2043" s="5">
        <f t="shared" si="661"/>
        <v>17815.739999999998</v>
      </c>
      <c r="W2043" s="56">
        <f t="shared" si="660"/>
        <v>86538.42</v>
      </c>
    </row>
    <row r="2044" spans="1:23" ht="15.6" x14ac:dyDescent="0.3">
      <c r="A2044" s="152">
        <v>44042</v>
      </c>
      <c r="B2044" s="7">
        <v>1727.1</v>
      </c>
      <c r="C2044" s="7">
        <v>2070.1</v>
      </c>
      <c r="D2044" s="7">
        <v>704.1</v>
      </c>
      <c r="E2044" s="7">
        <v>311.2</v>
      </c>
      <c r="F2044" s="7">
        <v>1852</v>
      </c>
      <c r="G2044" s="7">
        <v>1155.3</v>
      </c>
      <c r="H2044" s="7">
        <v>1214.9000000000001</v>
      </c>
      <c r="I2044" s="7">
        <v>803.8</v>
      </c>
      <c r="J2044" s="7">
        <v>197</v>
      </c>
      <c r="K2044" s="7">
        <v>187.9</v>
      </c>
      <c r="L2044" s="7">
        <v>5695.1</v>
      </c>
      <c r="M2044" s="7">
        <v>4528.3</v>
      </c>
      <c r="N2044" s="7">
        <v>5093.8</v>
      </c>
      <c r="O2044" s="7">
        <v>38688.800000000003</v>
      </c>
      <c r="P2044" s="7">
        <v>6979.8</v>
      </c>
      <c r="Q2044" s="7">
        <v>39960.9</v>
      </c>
      <c r="R2044" s="13">
        <f t="shared" si="663"/>
        <v>17768.7</v>
      </c>
      <c r="S2044" s="13">
        <f t="shared" si="658"/>
        <v>83178</v>
      </c>
      <c r="U2044" s="5">
        <f t="shared" si="659"/>
        <v>17768.7</v>
      </c>
      <c r="V2044" s="5">
        <f t="shared" si="661"/>
        <v>17744.019999999997</v>
      </c>
      <c r="W2044" s="56">
        <f t="shared" si="660"/>
        <v>85435.819999999992</v>
      </c>
    </row>
    <row r="2045" spans="1:23" ht="15.6" x14ac:dyDescent="0.3">
      <c r="A2045" s="230">
        <v>43685</v>
      </c>
      <c r="B2045" s="7">
        <v>1406.6</v>
      </c>
      <c r="C2045" s="7">
        <v>2385.9</v>
      </c>
      <c r="D2045" s="7">
        <v>696.4</v>
      </c>
      <c r="E2045" s="7">
        <v>535.5</v>
      </c>
      <c r="F2045" s="7">
        <v>1578.6</v>
      </c>
      <c r="G2045" s="7">
        <v>1040</v>
      </c>
      <c r="H2045" s="7">
        <v>1011.2</v>
      </c>
      <c r="I2045" s="7">
        <v>747.8</v>
      </c>
      <c r="J2045" s="7">
        <v>334.4</v>
      </c>
      <c r="K2045" s="7">
        <v>90.6</v>
      </c>
      <c r="L2045" s="7">
        <v>5027.3</v>
      </c>
      <c r="M2045" s="7">
        <v>4799.8</v>
      </c>
      <c r="N2045" s="7">
        <v>2592.8000000000002</v>
      </c>
      <c r="O2045" s="7">
        <v>47391.199999999997</v>
      </c>
      <c r="P2045" s="7">
        <v>5647.9</v>
      </c>
      <c r="Q2045" s="7">
        <v>42944.3</v>
      </c>
      <c r="R2045" s="13">
        <f t="shared" si="663"/>
        <v>13268</v>
      </c>
      <c r="S2045" s="13">
        <f t="shared" si="658"/>
        <v>95135.3</v>
      </c>
      <c r="U2045" s="5">
        <f t="shared" si="659"/>
        <v>13268</v>
      </c>
      <c r="V2045" s="5">
        <f t="shared" si="661"/>
        <v>16385.599999999999</v>
      </c>
      <c r="W2045" s="56">
        <f t="shared" si="660"/>
        <v>88610</v>
      </c>
    </row>
    <row r="2046" spans="1:23" ht="15.6" x14ac:dyDescent="0.3">
      <c r="A2046" s="230">
        <v>44049</v>
      </c>
      <c r="B2046" s="7">
        <v>1558.3</v>
      </c>
      <c r="C2046" s="7">
        <v>2263</v>
      </c>
      <c r="D2046" s="7">
        <v>678.3</v>
      </c>
      <c r="E2046" s="7">
        <v>351</v>
      </c>
      <c r="F2046" s="7">
        <v>1853</v>
      </c>
      <c r="G2046" s="7">
        <v>1325</v>
      </c>
      <c r="H2046" s="7">
        <v>1318.2</v>
      </c>
      <c r="I2046" s="7">
        <v>848</v>
      </c>
      <c r="J2046" s="7">
        <v>187</v>
      </c>
      <c r="K2046" s="7">
        <v>209.3</v>
      </c>
      <c r="L2046" s="7">
        <v>5594.9</v>
      </c>
      <c r="M2046" s="7">
        <v>4996.3</v>
      </c>
      <c r="N2046" s="7">
        <v>4137.8999999999996</v>
      </c>
      <c r="O2046" s="7">
        <v>40021.9</v>
      </c>
      <c r="P2046" s="7">
        <v>6445.9</v>
      </c>
      <c r="Q2046" s="7">
        <v>41064.800000000003</v>
      </c>
      <c r="R2046" s="13">
        <f t="shared" si="663"/>
        <v>16178.699999999999</v>
      </c>
      <c r="S2046" s="13">
        <f t="shared" si="658"/>
        <v>86083</v>
      </c>
      <c r="U2046" s="5">
        <f t="shared" si="659"/>
        <v>16178.699999999999</v>
      </c>
      <c r="V2046" s="5">
        <f t="shared" si="661"/>
        <v>16269.060000000001</v>
      </c>
      <c r="W2046" s="56">
        <f t="shared" si="660"/>
        <v>87681.37999999999</v>
      </c>
    </row>
    <row r="2047" spans="1:23" ht="15.6" x14ac:dyDescent="0.3">
      <c r="A2047" s="38">
        <v>43692</v>
      </c>
      <c r="B2047" s="7">
        <v>1519.6</v>
      </c>
      <c r="C2047" s="7">
        <v>2515.5</v>
      </c>
      <c r="D2047" s="7">
        <v>688.3</v>
      </c>
      <c r="E2047" s="7">
        <v>624</v>
      </c>
      <c r="F2047" s="7">
        <v>1510.9</v>
      </c>
      <c r="G2047" s="7">
        <v>1293.5</v>
      </c>
      <c r="H2047" s="7">
        <v>947</v>
      </c>
      <c r="I2047" s="7">
        <v>878.1</v>
      </c>
      <c r="J2047" s="7">
        <v>296.5</v>
      </c>
      <c r="K2047" s="7">
        <v>148.1</v>
      </c>
      <c r="L2047" s="7">
        <v>4962.3</v>
      </c>
      <c r="M2047" s="7">
        <v>5459.3</v>
      </c>
      <c r="N2047" s="7">
        <v>2172.4</v>
      </c>
      <c r="O2047" s="7">
        <v>47930.9</v>
      </c>
      <c r="P2047" s="7">
        <v>4499.3</v>
      </c>
      <c r="Q2047" s="7">
        <v>44118.8</v>
      </c>
      <c r="R2047" s="13">
        <f t="shared" si="663"/>
        <v>11634</v>
      </c>
      <c r="S2047" s="13">
        <f t="shared" si="658"/>
        <v>97509</v>
      </c>
      <c r="U2047" s="5">
        <f t="shared" si="659"/>
        <v>11634</v>
      </c>
      <c r="V2047" s="5">
        <f t="shared" si="661"/>
        <v>14833.059999999998</v>
      </c>
      <c r="W2047" s="56">
        <f t="shared" si="660"/>
        <v>90930.51999999999</v>
      </c>
    </row>
    <row r="2048" spans="1:23" ht="15.6" x14ac:dyDescent="0.3">
      <c r="A2048" s="38">
        <v>44056</v>
      </c>
      <c r="B2048" s="7">
        <v>1642.5</v>
      </c>
      <c r="C2048" s="7">
        <v>2367</v>
      </c>
      <c r="D2048" s="7">
        <v>691.1</v>
      </c>
      <c r="E2048" s="7">
        <v>384.9</v>
      </c>
      <c r="F2048" s="7">
        <v>1877.6</v>
      </c>
      <c r="G2048" s="7">
        <v>1430</v>
      </c>
      <c r="H2048" s="7">
        <v>1244.8</v>
      </c>
      <c r="I2048" s="7">
        <v>1012</v>
      </c>
      <c r="J2048" s="7">
        <v>254.9</v>
      </c>
      <c r="K2048" s="7">
        <v>209.3</v>
      </c>
      <c r="L2048" s="7">
        <v>5710.9</v>
      </c>
      <c r="M2048" s="7">
        <v>5403.2</v>
      </c>
      <c r="N2048" s="7">
        <v>3002.5</v>
      </c>
      <c r="O2048" s="7">
        <v>41218.9</v>
      </c>
      <c r="P2048" s="7">
        <v>5534.2</v>
      </c>
      <c r="Q2048" s="7">
        <v>41963.8</v>
      </c>
      <c r="R2048" s="13">
        <f t="shared" si="663"/>
        <v>14247.6</v>
      </c>
      <c r="S2048" s="13">
        <f t="shared" si="658"/>
        <v>88585.9</v>
      </c>
      <c r="U2048" s="5">
        <f t="shared" si="659"/>
        <v>14247.6</v>
      </c>
      <c r="V2048" s="5">
        <f t="shared" si="661"/>
        <v>14619.4</v>
      </c>
      <c r="W2048" s="56">
        <f t="shared" si="660"/>
        <v>90098.239999999991</v>
      </c>
    </row>
    <row r="2049" spans="1:23" ht="15.6" x14ac:dyDescent="0.3">
      <c r="A2049" s="230">
        <v>43699</v>
      </c>
      <c r="B2049" s="7">
        <v>1519.2</v>
      </c>
      <c r="C2049" s="7">
        <v>2741.2</v>
      </c>
      <c r="D2049" s="7">
        <v>696.6</v>
      </c>
      <c r="E2049" s="7">
        <v>688.1</v>
      </c>
      <c r="F2049" s="7">
        <v>1700.3</v>
      </c>
      <c r="G2049" s="7">
        <v>1340</v>
      </c>
      <c r="H2049" s="7">
        <v>970.7</v>
      </c>
      <c r="I2049" s="7">
        <v>982.5</v>
      </c>
      <c r="J2049" s="7">
        <v>296.5</v>
      </c>
      <c r="K2049" s="7">
        <v>148.1</v>
      </c>
      <c r="L2049" s="7">
        <v>5183.3</v>
      </c>
      <c r="M2049" s="7">
        <v>5900</v>
      </c>
      <c r="N2049" s="7">
        <v>1558.6</v>
      </c>
      <c r="O2049" s="7">
        <v>48542.1</v>
      </c>
      <c r="P2049" s="7">
        <v>3721.2</v>
      </c>
      <c r="Q2049" s="7">
        <v>44992.1</v>
      </c>
      <c r="R2049" s="13">
        <f t="shared" ref="R2049:R2112" si="664">P2049+N2049+L2049</f>
        <v>10463.099999999999</v>
      </c>
      <c r="S2049" s="13">
        <f t="shared" si="658"/>
        <v>99434.2</v>
      </c>
      <c r="U2049" s="5">
        <f t="shared" si="659"/>
        <v>10463.099999999999</v>
      </c>
      <c r="V2049" s="5">
        <f t="shared" si="661"/>
        <v>13158.279999999999</v>
      </c>
      <c r="W2049" s="56">
        <f t="shared" si="660"/>
        <v>93349.48</v>
      </c>
    </row>
    <row r="2050" spans="1:23" ht="15.6" x14ac:dyDescent="0.3">
      <c r="A2050" s="230">
        <v>44063</v>
      </c>
      <c r="B2050" s="7">
        <v>1856.3</v>
      </c>
      <c r="C2050" s="7">
        <v>2636.9</v>
      </c>
      <c r="D2050" s="7">
        <v>638.29999999999995</v>
      </c>
      <c r="E2050" s="7">
        <v>446.3</v>
      </c>
      <c r="F2050" s="7">
        <v>1882.5</v>
      </c>
      <c r="G2050" s="7">
        <v>1572.8</v>
      </c>
      <c r="H2050" s="7">
        <v>1200.7</v>
      </c>
      <c r="I2050" s="7">
        <v>1180.3</v>
      </c>
      <c r="J2050" s="7">
        <v>250.9</v>
      </c>
      <c r="K2050" s="7">
        <v>213.3</v>
      </c>
      <c r="L2050" s="7">
        <v>5828.6</v>
      </c>
      <c r="M2050" s="7">
        <v>6049.6</v>
      </c>
      <c r="N2050" s="7">
        <v>2333.8000000000002</v>
      </c>
      <c r="O2050" s="7">
        <v>42158</v>
      </c>
      <c r="P2050" s="7">
        <v>4308.3</v>
      </c>
      <c r="Q2050" s="7">
        <v>43240.2</v>
      </c>
      <c r="R2050" s="13">
        <f t="shared" si="664"/>
        <v>12470.7</v>
      </c>
      <c r="S2050" s="13">
        <f t="shared" si="658"/>
        <v>91447.799999999988</v>
      </c>
      <c r="U2050" s="5">
        <f t="shared" si="659"/>
        <v>12470.7</v>
      </c>
      <c r="V2050" s="5">
        <f t="shared" si="661"/>
        <v>12998.819999999998</v>
      </c>
      <c r="W2050" s="56">
        <f t="shared" si="660"/>
        <v>92611.98000000001</v>
      </c>
    </row>
    <row r="2051" spans="1:23" ht="15.6" x14ac:dyDescent="0.3">
      <c r="A2051" s="230">
        <v>43706</v>
      </c>
      <c r="B2051" s="7">
        <v>1379.2</v>
      </c>
      <c r="C2051" s="7">
        <v>2926.2</v>
      </c>
      <c r="D2051" s="7">
        <v>657.7</v>
      </c>
      <c r="E2051" s="7">
        <v>786.1</v>
      </c>
      <c r="F2051" s="7">
        <v>1670.3</v>
      </c>
      <c r="G2051" s="7">
        <v>1501.3</v>
      </c>
      <c r="H2051" s="7">
        <v>889.4</v>
      </c>
      <c r="I2051" s="7">
        <v>1097.0999999999999</v>
      </c>
      <c r="J2051" s="7">
        <v>340</v>
      </c>
      <c r="K2051" s="7">
        <v>148.1</v>
      </c>
      <c r="L2051" s="7">
        <v>4936.5</v>
      </c>
      <c r="M2051" s="7">
        <v>6458.9</v>
      </c>
      <c r="N2051" s="7">
        <v>1010.8</v>
      </c>
      <c r="O2051" s="7">
        <v>48924.1</v>
      </c>
      <c r="P2051" s="7">
        <v>2594.1</v>
      </c>
      <c r="Q2051" s="7">
        <v>46188.6</v>
      </c>
      <c r="R2051" s="13">
        <f t="shared" si="664"/>
        <v>8541.4</v>
      </c>
      <c r="S2051" s="13">
        <f t="shared" si="658"/>
        <v>101571.6</v>
      </c>
      <c r="U2051" s="5">
        <f t="shared" si="659"/>
        <v>8541.4</v>
      </c>
      <c r="V2051" s="5">
        <f t="shared" si="661"/>
        <v>11471.359999999999</v>
      </c>
      <c r="W2051" s="56">
        <f t="shared" si="660"/>
        <v>95709.7</v>
      </c>
    </row>
    <row r="2052" spans="1:23" ht="15.6" x14ac:dyDescent="0.3">
      <c r="A2052" s="230">
        <v>44070</v>
      </c>
      <c r="B2052" s="7">
        <v>1863.1</v>
      </c>
      <c r="C2052" s="7">
        <v>2849.5</v>
      </c>
      <c r="D2052" s="7">
        <v>626.79999999999995</v>
      </c>
      <c r="E2052" s="7">
        <v>461.8</v>
      </c>
      <c r="F2052" s="7">
        <v>1984.5</v>
      </c>
      <c r="G2052" s="7">
        <v>1718.8</v>
      </c>
      <c r="H2052" s="7">
        <v>1182.4000000000001</v>
      </c>
      <c r="I2052" s="7">
        <v>1289.5999999999999</v>
      </c>
      <c r="J2052" s="7">
        <v>273.89999999999998</v>
      </c>
      <c r="K2052" s="7">
        <v>213.3</v>
      </c>
      <c r="L2052" s="7">
        <v>5930.7</v>
      </c>
      <c r="M2052" s="7">
        <v>6533</v>
      </c>
      <c r="N2052" s="7">
        <v>1965.3</v>
      </c>
      <c r="O2052" s="7">
        <v>42622.2</v>
      </c>
      <c r="P2052" s="7">
        <v>3517.5</v>
      </c>
      <c r="Q2052" s="7">
        <v>43994.400000000001</v>
      </c>
      <c r="R2052" s="13">
        <f t="shared" si="664"/>
        <v>11413.5</v>
      </c>
      <c r="S2052" s="13">
        <f t="shared" si="658"/>
        <v>93149.6</v>
      </c>
      <c r="U2052" s="5">
        <f t="shared" si="659"/>
        <v>11413.5</v>
      </c>
      <c r="V2052" s="5">
        <f t="shared" si="661"/>
        <v>11427.259999999998</v>
      </c>
      <c r="W2052" s="56">
        <f t="shared" si="660"/>
        <v>94837.819999999992</v>
      </c>
    </row>
    <row r="2053" spans="1:23" ht="15.6" x14ac:dyDescent="0.3">
      <c r="A2053" s="230">
        <v>43713</v>
      </c>
      <c r="B2053" s="7">
        <v>1425.4</v>
      </c>
      <c r="C2053" s="7">
        <v>3069.2</v>
      </c>
      <c r="D2053" s="7">
        <v>680.9</v>
      </c>
      <c r="E2053" s="7">
        <v>836.6</v>
      </c>
      <c r="F2053" s="7">
        <v>1716.8</v>
      </c>
      <c r="G2053" s="7">
        <v>1641.8</v>
      </c>
      <c r="H2053" s="7">
        <v>1017.6</v>
      </c>
      <c r="I2053" s="7">
        <v>1129.4000000000001</v>
      </c>
      <c r="J2053" s="7">
        <v>302.5</v>
      </c>
      <c r="K2053" s="7">
        <v>186.3</v>
      </c>
      <c r="L2053" s="7">
        <v>5143</v>
      </c>
      <c r="M2053" s="7">
        <v>6863.3</v>
      </c>
      <c r="N2053" s="7">
        <v>6778.1</v>
      </c>
      <c r="O2053" s="7">
        <v>412.2</v>
      </c>
      <c r="P2053" s="7">
        <v>9033.2000000000007</v>
      </c>
      <c r="Q2053" s="7">
        <v>419.5</v>
      </c>
      <c r="R2053" s="13">
        <f t="shared" si="664"/>
        <v>20954.300000000003</v>
      </c>
      <c r="S2053" s="13">
        <f t="shared" ref="S2053:S2116" si="665">M2053+O2053+Q2053</f>
        <v>7695</v>
      </c>
      <c r="U2053" s="5">
        <f t="shared" ref="U2053:U2116" si="666">R2053</f>
        <v>20954.300000000003</v>
      </c>
      <c r="V2053" s="5">
        <f t="shared" si="661"/>
        <v>12768.6</v>
      </c>
      <c r="W2053" s="56">
        <f t="shared" ref="W2053:W2116" si="667">AVERAGE(S2049:S2053)</f>
        <v>78659.639999999985</v>
      </c>
    </row>
    <row r="2054" spans="1:23" ht="15.6" x14ac:dyDescent="0.3">
      <c r="A2054" s="230">
        <v>44077</v>
      </c>
      <c r="B2054" s="7">
        <v>1856.1</v>
      </c>
      <c r="C2054" s="7">
        <v>3000.5</v>
      </c>
      <c r="D2054" s="7">
        <v>517.5</v>
      </c>
      <c r="E2054" s="7">
        <v>568.1</v>
      </c>
      <c r="F2054" s="7">
        <v>1831.7</v>
      </c>
      <c r="G2054" s="7">
        <v>1973.7</v>
      </c>
      <c r="H2054" s="7">
        <v>1226</v>
      </c>
      <c r="I2054" s="7">
        <v>1486.1</v>
      </c>
      <c r="J2054" s="7">
        <v>256.8</v>
      </c>
      <c r="K2054" s="7">
        <v>231.6</v>
      </c>
      <c r="L2054" s="7">
        <v>5688.2</v>
      </c>
      <c r="M2054" s="7">
        <v>7259.9</v>
      </c>
      <c r="N2054" s="7">
        <v>18601.2</v>
      </c>
      <c r="O2054" s="7">
        <v>245.7</v>
      </c>
      <c r="P2054" s="7">
        <v>29359.7</v>
      </c>
      <c r="Q2054" s="7">
        <v>526.20000000000005</v>
      </c>
      <c r="R2054" s="13">
        <f t="shared" si="664"/>
        <v>53649.1</v>
      </c>
      <c r="S2054" s="13">
        <f t="shared" si="665"/>
        <v>8031.7999999999993</v>
      </c>
      <c r="U2054" s="5">
        <f t="shared" si="666"/>
        <v>53649.1</v>
      </c>
      <c r="V2054" s="5">
        <f t="shared" si="661"/>
        <v>21405.8</v>
      </c>
      <c r="W2054" s="56">
        <f t="shared" si="667"/>
        <v>60379.159999999996</v>
      </c>
    </row>
    <row r="2055" spans="1:23" ht="15.6" x14ac:dyDescent="0.3">
      <c r="A2055" s="230">
        <v>43720</v>
      </c>
      <c r="B2055" s="7">
        <v>1370.8</v>
      </c>
      <c r="C2055" s="7">
        <v>3277.8</v>
      </c>
      <c r="D2055" s="7">
        <v>627.4</v>
      </c>
      <c r="E2055" s="7">
        <v>923.3</v>
      </c>
      <c r="F2055" s="7">
        <v>1686.1</v>
      </c>
      <c r="G2055" s="7">
        <v>1719.5</v>
      </c>
      <c r="H2055" s="7">
        <v>923.6</v>
      </c>
      <c r="I2055" s="7">
        <v>1255.8</v>
      </c>
      <c r="J2055" s="7">
        <v>312.5</v>
      </c>
      <c r="K2055" s="7">
        <v>196.3</v>
      </c>
      <c r="L2055" s="7">
        <v>4920.3</v>
      </c>
      <c r="M2055" s="7">
        <v>7372.6</v>
      </c>
      <c r="N2055" s="7">
        <v>7785.4</v>
      </c>
      <c r="O2055" s="7">
        <v>869.5</v>
      </c>
      <c r="P2055" s="7">
        <v>10059.4</v>
      </c>
      <c r="Q2055" s="7">
        <v>1121.5</v>
      </c>
      <c r="R2055" s="13">
        <f t="shared" si="664"/>
        <v>22765.1</v>
      </c>
      <c r="S2055" s="13">
        <f t="shared" si="665"/>
        <v>9363.6</v>
      </c>
      <c r="U2055" s="5">
        <f t="shared" si="666"/>
        <v>22765.1</v>
      </c>
      <c r="V2055" s="5">
        <f t="shared" ref="V2055:V2118" si="668">AVERAGE(U2051:U2055)</f>
        <v>23464.68</v>
      </c>
      <c r="W2055" s="56">
        <f t="shared" si="667"/>
        <v>43962.32</v>
      </c>
    </row>
    <row r="2056" spans="1:23" ht="15.6" x14ac:dyDescent="0.3">
      <c r="A2056" s="230">
        <v>44084</v>
      </c>
      <c r="B2056" s="7">
        <v>1705.7</v>
      </c>
      <c r="C2056" s="7">
        <v>3210.4</v>
      </c>
      <c r="D2056" s="7">
        <v>478.3</v>
      </c>
      <c r="E2056" s="7">
        <v>639.70000000000005</v>
      </c>
      <c r="F2056" s="7">
        <v>1794.9</v>
      </c>
      <c r="G2056" s="7">
        <v>2052.9</v>
      </c>
      <c r="H2056" s="7">
        <v>1244.2</v>
      </c>
      <c r="I2056" s="7">
        <v>1491.9</v>
      </c>
      <c r="J2056" s="7">
        <v>236.8</v>
      </c>
      <c r="K2056" s="7">
        <v>277.89999999999998</v>
      </c>
      <c r="L2056" s="7">
        <v>5459.9</v>
      </c>
      <c r="M2056" s="7">
        <v>7672.8</v>
      </c>
      <c r="N2056" s="7">
        <v>19308.400000000001</v>
      </c>
      <c r="O2056" s="7">
        <v>1147.7</v>
      </c>
      <c r="P2056" s="7">
        <v>30084</v>
      </c>
      <c r="Q2056" s="7">
        <v>2259</v>
      </c>
      <c r="R2056" s="13">
        <f t="shared" si="664"/>
        <v>54852.3</v>
      </c>
      <c r="S2056" s="13">
        <f t="shared" si="665"/>
        <v>11079.5</v>
      </c>
      <c r="U2056" s="5">
        <f t="shared" si="666"/>
        <v>54852.3</v>
      </c>
      <c r="V2056" s="5">
        <f t="shared" si="668"/>
        <v>32726.859999999997</v>
      </c>
      <c r="W2056" s="56">
        <f t="shared" si="667"/>
        <v>25863.9</v>
      </c>
    </row>
    <row r="2057" spans="1:23" ht="15.6" x14ac:dyDescent="0.3">
      <c r="A2057" s="230">
        <v>43727</v>
      </c>
      <c r="B2057" s="7">
        <v>1322.5</v>
      </c>
      <c r="C2057" s="7">
        <v>3430.5</v>
      </c>
      <c r="D2057" s="7">
        <v>644.6</v>
      </c>
      <c r="E2057" s="7">
        <v>954.2</v>
      </c>
      <c r="F2057" s="7">
        <v>1521.6</v>
      </c>
      <c r="G2057" s="7">
        <v>1904.4</v>
      </c>
      <c r="H2057" s="7">
        <v>935.4</v>
      </c>
      <c r="I2057" s="7">
        <v>1354.5</v>
      </c>
      <c r="J2057" s="7">
        <v>281</v>
      </c>
      <c r="K2057" s="7">
        <v>227.4</v>
      </c>
      <c r="L2057" s="7">
        <v>4705.1000000000004</v>
      </c>
      <c r="M2057" s="7">
        <v>7871</v>
      </c>
      <c r="N2057" s="7">
        <v>8000.4</v>
      </c>
      <c r="O2057" s="7">
        <v>1148.5</v>
      </c>
      <c r="P2057" s="7">
        <v>10146.4</v>
      </c>
      <c r="Q2057" s="7">
        <v>2002.6</v>
      </c>
      <c r="R2057" s="13">
        <f t="shared" si="664"/>
        <v>22851.9</v>
      </c>
      <c r="S2057" s="13">
        <f t="shared" si="665"/>
        <v>11022.1</v>
      </c>
      <c r="U2057" s="5">
        <f t="shared" si="666"/>
        <v>22851.9</v>
      </c>
      <c r="V2057" s="5">
        <f t="shared" si="668"/>
        <v>35014.539999999994</v>
      </c>
      <c r="W2057" s="56">
        <f t="shared" si="667"/>
        <v>9438.4</v>
      </c>
    </row>
    <row r="2058" spans="1:23" ht="15.6" x14ac:dyDescent="0.3">
      <c r="A2058" s="230">
        <v>44091</v>
      </c>
      <c r="B2058" s="7">
        <v>1637</v>
      </c>
      <c r="C2058" s="7">
        <v>3372.1</v>
      </c>
      <c r="D2058" s="7">
        <v>419.2</v>
      </c>
      <c r="E2058" s="7">
        <v>705.5</v>
      </c>
      <c r="F2058" s="7">
        <v>1732.6</v>
      </c>
      <c r="G2058" s="7">
        <v>2215.5</v>
      </c>
      <c r="H2058" s="7">
        <v>1296.5</v>
      </c>
      <c r="I2058" s="7">
        <v>1570.8</v>
      </c>
      <c r="J2058" s="7">
        <v>256.8</v>
      </c>
      <c r="K2058" s="7">
        <v>277.89999999999998</v>
      </c>
      <c r="L2058" s="7">
        <v>5342.1</v>
      </c>
      <c r="M2058" s="7">
        <v>8141.8</v>
      </c>
      <c r="N2058" s="7">
        <v>20602.2</v>
      </c>
      <c r="O2058" s="7">
        <v>1992.9</v>
      </c>
      <c r="P2058" s="7">
        <v>31996.2</v>
      </c>
      <c r="Q2058" s="7">
        <v>3541.5</v>
      </c>
      <c r="R2058" s="13">
        <f t="shared" si="664"/>
        <v>57940.5</v>
      </c>
      <c r="S2058" s="13">
        <f t="shared" si="665"/>
        <v>13676.2</v>
      </c>
      <c r="U2058" s="5">
        <f t="shared" si="666"/>
        <v>57940.5</v>
      </c>
      <c r="V2058" s="5">
        <f t="shared" si="668"/>
        <v>42411.78</v>
      </c>
      <c r="W2058" s="56">
        <f t="shared" si="667"/>
        <v>10634.64</v>
      </c>
    </row>
    <row r="2059" spans="1:23" ht="15.6" x14ac:dyDescent="0.3">
      <c r="A2059" s="230">
        <v>43734</v>
      </c>
      <c r="B2059" s="7">
        <v>1247.0999999999999</v>
      </c>
      <c r="C2059" s="7">
        <v>3632.9</v>
      </c>
      <c r="D2059" s="7">
        <v>633.1</v>
      </c>
      <c r="E2059" s="7">
        <v>1039.7</v>
      </c>
      <c r="F2059" s="7">
        <v>1437.6</v>
      </c>
      <c r="G2059" s="7">
        <v>2115.3000000000002</v>
      </c>
      <c r="H2059" s="7">
        <v>940</v>
      </c>
      <c r="I2059" s="7">
        <v>1414.2</v>
      </c>
      <c r="J2059" s="7">
        <v>208</v>
      </c>
      <c r="K2059" s="7">
        <v>236.6</v>
      </c>
      <c r="L2059" s="7">
        <v>4465.8</v>
      </c>
      <c r="M2059" s="7">
        <v>8438.7000000000007</v>
      </c>
      <c r="N2059" s="7">
        <v>8104.7</v>
      </c>
      <c r="O2059" s="7">
        <v>1606.8</v>
      </c>
      <c r="P2059" s="7">
        <v>11305.2</v>
      </c>
      <c r="Q2059" s="7">
        <v>2853.8</v>
      </c>
      <c r="R2059" s="13">
        <f t="shared" si="664"/>
        <v>23875.7</v>
      </c>
      <c r="S2059" s="13">
        <f t="shared" si="665"/>
        <v>12899.3</v>
      </c>
      <c r="U2059" s="5">
        <f t="shared" si="666"/>
        <v>23875.7</v>
      </c>
      <c r="V2059" s="5">
        <f t="shared" si="668"/>
        <v>36457.1</v>
      </c>
      <c r="W2059" s="56">
        <f t="shared" si="667"/>
        <v>11608.14</v>
      </c>
    </row>
    <row r="2060" spans="1:23" ht="15.6" x14ac:dyDescent="0.3">
      <c r="A2060" s="230">
        <v>44098</v>
      </c>
      <c r="B2060" s="7">
        <v>1633.2</v>
      </c>
      <c r="C2060" s="7">
        <v>3658.2</v>
      </c>
      <c r="D2060" s="7">
        <v>321</v>
      </c>
      <c r="E2060" s="7">
        <v>806.5</v>
      </c>
      <c r="F2060" s="7">
        <v>1709.8</v>
      </c>
      <c r="G2060" s="7">
        <v>2345.6999999999998</v>
      </c>
      <c r="H2060" s="7">
        <v>1304.5</v>
      </c>
      <c r="I2060" s="7">
        <v>1679</v>
      </c>
      <c r="J2060" s="7">
        <v>233.8</v>
      </c>
      <c r="K2060" s="7">
        <v>298.60000000000002</v>
      </c>
      <c r="L2060" s="7">
        <v>5202.3</v>
      </c>
      <c r="M2060" s="7">
        <v>8787.9</v>
      </c>
      <c r="N2060" s="7">
        <v>21879.200000000001</v>
      </c>
      <c r="O2060" s="7">
        <v>2743</v>
      </c>
      <c r="P2060" s="7">
        <v>33447.800000000003</v>
      </c>
      <c r="Q2060" s="7">
        <v>4681.1000000000004</v>
      </c>
      <c r="R2060" s="13">
        <f t="shared" si="664"/>
        <v>60529.3</v>
      </c>
      <c r="S2060" s="13">
        <f t="shared" si="665"/>
        <v>16212</v>
      </c>
      <c r="U2060" s="5">
        <f t="shared" si="666"/>
        <v>60529.3</v>
      </c>
      <c r="V2060" s="5">
        <f t="shared" si="668"/>
        <v>44009.94</v>
      </c>
      <c r="W2060" s="56">
        <f t="shared" si="667"/>
        <v>12977.820000000002</v>
      </c>
    </row>
    <row r="2061" spans="1:23" ht="15.6" x14ac:dyDescent="0.3">
      <c r="A2061" s="230">
        <v>43741</v>
      </c>
      <c r="B2061" s="7">
        <v>1323.2</v>
      </c>
      <c r="C2061" s="7">
        <v>3707.2</v>
      </c>
      <c r="D2061" s="7">
        <v>588.6</v>
      </c>
      <c r="E2061" s="7">
        <v>1105.0999999999999</v>
      </c>
      <c r="F2061" s="7">
        <v>1302.2</v>
      </c>
      <c r="G2061" s="7">
        <v>2326.1</v>
      </c>
      <c r="H2061" s="7">
        <v>1081.9000000000001</v>
      </c>
      <c r="I2061" s="7">
        <v>1496.5</v>
      </c>
      <c r="J2061" s="7">
        <v>204.5</v>
      </c>
      <c r="K2061" s="7">
        <v>291.3</v>
      </c>
      <c r="L2061" s="7">
        <v>4500.3999999999996</v>
      </c>
      <c r="M2061" s="7">
        <v>8926.2000000000007</v>
      </c>
      <c r="N2061" s="7">
        <v>7914.8</v>
      </c>
      <c r="O2061" s="7">
        <v>2081.1999999999998</v>
      </c>
      <c r="P2061" s="7">
        <v>12359.2</v>
      </c>
      <c r="Q2061" s="7">
        <v>3892.3</v>
      </c>
      <c r="R2061" s="13">
        <f t="shared" si="664"/>
        <v>24774.400000000001</v>
      </c>
      <c r="S2061" s="13">
        <f t="shared" si="665"/>
        <v>14899.7</v>
      </c>
      <c r="U2061" s="5">
        <f t="shared" si="666"/>
        <v>24774.400000000001</v>
      </c>
      <c r="V2061" s="5">
        <f t="shared" si="668"/>
        <v>37994.36</v>
      </c>
      <c r="W2061" s="56">
        <f t="shared" si="667"/>
        <v>13741.86</v>
      </c>
    </row>
    <row r="2062" spans="1:23" ht="15.6" x14ac:dyDescent="0.3">
      <c r="A2062" s="230">
        <v>44105</v>
      </c>
      <c r="B2062" s="7">
        <v>1512.5</v>
      </c>
      <c r="C2062" s="7">
        <v>3874.7</v>
      </c>
      <c r="D2062" s="7">
        <v>314.3</v>
      </c>
      <c r="E2062" s="7">
        <v>849.5</v>
      </c>
      <c r="F2062" s="7">
        <v>1667.4</v>
      </c>
      <c r="G2062" s="7">
        <v>2602.6999999999998</v>
      </c>
      <c r="H2062" s="7">
        <v>1315.8</v>
      </c>
      <c r="I2062" s="7">
        <v>1842.2</v>
      </c>
      <c r="J2062" s="7">
        <v>220.3</v>
      </c>
      <c r="K2062" s="7">
        <v>321.60000000000002</v>
      </c>
      <c r="L2062" s="7">
        <v>5030.1000000000004</v>
      </c>
      <c r="M2062" s="7">
        <v>9490.7000000000007</v>
      </c>
      <c r="N2062" s="7">
        <v>22170</v>
      </c>
      <c r="O2062" s="7">
        <v>3677.8</v>
      </c>
      <c r="P2062" s="7">
        <v>33970</v>
      </c>
      <c r="Q2062" s="7">
        <v>6749.7</v>
      </c>
      <c r="R2062" s="13">
        <f t="shared" si="664"/>
        <v>61170.1</v>
      </c>
      <c r="S2062" s="13">
        <f t="shared" si="665"/>
        <v>19918.2</v>
      </c>
      <c r="U2062" s="5">
        <f t="shared" si="666"/>
        <v>61170.1</v>
      </c>
      <c r="V2062" s="5">
        <f t="shared" si="668"/>
        <v>45658</v>
      </c>
      <c r="W2062" s="56">
        <f t="shared" si="667"/>
        <v>15521.079999999998</v>
      </c>
    </row>
    <row r="2063" spans="1:23" ht="15.6" x14ac:dyDescent="0.3">
      <c r="A2063" s="230">
        <v>43748</v>
      </c>
      <c r="B2063" s="7">
        <v>1296.9000000000001</v>
      </c>
      <c r="C2063" s="7">
        <v>3896</v>
      </c>
      <c r="D2063" s="7">
        <v>590.1</v>
      </c>
      <c r="E2063" s="7">
        <v>1138.4000000000001</v>
      </c>
      <c r="F2063" s="7">
        <v>1302</v>
      </c>
      <c r="G2063" s="7">
        <v>2472.1999999999998</v>
      </c>
      <c r="H2063" s="7">
        <v>1011.1</v>
      </c>
      <c r="I2063" s="7">
        <v>1618.2</v>
      </c>
      <c r="J2063" s="7">
        <v>184.5</v>
      </c>
      <c r="K2063" s="7">
        <v>312.39999999999998</v>
      </c>
      <c r="L2063" s="7">
        <v>4384.5</v>
      </c>
      <c r="M2063" s="7">
        <v>9437.1</v>
      </c>
      <c r="N2063" s="7">
        <v>7726.7</v>
      </c>
      <c r="O2063" s="7">
        <v>2637.8</v>
      </c>
      <c r="P2063" s="7">
        <v>13004.1</v>
      </c>
      <c r="Q2063" s="7">
        <v>4848.3999999999996</v>
      </c>
      <c r="R2063" s="13">
        <f t="shared" si="664"/>
        <v>25115.3</v>
      </c>
      <c r="S2063" s="13">
        <f t="shared" si="665"/>
        <v>16923.300000000003</v>
      </c>
      <c r="U2063" s="5">
        <f t="shared" si="666"/>
        <v>25115.3</v>
      </c>
      <c r="V2063" s="5">
        <f t="shared" si="668"/>
        <v>39092.959999999999</v>
      </c>
      <c r="W2063" s="56">
        <f t="shared" si="667"/>
        <v>16170.5</v>
      </c>
    </row>
    <row r="2064" spans="1:23" ht="15.6" x14ac:dyDescent="0.3">
      <c r="A2064" s="230">
        <v>44112</v>
      </c>
      <c r="B2064" s="7">
        <v>1533.4</v>
      </c>
      <c r="C2064" s="7">
        <v>4096.7</v>
      </c>
      <c r="D2064" s="7">
        <v>317.89999999999998</v>
      </c>
      <c r="E2064" s="7">
        <v>876.4</v>
      </c>
      <c r="F2064" s="7">
        <v>1530</v>
      </c>
      <c r="G2064" s="7">
        <v>2825.8</v>
      </c>
      <c r="H2064" s="7">
        <v>1450</v>
      </c>
      <c r="I2064" s="7">
        <v>1876.9</v>
      </c>
      <c r="J2064" s="7">
        <v>220.6</v>
      </c>
      <c r="K2064" s="7">
        <v>321.60000000000002</v>
      </c>
      <c r="L2064" s="7">
        <v>5051.8999999999996</v>
      </c>
      <c r="M2064" s="7">
        <v>9997.4</v>
      </c>
      <c r="N2064" s="7">
        <v>22010.1</v>
      </c>
      <c r="O2064" s="7">
        <v>4492.8999999999996</v>
      </c>
      <c r="P2064" s="7">
        <v>34217.199999999997</v>
      </c>
      <c r="Q2064" s="7">
        <v>9018</v>
      </c>
      <c r="R2064" s="13">
        <f t="shared" si="664"/>
        <v>61279.199999999997</v>
      </c>
      <c r="S2064" s="13">
        <f t="shared" si="665"/>
        <v>23508.3</v>
      </c>
      <c r="U2064" s="5">
        <f t="shared" si="666"/>
        <v>61279.199999999997</v>
      </c>
      <c r="V2064" s="5">
        <f t="shared" si="668"/>
        <v>46573.659999999996</v>
      </c>
      <c r="W2064" s="56">
        <f t="shared" si="667"/>
        <v>18292.300000000003</v>
      </c>
    </row>
    <row r="2065" spans="1:23" ht="15.6" x14ac:dyDescent="0.3">
      <c r="A2065" s="230">
        <v>43755</v>
      </c>
      <c r="B2065" s="7">
        <v>1240.0999999999999</v>
      </c>
      <c r="C2065" s="7">
        <v>4049.3</v>
      </c>
      <c r="D2065" s="7">
        <v>616.79999999999995</v>
      </c>
      <c r="E2065" s="7">
        <v>1162.9000000000001</v>
      </c>
      <c r="F2065" s="7">
        <v>1171.8</v>
      </c>
      <c r="G2065" s="7">
        <v>2643.9</v>
      </c>
      <c r="H2065" s="7">
        <v>916</v>
      </c>
      <c r="I2065" s="7">
        <v>1765.8</v>
      </c>
      <c r="J2065" s="7">
        <v>204.5</v>
      </c>
      <c r="K2065" s="7">
        <v>312.89999999999998</v>
      </c>
      <c r="L2065" s="7">
        <v>4149.2</v>
      </c>
      <c r="M2065" s="7">
        <v>9934.7999999999993</v>
      </c>
      <c r="N2065" s="7">
        <v>7729.2</v>
      </c>
      <c r="O2065" s="7">
        <v>3126.8</v>
      </c>
      <c r="P2065" s="7">
        <v>12096.4</v>
      </c>
      <c r="Q2065" s="7">
        <v>6164.8</v>
      </c>
      <c r="R2065" s="13">
        <f t="shared" si="664"/>
        <v>23974.799999999999</v>
      </c>
      <c r="S2065" s="13">
        <f t="shared" si="665"/>
        <v>19226.399999999998</v>
      </c>
      <c r="U2065" s="5">
        <f t="shared" si="666"/>
        <v>23974.799999999999</v>
      </c>
      <c r="V2065" s="5">
        <f t="shared" si="668"/>
        <v>39262.759999999995</v>
      </c>
      <c r="W2065" s="56">
        <f t="shared" si="667"/>
        <v>18895.18</v>
      </c>
    </row>
    <row r="2066" spans="1:23" ht="15.6" x14ac:dyDescent="0.3">
      <c r="A2066" s="230">
        <v>44119</v>
      </c>
      <c r="B2066" s="7">
        <v>1643.2</v>
      </c>
      <c r="C2066" s="7">
        <v>4144.3999999999996</v>
      </c>
      <c r="D2066" s="7">
        <v>403.9</v>
      </c>
      <c r="E2066" s="7">
        <v>879.4</v>
      </c>
      <c r="F2066" s="7">
        <v>1507</v>
      </c>
      <c r="G2066" s="7">
        <v>2904.7</v>
      </c>
      <c r="H2066" s="7">
        <v>1452.2</v>
      </c>
      <c r="I2066" s="7">
        <v>1939.5</v>
      </c>
      <c r="J2066" s="7">
        <v>220.9</v>
      </c>
      <c r="K2066" s="7">
        <v>321.60000000000002</v>
      </c>
      <c r="L2066" s="7">
        <v>5227.2</v>
      </c>
      <c r="M2066" s="7">
        <v>10189.5</v>
      </c>
      <c r="N2066" s="7">
        <v>22943.7</v>
      </c>
      <c r="O2066" s="7">
        <v>5390.9</v>
      </c>
      <c r="P2066" s="7">
        <v>33926.300000000003</v>
      </c>
      <c r="Q2066" s="7">
        <v>11423.2</v>
      </c>
      <c r="R2066" s="13">
        <f t="shared" si="664"/>
        <v>62097.2</v>
      </c>
      <c r="S2066" s="13">
        <f t="shared" si="665"/>
        <v>27003.599999999999</v>
      </c>
      <c r="U2066" s="5">
        <f t="shared" si="666"/>
        <v>62097.2</v>
      </c>
      <c r="V2066" s="5">
        <f t="shared" si="668"/>
        <v>46727.319999999992</v>
      </c>
      <c r="W2066" s="56">
        <f t="shared" si="667"/>
        <v>21315.96</v>
      </c>
    </row>
    <row r="2067" spans="1:23" ht="15.6" x14ac:dyDescent="0.3">
      <c r="A2067" s="230">
        <v>43762</v>
      </c>
      <c r="B2067" s="7">
        <v>1190.9000000000001</v>
      </c>
      <c r="C2067" s="7">
        <v>4195.6000000000004</v>
      </c>
      <c r="D2067" s="7">
        <v>573.29999999999995</v>
      </c>
      <c r="E2067" s="7">
        <v>1248.7</v>
      </c>
      <c r="F2067" s="7">
        <v>1234</v>
      </c>
      <c r="G2067" s="7">
        <v>2758.6</v>
      </c>
      <c r="H2067" s="7">
        <v>943.3</v>
      </c>
      <c r="I2067" s="7">
        <v>1836.6</v>
      </c>
      <c r="J2067" s="7">
        <v>279</v>
      </c>
      <c r="K2067" s="7">
        <v>317.89999999999998</v>
      </c>
      <c r="L2067" s="7">
        <v>4220.5</v>
      </c>
      <c r="M2067" s="7">
        <v>10357.299999999999</v>
      </c>
      <c r="N2067" s="7">
        <v>7784</v>
      </c>
      <c r="O2067" s="7">
        <v>3621.1</v>
      </c>
      <c r="P2067" s="7">
        <v>11316.7</v>
      </c>
      <c r="Q2067" s="7">
        <v>7831.3</v>
      </c>
      <c r="R2067" s="13">
        <f t="shared" si="664"/>
        <v>23321.200000000001</v>
      </c>
      <c r="S2067" s="13">
        <f t="shared" si="665"/>
        <v>21809.7</v>
      </c>
      <c r="U2067" s="5">
        <f t="shared" si="666"/>
        <v>23321.200000000001</v>
      </c>
      <c r="V2067" s="5">
        <f t="shared" si="668"/>
        <v>39157.54</v>
      </c>
      <c r="W2067" s="56">
        <f t="shared" si="667"/>
        <v>21694.260000000002</v>
      </c>
    </row>
    <row r="2068" spans="1:23" ht="15.6" x14ac:dyDescent="0.3">
      <c r="A2068" s="230">
        <v>44126</v>
      </c>
      <c r="B2068" s="7">
        <v>1553.2</v>
      </c>
      <c r="C2068" s="7">
        <v>4365.1000000000004</v>
      </c>
      <c r="D2068" s="7">
        <v>384.8</v>
      </c>
      <c r="E2068" s="7">
        <v>915.3</v>
      </c>
      <c r="F2068" s="7">
        <v>1566</v>
      </c>
      <c r="G2068" s="7">
        <v>2995.7</v>
      </c>
      <c r="H2068" s="7">
        <v>1823</v>
      </c>
      <c r="I2068" s="7">
        <v>2017.4</v>
      </c>
      <c r="J2068" s="7">
        <v>200.9</v>
      </c>
      <c r="K2068" s="7">
        <v>338.5</v>
      </c>
      <c r="L2068" s="7">
        <v>5527.8</v>
      </c>
      <c r="M2068" s="7">
        <v>10632.1</v>
      </c>
      <c r="N2068" s="7">
        <v>24453.200000000001</v>
      </c>
      <c r="O2068" s="7">
        <v>6125.1</v>
      </c>
      <c r="P2068" s="7">
        <v>32850.800000000003</v>
      </c>
      <c r="Q2068" s="7">
        <v>14119.3</v>
      </c>
      <c r="R2068" s="13">
        <f t="shared" si="664"/>
        <v>62831.8</v>
      </c>
      <c r="S2068" s="13">
        <f t="shared" si="665"/>
        <v>30876.5</v>
      </c>
      <c r="U2068" s="5">
        <f t="shared" si="666"/>
        <v>62831.8</v>
      </c>
      <c r="V2068" s="5">
        <f t="shared" si="668"/>
        <v>46700.840000000004</v>
      </c>
      <c r="W2068" s="56">
        <f t="shared" si="667"/>
        <v>24484.899999999998</v>
      </c>
    </row>
    <row r="2069" spans="1:23" ht="15.6" x14ac:dyDescent="0.3">
      <c r="A2069" s="230">
        <v>43769</v>
      </c>
      <c r="B2069" s="7">
        <v>1126</v>
      </c>
      <c r="C2069" s="7">
        <v>4351.1000000000004</v>
      </c>
      <c r="D2069" s="7">
        <v>580.1</v>
      </c>
      <c r="E2069" s="7">
        <v>1252.7</v>
      </c>
      <c r="F2069" s="7">
        <v>1232.7</v>
      </c>
      <c r="G2069" s="7">
        <v>2878.6</v>
      </c>
      <c r="H2069" s="7">
        <v>921.3</v>
      </c>
      <c r="I2069" s="7">
        <v>1925.1</v>
      </c>
      <c r="J2069" s="7">
        <v>312.5</v>
      </c>
      <c r="K2069" s="7">
        <v>358.3</v>
      </c>
      <c r="L2069" s="7">
        <v>4172.5</v>
      </c>
      <c r="M2069" s="7">
        <v>10765.9</v>
      </c>
      <c r="N2069" s="7">
        <v>7954.1</v>
      </c>
      <c r="O2069" s="7">
        <v>3939</v>
      </c>
      <c r="P2069" s="7">
        <v>11564.6</v>
      </c>
      <c r="Q2069" s="7">
        <v>9333.7000000000007</v>
      </c>
      <c r="R2069" s="13">
        <f t="shared" si="664"/>
        <v>23691.200000000001</v>
      </c>
      <c r="S2069" s="13">
        <f t="shared" si="665"/>
        <v>24038.6</v>
      </c>
      <c r="U2069" s="5">
        <f t="shared" si="666"/>
        <v>23691.200000000001</v>
      </c>
      <c r="V2069" s="5">
        <f t="shared" si="668"/>
        <v>39183.240000000005</v>
      </c>
      <c r="W2069" s="56">
        <f t="shared" si="667"/>
        <v>24590.959999999999</v>
      </c>
    </row>
    <row r="2070" spans="1:23" ht="15.6" x14ac:dyDescent="0.3">
      <c r="A2070" s="230">
        <v>44133</v>
      </c>
      <c r="B2070" s="7">
        <v>1633.2</v>
      </c>
      <c r="C2070" s="7">
        <v>4484.3999999999996</v>
      </c>
      <c r="D2070" s="7">
        <v>418.6</v>
      </c>
      <c r="E2070" s="7">
        <v>937.7</v>
      </c>
      <c r="F2070" s="7">
        <v>1616.6</v>
      </c>
      <c r="G2070" s="7">
        <v>3108.5</v>
      </c>
      <c r="H2070" s="7">
        <v>1936.2</v>
      </c>
      <c r="I2070" s="7">
        <v>2080.8000000000002</v>
      </c>
      <c r="J2070" s="7">
        <v>200.9</v>
      </c>
      <c r="K2070" s="7">
        <v>340</v>
      </c>
      <c r="L2070" s="7">
        <v>5805.5</v>
      </c>
      <c r="M2070" s="7">
        <v>10951.4</v>
      </c>
      <c r="N2070" s="7">
        <v>26335.3</v>
      </c>
      <c r="O2070" s="7">
        <v>6853.9</v>
      </c>
      <c r="P2070" s="7">
        <v>31853.200000000001</v>
      </c>
      <c r="Q2070" s="7">
        <v>16647.5</v>
      </c>
      <c r="R2070" s="13">
        <f t="shared" si="664"/>
        <v>63994</v>
      </c>
      <c r="S2070" s="13">
        <f t="shared" si="665"/>
        <v>34452.800000000003</v>
      </c>
      <c r="U2070" s="5">
        <f t="shared" si="666"/>
        <v>63994</v>
      </c>
      <c r="V2070" s="5">
        <f t="shared" si="668"/>
        <v>47187.08</v>
      </c>
      <c r="W2070" s="56">
        <f t="shared" si="667"/>
        <v>27636.240000000002</v>
      </c>
    </row>
    <row r="2071" spans="1:23" ht="15.6" x14ac:dyDescent="0.3">
      <c r="A2071" s="230">
        <v>43776</v>
      </c>
      <c r="B2071" s="7">
        <v>1117</v>
      </c>
      <c r="C2071" s="7">
        <v>4434.8999999999996</v>
      </c>
      <c r="D2071" s="7">
        <v>532.9</v>
      </c>
      <c r="E2071" s="7">
        <v>1312.5</v>
      </c>
      <c r="F2071" s="7">
        <v>1189.8</v>
      </c>
      <c r="G2071" s="7">
        <v>3003</v>
      </c>
      <c r="H2071" s="7">
        <v>841</v>
      </c>
      <c r="I2071" s="7">
        <v>2076.5</v>
      </c>
      <c r="J2071" s="7">
        <v>277</v>
      </c>
      <c r="K2071" s="7">
        <v>392.6</v>
      </c>
      <c r="L2071" s="7">
        <v>3957.6</v>
      </c>
      <c r="M2071" s="7">
        <v>11219.4</v>
      </c>
      <c r="N2071" s="7">
        <v>7933.4</v>
      </c>
      <c r="O2071" s="7">
        <v>4541.2</v>
      </c>
      <c r="P2071" s="7">
        <v>11543.1</v>
      </c>
      <c r="Q2071" s="7">
        <v>10594.5</v>
      </c>
      <c r="R2071" s="13">
        <f t="shared" si="664"/>
        <v>23434.1</v>
      </c>
      <c r="S2071" s="13">
        <f t="shared" si="665"/>
        <v>26355.1</v>
      </c>
      <c r="U2071" s="5">
        <f t="shared" si="666"/>
        <v>23434.1</v>
      </c>
      <c r="V2071" s="5">
        <f t="shared" si="668"/>
        <v>39454.460000000006</v>
      </c>
      <c r="W2071" s="56">
        <f t="shared" si="667"/>
        <v>27506.539999999997</v>
      </c>
    </row>
    <row r="2072" spans="1:23" ht="15.6" x14ac:dyDescent="0.3">
      <c r="A2072" s="230">
        <v>44140</v>
      </c>
      <c r="B2072" s="7">
        <v>1600.6</v>
      </c>
      <c r="C2072" s="7">
        <v>4585.3</v>
      </c>
      <c r="D2072" s="7">
        <v>420.9</v>
      </c>
      <c r="E2072" s="7">
        <v>944.6</v>
      </c>
      <c r="F2072" s="7">
        <v>1553.8</v>
      </c>
      <c r="G2072" s="7">
        <v>3274.6</v>
      </c>
      <c r="H2072" s="7">
        <v>1973.2</v>
      </c>
      <c r="I2072" s="7">
        <v>2161.8000000000002</v>
      </c>
      <c r="J2072" s="7">
        <v>202.7</v>
      </c>
      <c r="K2072" s="7">
        <v>340</v>
      </c>
      <c r="L2072" s="7">
        <v>5751.1</v>
      </c>
      <c r="M2072" s="7">
        <v>11306.4</v>
      </c>
      <c r="N2072" s="7">
        <v>26582.7</v>
      </c>
      <c r="O2072" s="7">
        <v>7584.8</v>
      </c>
      <c r="P2072" s="7">
        <v>30111.599999999999</v>
      </c>
      <c r="Q2072" s="7">
        <v>19788.7</v>
      </c>
      <c r="R2072" s="13">
        <f t="shared" si="664"/>
        <v>62445.4</v>
      </c>
      <c r="S2072" s="13">
        <f t="shared" si="665"/>
        <v>38679.9</v>
      </c>
      <c r="U2072" s="5">
        <f t="shared" si="666"/>
        <v>62445.4</v>
      </c>
      <c r="V2072" s="5">
        <f t="shared" si="668"/>
        <v>47279.3</v>
      </c>
      <c r="W2072" s="56">
        <f t="shared" si="667"/>
        <v>30880.579999999998</v>
      </c>
    </row>
    <row r="2073" spans="1:23" ht="15.6" x14ac:dyDescent="0.3">
      <c r="A2073" s="230">
        <v>43783</v>
      </c>
      <c r="B2073" s="7">
        <v>1187.9000000000001</v>
      </c>
      <c r="C2073" s="7">
        <v>4606.5</v>
      </c>
      <c r="D2073" s="7">
        <v>509.6</v>
      </c>
      <c r="E2073" s="7">
        <v>1365.9</v>
      </c>
      <c r="F2073" s="7">
        <v>1173</v>
      </c>
      <c r="G2073" s="7">
        <v>3116.9</v>
      </c>
      <c r="H2073" s="7">
        <v>782.6</v>
      </c>
      <c r="I2073" s="7">
        <v>2203.1999999999998</v>
      </c>
      <c r="J2073" s="7">
        <v>257</v>
      </c>
      <c r="K2073" s="7">
        <v>412.2</v>
      </c>
      <c r="L2073" s="7">
        <v>3910</v>
      </c>
      <c r="M2073" s="7">
        <v>11704.6</v>
      </c>
      <c r="N2073" s="7">
        <v>8048.4</v>
      </c>
      <c r="O2073" s="7">
        <v>5214.3</v>
      </c>
      <c r="P2073" s="7">
        <v>11352.4</v>
      </c>
      <c r="Q2073" s="7">
        <v>12244</v>
      </c>
      <c r="R2073" s="13">
        <f t="shared" si="664"/>
        <v>23310.799999999999</v>
      </c>
      <c r="S2073" s="13">
        <f t="shared" si="665"/>
        <v>29162.9</v>
      </c>
      <c r="U2073" s="5">
        <f t="shared" si="666"/>
        <v>23310.799999999999</v>
      </c>
      <c r="V2073" s="5">
        <f t="shared" si="668"/>
        <v>39375.099999999991</v>
      </c>
      <c r="W2073" s="56">
        <f t="shared" si="667"/>
        <v>30537.859999999997</v>
      </c>
    </row>
    <row r="2074" spans="1:23" ht="15.6" x14ac:dyDescent="0.3">
      <c r="A2074" s="230">
        <v>44147</v>
      </c>
      <c r="B2074" s="7">
        <v>1567.2</v>
      </c>
      <c r="C2074" s="7">
        <v>4646.2</v>
      </c>
      <c r="D2074" s="7">
        <v>412.9</v>
      </c>
      <c r="E2074" s="7">
        <v>954.8</v>
      </c>
      <c r="F2074" s="7">
        <v>1459.7</v>
      </c>
      <c r="G2074" s="7">
        <v>3377.8</v>
      </c>
      <c r="H2074" s="7">
        <v>2031.5</v>
      </c>
      <c r="I2074" s="7">
        <v>2256.1999999999998</v>
      </c>
      <c r="J2074" s="7">
        <v>201.9</v>
      </c>
      <c r="K2074" s="7">
        <v>341.9</v>
      </c>
      <c r="L2074" s="7">
        <v>5673</v>
      </c>
      <c r="M2074" s="7">
        <v>11576.8</v>
      </c>
      <c r="N2074" s="7">
        <v>26826.7</v>
      </c>
      <c r="O2074" s="7">
        <v>8429.4</v>
      </c>
      <c r="P2074" s="7">
        <v>28940.9</v>
      </c>
      <c r="Q2074" s="7">
        <v>22347.1</v>
      </c>
      <c r="R2074" s="13">
        <f t="shared" si="664"/>
        <v>61440.600000000006</v>
      </c>
      <c r="S2074" s="13">
        <f t="shared" si="665"/>
        <v>42353.299999999996</v>
      </c>
      <c r="U2074" s="5">
        <f t="shared" si="666"/>
        <v>61440.600000000006</v>
      </c>
      <c r="V2074" s="5">
        <f t="shared" si="668"/>
        <v>46924.979999999996</v>
      </c>
      <c r="W2074" s="56">
        <f t="shared" si="667"/>
        <v>34200.800000000003</v>
      </c>
    </row>
    <row r="2075" spans="1:23" ht="15.6" x14ac:dyDescent="0.3">
      <c r="A2075" s="230">
        <v>43790</v>
      </c>
      <c r="B2075" s="7">
        <v>1223.7</v>
      </c>
      <c r="C2075" s="7">
        <v>4714</v>
      </c>
      <c r="D2075" s="7">
        <v>544.70000000000005</v>
      </c>
      <c r="E2075" s="7">
        <v>1401.5</v>
      </c>
      <c r="F2075" s="7">
        <v>1237.2</v>
      </c>
      <c r="G2075" s="7">
        <v>3279.4</v>
      </c>
      <c r="H2075" s="7">
        <v>860.6</v>
      </c>
      <c r="I2075" s="7">
        <v>2293.1999999999998</v>
      </c>
      <c r="J2075" s="7">
        <v>211.3</v>
      </c>
      <c r="K2075" s="7">
        <v>461.6</v>
      </c>
      <c r="L2075" s="7">
        <v>4077.5</v>
      </c>
      <c r="M2075" s="7">
        <v>12149.8</v>
      </c>
      <c r="N2075" s="7">
        <v>8219.7999999999993</v>
      </c>
      <c r="O2075" s="7">
        <v>5849.6</v>
      </c>
      <c r="P2075" s="7">
        <v>10770.7</v>
      </c>
      <c r="Q2075" s="7">
        <v>14489.8</v>
      </c>
      <c r="R2075" s="13">
        <f t="shared" si="664"/>
        <v>23068</v>
      </c>
      <c r="S2075" s="13">
        <f t="shared" si="665"/>
        <v>32489.200000000001</v>
      </c>
      <c r="U2075" s="5">
        <f t="shared" si="666"/>
        <v>23068</v>
      </c>
      <c r="V2075" s="5">
        <f t="shared" si="668"/>
        <v>38739.780000000006</v>
      </c>
      <c r="W2075" s="56">
        <f t="shared" si="667"/>
        <v>33808.080000000002</v>
      </c>
    </row>
    <row r="2076" spans="1:23" ht="15.6" x14ac:dyDescent="0.3">
      <c r="A2076" s="230">
        <v>44154</v>
      </c>
      <c r="B2076" s="7">
        <v>1532.8</v>
      </c>
      <c r="C2076" s="7">
        <v>4836.5</v>
      </c>
      <c r="D2076" s="7">
        <v>419.7</v>
      </c>
      <c r="E2076" s="7">
        <v>967.9</v>
      </c>
      <c r="F2076" s="7">
        <v>1510.4</v>
      </c>
      <c r="G2076" s="7">
        <v>3441.7</v>
      </c>
      <c r="H2076" s="7">
        <v>2485.3000000000002</v>
      </c>
      <c r="I2076" s="7">
        <v>2304.1999999999998</v>
      </c>
      <c r="J2076" s="7">
        <v>177.4</v>
      </c>
      <c r="K2076" s="7">
        <v>369.8</v>
      </c>
      <c r="L2076" s="7">
        <v>6125.5</v>
      </c>
      <c r="M2076" s="7">
        <v>11920.1</v>
      </c>
      <c r="N2076" s="7">
        <v>27621.1</v>
      </c>
      <c r="O2076" s="7">
        <v>9300.6</v>
      </c>
      <c r="P2076" s="7">
        <v>27296.799999999999</v>
      </c>
      <c r="Q2076" s="7">
        <v>24633.9</v>
      </c>
      <c r="R2076" s="13">
        <f t="shared" si="664"/>
        <v>61043.399999999994</v>
      </c>
      <c r="S2076" s="13">
        <f t="shared" si="665"/>
        <v>45854.600000000006</v>
      </c>
      <c r="U2076" s="5">
        <f t="shared" si="666"/>
        <v>61043.399999999994</v>
      </c>
      <c r="V2076" s="5">
        <f t="shared" si="668"/>
        <v>46261.64</v>
      </c>
      <c r="W2076" s="56">
        <f t="shared" si="667"/>
        <v>37707.980000000003</v>
      </c>
    </row>
    <row r="2077" spans="1:23" ht="15.6" x14ac:dyDescent="0.3">
      <c r="A2077" s="230">
        <v>43797</v>
      </c>
      <c r="B2077" s="7">
        <v>1318.8</v>
      </c>
      <c r="C2077" s="7">
        <v>4778.3999999999996</v>
      </c>
      <c r="D2077" s="7">
        <v>526</v>
      </c>
      <c r="E2077" s="7">
        <v>1420.7</v>
      </c>
      <c r="F2077" s="7">
        <v>1185.3</v>
      </c>
      <c r="G2077" s="7">
        <v>3366.9</v>
      </c>
      <c r="H2077" s="7">
        <v>868.9</v>
      </c>
      <c r="I2077" s="7">
        <v>2314.4</v>
      </c>
      <c r="J2077" s="7">
        <v>175</v>
      </c>
      <c r="K2077" s="7">
        <v>501.1</v>
      </c>
      <c r="L2077" s="7">
        <v>4073.9</v>
      </c>
      <c r="M2077" s="7">
        <v>12381.5</v>
      </c>
      <c r="N2077" s="7">
        <v>8271.1</v>
      </c>
      <c r="O2077" s="7">
        <v>6344.4</v>
      </c>
      <c r="P2077" s="7">
        <v>9956.2999999999993</v>
      </c>
      <c r="Q2077" s="7">
        <v>15987.9</v>
      </c>
      <c r="R2077" s="13">
        <f t="shared" si="664"/>
        <v>22301.300000000003</v>
      </c>
      <c r="S2077" s="13">
        <f t="shared" si="665"/>
        <v>34713.800000000003</v>
      </c>
      <c r="U2077" s="5">
        <f t="shared" si="666"/>
        <v>22301.300000000003</v>
      </c>
      <c r="V2077" s="5">
        <f t="shared" si="668"/>
        <v>38232.819999999992</v>
      </c>
      <c r="W2077" s="56">
        <f t="shared" si="667"/>
        <v>36914.759999999995</v>
      </c>
    </row>
    <row r="2078" spans="1:23" ht="15.6" x14ac:dyDescent="0.3">
      <c r="A2078" s="230">
        <v>44161</v>
      </c>
      <c r="B2078" s="7">
        <v>1530.5</v>
      </c>
      <c r="C2078" s="7">
        <v>4949.3999999999996</v>
      </c>
      <c r="D2078" s="7">
        <v>393.6</v>
      </c>
      <c r="E2078" s="7">
        <v>1000.5</v>
      </c>
      <c r="F2078" s="7">
        <v>1520.8</v>
      </c>
      <c r="G2078" s="7">
        <v>3594.9</v>
      </c>
      <c r="H2078" s="7">
        <v>2503.1</v>
      </c>
      <c r="I2078" s="7">
        <v>2433.9</v>
      </c>
      <c r="J2078" s="7">
        <v>172.4</v>
      </c>
      <c r="K2078" s="7">
        <v>393</v>
      </c>
      <c r="L2078" s="7">
        <v>6120.3</v>
      </c>
      <c r="M2078" s="7">
        <v>12371.6</v>
      </c>
      <c r="N2078" s="7">
        <v>27920.3</v>
      </c>
      <c r="O2078" s="7">
        <v>10372.9</v>
      </c>
      <c r="P2078" s="7">
        <v>25211.200000000001</v>
      </c>
      <c r="Q2078" s="7">
        <v>27126.400000000001</v>
      </c>
      <c r="R2078" s="13">
        <f t="shared" si="664"/>
        <v>59251.8</v>
      </c>
      <c r="S2078" s="13">
        <f t="shared" si="665"/>
        <v>49870.9</v>
      </c>
      <c r="U2078" s="5">
        <f t="shared" si="666"/>
        <v>59251.8</v>
      </c>
      <c r="V2078" s="5">
        <f t="shared" si="668"/>
        <v>45421.02</v>
      </c>
      <c r="W2078" s="56">
        <f t="shared" si="667"/>
        <v>41056.36</v>
      </c>
    </row>
    <row r="2079" spans="1:23" ht="15.6" x14ac:dyDescent="0.3">
      <c r="A2079" s="230">
        <v>43804</v>
      </c>
      <c r="B2079" s="7">
        <v>1284.3</v>
      </c>
      <c r="C2079" s="7">
        <v>4921.7</v>
      </c>
      <c r="D2079" s="7">
        <v>525.4</v>
      </c>
      <c r="E2079" s="7">
        <v>1455</v>
      </c>
      <c r="F2079" s="7">
        <v>1302.8</v>
      </c>
      <c r="G2079" s="7">
        <v>3468.7</v>
      </c>
      <c r="H2079" s="7">
        <v>935.6</v>
      </c>
      <c r="I2079" s="7">
        <v>2384.9</v>
      </c>
      <c r="J2079" s="7">
        <v>139</v>
      </c>
      <c r="K2079" s="7">
        <v>540.70000000000005</v>
      </c>
      <c r="L2079" s="7">
        <v>4187.1000000000004</v>
      </c>
      <c r="M2079" s="7">
        <v>12771</v>
      </c>
      <c r="N2079" s="7">
        <v>8613.2999999999993</v>
      </c>
      <c r="O2079" s="7">
        <v>6875.8</v>
      </c>
      <c r="P2079" s="7">
        <v>9563.2999999999993</v>
      </c>
      <c r="Q2079" s="7">
        <v>17431.2</v>
      </c>
      <c r="R2079" s="13">
        <f t="shared" si="664"/>
        <v>22363.699999999997</v>
      </c>
      <c r="S2079" s="13">
        <f t="shared" si="665"/>
        <v>37078</v>
      </c>
      <c r="U2079" s="5">
        <f t="shared" si="666"/>
        <v>22363.699999999997</v>
      </c>
      <c r="V2079" s="5">
        <f t="shared" si="668"/>
        <v>37605.64</v>
      </c>
      <c r="W2079" s="56">
        <f t="shared" si="667"/>
        <v>40001.300000000003</v>
      </c>
    </row>
    <row r="2080" spans="1:23" ht="15.6" x14ac:dyDescent="0.3">
      <c r="A2080" s="230">
        <v>44168</v>
      </c>
      <c r="B2080" s="7">
        <v>1595.7</v>
      </c>
      <c r="C2080" s="7">
        <v>5141.3999999999996</v>
      </c>
      <c r="D2080" s="7">
        <v>400.7</v>
      </c>
      <c r="E2080" s="7">
        <v>1022.8</v>
      </c>
      <c r="F2080" s="7">
        <v>1475.3</v>
      </c>
      <c r="G2080" s="7">
        <v>3767.7</v>
      </c>
      <c r="H2080" s="7">
        <v>2559.4</v>
      </c>
      <c r="I2080" s="7">
        <v>2559.3000000000002</v>
      </c>
      <c r="J2080" s="7">
        <v>153.1</v>
      </c>
      <c r="K2080" s="7">
        <v>433.1</v>
      </c>
      <c r="L2080" s="7">
        <v>6184.2</v>
      </c>
      <c r="M2080" s="7">
        <v>12924.2</v>
      </c>
      <c r="N2080" s="7">
        <v>28567.5</v>
      </c>
      <c r="O2080" s="7">
        <v>11087.8</v>
      </c>
      <c r="P2080" s="7">
        <v>23088.9</v>
      </c>
      <c r="Q2080" s="7">
        <v>29817.7</v>
      </c>
      <c r="R2080" s="13">
        <f t="shared" si="664"/>
        <v>57840.6</v>
      </c>
      <c r="S2080" s="13">
        <f t="shared" si="665"/>
        <v>53829.7</v>
      </c>
      <c r="U2080" s="5">
        <f t="shared" si="666"/>
        <v>57840.6</v>
      </c>
      <c r="V2080" s="5">
        <f t="shared" si="668"/>
        <v>44560.160000000003</v>
      </c>
      <c r="W2080" s="56">
        <f t="shared" si="667"/>
        <v>44269.4</v>
      </c>
    </row>
    <row r="2081" spans="1:23" ht="15.6" x14ac:dyDescent="0.3">
      <c r="A2081" s="230">
        <v>43811</v>
      </c>
      <c r="B2081" s="7">
        <v>1441</v>
      </c>
      <c r="C2081" s="7">
        <v>5134.3999999999996</v>
      </c>
      <c r="D2081" s="7">
        <v>541.5</v>
      </c>
      <c r="E2081" s="7">
        <v>1484.9</v>
      </c>
      <c r="F2081" s="7">
        <v>1374.2</v>
      </c>
      <c r="G2081" s="7">
        <v>3632</v>
      </c>
      <c r="H2081" s="7">
        <v>1028.0999999999999</v>
      </c>
      <c r="I2081" s="7">
        <v>2489.8000000000002</v>
      </c>
      <c r="J2081" s="7">
        <v>140.5</v>
      </c>
      <c r="K2081" s="7">
        <v>560.20000000000005</v>
      </c>
      <c r="L2081" s="7">
        <v>4525.2</v>
      </c>
      <c r="M2081" s="7">
        <v>13301.4</v>
      </c>
      <c r="N2081" s="7">
        <v>9602.6</v>
      </c>
      <c r="O2081" s="7">
        <v>7595.8</v>
      </c>
      <c r="P2081" s="7">
        <v>9588.1</v>
      </c>
      <c r="Q2081" s="7">
        <v>18837</v>
      </c>
      <c r="R2081" s="13">
        <f t="shared" si="664"/>
        <v>23715.9</v>
      </c>
      <c r="S2081" s="13">
        <f t="shared" si="665"/>
        <v>39734.199999999997</v>
      </c>
      <c r="U2081" s="5">
        <f t="shared" si="666"/>
        <v>23715.9</v>
      </c>
      <c r="V2081" s="5">
        <f t="shared" si="668"/>
        <v>37094.659999999996</v>
      </c>
      <c r="W2081" s="56">
        <f t="shared" si="667"/>
        <v>43045.320000000007</v>
      </c>
    </row>
    <row r="2082" spans="1:23" ht="15.6" x14ac:dyDescent="0.3">
      <c r="A2082" s="230">
        <v>44175</v>
      </c>
      <c r="B2082" s="7">
        <v>1644.8</v>
      </c>
      <c r="C2082" s="7">
        <v>5251.3</v>
      </c>
      <c r="D2082" s="7">
        <v>438.3</v>
      </c>
      <c r="E2082" s="7">
        <v>1028.4000000000001</v>
      </c>
      <c r="F2082" s="7">
        <v>1595.2</v>
      </c>
      <c r="G2082" s="7">
        <v>3845.6</v>
      </c>
      <c r="H2082" s="7">
        <v>2649.2</v>
      </c>
      <c r="I2082" s="7">
        <v>2604.3000000000002</v>
      </c>
      <c r="J2082" s="7">
        <v>158.6</v>
      </c>
      <c r="K2082" s="7">
        <v>433.1</v>
      </c>
      <c r="L2082" s="7">
        <v>6486.1</v>
      </c>
      <c r="M2082" s="7">
        <v>13162.7</v>
      </c>
      <c r="N2082" s="7">
        <v>29526.6</v>
      </c>
      <c r="O2082" s="7">
        <v>12053.2</v>
      </c>
      <c r="P2082" s="7">
        <v>21421.8</v>
      </c>
      <c r="Q2082" s="7">
        <v>32407.1</v>
      </c>
      <c r="R2082" s="13">
        <f t="shared" si="664"/>
        <v>57434.499999999993</v>
      </c>
      <c r="S2082" s="13">
        <f t="shared" si="665"/>
        <v>57623</v>
      </c>
      <c r="U2082" s="5">
        <f t="shared" si="666"/>
        <v>57434.499999999993</v>
      </c>
      <c r="V2082" s="5">
        <f t="shared" si="668"/>
        <v>44121.3</v>
      </c>
      <c r="W2082" s="56">
        <f t="shared" si="667"/>
        <v>47627.159999999996</v>
      </c>
    </row>
    <row r="2083" spans="1:23" ht="15.6" x14ac:dyDescent="0.3">
      <c r="A2083" s="230">
        <v>43818</v>
      </c>
      <c r="B2083" s="7">
        <v>1489.2</v>
      </c>
      <c r="C2083" s="7">
        <v>5312.1</v>
      </c>
      <c r="D2083" s="7">
        <v>557.70000000000005</v>
      </c>
      <c r="E2083" s="7">
        <v>1523.3</v>
      </c>
      <c r="F2083" s="7">
        <v>1385.5</v>
      </c>
      <c r="G2083" s="7">
        <v>3820.7</v>
      </c>
      <c r="H2083" s="7">
        <v>1103.9000000000001</v>
      </c>
      <c r="I2083" s="7">
        <v>2581.9</v>
      </c>
      <c r="J2083" s="7">
        <v>195.6</v>
      </c>
      <c r="K2083" s="7">
        <v>571.5</v>
      </c>
      <c r="L2083" s="7">
        <v>4731.8999999999996</v>
      </c>
      <c r="M2083" s="7">
        <v>13809.4</v>
      </c>
      <c r="N2083" s="7">
        <v>9895.6</v>
      </c>
      <c r="O2083" s="7">
        <v>7927.6</v>
      </c>
      <c r="P2083" s="7">
        <v>9316.9</v>
      </c>
      <c r="Q2083" s="7">
        <v>19768.5</v>
      </c>
      <c r="R2083" s="13">
        <f t="shared" si="664"/>
        <v>23944.400000000001</v>
      </c>
      <c r="S2083" s="13">
        <f t="shared" si="665"/>
        <v>41505.5</v>
      </c>
      <c r="U2083" s="5">
        <f t="shared" si="666"/>
        <v>23944.400000000001</v>
      </c>
      <c r="V2083" s="5">
        <f t="shared" si="668"/>
        <v>37059.819999999992</v>
      </c>
      <c r="W2083" s="56">
        <f t="shared" si="667"/>
        <v>45954.080000000002</v>
      </c>
    </row>
    <row r="2084" spans="1:23" ht="15.6" x14ac:dyDescent="0.3">
      <c r="A2084" s="230">
        <v>44182</v>
      </c>
      <c r="B2084" s="7">
        <v>1660.9</v>
      </c>
      <c r="C2084" s="7">
        <v>5407.7</v>
      </c>
      <c r="D2084" s="7">
        <v>496.2</v>
      </c>
      <c r="E2084" s="7">
        <v>1038</v>
      </c>
      <c r="F2084" s="7">
        <v>1595.7</v>
      </c>
      <c r="G2084" s="7">
        <v>3922.5</v>
      </c>
      <c r="H2084" s="7">
        <v>2632.7</v>
      </c>
      <c r="I2084" s="7">
        <v>2699.4</v>
      </c>
      <c r="J2084" s="7">
        <v>128.1</v>
      </c>
      <c r="K2084" s="7">
        <v>461.5</v>
      </c>
      <c r="L2084" s="7">
        <v>6513.5</v>
      </c>
      <c r="M2084" s="7">
        <v>13529</v>
      </c>
      <c r="N2084" s="7">
        <v>29342.1</v>
      </c>
      <c r="O2084" s="7">
        <v>12888.9</v>
      </c>
      <c r="P2084" s="7">
        <v>19256.099999999999</v>
      </c>
      <c r="Q2084" s="7">
        <v>34902.199999999997</v>
      </c>
      <c r="R2084" s="13">
        <f t="shared" si="664"/>
        <v>55111.7</v>
      </c>
      <c r="S2084" s="13">
        <f t="shared" si="665"/>
        <v>61320.1</v>
      </c>
      <c r="U2084" s="5">
        <f t="shared" si="666"/>
        <v>55111.7</v>
      </c>
      <c r="V2084" s="5">
        <f t="shared" si="668"/>
        <v>43609.42</v>
      </c>
      <c r="W2084" s="56">
        <f t="shared" si="667"/>
        <v>50802.5</v>
      </c>
    </row>
    <row r="2085" spans="1:23" ht="15.6" x14ac:dyDescent="0.3">
      <c r="A2085" s="152">
        <v>43825</v>
      </c>
      <c r="B2085" s="7">
        <v>1489.4</v>
      </c>
      <c r="C2085" s="7">
        <v>5419.2</v>
      </c>
      <c r="D2085" s="7">
        <v>560.1</v>
      </c>
      <c r="E2085" s="7">
        <v>1532</v>
      </c>
      <c r="F2085" s="7">
        <v>1363.1</v>
      </c>
      <c r="G2085" s="7">
        <v>3929.6</v>
      </c>
      <c r="H2085" s="7">
        <v>1123.8</v>
      </c>
      <c r="I2085" s="7">
        <v>2646.2</v>
      </c>
      <c r="J2085" s="7">
        <v>169.1</v>
      </c>
      <c r="K2085" s="7">
        <v>621.29999999999995</v>
      </c>
      <c r="L2085" s="7">
        <v>4705.5</v>
      </c>
      <c r="M2085" s="7">
        <v>14148.2</v>
      </c>
      <c r="N2085" s="7">
        <v>9979.6</v>
      </c>
      <c r="O2085" s="7">
        <v>8375</v>
      </c>
      <c r="P2085" s="7">
        <v>8570.7999999999993</v>
      </c>
      <c r="Q2085" s="7">
        <v>20845</v>
      </c>
      <c r="R2085" s="13">
        <f t="shared" si="664"/>
        <v>23255.9</v>
      </c>
      <c r="S2085" s="13">
        <f t="shared" si="665"/>
        <v>43368.2</v>
      </c>
      <c r="U2085" s="5">
        <f t="shared" si="666"/>
        <v>23255.9</v>
      </c>
      <c r="V2085" s="5">
        <f t="shared" si="668"/>
        <v>36692.479999999996</v>
      </c>
      <c r="W2085" s="56">
        <f t="shared" si="667"/>
        <v>48710.2</v>
      </c>
    </row>
    <row r="2086" spans="1:23" ht="15.6" x14ac:dyDescent="0.3">
      <c r="A2086" s="152">
        <v>44189</v>
      </c>
      <c r="B2086" s="7">
        <v>1635.2</v>
      </c>
      <c r="C2086" s="7">
        <v>5465.6</v>
      </c>
      <c r="D2086" s="7">
        <v>507.6</v>
      </c>
      <c r="E2086" s="7">
        <v>1062.2</v>
      </c>
      <c r="F2086" s="7">
        <v>1671.3</v>
      </c>
      <c r="G2086" s="7">
        <v>4105.8</v>
      </c>
      <c r="H2086" s="7">
        <v>2681.2</v>
      </c>
      <c r="I2086" s="7">
        <v>2843.7</v>
      </c>
      <c r="J2086" s="7">
        <v>103.8</v>
      </c>
      <c r="K2086" s="7">
        <v>486.5</v>
      </c>
      <c r="L2086" s="7">
        <v>6599.2</v>
      </c>
      <c r="M2086" s="7">
        <v>13963.9</v>
      </c>
      <c r="N2086" s="7">
        <v>28967</v>
      </c>
      <c r="O2086" s="7">
        <v>14228.5</v>
      </c>
      <c r="P2086" s="7">
        <v>17513.099999999999</v>
      </c>
      <c r="Q2086" s="7">
        <v>37340.6</v>
      </c>
      <c r="R2086" s="13">
        <f t="shared" si="664"/>
        <v>53079.299999999996</v>
      </c>
      <c r="S2086" s="13">
        <f t="shared" si="665"/>
        <v>65533</v>
      </c>
      <c r="U2086" s="5">
        <f t="shared" si="666"/>
        <v>53079.299999999996</v>
      </c>
      <c r="V2086" s="5">
        <f t="shared" si="668"/>
        <v>42565.159999999989</v>
      </c>
      <c r="W2086" s="56">
        <f t="shared" si="667"/>
        <v>53869.96</v>
      </c>
    </row>
    <row r="2087" spans="1:23" ht="15.6" x14ac:dyDescent="0.3">
      <c r="A2087" s="230">
        <v>43832</v>
      </c>
      <c r="B2087" s="7">
        <v>1439.8</v>
      </c>
      <c r="C2087" s="7">
        <v>5504.5</v>
      </c>
      <c r="D2087" s="7">
        <v>525.70000000000005</v>
      </c>
      <c r="E2087" s="7">
        <v>1574.8</v>
      </c>
      <c r="F2087" s="7">
        <v>1205.3</v>
      </c>
      <c r="G2087" s="7">
        <v>4092</v>
      </c>
      <c r="H2087" s="7">
        <v>1075.7</v>
      </c>
      <c r="I2087" s="7">
        <v>2706</v>
      </c>
      <c r="J2087" s="7">
        <v>187.1</v>
      </c>
      <c r="K2087" s="7">
        <v>623.4</v>
      </c>
      <c r="L2087" s="7">
        <v>4433.6000000000004</v>
      </c>
      <c r="M2087" s="7">
        <v>14500.6</v>
      </c>
      <c r="N2087" s="7">
        <v>9626.9</v>
      </c>
      <c r="O2087" s="7">
        <v>8889.6</v>
      </c>
      <c r="P2087" s="7">
        <v>7807.5</v>
      </c>
      <c r="Q2087" s="7">
        <v>21963.8</v>
      </c>
      <c r="R2087" s="13">
        <f t="shared" si="664"/>
        <v>21868</v>
      </c>
      <c r="S2087" s="13">
        <f t="shared" si="665"/>
        <v>45354</v>
      </c>
      <c r="U2087" s="5">
        <f t="shared" si="666"/>
        <v>21868</v>
      </c>
      <c r="V2087" s="5">
        <f t="shared" si="668"/>
        <v>35451.86</v>
      </c>
      <c r="W2087" s="56">
        <f t="shared" si="667"/>
        <v>51416.159999999996</v>
      </c>
    </row>
    <row r="2088" spans="1:23" ht="15.6" x14ac:dyDescent="0.3">
      <c r="A2088" s="230">
        <v>44196</v>
      </c>
      <c r="B2088" s="7">
        <v>1459.6</v>
      </c>
      <c r="C2088" s="7">
        <v>5664.8</v>
      </c>
      <c r="D2088" s="7">
        <v>495.1</v>
      </c>
      <c r="E2088" s="7">
        <v>1082.3</v>
      </c>
      <c r="F2088" s="7">
        <v>1753.4</v>
      </c>
      <c r="G2088" s="7">
        <v>4227.6000000000004</v>
      </c>
      <c r="H2088" s="7">
        <v>2647</v>
      </c>
      <c r="I2088" s="7">
        <v>2919</v>
      </c>
      <c r="J2088" s="7">
        <v>100.8</v>
      </c>
      <c r="K2088" s="7">
        <v>488.9</v>
      </c>
      <c r="L2088" s="7">
        <v>6455.8</v>
      </c>
      <c r="M2088" s="7">
        <v>14382.6</v>
      </c>
      <c r="N2088" s="7">
        <v>28688.1</v>
      </c>
      <c r="O2088" s="7">
        <v>15256.3</v>
      </c>
      <c r="P2088" s="7">
        <v>15693.1</v>
      </c>
      <c r="Q2088" s="7">
        <v>39074.9</v>
      </c>
      <c r="R2088" s="13">
        <f t="shared" si="664"/>
        <v>50837</v>
      </c>
      <c r="S2088" s="13">
        <f t="shared" si="665"/>
        <v>68713.8</v>
      </c>
      <c r="U2088" s="5">
        <f t="shared" si="666"/>
        <v>50837</v>
      </c>
      <c r="V2088" s="5">
        <f t="shared" si="668"/>
        <v>40830.379999999997</v>
      </c>
      <c r="W2088" s="56">
        <f t="shared" si="667"/>
        <v>56857.819999999992</v>
      </c>
    </row>
    <row r="2089" spans="1:23" ht="15.6" x14ac:dyDescent="0.3">
      <c r="A2089" s="230">
        <v>43839</v>
      </c>
      <c r="B2089" s="7">
        <v>1537.6</v>
      </c>
      <c r="C2089" s="7">
        <v>5612.2</v>
      </c>
      <c r="D2089" s="7">
        <v>461.1</v>
      </c>
      <c r="E2089" s="7">
        <v>1663.4</v>
      </c>
      <c r="F2089" s="7">
        <v>1383.1</v>
      </c>
      <c r="G2089" s="7">
        <v>4201.1000000000004</v>
      </c>
      <c r="H2089" s="7">
        <v>1055.8</v>
      </c>
      <c r="I2089" s="7">
        <v>2859.8</v>
      </c>
      <c r="J2089" s="7">
        <v>187.1</v>
      </c>
      <c r="K2089" s="7">
        <v>623.79999999999995</v>
      </c>
      <c r="L2089" s="7">
        <v>4624.6000000000004</v>
      </c>
      <c r="M2089" s="7">
        <v>14960.3</v>
      </c>
      <c r="N2089" s="7">
        <v>9867</v>
      </c>
      <c r="O2089" s="7">
        <v>9434.2999999999993</v>
      </c>
      <c r="P2089" s="7">
        <v>7240.6</v>
      </c>
      <c r="Q2089" s="7">
        <v>23172.9</v>
      </c>
      <c r="R2089" s="13">
        <f t="shared" si="664"/>
        <v>21732.199999999997</v>
      </c>
      <c r="S2089" s="13">
        <f t="shared" si="665"/>
        <v>47567.5</v>
      </c>
      <c r="U2089" s="5">
        <f t="shared" si="666"/>
        <v>21732.199999999997</v>
      </c>
      <c r="V2089" s="5">
        <f t="shared" si="668"/>
        <v>34154.480000000003</v>
      </c>
      <c r="W2089" s="56">
        <f t="shared" si="667"/>
        <v>54107.3</v>
      </c>
    </row>
    <row r="2090" spans="1:23" ht="15.6" x14ac:dyDescent="0.3">
      <c r="A2090" s="230">
        <v>44203</v>
      </c>
      <c r="B2090" s="7">
        <v>1446.4</v>
      </c>
      <c r="C2090" s="7">
        <v>5770.9</v>
      </c>
      <c r="D2090" s="7">
        <v>499.2</v>
      </c>
      <c r="E2090" s="7">
        <v>1087.8</v>
      </c>
      <c r="F2090" s="7">
        <v>1816.4</v>
      </c>
      <c r="G2090" s="7">
        <v>4294.8999999999996</v>
      </c>
      <c r="H2090" s="7">
        <v>2456.5</v>
      </c>
      <c r="I2090" s="7">
        <v>3098.5</v>
      </c>
      <c r="J2090" s="7">
        <v>100.8</v>
      </c>
      <c r="K2090" s="7">
        <v>488.9</v>
      </c>
      <c r="L2090" s="7">
        <v>6319.3</v>
      </c>
      <c r="M2090" s="7">
        <v>14741</v>
      </c>
      <c r="N2090" s="7">
        <v>28661.5</v>
      </c>
      <c r="O2090" s="7">
        <v>16720.599999999999</v>
      </c>
      <c r="P2090" s="7">
        <v>14561.1</v>
      </c>
      <c r="Q2090" s="7">
        <v>41114.9</v>
      </c>
      <c r="R2090" s="13">
        <f t="shared" si="664"/>
        <v>49541.9</v>
      </c>
      <c r="S2090" s="13">
        <f t="shared" si="665"/>
        <v>72576.5</v>
      </c>
      <c r="U2090" s="5">
        <f t="shared" si="666"/>
        <v>49541.9</v>
      </c>
      <c r="V2090" s="5">
        <f t="shared" si="668"/>
        <v>39411.68</v>
      </c>
      <c r="W2090" s="56">
        <f t="shared" si="667"/>
        <v>59948.959999999999</v>
      </c>
    </row>
    <row r="2091" spans="1:23" ht="15.6" x14ac:dyDescent="0.3">
      <c r="A2091" s="230">
        <v>43846</v>
      </c>
      <c r="B2091" s="7">
        <v>1608.9</v>
      </c>
      <c r="C2091" s="7">
        <v>5825.2</v>
      </c>
      <c r="D2091" s="7">
        <v>437.2</v>
      </c>
      <c r="E2091" s="7">
        <v>1692.6</v>
      </c>
      <c r="F2091" s="7">
        <v>1430.6</v>
      </c>
      <c r="G2091" s="7">
        <v>4373.7</v>
      </c>
      <c r="H2091" s="7">
        <v>1128.5</v>
      </c>
      <c r="I2091" s="7">
        <v>2970</v>
      </c>
      <c r="J2091" s="7">
        <v>190.4</v>
      </c>
      <c r="K2091" s="7">
        <v>623.79999999999995</v>
      </c>
      <c r="L2091" s="7">
        <v>4795.6000000000004</v>
      </c>
      <c r="M2091" s="7">
        <v>15485.3</v>
      </c>
      <c r="N2091" s="7">
        <v>10481.799999999999</v>
      </c>
      <c r="O2091" s="7">
        <v>9826.2999999999993</v>
      </c>
      <c r="P2091" s="7">
        <v>6977.5</v>
      </c>
      <c r="Q2091" s="7">
        <v>24225.9</v>
      </c>
      <c r="R2091" s="13">
        <f t="shared" si="664"/>
        <v>22254.9</v>
      </c>
      <c r="S2091" s="13">
        <f t="shared" si="665"/>
        <v>49537.5</v>
      </c>
      <c r="U2091" s="5">
        <f t="shared" si="666"/>
        <v>22254.9</v>
      </c>
      <c r="V2091" s="5">
        <f t="shared" si="668"/>
        <v>33246.800000000003</v>
      </c>
      <c r="W2091" s="56">
        <f t="shared" si="667"/>
        <v>56749.86</v>
      </c>
    </row>
    <row r="2092" spans="1:23" ht="15.6" x14ac:dyDescent="0.3">
      <c r="A2092" s="230">
        <v>44210</v>
      </c>
      <c r="B2092" s="7">
        <v>1393.6</v>
      </c>
      <c r="C2092" s="7">
        <v>5854.6</v>
      </c>
      <c r="D2092" s="7">
        <v>475.5</v>
      </c>
      <c r="E2092" s="7">
        <v>1109.8</v>
      </c>
      <c r="F2092" s="7">
        <v>1921.9</v>
      </c>
      <c r="G2092" s="7">
        <v>4349.5</v>
      </c>
      <c r="H2092" s="7">
        <v>2423.1999999999998</v>
      </c>
      <c r="I2092" s="7">
        <v>3202.2</v>
      </c>
      <c r="J2092" s="7">
        <v>170.8</v>
      </c>
      <c r="K2092" s="7">
        <v>488.9</v>
      </c>
      <c r="L2092" s="7">
        <v>6384.9</v>
      </c>
      <c r="M2092" s="7">
        <v>15005</v>
      </c>
      <c r="N2092" s="7">
        <v>29212.400000000001</v>
      </c>
      <c r="O2092" s="7">
        <v>17607.3</v>
      </c>
      <c r="P2092" s="7">
        <v>13999.7</v>
      </c>
      <c r="Q2092" s="7">
        <v>43367.8</v>
      </c>
      <c r="R2092" s="13">
        <f t="shared" si="664"/>
        <v>49597.000000000007</v>
      </c>
      <c r="S2092" s="13">
        <f t="shared" si="665"/>
        <v>75980.100000000006</v>
      </c>
      <c r="U2092" s="5">
        <f t="shared" si="666"/>
        <v>49597.000000000007</v>
      </c>
      <c r="V2092" s="5">
        <f t="shared" si="668"/>
        <v>38792.6</v>
      </c>
      <c r="W2092" s="56">
        <f t="shared" si="667"/>
        <v>62875.08</v>
      </c>
    </row>
    <row r="2093" spans="1:23" ht="15.6" x14ac:dyDescent="0.3">
      <c r="A2093" s="230">
        <v>43853</v>
      </c>
      <c r="B2093" s="7">
        <v>1824.5</v>
      </c>
      <c r="C2093" s="7">
        <v>5901.5</v>
      </c>
      <c r="D2093" s="7">
        <v>409.4</v>
      </c>
      <c r="E2093" s="7">
        <v>1735.1</v>
      </c>
      <c r="F2093" s="7">
        <v>1589.9</v>
      </c>
      <c r="G2093" s="7">
        <v>4427.6000000000004</v>
      </c>
      <c r="H2093" s="7">
        <v>1209.5</v>
      </c>
      <c r="I2093" s="7">
        <v>3015.5</v>
      </c>
      <c r="J2093" s="7">
        <v>190.4</v>
      </c>
      <c r="K2093" s="7">
        <v>623.79999999999995</v>
      </c>
      <c r="L2093" s="7">
        <v>5223.6000000000004</v>
      </c>
      <c r="M2093" s="7">
        <v>15703.6</v>
      </c>
      <c r="N2093" s="7">
        <v>11034.5</v>
      </c>
      <c r="O2093" s="7">
        <v>10508.3</v>
      </c>
      <c r="P2093" s="7">
        <v>6215.9</v>
      </c>
      <c r="Q2093" s="7">
        <v>25388.1</v>
      </c>
      <c r="R2093" s="13">
        <f t="shared" si="664"/>
        <v>22474</v>
      </c>
      <c r="S2093" s="13">
        <f t="shared" si="665"/>
        <v>51600</v>
      </c>
      <c r="U2093" s="5">
        <f t="shared" si="666"/>
        <v>22474</v>
      </c>
      <c r="V2093" s="5">
        <f t="shared" si="668"/>
        <v>33120</v>
      </c>
      <c r="W2093" s="56">
        <f t="shared" si="667"/>
        <v>59452.319999999992</v>
      </c>
    </row>
    <row r="2094" spans="1:23" ht="15.6" x14ac:dyDescent="0.3">
      <c r="A2094" s="230">
        <v>44217</v>
      </c>
      <c r="B2094" s="7">
        <v>1356.2</v>
      </c>
      <c r="C2094" s="7">
        <v>6001.4</v>
      </c>
      <c r="D2094" s="7">
        <v>443.1</v>
      </c>
      <c r="E2094" s="7">
        <v>1156.5999999999999</v>
      </c>
      <c r="F2094" s="7">
        <v>1894.3</v>
      </c>
      <c r="G2094" s="7">
        <v>4513.2</v>
      </c>
      <c r="H2094" s="7">
        <v>2398.1</v>
      </c>
      <c r="I2094" s="7">
        <v>3349.8</v>
      </c>
      <c r="J2094" s="7">
        <v>168</v>
      </c>
      <c r="K2094" s="7">
        <v>489.8</v>
      </c>
      <c r="L2094" s="7">
        <v>6259.7</v>
      </c>
      <c r="M2094" s="7">
        <v>15510.8</v>
      </c>
      <c r="N2094" s="7">
        <v>29648.7</v>
      </c>
      <c r="O2094" s="7">
        <v>19021.3</v>
      </c>
      <c r="P2094" s="7">
        <v>12271.2</v>
      </c>
      <c r="Q2094" s="7">
        <v>45562.3</v>
      </c>
      <c r="R2094" s="13">
        <f t="shared" si="664"/>
        <v>48179.6</v>
      </c>
      <c r="S2094" s="13">
        <f t="shared" si="665"/>
        <v>80094.399999999994</v>
      </c>
      <c r="U2094" s="5">
        <f t="shared" si="666"/>
        <v>48179.6</v>
      </c>
      <c r="V2094" s="5">
        <f t="shared" si="668"/>
        <v>38409.480000000003</v>
      </c>
      <c r="W2094" s="56">
        <f t="shared" si="667"/>
        <v>65957.7</v>
      </c>
    </row>
    <row r="2095" spans="1:23" ht="15.6" x14ac:dyDescent="0.3">
      <c r="A2095" s="230">
        <v>43860</v>
      </c>
      <c r="B2095" s="7">
        <v>1814.1</v>
      </c>
      <c r="C2095" s="7">
        <v>6060.9</v>
      </c>
      <c r="D2095" s="7">
        <v>455</v>
      </c>
      <c r="E2095" s="7">
        <v>1735.6</v>
      </c>
      <c r="F2095" s="7">
        <v>1558.8</v>
      </c>
      <c r="G2095" s="7">
        <v>4552.3999999999996</v>
      </c>
      <c r="H2095" s="7">
        <v>1139.2</v>
      </c>
      <c r="I2095" s="7">
        <v>3135.7</v>
      </c>
      <c r="J2095" s="7">
        <v>190.4</v>
      </c>
      <c r="K2095" s="7">
        <v>623.79999999999995</v>
      </c>
      <c r="L2095" s="7">
        <v>5157.3</v>
      </c>
      <c r="M2095" s="7">
        <v>16108.4</v>
      </c>
      <c r="N2095" s="7">
        <v>11683.3</v>
      </c>
      <c r="O2095" s="7">
        <v>11107.3</v>
      </c>
      <c r="P2095" s="7">
        <v>5471.4</v>
      </c>
      <c r="Q2095" s="7">
        <v>26770.400000000001</v>
      </c>
      <c r="R2095" s="13">
        <f t="shared" si="664"/>
        <v>22311.999999999996</v>
      </c>
      <c r="S2095" s="13">
        <f t="shared" si="665"/>
        <v>53986.1</v>
      </c>
      <c r="U2095" s="5">
        <f t="shared" si="666"/>
        <v>22311.999999999996</v>
      </c>
      <c r="V2095" s="5">
        <f t="shared" si="668"/>
        <v>32963.5</v>
      </c>
      <c r="W2095" s="56">
        <f t="shared" si="667"/>
        <v>62239.619999999995</v>
      </c>
    </row>
    <row r="2096" spans="1:23" ht="15.6" x14ac:dyDescent="0.3">
      <c r="A2096" s="230">
        <v>44224</v>
      </c>
      <c r="B2096" s="7">
        <v>1358.1</v>
      </c>
      <c r="C2096" s="7">
        <v>6186.8</v>
      </c>
      <c r="D2096" s="7">
        <v>445.2</v>
      </c>
      <c r="E2096" s="7">
        <v>1207.5999999999999</v>
      </c>
      <c r="F2096" s="7">
        <v>2019.1</v>
      </c>
      <c r="G2096" s="7">
        <v>4638.8999999999996</v>
      </c>
      <c r="H2096" s="7">
        <v>2415.1999999999998</v>
      </c>
      <c r="I2096" s="7">
        <v>3485.1</v>
      </c>
      <c r="J2096" s="7">
        <v>167.2</v>
      </c>
      <c r="K2096" s="7">
        <v>490.6</v>
      </c>
      <c r="L2096" s="7">
        <v>6404.7</v>
      </c>
      <c r="M2096" s="7">
        <v>16008.9</v>
      </c>
      <c r="N2096" s="7">
        <v>36089.800000000003</v>
      </c>
      <c r="O2096" s="7">
        <v>20016.7</v>
      </c>
      <c r="P2096" s="7">
        <v>11131.8</v>
      </c>
      <c r="Q2096" s="7">
        <v>47525.7</v>
      </c>
      <c r="R2096" s="13">
        <f t="shared" si="664"/>
        <v>53626.3</v>
      </c>
      <c r="S2096" s="13">
        <f t="shared" si="665"/>
        <v>83551.299999999988</v>
      </c>
      <c r="U2096" s="5">
        <f t="shared" si="666"/>
        <v>53626.3</v>
      </c>
      <c r="V2096" s="5">
        <f t="shared" si="668"/>
        <v>39237.780000000006</v>
      </c>
      <c r="W2096" s="56">
        <f t="shared" si="667"/>
        <v>69042.38</v>
      </c>
    </row>
    <row r="2097" spans="1:23" ht="15.6" x14ac:dyDescent="0.3">
      <c r="A2097" s="230">
        <v>43867</v>
      </c>
      <c r="B2097" s="7">
        <v>1908.1</v>
      </c>
      <c r="C2097" s="7">
        <v>6261</v>
      </c>
      <c r="D2097" s="7">
        <v>393.2</v>
      </c>
      <c r="E2097" s="7">
        <v>1809.1</v>
      </c>
      <c r="F2097" s="7">
        <v>1576.6</v>
      </c>
      <c r="G2097" s="7">
        <v>4732.2</v>
      </c>
      <c r="H2097" s="7">
        <v>1218.8</v>
      </c>
      <c r="I2097" s="7">
        <v>3188.5</v>
      </c>
      <c r="J2097" s="7">
        <v>197.4</v>
      </c>
      <c r="K2097" s="7">
        <v>623.79999999999995</v>
      </c>
      <c r="L2097" s="7">
        <v>5294.1</v>
      </c>
      <c r="M2097" s="7">
        <v>16614.7</v>
      </c>
      <c r="N2097" s="7">
        <v>11869.4</v>
      </c>
      <c r="O2097" s="7">
        <v>11890</v>
      </c>
      <c r="P2097" s="7">
        <v>5504.9</v>
      </c>
      <c r="Q2097" s="7">
        <v>27363.7</v>
      </c>
      <c r="R2097" s="13">
        <f t="shared" si="664"/>
        <v>22668.400000000001</v>
      </c>
      <c r="S2097" s="13">
        <f t="shared" si="665"/>
        <v>55868.4</v>
      </c>
      <c r="U2097" s="5">
        <f t="shared" si="666"/>
        <v>22668.400000000001</v>
      </c>
      <c r="V2097" s="5">
        <f t="shared" si="668"/>
        <v>33852.060000000005</v>
      </c>
      <c r="W2097" s="56">
        <f t="shared" si="667"/>
        <v>65020.04</v>
      </c>
    </row>
    <row r="2098" spans="1:23" ht="15.6" x14ac:dyDescent="0.3">
      <c r="A2098" s="230">
        <v>44231</v>
      </c>
      <c r="B2098" s="7">
        <v>1440.2</v>
      </c>
      <c r="C2098" s="7">
        <v>6316.4</v>
      </c>
      <c r="D2098" s="7">
        <v>483.5</v>
      </c>
      <c r="E2098" s="7">
        <v>1224.9000000000001</v>
      </c>
      <c r="F2098" s="7">
        <v>2074.9</v>
      </c>
      <c r="G2098" s="7">
        <v>4828.2</v>
      </c>
      <c r="H2098" s="7">
        <v>2392.8000000000002</v>
      </c>
      <c r="I2098" s="7">
        <v>3585.8</v>
      </c>
      <c r="J2098" s="7">
        <v>165.4</v>
      </c>
      <c r="K2098" s="7">
        <v>492.5</v>
      </c>
      <c r="L2098" s="7">
        <v>6556.9</v>
      </c>
      <c r="M2098" s="7">
        <v>16447.8</v>
      </c>
      <c r="N2098" s="7">
        <v>35972.699999999997</v>
      </c>
      <c r="O2098" s="7">
        <v>21582.5</v>
      </c>
      <c r="P2098" s="7">
        <v>9722.6</v>
      </c>
      <c r="Q2098" s="7">
        <v>49739.6</v>
      </c>
      <c r="R2098" s="13">
        <f t="shared" si="664"/>
        <v>52252.2</v>
      </c>
      <c r="S2098" s="13">
        <f t="shared" si="665"/>
        <v>87769.9</v>
      </c>
      <c r="U2098" s="5">
        <f t="shared" si="666"/>
        <v>52252.2</v>
      </c>
      <c r="V2098" s="5">
        <f t="shared" si="668"/>
        <v>39807.699999999997</v>
      </c>
      <c r="W2098" s="56">
        <f t="shared" si="667"/>
        <v>72254.01999999999</v>
      </c>
    </row>
    <row r="2099" spans="1:23" ht="15.6" x14ac:dyDescent="0.3">
      <c r="A2099" s="230">
        <v>43874</v>
      </c>
      <c r="B2099" s="7">
        <v>1852.1</v>
      </c>
      <c r="C2099" s="7">
        <v>6483.1</v>
      </c>
      <c r="D2099" s="7">
        <v>364.1</v>
      </c>
      <c r="E2099" s="7">
        <v>1854.3</v>
      </c>
      <c r="F2099" s="7">
        <v>1488.5</v>
      </c>
      <c r="G2099" s="7">
        <v>4898.8</v>
      </c>
      <c r="H2099" s="7">
        <v>1191.9000000000001</v>
      </c>
      <c r="I2099" s="7">
        <v>3294.1</v>
      </c>
      <c r="J2099" s="7">
        <v>148.4</v>
      </c>
      <c r="K2099" s="7">
        <v>679.8</v>
      </c>
      <c r="L2099" s="7">
        <v>5045</v>
      </c>
      <c r="M2099" s="7">
        <v>17210.099999999999</v>
      </c>
      <c r="N2099" s="7">
        <v>12357.3</v>
      </c>
      <c r="O2099" s="7">
        <v>12650.9</v>
      </c>
      <c r="P2099" s="7">
        <v>5041.3999999999996</v>
      </c>
      <c r="Q2099" s="7">
        <v>28321.5</v>
      </c>
      <c r="R2099" s="13">
        <f t="shared" si="664"/>
        <v>22443.699999999997</v>
      </c>
      <c r="S2099" s="13">
        <f t="shared" si="665"/>
        <v>58182.5</v>
      </c>
      <c r="U2099" s="5">
        <f t="shared" si="666"/>
        <v>22443.699999999997</v>
      </c>
      <c r="V2099" s="5">
        <f t="shared" si="668"/>
        <v>34660.520000000004</v>
      </c>
      <c r="W2099" s="56">
        <f t="shared" si="667"/>
        <v>67871.639999999985</v>
      </c>
    </row>
    <row r="2100" spans="1:23" ht="15.6" x14ac:dyDescent="0.3">
      <c r="A2100" s="230">
        <v>44238</v>
      </c>
      <c r="B2100" s="7">
        <v>1430.9</v>
      </c>
      <c r="C2100" s="7">
        <v>6448.1</v>
      </c>
      <c r="D2100" s="7">
        <v>439</v>
      </c>
      <c r="E2100" s="7">
        <v>1264</v>
      </c>
      <c r="F2100" s="7">
        <v>2057.9</v>
      </c>
      <c r="G2100" s="7">
        <v>4906.5</v>
      </c>
      <c r="H2100" s="7">
        <v>2476.4</v>
      </c>
      <c r="I2100" s="7">
        <v>3715.8</v>
      </c>
      <c r="J2100" s="7">
        <v>172.2</v>
      </c>
      <c r="K2100" s="7">
        <v>492.9</v>
      </c>
      <c r="L2100" s="7">
        <v>6576.3</v>
      </c>
      <c r="M2100" s="7">
        <v>16827.5</v>
      </c>
      <c r="N2100" s="7">
        <v>35584.699999999997</v>
      </c>
      <c r="O2100" s="7">
        <v>22969.599999999999</v>
      </c>
      <c r="P2100" s="7">
        <v>9178.4</v>
      </c>
      <c r="Q2100" s="7">
        <v>50682.3</v>
      </c>
      <c r="R2100" s="13">
        <f t="shared" si="664"/>
        <v>51339.4</v>
      </c>
      <c r="S2100" s="13">
        <f t="shared" si="665"/>
        <v>90479.4</v>
      </c>
      <c r="U2100" s="5">
        <f t="shared" si="666"/>
        <v>51339.4</v>
      </c>
      <c r="V2100" s="5">
        <f t="shared" si="668"/>
        <v>40466</v>
      </c>
      <c r="W2100" s="56">
        <f t="shared" si="667"/>
        <v>75170.3</v>
      </c>
    </row>
    <row r="2101" spans="1:23" ht="15.6" x14ac:dyDescent="0.3">
      <c r="A2101" s="230">
        <v>43881</v>
      </c>
      <c r="B2101" s="7">
        <v>1859.7</v>
      </c>
      <c r="C2101" s="7">
        <v>6586.6</v>
      </c>
      <c r="D2101" s="7">
        <v>363.6</v>
      </c>
      <c r="E2101" s="7">
        <v>1874.2</v>
      </c>
      <c r="F2101" s="7">
        <v>1537</v>
      </c>
      <c r="G2101" s="7">
        <v>5051.3</v>
      </c>
      <c r="H2101" s="7">
        <v>1110.0999999999999</v>
      </c>
      <c r="I2101" s="7">
        <v>3426.2</v>
      </c>
      <c r="J2101" s="7">
        <v>148.4</v>
      </c>
      <c r="K2101" s="7">
        <v>679.8</v>
      </c>
      <c r="L2101" s="7">
        <v>5018.8</v>
      </c>
      <c r="M2101" s="7">
        <v>17618.099999999999</v>
      </c>
      <c r="N2101" s="7">
        <v>12377.3</v>
      </c>
      <c r="O2101" s="7">
        <v>13495.6</v>
      </c>
      <c r="P2101" s="7">
        <v>4782.8</v>
      </c>
      <c r="Q2101" s="7">
        <v>28919.5</v>
      </c>
      <c r="R2101" s="13">
        <f t="shared" si="664"/>
        <v>22178.899999999998</v>
      </c>
      <c r="S2101" s="13">
        <f t="shared" si="665"/>
        <v>60033.2</v>
      </c>
      <c r="U2101" s="5">
        <f t="shared" si="666"/>
        <v>22178.899999999998</v>
      </c>
      <c r="V2101" s="5">
        <f t="shared" si="668"/>
        <v>34176.520000000004</v>
      </c>
      <c r="W2101" s="56">
        <f t="shared" si="667"/>
        <v>70466.679999999993</v>
      </c>
    </row>
    <row r="2102" spans="1:23" ht="15.6" x14ac:dyDescent="0.3">
      <c r="A2102" s="230">
        <v>44245</v>
      </c>
      <c r="B2102" s="7">
        <v>1384.2</v>
      </c>
      <c r="C2102" s="7">
        <v>6535.4</v>
      </c>
      <c r="D2102" s="7">
        <v>447.7</v>
      </c>
      <c r="E2102" s="7">
        <v>1277.3</v>
      </c>
      <c r="F2102" s="7">
        <v>2021.4</v>
      </c>
      <c r="G2102" s="7">
        <v>5002.5</v>
      </c>
      <c r="H2102" s="7">
        <v>2353.8000000000002</v>
      </c>
      <c r="I2102" s="7">
        <v>3887.2</v>
      </c>
      <c r="J2102" s="7">
        <v>144.19999999999999</v>
      </c>
      <c r="K2102" s="7">
        <v>517.9</v>
      </c>
      <c r="L2102" s="7">
        <v>6351.3</v>
      </c>
      <c r="M2102" s="7">
        <v>17220.2</v>
      </c>
      <c r="N2102" s="7">
        <v>34847.9</v>
      </c>
      <c r="O2102" s="7">
        <v>24159.7</v>
      </c>
      <c r="P2102" s="7">
        <v>8292.6</v>
      </c>
      <c r="Q2102" s="7">
        <v>51660.3</v>
      </c>
      <c r="R2102" s="13">
        <f t="shared" si="664"/>
        <v>49491.8</v>
      </c>
      <c r="S2102" s="13">
        <f t="shared" si="665"/>
        <v>93040.200000000012</v>
      </c>
      <c r="U2102" s="5">
        <f t="shared" si="666"/>
        <v>49491.8</v>
      </c>
      <c r="V2102" s="5">
        <f t="shared" si="668"/>
        <v>39541.199999999997</v>
      </c>
      <c r="W2102" s="56">
        <f t="shared" si="667"/>
        <v>77901.040000000008</v>
      </c>
    </row>
    <row r="2103" spans="1:23" ht="15.6" x14ac:dyDescent="0.3">
      <c r="A2103" s="230">
        <v>43888</v>
      </c>
      <c r="B2103" s="7">
        <v>1775.6</v>
      </c>
      <c r="C2103" s="7">
        <v>6828</v>
      </c>
      <c r="D2103" s="7">
        <v>356.7</v>
      </c>
      <c r="E2103" s="7">
        <v>1937.5</v>
      </c>
      <c r="F2103" s="7">
        <v>1574.6</v>
      </c>
      <c r="G2103" s="7">
        <v>5230.1000000000004</v>
      </c>
      <c r="H2103" s="7">
        <v>1057.0999999999999</v>
      </c>
      <c r="I2103" s="7">
        <v>3591.4</v>
      </c>
      <c r="J2103" s="7">
        <v>148.4</v>
      </c>
      <c r="K2103" s="7">
        <v>679.8</v>
      </c>
      <c r="L2103" s="7">
        <v>4912.3999999999996</v>
      </c>
      <c r="M2103" s="7">
        <v>18266.900000000001</v>
      </c>
      <c r="N2103" s="7">
        <v>12261.9</v>
      </c>
      <c r="O2103" s="7">
        <v>14380.2</v>
      </c>
      <c r="P2103" s="7">
        <v>4432.3</v>
      </c>
      <c r="Q2103" s="7">
        <v>29589</v>
      </c>
      <c r="R2103" s="13">
        <f t="shared" si="664"/>
        <v>21606.6</v>
      </c>
      <c r="S2103" s="13">
        <f t="shared" si="665"/>
        <v>62236.100000000006</v>
      </c>
      <c r="U2103" s="5">
        <f t="shared" si="666"/>
        <v>21606.6</v>
      </c>
      <c r="V2103" s="5">
        <f t="shared" si="668"/>
        <v>33412.080000000002</v>
      </c>
      <c r="W2103" s="56">
        <f t="shared" si="667"/>
        <v>72794.28</v>
      </c>
    </row>
    <row r="2104" spans="1:23" ht="15.6" x14ac:dyDescent="0.3">
      <c r="A2104" s="230">
        <v>44252</v>
      </c>
      <c r="B2104" s="7">
        <v>1335.1</v>
      </c>
      <c r="C2104" s="7">
        <v>6671.9</v>
      </c>
      <c r="D2104" s="7">
        <v>404.6</v>
      </c>
      <c r="E2104" s="7">
        <v>1329.8</v>
      </c>
      <c r="F2104" s="7">
        <v>1984</v>
      </c>
      <c r="G2104" s="7">
        <v>5108.3</v>
      </c>
      <c r="H2104" s="7">
        <v>2285.1</v>
      </c>
      <c r="I2104" s="7">
        <v>3999.9</v>
      </c>
      <c r="J2104" s="7">
        <v>154.19999999999999</v>
      </c>
      <c r="K2104" s="7">
        <v>517.9</v>
      </c>
      <c r="L2104" s="7">
        <v>6163</v>
      </c>
      <c r="M2104" s="7">
        <v>17627.7</v>
      </c>
      <c r="N2104" s="7">
        <v>32953.599999999999</v>
      </c>
      <c r="O2104" s="7">
        <v>26169.9</v>
      </c>
      <c r="P2104" s="7">
        <v>7465.8</v>
      </c>
      <c r="Q2104" s="7">
        <v>52683.4</v>
      </c>
      <c r="R2104" s="13">
        <f t="shared" si="664"/>
        <v>46582.400000000001</v>
      </c>
      <c r="S2104" s="13">
        <f t="shared" si="665"/>
        <v>96481</v>
      </c>
      <c r="U2104" s="5">
        <f t="shared" si="666"/>
        <v>46582.400000000001</v>
      </c>
      <c r="V2104" s="5">
        <f t="shared" si="668"/>
        <v>38239.82</v>
      </c>
      <c r="W2104" s="56">
        <f t="shared" si="667"/>
        <v>80453.98000000001</v>
      </c>
    </row>
    <row r="2105" spans="1:23" ht="15.6" x14ac:dyDescent="0.3">
      <c r="A2105" s="230">
        <v>43895</v>
      </c>
      <c r="B2105" s="7">
        <v>1779.4</v>
      </c>
      <c r="C2105" s="7">
        <v>6993.6</v>
      </c>
      <c r="D2105" s="7">
        <v>336.8</v>
      </c>
      <c r="E2105" s="7">
        <v>1964.1</v>
      </c>
      <c r="F2105" s="7">
        <v>1606.9</v>
      </c>
      <c r="G2105" s="7">
        <v>5369.5</v>
      </c>
      <c r="H2105" s="7">
        <v>1046</v>
      </c>
      <c r="I2105" s="7">
        <v>3707.2</v>
      </c>
      <c r="J2105" s="7">
        <v>148.4</v>
      </c>
      <c r="K2105" s="7">
        <v>679.8</v>
      </c>
      <c r="L2105" s="7">
        <v>4917.3</v>
      </c>
      <c r="M2105" s="7">
        <v>18714.2</v>
      </c>
      <c r="N2105" s="7">
        <v>12881.3</v>
      </c>
      <c r="O2105" s="7">
        <v>15231.9</v>
      </c>
      <c r="P2105" s="7">
        <v>4167.5</v>
      </c>
      <c r="Q2105" s="7">
        <v>30092</v>
      </c>
      <c r="R2105" s="13">
        <f t="shared" si="664"/>
        <v>21966.1</v>
      </c>
      <c r="S2105" s="13">
        <f t="shared" si="665"/>
        <v>64038.1</v>
      </c>
      <c r="U2105" s="5">
        <f t="shared" si="666"/>
        <v>21966.1</v>
      </c>
      <c r="V2105" s="5">
        <f t="shared" si="668"/>
        <v>32365.159999999996</v>
      </c>
      <c r="W2105" s="56">
        <f t="shared" si="667"/>
        <v>75165.72</v>
      </c>
    </row>
    <row r="2106" spans="1:23" ht="15.6" x14ac:dyDescent="0.3">
      <c r="A2106" s="230">
        <v>44259</v>
      </c>
      <c r="B2106" s="7">
        <v>1376.1</v>
      </c>
      <c r="C2106" s="7">
        <v>6782.8</v>
      </c>
      <c r="D2106" s="7">
        <v>413.9</v>
      </c>
      <c r="E2106" s="7">
        <v>1340.7</v>
      </c>
      <c r="F2106" s="7">
        <v>1941.5</v>
      </c>
      <c r="G2106" s="7">
        <v>5218.6000000000004</v>
      </c>
      <c r="H2106" s="7">
        <v>2138.1</v>
      </c>
      <c r="I2106" s="7">
        <v>4236</v>
      </c>
      <c r="J2106" s="7">
        <v>154.19999999999999</v>
      </c>
      <c r="K2106" s="7">
        <v>518.4</v>
      </c>
      <c r="L2106" s="7">
        <v>6023.8</v>
      </c>
      <c r="M2106" s="7">
        <v>18096.5</v>
      </c>
      <c r="N2106" s="7">
        <v>31756.3</v>
      </c>
      <c r="O2106" s="7">
        <v>27762.7</v>
      </c>
      <c r="P2106" s="7">
        <v>7111.4</v>
      </c>
      <c r="Q2106" s="7">
        <v>53320.3</v>
      </c>
      <c r="R2106" s="13">
        <f t="shared" si="664"/>
        <v>44891.5</v>
      </c>
      <c r="S2106" s="13">
        <f t="shared" si="665"/>
        <v>99179.5</v>
      </c>
      <c r="U2106" s="5">
        <f t="shared" si="666"/>
        <v>44891.5</v>
      </c>
      <c r="V2106" s="5">
        <f t="shared" si="668"/>
        <v>36907.68</v>
      </c>
      <c r="W2106" s="56">
        <f t="shared" si="667"/>
        <v>82994.98000000001</v>
      </c>
    </row>
    <row r="2107" spans="1:23" ht="15.6" x14ac:dyDescent="0.3">
      <c r="A2107" s="230">
        <v>43902</v>
      </c>
      <c r="B2107" s="7">
        <v>1746.6</v>
      </c>
      <c r="C2107" s="7">
        <v>7133.3</v>
      </c>
      <c r="D2107" s="7">
        <v>306.2</v>
      </c>
      <c r="E2107" s="7">
        <v>2031.4</v>
      </c>
      <c r="F2107" s="7">
        <v>1614.3</v>
      </c>
      <c r="G2107" s="7">
        <v>5490.4</v>
      </c>
      <c r="H2107" s="7">
        <v>1070.4000000000001</v>
      </c>
      <c r="I2107" s="7">
        <v>3748.7</v>
      </c>
      <c r="J2107" s="7">
        <v>146.4</v>
      </c>
      <c r="K2107" s="7">
        <v>682.2</v>
      </c>
      <c r="L2107" s="7">
        <v>4883.8999999999996</v>
      </c>
      <c r="M2107" s="7">
        <v>19086</v>
      </c>
      <c r="N2107" s="7">
        <v>12815.7</v>
      </c>
      <c r="O2107" s="7">
        <v>16202.1</v>
      </c>
      <c r="P2107" s="7">
        <v>4315.7</v>
      </c>
      <c r="Q2107" s="7">
        <v>30531.7</v>
      </c>
      <c r="R2107" s="13">
        <f t="shared" si="664"/>
        <v>22015.300000000003</v>
      </c>
      <c r="S2107" s="13">
        <f t="shared" si="665"/>
        <v>65819.8</v>
      </c>
      <c r="U2107" s="5">
        <f t="shared" si="666"/>
        <v>22015.300000000003</v>
      </c>
      <c r="V2107" s="5">
        <f t="shared" si="668"/>
        <v>31412.380000000005</v>
      </c>
      <c r="W2107" s="56">
        <f t="shared" si="667"/>
        <v>77550.899999999994</v>
      </c>
    </row>
    <row r="2108" spans="1:23" ht="15.6" x14ac:dyDescent="0.3">
      <c r="A2108" s="230">
        <v>44266</v>
      </c>
      <c r="B2108" s="7">
        <v>1428.2</v>
      </c>
      <c r="C2108" s="7">
        <v>6896.9</v>
      </c>
      <c r="D2108" s="7">
        <v>387.9</v>
      </c>
      <c r="E2108" s="7">
        <v>1377.7</v>
      </c>
      <c r="F2108" s="7">
        <v>1765.4</v>
      </c>
      <c r="G2108" s="7">
        <v>5537</v>
      </c>
      <c r="H2108" s="7">
        <v>2016.8</v>
      </c>
      <c r="I2108" s="7">
        <v>4428.8</v>
      </c>
      <c r="J2108" s="7">
        <v>153.30000000000001</v>
      </c>
      <c r="K2108" s="7">
        <v>518.4</v>
      </c>
      <c r="L2108" s="7">
        <v>5751.6</v>
      </c>
      <c r="M2108" s="7">
        <v>18758.8</v>
      </c>
      <c r="N2108" s="7">
        <v>30542.7</v>
      </c>
      <c r="O2108" s="7">
        <v>29962.1</v>
      </c>
      <c r="P2108" s="7">
        <v>6779.6</v>
      </c>
      <c r="Q2108" s="7">
        <v>53854.400000000001</v>
      </c>
      <c r="R2108" s="13">
        <f t="shared" si="664"/>
        <v>43073.9</v>
      </c>
      <c r="S2108" s="13">
        <f t="shared" si="665"/>
        <v>102575.29999999999</v>
      </c>
      <c r="U2108" s="5">
        <f t="shared" si="666"/>
        <v>43073.9</v>
      </c>
      <c r="V2108" s="5">
        <f t="shared" si="668"/>
        <v>35705.839999999997</v>
      </c>
      <c r="W2108" s="56">
        <f t="shared" si="667"/>
        <v>85618.74</v>
      </c>
    </row>
    <row r="2109" spans="1:23" ht="15.6" x14ac:dyDescent="0.3">
      <c r="A2109" s="230">
        <v>43909</v>
      </c>
      <c r="B2109" s="7">
        <v>1928.3</v>
      </c>
      <c r="C2109" s="7">
        <v>7321.9</v>
      </c>
      <c r="D2109" s="7">
        <v>289.5</v>
      </c>
      <c r="E2109" s="7">
        <v>2044.2</v>
      </c>
      <c r="F2109" s="7">
        <v>1640.4</v>
      </c>
      <c r="G2109" s="7">
        <v>5632.2</v>
      </c>
      <c r="H2109" s="7">
        <v>1119.7</v>
      </c>
      <c r="I2109" s="7">
        <v>3821.1</v>
      </c>
      <c r="J2109" s="7">
        <v>230.4</v>
      </c>
      <c r="K2109" s="7">
        <v>682.2</v>
      </c>
      <c r="L2109" s="7">
        <v>5208.3</v>
      </c>
      <c r="M2109" s="7">
        <v>19501.7</v>
      </c>
      <c r="N2109" s="7">
        <v>13783.9</v>
      </c>
      <c r="O2109" s="7">
        <v>17048.099999999999</v>
      </c>
      <c r="P2109" s="7">
        <v>4612.8999999999996</v>
      </c>
      <c r="Q2109" s="7">
        <v>31138.799999999999</v>
      </c>
      <c r="R2109" s="13">
        <f t="shared" si="664"/>
        <v>23605.1</v>
      </c>
      <c r="S2109" s="13">
        <f t="shared" si="665"/>
        <v>67688.600000000006</v>
      </c>
      <c r="U2109" s="5">
        <f t="shared" si="666"/>
        <v>23605.1</v>
      </c>
      <c r="V2109" s="5">
        <f t="shared" si="668"/>
        <v>31110.380000000005</v>
      </c>
      <c r="W2109" s="56">
        <f t="shared" si="667"/>
        <v>79860.260000000009</v>
      </c>
    </row>
    <row r="2110" spans="1:23" ht="15.6" x14ac:dyDescent="0.3">
      <c r="A2110" s="230">
        <v>44273</v>
      </c>
      <c r="B2110" s="7">
        <v>1398.7</v>
      </c>
      <c r="C2110" s="7">
        <v>7017.1</v>
      </c>
      <c r="D2110" s="7">
        <v>354.6</v>
      </c>
      <c r="E2110" s="7">
        <v>1439.8</v>
      </c>
      <c r="F2110" s="7">
        <v>1648.2</v>
      </c>
      <c r="G2110" s="7">
        <v>5767.7</v>
      </c>
      <c r="H2110" s="7">
        <v>1956.5</v>
      </c>
      <c r="I2110" s="7">
        <v>4600.8999999999996</v>
      </c>
      <c r="J2110" s="7">
        <v>78.3</v>
      </c>
      <c r="K2110" s="7">
        <v>592.1</v>
      </c>
      <c r="L2110" s="7">
        <v>5436.3</v>
      </c>
      <c r="M2110" s="7">
        <v>19417.599999999999</v>
      </c>
      <c r="N2110" s="7">
        <v>32988.6</v>
      </c>
      <c r="O2110" s="7">
        <v>31998.1</v>
      </c>
      <c r="P2110" s="7">
        <v>6380.1</v>
      </c>
      <c r="Q2110" s="7">
        <v>54355.8</v>
      </c>
      <c r="R2110" s="13">
        <f t="shared" si="664"/>
        <v>44805</v>
      </c>
      <c r="S2110" s="13">
        <f t="shared" si="665"/>
        <v>105771.5</v>
      </c>
      <c r="U2110" s="5">
        <f t="shared" si="666"/>
        <v>44805</v>
      </c>
      <c r="V2110" s="5">
        <f t="shared" si="668"/>
        <v>35678.160000000003</v>
      </c>
      <c r="W2110" s="56">
        <f t="shared" si="667"/>
        <v>88206.939999999988</v>
      </c>
    </row>
    <row r="2111" spans="1:23" ht="15.6" x14ac:dyDescent="0.3">
      <c r="A2111" s="230">
        <v>43916</v>
      </c>
      <c r="B2111" s="7">
        <v>1812.1</v>
      </c>
      <c r="C2111" s="7">
        <v>7492.2</v>
      </c>
      <c r="D2111" s="7">
        <v>279.2</v>
      </c>
      <c r="E2111" s="7">
        <v>2060.1</v>
      </c>
      <c r="F2111" s="7">
        <v>1537.5</v>
      </c>
      <c r="G2111" s="7">
        <v>5710.2</v>
      </c>
      <c r="H2111" s="7">
        <v>1148.5</v>
      </c>
      <c r="I2111" s="7">
        <v>3830.3</v>
      </c>
      <c r="J2111" s="7">
        <v>230.4</v>
      </c>
      <c r="K2111" s="7">
        <v>682.3</v>
      </c>
      <c r="L2111" s="7">
        <v>5007.7</v>
      </c>
      <c r="M2111" s="7">
        <v>19775.099999999999</v>
      </c>
      <c r="N2111" s="7">
        <v>13600.8</v>
      </c>
      <c r="O2111" s="7">
        <v>18306.599999999999</v>
      </c>
      <c r="P2111" s="7">
        <v>5102</v>
      </c>
      <c r="Q2111" s="7">
        <v>31607.200000000001</v>
      </c>
      <c r="R2111" s="13">
        <f t="shared" si="664"/>
        <v>23710.5</v>
      </c>
      <c r="S2111" s="13">
        <f t="shared" si="665"/>
        <v>69688.899999999994</v>
      </c>
      <c r="U2111" s="5">
        <f t="shared" si="666"/>
        <v>23710.5</v>
      </c>
      <c r="V2111" s="5">
        <f t="shared" si="668"/>
        <v>31441.96</v>
      </c>
      <c r="W2111" s="56">
        <f t="shared" si="667"/>
        <v>82308.819999999992</v>
      </c>
    </row>
    <row r="2112" spans="1:23" ht="15.6" x14ac:dyDescent="0.3">
      <c r="A2112" s="230">
        <v>44280</v>
      </c>
      <c r="B2112" s="7">
        <v>1426.7</v>
      </c>
      <c r="C2112" s="7">
        <v>7087.1</v>
      </c>
      <c r="D2112" s="7">
        <v>331.4</v>
      </c>
      <c r="E2112" s="7">
        <v>1451.5</v>
      </c>
      <c r="F2112" s="7">
        <v>1550.7</v>
      </c>
      <c r="G2112" s="7">
        <v>5927</v>
      </c>
      <c r="H2112" s="7">
        <v>2030.7</v>
      </c>
      <c r="I2112" s="7">
        <v>4628.6000000000004</v>
      </c>
      <c r="J2112" s="7">
        <v>78.3</v>
      </c>
      <c r="K2112" s="7">
        <v>592.1</v>
      </c>
      <c r="L2112" s="7">
        <v>5417.7</v>
      </c>
      <c r="M2112" s="7">
        <v>19686.3</v>
      </c>
      <c r="N2112" s="7">
        <v>31808.400000000001</v>
      </c>
      <c r="O2112" s="7">
        <v>33917.599999999999</v>
      </c>
      <c r="P2112" s="7">
        <v>6024.9</v>
      </c>
      <c r="Q2112" s="7">
        <v>54816.7</v>
      </c>
      <c r="R2112" s="13">
        <f t="shared" si="664"/>
        <v>43251</v>
      </c>
      <c r="S2112" s="13">
        <f t="shared" si="665"/>
        <v>108420.59999999999</v>
      </c>
      <c r="U2112" s="5">
        <f t="shared" si="666"/>
        <v>43251</v>
      </c>
      <c r="V2112" s="5">
        <f t="shared" si="668"/>
        <v>35689.1</v>
      </c>
      <c r="W2112" s="56">
        <f t="shared" si="667"/>
        <v>90828.98000000001</v>
      </c>
    </row>
    <row r="2113" spans="1:23" ht="15.6" x14ac:dyDescent="0.3">
      <c r="A2113" s="230">
        <v>43923</v>
      </c>
      <c r="B2113" s="7">
        <v>1702.9</v>
      </c>
      <c r="C2113" s="7">
        <v>7715</v>
      </c>
      <c r="D2113" s="7">
        <v>288.39999999999998</v>
      </c>
      <c r="E2113" s="7">
        <v>2070.9</v>
      </c>
      <c r="F2113" s="7">
        <v>1566.6</v>
      </c>
      <c r="G2113" s="7">
        <v>5785</v>
      </c>
      <c r="H2113" s="7">
        <v>1112.2</v>
      </c>
      <c r="I2113" s="7">
        <v>3898.8</v>
      </c>
      <c r="J2113" s="7">
        <v>216.3</v>
      </c>
      <c r="K2113" s="7">
        <v>685.3</v>
      </c>
      <c r="L2113" s="7">
        <v>4886.3</v>
      </c>
      <c r="M2113" s="7">
        <v>20155.099999999999</v>
      </c>
      <c r="N2113" s="7">
        <v>14159.5</v>
      </c>
      <c r="O2113" s="7">
        <v>19596.900000000001</v>
      </c>
      <c r="P2113" s="7">
        <v>5263.4</v>
      </c>
      <c r="Q2113" s="7">
        <v>31969.200000000001</v>
      </c>
      <c r="R2113" s="13">
        <f t="shared" ref="R2113:R2176" si="669">P2113+N2113+L2113</f>
        <v>24309.200000000001</v>
      </c>
      <c r="S2113" s="13">
        <f t="shared" si="665"/>
        <v>71721.2</v>
      </c>
      <c r="U2113" s="5">
        <f t="shared" si="666"/>
        <v>24309.200000000001</v>
      </c>
      <c r="V2113" s="5">
        <f t="shared" si="668"/>
        <v>31936.160000000003</v>
      </c>
      <c r="W2113" s="56">
        <f t="shared" si="667"/>
        <v>84658.16</v>
      </c>
    </row>
    <row r="2114" spans="1:23" ht="15.6" x14ac:dyDescent="0.3">
      <c r="A2114" s="230">
        <v>44287</v>
      </c>
      <c r="B2114" s="7">
        <v>1271.8</v>
      </c>
      <c r="C2114" s="7">
        <v>7276.1</v>
      </c>
      <c r="D2114" s="7">
        <v>301.3</v>
      </c>
      <c r="E2114" s="7">
        <v>1493.6</v>
      </c>
      <c r="F2114" s="7">
        <v>1408.1</v>
      </c>
      <c r="G2114" s="7">
        <v>6140.9</v>
      </c>
      <c r="H2114" s="7">
        <v>1804.2</v>
      </c>
      <c r="I2114" s="7">
        <v>4817.8</v>
      </c>
      <c r="J2114" s="7">
        <v>80.099999999999994</v>
      </c>
      <c r="K2114" s="7">
        <v>592.1</v>
      </c>
      <c r="L2114" s="7">
        <v>4865.5</v>
      </c>
      <c r="M2114" s="7">
        <v>20320.5</v>
      </c>
      <c r="N2114" s="7">
        <v>30512.1</v>
      </c>
      <c r="O2114" s="7">
        <v>35971</v>
      </c>
      <c r="P2114" s="7">
        <v>5587.3</v>
      </c>
      <c r="Q2114" s="7">
        <v>55161.9</v>
      </c>
      <c r="R2114" s="13">
        <f t="shared" si="669"/>
        <v>40964.9</v>
      </c>
      <c r="S2114" s="13">
        <f t="shared" si="665"/>
        <v>111453.4</v>
      </c>
      <c r="U2114" s="5">
        <f t="shared" si="666"/>
        <v>40964.9</v>
      </c>
      <c r="V2114" s="5">
        <f t="shared" si="668"/>
        <v>35408.120000000003</v>
      </c>
      <c r="W2114" s="56">
        <f t="shared" si="667"/>
        <v>93411.12</v>
      </c>
    </row>
    <row r="2115" spans="1:23" ht="15.6" x14ac:dyDescent="0.3">
      <c r="A2115" s="230">
        <v>43930</v>
      </c>
      <c r="B2115" s="7">
        <v>1662.7</v>
      </c>
      <c r="C2115" s="7">
        <v>7933.6</v>
      </c>
      <c r="D2115" s="7">
        <v>256.5</v>
      </c>
      <c r="E2115" s="7">
        <v>2108.1999999999998</v>
      </c>
      <c r="F2115" s="7">
        <v>1345</v>
      </c>
      <c r="G2115" s="7">
        <v>6008.8</v>
      </c>
      <c r="H2115" s="7">
        <v>858.4</v>
      </c>
      <c r="I2115" s="7">
        <v>4126.3</v>
      </c>
      <c r="J2115" s="7">
        <v>221.3</v>
      </c>
      <c r="K2115" s="7">
        <v>699</v>
      </c>
      <c r="L2115" s="7">
        <v>4343.8</v>
      </c>
      <c r="M2115" s="7">
        <v>20876</v>
      </c>
      <c r="N2115" s="7">
        <v>13844</v>
      </c>
      <c r="O2115" s="7">
        <v>20819</v>
      </c>
      <c r="P2115" s="7">
        <v>4983.1000000000004</v>
      </c>
      <c r="Q2115" s="7">
        <v>32494.2</v>
      </c>
      <c r="R2115" s="13">
        <f t="shared" si="669"/>
        <v>23170.899999999998</v>
      </c>
      <c r="S2115" s="13">
        <f t="shared" si="665"/>
        <v>74189.2</v>
      </c>
      <c r="U2115" s="5">
        <f t="shared" si="666"/>
        <v>23170.899999999998</v>
      </c>
      <c r="V2115" s="5">
        <f t="shared" si="668"/>
        <v>31081.3</v>
      </c>
      <c r="W2115" s="56">
        <f t="shared" si="667"/>
        <v>87094.66</v>
      </c>
    </row>
    <row r="2116" spans="1:23" ht="15.6" x14ac:dyDescent="0.3">
      <c r="A2116" s="230">
        <v>44294</v>
      </c>
      <c r="B2116" s="7">
        <v>1146.3</v>
      </c>
      <c r="C2116" s="7">
        <v>7400.3</v>
      </c>
      <c r="D2116" s="7">
        <v>259.3</v>
      </c>
      <c r="E2116" s="7">
        <v>1512.5</v>
      </c>
      <c r="F2116" s="7">
        <v>1251.0999999999999</v>
      </c>
      <c r="G2116" s="7">
        <v>6270.3</v>
      </c>
      <c r="H2116" s="7">
        <v>1606.9</v>
      </c>
      <c r="I2116" s="7">
        <v>5010</v>
      </c>
      <c r="J2116" s="7">
        <v>78.099999999999994</v>
      </c>
      <c r="K2116" s="7">
        <v>594.5</v>
      </c>
      <c r="L2116" s="7">
        <v>4341.7</v>
      </c>
      <c r="M2116" s="7">
        <v>20787.599999999999</v>
      </c>
      <c r="N2116" s="7">
        <v>29023.5</v>
      </c>
      <c r="O2116" s="7">
        <v>37787.300000000003</v>
      </c>
      <c r="P2116" s="7">
        <v>5264.6</v>
      </c>
      <c r="Q2116" s="7">
        <v>55498</v>
      </c>
      <c r="R2116" s="13">
        <f t="shared" si="669"/>
        <v>38629.799999999996</v>
      </c>
      <c r="S2116" s="13">
        <f t="shared" si="665"/>
        <v>114072.9</v>
      </c>
      <c r="U2116" s="5">
        <f t="shared" si="666"/>
        <v>38629.799999999996</v>
      </c>
      <c r="V2116" s="5">
        <f t="shared" si="668"/>
        <v>34065.159999999996</v>
      </c>
      <c r="W2116" s="56">
        <f t="shared" si="667"/>
        <v>95971.459999999992</v>
      </c>
    </row>
    <row r="2117" spans="1:23" ht="15.6" x14ac:dyDescent="0.3">
      <c r="A2117" s="152">
        <v>43937</v>
      </c>
      <c r="B2117" s="7">
        <v>1500.7</v>
      </c>
      <c r="C2117" s="7">
        <v>8134.8</v>
      </c>
      <c r="D2117" s="7">
        <v>256.89999999999998</v>
      </c>
      <c r="E2117" s="7">
        <v>2139.8000000000002</v>
      </c>
      <c r="F2117" s="7">
        <v>1269.0999999999999</v>
      </c>
      <c r="G2117" s="7">
        <v>6152.9</v>
      </c>
      <c r="H2117" s="7">
        <v>840</v>
      </c>
      <c r="I2117" s="7">
        <v>4249.8</v>
      </c>
      <c r="J2117" s="7">
        <v>179</v>
      </c>
      <c r="K2117" s="7">
        <v>741.2</v>
      </c>
      <c r="L2117" s="7">
        <v>4045.8</v>
      </c>
      <c r="M2117" s="7">
        <v>21418.6</v>
      </c>
      <c r="N2117" s="7">
        <v>13740</v>
      </c>
      <c r="O2117" s="7">
        <v>21582.400000000001</v>
      </c>
      <c r="P2117" s="7">
        <v>4799.5</v>
      </c>
      <c r="Q2117" s="7">
        <v>33022.800000000003</v>
      </c>
      <c r="R2117" s="13">
        <f t="shared" si="669"/>
        <v>22585.3</v>
      </c>
      <c r="S2117" s="13">
        <f t="shared" ref="S2117:S2180" si="670">M2117+O2117+Q2117</f>
        <v>76023.8</v>
      </c>
      <c r="U2117" s="5">
        <f t="shared" ref="U2117:U2180" si="671">R2117</f>
        <v>22585.3</v>
      </c>
      <c r="V2117" s="5">
        <f t="shared" si="668"/>
        <v>29932.019999999997</v>
      </c>
      <c r="W2117" s="56">
        <f t="shared" ref="W2117:W2180" si="672">AVERAGE(S2113:S2117)</f>
        <v>89492.099999999991</v>
      </c>
    </row>
    <row r="2118" spans="1:23" ht="15.6" x14ac:dyDescent="0.3">
      <c r="A2118" s="152">
        <v>44301</v>
      </c>
      <c r="B2118" s="7">
        <v>1102.0999999999999</v>
      </c>
      <c r="C2118" s="7">
        <v>7518.7</v>
      </c>
      <c r="D2118" s="7">
        <v>245.6</v>
      </c>
      <c r="E2118" s="7">
        <v>1528.9</v>
      </c>
      <c r="F2118" s="7">
        <v>1271</v>
      </c>
      <c r="G2118" s="7">
        <v>6409.1</v>
      </c>
      <c r="H2118" s="7">
        <v>1332.7</v>
      </c>
      <c r="I2118" s="7">
        <v>5296.9</v>
      </c>
      <c r="J2118" s="7">
        <v>69.7</v>
      </c>
      <c r="K2118" s="7">
        <v>594.9</v>
      </c>
      <c r="L2118" s="7">
        <v>4021</v>
      </c>
      <c r="M2118" s="7">
        <v>21348.6</v>
      </c>
      <c r="N2118" s="7">
        <v>27805.3</v>
      </c>
      <c r="O2118" s="7">
        <v>39393</v>
      </c>
      <c r="P2118" s="7">
        <v>5102.5</v>
      </c>
      <c r="Q2118" s="7">
        <v>55724.4</v>
      </c>
      <c r="R2118" s="13">
        <f t="shared" si="669"/>
        <v>36928.800000000003</v>
      </c>
      <c r="S2118" s="13">
        <f t="shared" si="670"/>
        <v>116466</v>
      </c>
      <c r="U2118" s="5">
        <f t="shared" si="671"/>
        <v>36928.800000000003</v>
      </c>
      <c r="V2118" s="5">
        <f t="shared" si="668"/>
        <v>32455.940000000002</v>
      </c>
      <c r="W2118" s="56">
        <f t="shared" si="672"/>
        <v>98441.06</v>
      </c>
    </row>
    <row r="2119" spans="1:23" ht="15.6" x14ac:dyDescent="0.3">
      <c r="A2119" s="230">
        <v>43944</v>
      </c>
      <c r="B2119" s="7">
        <v>1560.4</v>
      </c>
      <c r="C2119" s="7">
        <v>8264.5</v>
      </c>
      <c r="D2119" s="7">
        <v>200.2</v>
      </c>
      <c r="E2119" s="7">
        <v>2208.5</v>
      </c>
      <c r="F2119" s="7">
        <v>1306.3</v>
      </c>
      <c r="G2119" s="7">
        <v>6280.9</v>
      </c>
      <c r="H2119" s="7">
        <v>874.8</v>
      </c>
      <c r="I2119" s="7">
        <v>4300.7</v>
      </c>
      <c r="J2119" s="7">
        <v>133.30000000000001</v>
      </c>
      <c r="K2119" s="7">
        <v>802.3</v>
      </c>
      <c r="L2119" s="7">
        <v>4074.9</v>
      </c>
      <c r="M2119" s="7">
        <v>21856.799999999999</v>
      </c>
      <c r="N2119" s="7">
        <v>14045.2</v>
      </c>
      <c r="O2119" s="7">
        <v>22633.9</v>
      </c>
      <c r="P2119" s="7">
        <v>5307.5</v>
      </c>
      <c r="Q2119" s="7">
        <v>33593</v>
      </c>
      <c r="R2119" s="13">
        <f t="shared" si="669"/>
        <v>23427.600000000002</v>
      </c>
      <c r="S2119" s="13">
        <f t="shared" si="670"/>
        <v>78083.7</v>
      </c>
      <c r="U2119" s="5">
        <f t="shared" si="671"/>
        <v>23427.600000000002</v>
      </c>
      <c r="V2119" s="5">
        <f t="shared" ref="V2119:V2182" si="673">AVERAGE(U2115:U2119)</f>
        <v>28948.48</v>
      </c>
      <c r="W2119" s="56">
        <f t="shared" si="672"/>
        <v>91767.12</v>
      </c>
    </row>
    <row r="2120" spans="1:23" ht="15.6" x14ac:dyDescent="0.3">
      <c r="A2120" s="230">
        <v>44308</v>
      </c>
      <c r="B2120" s="7">
        <v>1097.9000000000001</v>
      </c>
      <c r="C2120" s="7">
        <v>7626.7</v>
      </c>
      <c r="D2120" s="7">
        <v>254.6</v>
      </c>
      <c r="E2120" s="7">
        <v>1555.2</v>
      </c>
      <c r="F2120" s="7">
        <v>1187.7</v>
      </c>
      <c r="G2120" s="7">
        <v>6553.1</v>
      </c>
      <c r="H2120" s="7">
        <v>1083.5</v>
      </c>
      <c r="I2120" s="7">
        <v>5567.5</v>
      </c>
      <c r="J2120" s="7">
        <v>72.099999999999994</v>
      </c>
      <c r="K2120" s="7">
        <v>594.9</v>
      </c>
      <c r="L2120" s="7">
        <v>3695.8</v>
      </c>
      <c r="M2120" s="7">
        <v>21897.4</v>
      </c>
      <c r="N2120" s="7">
        <v>26411.4</v>
      </c>
      <c r="O2120" s="7">
        <v>41308.199999999997</v>
      </c>
      <c r="P2120" s="7">
        <v>5054.6000000000004</v>
      </c>
      <c r="Q2120" s="7">
        <v>56064.800000000003</v>
      </c>
      <c r="R2120" s="13">
        <f t="shared" si="669"/>
        <v>35161.800000000003</v>
      </c>
      <c r="S2120" s="13">
        <f t="shared" si="670"/>
        <v>119270.39999999999</v>
      </c>
      <c r="U2120" s="5">
        <f t="shared" si="671"/>
        <v>35161.800000000003</v>
      </c>
      <c r="V2120" s="5">
        <f t="shared" si="673"/>
        <v>31346.659999999996</v>
      </c>
      <c r="W2120" s="56">
        <f t="shared" si="672"/>
        <v>100783.36000000002</v>
      </c>
    </row>
    <row r="2121" spans="1:23" ht="15.6" x14ac:dyDescent="0.3">
      <c r="A2121" s="230">
        <v>43951</v>
      </c>
      <c r="B2121" s="7">
        <v>1411.4</v>
      </c>
      <c r="C2121" s="7">
        <v>8463.2999999999993</v>
      </c>
      <c r="D2121" s="7">
        <v>173.4</v>
      </c>
      <c r="E2121" s="7">
        <v>2225.4</v>
      </c>
      <c r="F2121" s="7">
        <v>1243.5999999999999</v>
      </c>
      <c r="G2121" s="7">
        <v>6495.7</v>
      </c>
      <c r="H2121" s="7">
        <v>831.7</v>
      </c>
      <c r="I2121" s="7">
        <v>4390.8999999999996</v>
      </c>
      <c r="J2121" s="7">
        <v>89.8</v>
      </c>
      <c r="K2121" s="7">
        <v>851.4</v>
      </c>
      <c r="L2121" s="7">
        <v>3749.9</v>
      </c>
      <c r="M2121" s="7">
        <v>22426.7</v>
      </c>
      <c r="N2121" s="7">
        <v>13419.4</v>
      </c>
      <c r="O2121" s="7">
        <v>24034.2</v>
      </c>
      <c r="P2121" s="7">
        <v>5520.1</v>
      </c>
      <c r="Q2121" s="7">
        <v>34033.599999999999</v>
      </c>
      <c r="R2121" s="13">
        <f t="shared" si="669"/>
        <v>22689.4</v>
      </c>
      <c r="S2121" s="13">
        <f t="shared" si="670"/>
        <v>80494.5</v>
      </c>
      <c r="U2121" s="5">
        <f t="shared" si="671"/>
        <v>22689.4</v>
      </c>
      <c r="V2121" s="5">
        <f t="shared" si="673"/>
        <v>28158.580000000005</v>
      </c>
      <c r="W2121" s="56">
        <f t="shared" si="672"/>
        <v>94067.680000000008</v>
      </c>
    </row>
    <row r="2122" spans="1:23" ht="15.6" x14ac:dyDescent="0.3">
      <c r="A2122" s="230">
        <v>44315</v>
      </c>
      <c r="B2122" s="7">
        <v>922.3</v>
      </c>
      <c r="C2122" s="7">
        <v>7779.1</v>
      </c>
      <c r="D2122" s="7">
        <v>235.3</v>
      </c>
      <c r="E2122" s="7">
        <v>1600.7</v>
      </c>
      <c r="F2122" s="7">
        <v>909.5</v>
      </c>
      <c r="G2122" s="7">
        <v>6745.7</v>
      </c>
      <c r="H2122" s="7">
        <v>877.9</v>
      </c>
      <c r="I2122" s="7">
        <v>5762.4</v>
      </c>
      <c r="J2122" s="7">
        <v>69.599999999999994</v>
      </c>
      <c r="K2122" s="7">
        <v>595</v>
      </c>
      <c r="L2122" s="7">
        <v>3014.6</v>
      </c>
      <c r="M2122" s="7">
        <v>22482.9</v>
      </c>
      <c r="N2122" s="7">
        <v>24353.599999999999</v>
      </c>
      <c r="O2122" s="7">
        <v>43503.3</v>
      </c>
      <c r="P2122" s="7">
        <v>4955.8</v>
      </c>
      <c r="Q2122" s="7">
        <v>56328.9</v>
      </c>
      <c r="R2122" s="13">
        <f t="shared" si="669"/>
        <v>32323.999999999996</v>
      </c>
      <c r="S2122" s="13">
        <f t="shared" si="670"/>
        <v>122315.1</v>
      </c>
      <c r="U2122" s="5">
        <f t="shared" si="671"/>
        <v>32323.999999999996</v>
      </c>
      <c r="V2122" s="5">
        <f t="shared" si="673"/>
        <v>30106.32</v>
      </c>
      <c r="W2122" s="56">
        <f t="shared" si="672"/>
        <v>103325.93999999999</v>
      </c>
    </row>
    <row r="2123" spans="1:23" ht="15.6" x14ac:dyDescent="0.3">
      <c r="A2123" s="230">
        <v>43958</v>
      </c>
      <c r="B2123" s="7">
        <v>1244.5999999999999</v>
      </c>
      <c r="C2123" s="7">
        <v>8641.4</v>
      </c>
      <c r="D2123" s="7">
        <v>197.9</v>
      </c>
      <c r="E2123" s="7">
        <v>2242.9</v>
      </c>
      <c r="F2123" s="7">
        <v>1241.5999999999999</v>
      </c>
      <c r="G2123" s="7">
        <v>6551.3</v>
      </c>
      <c r="H2123" s="7">
        <v>800</v>
      </c>
      <c r="I2123" s="7">
        <v>4476.3999999999996</v>
      </c>
      <c r="J2123" s="7">
        <v>100.8</v>
      </c>
      <c r="K2123" s="7">
        <v>883.3</v>
      </c>
      <c r="L2123" s="7">
        <v>3584.8</v>
      </c>
      <c r="M2123" s="7">
        <v>22795.200000000001</v>
      </c>
      <c r="N2123" s="7">
        <v>13181.6</v>
      </c>
      <c r="O2123" s="7">
        <v>25345.3</v>
      </c>
      <c r="P2123" s="7">
        <v>5701.8</v>
      </c>
      <c r="Q2123" s="7">
        <v>34390.400000000001</v>
      </c>
      <c r="R2123" s="13">
        <f t="shared" si="669"/>
        <v>22468.2</v>
      </c>
      <c r="S2123" s="13">
        <f t="shared" si="670"/>
        <v>82530.899999999994</v>
      </c>
      <c r="U2123" s="5">
        <f t="shared" si="671"/>
        <v>22468.2</v>
      </c>
      <c r="V2123" s="5">
        <f t="shared" si="673"/>
        <v>27214.200000000004</v>
      </c>
      <c r="W2123" s="56">
        <f t="shared" si="672"/>
        <v>96538.92</v>
      </c>
    </row>
    <row r="2124" spans="1:23" ht="15.6" x14ac:dyDescent="0.3">
      <c r="A2124" s="230">
        <v>44322</v>
      </c>
      <c r="B2124" s="7">
        <v>682.5</v>
      </c>
      <c r="C2124" s="7">
        <v>8002</v>
      </c>
      <c r="D2124" s="7">
        <v>208.5</v>
      </c>
      <c r="E2124" s="7">
        <v>1627.4</v>
      </c>
      <c r="F2124" s="7">
        <v>874.9</v>
      </c>
      <c r="G2124" s="7">
        <v>6828.8</v>
      </c>
      <c r="H2124" s="7">
        <v>707.5</v>
      </c>
      <c r="I2124" s="7">
        <v>5915.9</v>
      </c>
      <c r="J2124" s="7">
        <v>48.6</v>
      </c>
      <c r="K2124" s="7">
        <v>631.79999999999995</v>
      </c>
      <c r="L2124" s="7">
        <v>2521.9</v>
      </c>
      <c r="M2124" s="7">
        <v>23006</v>
      </c>
      <c r="N2124" s="7">
        <v>22696.2</v>
      </c>
      <c r="O2124" s="7">
        <v>45047.5</v>
      </c>
      <c r="P2124" s="7">
        <v>4765</v>
      </c>
      <c r="Q2124" s="7">
        <v>56614.1</v>
      </c>
      <c r="R2124" s="13">
        <f t="shared" si="669"/>
        <v>29983.100000000002</v>
      </c>
      <c r="S2124" s="13">
        <f t="shared" si="670"/>
        <v>124667.6</v>
      </c>
      <c r="U2124" s="5">
        <f t="shared" si="671"/>
        <v>29983.100000000002</v>
      </c>
      <c r="V2124" s="5">
        <f t="shared" si="673"/>
        <v>28525.3</v>
      </c>
      <c r="W2124" s="56">
        <f t="shared" si="672"/>
        <v>105855.7</v>
      </c>
    </row>
    <row r="2125" spans="1:23" ht="15.6" x14ac:dyDescent="0.3">
      <c r="A2125" s="230">
        <v>43965</v>
      </c>
      <c r="B2125" s="7">
        <v>1170.2</v>
      </c>
      <c r="C2125" s="7">
        <v>8768.4</v>
      </c>
      <c r="D2125" s="7">
        <v>193.8</v>
      </c>
      <c r="E2125" s="7">
        <v>2254.9</v>
      </c>
      <c r="F2125" s="7">
        <v>1185.7</v>
      </c>
      <c r="G2125" s="7">
        <v>6688.9</v>
      </c>
      <c r="H2125" s="7">
        <v>742.1</v>
      </c>
      <c r="I2125" s="7">
        <v>4567.8</v>
      </c>
      <c r="J2125" s="7">
        <v>100.8</v>
      </c>
      <c r="K2125" s="7">
        <v>883.3</v>
      </c>
      <c r="L2125" s="7">
        <v>3392.6</v>
      </c>
      <c r="M2125" s="7">
        <v>23163.3</v>
      </c>
      <c r="N2125" s="7">
        <v>12804.5</v>
      </c>
      <c r="O2125" s="7">
        <v>26606.6</v>
      </c>
      <c r="P2125" s="7">
        <v>6406.7</v>
      </c>
      <c r="Q2125" s="7">
        <v>34890.400000000001</v>
      </c>
      <c r="R2125" s="13">
        <f t="shared" si="669"/>
        <v>22603.8</v>
      </c>
      <c r="S2125" s="13">
        <f t="shared" si="670"/>
        <v>84660.299999999988</v>
      </c>
      <c r="U2125" s="5">
        <f t="shared" si="671"/>
        <v>22603.8</v>
      </c>
      <c r="V2125" s="5">
        <f t="shared" si="673"/>
        <v>26013.7</v>
      </c>
      <c r="W2125" s="56">
        <f t="shared" si="672"/>
        <v>98933.68</v>
      </c>
    </row>
    <row r="2126" spans="1:23" ht="15.6" x14ac:dyDescent="0.3">
      <c r="A2126" s="230">
        <v>44329</v>
      </c>
      <c r="B2126" s="7">
        <v>584.20000000000005</v>
      </c>
      <c r="C2126" s="7">
        <v>8132.3</v>
      </c>
      <c r="D2126" s="7">
        <v>186.3</v>
      </c>
      <c r="E2126" s="7">
        <v>1689</v>
      </c>
      <c r="F2126" s="7">
        <v>685.3</v>
      </c>
      <c r="G2126" s="7">
        <v>7066.2</v>
      </c>
      <c r="H2126" s="7">
        <v>569.9</v>
      </c>
      <c r="I2126" s="7">
        <v>6055.2</v>
      </c>
      <c r="J2126" s="7">
        <v>48.6</v>
      </c>
      <c r="K2126" s="7">
        <v>631.79999999999995</v>
      </c>
      <c r="L2126" s="7">
        <v>2074.3000000000002</v>
      </c>
      <c r="M2126" s="7">
        <v>23574.6</v>
      </c>
      <c r="N2126" s="7">
        <v>20733.8</v>
      </c>
      <c r="O2126" s="7">
        <v>47287.4</v>
      </c>
      <c r="P2126" s="7">
        <v>4513.6000000000004</v>
      </c>
      <c r="Q2126" s="7">
        <v>56949.7</v>
      </c>
      <c r="R2126" s="13">
        <f t="shared" si="669"/>
        <v>27321.7</v>
      </c>
      <c r="S2126" s="13">
        <f t="shared" si="670"/>
        <v>127811.7</v>
      </c>
      <c r="U2126" s="5">
        <f t="shared" si="671"/>
        <v>27321.7</v>
      </c>
      <c r="V2126" s="5">
        <f t="shared" si="673"/>
        <v>26940.160000000003</v>
      </c>
      <c r="W2126" s="56">
        <f t="shared" si="672"/>
        <v>108397.12</v>
      </c>
    </row>
    <row r="2127" spans="1:23" ht="15.6" x14ac:dyDescent="0.3">
      <c r="A2127" s="230">
        <v>43972</v>
      </c>
      <c r="B2127" s="7">
        <v>995.3</v>
      </c>
      <c r="C2127" s="7">
        <v>9038.9</v>
      </c>
      <c r="D2127" s="7">
        <v>175.3</v>
      </c>
      <c r="E2127" s="7">
        <v>2268</v>
      </c>
      <c r="F2127" s="7">
        <v>1121.8</v>
      </c>
      <c r="G2127" s="7">
        <v>6840.9</v>
      </c>
      <c r="H2127" s="7">
        <v>705.3</v>
      </c>
      <c r="I2127" s="7">
        <v>4654.7</v>
      </c>
      <c r="J2127" s="7">
        <v>43.4</v>
      </c>
      <c r="K2127" s="7">
        <v>922</v>
      </c>
      <c r="L2127" s="7">
        <v>3041.1</v>
      </c>
      <c r="M2127" s="7">
        <v>23724.5</v>
      </c>
      <c r="N2127" s="7">
        <v>12170.5</v>
      </c>
      <c r="O2127" s="7">
        <v>27667.8</v>
      </c>
      <c r="P2127" s="7">
        <v>6719.2</v>
      </c>
      <c r="Q2127" s="7">
        <v>35222.199999999997</v>
      </c>
      <c r="R2127" s="13">
        <f t="shared" si="669"/>
        <v>21930.799999999999</v>
      </c>
      <c r="S2127" s="13">
        <f t="shared" si="670"/>
        <v>86614.5</v>
      </c>
      <c r="U2127" s="5">
        <f t="shared" si="671"/>
        <v>21930.799999999999</v>
      </c>
      <c r="V2127" s="5">
        <f t="shared" si="673"/>
        <v>24861.52</v>
      </c>
      <c r="W2127" s="56">
        <f t="shared" si="672"/>
        <v>101257</v>
      </c>
    </row>
    <row r="2128" spans="1:23" ht="15.6" x14ac:dyDescent="0.3">
      <c r="A2128" s="230">
        <v>44336</v>
      </c>
      <c r="B2128" s="7">
        <v>461.4</v>
      </c>
      <c r="C2128" s="7">
        <v>8267.6</v>
      </c>
      <c r="D2128" s="7">
        <v>154.69999999999999</v>
      </c>
      <c r="E2128" s="7">
        <v>1712.7</v>
      </c>
      <c r="F2128" s="7">
        <v>541.5</v>
      </c>
      <c r="G2128" s="7">
        <v>7229.1</v>
      </c>
      <c r="H2128" s="7">
        <v>388.2</v>
      </c>
      <c r="I2128" s="7">
        <v>6240.7</v>
      </c>
      <c r="J2128" s="7">
        <v>28.6</v>
      </c>
      <c r="K2128" s="7">
        <v>653.79999999999995</v>
      </c>
      <c r="L2128" s="7">
        <v>1574.4</v>
      </c>
      <c r="M2128" s="7">
        <v>24103.9</v>
      </c>
      <c r="N2128" s="7">
        <v>19439.7</v>
      </c>
      <c r="O2128" s="7">
        <v>49137.4</v>
      </c>
      <c r="P2128" s="7">
        <v>4274.8999999999996</v>
      </c>
      <c r="Q2128" s="7">
        <v>57244.2</v>
      </c>
      <c r="R2128" s="13">
        <f t="shared" si="669"/>
        <v>25289</v>
      </c>
      <c r="S2128" s="13">
        <f t="shared" si="670"/>
        <v>130485.5</v>
      </c>
      <c r="U2128" s="5">
        <f t="shared" si="671"/>
        <v>25289</v>
      </c>
      <c r="V2128" s="5">
        <f t="shared" si="673"/>
        <v>25425.68</v>
      </c>
      <c r="W2128" s="56">
        <f t="shared" si="672"/>
        <v>110847.92</v>
      </c>
    </row>
    <row r="2129" spans="1:23" ht="15.6" x14ac:dyDescent="0.3">
      <c r="A2129" s="230">
        <v>43979</v>
      </c>
      <c r="B2129" s="7">
        <v>641.29999999999995</v>
      </c>
      <c r="C2129" s="7">
        <v>9526.2000000000007</v>
      </c>
      <c r="D2129" s="7">
        <v>128.80000000000001</v>
      </c>
      <c r="E2129" s="7">
        <v>2317.8000000000002</v>
      </c>
      <c r="F2129" s="7">
        <v>1040.0999999999999</v>
      </c>
      <c r="G2129" s="7">
        <v>6960.3</v>
      </c>
      <c r="H2129" s="7">
        <v>614.20000000000005</v>
      </c>
      <c r="I2129" s="7">
        <v>4750.8999999999996</v>
      </c>
      <c r="J2129" s="7">
        <v>43.4</v>
      </c>
      <c r="K2129" s="7">
        <v>922.1</v>
      </c>
      <c r="L2129" s="7">
        <v>2467.8000000000002</v>
      </c>
      <c r="M2129" s="7">
        <v>24477.3</v>
      </c>
      <c r="N2129" s="7">
        <v>11461.2</v>
      </c>
      <c r="O2129" s="7">
        <v>29011.1</v>
      </c>
      <c r="P2129" s="7">
        <v>6731.3</v>
      </c>
      <c r="Q2129" s="7">
        <v>35705.199999999997</v>
      </c>
      <c r="R2129" s="13">
        <f t="shared" si="669"/>
        <v>20660.3</v>
      </c>
      <c r="S2129" s="13">
        <f t="shared" si="670"/>
        <v>89193.599999999991</v>
      </c>
      <c r="U2129" s="5">
        <f t="shared" si="671"/>
        <v>20660.3</v>
      </c>
      <c r="V2129" s="5">
        <f t="shared" si="673"/>
        <v>23561.120000000003</v>
      </c>
      <c r="W2129" s="56">
        <f t="shared" si="672"/>
        <v>103753.12</v>
      </c>
    </row>
    <row r="2130" spans="1:23" ht="15.6" x14ac:dyDescent="0.3">
      <c r="A2130" s="230">
        <v>44343</v>
      </c>
      <c r="B2130" s="7">
        <v>393.7</v>
      </c>
      <c r="C2130" s="7">
        <v>8331.4</v>
      </c>
      <c r="D2130" s="7">
        <v>126.6</v>
      </c>
      <c r="E2130" s="7">
        <v>1743.7</v>
      </c>
      <c r="F2130" s="7">
        <v>424.6</v>
      </c>
      <c r="G2130" s="7">
        <v>7337.4</v>
      </c>
      <c r="H2130" s="7">
        <v>324.60000000000002</v>
      </c>
      <c r="I2130" s="7">
        <v>6280.8</v>
      </c>
      <c r="J2130" s="7">
        <v>28.6</v>
      </c>
      <c r="K2130" s="7">
        <v>653.79999999999995</v>
      </c>
      <c r="L2130" s="7">
        <v>1298</v>
      </c>
      <c r="M2130" s="7">
        <v>24347.1</v>
      </c>
      <c r="N2130" s="7">
        <v>17843.5</v>
      </c>
      <c r="O2130" s="7">
        <v>51264.800000000003</v>
      </c>
      <c r="P2130" s="7">
        <v>4071</v>
      </c>
      <c r="Q2130" s="7">
        <v>57466</v>
      </c>
      <c r="R2130" s="13">
        <f t="shared" si="669"/>
        <v>23212.5</v>
      </c>
      <c r="S2130" s="13">
        <f t="shared" si="670"/>
        <v>133077.9</v>
      </c>
      <c r="U2130" s="5">
        <f t="shared" si="671"/>
        <v>23212.5</v>
      </c>
      <c r="V2130" s="5">
        <f t="shared" si="673"/>
        <v>23682.86</v>
      </c>
      <c r="W2130" s="56">
        <f t="shared" si="672"/>
        <v>113436.63999999998</v>
      </c>
    </row>
    <row r="2131" spans="1:23" ht="15.6" x14ac:dyDescent="0.3">
      <c r="A2131" s="230">
        <v>43986</v>
      </c>
      <c r="B2131" s="7">
        <v>1976.3</v>
      </c>
      <c r="C2131" s="7">
        <v>121.8</v>
      </c>
      <c r="D2131" s="7">
        <v>529.5</v>
      </c>
      <c r="E2131" s="7">
        <v>2.1</v>
      </c>
      <c r="F2131" s="7">
        <v>1751.9</v>
      </c>
      <c r="G2131" s="7">
        <v>18</v>
      </c>
      <c r="H2131" s="7">
        <v>1136.5</v>
      </c>
      <c r="I2131" s="7">
        <v>9</v>
      </c>
      <c r="J2131" s="7">
        <v>261.89999999999998</v>
      </c>
      <c r="K2131" s="7">
        <v>21.4</v>
      </c>
      <c r="L2131" s="7">
        <v>5656.1</v>
      </c>
      <c r="M2131" s="7">
        <v>172.4</v>
      </c>
      <c r="N2131" s="7">
        <v>10880.7</v>
      </c>
      <c r="O2131" s="7">
        <v>30252.2</v>
      </c>
      <c r="P2131" s="7">
        <v>7442.4</v>
      </c>
      <c r="Q2131" s="7">
        <v>35997.800000000003</v>
      </c>
      <c r="R2131" s="13">
        <f t="shared" si="669"/>
        <v>23979.199999999997</v>
      </c>
      <c r="S2131" s="13">
        <f t="shared" si="670"/>
        <v>66422.400000000009</v>
      </c>
      <c r="U2131" s="5">
        <f t="shared" si="671"/>
        <v>23979.199999999997</v>
      </c>
      <c r="V2131" s="5">
        <f t="shared" si="673"/>
        <v>23014.36</v>
      </c>
      <c r="W2131" s="56">
        <f t="shared" si="672"/>
        <v>101158.78</v>
      </c>
    </row>
    <row r="2132" spans="1:23" ht="15.6" x14ac:dyDescent="0.3">
      <c r="A2132" s="230">
        <v>44350</v>
      </c>
      <c r="B2132" s="7">
        <v>1606.9</v>
      </c>
      <c r="C2132" s="7">
        <v>59.6</v>
      </c>
      <c r="D2132" s="7">
        <v>995.2</v>
      </c>
      <c r="E2132" s="7">
        <v>0</v>
      </c>
      <c r="F2132" s="7">
        <v>1624.1</v>
      </c>
      <c r="G2132" s="7">
        <v>21.9</v>
      </c>
      <c r="H2132" s="7">
        <v>1114.8</v>
      </c>
      <c r="I2132" s="7">
        <v>54.7</v>
      </c>
      <c r="J2132" s="7">
        <v>35.200000000000003</v>
      </c>
      <c r="K2132" s="7">
        <v>0</v>
      </c>
      <c r="L2132" s="7">
        <v>5376.2</v>
      </c>
      <c r="M2132" s="7">
        <v>136.30000000000001</v>
      </c>
      <c r="N2132" s="7">
        <v>16386.099999999999</v>
      </c>
      <c r="O2132" s="7">
        <v>52911.7</v>
      </c>
      <c r="P2132" s="7">
        <v>3807.9</v>
      </c>
      <c r="Q2132" s="7">
        <v>57744.6</v>
      </c>
      <c r="R2132" s="13">
        <f t="shared" si="669"/>
        <v>25570.2</v>
      </c>
      <c r="S2132" s="13">
        <f t="shared" si="670"/>
        <v>110792.6</v>
      </c>
      <c r="U2132" s="5">
        <f t="shared" si="671"/>
        <v>25570.2</v>
      </c>
      <c r="V2132" s="5">
        <f t="shared" si="673"/>
        <v>23742.239999999998</v>
      </c>
      <c r="W2132" s="56">
        <f t="shared" si="672"/>
        <v>105994.4</v>
      </c>
    </row>
    <row r="2133" spans="1:23" ht="15.6" x14ac:dyDescent="0.3">
      <c r="A2133" s="230">
        <v>43993</v>
      </c>
      <c r="B2133" s="7">
        <v>2038.7</v>
      </c>
      <c r="C2133" s="7">
        <v>288.5</v>
      </c>
      <c r="D2133" s="7">
        <v>571.1</v>
      </c>
      <c r="E2133" s="7">
        <v>17.5</v>
      </c>
      <c r="F2133" s="7">
        <v>1767.1</v>
      </c>
      <c r="G2133" s="7">
        <v>130</v>
      </c>
      <c r="H2133" s="7">
        <v>1059.4000000000001</v>
      </c>
      <c r="I2133" s="7">
        <v>174.5</v>
      </c>
      <c r="J2133" s="7">
        <v>238.2</v>
      </c>
      <c r="K2133" s="7">
        <v>48.5</v>
      </c>
      <c r="L2133" s="7">
        <v>5674.4</v>
      </c>
      <c r="M2133" s="7">
        <v>658.9</v>
      </c>
      <c r="N2133" s="7">
        <v>10361.1</v>
      </c>
      <c r="O2133" s="7">
        <v>31129.7</v>
      </c>
      <c r="P2133" s="7">
        <v>7593</v>
      </c>
      <c r="Q2133" s="7">
        <v>36385.4</v>
      </c>
      <c r="R2133" s="13">
        <f t="shared" si="669"/>
        <v>23628.5</v>
      </c>
      <c r="S2133" s="13">
        <f t="shared" si="670"/>
        <v>68174</v>
      </c>
      <c r="U2133" s="5">
        <f t="shared" si="671"/>
        <v>23628.5</v>
      </c>
      <c r="V2133" s="5">
        <f t="shared" si="673"/>
        <v>23410.14</v>
      </c>
      <c r="W2133" s="56">
        <f t="shared" si="672"/>
        <v>93532.1</v>
      </c>
    </row>
    <row r="2134" spans="1:23" ht="15.6" x14ac:dyDescent="0.3">
      <c r="A2134" s="230">
        <v>44357</v>
      </c>
      <c r="B2134" s="7">
        <v>1587</v>
      </c>
      <c r="C2134" s="7">
        <v>210.2</v>
      </c>
      <c r="D2134" s="7">
        <v>1015.6</v>
      </c>
      <c r="E2134" s="7">
        <v>4.5999999999999996</v>
      </c>
      <c r="F2134" s="7">
        <v>1642.3</v>
      </c>
      <c r="G2134" s="7">
        <v>85.3</v>
      </c>
      <c r="H2134" s="7">
        <v>1111.5</v>
      </c>
      <c r="I2134" s="7">
        <v>108.5</v>
      </c>
      <c r="J2134" s="7">
        <v>8.4</v>
      </c>
      <c r="K2134" s="7">
        <v>26.3</v>
      </c>
      <c r="L2134" s="7">
        <v>5364.7</v>
      </c>
      <c r="M2134" s="7">
        <v>434.8</v>
      </c>
      <c r="N2134" s="7">
        <v>14742.5</v>
      </c>
      <c r="O2134" s="7">
        <v>54573.3</v>
      </c>
      <c r="P2134" s="7">
        <v>3724.9</v>
      </c>
      <c r="Q2134" s="7">
        <v>57893</v>
      </c>
      <c r="R2134" s="13">
        <f t="shared" si="669"/>
        <v>23832.100000000002</v>
      </c>
      <c r="S2134" s="13">
        <f t="shared" si="670"/>
        <v>112901.1</v>
      </c>
      <c r="U2134" s="5">
        <f t="shared" si="671"/>
        <v>23832.100000000002</v>
      </c>
      <c r="V2134" s="5">
        <f t="shared" si="673"/>
        <v>24044.5</v>
      </c>
      <c r="W2134" s="56">
        <f t="shared" si="672"/>
        <v>98273.600000000006</v>
      </c>
    </row>
    <row r="2135" spans="1:23" ht="15.6" x14ac:dyDescent="0.3">
      <c r="A2135" s="230">
        <v>44000</v>
      </c>
      <c r="B2135" s="7">
        <v>1987.9</v>
      </c>
      <c r="C2135" s="7">
        <v>602.6</v>
      </c>
      <c r="D2135" s="7">
        <v>600.70000000000005</v>
      </c>
      <c r="E2135" s="7">
        <v>43.2</v>
      </c>
      <c r="F2135" s="7">
        <v>1643.4</v>
      </c>
      <c r="G2135" s="7">
        <v>319.3</v>
      </c>
      <c r="H2135" s="7">
        <v>1027.5999999999999</v>
      </c>
      <c r="I2135" s="7">
        <v>248.9</v>
      </c>
      <c r="J2135" s="7">
        <v>223.5</v>
      </c>
      <c r="K2135" s="7">
        <v>85</v>
      </c>
      <c r="L2135" s="7">
        <v>5483</v>
      </c>
      <c r="M2135" s="7">
        <v>1299</v>
      </c>
      <c r="N2135" s="7">
        <v>9509.7000000000007</v>
      </c>
      <c r="O2135" s="7">
        <v>32442.7</v>
      </c>
      <c r="P2135" s="7">
        <v>7892.5</v>
      </c>
      <c r="Q2135" s="7">
        <v>36687.699999999997</v>
      </c>
      <c r="R2135" s="13">
        <f t="shared" si="669"/>
        <v>22885.200000000001</v>
      </c>
      <c r="S2135" s="13">
        <f t="shared" si="670"/>
        <v>70429.399999999994</v>
      </c>
      <c r="U2135" s="5">
        <f t="shared" si="671"/>
        <v>22885.200000000001</v>
      </c>
      <c r="V2135" s="5">
        <f t="shared" si="673"/>
        <v>23979.040000000001</v>
      </c>
      <c r="W2135" s="56">
        <f t="shared" si="672"/>
        <v>85743.9</v>
      </c>
    </row>
    <row r="2136" spans="1:23" ht="15.6" x14ac:dyDescent="0.3">
      <c r="A2136" s="230">
        <v>44364</v>
      </c>
      <c r="B2136" s="7">
        <v>1558</v>
      </c>
      <c r="C2136" s="7">
        <v>419.6</v>
      </c>
      <c r="D2136" s="7">
        <v>1030.9000000000001</v>
      </c>
      <c r="E2136" s="7">
        <v>22.9</v>
      </c>
      <c r="F2136" s="7">
        <v>1495.7</v>
      </c>
      <c r="G2136" s="7">
        <v>326.2</v>
      </c>
      <c r="H2136" s="7">
        <v>1055.0999999999999</v>
      </c>
      <c r="I2136" s="7">
        <v>230.7</v>
      </c>
      <c r="J2136" s="7">
        <v>8.4</v>
      </c>
      <c r="K2136" s="7">
        <v>26.3</v>
      </c>
      <c r="L2136" s="7">
        <v>5148.1000000000004</v>
      </c>
      <c r="M2136" s="7">
        <v>1025.7</v>
      </c>
      <c r="N2136" s="7">
        <v>13269.2</v>
      </c>
      <c r="O2136" s="7">
        <v>56262.9</v>
      </c>
      <c r="P2136" s="7">
        <v>3623.4</v>
      </c>
      <c r="Q2136" s="7">
        <v>58136.2</v>
      </c>
      <c r="R2136" s="13">
        <f t="shared" si="669"/>
        <v>22040.700000000004</v>
      </c>
      <c r="S2136" s="13">
        <f t="shared" si="670"/>
        <v>115424.79999999999</v>
      </c>
      <c r="U2136" s="5">
        <f t="shared" si="671"/>
        <v>22040.700000000004</v>
      </c>
      <c r="V2136" s="5">
        <f t="shared" si="673"/>
        <v>23591.340000000004</v>
      </c>
      <c r="W2136" s="56">
        <f t="shared" si="672"/>
        <v>95544.37999999999</v>
      </c>
    </row>
    <row r="2137" spans="1:23" ht="15.6" x14ac:dyDescent="0.3">
      <c r="A2137" s="230">
        <v>44007</v>
      </c>
      <c r="B2137" s="7">
        <v>1932.9</v>
      </c>
      <c r="C2137" s="7">
        <v>838.6</v>
      </c>
      <c r="D2137" s="7">
        <v>510.8</v>
      </c>
      <c r="E2137" s="7">
        <v>68.3</v>
      </c>
      <c r="F2137" s="7">
        <v>1621.1</v>
      </c>
      <c r="G2137" s="7">
        <v>464.2</v>
      </c>
      <c r="H2137" s="7">
        <v>1098.8</v>
      </c>
      <c r="I2137" s="7">
        <v>319.3</v>
      </c>
      <c r="J2137" s="7">
        <v>225</v>
      </c>
      <c r="K2137" s="7">
        <v>85</v>
      </c>
      <c r="L2137" s="7">
        <v>5388.7</v>
      </c>
      <c r="M2137" s="7">
        <v>1775.4</v>
      </c>
      <c r="N2137" s="7">
        <v>8430.9</v>
      </c>
      <c r="O2137" s="7">
        <v>33882.6</v>
      </c>
      <c r="P2137" s="7">
        <v>7745.1</v>
      </c>
      <c r="Q2137" s="7">
        <v>37076.699999999997</v>
      </c>
      <c r="R2137" s="13">
        <f t="shared" si="669"/>
        <v>21564.7</v>
      </c>
      <c r="S2137" s="13">
        <f t="shared" si="670"/>
        <v>72734.7</v>
      </c>
      <c r="U2137" s="5">
        <f t="shared" si="671"/>
        <v>21564.7</v>
      </c>
      <c r="V2137" s="5">
        <f t="shared" si="673"/>
        <v>22790.239999999998</v>
      </c>
      <c r="W2137" s="56">
        <f t="shared" si="672"/>
        <v>87932.800000000003</v>
      </c>
    </row>
    <row r="2138" spans="1:23" ht="15.6" x14ac:dyDescent="0.3">
      <c r="A2138" s="230">
        <v>44371</v>
      </c>
      <c r="B2138" s="7">
        <v>1549.4</v>
      </c>
      <c r="C2138" s="7">
        <v>519.4</v>
      </c>
      <c r="D2138" s="7">
        <v>1039.8</v>
      </c>
      <c r="E2138" s="7">
        <v>31.8</v>
      </c>
      <c r="F2138" s="7">
        <v>1562.6</v>
      </c>
      <c r="G2138" s="7">
        <v>353.1</v>
      </c>
      <c r="H2138" s="7">
        <v>1078.2</v>
      </c>
      <c r="I2138" s="7">
        <v>231.1</v>
      </c>
      <c r="J2138" s="7">
        <v>8.4</v>
      </c>
      <c r="K2138" s="7">
        <v>26.3</v>
      </c>
      <c r="L2138" s="7">
        <v>5238.3999999999996</v>
      </c>
      <c r="M2138" s="7">
        <v>1161.7</v>
      </c>
      <c r="N2138" s="7">
        <v>12147.5</v>
      </c>
      <c r="O2138" s="7">
        <v>57399.6</v>
      </c>
      <c r="P2138" s="7">
        <v>3567.7</v>
      </c>
      <c r="Q2138" s="7">
        <v>58272.9</v>
      </c>
      <c r="R2138" s="13">
        <f t="shared" si="669"/>
        <v>20953.599999999999</v>
      </c>
      <c r="S2138" s="13">
        <f t="shared" si="670"/>
        <v>116834.2</v>
      </c>
      <c r="U2138" s="5">
        <f t="shared" si="671"/>
        <v>20953.599999999999</v>
      </c>
      <c r="V2138" s="5">
        <f t="shared" si="673"/>
        <v>22255.26</v>
      </c>
      <c r="W2138" s="56">
        <f t="shared" si="672"/>
        <v>97664.84</v>
      </c>
    </row>
    <row r="2139" spans="1:23" ht="15.6" x14ac:dyDescent="0.3">
      <c r="A2139" s="230">
        <v>44014</v>
      </c>
      <c r="B2139" s="7">
        <v>1825.6</v>
      </c>
      <c r="C2139" s="7">
        <v>1007.8</v>
      </c>
      <c r="D2139" s="7">
        <v>610.79999999999995</v>
      </c>
      <c r="E2139" s="7">
        <v>117.9</v>
      </c>
      <c r="F2139" s="7">
        <v>1583.8</v>
      </c>
      <c r="G2139" s="7">
        <v>587.5</v>
      </c>
      <c r="H2139" s="7">
        <v>1105.5</v>
      </c>
      <c r="I2139" s="7">
        <v>341.1</v>
      </c>
      <c r="J2139" s="7">
        <v>179</v>
      </c>
      <c r="K2139" s="7">
        <v>131.19999999999999</v>
      </c>
      <c r="L2139" s="7">
        <v>5304.7</v>
      </c>
      <c r="M2139" s="7">
        <v>2185.5</v>
      </c>
      <c r="N2139" s="7">
        <v>7541.8</v>
      </c>
      <c r="O2139" s="7">
        <v>34966.9</v>
      </c>
      <c r="P2139" s="7">
        <v>8229.7999999999993</v>
      </c>
      <c r="Q2139" s="7">
        <v>37544.199999999997</v>
      </c>
      <c r="R2139" s="13">
        <f t="shared" si="669"/>
        <v>21076.3</v>
      </c>
      <c r="S2139" s="13">
        <f t="shared" si="670"/>
        <v>74696.600000000006</v>
      </c>
      <c r="U2139" s="5">
        <f t="shared" si="671"/>
        <v>21076.3</v>
      </c>
      <c r="V2139" s="5">
        <f t="shared" si="673"/>
        <v>21704.100000000002</v>
      </c>
      <c r="W2139" s="56">
        <f t="shared" si="672"/>
        <v>90023.939999999988</v>
      </c>
    </row>
    <row r="2140" spans="1:23" ht="15.6" x14ac:dyDescent="0.3">
      <c r="A2140" s="230">
        <v>44378</v>
      </c>
      <c r="B2140" s="7">
        <v>1514.1</v>
      </c>
      <c r="C2140" s="7">
        <v>655.4</v>
      </c>
      <c r="D2140" s="7">
        <v>932.4</v>
      </c>
      <c r="E2140" s="7">
        <v>151.1</v>
      </c>
      <c r="F2140" s="7">
        <v>1609.8</v>
      </c>
      <c r="G2140" s="7">
        <v>425.1</v>
      </c>
      <c r="H2140" s="7">
        <v>1079.4000000000001</v>
      </c>
      <c r="I2140" s="7">
        <v>283.60000000000002</v>
      </c>
      <c r="J2140" s="7">
        <v>8.4</v>
      </c>
      <c r="K2140" s="7">
        <v>31.6</v>
      </c>
      <c r="L2140" s="7">
        <v>5144.1000000000004</v>
      </c>
      <c r="M2140" s="7">
        <v>1546.8</v>
      </c>
      <c r="N2140" s="7">
        <v>11034.3</v>
      </c>
      <c r="O2140" s="7">
        <v>58685.9</v>
      </c>
      <c r="P2140" s="7">
        <v>3410.3</v>
      </c>
      <c r="Q2140" s="7">
        <v>58494</v>
      </c>
      <c r="R2140" s="13">
        <f t="shared" si="669"/>
        <v>19588.699999999997</v>
      </c>
      <c r="S2140" s="13">
        <f t="shared" si="670"/>
        <v>118726.70000000001</v>
      </c>
      <c r="U2140" s="5">
        <f t="shared" si="671"/>
        <v>19588.699999999997</v>
      </c>
      <c r="V2140" s="5">
        <f t="shared" si="673"/>
        <v>21044.799999999999</v>
      </c>
      <c r="W2140" s="56">
        <f t="shared" si="672"/>
        <v>99683.400000000009</v>
      </c>
    </row>
    <row r="2141" spans="1:23" ht="15.6" x14ac:dyDescent="0.3">
      <c r="A2141" s="230">
        <v>44021</v>
      </c>
      <c r="B2141" s="7">
        <v>1871.1</v>
      </c>
      <c r="C2141" s="7">
        <v>1312</v>
      </c>
      <c r="D2141" s="7">
        <v>535.5</v>
      </c>
      <c r="E2141" s="7">
        <v>207.6</v>
      </c>
      <c r="F2141" s="7">
        <v>1680</v>
      </c>
      <c r="G2141" s="7">
        <v>772.1</v>
      </c>
      <c r="H2141" s="7">
        <v>1151.0999999999999</v>
      </c>
      <c r="I2141" s="7">
        <v>398.6</v>
      </c>
      <c r="J2141" s="7">
        <v>190</v>
      </c>
      <c r="K2141" s="7">
        <v>136.69999999999999</v>
      </c>
      <c r="L2141" s="7">
        <v>5427.7</v>
      </c>
      <c r="M2141" s="7">
        <v>2826.9</v>
      </c>
      <c r="N2141" s="7">
        <v>7508.6</v>
      </c>
      <c r="O2141" s="7">
        <v>35981.199999999997</v>
      </c>
      <c r="P2141" s="7">
        <v>7967.5</v>
      </c>
      <c r="Q2141" s="7">
        <v>38119.599999999999</v>
      </c>
      <c r="R2141" s="13">
        <f t="shared" si="669"/>
        <v>20903.8</v>
      </c>
      <c r="S2141" s="13">
        <f t="shared" si="670"/>
        <v>76927.7</v>
      </c>
      <c r="U2141" s="5">
        <f t="shared" si="671"/>
        <v>20903.8</v>
      </c>
      <c r="V2141" s="5">
        <f t="shared" si="673"/>
        <v>20817.420000000002</v>
      </c>
      <c r="W2141" s="56">
        <f t="shared" si="672"/>
        <v>91983.98000000001</v>
      </c>
    </row>
    <row r="2142" spans="1:23" ht="15.6" x14ac:dyDescent="0.3">
      <c r="A2142" s="230">
        <v>44385</v>
      </c>
      <c r="B2142" s="7">
        <v>1613.7</v>
      </c>
      <c r="C2142" s="7">
        <v>739.3</v>
      </c>
      <c r="D2142" s="7">
        <v>884.4</v>
      </c>
      <c r="E2142" s="7">
        <v>231</v>
      </c>
      <c r="F2142" s="7">
        <v>1584.8</v>
      </c>
      <c r="G2142" s="7">
        <v>577</v>
      </c>
      <c r="H2142" s="7">
        <v>1111.5999999999999</v>
      </c>
      <c r="I2142" s="7">
        <v>323.60000000000002</v>
      </c>
      <c r="J2142" s="7">
        <v>8.4</v>
      </c>
      <c r="K2142" s="7">
        <v>41.7</v>
      </c>
      <c r="L2142" s="7">
        <v>5202.8999999999996</v>
      </c>
      <c r="M2142" s="7">
        <v>1912.7</v>
      </c>
      <c r="N2142" s="7">
        <v>10111.4</v>
      </c>
      <c r="O2142" s="7">
        <v>59747.7</v>
      </c>
      <c r="P2142" s="7">
        <v>3234.2</v>
      </c>
      <c r="Q2142" s="7">
        <v>58691.8</v>
      </c>
      <c r="R2142" s="13">
        <f t="shared" si="669"/>
        <v>18548.5</v>
      </c>
      <c r="S2142" s="13">
        <f t="shared" si="670"/>
        <v>120352.2</v>
      </c>
      <c r="U2142" s="5">
        <f t="shared" si="671"/>
        <v>18548.5</v>
      </c>
      <c r="V2142" s="5">
        <f t="shared" si="673"/>
        <v>20214.18</v>
      </c>
      <c r="W2142" s="56">
        <f t="shared" si="672"/>
        <v>101507.48000000001</v>
      </c>
    </row>
    <row r="2143" spans="1:23" ht="15.6" x14ac:dyDescent="0.3">
      <c r="A2143" s="230">
        <v>44028</v>
      </c>
      <c r="B2143" s="7">
        <v>1695.6</v>
      </c>
      <c r="C2143" s="7">
        <v>1618</v>
      </c>
      <c r="D2143" s="7">
        <v>675.6</v>
      </c>
      <c r="E2143" s="7">
        <v>213.6</v>
      </c>
      <c r="F2143" s="7">
        <v>1770.1</v>
      </c>
      <c r="G2143" s="7">
        <v>838.3</v>
      </c>
      <c r="H2143" s="7">
        <v>1172.2</v>
      </c>
      <c r="I2143" s="7">
        <v>496.2</v>
      </c>
      <c r="J2143" s="7">
        <v>203</v>
      </c>
      <c r="K2143" s="7">
        <v>158.80000000000001</v>
      </c>
      <c r="L2143" s="7">
        <v>5516.5</v>
      </c>
      <c r="M2143" s="7">
        <v>3324.8</v>
      </c>
      <c r="N2143" s="7">
        <v>6678.2</v>
      </c>
      <c r="O2143" s="7">
        <v>37032.1</v>
      </c>
      <c r="P2143" s="7">
        <v>7865.4</v>
      </c>
      <c r="Q2143" s="7">
        <v>38529.1</v>
      </c>
      <c r="R2143" s="13">
        <f t="shared" si="669"/>
        <v>20060.099999999999</v>
      </c>
      <c r="S2143" s="13">
        <f t="shared" si="670"/>
        <v>78886</v>
      </c>
      <c r="U2143" s="5">
        <f t="shared" si="671"/>
        <v>20060.099999999999</v>
      </c>
      <c r="V2143" s="5">
        <f t="shared" si="673"/>
        <v>20035.48</v>
      </c>
      <c r="W2143" s="56">
        <f t="shared" si="672"/>
        <v>93917.84</v>
      </c>
    </row>
    <row r="2144" spans="1:23" ht="15.6" x14ac:dyDescent="0.3">
      <c r="A2144" s="230">
        <v>44392</v>
      </c>
      <c r="B2144" s="7">
        <v>1631.1</v>
      </c>
      <c r="C2144" s="7">
        <v>858.9</v>
      </c>
      <c r="D2144" s="7">
        <v>967.4</v>
      </c>
      <c r="E2144" s="7">
        <v>332.6</v>
      </c>
      <c r="F2144" s="7">
        <v>1533</v>
      </c>
      <c r="G2144" s="7">
        <v>742.3</v>
      </c>
      <c r="H2144" s="7">
        <v>1065.0999999999999</v>
      </c>
      <c r="I2144" s="7">
        <v>408.2</v>
      </c>
      <c r="J2144" s="7">
        <v>8.4</v>
      </c>
      <c r="K2144" s="7">
        <v>41.7</v>
      </c>
      <c r="L2144" s="7">
        <v>5205.1000000000004</v>
      </c>
      <c r="M2144" s="7">
        <v>2383.6999999999998</v>
      </c>
      <c r="N2144" s="7">
        <v>9019.4</v>
      </c>
      <c r="O2144" s="7">
        <v>60751.199999999997</v>
      </c>
      <c r="P2144" s="7">
        <v>3132.2</v>
      </c>
      <c r="Q2144" s="7">
        <v>58855.8</v>
      </c>
      <c r="R2144" s="13">
        <f t="shared" si="669"/>
        <v>17356.699999999997</v>
      </c>
      <c r="S2144" s="13">
        <f t="shared" si="670"/>
        <v>121990.7</v>
      </c>
      <c r="U2144" s="5">
        <f t="shared" si="671"/>
        <v>17356.699999999997</v>
      </c>
      <c r="V2144" s="5">
        <f t="shared" si="673"/>
        <v>19291.560000000001</v>
      </c>
      <c r="W2144" s="56">
        <f t="shared" si="672"/>
        <v>103376.66</v>
      </c>
    </row>
    <row r="2145" spans="1:23" ht="15.6" x14ac:dyDescent="0.3">
      <c r="A2145" s="230">
        <v>44035</v>
      </c>
      <c r="B2145" s="7">
        <v>1732</v>
      </c>
      <c r="C2145" s="7">
        <v>1792.4</v>
      </c>
      <c r="D2145" s="7">
        <v>659.9</v>
      </c>
      <c r="E2145" s="7">
        <v>266.7</v>
      </c>
      <c r="F2145" s="7">
        <v>1808.3</v>
      </c>
      <c r="G2145" s="7">
        <v>1047.0999999999999</v>
      </c>
      <c r="H2145" s="7">
        <v>1280.4000000000001</v>
      </c>
      <c r="I2145" s="7">
        <v>546.1</v>
      </c>
      <c r="J2145" s="7">
        <v>207</v>
      </c>
      <c r="K2145" s="7">
        <v>177.8</v>
      </c>
      <c r="L2145" s="7">
        <v>5687.6</v>
      </c>
      <c r="M2145" s="7">
        <v>3830.2</v>
      </c>
      <c r="N2145" s="7">
        <v>5677.7</v>
      </c>
      <c r="O2145" s="7">
        <v>38003.4</v>
      </c>
      <c r="P2145" s="7">
        <v>7448.7</v>
      </c>
      <c r="Q2145" s="7">
        <v>39146.699999999997</v>
      </c>
      <c r="R2145" s="13">
        <f t="shared" si="669"/>
        <v>18814</v>
      </c>
      <c r="S2145" s="13">
        <f t="shared" si="670"/>
        <v>80980.299999999988</v>
      </c>
      <c r="U2145" s="5">
        <f t="shared" si="671"/>
        <v>18814</v>
      </c>
      <c r="V2145" s="5">
        <f t="shared" si="673"/>
        <v>19136.620000000003</v>
      </c>
      <c r="W2145" s="56">
        <f t="shared" si="672"/>
        <v>95827.38</v>
      </c>
    </row>
    <row r="2146" spans="1:23" ht="15.6" x14ac:dyDescent="0.3">
      <c r="A2146" s="230">
        <v>44399</v>
      </c>
      <c r="B2146" s="7">
        <v>1689.5</v>
      </c>
      <c r="C2146" s="7">
        <v>1023.2</v>
      </c>
      <c r="D2146" s="7">
        <v>1077.2</v>
      </c>
      <c r="E2146" s="7">
        <v>390.7</v>
      </c>
      <c r="F2146" s="7">
        <v>1538.1</v>
      </c>
      <c r="G2146" s="7">
        <v>834.7</v>
      </c>
      <c r="H2146" s="7">
        <v>1062</v>
      </c>
      <c r="I2146" s="7">
        <v>438.3</v>
      </c>
      <c r="J2146" s="7">
        <v>8.4</v>
      </c>
      <c r="K2146" s="7">
        <v>41.7</v>
      </c>
      <c r="L2146" s="7">
        <v>5375.3</v>
      </c>
      <c r="M2146" s="7">
        <v>2728.6</v>
      </c>
      <c r="N2146" s="7">
        <v>7543.2</v>
      </c>
      <c r="O2146" s="7">
        <v>62112.1</v>
      </c>
      <c r="P2146" s="7">
        <v>2808.7</v>
      </c>
      <c r="Q2146" s="7">
        <v>59100</v>
      </c>
      <c r="R2146" s="13">
        <f t="shared" si="669"/>
        <v>15727.2</v>
      </c>
      <c r="S2146" s="13">
        <f t="shared" si="670"/>
        <v>123940.7</v>
      </c>
      <c r="U2146" s="5">
        <f t="shared" si="671"/>
        <v>15727.2</v>
      </c>
      <c r="V2146" s="5">
        <f t="shared" si="673"/>
        <v>18101.299999999996</v>
      </c>
      <c r="W2146" s="56">
        <f t="shared" si="672"/>
        <v>105229.98000000001</v>
      </c>
    </row>
    <row r="2147" spans="1:23" ht="15.6" x14ac:dyDescent="0.3">
      <c r="A2147" s="230">
        <v>44042</v>
      </c>
      <c r="B2147" s="7">
        <v>1727.1</v>
      </c>
      <c r="C2147" s="7">
        <v>2070.1</v>
      </c>
      <c r="D2147" s="7">
        <v>704.1</v>
      </c>
      <c r="E2147" s="7">
        <v>311.2</v>
      </c>
      <c r="F2147" s="7">
        <v>1852</v>
      </c>
      <c r="G2147" s="7">
        <v>1155.3</v>
      </c>
      <c r="H2147" s="7">
        <v>1214.9000000000001</v>
      </c>
      <c r="I2147" s="7">
        <v>703.8</v>
      </c>
      <c r="J2147" s="7">
        <v>197</v>
      </c>
      <c r="K2147" s="7">
        <v>187.9</v>
      </c>
      <c r="L2147" s="7">
        <v>5695.1</v>
      </c>
      <c r="M2147" s="7">
        <v>4428.3</v>
      </c>
      <c r="N2147" s="7">
        <v>5093.8</v>
      </c>
      <c r="O2147" s="7">
        <v>38688.800000000003</v>
      </c>
      <c r="P2147" s="7">
        <v>6979.8</v>
      </c>
      <c r="Q2147" s="7">
        <v>39960.9</v>
      </c>
      <c r="R2147" s="13">
        <f t="shared" si="669"/>
        <v>17768.7</v>
      </c>
      <c r="S2147" s="13">
        <f t="shared" si="670"/>
        <v>83078</v>
      </c>
      <c r="U2147" s="5">
        <f t="shared" si="671"/>
        <v>17768.7</v>
      </c>
      <c r="V2147" s="5">
        <f t="shared" si="673"/>
        <v>17945.34</v>
      </c>
      <c r="W2147" s="56">
        <f t="shared" si="672"/>
        <v>97775.14</v>
      </c>
    </row>
    <row r="2148" spans="1:23" ht="15.6" x14ac:dyDescent="0.3">
      <c r="A2148" s="230">
        <v>44406</v>
      </c>
      <c r="B2148" s="7">
        <v>1736.3</v>
      </c>
      <c r="C2148" s="7">
        <v>1118.4000000000001</v>
      </c>
      <c r="D2148" s="7">
        <v>1054.2</v>
      </c>
      <c r="E2148" s="7">
        <v>477.9</v>
      </c>
      <c r="F2148" s="7">
        <v>1437.6</v>
      </c>
      <c r="G2148" s="7">
        <v>966</v>
      </c>
      <c r="H2148" s="7">
        <v>1060</v>
      </c>
      <c r="I2148" s="7">
        <v>511.8</v>
      </c>
      <c r="J2148" s="7">
        <v>8.4</v>
      </c>
      <c r="K2148" s="7">
        <v>41.7</v>
      </c>
      <c r="L2148" s="7">
        <v>5296.4</v>
      </c>
      <c r="M2148" s="7">
        <v>3115.8</v>
      </c>
      <c r="N2148" s="7">
        <v>6200.7</v>
      </c>
      <c r="O2148" s="7">
        <v>63522.8</v>
      </c>
      <c r="P2148" s="7">
        <v>2604.5</v>
      </c>
      <c r="Q2148" s="7">
        <v>59315.6</v>
      </c>
      <c r="R2148" s="13">
        <f t="shared" si="669"/>
        <v>14101.6</v>
      </c>
      <c r="S2148" s="13">
        <f t="shared" si="670"/>
        <v>125954.20000000001</v>
      </c>
      <c r="U2148" s="5">
        <f t="shared" si="671"/>
        <v>14101.6</v>
      </c>
      <c r="V2148" s="5">
        <f t="shared" si="673"/>
        <v>16753.64</v>
      </c>
      <c r="W2148" s="56">
        <f t="shared" si="672"/>
        <v>107188.78</v>
      </c>
    </row>
    <row r="2149" spans="1:23" ht="15.6" x14ac:dyDescent="0.3">
      <c r="A2149" s="230">
        <v>44049</v>
      </c>
      <c r="B2149" s="7">
        <v>1558.3</v>
      </c>
      <c r="C2149" s="7">
        <v>2263</v>
      </c>
      <c r="D2149" s="7">
        <v>678.3</v>
      </c>
      <c r="E2149" s="7">
        <v>351</v>
      </c>
      <c r="F2149" s="7">
        <v>1853</v>
      </c>
      <c r="G2149" s="7">
        <v>1325</v>
      </c>
      <c r="H2149" s="7">
        <v>1318.2</v>
      </c>
      <c r="I2149" s="7">
        <v>748</v>
      </c>
      <c r="J2149" s="7">
        <v>187</v>
      </c>
      <c r="K2149" s="7">
        <v>209.3</v>
      </c>
      <c r="L2149" s="7">
        <v>5594.9</v>
      </c>
      <c r="M2149" s="7">
        <v>4896.3</v>
      </c>
      <c r="N2149" s="7">
        <v>4137.8999999999996</v>
      </c>
      <c r="O2149" s="7">
        <v>40021.9</v>
      </c>
      <c r="P2149" s="7">
        <v>6445.9</v>
      </c>
      <c r="Q2149" s="7">
        <v>40996.9</v>
      </c>
      <c r="R2149" s="13">
        <f t="shared" si="669"/>
        <v>16178.699999999999</v>
      </c>
      <c r="S2149" s="13">
        <f t="shared" si="670"/>
        <v>85915.1</v>
      </c>
      <c r="U2149" s="5">
        <f t="shared" si="671"/>
        <v>16178.699999999999</v>
      </c>
      <c r="V2149" s="5">
        <f t="shared" si="673"/>
        <v>16518.04</v>
      </c>
      <c r="W2149" s="56">
        <f t="shared" si="672"/>
        <v>99973.66</v>
      </c>
    </row>
    <row r="2150" spans="1:23" ht="15.6" x14ac:dyDescent="0.3">
      <c r="A2150" s="230">
        <v>44413</v>
      </c>
      <c r="B2150" s="7">
        <v>1625.1</v>
      </c>
      <c r="C2150" s="7">
        <v>1403.4</v>
      </c>
      <c r="D2150" s="7">
        <v>1003.8</v>
      </c>
      <c r="E2150" s="7">
        <v>549.4</v>
      </c>
      <c r="F2150" s="7">
        <v>1442.9</v>
      </c>
      <c r="G2150" s="7">
        <v>1057.8</v>
      </c>
      <c r="H2150" s="7">
        <v>881.4</v>
      </c>
      <c r="I2150" s="7">
        <v>690.9</v>
      </c>
      <c r="J2150" s="7">
        <v>8.4</v>
      </c>
      <c r="K2150" s="7">
        <v>42.2</v>
      </c>
      <c r="L2150" s="7">
        <v>4961.6000000000004</v>
      </c>
      <c r="M2150" s="7">
        <v>3743.7</v>
      </c>
      <c r="N2150" s="7">
        <v>5518.2</v>
      </c>
      <c r="O2150" s="7">
        <v>64582.9</v>
      </c>
      <c r="P2150" s="7">
        <v>2571.6999999999998</v>
      </c>
      <c r="Q2150" s="7">
        <v>59445.4</v>
      </c>
      <c r="R2150" s="13">
        <f t="shared" si="669"/>
        <v>13051.5</v>
      </c>
      <c r="S2150" s="13">
        <f t="shared" si="670"/>
        <v>127772</v>
      </c>
      <c r="U2150" s="5">
        <f t="shared" si="671"/>
        <v>13051.5</v>
      </c>
      <c r="V2150" s="5">
        <f t="shared" si="673"/>
        <v>15365.539999999999</v>
      </c>
      <c r="W2150" s="56">
        <f t="shared" si="672"/>
        <v>109332</v>
      </c>
    </row>
    <row r="2151" spans="1:23" ht="15.6" x14ac:dyDescent="0.3">
      <c r="A2151" s="230">
        <v>44056</v>
      </c>
      <c r="B2151" s="7">
        <v>1642.5</v>
      </c>
      <c r="C2151" s="7">
        <v>2367</v>
      </c>
      <c r="D2151" s="7">
        <v>691.1</v>
      </c>
      <c r="E2151" s="7">
        <v>384.9</v>
      </c>
      <c r="F2151" s="7">
        <v>1877.6</v>
      </c>
      <c r="G2151" s="7">
        <v>1430</v>
      </c>
      <c r="H2151" s="7">
        <v>1244.8</v>
      </c>
      <c r="I2151" s="7">
        <v>912</v>
      </c>
      <c r="J2151" s="7">
        <v>254.9</v>
      </c>
      <c r="K2151" s="7">
        <v>209.3</v>
      </c>
      <c r="L2151" s="7">
        <v>5710.9</v>
      </c>
      <c r="M2151" s="7">
        <v>5303.2</v>
      </c>
      <c r="N2151" s="7">
        <v>3002.5</v>
      </c>
      <c r="O2151" s="7">
        <v>41218.9</v>
      </c>
      <c r="P2151" s="7">
        <v>5534.2</v>
      </c>
      <c r="Q2151" s="7">
        <v>41758.9</v>
      </c>
      <c r="R2151" s="13">
        <f t="shared" si="669"/>
        <v>14247.6</v>
      </c>
      <c r="S2151" s="13">
        <f t="shared" si="670"/>
        <v>88281</v>
      </c>
      <c r="U2151" s="5">
        <f t="shared" si="671"/>
        <v>14247.6</v>
      </c>
      <c r="V2151" s="5">
        <f t="shared" si="673"/>
        <v>15069.62</v>
      </c>
      <c r="W2151" s="56">
        <f t="shared" si="672"/>
        <v>102200.06000000001</v>
      </c>
    </row>
    <row r="2152" spans="1:23" ht="15.6" x14ac:dyDescent="0.3">
      <c r="A2152" s="230">
        <v>44420</v>
      </c>
      <c r="B2152" s="7">
        <v>1630.7</v>
      </c>
      <c r="C2152" s="7">
        <v>1530.5</v>
      </c>
      <c r="D2152" s="7">
        <v>889.4</v>
      </c>
      <c r="E2152" s="7">
        <v>705.8</v>
      </c>
      <c r="F2152" s="7">
        <v>1271</v>
      </c>
      <c r="G2152" s="7">
        <v>1291</v>
      </c>
      <c r="H2152" s="7">
        <v>877</v>
      </c>
      <c r="I2152" s="7">
        <v>766</v>
      </c>
      <c r="J2152" s="7">
        <v>8.4</v>
      </c>
      <c r="K2152" s="7">
        <v>42.2</v>
      </c>
      <c r="L2152" s="7">
        <v>4676.5</v>
      </c>
      <c r="M2152" s="7">
        <v>4335.5</v>
      </c>
      <c r="N2152" s="7">
        <v>4905.6000000000004</v>
      </c>
      <c r="O2152" s="7">
        <v>65412</v>
      </c>
      <c r="P2152" s="7">
        <v>2381.4</v>
      </c>
      <c r="Q2152" s="7">
        <v>59703.3</v>
      </c>
      <c r="R2152" s="13">
        <f t="shared" si="669"/>
        <v>11963.5</v>
      </c>
      <c r="S2152" s="13">
        <f t="shared" si="670"/>
        <v>129450.8</v>
      </c>
      <c r="U2152" s="5">
        <f t="shared" si="671"/>
        <v>11963.5</v>
      </c>
      <c r="V2152" s="5">
        <f t="shared" si="673"/>
        <v>13908.579999999998</v>
      </c>
      <c r="W2152" s="56">
        <f t="shared" si="672"/>
        <v>111474.62000000002</v>
      </c>
    </row>
    <row r="2153" spans="1:23" ht="15.6" x14ac:dyDescent="0.3">
      <c r="A2153" s="230">
        <v>44063</v>
      </c>
      <c r="B2153" s="7">
        <v>1856.3</v>
      </c>
      <c r="C2153" s="7">
        <v>2636.9</v>
      </c>
      <c r="D2153" s="7">
        <v>638.29999999999995</v>
      </c>
      <c r="E2153" s="7">
        <v>446.3</v>
      </c>
      <c r="F2153" s="7">
        <v>1882.5</v>
      </c>
      <c r="G2153" s="7">
        <v>1572.8</v>
      </c>
      <c r="H2153" s="7">
        <v>1200.7</v>
      </c>
      <c r="I2153" s="7">
        <v>1029.0999999999999</v>
      </c>
      <c r="J2153" s="7">
        <v>250.9</v>
      </c>
      <c r="K2153" s="7">
        <v>213.3</v>
      </c>
      <c r="L2153" s="7">
        <v>5828.6</v>
      </c>
      <c r="M2153" s="7">
        <v>5898.4</v>
      </c>
      <c r="N2153" s="7">
        <v>2333.8000000000002</v>
      </c>
      <c r="O2153" s="7">
        <v>42158</v>
      </c>
      <c r="P2153" s="7">
        <v>4308.3</v>
      </c>
      <c r="Q2153" s="7">
        <v>42975.8</v>
      </c>
      <c r="R2153" s="13">
        <f t="shared" si="669"/>
        <v>12470.7</v>
      </c>
      <c r="S2153" s="13">
        <f t="shared" si="670"/>
        <v>91032.200000000012</v>
      </c>
      <c r="U2153" s="5">
        <f t="shared" si="671"/>
        <v>12470.7</v>
      </c>
      <c r="V2153" s="5">
        <f t="shared" si="673"/>
        <v>13582.4</v>
      </c>
      <c r="W2153" s="56">
        <f t="shared" si="672"/>
        <v>104490.22</v>
      </c>
    </row>
    <row r="2154" spans="1:23" ht="15.6" x14ac:dyDescent="0.3">
      <c r="A2154" s="230">
        <v>44427</v>
      </c>
      <c r="B2154" s="7">
        <v>1472.8</v>
      </c>
      <c r="C2154" s="7">
        <v>1778.8</v>
      </c>
      <c r="D2154" s="7">
        <v>841.6</v>
      </c>
      <c r="E2154" s="7">
        <v>757.8</v>
      </c>
      <c r="F2154" s="7">
        <v>1121.8</v>
      </c>
      <c r="G2154" s="7">
        <v>1461.3</v>
      </c>
      <c r="H2154" s="7">
        <v>673.1</v>
      </c>
      <c r="I2154" s="7">
        <v>970.1</v>
      </c>
      <c r="J2154" s="7">
        <v>7.4</v>
      </c>
      <c r="K2154" s="7">
        <v>43.2</v>
      </c>
      <c r="L2154" s="7">
        <v>4116.7</v>
      </c>
      <c r="M2154" s="7">
        <v>5011.2</v>
      </c>
      <c r="N2154" s="7">
        <v>4151.6000000000004</v>
      </c>
      <c r="O2154" s="7">
        <v>66172.600000000006</v>
      </c>
      <c r="P2154" s="7">
        <v>2196.5</v>
      </c>
      <c r="Q2154" s="7">
        <v>59963.4</v>
      </c>
      <c r="R2154" s="13">
        <f t="shared" si="669"/>
        <v>10464.799999999999</v>
      </c>
      <c r="S2154" s="13">
        <f t="shared" si="670"/>
        <v>131147.20000000001</v>
      </c>
      <c r="U2154" s="5">
        <f t="shared" si="671"/>
        <v>10464.799999999999</v>
      </c>
      <c r="V2154" s="5">
        <f t="shared" si="673"/>
        <v>12439.62</v>
      </c>
      <c r="W2154" s="56">
        <f t="shared" si="672"/>
        <v>113536.63999999998</v>
      </c>
    </row>
    <row r="2155" spans="1:23" ht="15.6" x14ac:dyDescent="0.3">
      <c r="A2155" s="230">
        <v>44070</v>
      </c>
      <c r="B2155" s="7">
        <v>1863.1</v>
      </c>
      <c r="C2155" s="7">
        <v>2849.5</v>
      </c>
      <c r="D2155" s="7">
        <v>626.79999999999995</v>
      </c>
      <c r="E2155" s="7">
        <v>461.8</v>
      </c>
      <c r="F2155" s="7">
        <v>1984.5</v>
      </c>
      <c r="G2155" s="7">
        <v>1718.8</v>
      </c>
      <c r="H2155" s="7">
        <v>1182.4000000000001</v>
      </c>
      <c r="I2155" s="7">
        <v>1138.5</v>
      </c>
      <c r="J2155" s="7">
        <v>273.89999999999998</v>
      </c>
      <c r="K2155" s="7">
        <v>213.3</v>
      </c>
      <c r="L2155" s="7">
        <v>5930.7</v>
      </c>
      <c r="M2155" s="7">
        <v>6381.8</v>
      </c>
      <c r="N2155" s="7">
        <v>1965.3</v>
      </c>
      <c r="O2155" s="7">
        <v>42622.2</v>
      </c>
      <c r="P2155" s="7">
        <v>3517.5</v>
      </c>
      <c r="Q2155" s="7">
        <v>43785.1</v>
      </c>
      <c r="R2155" s="13">
        <f t="shared" si="669"/>
        <v>11413.5</v>
      </c>
      <c r="S2155" s="13">
        <f t="shared" si="670"/>
        <v>92789.1</v>
      </c>
      <c r="U2155" s="5">
        <f t="shared" si="671"/>
        <v>11413.5</v>
      </c>
      <c r="V2155" s="5">
        <f t="shared" si="673"/>
        <v>12112.02</v>
      </c>
      <c r="W2155" s="56">
        <f t="shared" si="672"/>
        <v>106540.06000000001</v>
      </c>
    </row>
    <row r="2156" spans="1:23" ht="15.6" x14ac:dyDescent="0.3">
      <c r="A2156" s="230">
        <v>44434</v>
      </c>
      <c r="B2156" s="7">
        <v>1494.1</v>
      </c>
      <c r="C2156" s="7">
        <v>1904.3</v>
      </c>
      <c r="D2156" s="7">
        <v>738.2</v>
      </c>
      <c r="E2156" s="7">
        <v>873.9</v>
      </c>
      <c r="F2156" s="7">
        <v>1072.8</v>
      </c>
      <c r="G2156" s="7">
        <v>1574.6</v>
      </c>
      <c r="H2156" s="7">
        <v>682.5</v>
      </c>
      <c r="I2156" s="7">
        <v>1032.3</v>
      </c>
      <c r="J2156" s="7">
        <v>7.4</v>
      </c>
      <c r="K2156" s="7">
        <v>43.2</v>
      </c>
      <c r="L2156" s="7">
        <v>3995</v>
      </c>
      <c r="M2156" s="7">
        <v>5428.3</v>
      </c>
      <c r="N2156" s="7">
        <v>3321.4</v>
      </c>
      <c r="O2156" s="7">
        <v>66701.899999999994</v>
      </c>
      <c r="P2156" s="7">
        <v>1940.7</v>
      </c>
      <c r="Q2156" s="7">
        <v>60287.4</v>
      </c>
      <c r="R2156" s="13">
        <f t="shared" si="669"/>
        <v>9257.1</v>
      </c>
      <c r="S2156" s="13">
        <f t="shared" si="670"/>
        <v>132417.60000000001</v>
      </c>
      <c r="U2156" s="5">
        <f t="shared" si="671"/>
        <v>9257.1</v>
      </c>
      <c r="V2156" s="5">
        <f t="shared" si="673"/>
        <v>11113.92</v>
      </c>
      <c r="W2156" s="56">
        <f t="shared" si="672"/>
        <v>115367.38</v>
      </c>
    </row>
    <row r="2157" spans="1:23" ht="15.6" x14ac:dyDescent="0.3">
      <c r="A2157" s="230">
        <v>44077</v>
      </c>
      <c r="B2157" s="7">
        <v>1856.1</v>
      </c>
      <c r="C2157" s="7">
        <v>3000.5</v>
      </c>
      <c r="D2157" s="7">
        <v>517.5</v>
      </c>
      <c r="E2157" s="7">
        <v>568.1</v>
      </c>
      <c r="F2157" s="7">
        <v>1831.7</v>
      </c>
      <c r="G2157" s="7">
        <v>1973.7</v>
      </c>
      <c r="H2157" s="7">
        <v>1226</v>
      </c>
      <c r="I2157" s="7">
        <v>1334.9</v>
      </c>
      <c r="J2157" s="7">
        <v>256.8</v>
      </c>
      <c r="K2157" s="7">
        <v>231.6</v>
      </c>
      <c r="L2157" s="7">
        <v>5688.2</v>
      </c>
      <c r="M2157" s="7">
        <v>7108.7</v>
      </c>
      <c r="N2157" s="7">
        <v>18601.2</v>
      </c>
      <c r="O2157" s="7">
        <v>245.7</v>
      </c>
      <c r="P2157" s="7">
        <v>29359.7</v>
      </c>
      <c r="Q2157" s="7">
        <v>468.7</v>
      </c>
      <c r="R2157" s="13">
        <f t="shared" si="669"/>
        <v>53649.1</v>
      </c>
      <c r="S2157" s="13">
        <f t="shared" si="670"/>
        <v>7823.0999999999995</v>
      </c>
      <c r="U2157" s="5">
        <f t="shared" si="671"/>
        <v>53649.1</v>
      </c>
      <c r="V2157" s="5">
        <f t="shared" si="673"/>
        <v>19451.04</v>
      </c>
      <c r="W2157" s="56">
        <f t="shared" si="672"/>
        <v>91041.84</v>
      </c>
    </row>
    <row r="2158" spans="1:23" ht="15.6" x14ac:dyDescent="0.3">
      <c r="A2158" s="230">
        <v>44441</v>
      </c>
      <c r="B2158" s="7">
        <v>1507.4</v>
      </c>
      <c r="C2158" s="7">
        <v>2118.3000000000002</v>
      </c>
      <c r="D2158" s="7">
        <v>760.3</v>
      </c>
      <c r="E2158" s="7">
        <v>885.9</v>
      </c>
      <c r="F2158" s="7">
        <v>1049.3</v>
      </c>
      <c r="G2158" s="7">
        <v>1675.8</v>
      </c>
      <c r="H2158" s="7">
        <v>668.8</v>
      </c>
      <c r="I2158" s="7">
        <v>1095.2</v>
      </c>
      <c r="J2158" s="7">
        <v>7.4</v>
      </c>
      <c r="K2158" s="7">
        <v>43.2</v>
      </c>
      <c r="L2158" s="7">
        <v>3993.3</v>
      </c>
      <c r="M2158" s="7">
        <v>5818.4</v>
      </c>
      <c r="N2158" s="7">
        <v>24158.2</v>
      </c>
      <c r="O2158" s="7">
        <v>167.9</v>
      </c>
      <c r="P2158" s="7">
        <v>21011.4</v>
      </c>
      <c r="Q2158" s="7">
        <v>13.8</v>
      </c>
      <c r="R2158" s="13">
        <f t="shared" si="669"/>
        <v>49162.900000000009</v>
      </c>
      <c r="S2158" s="13">
        <f t="shared" si="670"/>
        <v>6000.0999999999995</v>
      </c>
      <c r="U2158" s="5">
        <f t="shared" si="671"/>
        <v>49162.900000000009</v>
      </c>
      <c r="V2158" s="5">
        <f t="shared" si="673"/>
        <v>26789.480000000003</v>
      </c>
      <c r="W2158" s="56">
        <f t="shared" si="672"/>
        <v>74035.42</v>
      </c>
    </row>
    <row r="2159" spans="1:23" ht="15.6" x14ac:dyDescent="0.3">
      <c r="A2159" s="230">
        <v>44084</v>
      </c>
      <c r="B2159" s="7">
        <v>1705.7</v>
      </c>
      <c r="C2159" s="7">
        <v>3210.4</v>
      </c>
      <c r="D2159" s="7">
        <v>478.3</v>
      </c>
      <c r="E2159" s="7">
        <v>639.70000000000005</v>
      </c>
      <c r="F2159" s="7">
        <v>1794.9</v>
      </c>
      <c r="G2159" s="7">
        <v>2052.9</v>
      </c>
      <c r="H2159" s="7">
        <v>1244.2</v>
      </c>
      <c r="I2159" s="7">
        <v>1491.9</v>
      </c>
      <c r="J2159" s="7">
        <v>236.8</v>
      </c>
      <c r="K2159" s="7">
        <v>277.89999999999998</v>
      </c>
      <c r="L2159" s="7">
        <v>5459.9</v>
      </c>
      <c r="M2159" s="7">
        <v>7672.8</v>
      </c>
      <c r="N2159" s="7">
        <v>19308.400000000001</v>
      </c>
      <c r="O2159" s="7">
        <v>1147.7</v>
      </c>
      <c r="P2159" s="7">
        <v>30084</v>
      </c>
      <c r="Q2159" s="7">
        <v>2143.3000000000002</v>
      </c>
      <c r="R2159" s="13">
        <f t="shared" si="669"/>
        <v>54852.3</v>
      </c>
      <c r="S2159" s="13">
        <f t="shared" si="670"/>
        <v>10963.8</v>
      </c>
      <c r="U2159" s="5">
        <f t="shared" si="671"/>
        <v>54852.3</v>
      </c>
      <c r="V2159" s="5">
        <f t="shared" si="673"/>
        <v>35666.980000000003</v>
      </c>
      <c r="W2159" s="56">
        <f t="shared" si="672"/>
        <v>49998.740000000005</v>
      </c>
    </row>
    <row r="2160" spans="1:23" ht="15.6" x14ac:dyDescent="0.3">
      <c r="A2160" s="230">
        <v>44448</v>
      </c>
      <c r="B2160" s="7">
        <v>1742.6</v>
      </c>
      <c r="C2160" s="7">
        <v>2332.6999999999998</v>
      </c>
      <c r="D2160" s="7">
        <v>762.7</v>
      </c>
      <c r="E2160" s="7">
        <v>907.8</v>
      </c>
      <c r="F2160" s="7">
        <v>994.3</v>
      </c>
      <c r="G2160" s="7">
        <v>1807.2</v>
      </c>
      <c r="H2160" s="7">
        <v>569.20000000000005</v>
      </c>
      <c r="I2160" s="7">
        <v>1241.5999999999999</v>
      </c>
      <c r="J2160" s="7">
        <v>27.4</v>
      </c>
      <c r="K2160" s="7">
        <v>43.2</v>
      </c>
      <c r="L2160" s="7">
        <v>4096.3</v>
      </c>
      <c r="M2160" s="7">
        <v>6332.5</v>
      </c>
      <c r="N2160" s="7">
        <v>24212.799999999999</v>
      </c>
      <c r="O2160" s="7">
        <v>359.9</v>
      </c>
      <c r="P2160" s="7">
        <v>22031.200000000001</v>
      </c>
      <c r="Q2160" s="7">
        <v>258.3</v>
      </c>
      <c r="R2160" s="13">
        <f t="shared" si="669"/>
        <v>50340.3</v>
      </c>
      <c r="S2160" s="13">
        <f t="shared" si="670"/>
        <v>6950.7</v>
      </c>
      <c r="U2160" s="5">
        <f t="shared" si="671"/>
        <v>50340.3</v>
      </c>
      <c r="V2160" s="5">
        <f t="shared" si="673"/>
        <v>43452.340000000004</v>
      </c>
      <c r="W2160" s="56">
        <f t="shared" si="672"/>
        <v>32831.060000000005</v>
      </c>
    </row>
    <row r="2161" spans="1:23" ht="15.6" x14ac:dyDescent="0.3">
      <c r="A2161" s="230">
        <v>44091</v>
      </c>
      <c r="B2161" s="7">
        <v>1637</v>
      </c>
      <c r="C2161" s="7">
        <v>3372.1</v>
      </c>
      <c r="D2161" s="7">
        <v>419.2</v>
      </c>
      <c r="E2161" s="7">
        <v>705.5</v>
      </c>
      <c r="F2161" s="7">
        <v>1732.6</v>
      </c>
      <c r="G2161" s="7">
        <v>2215.5</v>
      </c>
      <c r="H2161" s="7">
        <v>1296.5</v>
      </c>
      <c r="I2161" s="7">
        <v>1570.8</v>
      </c>
      <c r="J2161" s="7">
        <v>256.8</v>
      </c>
      <c r="K2161" s="7">
        <v>277.89999999999998</v>
      </c>
      <c r="L2161" s="7">
        <v>5342.1</v>
      </c>
      <c r="M2161" s="7">
        <v>8141.8</v>
      </c>
      <c r="N2161" s="7">
        <v>20602.2</v>
      </c>
      <c r="O2161" s="7">
        <v>1992.9</v>
      </c>
      <c r="P2161" s="7">
        <v>31996.2</v>
      </c>
      <c r="Q2161" s="7">
        <v>3425.9</v>
      </c>
      <c r="R2161" s="13">
        <f t="shared" si="669"/>
        <v>57940.5</v>
      </c>
      <c r="S2161" s="13">
        <f t="shared" si="670"/>
        <v>13560.6</v>
      </c>
      <c r="U2161" s="5">
        <f t="shared" si="671"/>
        <v>57940.5</v>
      </c>
      <c r="V2161" s="5">
        <f t="shared" si="673"/>
        <v>53189.02</v>
      </c>
      <c r="W2161" s="56">
        <f t="shared" si="672"/>
        <v>9059.66</v>
      </c>
    </row>
    <row r="2162" spans="1:23" ht="15.6" x14ac:dyDescent="0.3">
      <c r="A2162" s="230">
        <v>44455</v>
      </c>
      <c r="B2162" s="7">
        <v>1572.5</v>
      </c>
      <c r="C2162" s="7">
        <v>2537.6</v>
      </c>
      <c r="D2162" s="7">
        <v>749.9</v>
      </c>
      <c r="E2162" s="7">
        <v>945.7</v>
      </c>
      <c r="F2162" s="7">
        <v>980.9</v>
      </c>
      <c r="G2162" s="7">
        <v>1945.1</v>
      </c>
      <c r="H2162" s="7">
        <v>575.5</v>
      </c>
      <c r="I2162" s="7">
        <v>1350.7</v>
      </c>
      <c r="J2162" s="7">
        <v>65.5</v>
      </c>
      <c r="K2162" s="7">
        <v>61.4</v>
      </c>
      <c r="L2162" s="7">
        <v>3944.3</v>
      </c>
      <c r="M2162" s="7">
        <v>6840.4</v>
      </c>
      <c r="N2162" s="7">
        <v>24100</v>
      </c>
      <c r="O2162" s="7">
        <v>845.7</v>
      </c>
      <c r="P2162" s="7">
        <v>22659.7</v>
      </c>
      <c r="Q2162" s="7">
        <v>532.70000000000005</v>
      </c>
      <c r="R2162" s="13">
        <f t="shared" si="669"/>
        <v>50704</v>
      </c>
      <c r="S2162" s="13">
        <f t="shared" si="670"/>
        <v>8218.7999999999993</v>
      </c>
      <c r="U2162" s="5">
        <f t="shared" si="671"/>
        <v>50704</v>
      </c>
      <c r="V2162" s="5">
        <f t="shared" si="673"/>
        <v>52600</v>
      </c>
      <c r="W2162" s="56">
        <f t="shared" si="672"/>
        <v>9138.7999999999993</v>
      </c>
    </row>
    <row r="2163" spans="1:23" ht="15.6" x14ac:dyDescent="0.3">
      <c r="A2163" s="230">
        <v>44098</v>
      </c>
      <c r="B2163" s="7">
        <v>1633.2</v>
      </c>
      <c r="C2163" s="7">
        <v>3658.2</v>
      </c>
      <c r="D2163" s="7">
        <v>321</v>
      </c>
      <c r="E2163" s="7">
        <v>806.5</v>
      </c>
      <c r="F2163" s="7">
        <v>1709.8</v>
      </c>
      <c r="G2163" s="7">
        <v>2345.6999999999998</v>
      </c>
      <c r="H2163" s="7">
        <v>1304.5</v>
      </c>
      <c r="I2163" s="7">
        <v>1679</v>
      </c>
      <c r="J2163" s="7">
        <v>233.8</v>
      </c>
      <c r="K2163" s="7">
        <v>298.60000000000002</v>
      </c>
      <c r="L2163" s="7">
        <v>5202.3</v>
      </c>
      <c r="M2163" s="7">
        <v>8787.9</v>
      </c>
      <c r="N2163" s="7">
        <v>21879.200000000001</v>
      </c>
      <c r="O2163" s="7">
        <v>2743</v>
      </c>
      <c r="P2163" s="7">
        <v>33447.800000000003</v>
      </c>
      <c r="Q2163" s="7">
        <v>4565.3999999999996</v>
      </c>
      <c r="R2163" s="13">
        <f t="shared" si="669"/>
        <v>60529.3</v>
      </c>
      <c r="S2163" s="13">
        <f t="shared" si="670"/>
        <v>16096.3</v>
      </c>
      <c r="U2163" s="5">
        <f t="shared" si="671"/>
        <v>60529.3</v>
      </c>
      <c r="V2163" s="5">
        <f t="shared" si="673"/>
        <v>54873.280000000006</v>
      </c>
      <c r="W2163" s="56">
        <f t="shared" si="672"/>
        <v>11158.039999999999</v>
      </c>
    </row>
    <row r="2164" spans="1:23" ht="15.6" x14ac:dyDescent="0.3">
      <c r="A2164" s="230">
        <v>44462</v>
      </c>
      <c r="B2164" s="7">
        <v>1567.8</v>
      </c>
      <c r="C2164" s="7">
        <v>2691.5</v>
      </c>
      <c r="D2164" s="7">
        <v>666.7</v>
      </c>
      <c r="E2164" s="7">
        <v>1048.5</v>
      </c>
      <c r="F2164" s="7">
        <v>988.5</v>
      </c>
      <c r="G2164" s="7">
        <v>1988.9</v>
      </c>
      <c r="H2164" s="7">
        <v>582</v>
      </c>
      <c r="I2164" s="7">
        <v>1419</v>
      </c>
      <c r="J2164" s="7">
        <v>60.5</v>
      </c>
      <c r="K2164" s="7">
        <v>61.4</v>
      </c>
      <c r="L2164" s="7">
        <v>3865.5</v>
      </c>
      <c r="M2164" s="7">
        <v>7209.3</v>
      </c>
      <c r="N2164" s="7">
        <v>23794.1</v>
      </c>
      <c r="O2164" s="7">
        <v>1522</v>
      </c>
      <c r="P2164" s="7">
        <v>23224.799999999999</v>
      </c>
      <c r="Q2164" s="7">
        <v>1061.4000000000001</v>
      </c>
      <c r="R2164" s="13">
        <f t="shared" si="669"/>
        <v>50884.399999999994</v>
      </c>
      <c r="S2164" s="13">
        <f t="shared" si="670"/>
        <v>9792.6999999999989</v>
      </c>
      <c r="U2164" s="5">
        <f t="shared" si="671"/>
        <v>50884.399999999994</v>
      </c>
      <c r="V2164" s="5">
        <f t="shared" si="673"/>
        <v>54079.7</v>
      </c>
      <c r="W2164" s="56">
        <f t="shared" si="672"/>
        <v>10923.819999999998</v>
      </c>
    </row>
    <row r="2165" spans="1:23" ht="15.6" x14ac:dyDescent="0.3">
      <c r="A2165" s="230">
        <v>44105</v>
      </c>
      <c r="B2165" s="7">
        <v>1512.5</v>
      </c>
      <c r="C2165" s="7">
        <v>3874.7</v>
      </c>
      <c r="D2165" s="7">
        <v>314.3</v>
      </c>
      <c r="E2165" s="7">
        <v>849.5</v>
      </c>
      <c r="F2165" s="7">
        <v>1667.4</v>
      </c>
      <c r="G2165" s="7">
        <v>2602.6999999999998</v>
      </c>
      <c r="H2165" s="7">
        <v>1315.8</v>
      </c>
      <c r="I2165" s="7">
        <v>1842.2</v>
      </c>
      <c r="J2165" s="7">
        <v>220.3</v>
      </c>
      <c r="K2165" s="7">
        <v>321.60000000000002</v>
      </c>
      <c r="L2165" s="7">
        <v>5030.1000000000004</v>
      </c>
      <c r="M2165" s="7">
        <v>9490.7000000000007</v>
      </c>
      <c r="N2165" s="7">
        <v>22170</v>
      </c>
      <c r="O2165" s="7">
        <v>3677.8</v>
      </c>
      <c r="P2165" s="7">
        <v>33970</v>
      </c>
      <c r="Q2165" s="7">
        <v>6577.4</v>
      </c>
      <c r="R2165" s="13">
        <f t="shared" si="669"/>
        <v>61170.1</v>
      </c>
      <c r="S2165" s="13">
        <f t="shared" si="670"/>
        <v>19745.900000000001</v>
      </c>
      <c r="U2165" s="5">
        <f t="shared" si="671"/>
        <v>61170.1</v>
      </c>
      <c r="V2165" s="5">
        <f t="shared" si="673"/>
        <v>56245.659999999996</v>
      </c>
      <c r="W2165" s="56">
        <f t="shared" si="672"/>
        <v>13482.859999999997</v>
      </c>
    </row>
    <row r="2166" spans="1:23" ht="15.6" x14ac:dyDescent="0.3">
      <c r="A2166" s="230">
        <v>44469</v>
      </c>
      <c r="B2166" s="7">
        <v>1517.9</v>
      </c>
      <c r="C2166" s="7">
        <v>2839.2</v>
      </c>
      <c r="D2166" s="7">
        <v>672.1</v>
      </c>
      <c r="E2166" s="7">
        <v>1093.3</v>
      </c>
      <c r="F2166" s="7">
        <v>851.9</v>
      </c>
      <c r="G2166" s="7">
        <v>2232.6999999999998</v>
      </c>
      <c r="H2166" s="7">
        <v>552.79999999999995</v>
      </c>
      <c r="I2166" s="7">
        <v>1526.1</v>
      </c>
      <c r="J2166" s="7">
        <v>60.5</v>
      </c>
      <c r="K2166" s="7">
        <v>61.4</v>
      </c>
      <c r="L2166" s="7">
        <v>3655.3</v>
      </c>
      <c r="M2166" s="7">
        <v>7752.7</v>
      </c>
      <c r="N2166" s="7">
        <v>24084.6</v>
      </c>
      <c r="O2166" s="7">
        <v>2496.6</v>
      </c>
      <c r="P2166" s="7">
        <v>23326.5</v>
      </c>
      <c r="Q2166" s="7">
        <v>2001.7</v>
      </c>
      <c r="R2166" s="13">
        <f t="shared" si="669"/>
        <v>51066.400000000001</v>
      </c>
      <c r="S2166" s="13">
        <f t="shared" si="670"/>
        <v>12251</v>
      </c>
      <c r="U2166" s="5">
        <f t="shared" si="671"/>
        <v>51066.400000000001</v>
      </c>
      <c r="V2166" s="5">
        <f t="shared" si="673"/>
        <v>54870.840000000004</v>
      </c>
      <c r="W2166" s="56">
        <f t="shared" si="672"/>
        <v>13220.939999999999</v>
      </c>
    </row>
    <row r="2167" spans="1:23" ht="15.6" x14ac:dyDescent="0.3">
      <c r="A2167" s="230">
        <v>44112</v>
      </c>
      <c r="B2167" s="7">
        <v>1533.4</v>
      </c>
      <c r="C2167" s="7">
        <v>4096.7</v>
      </c>
      <c r="D2167" s="7">
        <v>317.89999999999998</v>
      </c>
      <c r="E2167" s="7">
        <v>876.4</v>
      </c>
      <c r="F2167" s="7">
        <v>1530</v>
      </c>
      <c r="G2167" s="7">
        <v>2825.8</v>
      </c>
      <c r="H2167" s="7">
        <v>1450</v>
      </c>
      <c r="I2167" s="7">
        <v>1876.9</v>
      </c>
      <c r="J2167" s="7">
        <v>220.6</v>
      </c>
      <c r="K2167" s="7">
        <v>321.60000000000002</v>
      </c>
      <c r="L2167" s="7">
        <v>5051.8999999999996</v>
      </c>
      <c r="M2167" s="7">
        <v>9997.4</v>
      </c>
      <c r="N2167" s="7">
        <v>22010.1</v>
      </c>
      <c r="O2167" s="7">
        <v>4492.8999999999996</v>
      </c>
      <c r="P2167" s="7">
        <v>34217.199999999997</v>
      </c>
      <c r="Q2167" s="7">
        <v>8906.7000000000007</v>
      </c>
      <c r="R2167" s="13">
        <f t="shared" si="669"/>
        <v>61279.199999999997</v>
      </c>
      <c r="S2167" s="13">
        <f t="shared" si="670"/>
        <v>23397</v>
      </c>
      <c r="U2167" s="5">
        <f t="shared" si="671"/>
        <v>61279.199999999997</v>
      </c>
      <c r="V2167" s="5">
        <f t="shared" si="673"/>
        <v>56985.87999999999</v>
      </c>
      <c r="W2167" s="56">
        <f t="shared" si="672"/>
        <v>16256.579999999998</v>
      </c>
    </row>
    <row r="2168" spans="1:23" ht="15.6" x14ac:dyDescent="0.3">
      <c r="A2168" s="230">
        <v>44476</v>
      </c>
      <c r="B2168" s="7">
        <v>1546.4</v>
      </c>
      <c r="C2168" s="7">
        <v>3055.4</v>
      </c>
      <c r="D2168" s="7">
        <v>609.29999999999995</v>
      </c>
      <c r="E2168" s="7">
        <v>1186.5</v>
      </c>
      <c r="F2168" s="7">
        <v>955.3</v>
      </c>
      <c r="G2168" s="7">
        <v>2320.1999999999998</v>
      </c>
      <c r="H2168" s="7">
        <v>592.5</v>
      </c>
      <c r="I2168" s="7">
        <v>1588.2</v>
      </c>
      <c r="J2168" s="7">
        <v>60.5</v>
      </c>
      <c r="K2168" s="7">
        <v>61.4</v>
      </c>
      <c r="L2168" s="7">
        <v>3764</v>
      </c>
      <c r="M2168" s="7">
        <v>8211.6</v>
      </c>
      <c r="N2168" s="7">
        <v>24206.3</v>
      </c>
      <c r="O2168" s="7">
        <v>3414.8</v>
      </c>
      <c r="P2168" s="7">
        <v>22760.5</v>
      </c>
      <c r="Q2168" s="7">
        <v>3629.2</v>
      </c>
      <c r="R2168" s="13">
        <f t="shared" si="669"/>
        <v>50730.8</v>
      </c>
      <c r="S2168" s="13">
        <f t="shared" si="670"/>
        <v>15255.600000000002</v>
      </c>
      <c r="U2168" s="5">
        <f t="shared" si="671"/>
        <v>50730.8</v>
      </c>
      <c r="V2168" s="5">
        <f t="shared" si="673"/>
        <v>55026.179999999993</v>
      </c>
      <c r="W2168" s="56">
        <f t="shared" si="672"/>
        <v>16088.439999999999</v>
      </c>
    </row>
    <row r="2169" spans="1:23" ht="15.6" x14ac:dyDescent="0.3">
      <c r="A2169" s="230">
        <v>44119</v>
      </c>
      <c r="B2169" s="7">
        <v>1643.2</v>
      </c>
      <c r="C2169" s="7">
        <v>4144.3999999999996</v>
      </c>
      <c r="D2169" s="7">
        <v>403.9</v>
      </c>
      <c r="E2169" s="7">
        <v>879.4</v>
      </c>
      <c r="F2169" s="7">
        <v>1507</v>
      </c>
      <c r="G2169" s="7">
        <v>2904.7</v>
      </c>
      <c r="H2169" s="7">
        <v>1452.2</v>
      </c>
      <c r="I2169" s="7">
        <v>1939.5</v>
      </c>
      <c r="J2169" s="7">
        <v>220.9</v>
      </c>
      <c r="K2169" s="7">
        <v>321.60000000000002</v>
      </c>
      <c r="L2169" s="7">
        <v>5227.2</v>
      </c>
      <c r="M2169" s="7">
        <v>10189.5</v>
      </c>
      <c r="N2169" s="7">
        <v>22943.7</v>
      </c>
      <c r="O2169" s="7">
        <v>5390.9</v>
      </c>
      <c r="P2169" s="7">
        <v>33926.300000000003</v>
      </c>
      <c r="Q2169" s="7">
        <v>11423.2</v>
      </c>
      <c r="R2169" s="13">
        <f t="shared" si="669"/>
        <v>62097.2</v>
      </c>
      <c r="S2169" s="13">
        <f t="shared" si="670"/>
        <v>27003.599999999999</v>
      </c>
      <c r="U2169" s="5">
        <f t="shared" si="671"/>
        <v>62097.2</v>
      </c>
      <c r="V2169" s="5">
        <f t="shared" si="673"/>
        <v>57268.740000000005</v>
      </c>
      <c r="W2169" s="56">
        <f t="shared" si="672"/>
        <v>19530.620000000003</v>
      </c>
    </row>
    <row r="2170" spans="1:23" ht="15.6" x14ac:dyDescent="0.3">
      <c r="A2170" s="230">
        <v>44483</v>
      </c>
      <c r="B2170" s="7">
        <v>1640.9</v>
      </c>
      <c r="C2170" s="7">
        <v>3167.3</v>
      </c>
      <c r="D2170" s="7">
        <v>639.20000000000005</v>
      </c>
      <c r="E2170" s="7">
        <v>1207.4000000000001</v>
      </c>
      <c r="F2170" s="7">
        <v>1000.9</v>
      </c>
      <c r="G2170" s="7">
        <v>2336.8000000000002</v>
      </c>
      <c r="H2170" s="7">
        <v>642.79999999999995</v>
      </c>
      <c r="I2170" s="7">
        <v>1598.8</v>
      </c>
      <c r="J2170" s="7">
        <v>42.4</v>
      </c>
      <c r="K2170" s="7">
        <v>61.4</v>
      </c>
      <c r="L2170" s="7">
        <v>3966.2</v>
      </c>
      <c r="M2170" s="7">
        <v>8371.7999999999993</v>
      </c>
      <c r="N2170" s="7">
        <v>24437.8</v>
      </c>
      <c r="O2170" s="7">
        <v>4456.3999999999996</v>
      </c>
      <c r="P2170" s="7">
        <v>23431.599999999999</v>
      </c>
      <c r="Q2170" s="7">
        <v>5836.5</v>
      </c>
      <c r="R2170" s="13">
        <f t="shared" si="669"/>
        <v>51835.599999999991</v>
      </c>
      <c r="S2170" s="13">
        <f t="shared" si="670"/>
        <v>18664.699999999997</v>
      </c>
      <c r="U2170" s="5">
        <f t="shared" si="671"/>
        <v>51835.599999999991</v>
      </c>
      <c r="V2170" s="5">
        <f t="shared" si="673"/>
        <v>55401.840000000004</v>
      </c>
      <c r="W2170" s="56">
        <f t="shared" si="672"/>
        <v>19314.38</v>
      </c>
    </row>
    <row r="2171" spans="1:23" ht="15.6" x14ac:dyDescent="0.3">
      <c r="A2171" s="230">
        <v>44126</v>
      </c>
      <c r="B2171" s="7">
        <v>1553.2</v>
      </c>
      <c r="C2171" s="7">
        <v>4365.1000000000004</v>
      </c>
      <c r="D2171" s="7">
        <v>384.8</v>
      </c>
      <c r="E2171" s="7">
        <v>915.3</v>
      </c>
      <c r="F2171" s="7">
        <v>1566</v>
      </c>
      <c r="G2171" s="7">
        <v>2995.7</v>
      </c>
      <c r="H2171" s="7">
        <v>1823</v>
      </c>
      <c r="I2171" s="7">
        <v>2017.4</v>
      </c>
      <c r="J2171" s="7">
        <v>200.9</v>
      </c>
      <c r="K2171" s="7">
        <v>338.5</v>
      </c>
      <c r="L2171" s="7">
        <v>5527.8</v>
      </c>
      <c r="M2171" s="7">
        <v>10632.1</v>
      </c>
      <c r="N2171" s="7">
        <v>24453.200000000001</v>
      </c>
      <c r="O2171" s="7">
        <v>6125.1</v>
      </c>
      <c r="P2171" s="7">
        <v>32850.800000000003</v>
      </c>
      <c r="Q2171" s="7">
        <v>14050.5</v>
      </c>
      <c r="R2171" s="13">
        <f t="shared" si="669"/>
        <v>62831.8</v>
      </c>
      <c r="S2171" s="13">
        <f t="shared" si="670"/>
        <v>30807.7</v>
      </c>
      <c r="U2171" s="5">
        <f t="shared" si="671"/>
        <v>62831.8</v>
      </c>
      <c r="V2171" s="5">
        <f t="shared" si="673"/>
        <v>57754.92</v>
      </c>
      <c r="W2171" s="56">
        <f t="shared" si="672"/>
        <v>23025.72</v>
      </c>
    </row>
    <row r="2172" spans="1:23" ht="15.6" x14ac:dyDescent="0.3">
      <c r="A2172" s="230">
        <v>44490</v>
      </c>
      <c r="B2172" s="7">
        <v>1743.8</v>
      </c>
      <c r="C2172" s="7">
        <v>3210.3</v>
      </c>
      <c r="D2172" s="7">
        <v>572.70000000000005</v>
      </c>
      <c r="E2172" s="7">
        <v>1281.4000000000001</v>
      </c>
      <c r="F2172" s="7">
        <v>998.2</v>
      </c>
      <c r="G2172" s="7">
        <v>2381.6999999999998</v>
      </c>
      <c r="H2172" s="7">
        <v>662.7</v>
      </c>
      <c r="I2172" s="7">
        <v>1606.6</v>
      </c>
      <c r="J2172" s="7">
        <v>72.400000000000006</v>
      </c>
      <c r="K2172" s="7">
        <v>77.3</v>
      </c>
      <c r="L2172" s="7">
        <v>4049.9</v>
      </c>
      <c r="M2172" s="7">
        <v>8557.2000000000007</v>
      </c>
      <c r="N2172" s="7">
        <v>24639.7</v>
      </c>
      <c r="O2172" s="7">
        <v>5144.8999999999996</v>
      </c>
      <c r="P2172" s="7">
        <v>22209.200000000001</v>
      </c>
      <c r="Q2172" s="7">
        <v>8242.2999999999993</v>
      </c>
      <c r="R2172" s="13">
        <f t="shared" si="669"/>
        <v>50898.8</v>
      </c>
      <c r="S2172" s="13">
        <f t="shared" si="670"/>
        <v>21944.400000000001</v>
      </c>
      <c r="U2172" s="5">
        <f t="shared" si="671"/>
        <v>50898.8</v>
      </c>
      <c r="V2172" s="5">
        <f t="shared" si="673"/>
        <v>55678.839999999989</v>
      </c>
      <c r="W2172" s="56">
        <f t="shared" si="672"/>
        <v>22735.200000000001</v>
      </c>
    </row>
    <row r="2173" spans="1:23" ht="15.6" x14ac:dyDescent="0.3">
      <c r="A2173" s="230">
        <v>44133</v>
      </c>
      <c r="B2173" s="7">
        <v>1633.2</v>
      </c>
      <c r="C2173" s="7">
        <v>4484.3999999999996</v>
      </c>
      <c r="D2173" s="7">
        <v>418.6</v>
      </c>
      <c r="E2173" s="7">
        <v>937.7</v>
      </c>
      <c r="F2173" s="7">
        <v>1616.6</v>
      </c>
      <c r="G2173" s="7">
        <v>3108.5</v>
      </c>
      <c r="H2173" s="7">
        <v>1936.2</v>
      </c>
      <c r="I2173" s="7">
        <v>2080.8000000000002</v>
      </c>
      <c r="J2173" s="7">
        <v>200.9</v>
      </c>
      <c r="K2173" s="7">
        <v>340</v>
      </c>
      <c r="L2173" s="7">
        <v>5805.5</v>
      </c>
      <c r="M2173" s="7">
        <v>10951.4</v>
      </c>
      <c r="N2173" s="7">
        <v>26335.3</v>
      </c>
      <c r="O2173" s="7">
        <v>6853.9</v>
      </c>
      <c r="P2173" s="7">
        <v>31853.200000000001</v>
      </c>
      <c r="Q2173" s="7">
        <v>16578.599999999999</v>
      </c>
      <c r="R2173" s="13">
        <f t="shared" si="669"/>
        <v>63994</v>
      </c>
      <c r="S2173" s="13">
        <f t="shared" si="670"/>
        <v>34383.899999999994</v>
      </c>
      <c r="U2173" s="5">
        <f t="shared" si="671"/>
        <v>63994</v>
      </c>
      <c r="V2173" s="5">
        <f t="shared" si="673"/>
        <v>58331.479999999996</v>
      </c>
      <c r="W2173" s="56">
        <f t="shared" si="672"/>
        <v>26560.859999999997</v>
      </c>
    </row>
    <row r="2174" spans="1:23" ht="15.6" x14ac:dyDescent="0.3">
      <c r="A2174" s="230">
        <v>44497</v>
      </c>
      <c r="B2174" s="7">
        <v>1887.2</v>
      </c>
      <c r="C2174" s="7">
        <v>3272.9</v>
      </c>
      <c r="D2174" s="7">
        <v>600</v>
      </c>
      <c r="E2174" s="7">
        <v>1308.4000000000001</v>
      </c>
      <c r="F2174" s="7">
        <v>1025.4000000000001</v>
      </c>
      <c r="G2174" s="7">
        <v>2427.5</v>
      </c>
      <c r="H2174" s="7">
        <v>728.7</v>
      </c>
      <c r="I2174" s="7">
        <v>1607.5</v>
      </c>
      <c r="J2174" s="7">
        <v>72.400000000000006</v>
      </c>
      <c r="K2174" s="7">
        <v>77.3</v>
      </c>
      <c r="L2174" s="7">
        <v>4313.6000000000004</v>
      </c>
      <c r="M2174" s="7">
        <v>8693.6</v>
      </c>
      <c r="N2174" s="7">
        <v>25115</v>
      </c>
      <c r="O2174" s="7">
        <v>5893.5</v>
      </c>
      <c r="P2174" s="7">
        <v>21422.7</v>
      </c>
      <c r="Q2174" s="7">
        <v>10892.7</v>
      </c>
      <c r="R2174" s="13">
        <f t="shared" si="669"/>
        <v>50851.299999999996</v>
      </c>
      <c r="S2174" s="13">
        <f t="shared" si="670"/>
        <v>25479.800000000003</v>
      </c>
      <c r="U2174" s="5">
        <f t="shared" si="671"/>
        <v>50851.299999999996</v>
      </c>
      <c r="V2174" s="5">
        <f t="shared" si="673"/>
        <v>56082.3</v>
      </c>
      <c r="W2174" s="56">
        <f t="shared" si="672"/>
        <v>26256.1</v>
      </c>
    </row>
    <row r="2175" spans="1:23" ht="15.6" x14ac:dyDescent="0.3">
      <c r="A2175" s="230">
        <v>44140</v>
      </c>
      <c r="B2175" s="7">
        <v>1600.6</v>
      </c>
      <c r="C2175" s="7">
        <v>4585.3</v>
      </c>
      <c r="D2175" s="7">
        <v>420.9</v>
      </c>
      <c r="E2175" s="7">
        <v>944.6</v>
      </c>
      <c r="F2175" s="7">
        <v>1553.8</v>
      </c>
      <c r="G2175" s="7">
        <v>3274.6</v>
      </c>
      <c r="H2175" s="7">
        <v>1973.2</v>
      </c>
      <c r="I2175" s="7">
        <v>2161.8000000000002</v>
      </c>
      <c r="J2175" s="7">
        <v>202.7</v>
      </c>
      <c r="K2175" s="7">
        <v>340</v>
      </c>
      <c r="L2175" s="7">
        <v>5751.1</v>
      </c>
      <c r="M2175" s="7">
        <v>11306.4</v>
      </c>
      <c r="N2175" s="7">
        <v>26582.7</v>
      </c>
      <c r="O2175" s="7">
        <v>7584.8</v>
      </c>
      <c r="P2175" s="7">
        <v>30111.599999999999</v>
      </c>
      <c r="Q2175" s="77">
        <v>19720</v>
      </c>
      <c r="R2175" s="13">
        <f t="shared" si="669"/>
        <v>62445.4</v>
      </c>
      <c r="S2175" s="13">
        <f t="shared" si="670"/>
        <v>38611.199999999997</v>
      </c>
      <c r="U2175" s="5">
        <f t="shared" si="671"/>
        <v>62445.4</v>
      </c>
      <c r="V2175" s="5">
        <f t="shared" si="673"/>
        <v>58204.259999999995</v>
      </c>
      <c r="W2175" s="56">
        <f t="shared" si="672"/>
        <v>30245.4</v>
      </c>
    </row>
    <row r="2176" spans="1:23" ht="15.6" x14ac:dyDescent="0.3">
      <c r="A2176" s="230">
        <v>44504</v>
      </c>
      <c r="B2176" s="7">
        <v>1853.9</v>
      </c>
      <c r="C2176" s="7">
        <v>3365.9</v>
      </c>
      <c r="D2176" s="7">
        <v>533.20000000000005</v>
      </c>
      <c r="E2176" s="7">
        <v>1382.9</v>
      </c>
      <c r="F2176" s="7">
        <v>1141.7</v>
      </c>
      <c r="G2176" s="7">
        <v>2467.8000000000002</v>
      </c>
      <c r="H2176" s="7">
        <v>748.3</v>
      </c>
      <c r="I2176" s="7">
        <v>1650.4</v>
      </c>
      <c r="J2176" s="7">
        <v>52.4</v>
      </c>
      <c r="K2176" s="7">
        <v>96.5</v>
      </c>
      <c r="L2176" s="7">
        <v>4329.6000000000004</v>
      </c>
      <c r="M2176" s="7">
        <v>8963.6</v>
      </c>
      <c r="N2176" s="7">
        <v>25464.2</v>
      </c>
      <c r="O2176" s="7">
        <v>6611.5</v>
      </c>
      <c r="P2176" s="7">
        <v>19010.400000000001</v>
      </c>
      <c r="Q2176" s="77">
        <v>14283</v>
      </c>
      <c r="R2176" s="13">
        <f t="shared" si="669"/>
        <v>48804.200000000004</v>
      </c>
      <c r="S2176" s="13">
        <f t="shared" si="670"/>
        <v>29858.1</v>
      </c>
      <c r="U2176" s="5">
        <f t="shared" si="671"/>
        <v>48804.200000000004</v>
      </c>
      <c r="V2176" s="5">
        <f t="shared" si="673"/>
        <v>55398.740000000005</v>
      </c>
      <c r="W2176" s="56">
        <f t="shared" si="672"/>
        <v>30055.48</v>
      </c>
    </row>
    <row r="2177" spans="1:23" ht="15.6" x14ac:dyDescent="0.3">
      <c r="A2177" s="230">
        <v>44147</v>
      </c>
      <c r="B2177" s="7">
        <v>1567.2</v>
      </c>
      <c r="C2177" s="7">
        <v>4646.2</v>
      </c>
      <c r="D2177" s="7">
        <v>412.9</v>
      </c>
      <c r="E2177" s="7">
        <v>954.8</v>
      </c>
      <c r="F2177" s="7">
        <v>1459.7</v>
      </c>
      <c r="G2177" s="7">
        <v>3377.8</v>
      </c>
      <c r="H2177" s="7">
        <v>2031.5</v>
      </c>
      <c r="I2177" s="7">
        <v>2256.1999999999998</v>
      </c>
      <c r="J2177" s="7">
        <v>201.9</v>
      </c>
      <c r="K2177" s="7">
        <v>341.9</v>
      </c>
      <c r="L2177" s="7">
        <v>5673</v>
      </c>
      <c r="M2177" s="7">
        <v>11576.8</v>
      </c>
      <c r="N2177" s="7">
        <v>26826.7</v>
      </c>
      <c r="O2177" s="7">
        <v>8429.4</v>
      </c>
      <c r="P2177" s="7">
        <v>28940.9</v>
      </c>
      <c r="Q2177" s="7">
        <v>22221.7</v>
      </c>
      <c r="R2177" s="13">
        <f t="shared" ref="R2177:R2240" si="674">P2177+N2177+L2177</f>
        <v>61440.600000000006</v>
      </c>
      <c r="S2177" s="13">
        <f t="shared" si="670"/>
        <v>42227.899999999994</v>
      </c>
      <c r="U2177" s="5">
        <f t="shared" si="671"/>
        <v>61440.600000000006</v>
      </c>
      <c r="V2177" s="5">
        <f t="shared" si="673"/>
        <v>57507.1</v>
      </c>
      <c r="W2177" s="56">
        <f t="shared" si="672"/>
        <v>34112.18</v>
      </c>
    </row>
    <row r="2178" spans="1:23" ht="15.6" x14ac:dyDescent="0.3">
      <c r="A2178" s="230">
        <v>44511</v>
      </c>
      <c r="B2178" s="7">
        <v>1835.4</v>
      </c>
      <c r="C2178" s="7">
        <v>3500.3</v>
      </c>
      <c r="D2178" s="7">
        <v>574.6</v>
      </c>
      <c r="E2178" s="7">
        <v>1448.6</v>
      </c>
      <c r="F2178" s="7">
        <v>1184</v>
      </c>
      <c r="G2178" s="7">
        <v>2519.1999999999998</v>
      </c>
      <c r="H2178" s="7">
        <v>771.5</v>
      </c>
      <c r="I2178" s="7">
        <v>1709.9</v>
      </c>
      <c r="J2178" s="7">
        <v>52.4</v>
      </c>
      <c r="K2178" s="7">
        <v>96.5</v>
      </c>
      <c r="L2178" s="7">
        <v>4417.8</v>
      </c>
      <c r="M2178" s="7">
        <v>9274.5</v>
      </c>
      <c r="N2178" s="7">
        <v>25201.1</v>
      </c>
      <c r="O2178" s="7">
        <v>7779.2</v>
      </c>
      <c r="P2178" s="7">
        <v>18048.900000000001</v>
      </c>
      <c r="Q2178" s="7">
        <v>16557.2</v>
      </c>
      <c r="R2178" s="13">
        <f t="shared" si="674"/>
        <v>47667.8</v>
      </c>
      <c r="S2178" s="13">
        <f t="shared" si="670"/>
        <v>33610.9</v>
      </c>
      <c r="U2178" s="5">
        <f t="shared" si="671"/>
        <v>47667.8</v>
      </c>
      <c r="V2178" s="5">
        <f t="shared" si="673"/>
        <v>54241.86</v>
      </c>
      <c r="W2178" s="56">
        <f t="shared" si="672"/>
        <v>33957.58</v>
      </c>
    </row>
    <row r="2179" spans="1:23" ht="15.6" x14ac:dyDescent="0.3">
      <c r="A2179" s="230">
        <v>44154</v>
      </c>
      <c r="B2179" s="7">
        <v>1530.5</v>
      </c>
      <c r="C2179" s="7">
        <v>4949.3999999999996</v>
      </c>
      <c r="D2179" s="7">
        <v>393.6</v>
      </c>
      <c r="E2179" s="7">
        <v>1000.5</v>
      </c>
      <c r="F2179" s="7">
        <v>1520.8</v>
      </c>
      <c r="G2179" s="7">
        <v>3594.9</v>
      </c>
      <c r="H2179" s="7">
        <v>2503.1</v>
      </c>
      <c r="I2179" s="7">
        <v>2433.9</v>
      </c>
      <c r="J2179" s="7">
        <v>172.4</v>
      </c>
      <c r="K2179" s="7">
        <v>393</v>
      </c>
      <c r="L2179" s="7">
        <v>6120.3</v>
      </c>
      <c r="M2179" s="7">
        <v>12371.6</v>
      </c>
      <c r="N2179" s="7">
        <v>27920.3</v>
      </c>
      <c r="O2179" s="7">
        <v>10372.9</v>
      </c>
      <c r="P2179" s="7">
        <v>25211.200000000001</v>
      </c>
      <c r="Q2179" s="7">
        <v>27059.5</v>
      </c>
      <c r="R2179" s="13">
        <f t="shared" si="674"/>
        <v>59251.8</v>
      </c>
      <c r="S2179" s="13">
        <f t="shared" si="670"/>
        <v>49804</v>
      </c>
      <c r="U2179" s="5">
        <f t="shared" si="671"/>
        <v>59251.8</v>
      </c>
      <c r="V2179" s="5">
        <f t="shared" si="673"/>
        <v>55921.96</v>
      </c>
      <c r="W2179" s="56">
        <f t="shared" si="672"/>
        <v>38822.42</v>
      </c>
    </row>
    <row r="2180" spans="1:23" ht="15.6" x14ac:dyDescent="0.3">
      <c r="A2180" s="230">
        <v>44518</v>
      </c>
      <c r="B2180" s="7">
        <v>2028.4</v>
      </c>
      <c r="C2180" s="7">
        <v>3611.9</v>
      </c>
      <c r="D2180" s="7">
        <v>602</v>
      </c>
      <c r="E2180" s="7">
        <v>1455.6</v>
      </c>
      <c r="F2180" s="7">
        <v>1280.2</v>
      </c>
      <c r="G2180" s="7">
        <v>2556.8000000000002</v>
      </c>
      <c r="H2180" s="7">
        <v>823</v>
      </c>
      <c r="I2180" s="7">
        <v>1733.4</v>
      </c>
      <c r="J2180" s="7">
        <v>52.5</v>
      </c>
      <c r="K2180" s="7">
        <v>96.7</v>
      </c>
      <c r="L2180" s="7">
        <v>4786.1000000000004</v>
      </c>
      <c r="M2180" s="7">
        <v>9454.4</v>
      </c>
      <c r="N2180" s="7">
        <v>25701.200000000001</v>
      </c>
      <c r="O2180" s="7">
        <v>8708.2000000000007</v>
      </c>
      <c r="P2180" s="7">
        <v>17360.400000000001</v>
      </c>
      <c r="Q2180" s="7">
        <v>18810.2</v>
      </c>
      <c r="R2180" s="13">
        <f t="shared" si="674"/>
        <v>47847.700000000004</v>
      </c>
      <c r="S2180" s="13">
        <f t="shared" si="670"/>
        <v>36972.800000000003</v>
      </c>
      <c r="U2180" s="5">
        <f t="shared" si="671"/>
        <v>47847.700000000004</v>
      </c>
      <c r="V2180" s="5">
        <f t="shared" si="673"/>
        <v>53002.420000000006</v>
      </c>
      <c r="W2180" s="56">
        <f t="shared" si="672"/>
        <v>38494.740000000005</v>
      </c>
    </row>
    <row r="2181" spans="1:23" ht="15.6" x14ac:dyDescent="0.3">
      <c r="A2181" s="230">
        <v>44161</v>
      </c>
      <c r="B2181" s="7">
        <v>1530.5</v>
      </c>
      <c r="C2181" s="7">
        <v>4949.3999999999996</v>
      </c>
      <c r="D2181" s="7">
        <v>393.6</v>
      </c>
      <c r="E2181" s="7">
        <v>1000.5</v>
      </c>
      <c r="F2181" s="7">
        <v>1520.8</v>
      </c>
      <c r="G2181" s="7">
        <v>3594.9</v>
      </c>
      <c r="H2181" s="7">
        <v>2503.1</v>
      </c>
      <c r="I2181" s="7">
        <v>2433.9</v>
      </c>
      <c r="J2181" s="7">
        <v>172.4</v>
      </c>
      <c r="K2181" s="7">
        <v>393</v>
      </c>
      <c r="L2181" s="7">
        <v>6120.3</v>
      </c>
      <c r="M2181" s="7">
        <v>12371.6</v>
      </c>
      <c r="N2181" s="7">
        <v>27920.3</v>
      </c>
      <c r="O2181" s="7">
        <v>10372.9</v>
      </c>
      <c r="P2181" s="7">
        <v>25211.200000000001</v>
      </c>
      <c r="Q2181" s="7">
        <v>27059.5</v>
      </c>
      <c r="R2181" s="13">
        <f t="shared" si="674"/>
        <v>59251.8</v>
      </c>
      <c r="S2181" s="13">
        <f t="shared" ref="S2181:S2244" si="675">M2181+O2181+Q2181</f>
        <v>49804</v>
      </c>
      <c r="U2181" s="5">
        <f t="shared" ref="U2181:U2244" si="676">R2181</f>
        <v>59251.8</v>
      </c>
      <c r="V2181" s="5">
        <f t="shared" si="673"/>
        <v>55091.94</v>
      </c>
      <c r="W2181" s="56">
        <f t="shared" ref="W2181:W2244" si="677">AVERAGE(S2177:S2181)</f>
        <v>42483.92</v>
      </c>
    </row>
    <row r="2182" spans="1:23" ht="15.6" x14ac:dyDescent="0.3">
      <c r="A2182" s="230">
        <v>44525</v>
      </c>
      <c r="B2182" s="7">
        <v>1979.3</v>
      </c>
      <c r="C2182" s="7">
        <v>3709.5</v>
      </c>
      <c r="D2182" s="7">
        <v>601.29999999999995</v>
      </c>
      <c r="E2182" s="7">
        <v>1478.7</v>
      </c>
      <c r="F2182" s="7">
        <v>1113.7</v>
      </c>
      <c r="G2182" s="7">
        <v>2729.3</v>
      </c>
      <c r="H2182" s="7">
        <v>748</v>
      </c>
      <c r="I2182" s="7">
        <v>1811.4</v>
      </c>
      <c r="J2182" s="7">
        <v>52.4</v>
      </c>
      <c r="K2182" s="7">
        <v>96.8</v>
      </c>
      <c r="L2182" s="7">
        <v>4494.6000000000004</v>
      </c>
      <c r="M2182" s="7">
        <v>9825.7999999999993</v>
      </c>
      <c r="N2182" s="7">
        <v>25783.599999999999</v>
      </c>
      <c r="O2182" s="7">
        <v>9646.7000000000007</v>
      </c>
      <c r="P2182" s="7">
        <v>16096.7</v>
      </c>
      <c r="Q2182" s="7">
        <v>21070.400000000001</v>
      </c>
      <c r="R2182" s="13">
        <f t="shared" si="674"/>
        <v>46374.9</v>
      </c>
      <c r="S2182" s="13">
        <f t="shared" si="675"/>
        <v>40542.9</v>
      </c>
      <c r="U2182" s="5">
        <f t="shared" si="676"/>
        <v>46374.9</v>
      </c>
      <c r="V2182" s="5">
        <f t="shared" si="673"/>
        <v>52078.8</v>
      </c>
      <c r="W2182" s="56">
        <f t="shared" si="677"/>
        <v>42146.92</v>
      </c>
    </row>
    <row r="2183" spans="1:23" ht="15.6" x14ac:dyDescent="0.3">
      <c r="A2183" s="230">
        <v>44168</v>
      </c>
      <c r="B2183" s="7">
        <v>1595.7</v>
      </c>
      <c r="C2183" s="7">
        <v>5141.3999999999996</v>
      </c>
      <c r="D2183" s="7">
        <v>400.7</v>
      </c>
      <c r="E2183" s="7">
        <v>1022.8</v>
      </c>
      <c r="F2183" s="7">
        <v>1475.3</v>
      </c>
      <c r="G2183" s="7">
        <v>3767.7</v>
      </c>
      <c r="H2183" s="7">
        <v>2559.4</v>
      </c>
      <c r="I2183" s="7">
        <v>2559.3000000000002</v>
      </c>
      <c r="J2183" s="7">
        <v>153.1</v>
      </c>
      <c r="K2183" s="7">
        <v>433.1</v>
      </c>
      <c r="L2183" s="7">
        <v>6184.2</v>
      </c>
      <c r="M2183" s="7">
        <v>12924.2</v>
      </c>
      <c r="N2183" s="7">
        <v>28567.5</v>
      </c>
      <c r="O2183" s="7">
        <v>11087.8</v>
      </c>
      <c r="P2183" s="7">
        <v>23088.9</v>
      </c>
      <c r="Q2183" s="7">
        <v>29727.5</v>
      </c>
      <c r="R2183" s="13">
        <f t="shared" si="674"/>
        <v>57840.6</v>
      </c>
      <c r="S2183" s="13">
        <f t="shared" si="675"/>
        <v>53739.5</v>
      </c>
      <c r="U2183" s="5">
        <f t="shared" si="676"/>
        <v>57840.6</v>
      </c>
      <c r="V2183" s="5">
        <f t="shared" ref="V2183:V2246" si="678">AVERAGE(U2179:U2183)</f>
        <v>54113.36</v>
      </c>
      <c r="W2183" s="56">
        <f t="shared" si="677"/>
        <v>46172.639999999999</v>
      </c>
    </row>
    <row r="2184" spans="1:23" ht="15.6" x14ac:dyDescent="0.3">
      <c r="A2184" s="230">
        <v>44532</v>
      </c>
      <c r="B2184" s="7">
        <v>1963.1</v>
      </c>
      <c r="C2184" s="7">
        <v>3806.6</v>
      </c>
      <c r="D2184" s="7">
        <v>632.70000000000005</v>
      </c>
      <c r="E2184" s="7">
        <v>1502.7</v>
      </c>
      <c r="F2184" s="7">
        <v>1123.4000000000001</v>
      </c>
      <c r="G2184" s="7">
        <v>2779.8</v>
      </c>
      <c r="H2184" s="7">
        <v>765.9</v>
      </c>
      <c r="I2184" s="7">
        <v>1852.8</v>
      </c>
      <c r="J2184" s="7">
        <v>35.9</v>
      </c>
      <c r="K2184" s="7">
        <v>97.2</v>
      </c>
      <c r="L2184" s="7">
        <v>4521.1000000000004</v>
      </c>
      <c r="M2184" s="7">
        <v>10039.200000000001</v>
      </c>
      <c r="N2184" s="7">
        <v>26011.4</v>
      </c>
      <c r="O2184" s="7">
        <v>10551.3</v>
      </c>
      <c r="P2184" s="7">
        <v>15300.6</v>
      </c>
      <c r="Q2184" s="7">
        <v>23504.3</v>
      </c>
      <c r="R2184" s="13">
        <f t="shared" si="674"/>
        <v>45833.1</v>
      </c>
      <c r="S2184" s="13">
        <f t="shared" si="675"/>
        <v>44094.8</v>
      </c>
      <c r="U2184" s="5">
        <f t="shared" si="676"/>
        <v>45833.1</v>
      </c>
      <c r="V2184" s="5">
        <f t="shared" si="678"/>
        <v>51429.62</v>
      </c>
      <c r="W2184" s="56">
        <f t="shared" si="677"/>
        <v>45030.8</v>
      </c>
    </row>
    <row r="2185" spans="1:23" ht="15.6" x14ac:dyDescent="0.3">
      <c r="A2185" s="230">
        <v>44175</v>
      </c>
      <c r="B2185" s="7">
        <v>1644.8</v>
      </c>
      <c r="C2185" s="7">
        <v>5251.3</v>
      </c>
      <c r="D2185" s="7">
        <v>438.3</v>
      </c>
      <c r="E2185" s="7">
        <v>1028.4000000000001</v>
      </c>
      <c r="F2185" s="7">
        <v>1595.2</v>
      </c>
      <c r="G2185" s="7">
        <v>3845.6</v>
      </c>
      <c r="H2185" s="7">
        <v>2649.2</v>
      </c>
      <c r="I2185" s="7">
        <v>2604.3000000000002</v>
      </c>
      <c r="J2185" s="7">
        <v>158.6</v>
      </c>
      <c r="K2185" s="7">
        <v>433.1</v>
      </c>
      <c r="L2185" s="7">
        <v>6486.1</v>
      </c>
      <c r="M2185" s="7">
        <v>13162.7</v>
      </c>
      <c r="N2185" s="7">
        <v>29526.6</v>
      </c>
      <c r="O2185" s="7">
        <v>12053.2</v>
      </c>
      <c r="P2185" s="7">
        <v>21421.8</v>
      </c>
      <c r="Q2185" s="7">
        <v>32247.8</v>
      </c>
      <c r="R2185" s="13">
        <f t="shared" si="674"/>
        <v>57434.499999999993</v>
      </c>
      <c r="S2185" s="13">
        <f t="shared" si="675"/>
        <v>57463.7</v>
      </c>
      <c r="U2185" s="5">
        <f t="shared" si="676"/>
        <v>57434.499999999993</v>
      </c>
      <c r="V2185" s="5">
        <f t="shared" si="678"/>
        <v>53346.98</v>
      </c>
      <c r="W2185" s="56">
        <f t="shared" si="677"/>
        <v>49128.98</v>
      </c>
    </row>
    <row r="2186" spans="1:23" ht="15.6" x14ac:dyDescent="0.3">
      <c r="A2186" s="230">
        <v>44539</v>
      </c>
      <c r="B2186" s="7">
        <v>2194.9</v>
      </c>
      <c r="C2186" s="7">
        <v>3901.2</v>
      </c>
      <c r="D2186" s="7">
        <v>685.7</v>
      </c>
      <c r="E2186" s="7">
        <v>1536.5</v>
      </c>
      <c r="F2186" s="7">
        <v>1183.5</v>
      </c>
      <c r="G2186" s="7">
        <v>2849.8</v>
      </c>
      <c r="H2186" s="7">
        <v>797.4</v>
      </c>
      <c r="I2186" s="7">
        <v>1929</v>
      </c>
      <c r="J2186" s="7">
        <v>35.9</v>
      </c>
      <c r="K2186" s="7">
        <v>97.2</v>
      </c>
      <c r="L2186" s="7">
        <v>4897.3</v>
      </c>
      <c r="M2186" s="7">
        <v>10313.6</v>
      </c>
      <c r="N2186" s="7">
        <v>26866.6</v>
      </c>
      <c r="O2186" s="7">
        <v>11644.9</v>
      </c>
      <c r="P2186" s="7">
        <v>14691</v>
      </c>
      <c r="Q2186" s="7">
        <v>25422.5</v>
      </c>
      <c r="R2186" s="13">
        <f t="shared" si="674"/>
        <v>46454.9</v>
      </c>
      <c r="S2186" s="13">
        <f t="shared" si="675"/>
        <v>47381</v>
      </c>
      <c r="U2186" s="5">
        <f t="shared" si="676"/>
        <v>46454.9</v>
      </c>
      <c r="V2186" s="5">
        <f t="shared" si="678"/>
        <v>50787.6</v>
      </c>
      <c r="W2186" s="56">
        <f t="shared" si="677"/>
        <v>48644.380000000005</v>
      </c>
    </row>
    <row r="2187" spans="1:23" ht="15.6" x14ac:dyDescent="0.3">
      <c r="A2187" s="230">
        <v>44182</v>
      </c>
      <c r="B2187" s="7">
        <v>1660.9</v>
      </c>
      <c r="C2187" s="7">
        <v>5407.7</v>
      </c>
      <c r="D2187" s="7">
        <v>496.2</v>
      </c>
      <c r="E2187" s="7">
        <v>1038</v>
      </c>
      <c r="F2187" s="7">
        <v>1595.7</v>
      </c>
      <c r="G2187" s="7">
        <v>3922.5</v>
      </c>
      <c r="H2187" s="7">
        <v>2632.7</v>
      </c>
      <c r="I2187" s="7">
        <v>2699.4</v>
      </c>
      <c r="J2187" s="7">
        <v>128.1</v>
      </c>
      <c r="K2187" s="7">
        <v>461.5</v>
      </c>
      <c r="L2187" s="7">
        <v>6513.5</v>
      </c>
      <c r="M2187" s="7">
        <v>13529</v>
      </c>
      <c r="N2187" s="7">
        <v>29342.1</v>
      </c>
      <c r="O2187" s="7">
        <v>12888.9</v>
      </c>
      <c r="P2187" s="7">
        <v>19256.099999999999</v>
      </c>
      <c r="Q2187" s="7">
        <v>34635.599999999999</v>
      </c>
      <c r="R2187" s="13">
        <f t="shared" si="674"/>
        <v>55111.7</v>
      </c>
      <c r="S2187" s="13">
        <f t="shared" si="675"/>
        <v>61053.5</v>
      </c>
      <c r="U2187" s="5">
        <f t="shared" si="676"/>
        <v>55111.7</v>
      </c>
      <c r="V2187" s="5">
        <f t="shared" si="678"/>
        <v>52534.96</v>
      </c>
      <c r="W2187" s="56">
        <f t="shared" si="677"/>
        <v>52746.5</v>
      </c>
    </row>
    <row r="2188" spans="1:23" ht="15.6" x14ac:dyDescent="0.3">
      <c r="A2188" s="230">
        <v>44546</v>
      </c>
      <c r="B2188" s="7">
        <v>2213.3000000000002</v>
      </c>
      <c r="C2188" s="7">
        <v>3978.3</v>
      </c>
      <c r="D2188" s="7">
        <v>727</v>
      </c>
      <c r="E2188" s="7">
        <v>1555.3</v>
      </c>
      <c r="F2188" s="7">
        <v>1262.7</v>
      </c>
      <c r="G2188" s="7">
        <v>2913.5</v>
      </c>
      <c r="H2188" s="7">
        <v>893.2</v>
      </c>
      <c r="I2188" s="7">
        <v>1958.2</v>
      </c>
      <c r="J2188" s="7">
        <v>36.200000000000003</v>
      </c>
      <c r="K2188" s="7">
        <v>97.2</v>
      </c>
      <c r="L2188" s="7">
        <v>5132.3999999999996</v>
      </c>
      <c r="M2188" s="7">
        <v>10502.6</v>
      </c>
      <c r="N2188" s="7">
        <v>26748.1</v>
      </c>
      <c r="O2188" s="7">
        <v>12746.3</v>
      </c>
      <c r="P2188" s="7">
        <v>13647.8</v>
      </c>
      <c r="Q2188" s="7">
        <v>27277.200000000001</v>
      </c>
      <c r="R2188" s="13">
        <f t="shared" si="674"/>
        <v>45528.299999999996</v>
      </c>
      <c r="S2188" s="13">
        <f t="shared" si="675"/>
        <v>50526.100000000006</v>
      </c>
      <c r="U2188" s="5">
        <f t="shared" si="676"/>
        <v>45528.299999999996</v>
      </c>
      <c r="V2188" s="5">
        <f t="shared" si="678"/>
        <v>50072.5</v>
      </c>
      <c r="W2188" s="56">
        <f t="shared" si="677"/>
        <v>52103.82</v>
      </c>
    </row>
    <row r="2189" spans="1:23" ht="15.6" x14ac:dyDescent="0.3">
      <c r="A2189" s="230">
        <v>44189</v>
      </c>
      <c r="B2189" s="7">
        <v>1635.2</v>
      </c>
      <c r="C2189" s="7">
        <v>5465.6</v>
      </c>
      <c r="D2189" s="7">
        <v>507.6</v>
      </c>
      <c r="E2189" s="7">
        <v>1062.2</v>
      </c>
      <c r="F2189" s="7">
        <v>1671.3</v>
      </c>
      <c r="G2189" s="7">
        <v>4105.8</v>
      </c>
      <c r="H2189" s="7">
        <v>2681.2</v>
      </c>
      <c r="I2189" s="7">
        <v>2843.7</v>
      </c>
      <c r="J2189" s="7">
        <v>103.8</v>
      </c>
      <c r="K2189" s="7">
        <v>486.5</v>
      </c>
      <c r="L2189" s="7">
        <v>6599.2</v>
      </c>
      <c r="M2189" s="7">
        <v>13963.9</v>
      </c>
      <c r="N2189" s="7">
        <v>28967</v>
      </c>
      <c r="O2189" s="7">
        <v>14228.5</v>
      </c>
      <c r="P2189" s="7">
        <v>17513.099999999999</v>
      </c>
      <c r="Q2189" s="7">
        <v>37074</v>
      </c>
      <c r="R2189" s="13">
        <f t="shared" si="674"/>
        <v>53079.299999999996</v>
      </c>
      <c r="S2189" s="13">
        <f t="shared" si="675"/>
        <v>65266.400000000001</v>
      </c>
      <c r="U2189" s="5">
        <f t="shared" si="676"/>
        <v>53079.299999999996</v>
      </c>
      <c r="V2189" s="5">
        <f t="shared" si="678"/>
        <v>51521.739999999991</v>
      </c>
      <c r="W2189" s="56">
        <f t="shared" si="677"/>
        <v>56338.14</v>
      </c>
    </row>
    <row r="2190" spans="1:23" ht="15.6" x14ac:dyDescent="0.3">
      <c r="A2190" s="230">
        <v>44553</v>
      </c>
      <c r="B2190" s="7">
        <v>2106.4</v>
      </c>
      <c r="C2190" s="7">
        <v>4172.6000000000004</v>
      </c>
      <c r="D2190" s="7">
        <v>738.5</v>
      </c>
      <c r="E2190" s="7">
        <v>1572.9</v>
      </c>
      <c r="F2190" s="7">
        <v>1270.4000000000001</v>
      </c>
      <c r="G2190" s="7">
        <v>2968.8</v>
      </c>
      <c r="H2190" s="7">
        <v>845.4</v>
      </c>
      <c r="I2190" s="7">
        <v>2026.2</v>
      </c>
      <c r="J2190" s="7">
        <v>36.200000000000003</v>
      </c>
      <c r="K2190" s="7">
        <v>97.2</v>
      </c>
      <c r="L2190" s="7">
        <v>4996.8</v>
      </c>
      <c r="M2190" s="7">
        <v>10837.7</v>
      </c>
      <c r="N2190" s="7">
        <v>27073.1</v>
      </c>
      <c r="O2190" s="7">
        <v>13667.7</v>
      </c>
      <c r="P2190" s="7">
        <v>12448.4</v>
      </c>
      <c r="Q2190" s="7">
        <v>28935.7</v>
      </c>
      <c r="R2190" s="13">
        <f t="shared" si="674"/>
        <v>44518.3</v>
      </c>
      <c r="S2190" s="13">
        <f t="shared" si="675"/>
        <v>53441.100000000006</v>
      </c>
      <c r="U2190" s="5">
        <f t="shared" si="676"/>
        <v>44518.3</v>
      </c>
      <c r="V2190" s="5">
        <f t="shared" si="678"/>
        <v>48938.5</v>
      </c>
      <c r="W2190" s="56">
        <f t="shared" si="677"/>
        <v>55533.619999999995</v>
      </c>
    </row>
    <row r="2191" spans="1:23" ht="15.6" x14ac:dyDescent="0.3">
      <c r="A2191" s="230">
        <v>44196</v>
      </c>
      <c r="B2191" s="7">
        <v>1459.6</v>
      </c>
      <c r="C2191" s="7">
        <v>5664.8</v>
      </c>
      <c r="D2191" s="7">
        <v>495.1</v>
      </c>
      <c r="E2191" s="7">
        <v>1082.3</v>
      </c>
      <c r="F2191" s="7">
        <v>1753.4</v>
      </c>
      <c r="G2191" s="7">
        <v>4227.6000000000004</v>
      </c>
      <c r="H2191" s="7">
        <v>2647</v>
      </c>
      <c r="I2191" s="7">
        <v>2919</v>
      </c>
      <c r="J2191" s="7">
        <v>100.8</v>
      </c>
      <c r="K2191" s="7">
        <v>488.9</v>
      </c>
      <c r="L2191" s="7">
        <v>6455.8</v>
      </c>
      <c r="M2191" s="7">
        <v>14382.6</v>
      </c>
      <c r="N2191" s="7">
        <v>28688.1</v>
      </c>
      <c r="O2191" s="7">
        <v>15256.3</v>
      </c>
      <c r="P2191" s="7">
        <v>15693.1</v>
      </c>
      <c r="Q2191" s="7">
        <v>38871.699999999997</v>
      </c>
      <c r="R2191" s="13">
        <f t="shared" si="674"/>
        <v>50837</v>
      </c>
      <c r="S2191" s="13">
        <f t="shared" si="675"/>
        <v>68510.600000000006</v>
      </c>
      <c r="U2191" s="5">
        <f t="shared" si="676"/>
        <v>50837</v>
      </c>
      <c r="V2191" s="5">
        <f t="shared" si="678"/>
        <v>49814.92</v>
      </c>
      <c r="W2191" s="56">
        <f t="shared" si="677"/>
        <v>59759.54</v>
      </c>
    </row>
    <row r="2192" spans="1:23" ht="15.6" x14ac:dyDescent="0.3">
      <c r="A2192" s="230">
        <v>44560</v>
      </c>
      <c r="B2192" s="7">
        <v>2095.3000000000002</v>
      </c>
      <c r="C2192" s="7">
        <v>4225.8999999999996</v>
      </c>
      <c r="D2192" s="7">
        <v>689.8</v>
      </c>
      <c r="E2192" s="7">
        <v>1622.2</v>
      </c>
      <c r="F2192" s="7">
        <v>1221</v>
      </c>
      <c r="G2192" s="7">
        <v>3019</v>
      </c>
      <c r="H2192" s="7">
        <v>807.3</v>
      </c>
      <c r="I2192" s="7">
        <v>2068.8000000000002</v>
      </c>
      <c r="J2192" s="7">
        <v>21.2</v>
      </c>
      <c r="K2192" s="7">
        <v>112.7</v>
      </c>
      <c r="L2192" s="7">
        <v>4834.5</v>
      </c>
      <c r="M2192" s="7">
        <v>11048.6</v>
      </c>
      <c r="N2192" s="7">
        <v>26344.1</v>
      </c>
      <c r="O2192" s="7">
        <v>14652.8</v>
      </c>
      <c r="P2192" s="7">
        <v>11088.3</v>
      </c>
      <c r="Q2192" s="7">
        <v>30613.599999999999</v>
      </c>
      <c r="R2192" s="13">
        <f t="shared" si="674"/>
        <v>42266.899999999994</v>
      </c>
      <c r="S2192" s="13">
        <f t="shared" si="675"/>
        <v>56315</v>
      </c>
      <c r="U2192" s="5">
        <f t="shared" si="676"/>
        <v>42266.899999999994</v>
      </c>
      <c r="V2192" s="5">
        <f t="shared" si="678"/>
        <v>47245.96</v>
      </c>
      <c r="W2192" s="56">
        <f t="shared" si="677"/>
        <v>58811.840000000004</v>
      </c>
    </row>
    <row r="2193" spans="1:23" ht="15.6" x14ac:dyDescent="0.3">
      <c r="A2193" s="230">
        <v>44203</v>
      </c>
      <c r="B2193" s="7">
        <v>1446.4</v>
      </c>
      <c r="C2193" s="7">
        <v>5770.9</v>
      </c>
      <c r="D2193" s="7">
        <v>499.2</v>
      </c>
      <c r="E2193" s="7">
        <v>1087.8</v>
      </c>
      <c r="F2193" s="7">
        <v>1816.4</v>
      </c>
      <c r="G2193" s="7">
        <v>4294.8999999999996</v>
      </c>
      <c r="H2193" s="7">
        <v>2456.5</v>
      </c>
      <c r="I2193" s="7">
        <v>3098.5</v>
      </c>
      <c r="J2193" s="7">
        <v>100.8</v>
      </c>
      <c r="K2193" s="7">
        <v>488.9</v>
      </c>
      <c r="L2193" s="7">
        <v>6319.3</v>
      </c>
      <c r="M2193" s="7">
        <v>14741</v>
      </c>
      <c r="N2193" s="7">
        <v>28661.5</v>
      </c>
      <c r="O2193" s="7">
        <v>16720.599999999999</v>
      </c>
      <c r="P2193" s="7">
        <v>14561.1</v>
      </c>
      <c r="Q2193" s="7">
        <v>40911.699999999997</v>
      </c>
      <c r="R2193" s="13">
        <f t="shared" si="674"/>
        <v>49541.9</v>
      </c>
      <c r="S2193" s="13">
        <f t="shared" si="675"/>
        <v>72373.299999999988</v>
      </c>
      <c r="U2193" s="5">
        <f t="shared" si="676"/>
        <v>49541.9</v>
      </c>
      <c r="V2193" s="5">
        <f t="shared" si="678"/>
        <v>48048.68</v>
      </c>
      <c r="W2193" s="56">
        <f t="shared" si="677"/>
        <v>63181.280000000006</v>
      </c>
    </row>
    <row r="2194" spans="1:23" ht="15.6" x14ac:dyDescent="0.3">
      <c r="A2194" s="230">
        <v>44567</v>
      </c>
      <c r="B2194" s="7">
        <v>2041.2</v>
      </c>
      <c r="C2194" s="7">
        <v>4318.3</v>
      </c>
      <c r="D2194" s="7">
        <v>679.9</v>
      </c>
      <c r="E2194" s="7">
        <v>1698</v>
      </c>
      <c r="F2194" s="7">
        <v>1259.5999999999999</v>
      </c>
      <c r="G2194" s="7">
        <v>3076.6</v>
      </c>
      <c r="H2194" s="7">
        <v>805.6</v>
      </c>
      <c r="I2194" s="7">
        <v>2101.3000000000002</v>
      </c>
      <c r="J2194" s="7">
        <v>54.2</v>
      </c>
      <c r="K2194" s="7">
        <v>112.7</v>
      </c>
      <c r="L2194" s="7">
        <v>4840.5</v>
      </c>
      <c r="M2194" s="7">
        <v>11307</v>
      </c>
      <c r="N2194" s="7">
        <v>25790</v>
      </c>
      <c r="O2194" s="7">
        <v>15664.6</v>
      </c>
      <c r="P2194" s="7">
        <v>10803.7</v>
      </c>
      <c r="Q2194" s="7">
        <v>31633.7</v>
      </c>
      <c r="R2194" s="13">
        <f t="shared" si="674"/>
        <v>41434.199999999997</v>
      </c>
      <c r="S2194" s="13">
        <f t="shared" si="675"/>
        <v>58605.3</v>
      </c>
      <c r="U2194" s="5">
        <f t="shared" si="676"/>
        <v>41434.199999999997</v>
      </c>
      <c r="V2194" s="5">
        <f t="shared" si="678"/>
        <v>45719.659999999996</v>
      </c>
      <c r="W2194" s="56">
        <f t="shared" si="677"/>
        <v>61849.06</v>
      </c>
    </row>
    <row r="2195" spans="1:23" ht="15.6" x14ac:dyDescent="0.3">
      <c r="A2195" s="230">
        <v>44210</v>
      </c>
      <c r="B2195" s="7">
        <v>1393.6</v>
      </c>
      <c r="C2195" s="7">
        <v>5854.6</v>
      </c>
      <c r="D2195" s="7">
        <v>475.5</v>
      </c>
      <c r="E2195" s="7">
        <v>1109.8</v>
      </c>
      <c r="F2195" s="7">
        <v>1921.9</v>
      </c>
      <c r="G2195" s="7">
        <v>4349.5</v>
      </c>
      <c r="H2195" s="7">
        <v>2423.1999999999998</v>
      </c>
      <c r="I2195" s="7">
        <v>3202.2</v>
      </c>
      <c r="J2195" s="7">
        <v>170.8</v>
      </c>
      <c r="K2195" s="7">
        <v>488.9</v>
      </c>
      <c r="L2195" s="7">
        <v>6384.9</v>
      </c>
      <c r="M2195" s="7">
        <v>15005</v>
      </c>
      <c r="N2195" s="7">
        <v>29212.400000000001</v>
      </c>
      <c r="O2195" s="7">
        <v>17607.3</v>
      </c>
      <c r="P2195" s="7">
        <v>13999.7</v>
      </c>
      <c r="Q2195" s="7">
        <v>43290.8</v>
      </c>
      <c r="R2195" s="13">
        <f t="shared" si="674"/>
        <v>49597.000000000007</v>
      </c>
      <c r="S2195" s="13">
        <f t="shared" si="675"/>
        <v>75903.100000000006</v>
      </c>
      <c r="U2195" s="5">
        <f t="shared" si="676"/>
        <v>49597.000000000007</v>
      </c>
      <c r="V2195" s="5">
        <f t="shared" si="678"/>
        <v>46735.4</v>
      </c>
      <c r="W2195" s="56">
        <f t="shared" si="677"/>
        <v>66341.460000000006</v>
      </c>
    </row>
    <row r="2196" spans="1:23" ht="15.6" x14ac:dyDescent="0.3">
      <c r="A2196" s="230">
        <v>44574</v>
      </c>
      <c r="B2196" s="7">
        <v>2016.8</v>
      </c>
      <c r="C2196" s="7">
        <v>4483.8999999999996</v>
      </c>
      <c r="D2196" s="7">
        <v>702.2</v>
      </c>
      <c r="E2196" s="7">
        <v>1786.6</v>
      </c>
      <c r="F2196" s="7">
        <v>1273.0999999999999</v>
      </c>
      <c r="G2196" s="7">
        <v>3154.5</v>
      </c>
      <c r="H2196" s="7">
        <v>783.2</v>
      </c>
      <c r="I2196" s="7">
        <v>2160.6999999999998</v>
      </c>
      <c r="J2196" s="7">
        <v>54.6</v>
      </c>
      <c r="K2196" s="7">
        <v>112.7</v>
      </c>
      <c r="L2196" s="7">
        <v>4829.8</v>
      </c>
      <c r="M2196" s="7">
        <v>11698.3</v>
      </c>
      <c r="N2196" s="7">
        <v>25583.599999999999</v>
      </c>
      <c r="O2196" s="7">
        <v>16962.2</v>
      </c>
      <c r="P2196" s="7">
        <v>9670.1</v>
      </c>
      <c r="Q2196" s="7">
        <v>33438.300000000003</v>
      </c>
      <c r="R2196" s="13">
        <f t="shared" si="674"/>
        <v>40083.5</v>
      </c>
      <c r="S2196" s="13">
        <f t="shared" si="675"/>
        <v>62098.8</v>
      </c>
      <c r="U2196" s="5">
        <f t="shared" si="676"/>
        <v>40083.5</v>
      </c>
      <c r="V2196" s="5">
        <f t="shared" si="678"/>
        <v>44584.7</v>
      </c>
      <c r="W2196" s="56">
        <f t="shared" si="677"/>
        <v>65059.099999999991</v>
      </c>
    </row>
    <row r="2197" spans="1:23" ht="15.6" x14ac:dyDescent="0.3">
      <c r="A2197" s="230">
        <v>44217</v>
      </c>
      <c r="B2197" s="7">
        <v>1356.2</v>
      </c>
      <c r="C2197" s="7">
        <v>6001.4</v>
      </c>
      <c r="D2197" s="7">
        <v>443.1</v>
      </c>
      <c r="E2197" s="7">
        <v>1156.5999999999999</v>
      </c>
      <c r="F2197" s="7">
        <v>1894.3</v>
      </c>
      <c r="G2197" s="7">
        <v>4513.2</v>
      </c>
      <c r="H2197" s="7">
        <v>2398.1</v>
      </c>
      <c r="I2197" s="7">
        <v>3349.8</v>
      </c>
      <c r="J2197" s="7">
        <v>168</v>
      </c>
      <c r="K2197" s="7">
        <v>489.8</v>
      </c>
      <c r="L2197" s="7">
        <v>6259.7</v>
      </c>
      <c r="M2197" s="7">
        <v>15510.8</v>
      </c>
      <c r="N2197" s="7">
        <v>29648.7</v>
      </c>
      <c r="O2197" s="7">
        <v>19021.3</v>
      </c>
      <c r="P2197" s="7">
        <v>12271.2</v>
      </c>
      <c r="Q2197" s="7">
        <v>45485.3</v>
      </c>
      <c r="R2197" s="13">
        <f t="shared" si="674"/>
        <v>48179.6</v>
      </c>
      <c r="S2197" s="13">
        <f t="shared" si="675"/>
        <v>80017.399999999994</v>
      </c>
      <c r="U2197" s="5">
        <f t="shared" si="676"/>
        <v>48179.6</v>
      </c>
      <c r="V2197" s="5">
        <f t="shared" si="678"/>
        <v>45767.240000000005</v>
      </c>
      <c r="W2197" s="56">
        <f t="shared" si="677"/>
        <v>69799.58</v>
      </c>
    </row>
    <row r="2198" spans="1:23" ht="15.6" x14ac:dyDescent="0.3">
      <c r="A2198" s="230">
        <v>44581</v>
      </c>
      <c r="B2198" s="7">
        <v>2165.8000000000002</v>
      </c>
      <c r="C2198" s="7">
        <v>4614.1000000000004</v>
      </c>
      <c r="D2198" s="7">
        <v>743.9</v>
      </c>
      <c r="E2198" s="7">
        <v>1831.9</v>
      </c>
      <c r="F2198" s="7">
        <v>1361.7</v>
      </c>
      <c r="G2198" s="7">
        <v>3265.8</v>
      </c>
      <c r="H2198" s="7">
        <v>819.6</v>
      </c>
      <c r="I2198" s="7">
        <v>2234.4</v>
      </c>
      <c r="J2198" s="7">
        <v>54.6</v>
      </c>
      <c r="K2198" s="7">
        <v>113.1</v>
      </c>
      <c r="L2198" s="7">
        <v>5145.6000000000004</v>
      </c>
      <c r="M2198" s="7">
        <v>12059.2</v>
      </c>
      <c r="N2198" s="7">
        <v>25549</v>
      </c>
      <c r="O2198" s="7">
        <v>18399.099999999999</v>
      </c>
      <c r="P2198" s="7">
        <v>9101.5</v>
      </c>
      <c r="Q2198" s="7">
        <v>35032.400000000001</v>
      </c>
      <c r="R2198" s="13">
        <f t="shared" si="674"/>
        <v>39796.1</v>
      </c>
      <c r="S2198" s="13">
        <f t="shared" si="675"/>
        <v>65490.7</v>
      </c>
      <c r="U2198" s="5">
        <f t="shared" si="676"/>
        <v>39796.1</v>
      </c>
      <c r="V2198" s="5">
        <f t="shared" si="678"/>
        <v>43818.080000000002</v>
      </c>
      <c r="W2198" s="56">
        <f t="shared" si="677"/>
        <v>68423.06</v>
      </c>
    </row>
    <row r="2199" spans="1:23" ht="15.6" x14ac:dyDescent="0.3">
      <c r="A2199" s="230">
        <v>44224</v>
      </c>
      <c r="B2199" s="7">
        <v>1358.1</v>
      </c>
      <c r="C2199" s="7">
        <v>6186.8</v>
      </c>
      <c r="D2199" s="7">
        <v>445.2</v>
      </c>
      <c r="E2199" s="7">
        <v>1207.5999999999999</v>
      </c>
      <c r="F2199" s="7">
        <v>2019.1</v>
      </c>
      <c r="G2199" s="7">
        <v>4638.8999999999996</v>
      </c>
      <c r="H2199" s="7">
        <v>2415.1999999999998</v>
      </c>
      <c r="I2199" s="7">
        <v>3485.1</v>
      </c>
      <c r="J2199" s="7">
        <v>167.2</v>
      </c>
      <c r="K2199" s="7">
        <v>490.6</v>
      </c>
      <c r="L2199" s="7">
        <v>6404.7</v>
      </c>
      <c r="M2199" s="7">
        <v>16008.9</v>
      </c>
      <c r="N2199" s="7">
        <v>36089.800000000003</v>
      </c>
      <c r="O2199" s="7">
        <v>20016.7</v>
      </c>
      <c r="P2199" s="7">
        <v>11131.8</v>
      </c>
      <c r="Q2199" s="7">
        <v>47391.199999999997</v>
      </c>
      <c r="R2199" s="13">
        <f t="shared" si="674"/>
        <v>53626.3</v>
      </c>
      <c r="S2199" s="13">
        <f t="shared" si="675"/>
        <v>83416.799999999988</v>
      </c>
      <c r="U2199" s="5">
        <f t="shared" si="676"/>
        <v>53626.3</v>
      </c>
      <c r="V2199" s="5">
        <f t="shared" si="678"/>
        <v>46256.5</v>
      </c>
      <c r="W2199" s="56">
        <f t="shared" si="677"/>
        <v>73385.36</v>
      </c>
    </row>
    <row r="2200" spans="1:23" ht="15.6" x14ac:dyDescent="0.3">
      <c r="A2200" s="230">
        <v>44588</v>
      </c>
      <c r="B2200" s="7">
        <v>2036.6</v>
      </c>
      <c r="C2200" s="7">
        <v>4815</v>
      </c>
      <c r="D2200" s="7">
        <v>710.6</v>
      </c>
      <c r="E2200" s="7">
        <v>1848.1</v>
      </c>
      <c r="F2200" s="7">
        <v>1266.7</v>
      </c>
      <c r="G2200" s="7">
        <v>3366.3</v>
      </c>
      <c r="H2200" s="7">
        <v>751</v>
      </c>
      <c r="I2200" s="7">
        <v>2300.1999999999998</v>
      </c>
      <c r="J2200" s="7">
        <v>54.6</v>
      </c>
      <c r="K2200" s="7">
        <v>113.1</v>
      </c>
      <c r="L2200" s="7">
        <v>4819.5</v>
      </c>
      <c r="M2200" s="7">
        <v>12442.8</v>
      </c>
      <c r="N2200" s="7">
        <v>25557.599999999999</v>
      </c>
      <c r="O2200" s="7">
        <v>19565.7</v>
      </c>
      <c r="P2200" s="7">
        <v>8868.1</v>
      </c>
      <c r="Q2200" s="7">
        <v>36361.4</v>
      </c>
      <c r="R2200" s="13">
        <f t="shared" si="674"/>
        <v>39245.199999999997</v>
      </c>
      <c r="S2200" s="13">
        <f t="shared" si="675"/>
        <v>68369.899999999994</v>
      </c>
      <c r="U2200" s="5">
        <f t="shared" si="676"/>
        <v>39245.199999999997</v>
      </c>
      <c r="V2200" s="5">
        <f t="shared" si="678"/>
        <v>44186.14</v>
      </c>
      <c r="W2200" s="56">
        <f t="shared" si="677"/>
        <v>71878.720000000001</v>
      </c>
    </row>
    <row r="2201" spans="1:23" ht="15.6" x14ac:dyDescent="0.3">
      <c r="A2201" s="230">
        <v>44231</v>
      </c>
      <c r="B2201" s="7">
        <v>1440.2</v>
      </c>
      <c r="C2201" s="7">
        <v>6316.4</v>
      </c>
      <c r="D2201" s="7">
        <v>483.5</v>
      </c>
      <c r="E2201" s="7">
        <v>1224.9000000000001</v>
      </c>
      <c r="F2201" s="7">
        <v>2074.9</v>
      </c>
      <c r="G2201" s="7">
        <v>4828.2</v>
      </c>
      <c r="H2201" s="7">
        <v>2392.8000000000002</v>
      </c>
      <c r="I2201" s="7">
        <v>3585.8</v>
      </c>
      <c r="J2201" s="7">
        <v>165.4</v>
      </c>
      <c r="K2201" s="7">
        <v>492.5</v>
      </c>
      <c r="L2201" s="7">
        <v>6556.9</v>
      </c>
      <c r="M2201" s="7">
        <v>16447.8</v>
      </c>
      <c r="N2201" s="7">
        <v>35972.699999999997</v>
      </c>
      <c r="O2201" s="7">
        <v>21582.5</v>
      </c>
      <c r="P2201" s="7">
        <v>9722.6</v>
      </c>
      <c r="Q2201" s="7">
        <v>49460.7</v>
      </c>
      <c r="R2201" s="13">
        <f t="shared" si="674"/>
        <v>52252.2</v>
      </c>
      <c r="S2201" s="13">
        <f t="shared" si="675"/>
        <v>87491</v>
      </c>
      <c r="U2201" s="5">
        <f t="shared" si="676"/>
        <v>52252.2</v>
      </c>
      <c r="V2201" s="5">
        <f t="shared" si="678"/>
        <v>46619.880000000005</v>
      </c>
      <c r="W2201" s="56">
        <f t="shared" si="677"/>
        <v>76957.159999999989</v>
      </c>
    </row>
    <row r="2202" spans="1:23" ht="15.6" x14ac:dyDescent="0.3">
      <c r="A2202" s="230">
        <v>44595</v>
      </c>
      <c r="B2202" s="7">
        <v>1936.6</v>
      </c>
      <c r="C2202" s="7">
        <v>4957.6000000000004</v>
      </c>
      <c r="D2202" s="7">
        <v>652.4</v>
      </c>
      <c r="E2202" s="7">
        <v>1907.7</v>
      </c>
      <c r="F2202" s="7">
        <v>1182.3</v>
      </c>
      <c r="G2202" s="7">
        <v>3466.2</v>
      </c>
      <c r="H2202" s="7">
        <v>697.5</v>
      </c>
      <c r="I2202" s="7">
        <v>2379.1</v>
      </c>
      <c r="J2202" s="7">
        <v>54.6</v>
      </c>
      <c r="K2202" s="7">
        <v>113.1</v>
      </c>
      <c r="L2202" s="7">
        <v>4523.3999999999996</v>
      </c>
      <c r="M2202" s="7">
        <v>12823.7</v>
      </c>
      <c r="N2202" s="7">
        <v>24997.3</v>
      </c>
      <c r="O2202" s="7">
        <v>20715.099999999999</v>
      </c>
      <c r="P2202" s="7">
        <v>9162.9</v>
      </c>
      <c r="Q2202" s="7">
        <v>37662.800000000003</v>
      </c>
      <c r="R2202" s="13">
        <f t="shared" si="674"/>
        <v>38683.599999999999</v>
      </c>
      <c r="S2202" s="13">
        <f t="shared" si="675"/>
        <v>71201.600000000006</v>
      </c>
      <c r="U2202" s="5">
        <f t="shared" si="676"/>
        <v>38683.599999999999</v>
      </c>
      <c r="V2202" s="5">
        <f t="shared" si="678"/>
        <v>44720.68</v>
      </c>
      <c r="W2202" s="56">
        <f t="shared" si="677"/>
        <v>75194</v>
      </c>
    </row>
    <row r="2203" spans="1:23" ht="15.6" x14ac:dyDescent="0.3">
      <c r="A2203" s="230">
        <v>44238</v>
      </c>
      <c r="B2203" s="7">
        <v>1430.9</v>
      </c>
      <c r="C2203" s="7">
        <v>6448.1</v>
      </c>
      <c r="D2203" s="7">
        <v>439</v>
      </c>
      <c r="E2203" s="7">
        <v>1264</v>
      </c>
      <c r="F2203" s="7">
        <v>2057.9</v>
      </c>
      <c r="G2203" s="7">
        <v>4906.5</v>
      </c>
      <c r="H2203" s="7">
        <v>2476.4</v>
      </c>
      <c r="I2203" s="7">
        <v>3715.8</v>
      </c>
      <c r="J2203" s="7">
        <v>172.2</v>
      </c>
      <c r="K2203" s="7">
        <v>492.9</v>
      </c>
      <c r="L2203" s="7">
        <v>6576.3</v>
      </c>
      <c r="M2203" s="7">
        <v>16827.5</v>
      </c>
      <c r="N2203" s="7">
        <v>35584.699999999997</v>
      </c>
      <c r="O2203" s="7">
        <v>22969.599999999999</v>
      </c>
      <c r="P2203" s="7">
        <v>9178.4</v>
      </c>
      <c r="Q2203" s="7">
        <v>50460.9</v>
      </c>
      <c r="R2203" s="13">
        <f t="shared" si="674"/>
        <v>51339.4</v>
      </c>
      <c r="S2203" s="13">
        <f t="shared" si="675"/>
        <v>90258</v>
      </c>
      <c r="U2203" s="5">
        <f t="shared" si="676"/>
        <v>51339.4</v>
      </c>
      <c r="V2203" s="5">
        <f t="shared" si="678"/>
        <v>47029.340000000004</v>
      </c>
      <c r="W2203" s="56">
        <f t="shared" si="677"/>
        <v>80147.459999999992</v>
      </c>
    </row>
    <row r="2204" spans="1:23" ht="15.6" x14ac:dyDescent="0.3">
      <c r="A2204" s="230">
        <v>44602</v>
      </c>
      <c r="B2204" s="7">
        <v>1825.4</v>
      </c>
      <c r="C2204" s="7">
        <v>5140.8999999999996</v>
      </c>
      <c r="D2204" s="7">
        <v>610.9</v>
      </c>
      <c r="E2204" s="7">
        <v>1963.4</v>
      </c>
      <c r="F2204" s="7">
        <v>1119.5999999999999</v>
      </c>
      <c r="G2204" s="7">
        <v>3554</v>
      </c>
      <c r="H2204" s="7">
        <v>618.29999999999995</v>
      </c>
      <c r="I2204" s="7">
        <v>2464</v>
      </c>
      <c r="J2204" s="7">
        <v>55.6</v>
      </c>
      <c r="K2204" s="7">
        <v>113.1</v>
      </c>
      <c r="L2204" s="7">
        <v>4229.8</v>
      </c>
      <c r="M2204" s="7">
        <v>13235.3</v>
      </c>
      <c r="N2204" s="7">
        <v>24199.8</v>
      </c>
      <c r="O2204" s="7">
        <v>22332.7</v>
      </c>
      <c r="P2204" s="7">
        <v>9311.7000000000007</v>
      </c>
      <c r="Q2204" s="7">
        <v>38809.9</v>
      </c>
      <c r="R2204" s="13">
        <f t="shared" si="674"/>
        <v>37741.300000000003</v>
      </c>
      <c r="S2204" s="13">
        <f t="shared" si="675"/>
        <v>74377.899999999994</v>
      </c>
      <c r="U2204" s="5">
        <f t="shared" si="676"/>
        <v>37741.300000000003</v>
      </c>
      <c r="V2204" s="5">
        <f t="shared" si="678"/>
        <v>43852.340000000004</v>
      </c>
      <c r="W2204" s="56">
        <f t="shared" si="677"/>
        <v>78339.680000000008</v>
      </c>
    </row>
    <row r="2205" spans="1:23" ht="15.6" x14ac:dyDescent="0.3">
      <c r="A2205" s="230">
        <v>44245</v>
      </c>
      <c r="B2205" s="7">
        <v>1384.2</v>
      </c>
      <c r="C2205" s="7">
        <v>6535.4</v>
      </c>
      <c r="D2205" s="7">
        <v>447.7</v>
      </c>
      <c r="E2205" s="7">
        <v>1277.3</v>
      </c>
      <c r="F2205" s="7">
        <v>2021.4</v>
      </c>
      <c r="G2205" s="7">
        <v>5002.5</v>
      </c>
      <c r="H2205" s="7">
        <v>2353.8000000000002</v>
      </c>
      <c r="I2205" s="7">
        <v>3887.2</v>
      </c>
      <c r="J2205" s="7">
        <v>144.19999999999999</v>
      </c>
      <c r="K2205" s="7">
        <v>517.9</v>
      </c>
      <c r="L2205" s="7">
        <v>6351.3</v>
      </c>
      <c r="M2205" s="7">
        <v>17220.2</v>
      </c>
      <c r="N2205" s="7">
        <v>34847.9</v>
      </c>
      <c r="O2205" s="7">
        <v>24159.7</v>
      </c>
      <c r="P2205" s="7">
        <v>8292.6</v>
      </c>
      <c r="Q2205" s="7">
        <v>51445.599999999999</v>
      </c>
      <c r="R2205" s="13">
        <f t="shared" si="674"/>
        <v>49491.8</v>
      </c>
      <c r="S2205" s="13">
        <f t="shared" si="675"/>
        <v>92825.5</v>
      </c>
      <c r="U2205" s="5">
        <f t="shared" si="676"/>
        <v>49491.8</v>
      </c>
      <c r="V2205" s="5">
        <f t="shared" si="678"/>
        <v>45901.659999999996</v>
      </c>
      <c r="W2205" s="56">
        <f t="shared" si="677"/>
        <v>83230.8</v>
      </c>
    </row>
    <row r="2206" spans="1:23" ht="15.6" x14ac:dyDescent="0.3">
      <c r="A2206" s="230">
        <v>44609</v>
      </c>
      <c r="B2206" s="7">
        <v>1869.7</v>
      </c>
      <c r="C2206" s="7">
        <v>5367</v>
      </c>
      <c r="D2206" s="7">
        <v>641.70000000000005</v>
      </c>
      <c r="E2206" s="7">
        <v>2001.1</v>
      </c>
      <c r="F2206" s="7">
        <v>1050.5999999999999</v>
      </c>
      <c r="G2206" s="7">
        <v>3722.2</v>
      </c>
      <c r="H2206" s="7">
        <v>618.29999999999995</v>
      </c>
      <c r="I2206" s="7">
        <v>2541.6999999999998</v>
      </c>
      <c r="J2206" s="7">
        <v>19.8</v>
      </c>
      <c r="K2206" s="7">
        <v>149.9</v>
      </c>
      <c r="L2206" s="7">
        <v>4200.1000000000004</v>
      </c>
      <c r="M2206" s="7">
        <v>13782</v>
      </c>
      <c r="N2206" s="7">
        <v>23354.5</v>
      </c>
      <c r="O2206" s="7">
        <v>24218.9</v>
      </c>
      <c r="P2206" s="7">
        <v>9284.1</v>
      </c>
      <c r="Q2206" s="7">
        <v>40025.300000000003</v>
      </c>
      <c r="R2206" s="13">
        <f t="shared" si="674"/>
        <v>36838.699999999997</v>
      </c>
      <c r="S2206" s="13">
        <f t="shared" si="675"/>
        <v>78026.200000000012</v>
      </c>
      <c r="U2206" s="5">
        <f t="shared" si="676"/>
        <v>36838.699999999997</v>
      </c>
      <c r="V2206" s="5">
        <f t="shared" si="678"/>
        <v>42818.96</v>
      </c>
      <c r="W2206" s="56">
        <f t="shared" si="677"/>
        <v>81337.84</v>
      </c>
    </row>
    <row r="2207" spans="1:23" ht="15.6" x14ac:dyDescent="0.3">
      <c r="A2207" s="230">
        <v>44252</v>
      </c>
      <c r="B2207" s="7">
        <v>1335.1</v>
      </c>
      <c r="C2207" s="7">
        <v>6671.9</v>
      </c>
      <c r="D2207" s="7">
        <v>404.6</v>
      </c>
      <c r="E2207" s="7">
        <v>1329.8</v>
      </c>
      <c r="F2207" s="7">
        <v>1984</v>
      </c>
      <c r="G2207" s="7">
        <v>5108.3</v>
      </c>
      <c r="H2207" s="7">
        <v>2285.1</v>
      </c>
      <c r="I2207" s="7">
        <v>3999.9</v>
      </c>
      <c r="J2207" s="7">
        <v>154.19999999999999</v>
      </c>
      <c r="K2207" s="7">
        <v>517.9</v>
      </c>
      <c r="L2207" s="7">
        <v>6163</v>
      </c>
      <c r="M2207" s="7">
        <v>17627.7</v>
      </c>
      <c r="N2207" s="7">
        <v>32953.599999999999</v>
      </c>
      <c r="O2207" s="7">
        <v>26169.9</v>
      </c>
      <c r="P2207" s="7">
        <v>7465.8</v>
      </c>
      <c r="Q2207" s="7">
        <v>52538.2</v>
      </c>
      <c r="R2207" s="13">
        <f t="shared" si="674"/>
        <v>46582.400000000001</v>
      </c>
      <c r="S2207" s="13">
        <f t="shared" si="675"/>
        <v>96335.8</v>
      </c>
      <c r="U2207" s="5">
        <f t="shared" si="676"/>
        <v>46582.400000000001</v>
      </c>
      <c r="V2207" s="5">
        <f t="shared" si="678"/>
        <v>44398.720000000001</v>
      </c>
      <c r="W2207" s="56">
        <f t="shared" si="677"/>
        <v>86364.68</v>
      </c>
    </row>
    <row r="2208" spans="1:23" ht="15.6" x14ac:dyDescent="0.3">
      <c r="A2208" s="230">
        <v>44616</v>
      </c>
      <c r="B2208" s="7">
        <v>1884.3</v>
      </c>
      <c r="C2208" s="7">
        <v>5472.9</v>
      </c>
      <c r="D2208" s="7">
        <v>589.29999999999995</v>
      </c>
      <c r="E2208" s="7">
        <v>2084.8000000000002</v>
      </c>
      <c r="F2208" s="7">
        <v>1060</v>
      </c>
      <c r="G2208" s="7">
        <v>3795.9</v>
      </c>
      <c r="H2208" s="7">
        <v>583</v>
      </c>
      <c r="I2208" s="7">
        <v>2623.4</v>
      </c>
      <c r="J2208" s="7">
        <v>18.8</v>
      </c>
      <c r="K2208" s="7">
        <v>169.7</v>
      </c>
      <c r="L2208" s="7">
        <v>4135.3</v>
      </c>
      <c r="M2208" s="7">
        <v>14146.7</v>
      </c>
      <c r="N2208" s="7">
        <v>22288.799999999999</v>
      </c>
      <c r="O2208" s="7">
        <v>25769.7</v>
      </c>
      <c r="P2208" s="7">
        <v>9390.2000000000007</v>
      </c>
      <c r="Q2208" s="7">
        <v>40776.300000000003</v>
      </c>
      <c r="R2208" s="13">
        <f t="shared" si="674"/>
        <v>35814.300000000003</v>
      </c>
      <c r="S2208" s="13">
        <f t="shared" si="675"/>
        <v>80692.700000000012</v>
      </c>
      <c r="U2208" s="5">
        <f t="shared" si="676"/>
        <v>35814.300000000003</v>
      </c>
      <c r="V2208" s="5">
        <f t="shared" si="678"/>
        <v>41293.699999999997</v>
      </c>
      <c r="W2208" s="56">
        <f t="shared" si="677"/>
        <v>84451.62000000001</v>
      </c>
    </row>
    <row r="2209" spans="1:23" ht="15.6" x14ac:dyDescent="0.3">
      <c r="A2209" s="230">
        <v>44252</v>
      </c>
      <c r="B2209" s="7">
        <v>1376.1</v>
      </c>
      <c r="C2209" s="7">
        <v>6782.8</v>
      </c>
      <c r="D2209" s="7">
        <v>413.9</v>
      </c>
      <c r="E2209" s="7">
        <v>1340.7</v>
      </c>
      <c r="F2209" s="7">
        <v>1941.5</v>
      </c>
      <c r="G2209" s="7">
        <v>5218.6000000000004</v>
      </c>
      <c r="H2209" s="7">
        <v>2138.1</v>
      </c>
      <c r="I2209" s="7">
        <v>4236</v>
      </c>
      <c r="J2209" s="7">
        <v>154.19999999999999</v>
      </c>
      <c r="K2209" s="7">
        <v>518.4</v>
      </c>
      <c r="L2209" s="7">
        <v>6023.8</v>
      </c>
      <c r="M2209" s="7">
        <v>18096.5</v>
      </c>
      <c r="N2209" s="7">
        <v>31756.3</v>
      </c>
      <c r="O2209" s="7">
        <v>27762.7</v>
      </c>
      <c r="P2209" s="7">
        <v>7111.4</v>
      </c>
      <c r="Q2209" s="7">
        <v>53243.3</v>
      </c>
      <c r="R2209" s="13">
        <f t="shared" si="674"/>
        <v>44891.5</v>
      </c>
      <c r="S2209" s="13">
        <f t="shared" si="675"/>
        <v>99102.5</v>
      </c>
      <c r="U2209" s="5">
        <f t="shared" si="676"/>
        <v>44891.5</v>
      </c>
      <c r="V2209" s="5">
        <f t="shared" si="678"/>
        <v>42723.740000000005</v>
      </c>
      <c r="W2209" s="56">
        <f t="shared" si="677"/>
        <v>89396.540000000008</v>
      </c>
    </row>
    <row r="2210" spans="1:23" ht="15.6" x14ac:dyDescent="0.3">
      <c r="A2210" s="230">
        <v>44616</v>
      </c>
      <c r="B2210" s="7">
        <v>1775.3</v>
      </c>
      <c r="C2210" s="7">
        <v>5655.3</v>
      </c>
      <c r="D2210" s="7">
        <v>584.6</v>
      </c>
      <c r="E2210" s="7">
        <v>2102</v>
      </c>
      <c r="F2210" s="7">
        <v>1128.0999999999999</v>
      </c>
      <c r="G2210" s="7">
        <v>3895</v>
      </c>
      <c r="H2210" s="7">
        <v>551.29999999999995</v>
      </c>
      <c r="I2210" s="7">
        <v>2709.1</v>
      </c>
      <c r="J2210" s="7">
        <v>18.8</v>
      </c>
      <c r="K2210" s="7">
        <v>169.7</v>
      </c>
      <c r="L2210" s="7">
        <v>4058</v>
      </c>
      <c r="M2210" s="7">
        <v>14531.2</v>
      </c>
      <c r="N2210" s="7">
        <v>22669.200000000001</v>
      </c>
      <c r="O2210" s="7">
        <v>27533</v>
      </c>
      <c r="P2210" s="7">
        <v>10759.6</v>
      </c>
      <c r="Q2210" s="7">
        <v>41611.199999999997</v>
      </c>
      <c r="R2210" s="13">
        <f t="shared" si="674"/>
        <v>37486.800000000003</v>
      </c>
      <c r="S2210" s="13">
        <f t="shared" si="675"/>
        <v>83675.399999999994</v>
      </c>
      <c r="U2210" s="5">
        <f t="shared" si="676"/>
        <v>37486.800000000003</v>
      </c>
      <c r="V2210" s="5">
        <f t="shared" si="678"/>
        <v>40322.740000000005</v>
      </c>
      <c r="W2210" s="56">
        <f t="shared" si="677"/>
        <v>87566.51999999999</v>
      </c>
    </row>
    <row r="2211" spans="1:23" ht="15.6" x14ac:dyDescent="0.3">
      <c r="A2211" s="38">
        <v>44259</v>
      </c>
      <c r="B2211" s="7">
        <v>1376.1</v>
      </c>
      <c r="C2211" s="7">
        <v>6782.8</v>
      </c>
      <c r="D2211" s="7">
        <v>413.9</v>
      </c>
      <c r="E2211" s="7">
        <v>1340.7</v>
      </c>
      <c r="F2211" s="7">
        <v>1941.5</v>
      </c>
      <c r="G2211" s="7">
        <v>5218.6000000000004</v>
      </c>
      <c r="H2211" s="7">
        <v>2138.1</v>
      </c>
      <c r="I2211" s="7">
        <v>4236</v>
      </c>
      <c r="J2211" s="7">
        <v>154.19999999999999</v>
      </c>
      <c r="K2211" s="7">
        <v>518.4</v>
      </c>
      <c r="L2211" s="7">
        <v>6023.8</v>
      </c>
      <c r="M2211" s="7">
        <v>18096.5</v>
      </c>
      <c r="N2211" s="7">
        <v>31756.3</v>
      </c>
      <c r="O2211" s="7">
        <v>27762.7</v>
      </c>
      <c r="P2211" s="7">
        <v>7111.4</v>
      </c>
      <c r="Q2211" s="7">
        <v>53243.3</v>
      </c>
      <c r="R2211" s="13">
        <f t="shared" si="674"/>
        <v>44891.5</v>
      </c>
      <c r="S2211" s="13">
        <f t="shared" si="675"/>
        <v>99102.5</v>
      </c>
      <c r="U2211" s="5">
        <f t="shared" si="676"/>
        <v>44891.5</v>
      </c>
      <c r="V2211" s="5">
        <f t="shared" si="678"/>
        <v>41933.300000000003</v>
      </c>
      <c r="W2211" s="56">
        <f t="shared" si="677"/>
        <v>91781.78</v>
      </c>
    </row>
    <row r="2212" spans="1:23" ht="15.6" x14ac:dyDescent="0.3">
      <c r="A2212" s="38">
        <v>44623</v>
      </c>
      <c r="B2212" s="7">
        <v>1775.3</v>
      </c>
      <c r="C2212" s="7">
        <v>5655.3</v>
      </c>
      <c r="D2212" s="7">
        <v>584.6</v>
      </c>
      <c r="E2212" s="7">
        <v>2102</v>
      </c>
      <c r="F2212" s="7">
        <v>1128.0999999999999</v>
      </c>
      <c r="G2212" s="7">
        <v>3895</v>
      </c>
      <c r="H2212" s="7">
        <v>551.29999999999995</v>
      </c>
      <c r="I2212" s="7">
        <v>2709.1</v>
      </c>
      <c r="J2212" s="7">
        <v>18.8</v>
      </c>
      <c r="K2212" s="7">
        <v>169.7</v>
      </c>
      <c r="L2212" s="7">
        <v>4058</v>
      </c>
      <c r="M2212" s="7">
        <v>14531.2</v>
      </c>
      <c r="N2212" s="7">
        <v>22669.200000000001</v>
      </c>
      <c r="O2212" s="7">
        <v>27533</v>
      </c>
      <c r="P2212" s="7">
        <v>10759.6</v>
      </c>
      <c r="Q2212" s="7">
        <v>41611.199999999997</v>
      </c>
      <c r="R2212" s="13">
        <f t="shared" si="674"/>
        <v>37486.800000000003</v>
      </c>
      <c r="S2212" s="13">
        <f t="shared" si="675"/>
        <v>83675.399999999994</v>
      </c>
      <c r="U2212" s="5">
        <f t="shared" si="676"/>
        <v>37486.800000000003</v>
      </c>
      <c r="V2212" s="5">
        <f t="shared" si="678"/>
        <v>40114.180000000008</v>
      </c>
      <c r="W2212" s="56">
        <f t="shared" si="677"/>
        <v>89249.7</v>
      </c>
    </row>
    <row r="2213" spans="1:23" ht="15.6" x14ac:dyDescent="0.3">
      <c r="A2213" s="38">
        <v>44266</v>
      </c>
      <c r="B2213" s="7">
        <v>1428.2</v>
      </c>
      <c r="C2213" s="7">
        <v>6896.9</v>
      </c>
      <c r="D2213" s="7">
        <v>387.9</v>
      </c>
      <c r="E2213" s="7">
        <v>1377.7</v>
      </c>
      <c r="F2213" s="7">
        <v>1765.4</v>
      </c>
      <c r="G2213" s="7">
        <v>5537</v>
      </c>
      <c r="H2213" s="7">
        <v>2016.8</v>
      </c>
      <c r="I2213" s="7">
        <v>4428.8</v>
      </c>
      <c r="J2213" s="7">
        <v>153.30000000000001</v>
      </c>
      <c r="K2213" s="7">
        <v>518.4</v>
      </c>
      <c r="L2213" s="7">
        <v>5751.6</v>
      </c>
      <c r="M2213" s="7">
        <v>18758.8</v>
      </c>
      <c r="N2213" s="7">
        <v>30542.7</v>
      </c>
      <c r="O2213" s="7">
        <v>29962.1</v>
      </c>
      <c r="P2213" s="7">
        <v>6779.6</v>
      </c>
      <c r="Q2213" s="7">
        <v>53777.4</v>
      </c>
      <c r="R2213" s="13">
        <f t="shared" si="674"/>
        <v>43073.9</v>
      </c>
      <c r="S2213" s="13">
        <f t="shared" si="675"/>
        <v>102498.29999999999</v>
      </c>
      <c r="U2213" s="5">
        <f t="shared" si="676"/>
        <v>43073.9</v>
      </c>
      <c r="V2213" s="5">
        <f t="shared" si="678"/>
        <v>41566.1</v>
      </c>
      <c r="W2213" s="56">
        <f t="shared" si="677"/>
        <v>93610.82</v>
      </c>
    </row>
    <row r="2214" spans="1:23" ht="15.6" x14ac:dyDescent="0.3">
      <c r="A2214" s="38">
        <v>44630</v>
      </c>
      <c r="B2214" s="7">
        <v>1705.4</v>
      </c>
      <c r="C2214" s="7">
        <v>5720.6</v>
      </c>
      <c r="D2214" s="7">
        <v>621.6</v>
      </c>
      <c r="E2214" s="7">
        <v>2149</v>
      </c>
      <c r="F2214" s="7">
        <v>1080.9000000000001</v>
      </c>
      <c r="G2214" s="7">
        <v>4006.9</v>
      </c>
      <c r="H2214" s="7">
        <v>527.9</v>
      </c>
      <c r="I2214" s="7">
        <v>2734.5</v>
      </c>
      <c r="J2214" s="7">
        <v>18.8</v>
      </c>
      <c r="K2214" s="7">
        <v>169.7</v>
      </c>
      <c r="L2214" s="7">
        <v>3954.5</v>
      </c>
      <c r="M2214" s="7">
        <v>14780.7</v>
      </c>
      <c r="N2214" s="7">
        <v>23232.1</v>
      </c>
      <c r="O2214" s="7">
        <v>28806.5</v>
      </c>
      <c r="P2214" s="7">
        <v>11298.5</v>
      </c>
      <c r="Q2214" s="7">
        <v>42325.5</v>
      </c>
      <c r="R2214" s="13">
        <f t="shared" si="674"/>
        <v>38485.1</v>
      </c>
      <c r="S2214" s="13">
        <f t="shared" si="675"/>
        <v>85912.7</v>
      </c>
      <c r="U2214" s="5">
        <f t="shared" si="676"/>
        <v>38485.1</v>
      </c>
      <c r="V2214" s="5">
        <f t="shared" si="678"/>
        <v>40284.82</v>
      </c>
      <c r="W2214" s="56">
        <f t="shared" si="677"/>
        <v>90972.86</v>
      </c>
    </row>
    <row r="2215" spans="1:23" ht="15.6" x14ac:dyDescent="0.3">
      <c r="A2215" s="38">
        <v>44273</v>
      </c>
      <c r="B2215" s="7">
        <v>1398.7</v>
      </c>
      <c r="C2215" s="7">
        <v>7017.1</v>
      </c>
      <c r="D2215" s="7">
        <v>354.6</v>
      </c>
      <c r="E2215" s="7">
        <v>1439.8</v>
      </c>
      <c r="F2215" s="7">
        <v>1648.2</v>
      </c>
      <c r="G2215" s="7">
        <v>5767.7</v>
      </c>
      <c r="H2215" s="7">
        <v>1956.5</v>
      </c>
      <c r="I2215" s="7">
        <v>4600.8999999999996</v>
      </c>
      <c r="J2215" s="7">
        <v>78.3</v>
      </c>
      <c r="K2215" s="7">
        <v>592.1</v>
      </c>
      <c r="L2215" s="7">
        <v>5436.3</v>
      </c>
      <c r="M2215" s="7">
        <v>19417.599999999999</v>
      </c>
      <c r="N2215" s="7">
        <v>32988.6</v>
      </c>
      <c r="O2215" s="7">
        <v>31940.1</v>
      </c>
      <c r="P2215" s="7">
        <v>6380.1</v>
      </c>
      <c r="Q2215" s="7">
        <v>54278.8</v>
      </c>
      <c r="R2215" s="13">
        <f t="shared" si="674"/>
        <v>44805</v>
      </c>
      <c r="S2215" s="13">
        <f t="shared" si="675"/>
        <v>105636.5</v>
      </c>
      <c r="U2215" s="5">
        <f t="shared" si="676"/>
        <v>44805</v>
      </c>
      <c r="V2215" s="5">
        <f t="shared" si="678"/>
        <v>41748.460000000006</v>
      </c>
      <c r="W2215" s="56">
        <f t="shared" si="677"/>
        <v>95365.079999999987</v>
      </c>
    </row>
    <row r="2216" spans="1:23" ht="15.6" x14ac:dyDescent="0.3">
      <c r="A2216" s="38">
        <v>44637</v>
      </c>
      <c r="B2216" s="7">
        <v>1586.8</v>
      </c>
      <c r="C2216" s="7">
        <v>5873.3</v>
      </c>
      <c r="D2216" s="7">
        <v>567.6</v>
      </c>
      <c r="E2216" s="7">
        <v>2188.3000000000002</v>
      </c>
      <c r="F2216" s="7">
        <v>1067.2</v>
      </c>
      <c r="G2216" s="7">
        <v>4112</v>
      </c>
      <c r="H2216" s="7">
        <v>503.8</v>
      </c>
      <c r="I2216" s="7">
        <v>2803.4</v>
      </c>
      <c r="J2216" s="7">
        <v>18.8</v>
      </c>
      <c r="K2216" s="7">
        <v>169.7</v>
      </c>
      <c r="L2216" s="7">
        <v>3744.1</v>
      </c>
      <c r="M2216" s="7">
        <v>15146.7</v>
      </c>
      <c r="N2216" s="7">
        <v>22719.4</v>
      </c>
      <c r="O2216" s="7">
        <v>30298.6</v>
      </c>
      <c r="P2216" s="7">
        <v>11161.5</v>
      </c>
      <c r="Q2216" s="7">
        <v>42874.7</v>
      </c>
      <c r="R2216" s="13">
        <f t="shared" si="674"/>
        <v>37625</v>
      </c>
      <c r="S2216" s="13">
        <f t="shared" si="675"/>
        <v>88320</v>
      </c>
      <c r="U2216" s="5">
        <f t="shared" si="676"/>
        <v>37625</v>
      </c>
      <c r="V2216" s="5">
        <f t="shared" si="678"/>
        <v>40295.160000000003</v>
      </c>
      <c r="W2216" s="56">
        <f t="shared" si="677"/>
        <v>93208.579999999987</v>
      </c>
    </row>
    <row r="2217" spans="1:23" ht="15.6" x14ac:dyDescent="0.3">
      <c r="A2217" s="230">
        <v>44280</v>
      </c>
      <c r="B2217" s="7">
        <v>1426.7</v>
      </c>
      <c r="C2217" s="7">
        <v>7087.1</v>
      </c>
      <c r="D2217" s="7">
        <v>331.4</v>
      </c>
      <c r="E2217" s="7">
        <v>1451.5</v>
      </c>
      <c r="F2217" s="7">
        <v>1550.7</v>
      </c>
      <c r="G2217" s="7">
        <v>5927</v>
      </c>
      <c r="H2217" s="7">
        <v>2030.7</v>
      </c>
      <c r="I2217" s="7">
        <v>4628.6000000000004</v>
      </c>
      <c r="J2217" s="7">
        <v>78.3</v>
      </c>
      <c r="K2217" s="7">
        <v>592.1</v>
      </c>
      <c r="L2217" s="7">
        <v>5417.7</v>
      </c>
      <c r="M2217" s="7">
        <v>19686.3</v>
      </c>
      <c r="N2217" s="7">
        <v>31808.400000000001</v>
      </c>
      <c r="O2217" s="7">
        <v>33917.599999999999</v>
      </c>
      <c r="P2217" s="7">
        <v>6024.9</v>
      </c>
      <c r="Q2217" s="7">
        <v>54739.7</v>
      </c>
      <c r="R2217" s="13">
        <f t="shared" si="674"/>
        <v>43251</v>
      </c>
      <c r="S2217" s="13">
        <f t="shared" si="675"/>
        <v>108343.59999999999</v>
      </c>
      <c r="U2217" s="5">
        <f t="shared" si="676"/>
        <v>43251</v>
      </c>
      <c r="V2217" s="5">
        <f t="shared" si="678"/>
        <v>41448</v>
      </c>
      <c r="W2217" s="56">
        <f t="shared" si="677"/>
        <v>98142.22</v>
      </c>
    </row>
    <row r="2218" spans="1:23" ht="15.6" x14ac:dyDescent="0.3">
      <c r="A2218" s="230">
        <v>44644</v>
      </c>
      <c r="B2218" s="7">
        <v>1422.3</v>
      </c>
      <c r="C2218" s="7">
        <v>6052.5</v>
      </c>
      <c r="D2218" s="7">
        <v>516.1</v>
      </c>
      <c r="E2218" s="7">
        <v>2242.5</v>
      </c>
      <c r="F2218" s="7">
        <v>1020.2</v>
      </c>
      <c r="G2218" s="7">
        <v>4214.3999999999996</v>
      </c>
      <c r="H2218" s="7">
        <v>512.4</v>
      </c>
      <c r="I2218" s="7">
        <v>2816.5</v>
      </c>
      <c r="J2218" s="7">
        <v>19</v>
      </c>
      <c r="K2218" s="7">
        <v>170</v>
      </c>
      <c r="L2218" s="7">
        <v>3489.9</v>
      </c>
      <c r="M2218" s="7">
        <v>15495.9</v>
      </c>
      <c r="N2218" s="7">
        <v>21473.8</v>
      </c>
      <c r="O2218" s="7">
        <v>32180.3</v>
      </c>
      <c r="P2218" s="7">
        <v>11797.1</v>
      </c>
      <c r="Q2218" s="7">
        <v>43544.9</v>
      </c>
      <c r="R2218" s="13">
        <f t="shared" si="674"/>
        <v>36760.800000000003</v>
      </c>
      <c r="S2218" s="13">
        <f t="shared" si="675"/>
        <v>91221.1</v>
      </c>
      <c r="U2218" s="5">
        <f t="shared" si="676"/>
        <v>36760.800000000003</v>
      </c>
      <c r="V2218" s="5">
        <f t="shared" si="678"/>
        <v>40185.380000000005</v>
      </c>
      <c r="W2218" s="56">
        <f t="shared" si="677"/>
        <v>95886.78</v>
      </c>
    </row>
    <row r="2219" spans="1:23" ht="15.6" x14ac:dyDescent="0.3">
      <c r="A2219" s="230">
        <v>44287</v>
      </c>
      <c r="B2219" s="7">
        <v>1271.8</v>
      </c>
      <c r="C2219" s="7">
        <v>7276.1</v>
      </c>
      <c r="D2219" s="7">
        <v>301.3</v>
      </c>
      <c r="E2219" s="7">
        <v>1493.6</v>
      </c>
      <c r="F2219" s="7">
        <v>1408.1</v>
      </c>
      <c r="G2219" s="7">
        <v>6140.9</v>
      </c>
      <c r="H2219" s="7">
        <v>1804.2</v>
      </c>
      <c r="I2219" s="7">
        <v>4817.8</v>
      </c>
      <c r="J2219" s="7">
        <v>80.099999999999994</v>
      </c>
      <c r="K2219" s="7">
        <v>592.1</v>
      </c>
      <c r="L2219" s="7">
        <v>4865.5</v>
      </c>
      <c r="M2219" s="7">
        <v>20320.5</v>
      </c>
      <c r="N2219" s="7">
        <v>30512.1</v>
      </c>
      <c r="O2219" s="7">
        <v>35971</v>
      </c>
      <c r="P2219" s="7">
        <v>5587.3</v>
      </c>
      <c r="Q2219" s="7">
        <v>55084.9</v>
      </c>
      <c r="R2219" s="13">
        <f t="shared" si="674"/>
        <v>40964.9</v>
      </c>
      <c r="S2219" s="13">
        <f t="shared" si="675"/>
        <v>111376.4</v>
      </c>
      <c r="U2219" s="5">
        <f t="shared" si="676"/>
        <v>40964.9</v>
      </c>
      <c r="V2219" s="5">
        <f t="shared" si="678"/>
        <v>40681.339999999997</v>
      </c>
      <c r="W2219" s="56">
        <f t="shared" si="677"/>
        <v>100979.51999999999</v>
      </c>
    </row>
    <row r="2220" spans="1:23" ht="15.6" x14ac:dyDescent="0.3">
      <c r="A2220" s="230">
        <v>44651</v>
      </c>
      <c r="B2220" s="7">
        <v>1451.3</v>
      </c>
      <c r="C2220" s="7">
        <v>6096</v>
      </c>
      <c r="D2220" s="7">
        <v>459</v>
      </c>
      <c r="E2220" s="7">
        <v>2314.3000000000002</v>
      </c>
      <c r="F2220" s="7">
        <v>934.7</v>
      </c>
      <c r="G2220" s="7">
        <v>4357.3999999999996</v>
      </c>
      <c r="H2220" s="7">
        <v>475.9</v>
      </c>
      <c r="I2220" s="7">
        <v>2864.1</v>
      </c>
      <c r="J2220" s="7">
        <v>15.5</v>
      </c>
      <c r="K2220" s="7">
        <v>173.9</v>
      </c>
      <c r="L2220" s="7">
        <v>3336.4</v>
      </c>
      <c r="M2220" s="7">
        <v>15805.7</v>
      </c>
      <c r="N2220" s="7">
        <v>20623.3</v>
      </c>
      <c r="O2220" s="7">
        <v>33813.300000000003</v>
      </c>
      <c r="P2220" s="7">
        <v>11765</v>
      </c>
      <c r="Q2220" s="7">
        <v>44377.7</v>
      </c>
      <c r="R2220" s="13">
        <f t="shared" si="674"/>
        <v>35724.699999999997</v>
      </c>
      <c r="S2220" s="13">
        <f t="shared" si="675"/>
        <v>93996.7</v>
      </c>
      <c r="U2220" s="5">
        <f t="shared" si="676"/>
        <v>35724.699999999997</v>
      </c>
      <c r="V2220" s="5">
        <f t="shared" si="678"/>
        <v>38865.280000000006</v>
      </c>
      <c r="W2220" s="56">
        <f t="shared" si="677"/>
        <v>98651.56</v>
      </c>
    </row>
    <row r="2221" spans="1:23" ht="15.6" x14ac:dyDescent="0.3">
      <c r="A2221" s="38">
        <v>44294</v>
      </c>
      <c r="B2221" s="7">
        <v>1146.3</v>
      </c>
      <c r="C2221" s="7">
        <v>7400.3</v>
      </c>
      <c r="D2221" s="7">
        <v>259.3</v>
      </c>
      <c r="E2221" s="7">
        <v>1512.5</v>
      </c>
      <c r="F2221" s="7">
        <v>1251.0999999999999</v>
      </c>
      <c r="G2221" s="7">
        <v>6270.3</v>
      </c>
      <c r="H2221" s="7">
        <v>1606.9</v>
      </c>
      <c r="I2221" s="7">
        <v>5010</v>
      </c>
      <c r="J2221" s="7">
        <v>78.099999999999994</v>
      </c>
      <c r="K2221" s="7">
        <v>594.5</v>
      </c>
      <c r="L2221" s="7">
        <v>4341.7</v>
      </c>
      <c r="M2221" s="7">
        <v>20787.599999999999</v>
      </c>
      <c r="N2221" s="7">
        <v>29023.5</v>
      </c>
      <c r="O2221" s="7">
        <v>37787.300000000003</v>
      </c>
      <c r="P2221" s="7">
        <v>5264.6</v>
      </c>
      <c r="Q2221" s="7">
        <v>55498</v>
      </c>
      <c r="R2221" s="13">
        <f t="shared" si="674"/>
        <v>38629.799999999996</v>
      </c>
      <c r="S2221" s="13">
        <f t="shared" si="675"/>
        <v>114072.9</v>
      </c>
      <c r="U2221" s="5">
        <f t="shared" si="676"/>
        <v>38629.799999999996</v>
      </c>
      <c r="V2221" s="5">
        <f t="shared" si="678"/>
        <v>39066.240000000005</v>
      </c>
      <c r="W2221" s="56">
        <f t="shared" si="677"/>
        <v>103802.13999999998</v>
      </c>
    </row>
    <row r="2222" spans="1:23" ht="15.6" x14ac:dyDescent="0.3">
      <c r="A2222" s="38">
        <v>44658</v>
      </c>
      <c r="B2222" s="7">
        <v>1334.1</v>
      </c>
      <c r="C2222" s="7">
        <v>6214.4</v>
      </c>
      <c r="D2222" s="7">
        <v>487.1</v>
      </c>
      <c r="E2222" s="7">
        <v>2347.8000000000002</v>
      </c>
      <c r="F2222" s="7">
        <v>816.9</v>
      </c>
      <c r="G2222" s="7">
        <v>4504.1000000000004</v>
      </c>
      <c r="H2222" s="7">
        <v>438.6</v>
      </c>
      <c r="I2222" s="7">
        <v>2905.7</v>
      </c>
      <c r="J2222" s="7">
        <v>15.5</v>
      </c>
      <c r="K2222" s="7">
        <v>174.1</v>
      </c>
      <c r="L2222" s="7">
        <v>3092.2</v>
      </c>
      <c r="M2222" s="7">
        <v>16146.1</v>
      </c>
      <c r="N2222" s="7">
        <v>20395.900000000001</v>
      </c>
      <c r="O2222" s="7">
        <v>35373.5</v>
      </c>
      <c r="P2222" s="7">
        <v>11507.4</v>
      </c>
      <c r="Q2222" s="7">
        <v>45128.2</v>
      </c>
      <c r="R2222" s="13">
        <f t="shared" si="674"/>
        <v>34995.5</v>
      </c>
      <c r="S2222" s="13">
        <f t="shared" si="675"/>
        <v>96647.799999999988</v>
      </c>
      <c r="U2222" s="5">
        <f t="shared" si="676"/>
        <v>34995.5</v>
      </c>
      <c r="V2222" s="5">
        <f t="shared" si="678"/>
        <v>37415.14</v>
      </c>
      <c r="W2222" s="56">
        <f t="shared" si="677"/>
        <v>101462.98</v>
      </c>
    </row>
    <row r="2223" spans="1:23" ht="15.6" x14ac:dyDescent="0.3">
      <c r="A2223" s="38">
        <v>44301</v>
      </c>
      <c r="B2223" s="7">
        <v>1102.0999999999999</v>
      </c>
      <c r="C2223" s="7">
        <v>7518.7</v>
      </c>
      <c r="D2223" s="7">
        <v>245.6</v>
      </c>
      <c r="E2223" s="7">
        <v>1528.9</v>
      </c>
      <c r="F2223" s="7">
        <v>1271</v>
      </c>
      <c r="G2223" s="7">
        <v>6409.1</v>
      </c>
      <c r="H2223" s="7">
        <v>1332.7</v>
      </c>
      <c r="I2223" s="7">
        <v>5296.9</v>
      </c>
      <c r="J2223" s="7">
        <v>69.7</v>
      </c>
      <c r="K2223" s="7">
        <v>594.9</v>
      </c>
      <c r="L2223" s="7">
        <v>4021</v>
      </c>
      <c r="M2223" s="7">
        <v>21348.6</v>
      </c>
      <c r="N2223" s="7">
        <v>27805.3</v>
      </c>
      <c r="O2223" s="7">
        <v>39393</v>
      </c>
      <c r="P2223" s="7">
        <v>5102.5</v>
      </c>
      <c r="Q2223" s="7">
        <v>55724.4</v>
      </c>
      <c r="R2223" s="13">
        <f t="shared" si="674"/>
        <v>36928.800000000003</v>
      </c>
      <c r="S2223" s="13">
        <f t="shared" si="675"/>
        <v>116466</v>
      </c>
      <c r="U2223" s="5">
        <f t="shared" si="676"/>
        <v>36928.800000000003</v>
      </c>
      <c r="V2223" s="5">
        <f t="shared" si="678"/>
        <v>37448.740000000005</v>
      </c>
      <c r="W2223" s="56">
        <f t="shared" si="677"/>
        <v>106511.96</v>
      </c>
    </row>
    <row r="2224" spans="1:23" ht="15.6" x14ac:dyDescent="0.3">
      <c r="A2224" s="38">
        <v>44665</v>
      </c>
      <c r="B2224" s="7">
        <v>1077.2</v>
      </c>
      <c r="C2224" s="7">
        <v>6415.5</v>
      </c>
      <c r="D2224" s="7">
        <v>414.6</v>
      </c>
      <c r="E2224" s="7">
        <v>2437.8000000000002</v>
      </c>
      <c r="F2224" s="7">
        <v>753.8</v>
      </c>
      <c r="G2224" s="7">
        <v>4645.3</v>
      </c>
      <c r="H2224" s="7">
        <v>353.4</v>
      </c>
      <c r="I2224" s="7">
        <v>2977.1</v>
      </c>
      <c r="J2224" s="7">
        <v>15.5</v>
      </c>
      <c r="K2224" s="7">
        <v>174.4</v>
      </c>
      <c r="L2224" s="7">
        <v>2614.5</v>
      </c>
      <c r="M2224" s="7">
        <v>16650.099999999999</v>
      </c>
      <c r="N2224" s="7">
        <v>20078.7</v>
      </c>
      <c r="O2224" s="7">
        <v>36570</v>
      </c>
      <c r="P2224" s="7">
        <v>11078.6</v>
      </c>
      <c r="Q2224" s="7">
        <v>46017.2</v>
      </c>
      <c r="R2224" s="13">
        <f t="shared" si="674"/>
        <v>33771.800000000003</v>
      </c>
      <c r="S2224" s="13">
        <f t="shared" si="675"/>
        <v>99237.299999999988</v>
      </c>
      <c r="U2224" s="5">
        <f t="shared" si="676"/>
        <v>33771.800000000003</v>
      </c>
      <c r="V2224" s="5">
        <f t="shared" si="678"/>
        <v>36010.119999999995</v>
      </c>
      <c r="W2224" s="56">
        <f t="shared" si="677"/>
        <v>104084.13999999998</v>
      </c>
    </row>
    <row r="2225" spans="1:23" ht="15.6" x14ac:dyDescent="0.3">
      <c r="A2225" s="38">
        <v>44308</v>
      </c>
      <c r="B2225" s="7">
        <v>1097.9000000000001</v>
      </c>
      <c r="C2225" s="7">
        <v>7626.7</v>
      </c>
      <c r="D2225" s="7">
        <v>254.6</v>
      </c>
      <c r="E2225" s="7">
        <v>1555.2</v>
      </c>
      <c r="F2225" s="7">
        <v>1187.7</v>
      </c>
      <c r="G2225" s="7">
        <v>6553.1</v>
      </c>
      <c r="H2225" s="7">
        <v>1083.5</v>
      </c>
      <c r="I2225" s="7">
        <v>5567.5</v>
      </c>
      <c r="J2225" s="7">
        <v>72.099999999999994</v>
      </c>
      <c r="K2225" s="7">
        <v>594.9</v>
      </c>
      <c r="L2225" s="7">
        <v>3695.8</v>
      </c>
      <c r="M2225" s="7">
        <v>21897.4</v>
      </c>
      <c r="N2225" s="7">
        <v>26411.4</v>
      </c>
      <c r="O2225" s="7">
        <v>41308.199999999997</v>
      </c>
      <c r="P2225" s="7">
        <v>5054.6000000000004</v>
      </c>
      <c r="Q2225" s="7">
        <v>56064.800000000003</v>
      </c>
      <c r="R2225" s="13">
        <f t="shared" si="674"/>
        <v>35161.800000000003</v>
      </c>
      <c r="S2225" s="13">
        <f t="shared" si="675"/>
        <v>119270.39999999999</v>
      </c>
      <c r="U2225" s="5">
        <f t="shared" si="676"/>
        <v>35161.800000000003</v>
      </c>
      <c r="V2225" s="5">
        <f t="shared" si="678"/>
        <v>35897.54</v>
      </c>
      <c r="W2225" s="56">
        <f t="shared" si="677"/>
        <v>109138.87999999998</v>
      </c>
    </row>
    <row r="2226" spans="1:23" ht="15.6" x14ac:dyDescent="0.3">
      <c r="A2226" s="38">
        <v>44672</v>
      </c>
      <c r="B2226" s="7">
        <v>1017.8</v>
      </c>
      <c r="C2226" s="7">
        <v>6472.2</v>
      </c>
      <c r="D2226" s="7">
        <v>369.9</v>
      </c>
      <c r="E2226" s="7">
        <v>2484.1999999999998</v>
      </c>
      <c r="F2226" s="7">
        <v>700.1</v>
      </c>
      <c r="G2226" s="7">
        <v>4721.2</v>
      </c>
      <c r="H2226" s="7">
        <v>312.5</v>
      </c>
      <c r="I2226" s="7">
        <v>3023.4</v>
      </c>
      <c r="J2226" s="7">
        <v>0.5</v>
      </c>
      <c r="K2226" s="7">
        <v>195.2</v>
      </c>
      <c r="L2226" s="7">
        <v>2400.8000000000002</v>
      </c>
      <c r="M2226" s="7">
        <v>16896.099999999999</v>
      </c>
      <c r="N2226" s="7">
        <v>19383.400000000001</v>
      </c>
      <c r="O2226" s="7">
        <v>38132</v>
      </c>
      <c r="P2226" s="7">
        <v>10849.1</v>
      </c>
      <c r="Q2226" s="7">
        <v>46728.1</v>
      </c>
      <c r="R2226" s="13">
        <f t="shared" si="674"/>
        <v>32633.3</v>
      </c>
      <c r="S2226" s="13">
        <f t="shared" si="675"/>
        <v>101756.2</v>
      </c>
      <c r="U2226" s="5">
        <f t="shared" si="676"/>
        <v>32633.3</v>
      </c>
      <c r="V2226" s="5">
        <f t="shared" si="678"/>
        <v>34698.240000000005</v>
      </c>
      <c r="W2226" s="56">
        <f t="shared" si="677"/>
        <v>106675.54</v>
      </c>
    </row>
    <row r="2227" spans="1:23" ht="15.6" x14ac:dyDescent="0.3">
      <c r="A2227" s="38">
        <v>44315</v>
      </c>
      <c r="B2227" s="7">
        <v>922.3</v>
      </c>
      <c r="C2227" s="7">
        <v>7779.1</v>
      </c>
      <c r="D2227" s="7">
        <v>235.3</v>
      </c>
      <c r="E2227" s="7">
        <v>1600.7</v>
      </c>
      <c r="F2227" s="7">
        <v>909.5</v>
      </c>
      <c r="G2227" s="7">
        <v>6745.7</v>
      </c>
      <c r="H2227" s="7">
        <v>877.9</v>
      </c>
      <c r="I2227" s="7">
        <v>5762.4</v>
      </c>
      <c r="J2227" s="7">
        <v>69.599999999999994</v>
      </c>
      <c r="K2227" s="7">
        <v>595</v>
      </c>
      <c r="L2227" s="7">
        <v>3014.6</v>
      </c>
      <c r="M2227" s="7">
        <v>22482.9</v>
      </c>
      <c r="N2227" s="7">
        <v>24353.599999999999</v>
      </c>
      <c r="O2227" s="7">
        <v>43503.3</v>
      </c>
      <c r="P2227" s="7">
        <v>4955.8</v>
      </c>
      <c r="Q2227" s="7">
        <v>56328.9</v>
      </c>
      <c r="R2227" s="13">
        <f t="shared" si="674"/>
        <v>32323.999999999996</v>
      </c>
      <c r="S2227" s="13">
        <f t="shared" si="675"/>
        <v>122315.1</v>
      </c>
      <c r="U2227" s="5">
        <f t="shared" si="676"/>
        <v>32323.999999999996</v>
      </c>
      <c r="V2227" s="5">
        <f t="shared" si="678"/>
        <v>34163.94</v>
      </c>
      <c r="W2227" s="56">
        <f t="shared" si="677"/>
        <v>111809</v>
      </c>
    </row>
    <row r="2228" spans="1:23" ht="15.6" x14ac:dyDescent="0.3">
      <c r="A2228" s="38">
        <v>44679</v>
      </c>
      <c r="B2228" s="7">
        <v>861.6</v>
      </c>
      <c r="C2228" s="7">
        <v>6639.6</v>
      </c>
      <c r="D2228" s="7">
        <v>314</v>
      </c>
      <c r="E2228" s="7">
        <v>2558.4</v>
      </c>
      <c r="F2228" s="7">
        <v>686.1</v>
      </c>
      <c r="G2228" s="7">
        <v>4789.8999999999996</v>
      </c>
      <c r="H2228" s="7">
        <v>280</v>
      </c>
      <c r="I2228" s="7">
        <v>3090.1</v>
      </c>
      <c r="J2228" s="7">
        <v>0.5</v>
      </c>
      <c r="K2228" s="7">
        <v>195.5</v>
      </c>
      <c r="L2228" s="7">
        <v>2142.1999999999998</v>
      </c>
      <c r="M2228" s="7">
        <v>17273.5</v>
      </c>
      <c r="N2228" s="7">
        <v>18261.099999999999</v>
      </c>
      <c r="O2228" s="7">
        <v>40036.9</v>
      </c>
      <c r="P2228" s="7">
        <v>11020</v>
      </c>
      <c r="Q2228" s="7">
        <v>47291.8</v>
      </c>
      <c r="R2228" s="13">
        <f t="shared" si="674"/>
        <v>31423.3</v>
      </c>
      <c r="S2228" s="13">
        <f t="shared" si="675"/>
        <v>104602.20000000001</v>
      </c>
      <c r="U2228" s="5">
        <f t="shared" si="676"/>
        <v>31423.3</v>
      </c>
      <c r="V2228" s="5">
        <f t="shared" si="678"/>
        <v>33062.839999999997</v>
      </c>
      <c r="W2228" s="56">
        <f t="shared" si="677"/>
        <v>109436.23999999999</v>
      </c>
    </row>
    <row r="2229" spans="1:23" ht="15.6" x14ac:dyDescent="0.3">
      <c r="A2229" s="38">
        <v>44322</v>
      </c>
      <c r="B2229" s="7">
        <v>682.5</v>
      </c>
      <c r="C2229" s="7">
        <v>8002</v>
      </c>
      <c r="D2229" s="7">
        <v>208.5</v>
      </c>
      <c r="E2229" s="7">
        <v>1627.4</v>
      </c>
      <c r="F2229" s="7">
        <v>874.9</v>
      </c>
      <c r="G2229" s="7">
        <v>6828.8</v>
      </c>
      <c r="H2229" s="7">
        <v>707.5</v>
      </c>
      <c r="I2229" s="7">
        <v>5915.9</v>
      </c>
      <c r="J2229" s="7">
        <v>48.6</v>
      </c>
      <c r="K2229" s="7">
        <v>631.79999999999995</v>
      </c>
      <c r="L2229" s="7">
        <v>2521.9</v>
      </c>
      <c r="M2229" s="7">
        <v>23006</v>
      </c>
      <c r="N2229" s="7">
        <v>22696.2</v>
      </c>
      <c r="O2229" s="7">
        <v>45047.5</v>
      </c>
      <c r="P2229" s="7">
        <v>4765</v>
      </c>
      <c r="Q2229" s="7">
        <v>56614.1</v>
      </c>
      <c r="R2229" s="13">
        <f t="shared" si="674"/>
        <v>29983.100000000002</v>
      </c>
      <c r="S2229" s="13">
        <f t="shared" si="675"/>
        <v>124667.6</v>
      </c>
      <c r="U2229" s="5">
        <f t="shared" si="676"/>
        <v>29983.100000000002</v>
      </c>
      <c r="V2229" s="5">
        <f t="shared" si="678"/>
        <v>32305.1</v>
      </c>
      <c r="W2229" s="56">
        <f t="shared" si="677"/>
        <v>114522.3</v>
      </c>
    </row>
    <row r="2230" spans="1:23" ht="15.6" x14ac:dyDescent="0.3">
      <c r="A2230" s="38">
        <v>44686</v>
      </c>
      <c r="B2230" s="7">
        <v>750.7</v>
      </c>
      <c r="C2230" s="7">
        <v>6759.3</v>
      </c>
      <c r="D2230" s="7">
        <v>224.4</v>
      </c>
      <c r="E2230" s="7">
        <v>2651</v>
      </c>
      <c r="F2230" s="7">
        <v>644.1</v>
      </c>
      <c r="G2230" s="7">
        <v>4815.5</v>
      </c>
      <c r="H2230" s="7">
        <v>296.2</v>
      </c>
      <c r="I2230" s="7">
        <v>3092.5</v>
      </c>
      <c r="J2230" s="7">
        <v>0.5</v>
      </c>
      <c r="K2230" s="7">
        <v>195.5</v>
      </c>
      <c r="L2230" s="7">
        <v>1916</v>
      </c>
      <c r="M2230" s="7">
        <v>17513.8</v>
      </c>
      <c r="N2230" s="7">
        <v>16949.599999999999</v>
      </c>
      <c r="O2230" s="7">
        <v>41541.1</v>
      </c>
      <c r="P2230" s="7">
        <v>10692</v>
      </c>
      <c r="Q2230" s="7">
        <v>47763.5</v>
      </c>
      <c r="R2230" s="13">
        <f t="shared" si="674"/>
        <v>29557.599999999999</v>
      </c>
      <c r="S2230" s="13">
        <f t="shared" si="675"/>
        <v>106818.4</v>
      </c>
      <c r="U2230" s="5">
        <f t="shared" si="676"/>
        <v>29557.599999999999</v>
      </c>
      <c r="V2230" s="5">
        <f t="shared" si="678"/>
        <v>31184.26</v>
      </c>
      <c r="W2230" s="56">
        <f t="shared" si="677"/>
        <v>112031.9</v>
      </c>
    </row>
    <row r="2231" spans="1:23" ht="15.6" x14ac:dyDescent="0.3">
      <c r="A2231" s="230">
        <v>44329</v>
      </c>
      <c r="B2231" s="7">
        <v>584.20000000000005</v>
      </c>
      <c r="C2231" s="7">
        <v>8132.3</v>
      </c>
      <c r="D2231" s="7">
        <v>186.3</v>
      </c>
      <c r="E2231" s="7">
        <v>1689</v>
      </c>
      <c r="F2231" s="7">
        <v>685.3</v>
      </c>
      <c r="G2231" s="7">
        <v>7066.2</v>
      </c>
      <c r="H2231" s="7">
        <v>569.9</v>
      </c>
      <c r="I2231" s="7">
        <v>6055.2</v>
      </c>
      <c r="J2231" s="7">
        <v>48.6</v>
      </c>
      <c r="K2231" s="7">
        <v>631.79999999999995</v>
      </c>
      <c r="L2231" s="7">
        <v>2074.3000000000002</v>
      </c>
      <c r="M2231" s="7">
        <v>23574.6</v>
      </c>
      <c r="N2231" s="7">
        <v>20733.8</v>
      </c>
      <c r="O2231" s="7">
        <v>47287.4</v>
      </c>
      <c r="P2231" s="7">
        <v>4513.6000000000004</v>
      </c>
      <c r="Q2231" s="7">
        <v>56949.7</v>
      </c>
      <c r="R2231" s="13">
        <f t="shared" si="674"/>
        <v>27321.7</v>
      </c>
      <c r="S2231" s="13">
        <f t="shared" si="675"/>
        <v>127811.7</v>
      </c>
      <c r="U2231" s="5">
        <f t="shared" si="676"/>
        <v>27321.7</v>
      </c>
      <c r="V2231" s="5">
        <f t="shared" si="678"/>
        <v>30121.940000000002</v>
      </c>
      <c r="W2231" s="56">
        <f t="shared" si="677"/>
        <v>117243</v>
      </c>
    </row>
    <row r="2232" spans="1:23" ht="15.6" x14ac:dyDescent="0.3">
      <c r="A2232" s="230">
        <v>44693</v>
      </c>
      <c r="B2232" s="7">
        <v>592</v>
      </c>
      <c r="C2232" s="7">
        <v>6883.2</v>
      </c>
      <c r="D2232" s="7">
        <v>200.2</v>
      </c>
      <c r="E2232" s="7">
        <v>2678.1</v>
      </c>
      <c r="F2232" s="7">
        <v>553.70000000000005</v>
      </c>
      <c r="G2232" s="7">
        <v>4968.8999999999996</v>
      </c>
      <c r="H2232" s="7">
        <v>232.8</v>
      </c>
      <c r="I2232" s="7">
        <v>3133.4</v>
      </c>
      <c r="J2232" s="7">
        <v>0.5</v>
      </c>
      <c r="K2232" s="7">
        <v>195.5</v>
      </c>
      <c r="L2232" s="7">
        <v>1579.1</v>
      </c>
      <c r="M2232" s="7">
        <v>17859.099999999999</v>
      </c>
      <c r="N2232" s="7">
        <v>16004.8</v>
      </c>
      <c r="O2232" s="7">
        <v>42921.2</v>
      </c>
      <c r="P2232" s="7">
        <v>10487.5</v>
      </c>
      <c r="Q2232" s="7">
        <v>48720.7</v>
      </c>
      <c r="R2232" s="13">
        <f t="shared" si="674"/>
        <v>28071.399999999998</v>
      </c>
      <c r="S2232" s="13">
        <f t="shared" si="675"/>
        <v>109501</v>
      </c>
      <c r="U2232" s="5">
        <f t="shared" si="676"/>
        <v>28071.399999999998</v>
      </c>
      <c r="V2232" s="5">
        <f t="shared" si="678"/>
        <v>29271.420000000002</v>
      </c>
      <c r="W2232" s="56">
        <f t="shared" si="677"/>
        <v>114680.18000000001</v>
      </c>
    </row>
    <row r="2233" spans="1:23" ht="15.6" x14ac:dyDescent="0.3">
      <c r="A2233" s="38">
        <v>44336</v>
      </c>
      <c r="B2233" s="7">
        <v>461.4</v>
      </c>
      <c r="C2233" s="7">
        <v>8267.6</v>
      </c>
      <c r="D2233" s="7">
        <v>154.69999999999999</v>
      </c>
      <c r="E2233" s="7">
        <v>1712.7</v>
      </c>
      <c r="F2233" s="7">
        <v>541.5</v>
      </c>
      <c r="G2233" s="7">
        <v>7229.1</v>
      </c>
      <c r="H2233" s="7">
        <v>388.2</v>
      </c>
      <c r="I2233" s="7">
        <v>6240.7</v>
      </c>
      <c r="J2233" s="7">
        <v>28.6</v>
      </c>
      <c r="K2233" s="7">
        <v>653.79999999999995</v>
      </c>
      <c r="L2233" s="7">
        <v>1574.4</v>
      </c>
      <c r="M2233" s="7">
        <v>24103.9</v>
      </c>
      <c r="N2233" s="7">
        <v>19439.7</v>
      </c>
      <c r="O2233" s="7">
        <v>49137.4</v>
      </c>
      <c r="P2233" s="7">
        <v>4274.8999999999996</v>
      </c>
      <c r="Q2233" s="7">
        <v>57244.2</v>
      </c>
      <c r="R2233" s="13">
        <f t="shared" si="674"/>
        <v>25289</v>
      </c>
      <c r="S2233" s="13">
        <f t="shared" si="675"/>
        <v>130485.5</v>
      </c>
      <c r="U2233" s="5">
        <f t="shared" si="676"/>
        <v>25289</v>
      </c>
      <c r="V2233" s="5">
        <f t="shared" si="678"/>
        <v>28044.559999999998</v>
      </c>
      <c r="W2233" s="56">
        <f t="shared" si="677"/>
        <v>119856.84</v>
      </c>
    </row>
    <row r="2234" spans="1:23" ht="15.6" x14ac:dyDescent="0.3">
      <c r="A2234" s="38">
        <v>44700</v>
      </c>
      <c r="B2234" s="7">
        <v>490.8</v>
      </c>
      <c r="C2234" s="7">
        <v>6982.6</v>
      </c>
      <c r="D2234" s="7">
        <v>138.5</v>
      </c>
      <c r="E2234" s="7">
        <v>2731.6</v>
      </c>
      <c r="F2234" s="7">
        <v>480.4</v>
      </c>
      <c r="G2234" s="7">
        <v>5045.1000000000004</v>
      </c>
      <c r="H2234" s="7">
        <v>168.5</v>
      </c>
      <c r="I2234" s="7">
        <v>3202.2</v>
      </c>
      <c r="J2234" s="7">
        <v>0.5</v>
      </c>
      <c r="K2234" s="7">
        <v>195.9</v>
      </c>
      <c r="L2234" s="7">
        <v>1278.5999999999999</v>
      </c>
      <c r="M2234" s="7">
        <v>18157.400000000001</v>
      </c>
      <c r="N2234" s="7">
        <v>14335.4</v>
      </c>
      <c r="O2234" s="7">
        <v>44720.6</v>
      </c>
      <c r="P2234" s="7">
        <v>10224.799999999999</v>
      </c>
      <c r="Q2234" s="7">
        <v>49260.2</v>
      </c>
      <c r="R2234" s="13">
        <f t="shared" si="674"/>
        <v>25838.799999999996</v>
      </c>
      <c r="S2234" s="13">
        <f t="shared" si="675"/>
        <v>112138.2</v>
      </c>
      <c r="U2234" s="5">
        <f t="shared" si="676"/>
        <v>25838.799999999996</v>
      </c>
      <c r="V2234" s="5">
        <f t="shared" si="678"/>
        <v>27215.7</v>
      </c>
      <c r="W2234" s="56">
        <f t="shared" si="677"/>
        <v>117350.95999999999</v>
      </c>
    </row>
    <row r="2235" spans="1:23" ht="15.6" x14ac:dyDescent="0.3">
      <c r="A2235" s="230">
        <v>44343</v>
      </c>
      <c r="B2235" s="7">
        <v>393.7</v>
      </c>
      <c r="C2235" s="7">
        <v>8331.4</v>
      </c>
      <c r="D2235" s="7">
        <v>126.6</v>
      </c>
      <c r="E2235" s="7">
        <v>1743.7</v>
      </c>
      <c r="F2235" s="7">
        <v>424.6</v>
      </c>
      <c r="G2235" s="7">
        <v>7337.4</v>
      </c>
      <c r="H2235" s="7">
        <v>324.60000000000002</v>
      </c>
      <c r="I2235" s="7">
        <v>6280.8</v>
      </c>
      <c r="J2235" s="7">
        <v>28.6</v>
      </c>
      <c r="K2235" s="7">
        <v>653.79999999999995</v>
      </c>
      <c r="L2235" s="7">
        <v>1298</v>
      </c>
      <c r="M2235" s="7">
        <v>24347.1</v>
      </c>
      <c r="N2235" s="7">
        <v>17843.5</v>
      </c>
      <c r="O2235" s="7">
        <v>51264.800000000003</v>
      </c>
      <c r="P2235" s="7">
        <v>4071</v>
      </c>
      <c r="Q2235" s="7">
        <v>57454.2</v>
      </c>
      <c r="R2235" s="13">
        <f t="shared" si="674"/>
        <v>23212.5</v>
      </c>
      <c r="S2235" s="13">
        <f t="shared" si="675"/>
        <v>133066.09999999998</v>
      </c>
      <c r="U2235" s="5">
        <f t="shared" si="676"/>
        <v>23212.5</v>
      </c>
      <c r="V2235" s="5">
        <f t="shared" si="678"/>
        <v>25946.68</v>
      </c>
      <c r="W2235" s="56">
        <f t="shared" si="677"/>
        <v>122600.5</v>
      </c>
    </row>
    <row r="2236" spans="1:23" ht="15.6" x14ac:dyDescent="0.3">
      <c r="A2236" s="230">
        <v>44707</v>
      </c>
      <c r="B2236" s="7">
        <v>368.4</v>
      </c>
      <c r="C2236" s="7">
        <v>7106.5</v>
      </c>
      <c r="D2236" s="7">
        <v>112.3</v>
      </c>
      <c r="E2236" s="7">
        <v>2760</v>
      </c>
      <c r="F2236" s="7">
        <v>303</v>
      </c>
      <c r="G2236" s="7">
        <v>5218.8999999999996</v>
      </c>
      <c r="H2236" s="7">
        <v>122.9</v>
      </c>
      <c r="I2236" s="7">
        <v>3248.4</v>
      </c>
      <c r="J2236" s="7">
        <v>0</v>
      </c>
      <c r="K2236" s="7">
        <v>196.3</v>
      </c>
      <c r="L2236" s="7">
        <v>906.6</v>
      </c>
      <c r="M2236" s="7">
        <v>18530.099999999999</v>
      </c>
      <c r="N2236" s="7">
        <v>12941.4</v>
      </c>
      <c r="O2236" s="7">
        <v>46300.3</v>
      </c>
      <c r="P2236" s="7">
        <v>9930</v>
      </c>
      <c r="Q2236" s="7">
        <v>49666.5</v>
      </c>
      <c r="R2236" s="13">
        <f t="shared" si="674"/>
        <v>23778</v>
      </c>
      <c r="S2236" s="13">
        <f t="shared" si="675"/>
        <v>114496.9</v>
      </c>
      <c r="U2236" s="5">
        <f t="shared" si="676"/>
        <v>23778</v>
      </c>
      <c r="V2236" s="5">
        <f t="shared" si="678"/>
        <v>25237.939999999995</v>
      </c>
      <c r="W2236" s="56">
        <f t="shared" si="677"/>
        <v>119937.54</v>
      </c>
    </row>
    <row r="2237" spans="1:23" ht="15.6" x14ac:dyDescent="0.3">
      <c r="A2237" s="230">
        <v>44350</v>
      </c>
      <c r="B2237" s="7">
        <v>1606.9</v>
      </c>
      <c r="C2237" s="7">
        <v>59.6</v>
      </c>
      <c r="D2237" s="7">
        <v>995.2</v>
      </c>
      <c r="E2237" s="7">
        <v>0</v>
      </c>
      <c r="F2237" s="7">
        <v>1624.1</v>
      </c>
      <c r="G2237" s="7">
        <v>21.9</v>
      </c>
      <c r="H2237" s="7">
        <v>1114.8</v>
      </c>
      <c r="I2237" s="7">
        <v>54.7</v>
      </c>
      <c r="J2237" s="7">
        <v>35.200000000000003</v>
      </c>
      <c r="K2237" s="7">
        <v>0</v>
      </c>
      <c r="L2237" s="7">
        <v>5376.2</v>
      </c>
      <c r="M2237" s="7">
        <v>136.30000000000001</v>
      </c>
      <c r="N2237" s="7">
        <v>16386.099999999999</v>
      </c>
      <c r="O2237" s="7">
        <v>52911.7</v>
      </c>
      <c r="P2237" s="7">
        <v>3807.9</v>
      </c>
      <c r="Q2237" s="7">
        <v>57732.9</v>
      </c>
      <c r="R2237" s="13">
        <f t="shared" si="674"/>
        <v>25570.2</v>
      </c>
      <c r="S2237" s="13">
        <f t="shared" si="675"/>
        <v>110780.9</v>
      </c>
      <c r="U2237" s="5">
        <f t="shared" si="676"/>
        <v>25570.2</v>
      </c>
      <c r="V2237" s="5">
        <f t="shared" si="678"/>
        <v>24737.699999999997</v>
      </c>
      <c r="W2237" s="56">
        <f t="shared" si="677"/>
        <v>120193.51999999999</v>
      </c>
    </row>
    <row r="2238" spans="1:23" ht="15.6" x14ac:dyDescent="0.3">
      <c r="A2238" s="230">
        <v>44714</v>
      </c>
      <c r="B2238" s="7">
        <v>1160.0999999999999</v>
      </c>
      <c r="C2238" s="7">
        <v>62.8</v>
      </c>
      <c r="D2238" s="7">
        <v>919.6</v>
      </c>
      <c r="E2238" s="7">
        <v>31.2</v>
      </c>
      <c r="F2238" s="7">
        <v>1367</v>
      </c>
      <c r="G2238" s="7">
        <v>60</v>
      </c>
      <c r="H2238" s="7">
        <v>835.8</v>
      </c>
      <c r="I2238" s="7">
        <v>58</v>
      </c>
      <c r="J2238" s="7">
        <v>64.400000000000006</v>
      </c>
      <c r="K2238" s="7">
        <v>0</v>
      </c>
      <c r="L2238" s="7">
        <v>4346.8</v>
      </c>
      <c r="M2238" s="7">
        <v>212</v>
      </c>
      <c r="N2238" s="7">
        <v>11840.2</v>
      </c>
      <c r="O2238" s="7">
        <v>47681.9</v>
      </c>
      <c r="P2238" s="7">
        <v>9883.4</v>
      </c>
      <c r="Q2238" s="7">
        <v>50077.1</v>
      </c>
      <c r="R2238" s="13">
        <f t="shared" si="674"/>
        <v>26070.399999999998</v>
      </c>
      <c r="S2238" s="13">
        <f t="shared" si="675"/>
        <v>97971</v>
      </c>
      <c r="U2238" s="5">
        <f t="shared" si="676"/>
        <v>26070.399999999998</v>
      </c>
      <c r="V2238" s="5">
        <f t="shared" si="678"/>
        <v>24893.979999999996</v>
      </c>
      <c r="W2238" s="56">
        <f t="shared" si="677"/>
        <v>113690.62</v>
      </c>
    </row>
    <row r="2239" spans="1:23" ht="15.6" x14ac:dyDescent="0.3">
      <c r="A2239" s="230">
        <v>44357</v>
      </c>
      <c r="B2239" s="7">
        <v>1587</v>
      </c>
      <c r="C2239" s="7">
        <v>210.2</v>
      </c>
      <c r="D2239" s="7">
        <v>1015.6</v>
      </c>
      <c r="E2239" s="7">
        <v>4.5999999999999996</v>
      </c>
      <c r="F2239" s="7">
        <v>1642.3</v>
      </c>
      <c r="G2239" s="7">
        <v>85.3</v>
      </c>
      <c r="H2239" s="7">
        <v>1111.5</v>
      </c>
      <c r="I2239" s="7">
        <v>108.5</v>
      </c>
      <c r="J2239" s="7">
        <v>8.4</v>
      </c>
      <c r="K2239" s="7">
        <v>26.3</v>
      </c>
      <c r="L2239" s="7">
        <v>5364.7</v>
      </c>
      <c r="M2239" s="7">
        <v>434.8</v>
      </c>
      <c r="N2239" s="7">
        <v>14742.5</v>
      </c>
      <c r="O2239" s="7">
        <v>54573.3</v>
      </c>
      <c r="P2239" s="7">
        <v>3724.9</v>
      </c>
      <c r="Q2239" s="7">
        <v>57881.2</v>
      </c>
      <c r="R2239" s="13">
        <f t="shared" si="674"/>
        <v>23832.100000000002</v>
      </c>
      <c r="S2239" s="13">
        <f t="shared" si="675"/>
        <v>112889.3</v>
      </c>
      <c r="U2239" s="5">
        <f t="shared" si="676"/>
        <v>23832.100000000002</v>
      </c>
      <c r="V2239" s="5">
        <f t="shared" si="678"/>
        <v>24492.639999999999</v>
      </c>
      <c r="W2239" s="56">
        <f t="shared" si="677"/>
        <v>113840.84</v>
      </c>
    </row>
    <row r="2240" spans="1:23" ht="15.6" x14ac:dyDescent="0.3">
      <c r="A2240" s="230">
        <v>44721</v>
      </c>
      <c r="B2240" s="7">
        <v>1125.2</v>
      </c>
      <c r="C2240" s="7">
        <v>217.5</v>
      </c>
      <c r="D2240" s="7">
        <v>897.8</v>
      </c>
      <c r="E2240" s="7">
        <v>87.3</v>
      </c>
      <c r="F2240" s="7">
        <v>1285.9000000000001</v>
      </c>
      <c r="G2240" s="7">
        <v>169.2</v>
      </c>
      <c r="H2240" s="7">
        <v>840.3</v>
      </c>
      <c r="I2240" s="7">
        <v>108.2</v>
      </c>
      <c r="J2240" s="7">
        <v>64.400000000000006</v>
      </c>
      <c r="K2240" s="7">
        <v>0</v>
      </c>
      <c r="L2240" s="7">
        <v>4213.6000000000004</v>
      </c>
      <c r="M2240" s="7">
        <v>582.20000000000005</v>
      </c>
      <c r="N2240" s="7">
        <v>10594.1</v>
      </c>
      <c r="O2240" s="7">
        <v>49069</v>
      </c>
      <c r="P2240" s="7">
        <v>9491.9</v>
      </c>
      <c r="Q2240" s="7">
        <v>50785.8</v>
      </c>
      <c r="R2240" s="13">
        <f t="shared" si="674"/>
        <v>24299.599999999999</v>
      </c>
      <c r="S2240" s="13">
        <f t="shared" si="675"/>
        <v>100437</v>
      </c>
      <c r="U2240" s="5">
        <f t="shared" si="676"/>
        <v>24299.599999999999</v>
      </c>
      <c r="V2240" s="5">
        <f t="shared" si="678"/>
        <v>24710.059999999998</v>
      </c>
      <c r="W2240" s="56">
        <f t="shared" si="677"/>
        <v>107315.01999999999</v>
      </c>
    </row>
    <row r="2241" spans="1:23" ht="15.6" x14ac:dyDescent="0.3">
      <c r="A2241" s="230">
        <v>44364</v>
      </c>
      <c r="B2241" s="7">
        <v>1558</v>
      </c>
      <c r="C2241" s="7">
        <v>419.6</v>
      </c>
      <c r="D2241" s="7">
        <v>1030.9000000000001</v>
      </c>
      <c r="E2241" s="7">
        <v>22.9</v>
      </c>
      <c r="F2241" s="7">
        <v>1495.7</v>
      </c>
      <c r="G2241" s="7">
        <v>326.2</v>
      </c>
      <c r="H2241" s="7">
        <v>1055.0999999999999</v>
      </c>
      <c r="I2241" s="7">
        <v>230.7</v>
      </c>
      <c r="J2241" s="7">
        <v>8.4</v>
      </c>
      <c r="K2241" s="7">
        <v>26.3</v>
      </c>
      <c r="L2241" s="7">
        <v>5148.1000000000004</v>
      </c>
      <c r="M2241" s="7">
        <v>1025.7</v>
      </c>
      <c r="N2241" s="7">
        <v>13269.2</v>
      </c>
      <c r="O2241" s="7">
        <v>56262.9</v>
      </c>
      <c r="P2241" s="7">
        <v>3623.4</v>
      </c>
      <c r="Q2241" s="7">
        <v>58124.4</v>
      </c>
      <c r="R2241" s="13">
        <f t="shared" ref="R2241:R2259" si="679">P2241+N2241+L2241</f>
        <v>22040.700000000004</v>
      </c>
      <c r="S2241" s="13">
        <f t="shared" si="675"/>
        <v>115413</v>
      </c>
      <c r="U2241" s="5">
        <f t="shared" si="676"/>
        <v>22040.700000000004</v>
      </c>
      <c r="V2241" s="5">
        <f t="shared" si="678"/>
        <v>24362.6</v>
      </c>
      <c r="W2241" s="56">
        <f t="shared" si="677"/>
        <v>107498.23999999999</v>
      </c>
    </row>
    <row r="2242" spans="1:23" ht="15.6" x14ac:dyDescent="0.3">
      <c r="A2242" s="230">
        <v>44728</v>
      </c>
      <c r="B2242" s="7">
        <v>1248.3</v>
      </c>
      <c r="C2242" s="7">
        <v>274.89999999999998</v>
      </c>
      <c r="D2242" s="7">
        <v>924.8</v>
      </c>
      <c r="E2242" s="7">
        <v>113</v>
      </c>
      <c r="F2242" s="7">
        <v>1258.8</v>
      </c>
      <c r="G2242" s="7">
        <v>328.4</v>
      </c>
      <c r="H2242" s="7">
        <v>848.8</v>
      </c>
      <c r="I2242" s="7">
        <v>202.3</v>
      </c>
      <c r="J2242" s="7">
        <v>74.400000000000006</v>
      </c>
      <c r="K2242" s="7">
        <v>0</v>
      </c>
      <c r="L2242" s="7">
        <v>4355</v>
      </c>
      <c r="M2242" s="7">
        <v>918.5</v>
      </c>
      <c r="N2242" s="7">
        <v>10118.700000000001</v>
      </c>
      <c r="O2242" s="7">
        <v>50216.3</v>
      </c>
      <c r="P2242" s="7">
        <v>9027.2000000000007</v>
      </c>
      <c r="Q2242" s="7">
        <v>51211.4</v>
      </c>
      <c r="R2242" s="13">
        <f t="shared" si="679"/>
        <v>23500.9</v>
      </c>
      <c r="S2242" s="13">
        <f t="shared" si="675"/>
        <v>102346.20000000001</v>
      </c>
      <c r="U2242" s="5">
        <f t="shared" si="676"/>
        <v>23500.9</v>
      </c>
      <c r="V2242" s="5">
        <f t="shared" si="678"/>
        <v>23948.74</v>
      </c>
      <c r="W2242" s="56">
        <f t="shared" si="677"/>
        <v>105811.3</v>
      </c>
    </row>
    <row r="2243" spans="1:23" ht="15.6" x14ac:dyDescent="0.3">
      <c r="A2243" s="230">
        <v>44371</v>
      </c>
      <c r="B2243" s="7">
        <v>1549.4</v>
      </c>
      <c r="C2243" s="7">
        <v>519.4</v>
      </c>
      <c r="D2243" s="7">
        <v>1039.8</v>
      </c>
      <c r="E2243" s="7">
        <v>31.8</v>
      </c>
      <c r="F2243" s="7">
        <v>1562.6</v>
      </c>
      <c r="G2243" s="7">
        <v>353.1</v>
      </c>
      <c r="H2243" s="7">
        <v>1078.2</v>
      </c>
      <c r="I2243" s="7">
        <v>231.1</v>
      </c>
      <c r="J2243" s="7">
        <v>8.4</v>
      </c>
      <c r="K2243" s="7">
        <v>26.3</v>
      </c>
      <c r="L2243" s="7">
        <v>5238.3999999999996</v>
      </c>
      <c r="M2243" s="7">
        <v>1161.7</v>
      </c>
      <c r="N2243" s="7">
        <v>12147.5</v>
      </c>
      <c r="O2243" s="7">
        <v>57399.6</v>
      </c>
      <c r="P2243" s="7">
        <v>3567.7</v>
      </c>
      <c r="Q2243" s="7">
        <v>58272.9</v>
      </c>
      <c r="R2243" s="13">
        <f t="shared" si="679"/>
        <v>20953.599999999999</v>
      </c>
      <c r="S2243" s="13">
        <f t="shared" si="675"/>
        <v>116834.2</v>
      </c>
      <c r="U2243" s="5">
        <f t="shared" si="676"/>
        <v>20953.599999999999</v>
      </c>
      <c r="V2243" s="5">
        <f t="shared" si="678"/>
        <v>22925.379999999997</v>
      </c>
      <c r="W2243" s="56">
        <f t="shared" si="677"/>
        <v>109583.93999999999</v>
      </c>
    </row>
    <row r="2244" spans="1:23" ht="15.6" x14ac:dyDescent="0.3">
      <c r="A2244" s="230">
        <v>44735</v>
      </c>
      <c r="B2244" s="7">
        <v>1342.9</v>
      </c>
      <c r="C2244" s="7">
        <v>339.7</v>
      </c>
      <c r="D2244" s="7">
        <v>996.1</v>
      </c>
      <c r="E2244" s="7">
        <v>151.19999999999999</v>
      </c>
      <c r="F2244" s="7">
        <v>1267.8</v>
      </c>
      <c r="G2244" s="7">
        <v>402.6</v>
      </c>
      <c r="H2244" s="7">
        <v>899.2</v>
      </c>
      <c r="I2244" s="7">
        <v>248.4</v>
      </c>
      <c r="J2244" s="7">
        <v>104.4</v>
      </c>
      <c r="K2244" s="7">
        <v>18</v>
      </c>
      <c r="L2244" s="7">
        <v>4610.3</v>
      </c>
      <c r="M2244" s="7">
        <v>1159.9000000000001</v>
      </c>
      <c r="N2244" s="7">
        <v>8952.7999999999993</v>
      </c>
      <c r="O2244" s="7">
        <v>51471</v>
      </c>
      <c r="P2244" s="7">
        <v>8389.4</v>
      </c>
      <c r="Q2244" s="7">
        <v>51729.1</v>
      </c>
      <c r="R2244" s="13">
        <f t="shared" si="679"/>
        <v>21952.499999999996</v>
      </c>
      <c r="S2244" s="13">
        <f t="shared" si="675"/>
        <v>104360</v>
      </c>
      <c r="U2244" s="5">
        <f t="shared" si="676"/>
        <v>21952.499999999996</v>
      </c>
      <c r="V2244" s="5">
        <f t="shared" si="678"/>
        <v>22549.460000000003</v>
      </c>
      <c r="W2244" s="56">
        <f t="shared" si="677"/>
        <v>107878.08</v>
      </c>
    </row>
    <row r="2245" spans="1:23" ht="15.6" x14ac:dyDescent="0.3">
      <c r="A2245" s="230">
        <v>44378</v>
      </c>
      <c r="B2245" s="7">
        <v>1514.1</v>
      </c>
      <c r="C2245" s="7">
        <v>655.4</v>
      </c>
      <c r="D2245" s="7">
        <v>932.4</v>
      </c>
      <c r="E2245" s="7">
        <v>151.1</v>
      </c>
      <c r="F2245" s="7">
        <v>1609.8</v>
      </c>
      <c r="G2245" s="7">
        <v>425.1</v>
      </c>
      <c r="H2245" s="7">
        <v>1079.4000000000001</v>
      </c>
      <c r="I2245" s="7">
        <v>283.60000000000002</v>
      </c>
      <c r="J2245" s="7">
        <v>8.4</v>
      </c>
      <c r="K2245" s="7">
        <v>31.6</v>
      </c>
      <c r="L2245" s="7">
        <v>5144.1000000000004</v>
      </c>
      <c r="M2245" s="7">
        <v>1546.8</v>
      </c>
      <c r="N2245" s="7">
        <v>11034.3</v>
      </c>
      <c r="O2245" s="7">
        <v>58685.9</v>
      </c>
      <c r="P2245" s="7">
        <v>3410.3</v>
      </c>
      <c r="Q2245" s="7">
        <v>58494</v>
      </c>
      <c r="R2245" s="13">
        <f t="shared" si="679"/>
        <v>19588.699999999997</v>
      </c>
      <c r="S2245" s="13">
        <f t="shared" ref="S2245:S2259" si="680">M2245+O2245+Q2245</f>
        <v>118726.70000000001</v>
      </c>
      <c r="U2245" s="5">
        <f t="shared" ref="U2245:U2274" si="681">R2245</f>
        <v>19588.699999999997</v>
      </c>
      <c r="V2245" s="5">
        <f t="shared" si="678"/>
        <v>21607.280000000002</v>
      </c>
      <c r="W2245" s="56">
        <f t="shared" ref="W2245:W2274" si="682">AVERAGE(S2241:S2245)</f>
        <v>111536.02000000002</v>
      </c>
    </row>
    <row r="2246" spans="1:23" ht="15.6" x14ac:dyDescent="0.3">
      <c r="A2246" s="230">
        <v>44742</v>
      </c>
      <c r="B2246" s="7">
        <v>1359.3</v>
      </c>
      <c r="C2246" s="7">
        <v>436.3</v>
      </c>
      <c r="D2246" s="7">
        <v>1003.7</v>
      </c>
      <c r="E2246" s="7">
        <v>191</v>
      </c>
      <c r="F2246" s="7">
        <v>1249.0999999999999</v>
      </c>
      <c r="G2246" s="7">
        <v>527.5</v>
      </c>
      <c r="H2246" s="7">
        <v>903.2</v>
      </c>
      <c r="I2246" s="7">
        <v>274.2</v>
      </c>
      <c r="J2246" s="7">
        <v>94.4</v>
      </c>
      <c r="K2246" s="7">
        <v>18</v>
      </c>
      <c r="L2246" s="7">
        <v>4609.6000000000004</v>
      </c>
      <c r="M2246" s="7">
        <v>1447</v>
      </c>
      <c r="N2246" s="7">
        <v>7858.9</v>
      </c>
      <c r="O2246" s="7">
        <v>52498.400000000001</v>
      </c>
      <c r="P2246" s="7">
        <v>7724.4</v>
      </c>
      <c r="Q2246" s="7">
        <v>52165.4</v>
      </c>
      <c r="R2246" s="13">
        <f t="shared" si="679"/>
        <v>20192.900000000001</v>
      </c>
      <c r="S2246" s="13">
        <f t="shared" si="680"/>
        <v>106110.8</v>
      </c>
      <c r="U2246" s="5">
        <f t="shared" si="681"/>
        <v>20192.900000000001</v>
      </c>
      <c r="V2246" s="5">
        <f t="shared" si="678"/>
        <v>21237.72</v>
      </c>
      <c r="W2246" s="56">
        <f t="shared" si="682"/>
        <v>109675.58</v>
      </c>
    </row>
    <row r="2247" spans="1:23" ht="15.6" x14ac:dyDescent="0.3">
      <c r="A2247" s="230">
        <v>44385</v>
      </c>
      <c r="B2247" s="7">
        <v>1613.7</v>
      </c>
      <c r="C2247" s="7">
        <v>739.3</v>
      </c>
      <c r="D2247" s="7">
        <v>884.4</v>
      </c>
      <c r="E2247" s="7">
        <v>231</v>
      </c>
      <c r="F2247" s="7">
        <v>1584.8</v>
      </c>
      <c r="G2247" s="7">
        <v>577</v>
      </c>
      <c r="H2247" s="7">
        <v>1111.5999999999999</v>
      </c>
      <c r="I2247" s="7">
        <v>323.60000000000002</v>
      </c>
      <c r="J2247" s="7">
        <v>8.4</v>
      </c>
      <c r="K2247" s="7">
        <v>41.7</v>
      </c>
      <c r="L2247" s="7">
        <v>5202.8999999999996</v>
      </c>
      <c r="M2247" s="7">
        <v>1912.7</v>
      </c>
      <c r="N2247" s="7">
        <v>10111.4</v>
      </c>
      <c r="O2247" s="7">
        <v>59747.7</v>
      </c>
      <c r="P2247" s="7">
        <v>3234.2</v>
      </c>
      <c r="Q2247" s="7">
        <v>58691.8</v>
      </c>
      <c r="R2247" s="13">
        <f t="shared" si="679"/>
        <v>18548.5</v>
      </c>
      <c r="S2247" s="13">
        <f t="shared" si="680"/>
        <v>120352.2</v>
      </c>
      <c r="U2247" s="5">
        <f t="shared" si="681"/>
        <v>18548.5</v>
      </c>
      <c r="V2247" s="5">
        <f t="shared" ref="V2247:V2274" si="683">AVERAGE(U2243:U2247)</f>
        <v>20247.239999999998</v>
      </c>
      <c r="W2247" s="56">
        <f t="shared" si="682"/>
        <v>113276.78</v>
      </c>
    </row>
    <row r="2248" spans="1:23" ht="15.6" x14ac:dyDescent="0.3">
      <c r="A2248" s="230">
        <v>44749</v>
      </c>
      <c r="B2248" s="7">
        <v>1530.7</v>
      </c>
      <c r="C2248" s="7">
        <v>505.7</v>
      </c>
      <c r="D2248" s="7">
        <v>1140.5999999999999</v>
      </c>
      <c r="E2248" s="7">
        <v>266.3</v>
      </c>
      <c r="F2248" s="7">
        <v>1387.8</v>
      </c>
      <c r="G2248" s="7">
        <v>621.9</v>
      </c>
      <c r="H2248" s="7">
        <v>1173.4000000000001</v>
      </c>
      <c r="I2248" s="7">
        <v>305</v>
      </c>
      <c r="J2248" s="7">
        <v>124.4</v>
      </c>
      <c r="K2248" s="7">
        <v>18</v>
      </c>
      <c r="L2248" s="7">
        <v>5356.8</v>
      </c>
      <c r="M2248" s="7">
        <v>1716.9</v>
      </c>
      <c r="N2248" s="7">
        <v>7001.8</v>
      </c>
      <c r="O2248" s="7">
        <v>53414.5</v>
      </c>
      <c r="P2248" s="7">
        <v>6920.6</v>
      </c>
      <c r="Q2248" s="7">
        <v>52542.3</v>
      </c>
      <c r="R2248" s="13">
        <f t="shared" si="679"/>
        <v>19279.2</v>
      </c>
      <c r="S2248" s="13">
        <f t="shared" si="680"/>
        <v>107673.70000000001</v>
      </c>
      <c r="U2248" s="5">
        <f t="shared" si="681"/>
        <v>19279.2</v>
      </c>
      <c r="V2248" s="5">
        <f t="shared" si="683"/>
        <v>19912.36</v>
      </c>
      <c r="W2248" s="56">
        <f t="shared" si="682"/>
        <v>111444.68000000001</v>
      </c>
    </row>
    <row r="2249" spans="1:23" ht="15.6" x14ac:dyDescent="0.3">
      <c r="A2249" s="230">
        <v>44392</v>
      </c>
      <c r="B2249" s="7">
        <v>1631.1</v>
      </c>
      <c r="C2249" s="7">
        <v>858.9</v>
      </c>
      <c r="D2249" s="7">
        <v>967.4</v>
      </c>
      <c r="E2249" s="7">
        <v>332.6</v>
      </c>
      <c r="F2249" s="7">
        <v>1533</v>
      </c>
      <c r="G2249" s="7">
        <v>742.3</v>
      </c>
      <c r="H2249" s="7">
        <v>1065.0999999999999</v>
      </c>
      <c r="I2249" s="7">
        <v>408.2</v>
      </c>
      <c r="J2249" s="7">
        <v>8.4</v>
      </c>
      <c r="K2249" s="7">
        <v>41.7</v>
      </c>
      <c r="L2249" s="7">
        <v>5205.1000000000004</v>
      </c>
      <c r="M2249" s="7">
        <v>2383.6999999999998</v>
      </c>
      <c r="N2249" s="7">
        <v>9019.4</v>
      </c>
      <c r="O2249" s="7">
        <v>60751.199999999997</v>
      </c>
      <c r="P2249" s="7">
        <v>3132.2</v>
      </c>
      <c r="Q2249" s="7">
        <v>58855.8</v>
      </c>
      <c r="R2249" s="13">
        <f t="shared" si="679"/>
        <v>17356.699999999997</v>
      </c>
      <c r="S2249" s="13">
        <f t="shared" si="680"/>
        <v>121990.7</v>
      </c>
      <c r="U2249" s="5">
        <f t="shared" si="681"/>
        <v>17356.699999999997</v>
      </c>
      <c r="V2249" s="5">
        <f t="shared" si="683"/>
        <v>18993.2</v>
      </c>
      <c r="W2249" s="56">
        <f t="shared" si="682"/>
        <v>114970.81999999999</v>
      </c>
    </row>
    <row r="2250" spans="1:23" ht="15.6" x14ac:dyDescent="0.3">
      <c r="A2250" s="230">
        <v>44756</v>
      </c>
      <c r="B2250" s="7">
        <v>1561.5</v>
      </c>
      <c r="C2250" s="7">
        <v>615.5</v>
      </c>
      <c r="D2250" s="7">
        <v>1227.4000000000001</v>
      </c>
      <c r="E2250" s="7">
        <v>271.7</v>
      </c>
      <c r="F2250" s="7">
        <v>1571.1</v>
      </c>
      <c r="G2250" s="7">
        <v>624.29999999999995</v>
      </c>
      <c r="H2250" s="7">
        <v>1241.7</v>
      </c>
      <c r="I2250" s="7">
        <v>329.3</v>
      </c>
      <c r="J2250" s="7">
        <v>124.4</v>
      </c>
      <c r="K2250" s="7">
        <v>18</v>
      </c>
      <c r="L2250" s="7">
        <v>5726.1</v>
      </c>
      <c r="M2250" s="7">
        <v>1858.7</v>
      </c>
      <c r="N2250" s="7">
        <v>5926.6</v>
      </c>
      <c r="O2250" s="7">
        <v>54523.6</v>
      </c>
      <c r="P2250" s="7">
        <v>6624.2</v>
      </c>
      <c r="Q2250" s="7">
        <v>52973.4</v>
      </c>
      <c r="R2250" s="13">
        <f t="shared" si="679"/>
        <v>18276.900000000001</v>
      </c>
      <c r="S2250" s="13">
        <f t="shared" si="680"/>
        <v>109355.7</v>
      </c>
      <c r="U2250" s="5">
        <f t="shared" si="681"/>
        <v>18276.900000000001</v>
      </c>
      <c r="V2250" s="5">
        <f t="shared" si="683"/>
        <v>18730.840000000004</v>
      </c>
      <c r="W2250" s="56">
        <f t="shared" si="682"/>
        <v>113096.62</v>
      </c>
    </row>
    <row r="2251" spans="1:23" ht="15.6" x14ac:dyDescent="0.3">
      <c r="A2251" s="230">
        <v>44399</v>
      </c>
      <c r="B2251" s="7">
        <v>1689.5</v>
      </c>
      <c r="C2251" s="7">
        <v>1023.2</v>
      </c>
      <c r="D2251" s="7">
        <v>1077.2</v>
      </c>
      <c r="E2251" s="7">
        <v>390.7</v>
      </c>
      <c r="F2251" s="7">
        <v>1538.1</v>
      </c>
      <c r="G2251" s="7">
        <v>834.7</v>
      </c>
      <c r="H2251" s="7">
        <v>1062</v>
      </c>
      <c r="I2251" s="7">
        <v>438.3</v>
      </c>
      <c r="J2251" s="7">
        <v>8.4</v>
      </c>
      <c r="K2251" s="7">
        <v>41.7</v>
      </c>
      <c r="L2251" s="7">
        <v>5375.3</v>
      </c>
      <c r="M2251" s="7">
        <v>2728.6</v>
      </c>
      <c r="N2251" s="7">
        <v>7543.2</v>
      </c>
      <c r="O2251" s="7">
        <v>62112.1</v>
      </c>
      <c r="P2251" s="7">
        <v>2808.7</v>
      </c>
      <c r="Q2251" s="7">
        <v>59100</v>
      </c>
      <c r="R2251" s="13">
        <f t="shared" si="679"/>
        <v>15727.2</v>
      </c>
      <c r="S2251" s="13">
        <f t="shared" si="680"/>
        <v>123940.7</v>
      </c>
      <c r="U2251" s="5">
        <f t="shared" si="681"/>
        <v>15727.2</v>
      </c>
      <c r="V2251" s="5">
        <f t="shared" si="683"/>
        <v>17837.699999999997</v>
      </c>
      <c r="W2251" s="56">
        <f t="shared" si="682"/>
        <v>116662.6</v>
      </c>
    </row>
    <row r="2252" spans="1:23" ht="15.6" x14ac:dyDescent="0.3">
      <c r="A2252" s="230">
        <v>44763</v>
      </c>
      <c r="B2252" s="7">
        <v>1593.9</v>
      </c>
      <c r="C2252" s="7">
        <v>726.8</v>
      </c>
      <c r="D2252" s="7">
        <v>1154.2</v>
      </c>
      <c r="E2252" s="7">
        <v>398.4</v>
      </c>
      <c r="F2252" s="7">
        <v>1570.9</v>
      </c>
      <c r="G2252" s="7">
        <v>694.5</v>
      </c>
      <c r="H2252" s="7">
        <v>1348.8</v>
      </c>
      <c r="I2252" s="7">
        <v>366.9</v>
      </c>
      <c r="J2252" s="7">
        <v>124.4</v>
      </c>
      <c r="K2252" s="7">
        <v>18</v>
      </c>
      <c r="L2252" s="7">
        <v>5792.2</v>
      </c>
      <c r="M2252" s="7">
        <v>2204.6</v>
      </c>
      <c r="N2252" s="7">
        <v>5209</v>
      </c>
      <c r="O2252" s="7">
        <v>55391.5</v>
      </c>
      <c r="P2252" s="7">
        <v>6170.2</v>
      </c>
      <c r="Q2252" s="7">
        <v>53368.800000000003</v>
      </c>
      <c r="R2252" s="13">
        <f t="shared" si="679"/>
        <v>17171.400000000001</v>
      </c>
      <c r="S2252" s="13">
        <f t="shared" si="680"/>
        <v>110964.9</v>
      </c>
      <c r="U2252" s="5">
        <f t="shared" si="681"/>
        <v>17171.400000000001</v>
      </c>
      <c r="V2252" s="5">
        <f t="shared" si="683"/>
        <v>17562.28</v>
      </c>
      <c r="W2252" s="56">
        <f t="shared" si="682"/>
        <v>114785.14000000001</v>
      </c>
    </row>
    <row r="2253" spans="1:23" ht="15.6" x14ac:dyDescent="0.3">
      <c r="A2253" s="230">
        <v>44406</v>
      </c>
      <c r="B2253" s="7">
        <v>1736.3</v>
      </c>
      <c r="C2253" s="7">
        <v>1118.4000000000001</v>
      </c>
      <c r="D2253" s="7">
        <v>1054.2</v>
      </c>
      <c r="E2253" s="7">
        <v>477.9</v>
      </c>
      <c r="F2253" s="7">
        <v>1437.6</v>
      </c>
      <c r="G2253" s="7">
        <v>966</v>
      </c>
      <c r="H2253" s="7">
        <v>1060</v>
      </c>
      <c r="I2253" s="7">
        <v>511.8</v>
      </c>
      <c r="J2253" s="7">
        <v>8.4</v>
      </c>
      <c r="K2253" s="7">
        <v>41.7</v>
      </c>
      <c r="L2253" s="7">
        <v>5296.4</v>
      </c>
      <c r="M2253" s="7">
        <v>3115.8</v>
      </c>
      <c r="N2253" s="7">
        <v>6200.7</v>
      </c>
      <c r="O2253" s="7">
        <v>63522.8</v>
      </c>
      <c r="P2253" s="7">
        <v>2604.5</v>
      </c>
      <c r="Q2253" s="7">
        <v>59315.6</v>
      </c>
      <c r="R2253" s="13">
        <f t="shared" si="679"/>
        <v>14101.6</v>
      </c>
      <c r="S2253" s="13">
        <f t="shared" si="680"/>
        <v>125954.20000000001</v>
      </c>
      <c r="U2253" s="5">
        <f t="shared" si="681"/>
        <v>14101.6</v>
      </c>
      <c r="V2253" s="5">
        <f t="shared" si="683"/>
        <v>16526.760000000002</v>
      </c>
      <c r="W2253" s="56">
        <f t="shared" si="682"/>
        <v>118441.23999999999</v>
      </c>
    </row>
    <row r="2254" spans="1:23" ht="15.6" x14ac:dyDescent="0.3">
      <c r="A2254" s="230">
        <v>44770</v>
      </c>
      <c r="B2254" s="7">
        <v>1596.2</v>
      </c>
      <c r="C2254" s="7">
        <v>797.3</v>
      </c>
      <c r="D2254" s="7">
        <v>1076.0999999999999</v>
      </c>
      <c r="E2254" s="7">
        <v>496.4</v>
      </c>
      <c r="F2254" s="7">
        <v>1501.7</v>
      </c>
      <c r="G2254" s="7">
        <v>798.8</v>
      </c>
      <c r="H2254" s="7">
        <v>1470.3</v>
      </c>
      <c r="I2254" s="7">
        <v>382.6</v>
      </c>
      <c r="J2254" s="7">
        <v>109.4</v>
      </c>
      <c r="K2254" s="7">
        <v>18</v>
      </c>
      <c r="L2254" s="7">
        <v>5753.7</v>
      </c>
      <c r="M2254" s="7">
        <v>2493</v>
      </c>
      <c r="N2254" s="7">
        <v>4245.8</v>
      </c>
      <c r="O2254" s="7">
        <v>56412.6</v>
      </c>
      <c r="P2254" s="7">
        <v>5631.6</v>
      </c>
      <c r="Q2254" s="7">
        <v>53896.4</v>
      </c>
      <c r="R2254" s="13">
        <f t="shared" si="679"/>
        <v>15631.100000000002</v>
      </c>
      <c r="S2254" s="13">
        <f t="shared" si="680"/>
        <v>112802</v>
      </c>
      <c r="U2254" s="5">
        <f t="shared" si="681"/>
        <v>15631.100000000002</v>
      </c>
      <c r="V2254" s="5">
        <f t="shared" si="683"/>
        <v>16181.640000000003</v>
      </c>
      <c r="W2254" s="56">
        <f t="shared" si="682"/>
        <v>116603.5</v>
      </c>
    </row>
    <row r="2255" spans="1:23" ht="15.6" x14ac:dyDescent="0.3">
      <c r="A2255" s="230">
        <v>44413</v>
      </c>
      <c r="B2255" s="7">
        <v>1625.1</v>
      </c>
      <c r="C2255" s="7">
        <v>1403.4</v>
      </c>
      <c r="D2255" s="7">
        <v>1003.8</v>
      </c>
      <c r="E2255" s="7">
        <v>549.4</v>
      </c>
      <c r="F2255" s="7">
        <v>1442.9</v>
      </c>
      <c r="G2255" s="7">
        <v>1057.8</v>
      </c>
      <c r="H2255" s="7">
        <v>881.4</v>
      </c>
      <c r="I2255" s="7">
        <v>690.9</v>
      </c>
      <c r="J2255" s="7">
        <v>8.4</v>
      </c>
      <c r="K2255" s="7">
        <v>42.2</v>
      </c>
      <c r="L2255" s="7">
        <v>4961.6000000000004</v>
      </c>
      <c r="M2255" s="7">
        <v>3743.7</v>
      </c>
      <c r="N2255" s="7">
        <v>5518.2</v>
      </c>
      <c r="O2255" s="7">
        <v>64582.9</v>
      </c>
      <c r="P2255" s="7">
        <v>2571.6999999999998</v>
      </c>
      <c r="Q2255" s="7">
        <v>59445.4</v>
      </c>
      <c r="R2255" s="13">
        <f t="shared" si="679"/>
        <v>13051.5</v>
      </c>
      <c r="S2255" s="13">
        <f t="shared" si="680"/>
        <v>127772</v>
      </c>
      <c r="U2255" s="5">
        <f t="shared" si="681"/>
        <v>13051.5</v>
      </c>
      <c r="V2255" s="5">
        <f t="shared" si="683"/>
        <v>15136.560000000001</v>
      </c>
      <c r="W2255" s="56">
        <f t="shared" si="682"/>
        <v>120286.76000000001</v>
      </c>
    </row>
    <row r="2256" spans="1:23" ht="15.6" x14ac:dyDescent="0.3">
      <c r="A2256" s="230">
        <v>44777</v>
      </c>
      <c r="B2256" s="7">
        <v>1517.9</v>
      </c>
      <c r="C2256" s="7">
        <v>1069.7</v>
      </c>
      <c r="D2256" s="7">
        <v>904.8</v>
      </c>
      <c r="E2256" s="7">
        <v>659.2</v>
      </c>
      <c r="F2256" s="7">
        <v>1507.3</v>
      </c>
      <c r="G2256" s="7">
        <v>921.3</v>
      </c>
      <c r="H2256" s="7">
        <v>1458.3</v>
      </c>
      <c r="I2256" s="7">
        <v>440.1</v>
      </c>
      <c r="J2256" s="7">
        <v>109.4</v>
      </c>
      <c r="K2256" s="7">
        <v>18</v>
      </c>
      <c r="L2256" s="7">
        <v>5497.7</v>
      </c>
      <c r="M2256" s="7">
        <v>3108.2</v>
      </c>
      <c r="N2256" s="7">
        <v>3732.3</v>
      </c>
      <c r="O2256" s="7">
        <v>57118</v>
      </c>
      <c r="P2256" s="7">
        <v>4670.3999999999996</v>
      </c>
      <c r="Q2256" s="7">
        <v>54790.9</v>
      </c>
      <c r="R2256" s="13">
        <f t="shared" si="679"/>
        <v>13900.400000000001</v>
      </c>
      <c r="S2256" s="13">
        <f t="shared" si="680"/>
        <v>115017.1</v>
      </c>
      <c r="U2256" s="5">
        <f t="shared" si="681"/>
        <v>13900.400000000001</v>
      </c>
      <c r="V2256" s="5">
        <f t="shared" si="683"/>
        <v>14771.2</v>
      </c>
      <c r="W2256" s="56">
        <f t="shared" si="682"/>
        <v>118502.04</v>
      </c>
    </row>
    <row r="2257" spans="1:23" ht="15.6" x14ac:dyDescent="0.3">
      <c r="A2257" s="230">
        <v>44420</v>
      </c>
      <c r="B2257" s="7">
        <v>1630.7</v>
      </c>
      <c r="C2257" s="7">
        <v>1530.5</v>
      </c>
      <c r="D2257" s="7">
        <v>889.4</v>
      </c>
      <c r="E2257" s="7">
        <v>705.8</v>
      </c>
      <c r="F2257" s="7">
        <v>1271</v>
      </c>
      <c r="G2257" s="7">
        <v>1291</v>
      </c>
      <c r="H2257" s="7">
        <v>877</v>
      </c>
      <c r="I2257" s="7">
        <v>766</v>
      </c>
      <c r="J2257" s="7">
        <v>8.4</v>
      </c>
      <c r="K2257" s="7">
        <v>42.2</v>
      </c>
      <c r="L2257" s="7">
        <v>4676.5</v>
      </c>
      <c r="M2257" s="7">
        <v>4335.5</v>
      </c>
      <c r="N2257" s="7">
        <v>4905.6000000000004</v>
      </c>
      <c r="O2257" s="7">
        <v>65412</v>
      </c>
      <c r="P2257" s="7">
        <v>2381.4</v>
      </c>
      <c r="Q2257" s="7">
        <v>59703.3</v>
      </c>
      <c r="R2257" s="13">
        <f t="shared" si="679"/>
        <v>11963.5</v>
      </c>
      <c r="S2257" s="13">
        <f t="shared" si="680"/>
        <v>129450.8</v>
      </c>
      <c r="U2257" s="5">
        <f t="shared" si="681"/>
        <v>11963.5</v>
      </c>
      <c r="V2257" s="5">
        <f t="shared" si="683"/>
        <v>13729.62</v>
      </c>
      <c r="W2257" s="56">
        <f t="shared" si="682"/>
        <v>122199.22000000002</v>
      </c>
    </row>
    <row r="2258" spans="1:23" ht="15.6" x14ac:dyDescent="0.3">
      <c r="A2258" s="230">
        <v>44784</v>
      </c>
      <c r="B2258" s="7">
        <v>1471.3</v>
      </c>
      <c r="C2258" s="7">
        <v>1162.8</v>
      </c>
      <c r="D2258" s="7">
        <v>865.7</v>
      </c>
      <c r="E2258" s="7">
        <v>745.1</v>
      </c>
      <c r="F2258" s="7">
        <v>1489.2</v>
      </c>
      <c r="G2258" s="7">
        <v>1011</v>
      </c>
      <c r="H2258" s="7">
        <v>1419.6</v>
      </c>
      <c r="I2258" s="7">
        <v>521</v>
      </c>
      <c r="J2258" s="7">
        <v>109.4</v>
      </c>
      <c r="K2258" s="7">
        <v>18</v>
      </c>
      <c r="L2258" s="7">
        <v>5355.2</v>
      </c>
      <c r="M2258" s="7">
        <v>3457.9</v>
      </c>
      <c r="N2258" s="7">
        <v>3208.6</v>
      </c>
      <c r="O2258" s="7">
        <v>57740.9</v>
      </c>
      <c r="P2258" s="7">
        <v>4076.2</v>
      </c>
      <c r="Q2258" s="7">
        <v>55482</v>
      </c>
      <c r="R2258" s="13">
        <f t="shared" si="679"/>
        <v>12640</v>
      </c>
      <c r="S2258" s="13">
        <f t="shared" si="680"/>
        <v>116680.8</v>
      </c>
      <c r="U2258" s="5">
        <f t="shared" si="681"/>
        <v>12640</v>
      </c>
      <c r="V2258" s="5">
        <f t="shared" si="683"/>
        <v>13437.3</v>
      </c>
      <c r="W2258" s="56">
        <f t="shared" si="682"/>
        <v>120344.54</v>
      </c>
    </row>
    <row r="2259" spans="1:23" ht="15.6" x14ac:dyDescent="0.3">
      <c r="A2259" s="230">
        <v>44427</v>
      </c>
      <c r="B2259" s="7">
        <v>1472.8</v>
      </c>
      <c r="C2259" s="7">
        <v>1778.8</v>
      </c>
      <c r="D2259" s="7">
        <v>841.6</v>
      </c>
      <c r="E2259" s="7">
        <v>757.8</v>
      </c>
      <c r="F2259" s="7">
        <v>1121.8</v>
      </c>
      <c r="G2259" s="7">
        <v>1461.3</v>
      </c>
      <c r="H2259" s="7">
        <v>673.1</v>
      </c>
      <c r="I2259" s="7">
        <v>970.1</v>
      </c>
      <c r="J2259" s="7">
        <v>7.4</v>
      </c>
      <c r="K2259" s="7">
        <v>43.2</v>
      </c>
      <c r="L2259" s="7">
        <v>4116.7</v>
      </c>
      <c r="M2259" s="7">
        <v>5011.2</v>
      </c>
      <c r="N2259" s="7">
        <v>4151.6000000000004</v>
      </c>
      <c r="O2259" s="7">
        <v>66172.600000000006</v>
      </c>
      <c r="P2259" s="7">
        <v>2196.5</v>
      </c>
      <c r="Q2259" s="7">
        <v>59963.4</v>
      </c>
      <c r="R2259" s="13">
        <f t="shared" si="679"/>
        <v>10464.799999999999</v>
      </c>
      <c r="S2259" s="13">
        <f t="shared" si="680"/>
        <v>131147.20000000001</v>
      </c>
      <c r="U2259" s="5">
        <f t="shared" si="681"/>
        <v>10464.799999999999</v>
      </c>
      <c r="V2259" s="5">
        <f t="shared" si="683"/>
        <v>12404.039999999999</v>
      </c>
      <c r="W2259" s="56">
        <f t="shared" si="682"/>
        <v>124013.58</v>
      </c>
    </row>
    <row r="2260" spans="1:23" x14ac:dyDescent="0.25">
      <c r="A2260" s="230">
        <v>44791</v>
      </c>
      <c r="B2260" s="7" t="s">
        <v>212</v>
      </c>
      <c r="C2260" s="7" t="s">
        <v>212</v>
      </c>
      <c r="D2260" s="7" t="s">
        <v>212</v>
      </c>
      <c r="E2260" s="7" t="s">
        <v>212</v>
      </c>
      <c r="F2260" s="7" t="s">
        <v>212</v>
      </c>
      <c r="G2260" s="7" t="s">
        <v>212</v>
      </c>
      <c r="H2260" s="7" t="s">
        <v>212</v>
      </c>
      <c r="I2260" s="7" t="s">
        <v>212</v>
      </c>
      <c r="J2260" s="7" t="s">
        <v>212</v>
      </c>
      <c r="K2260" s="7" t="s">
        <v>212</v>
      </c>
      <c r="L2260" s="7" t="s">
        <v>212</v>
      </c>
      <c r="M2260" s="7" t="s">
        <v>212</v>
      </c>
      <c r="N2260" s="7" t="s">
        <v>212</v>
      </c>
      <c r="O2260" s="7" t="s">
        <v>212</v>
      </c>
      <c r="P2260" s="7" t="s">
        <v>212</v>
      </c>
      <c r="Q2260" s="7" t="s">
        <v>212</v>
      </c>
      <c r="R2260" s="7" t="s">
        <v>212</v>
      </c>
      <c r="S2260" s="7" t="s">
        <v>212</v>
      </c>
      <c r="U2260" s="5" t="str">
        <f t="shared" si="681"/>
        <v>NA</v>
      </c>
      <c r="V2260" s="5">
        <f t="shared" si="683"/>
        <v>12242.174999999999</v>
      </c>
      <c r="W2260" s="56">
        <f t="shared" si="682"/>
        <v>123073.97500000001</v>
      </c>
    </row>
    <row r="2261" spans="1:23" ht="15.6" x14ac:dyDescent="0.3">
      <c r="A2261" s="230">
        <v>44434</v>
      </c>
      <c r="B2261" s="7">
        <v>1494.1</v>
      </c>
      <c r="C2261" s="7">
        <v>1904.3</v>
      </c>
      <c r="D2261" s="7">
        <v>738.2</v>
      </c>
      <c r="E2261" s="7">
        <v>873.9</v>
      </c>
      <c r="F2261" s="7">
        <v>1072.8</v>
      </c>
      <c r="G2261" s="7">
        <v>1574.6</v>
      </c>
      <c r="H2261" s="7">
        <v>682.5</v>
      </c>
      <c r="I2261" s="7">
        <v>1032.3</v>
      </c>
      <c r="J2261" s="7">
        <v>7.4</v>
      </c>
      <c r="K2261" s="7">
        <v>43.2</v>
      </c>
      <c r="L2261" s="7">
        <v>3995</v>
      </c>
      <c r="M2261" s="7">
        <v>5428.3</v>
      </c>
      <c r="N2261" s="7">
        <v>3321.4</v>
      </c>
      <c r="O2261" s="7">
        <v>66701.899999999994</v>
      </c>
      <c r="P2261" s="7">
        <v>1940.7</v>
      </c>
      <c r="Q2261" s="7">
        <v>60287.4</v>
      </c>
      <c r="R2261" s="13">
        <f t="shared" ref="R2261:R2268" si="684">P2261+N2261+L2261</f>
        <v>9257.1</v>
      </c>
      <c r="S2261" s="13">
        <f t="shared" ref="S2261:S2274" si="685">M2261+O2261+Q2261</f>
        <v>132417.60000000001</v>
      </c>
      <c r="U2261" s="5">
        <f t="shared" si="681"/>
        <v>9257.1</v>
      </c>
      <c r="V2261" s="5">
        <f t="shared" si="683"/>
        <v>11081.35</v>
      </c>
      <c r="W2261" s="56">
        <f t="shared" si="682"/>
        <v>127424.1</v>
      </c>
    </row>
    <row r="2262" spans="1:23" ht="15.6" x14ac:dyDescent="0.3">
      <c r="A2262" s="230">
        <v>44798</v>
      </c>
      <c r="B2262" s="7">
        <v>1321.6</v>
      </c>
      <c r="C2262" s="7">
        <v>1441.3</v>
      </c>
      <c r="D2262" s="7">
        <v>824.8</v>
      </c>
      <c r="E2262" s="7">
        <v>1046.9000000000001</v>
      </c>
      <c r="F2262" s="7">
        <v>1418.3</v>
      </c>
      <c r="G2262" s="7">
        <v>1278.9000000000001</v>
      </c>
      <c r="H2262" s="7">
        <v>1351.8</v>
      </c>
      <c r="I2262" s="7">
        <v>803.8</v>
      </c>
      <c r="J2262" s="7">
        <v>94</v>
      </c>
      <c r="K2262" s="7">
        <v>34.1</v>
      </c>
      <c r="L2262" s="7">
        <v>5010.5</v>
      </c>
      <c r="M2262" s="7">
        <v>4605.1000000000004</v>
      </c>
      <c r="N2262" s="7">
        <v>2113.6</v>
      </c>
      <c r="O2262" s="7">
        <v>58748.9</v>
      </c>
      <c r="P2262" s="7">
        <v>2962.8</v>
      </c>
      <c r="Q2262" s="7">
        <v>56764.800000000003</v>
      </c>
      <c r="R2262" s="13">
        <f t="shared" si="684"/>
        <v>10086.9</v>
      </c>
      <c r="S2262" s="13">
        <f t="shared" si="685"/>
        <v>120118.8</v>
      </c>
      <c r="U2262" s="5">
        <f t="shared" si="681"/>
        <v>10086.9</v>
      </c>
      <c r="V2262" s="5">
        <f t="shared" si="683"/>
        <v>10612.2</v>
      </c>
      <c r="W2262" s="56">
        <f t="shared" si="682"/>
        <v>125091.09999999999</v>
      </c>
    </row>
    <row r="2263" spans="1:23" ht="15.6" x14ac:dyDescent="0.3">
      <c r="A2263" s="230">
        <v>44441</v>
      </c>
      <c r="B2263" s="7">
        <v>1507.4</v>
      </c>
      <c r="C2263" s="7">
        <v>2118.3000000000002</v>
      </c>
      <c r="D2263" s="7">
        <v>760.3</v>
      </c>
      <c r="E2263" s="7">
        <v>885.9</v>
      </c>
      <c r="F2263" s="7">
        <v>1049.3</v>
      </c>
      <c r="G2263" s="7">
        <v>1675.8</v>
      </c>
      <c r="H2263" s="7">
        <v>668.8</v>
      </c>
      <c r="I2263" s="7">
        <v>1095.2</v>
      </c>
      <c r="J2263" s="7">
        <v>7.4</v>
      </c>
      <c r="K2263" s="7">
        <v>43.2</v>
      </c>
      <c r="L2263" s="7">
        <v>3993.3</v>
      </c>
      <c r="M2263" s="7">
        <v>5818.4</v>
      </c>
      <c r="N2263" s="7">
        <v>24158.2</v>
      </c>
      <c r="O2263" s="7">
        <v>167.9</v>
      </c>
      <c r="P2263" s="7">
        <v>21011.4</v>
      </c>
      <c r="Q2263" s="7">
        <v>13.8</v>
      </c>
      <c r="R2263" s="13">
        <f t="shared" si="684"/>
        <v>49162.900000000009</v>
      </c>
      <c r="S2263" s="13">
        <f t="shared" si="685"/>
        <v>6000.0999999999995</v>
      </c>
      <c r="U2263" s="5">
        <f t="shared" si="681"/>
        <v>49162.900000000009</v>
      </c>
      <c r="V2263" s="5">
        <f t="shared" si="683"/>
        <v>19742.925000000003</v>
      </c>
      <c r="W2263" s="56">
        <f t="shared" si="682"/>
        <v>97420.925000000003</v>
      </c>
    </row>
    <row r="2264" spans="1:23" ht="15.6" x14ac:dyDescent="0.3">
      <c r="A2264" s="230">
        <v>44805</v>
      </c>
      <c r="B2264" s="7">
        <v>1347</v>
      </c>
      <c r="C2264" s="7">
        <v>1549</v>
      </c>
      <c r="D2264" s="7">
        <v>747.9</v>
      </c>
      <c r="E2264" s="7">
        <v>1134.3</v>
      </c>
      <c r="F2264" s="7">
        <v>1395.4</v>
      </c>
      <c r="G2264" s="7">
        <v>1429.9</v>
      </c>
      <c r="H2264" s="7">
        <v>1269.0999999999999</v>
      </c>
      <c r="I2264" s="7">
        <v>1004.3</v>
      </c>
      <c r="J2264" s="7">
        <v>94</v>
      </c>
      <c r="K2264" s="7">
        <v>34.1</v>
      </c>
      <c r="L2264" s="7">
        <v>4853.5</v>
      </c>
      <c r="M2264" s="7">
        <v>5151.7</v>
      </c>
      <c r="N2264" s="7">
        <v>11681.3</v>
      </c>
      <c r="O2264" s="7">
        <v>36.799999999999997</v>
      </c>
      <c r="P2264" s="7">
        <v>24391.4</v>
      </c>
      <c r="Q2264" s="7">
        <v>46.6</v>
      </c>
      <c r="R2264" s="13">
        <f t="shared" si="684"/>
        <v>40926.199999999997</v>
      </c>
      <c r="S2264" s="13">
        <f t="shared" si="685"/>
        <v>5235.1000000000004</v>
      </c>
      <c r="U2264" s="5">
        <f t="shared" si="681"/>
        <v>40926.199999999997</v>
      </c>
      <c r="V2264" s="5">
        <f t="shared" si="683"/>
        <v>27358.275000000001</v>
      </c>
      <c r="W2264" s="56">
        <f t="shared" si="682"/>
        <v>65942.900000000009</v>
      </c>
    </row>
    <row r="2265" spans="1:23" ht="15.6" x14ac:dyDescent="0.3">
      <c r="A2265" s="230">
        <v>44448</v>
      </c>
      <c r="B2265" s="7">
        <v>1742.6</v>
      </c>
      <c r="C2265" s="7">
        <v>2332.6999999999998</v>
      </c>
      <c r="D2265" s="7">
        <v>762.7</v>
      </c>
      <c r="E2265" s="7">
        <v>907.8</v>
      </c>
      <c r="F2265" s="7">
        <v>994.3</v>
      </c>
      <c r="G2265" s="7">
        <v>1807.2</v>
      </c>
      <c r="H2265" s="7">
        <v>569.20000000000005</v>
      </c>
      <c r="I2265" s="7">
        <v>1241.5999999999999</v>
      </c>
      <c r="J2265" s="7">
        <v>27.4</v>
      </c>
      <c r="K2265" s="7">
        <v>43.2</v>
      </c>
      <c r="L2265" s="7">
        <v>4096.3</v>
      </c>
      <c r="M2265" s="7">
        <v>6332.5</v>
      </c>
      <c r="N2265" s="7">
        <v>24212.799999999999</v>
      </c>
      <c r="O2265" s="7">
        <v>359.9</v>
      </c>
      <c r="P2265" s="7">
        <v>22031.200000000001</v>
      </c>
      <c r="Q2265" s="7">
        <v>258.3</v>
      </c>
      <c r="R2265" s="13">
        <f t="shared" si="684"/>
        <v>50340.3</v>
      </c>
      <c r="S2265" s="13">
        <f t="shared" si="685"/>
        <v>6950.7</v>
      </c>
      <c r="U2265" s="5">
        <f t="shared" si="681"/>
        <v>50340.3</v>
      </c>
      <c r="V2265" s="5">
        <f t="shared" si="683"/>
        <v>31954.680000000004</v>
      </c>
      <c r="W2265" s="56">
        <f t="shared" si="682"/>
        <v>54144.460000000006</v>
      </c>
    </row>
    <row r="2266" spans="1:23" ht="15.6" x14ac:dyDescent="0.3">
      <c r="A2266" s="230">
        <v>44812</v>
      </c>
      <c r="B2266" s="7">
        <v>1234.4000000000001</v>
      </c>
      <c r="C2266" s="7">
        <v>1745.9</v>
      </c>
      <c r="D2266" s="7">
        <v>697.3</v>
      </c>
      <c r="E2266" s="7">
        <v>1201</v>
      </c>
      <c r="F2266" s="7">
        <v>1157.0999999999999</v>
      </c>
      <c r="G2266" s="7">
        <v>1765.2</v>
      </c>
      <c r="H2266" s="7">
        <v>1211.3</v>
      </c>
      <c r="I2266" s="7">
        <v>1082.2</v>
      </c>
      <c r="J2266" s="7">
        <v>94</v>
      </c>
      <c r="K2266" s="7">
        <v>34.1</v>
      </c>
      <c r="L2266" s="7">
        <v>4394.1000000000004</v>
      </c>
      <c r="M2266" s="7">
        <v>5828.5</v>
      </c>
      <c r="N2266" s="7">
        <v>11837.6</v>
      </c>
      <c r="O2266" s="7">
        <v>463.6</v>
      </c>
      <c r="P2266" s="7">
        <v>24858.5</v>
      </c>
      <c r="Q2266" s="7">
        <v>422.5</v>
      </c>
      <c r="R2266" s="13">
        <f t="shared" si="684"/>
        <v>41090.199999999997</v>
      </c>
      <c r="S2266" s="13">
        <f t="shared" si="685"/>
        <v>6714.6</v>
      </c>
      <c r="U2266" s="5">
        <f t="shared" si="681"/>
        <v>41090.199999999997</v>
      </c>
      <c r="V2266" s="5">
        <f t="shared" si="683"/>
        <v>38321.300000000003</v>
      </c>
      <c r="W2266" s="56">
        <f t="shared" si="682"/>
        <v>29003.860000000004</v>
      </c>
    </row>
    <row r="2267" spans="1:23" ht="15.6" x14ac:dyDescent="0.3">
      <c r="A2267" s="230">
        <v>44455</v>
      </c>
      <c r="B2267" s="7">
        <v>1572.5</v>
      </c>
      <c r="C2267" s="7">
        <v>2537.5</v>
      </c>
      <c r="D2267" s="7">
        <v>749.9</v>
      </c>
      <c r="E2267" s="7">
        <v>945.7</v>
      </c>
      <c r="F2267" s="7">
        <v>980.9</v>
      </c>
      <c r="G2267" s="7">
        <v>1945.1</v>
      </c>
      <c r="H2267" s="7">
        <v>575.5</v>
      </c>
      <c r="I2267" s="7">
        <v>1350.7</v>
      </c>
      <c r="J2267" s="7">
        <v>65.5</v>
      </c>
      <c r="K2267" s="7">
        <v>61.4</v>
      </c>
      <c r="L2267" s="7">
        <v>3944.3</v>
      </c>
      <c r="M2267" s="7">
        <v>6840.3</v>
      </c>
      <c r="N2267" s="7">
        <v>24100</v>
      </c>
      <c r="O2267" s="7">
        <v>845.7</v>
      </c>
      <c r="P2267" s="7">
        <v>22659.7</v>
      </c>
      <c r="Q2267" s="7">
        <v>532.70000000000005</v>
      </c>
      <c r="R2267" s="13">
        <f t="shared" si="684"/>
        <v>50704</v>
      </c>
      <c r="S2267" s="13">
        <f t="shared" si="685"/>
        <v>8218.7000000000007</v>
      </c>
      <c r="U2267" s="5">
        <f t="shared" si="681"/>
        <v>50704</v>
      </c>
      <c r="V2267" s="5">
        <f t="shared" si="683"/>
        <v>46444.720000000008</v>
      </c>
      <c r="W2267" s="56">
        <f t="shared" si="682"/>
        <v>6623.8399999999992</v>
      </c>
    </row>
    <row r="2268" spans="1:23" ht="15.6" x14ac:dyDescent="0.3">
      <c r="A2268" s="230">
        <v>44819</v>
      </c>
      <c r="B2268" s="7">
        <v>1056.5</v>
      </c>
      <c r="C2268" s="7">
        <v>1935.4</v>
      </c>
      <c r="D2268" s="7">
        <v>490.7</v>
      </c>
      <c r="E2268" s="7">
        <v>1367.1</v>
      </c>
      <c r="F2268" s="7">
        <v>1227.4000000000001</v>
      </c>
      <c r="G2268" s="7">
        <v>1822.3</v>
      </c>
      <c r="H2268" s="7">
        <v>1009.8</v>
      </c>
      <c r="I2268" s="7">
        <v>1347.7</v>
      </c>
      <c r="J2268" s="7">
        <v>115</v>
      </c>
      <c r="K2268" s="7">
        <v>34.1</v>
      </c>
      <c r="L2268" s="7">
        <v>3899.4</v>
      </c>
      <c r="M2268" s="7">
        <v>6506.7</v>
      </c>
      <c r="N2268" s="7">
        <v>11457</v>
      </c>
      <c r="O2268" s="7">
        <v>1026.7</v>
      </c>
      <c r="P2268" s="7">
        <v>24782.3</v>
      </c>
      <c r="Q2268" s="7">
        <v>945</v>
      </c>
      <c r="R2268" s="13">
        <f t="shared" si="684"/>
        <v>40138.700000000004</v>
      </c>
      <c r="S2268" s="13">
        <f t="shared" si="685"/>
        <v>8478.4</v>
      </c>
      <c r="U2268" s="5">
        <f t="shared" si="681"/>
        <v>40138.700000000004</v>
      </c>
      <c r="V2268" s="5">
        <f t="shared" si="683"/>
        <v>44639.880000000005</v>
      </c>
      <c r="W2268" s="56">
        <f t="shared" si="682"/>
        <v>7119.5</v>
      </c>
    </row>
    <row r="2269" spans="1:23" ht="15.6" x14ac:dyDescent="0.3">
      <c r="A2269" s="230">
        <v>44462</v>
      </c>
      <c r="B2269" s="7">
        <v>1567.8</v>
      </c>
      <c r="C2269" s="7">
        <v>2691.4</v>
      </c>
      <c r="D2269" s="7">
        <v>666.7</v>
      </c>
      <c r="E2269" s="7">
        <v>1048.5</v>
      </c>
      <c r="F2269" s="7">
        <v>988.5</v>
      </c>
      <c r="G2269" s="7">
        <v>1988.9</v>
      </c>
      <c r="H2269" s="7">
        <v>582</v>
      </c>
      <c r="I2269" s="7">
        <v>1419</v>
      </c>
      <c r="J2269" s="7">
        <v>60.5</v>
      </c>
      <c r="K2269" s="7">
        <v>61.4</v>
      </c>
      <c r="L2269" s="7">
        <v>3865.5</v>
      </c>
      <c r="M2269" s="7">
        <v>7209.2</v>
      </c>
      <c r="N2269" s="7">
        <v>23794.1</v>
      </c>
      <c r="O2269" s="7">
        <v>1522</v>
      </c>
      <c r="P2269" s="7">
        <v>23224.799999999999</v>
      </c>
      <c r="Q2269" s="7">
        <v>975.1</v>
      </c>
      <c r="R2269" s="13">
        <f t="shared" ref="R2269:R2274" si="686">P2269+N2269+L2269</f>
        <v>50884.399999999994</v>
      </c>
      <c r="S2269" s="13">
        <f t="shared" si="685"/>
        <v>9706.3000000000011</v>
      </c>
      <c r="U2269" s="5">
        <f t="shared" si="681"/>
        <v>50884.399999999994</v>
      </c>
      <c r="V2269" s="5">
        <f t="shared" si="683"/>
        <v>46631.520000000004</v>
      </c>
      <c r="W2269" s="56">
        <f t="shared" si="682"/>
        <v>8013.7400000000007</v>
      </c>
    </row>
    <row r="2270" spans="1:23" ht="15.6" x14ac:dyDescent="0.3">
      <c r="A2270" s="230">
        <v>44826</v>
      </c>
      <c r="B2270" s="7">
        <v>869.2</v>
      </c>
      <c r="C2270" s="7">
        <v>2140.6999999999998</v>
      </c>
      <c r="D2270" s="7">
        <v>591.4</v>
      </c>
      <c r="E2270" s="7">
        <v>1443.2</v>
      </c>
      <c r="F2270" s="7">
        <v>1096.3</v>
      </c>
      <c r="G2270" s="7">
        <v>1993.6</v>
      </c>
      <c r="H2270" s="7">
        <v>907.8</v>
      </c>
      <c r="I2270" s="7">
        <v>1476</v>
      </c>
      <c r="J2270" s="7">
        <v>93.7</v>
      </c>
      <c r="K2270" s="7">
        <v>73.900000000000006</v>
      </c>
      <c r="L2270" s="7">
        <v>3558.5</v>
      </c>
      <c r="M2270" s="7">
        <v>7127.3</v>
      </c>
      <c r="N2270" s="7">
        <v>11394.3</v>
      </c>
      <c r="O2270" s="7">
        <v>1601.3</v>
      </c>
      <c r="P2270" s="7">
        <v>25516.1</v>
      </c>
      <c r="Q2270" s="7">
        <v>1214.3</v>
      </c>
      <c r="R2270" s="13">
        <f t="shared" si="686"/>
        <v>40468.899999999994</v>
      </c>
      <c r="S2270" s="13">
        <f t="shared" si="685"/>
        <v>9942.9</v>
      </c>
      <c r="U2270" s="5">
        <f t="shared" si="681"/>
        <v>40468.899999999994</v>
      </c>
      <c r="V2270" s="5">
        <f t="shared" si="683"/>
        <v>44657.24</v>
      </c>
      <c r="W2270" s="56">
        <f t="shared" si="682"/>
        <v>8612.18</v>
      </c>
    </row>
    <row r="2271" spans="1:23" ht="15.6" x14ac:dyDescent="0.3">
      <c r="A2271" s="230">
        <v>44469</v>
      </c>
      <c r="B2271" s="7">
        <v>1517.9</v>
      </c>
      <c r="C2271" s="7">
        <v>2839.1</v>
      </c>
      <c r="D2271" s="7">
        <v>672.1</v>
      </c>
      <c r="E2271" s="7">
        <v>1093.3</v>
      </c>
      <c r="F2271" s="7">
        <v>851.9</v>
      </c>
      <c r="G2271" s="7">
        <v>2232.6999999999998</v>
      </c>
      <c r="H2271" s="7">
        <v>552.79999999999995</v>
      </c>
      <c r="I2271" s="7">
        <v>1526.1</v>
      </c>
      <c r="J2271" s="7">
        <v>60.5</v>
      </c>
      <c r="K2271" s="7">
        <v>61.4</v>
      </c>
      <c r="L2271" s="7">
        <v>3655.3</v>
      </c>
      <c r="M2271" s="7">
        <v>7752.6</v>
      </c>
      <c r="N2271" s="7">
        <v>24084.6</v>
      </c>
      <c r="O2271" s="7">
        <v>2496.6</v>
      </c>
      <c r="P2271" s="7">
        <v>23326.5</v>
      </c>
      <c r="Q2271" s="7">
        <v>1844.7</v>
      </c>
      <c r="R2271" s="13">
        <f t="shared" si="686"/>
        <v>51066.400000000001</v>
      </c>
      <c r="S2271" s="13">
        <f t="shared" si="685"/>
        <v>12093.900000000001</v>
      </c>
      <c r="U2271" s="5">
        <f t="shared" si="681"/>
        <v>51066.400000000001</v>
      </c>
      <c r="V2271" s="5">
        <f t="shared" si="683"/>
        <v>46652.479999999996</v>
      </c>
      <c r="W2271" s="56">
        <f t="shared" si="682"/>
        <v>9688.0400000000009</v>
      </c>
    </row>
    <row r="2272" spans="1:23" ht="15.6" x14ac:dyDescent="0.3">
      <c r="A2272" s="230">
        <v>44833</v>
      </c>
      <c r="B2272" s="7">
        <v>792.8</v>
      </c>
      <c r="C2272" s="7">
        <v>2274.6999999999998</v>
      </c>
      <c r="D2272" s="7">
        <v>539.79999999999995</v>
      </c>
      <c r="E2272" s="7">
        <v>1499.8</v>
      </c>
      <c r="F2272" s="7">
        <v>1005</v>
      </c>
      <c r="G2272" s="7">
        <v>2183.9</v>
      </c>
      <c r="H2272" s="7">
        <v>730.1</v>
      </c>
      <c r="I2272" s="7">
        <v>1721.3</v>
      </c>
      <c r="J2272" s="7">
        <v>90.3</v>
      </c>
      <c r="K2272" s="7">
        <v>77.5</v>
      </c>
      <c r="L2272" s="7">
        <v>3158.1</v>
      </c>
      <c r="M2272" s="7">
        <v>7757.1</v>
      </c>
      <c r="N2272" s="7">
        <v>10975.9</v>
      </c>
      <c r="O2272" s="7">
        <v>2246.8000000000002</v>
      </c>
      <c r="P2272" s="7">
        <v>25675.7</v>
      </c>
      <c r="Q2272" s="7">
        <v>1831.8</v>
      </c>
      <c r="R2272" s="13">
        <f t="shared" si="686"/>
        <v>39809.699999999997</v>
      </c>
      <c r="S2272" s="13">
        <f t="shared" si="685"/>
        <v>11835.7</v>
      </c>
      <c r="U2272" s="5">
        <f t="shared" si="681"/>
        <v>39809.699999999997</v>
      </c>
      <c r="V2272" s="5">
        <f t="shared" si="683"/>
        <v>44473.619999999995</v>
      </c>
      <c r="W2272" s="56">
        <f t="shared" si="682"/>
        <v>10411.439999999999</v>
      </c>
    </row>
    <row r="2273" spans="1:23" ht="15.6" x14ac:dyDescent="0.3">
      <c r="A2273" s="230">
        <v>44476</v>
      </c>
      <c r="B2273" s="7">
        <v>1546.4</v>
      </c>
      <c r="C2273" s="7">
        <v>3055.3</v>
      </c>
      <c r="D2273" s="7">
        <v>609.29999999999995</v>
      </c>
      <c r="E2273" s="7">
        <v>1186.5</v>
      </c>
      <c r="F2273" s="7">
        <v>955.3</v>
      </c>
      <c r="G2273" s="7">
        <v>2320.1999999999998</v>
      </c>
      <c r="H2273" s="7">
        <v>592.5</v>
      </c>
      <c r="I2273" s="7">
        <v>1588.2</v>
      </c>
      <c r="J2273" s="7">
        <v>60.5</v>
      </c>
      <c r="K2273" s="7">
        <v>61.4</v>
      </c>
      <c r="L2273" s="7">
        <v>3764</v>
      </c>
      <c r="M2273" s="7">
        <v>8211.5</v>
      </c>
      <c r="N2273" s="7">
        <v>24206.3</v>
      </c>
      <c r="O2273" s="7">
        <v>3414.8</v>
      </c>
      <c r="P2273" s="7">
        <v>22760.5</v>
      </c>
      <c r="Q2273" s="7">
        <v>3558.5</v>
      </c>
      <c r="R2273" s="13">
        <f t="shared" si="686"/>
        <v>50730.8</v>
      </c>
      <c r="S2273" s="13">
        <f t="shared" si="685"/>
        <v>15184.8</v>
      </c>
      <c r="U2273" s="5">
        <f t="shared" si="681"/>
        <v>50730.8</v>
      </c>
      <c r="V2273" s="5">
        <f t="shared" si="683"/>
        <v>46592.039999999994</v>
      </c>
      <c r="W2273" s="56">
        <f t="shared" si="682"/>
        <v>11752.720000000001</v>
      </c>
    </row>
    <row r="2274" spans="1:23" ht="15.6" x14ac:dyDescent="0.3">
      <c r="A2274" s="230">
        <v>44840</v>
      </c>
      <c r="B2274" s="7">
        <v>724.7</v>
      </c>
      <c r="C2274" s="7">
        <v>2417.1999999999998</v>
      </c>
      <c r="D2274" s="7">
        <v>519.6</v>
      </c>
      <c r="E2274" s="7">
        <v>1548.4</v>
      </c>
      <c r="F2274" s="7">
        <v>864.1</v>
      </c>
      <c r="G2274" s="7">
        <v>2357</v>
      </c>
      <c r="H2274" s="7">
        <v>610.70000000000005</v>
      </c>
      <c r="I2274" s="7">
        <v>1917.5</v>
      </c>
      <c r="J2274" s="7">
        <v>90.3</v>
      </c>
      <c r="K2274" s="7">
        <v>77.5</v>
      </c>
      <c r="L2274" s="7">
        <v>2809.4</v>
      </c>
      <c r="M2274" s="7">
        <v>8317.6</v>
      </c>
      <c r="N2274" s="7">
        <v>10753.5</v>
      </c>
      <c r="O2274" s="7">
        <v>2669.4</v>
      </c>
      <c r="P2274" s="7">
        <v>25512.2</v>
      </c>
      <c r="Q2274" s="7">
        <v>2719.8</v>
      </c>
      <c r="R2274" s="13">
        <f t="shared" si="686"/>
        <v>39075.1</v>
      </c>
      <c r="S2274" s="13">
        <f t="shared" si="685"/>
        <v>13706.8</v>
      </c>
      <c r="U2274" s="5">
        <f t="shared" si="681"/>
        <v>39075.1</v>
      </c>
      <c r="V2274" s="5">
        <f t="shared" si="683"/>
        <v>44230.18</v>
      </c>
      <c r="W2274" s="56">
        <f t="shared" si="682"/>
        <v>12552.820000000002</v>
      </c>
    </row>
    <row r="2275" spans="1:23" ht="15.6" x14ac:dyDescent="0.3">
      <c r="A2275" s="230">
        <v>44483</v>
      </c>
      <c r="B2275" s="7">
        <v>1640.9</v>
      </c>
      <c r="C2275" s="7">
        <v>3167.2</v>
      </c>
      <c r="D2275" s="7">
        <v>639.20000000000005</v>
      </c>
      <c r="E2275" s="7">
        <v>1207.4000000000001</v>
      </c>
      <c r="F2275" s="7">
        <v>1000.9</v>
      </c>
      <c r="G2275" s="7">
        <v>2336.8000000000002</v>
      </c>
      <c r="H2275" s="7">
        <v>642.79999999999995</v>
      </c>
      <c r="I2275" s="7">
        <v>1598.8</v>
      </c>
      <c r="J2275" s="7">
        <v>42.4</v>
      </c>
      <c r="K2275" s="7">
        <v>61.4</v>
      </c>
      <c r="L2275" s="7">
        <v>3966.2</v>
      </c>
      <c r="M2275" s="7">
        <v>8371.7000000000007</v>
      </c>
      <c r="N2275" s="7">
        <v>24437.8</v>
      </c>
      <c r="O2275" s="7">
        <v>4456.3999999999996</v>
      </c>
      <c r="P2275" s="7">
        <v>23431.599999999999</v>
      </c>
      <c r="Q2275" s="7">
        <v>5638.5</v>
      </c>
      <c r="R2275" s="13">
        <f t="shared" ref="R2275:R2276" si="687">P2275+N2275+L2275</f>
        <v>51835.599999999991</v>
      </c>
      <c r="S2275" s="13">
        <f t="shared" ref="S2275:S2276" si="688">M2275+O2275+Q2275</f>
        <v>18466.599999999999</v>
      </c>
      <c r="U2275" s="5">
        <f t="shared" ref="U2275:U2276" si="689">R2275</f>
        <v>51835.599999999991</v>
      </c>
      <c r="V2275" s="5">
        <f t="shared" ref="V2275:V2276" si="690">AVERAGE(U2271:U2275)</f>
        <v>46503.520000000004</v>
      </c>
      <c r="W2275" s="56">
        <f t="shared" ref="W2275:W2276" si="691">AVERAGE(S2271:S2275)</f>
        <v>14257.559999999998</v>
      </c>
    </row>
    <row r="2276" spans="1:23" ht="15.6" x14ac:dyDescent="0.3">
      <c r="A2276" s="230">
        <v>44847</v>
      </c>
      <c r="B2276" s="7">
        <v>703.7</v>
      </c>
      <c r="C2276" s="7">
        <v>2496.1999999999998</v>
      </c>
      <c r="D2276" s="7">
        <v>454.1</v>
      </c>
      <c r="E2276" s="7">
        <v>1627.6</v>
      </c>
      <c r="F2276" s="7">
        <v>908.7</v>
      </c>
      <c r="G2276" s="7">
        <v>2418</v>
      </c>
      <c r="H2276" s="7">
        <v>601.70000000000005</v>
      </c>
      <c r="I2276" s="7">
        <v>1940.9</v>
      </c>
      <c r="J2276" s="7">
        <v>61.8</v>
      </c>
      <c r="K2276" s="7">
        <v>77.5</v>
      </c>
      <c r="L2276" s="7">
        <v>2730</v>
      </c>
      <c r="M2276" s="7">
        <v>8560.2000000000007</v>
      </c>
      <c r="N2276" s="7">
        <v>10754.6</v>
      </c>
      <c r="O2276" s="7">
        <v>3076.6</v>
      </c>
      <c r="P2276" s="7">
        <v>25950.9</v>
      </c>
      <c r="Q2276" s="7">
        <v>4573.1000000000004</v>
      </c>
      <c r="R2276" s="13">
        <f t="shared" si="687"/>
        <v>39435.5</v>
      </c>
      <c r="S2276" s="13">
        <f t="shared" si="688"/>
        <v>16209.900000000001</v>
      </c>
      <c r="U2276" s="5">
        <f t="shared" si="689"/>
        <v>39435.5</v>
      </c>
      <c r="V2276" s="5">
        <f t="shared" si="690"/>
        <v>44177.340000000004</v>
      </c>
      <c r="W2276" s="56">
        <f t="shared" si="691"/>
        <v>15080.76</v>
      </c>
    </row>
    <row r="2277" spans="1:23" ht="15.6" x14ac:dyDescent="0.3">
      <c r="A2277" s="230">
        <v>44490</v>
      </c>
      <c r="B2277" s="7">
        <v>1743.8</v>
      </c>
      <c r="C2277" s="7">
        <v>3210.3</v>
      </c>
      <c r="D2277" s="7">
        <v>572.70000000000005</v>
      </c>
      <c r="E2277" s="7">
        <v>1281.4000000000001</v>
      </c>
      <c r="F2277" s="7">
        <v>998.2</v>
      </c>
      <c r="G2277" s="7">
        <v>2381.6999999999998</v>
      </c>
      <c r="H2277" s="7">
        <v>662.7</v>
      </c>
      <c r="I2277" s="7">
        <v>1606.6</v>
      </c>
      <c r="J2277" s="7">
        <v>72.400000000000006</v>
      </c>
      <c r="K2277" s="7">
        <v>77.3</v>
      </c>
      <c r="L2277" s="7">
        <v>4049.9</v>
      </c>
      <c r="M2277" s="7">
        <v>8557.2000000000007</v>
      </c>
      <c r="N2277" s="7">
        <v>24639.7</v>
      </c>
      <c r="O2277" s="7">
        <v>5144.8999999999996</v>
      </c>
      <c r="P2277" s="7">
        <v>22209.200000000001</v>
      </c>
      <c r="Q2277" s="7">
        <v>7930.8</v>
      </c>
      <c r="R2277" s="13">
        <f t="shared" ref="R2277:R2278" si="692">P2277+N2277+L2277</f>
        <v>50898.8</v>
      </c>
      <c r="S2277" s="13">
        <f t="shared" ref="S2277:S2278" si="693">M2277+O2277+Q2277</f>
        <v>21632.9</v>
      </c>
      <c r="U2277" s="5">
        <f t="shared" ref="U2277:U2278" si="694">R2277</f>
        <v>50898.8</v>
      </c>
      <c r="V2277" s="5">
        <f t="shared" ref="V2277:V2278" si="695">AVERAGE(U2273:U2277)</f>
        <v>46395.159999999996</v>
      </c>
      <c r="W2277" s="56">
        <f t="shared" ref="W2277:W2278" si="696">AVERAGE(S2273:S2277)</f>
        <v>17040.2</v>
      </c>
    </row>
    <row r="2278" spans="1:23" ht="15.6" x14ac:dyDescent="0.3">
      <c r="A2278" s="230">
        <v>44854</v>
      </c>
      <c r="B2278" s="7">
        <v>729.1</v>
      </c>
      <c r="C2278" s="7">
        <v>2538.1</v>
      </c>
      <c r="D2278" s="7">
        <v>495.3</v>
      </c>
      <c r="E2278" s="7">
        <v>1648.8</v>
      </c>
      <c r="F2278" s="7">
        <v>1051.0999999999999</v>
      </c>
      <c r="G2278" s="7">
        <v>2469.3000000000002</v>
      </c>
      <c r="H2278" s="7">
        <v>789.1</v>
      </c>
      <c r="I2278" s="7">
        <v>1963.3</v>
      </c>
      <c r="J2278" s="7">
        <v>61.8</v>
      </c>
      <c r="K2278" s="7">
        <v>77.5</v>
      </c>
      <c r="L2278" s="7">
        <v>3126.4</v>
      </c>
      <c r="M2278" s="7">
        <v>8697</v>
      </c>
      <c r="N2278" s="7">
        <v>10399.700000000001</v>
      </c>
      <c r="O2278" s="7">
        <v>3695.5</v>
      </c>
      <c r="P2278" s="7">
        <v>24228.7</v>
      </c>
      <c r="Q2278" s="7">
        <v>7321.7</v>
      </c>
      <c r="R2278" s="13">
        <f t="shared" si="692"/>
        <v>37754.800000000003</v>
      </c>
      <c r="S2278" s="13">
        <f t="shared" si="693"/>
        <v>19714.2</v>
      </c>
      <c r="U2278" s="5">
        <f t="shared" si="694"/>
        <v>37754.800000000003</v>
      </c>
      <c r="V2278" s="5">
        <f t="shared" si="695"/>
        <v>43799.96</v>
      </c>
      <c r="W2278" s="56">
        <f t="shared" si="696"/>
        <v>17946.080000000002</v>
      </c>
    </row>
    <row r="2279" spans="1:23" ht="15.6" x14ac:dyDescent="0.3">
      <c r="A2279" s="230">
        <v>44497</v>
      </c>
      <c r="B2279" s="7">
        <v>1887.2</v>
      </c>
      <c r="C2279" s="7">
        <v>3272.9</v>
      </c>
      <c r="D2279" s="7">
        <v>600</v>
      </c>
      <c r="E2279" s="7">
        <v>1308.4000000000001</v>
      </c>
      <c r="F2279" s="7">
        <v>1025.4000000000001</v>
      </c>
      <c r="G2279" s="7">
        <v>2427.5</v>
      </c>
      <c r="H2279" s="7">
        <v>728.7</v>
      </c>
      <c r="I2279" s="7">
        <v>1607.5</v>
      </c>
      <c r="J2279" s="7">
        <v>72.400000000000006</v>
      </c>
      <c r="K2279" s="7">
        <v>77.3</v>
      </c>
      <c r="L2279" s="7">
        <v>4313.6000000000004</v>
      </c>
      <c r="M2279" s="7">
        <v>8693.6</v>
      </c>
      <c r="N2279" s="7">
        <v>25115</v>
      </c>
      <c r="O2279" s="7">
        <v>5893.5</v>
      </c>
      <c r="P2279" s="7">
        <v>21422.7</v>
      </c>
      <c r="Q2279" s="7">
        <v>10581.3</v>
      </c>
      <c r="R2279" s="13">
        <f t="shared" ref="R2279:R2280" si="697">P2279+N2279+L2279</f>
        <v>50851.299999999996</v>
      </c>
      <c r="S2279" s="13">
        <f t="shared" ref="S2279:S2280" si="698">M2279+O2279+Q2279</f>
        <v>25168.400000000001</v>
      </c>
      <c r="U2279" s="5">
        <f t="shared" ref="U2279:U2280" si="699">R2279</f>
        <v>50851.299999999996</v>
      </c>
      <c r="V2279" s="5">
        <f t="shared" ref="V2279:V2280" si="700">AVERAGE(U2275:U2279)</f>
        <v>46155.199999999997</v>
      </c>
      <c r="W2279" s="56">
        <f t="shared" ref="W2279:W2280" si="701">AVERAGE(S2275:S2279)</f>
        <v>20238.400000000001</v>
      </c>
    </row>
    <row r="2280" spans="1:23" ht="15.6" x14ac:dyDescent="0.3">
      <c r="A2280" s="230">
        <v>44861</v>
      </c>
      <c r="B2280" s="7">
        <v>777.6</v>
      </c>
      <c r="C2280" s="7">
        <v>2575.1999999999998</v>
      </c>
      <c r="D2280" s="7">
        <v>508.1</v>
      </c>
      <c r="E2280" s="7">
        <v>1656.9</v>
      </c>
      <c r="F2280" s="7">
        <v>1085.2</v>
      </c>
      <c r="G2280" s="7">
        <v>2532.3000000000002</v>
      </c>
      <c r="H2280" s="7">
        <v>923.8</v>
      </c>
      <c r="I2280" s="7">
        <v>1972.9</v>
      </c>
      <c r="J2280" s="7">
        <v>61.7</v>
      </c>
      <c r="K2280" s="7">
        <v>77.7</v>
      </c>
      <c r="L2280" s="7">
        <v>3356.4</v>
      </c>
      <c r="M2280" s="7">
        <v>8815.1</v>
      </c>
      <c r="N2280" s="7">
        <v>10321.700000000001</v>
      </c>
      <c r="O2280" s="7">
        <v>4145.7</v>
      </c>
      <c r="P2280" s="7">
        <v>22407.1</v>
      </c>
      <c r="Q2280" s="7">
        <v>9890.7000000000007</v>
      </c>
      <c r="R2280" s="13">
        <f t="shared" si="697"/>
        <v>36085.199999999997</v>
      </c>
      <c r="S2280" s="13">
        <f t="shared" si="698"/>
        <v>22851.5</v>
      </c>
      <c r="U2280" s="5">
        <f t="shared" si="699"/>
        <v>36085.199999999997</v>
      </c>
      <c r="V2280" s="5">
        <f t="shared" si="700"/>
        <v>43005.119999999995</v>
      </c>
      <c r="W2280" s="56">
        <f t="shared" si="701"/>
        <v>21115.379999999997</v>
      </c>
    </row>
    <row r="2281" spans="1:23" ht="15.6" x14ac:dyDescent="0.3">
      <c r="A2281" s="230">
        <v>44504</v>
      </c>
      <c r="B2281" s="7">
        <v>1853.9</v>
      </c>
      <c r="C2281" s="7">
        <v>3365.9</v>
      </c>
      <c r="D2281" s="7">
        <v>533.20000000000005</v>
      </c>
      <c r="E2281" s="7">
        <v>1382.9</v>
      </c>
      <c r="F2281" s="7">
        <v>1141.7</v>
      </c>
      <c r="G2281" s="7">
        <v>2467.8000000000002</v>
      </c>
      <c r="H2281" s="7">
        <v>748.3</v>
      </c>
      <c r="I2281" s="7">
        <v>1650.4</v>
      </c>
      <c r="J2281" s="7">
        <v>52.4</v>
      </c>
      <c r="K2281" s="7">
        <v>77.3</v>
      </c>
      <c r="L2281" s="7">
        <v>4329.6000000000004</v>
      </c>
      <c r="M2281" s="7">
        <v>8944.2999999999993</v>
      </c>
      <c r="N2281" s="7">
        <v>25464.2</v>
      </c>
      <c r="O2281" s="7">
        <v>6611.5</v>
      </c>
      <c r="P2281" s="7">
        <v>19010.400000000001</v>
      </c>
      <c r="Q2281" s="7">
        <v>14213</v>
      </c>
      <c r="R2281" s="13">
        <f t="shared" ref="R2281:R2282" si="702">P2281+N2281+L2281</f>
        <v>48804.200000000004</v>
      </c>
      <c r="S2281" s="13">
        <f t="shared" ref="S2281:S2282" si="703">M2281+O2281+Q2281</f>
        <v>29768.799999999999</v>
      </c>
      <c r="U2281" s="5">
        <f t="shared" ref="U2281:U2282" si="704">R2281</f>
        <v>48804.200000000004</v>
      </c>
      <c r="V2281" s="5">
        <f t="shared" ref="V2281:V2282" si="705">AVERAGE(U2277:U2281)</f>
        <v>44878.86</v>
      </c>
      <c r="W2281" s="56">
        <f t="shared" ref="W2281:W2282" si="706">AVERAGE(S2277:S2281)</f>
        <v>23827.16</v>
      </c>
    </row>
    <row r="2282" spans="1:23" ht="15.6" x14ac:dyDescent="0.3">
      <c r="A2282" s="230">
        <v>44868</v>
      </c>
      <c r="B2282" s="7">
        <v>873.6</v>
      </c>
      <c r="C2282" s="7">
        <v>2596.9</v>
      </c>
      <c r="D2282" s="7">
        <v>502.5</v>
      </c>
      <c r="E2282" s="7">
        <v>1676.5</v>
      </c>
      <c r="F2282" s="7">
        <v>1157.9000000000001</v>
      </c>
      <c r="G2282" s="7">
        <v>2536.9</v>
      </c>
      <c r="H2282" s="7">
        <v>931.7</v>
      </c>
      <c r="I2282" s="7">
        <v>2078.6999999999998</v>
      </c>
      <c r="J2282" s="7">
        <v>61.7</v>
      </c>
      <c r="K2282" s="7">
        <v>77.7</v>
      </c>
      <c r="L2282" s="7">
        <v>3527.3</v>
      </c>
      <c r="M2282" s="7">
        <v>8966.6</v>
      </c>
      <c r="N2282" s="7">
        <v>10327.6</v>
      </c>
      <c r="O2282" s="7">
        <v>4402.1000000000004</v>
      </c>
      <c r="P2282" s="7">
        <v>20449.599999999999</v>
      </c>
      <c r="Q2282" s="7">
        <v>12643</v>
      </c>
      <c r="R2282" s="13">
        <f t="shared" si="702"/>
        <v>34304.5</v>
      </c>
      <c r="S2282" s="13">
        <f t="shared" si="703"/>
        <v>26011.7</v>
      </c>
      <c r="U2282" s="5">
        <f t="shared" si="704"/>
        <v>34304.5</v>
      </c>
      <c r="V2282" s="5">
        <f t="shared" si="705"/>
        <v>41560</v>
      </c>
      <c r="W2282" s="56">
        <f t="shared" si="706"/>
        <v>24702.920000000002</v>
      </c>
    </row>
    <row r="2283" spans="1:23" ht="15.6" x14ac:dyDescent="0.3">
      <c r="A2283" s="230">
        <v>44511</v>
      </c>
      <c r="B2283" s="7">
        <v>1835.4</v>
      </c>
      <c r="C2283" s="7">
        <v>3500.3</v>
      </c>
      <c r="D2283" s="7">
        <v>574.6</v>
      </c>
      <c r="E2283" s="7">
        <v>1448.6</v>
      </c>
      <c r="F2283" s="7">
        <v>1184</v>
      </c>
      <c r="G2283" s="7">
        <v>2519.1999999999998</v>
      </c>
      <c r="H2283" s="7">
        <v>771.5</v>
      </c>
      <c r="I2283" s="7">
        <v>1709.9</v>
      </c>
      <c r="J2283" s="7">
        <v>52.4</v>
      </c>
      <c r="K2283" s="7">
        <v>77.3</v>
      </c>
      <c r="L2283" s="7">
        <v>4417.8</v>
      </c>
      <c r="M2283" s="7">
        <v>9255.2000000000007</v>
      </c>
      <c r="N2283" s="7">
        <v>25201.1</v>
      </c>
      <c r="O2283" s="7">
        <v>7779.2</v>
      </c>
      <c r="P2283" s="7">
        <v>18048.900000000001</v>
      </c>
      <c r="Q2283" s="7">
        <v>16490.3</v>
      </c>
      <c r="R2283" s="13">
        <f t="shared" ref="R2283:R2284" si="707">P2283+N2283+L2283</f>
        <v>47667.8</v>
      </c>
      <c r="S2283" s="13">
        <f t="shared" ref="S2283:S2284" si="708">M2283+O2283+Q2283</f>
        <v>33524.699999999997</v>
      </c>
      <c r="U2283" s="5">
        <f t="shared" ref="U2283:U2284" si="709">R2283</f>
        <v>47667.8</v>
      </c>
      <c r="V2283" s="5">
        <f t="shared" ref="V2283:V2284" si="710">AVERAGE(U2279:U2283)</f>
        <v>43542.6</v>
      </c>
      <c r="W2283" s="56">
        <f t="shared" ref="W2283:W2284" si="711">AVERAGE(S2279:S2283)</f>
        <v>27465.019999999997</v>
      </c>
    </row>
    <row r="2284" spans="1:23" ht="15.6" x14ac:dyDescent="0.3">
      <c r="A2284" s="230">
        <v>44875</v>
      </c>
      <c r="B2284" s="7">
        <v>918.7</v>
      </c>
      <c r="C2284" s="7">
        <v>2612.5</v>
      </c>
      <c r="D2284" s="7">
        <v>522.70000000000005</v>
      </c>
      <c r="E2284" s="7">
        <v>1677.6</v>
      </c>
      <c r="F2284" s="7">
        <v>1152.9000000000001</v>
      </c>
      <c r="G2284" s="7">
        <v>2616.1</v>
      </c>
      <c r="H2284" s="7">
        <v>1043.2</v>
      </c>
      <c r="I2284" s="7">
        <v>2101.3000000000002</v>
      </c>
      <c r="J2284" s="7">
        <v>61.7</v>
      </c>
      <c r="K2284" s="7">
        <v>77.7</v>
      </c>
      <c r="L2284" s="7">
        <v>3699.1</v>
      </c>
      <c r="M2284" s="7">
        <v>9085.2000000000007</v>
      </c>
      <c r="N2284" s="7">
        <v>10932.9</v>
      </c>
      <c r="O2284" s="7">
        <v>4966.5</v>
      </c>
      <c r="P2284" s="7">
        <v>21397.9</v>
      </c>
      <c r="Q2284" s="7">
        <v>14585.9</v>
      </c>
      <c r="R2284" s="13">
        <f t="shared" si="707"/>
        <v>36029.9</v>
      </c>
      <c r="S2284" s="13">
        <f t="shared" si="708"/>
        <v>28637.599999999999</v>
      </c>
      <c r="U2284" s="5">
        <f t="shared" si="709"/>
        <v>36029.9</v>
      </c>
      <c r="V2284" s="5">
        <f t="shared" si="710"/>
        <v>40578.32</v>
      </c>
      <c r="W2284" s="56">
        <f t="shared" si="711"/>
        <v>28158.859999999997</v>
      </c>
    </row>
    <row r="2285" spans="1:23" ht="15.6" x14ac:dyDescent="0.3">
      <c r="A2285" s="230">
        <v>44518</v>
      </c>
      <c r="B2285" s="7">
        <v>2028.4</v>
      </c>
      <c r="C2285" s="7">
        <v>3611.9</v>
      </c>
      <c r="D2285" s="7">
        <v>602</v>
      </c>
      <c r="E2285" s="7">
        <v>1455.6</v>
      </c>
      <c r="F2285" s="7">
        <v>1280.2</v>
      </c>
      <c r="G2285" s="7">
        <v>2556.8000000000002</v>
      </c>
      <c r="H2285" s="7">
        <v>823</v>
      </c>
      <c r="I2285" s="7">
        <v>1733.4</v>
      </c>
      <c r="J2285" s="7">
        <v>52.5</v>
      </c>
      <c r="K2285" s="7">
        <v>96.7</v>
      </c>
      <c r="L2285" s="7">
        <v>4786.1000000000004</v>
      </c>
      <c r="M2285" s="7">
        <v>9454.4</v>
      </c>
      <c r="N2285" s="7">
        <v>25701.200000000001</v>
      </c>
      <c r="O2285" s="7">
        <v>8708.2000000000007</v>
      </c>
      <c r="P2285" s="7">
        <v>17360.400000000001</v>
      </c>
      <c r="Q2285" s="7">
        <v>18743.3</v>
      </c>
      <c r="R2285" s="13">
        <f t="shared" ref="R2285:R2286" si="712">P2285+N2285+L2285</f>
        <v>47847.700000000004</v>
      </c>
      <c r="S2285" s="13">
        <f t="shared" ref="S2285:S2286" si="713">M2285+O2285+Q2285</f>
        <v>36905.899999999994</v>
      </c>
      <c r="U2285" s="5">
        <f t="shared" ref="U2285:U2286" si="714">R2285</f>
        <v>47847.700000000004</v>
      </c>
      <c r="V2285" s="5">
        <f t="shared" ref="V2285:V2286" si="715">AVERAGE(U2281:U2285)</f>
        <v>42930.820000000007</v>
      </c>
      <c r="W2285" s="56">
        <f t="shared" ref="W2285:W2286" si="716">AVERAGE(S2281:S2285)</f>
        <v>30969.739999999998</v>
      </c>
    </row>
    <row r="2286" spans="1:23" ht="15.6" x14ac:dyDescent="0.3">
      <c r="A2286" s="230">
        <v>44882</v>
      </c>
      <c r="B2286" s="7">
        <v>891.8</v>
      </c>
      <c r="C2286" s="7">
        <v>2708.5</v>
      </c>
      <c r="D2286" s="7">
        <v>524.5</v>
      </c>
      <c r="E2286" s="7">
        <v>1678</v>
      </c>
      <c r="F2286" s="7">
        <v>1479.7</v>
      </c>
      <c r="G2286" s="7">
        <v>2640.6</v>
      </c>
      <c r="H2286" s="7">
        <v>1092.9000000000001</v>
      </c>
      <c r="I2286" s="7">
        <v>2118.6999999999998</v>
      </c>
      <c r="J2286" s="7">
        <v>83.7</v>
      </c>
      <c r="K2286" s="7">
        <v>77.7</v>
      </c>
      <c r="L2286" s="7">
        <v>4072.5</v>
      </c>
      <c r="M2286" s="7">
        <v>9223.6</v>
      </c>
      <c r="N2286" s="7">
        <v>12320.9</v>
      </c>
      <c r="O2286" s="7">
        <v>5428.8</v>
      </c>
      <c r="P2286" s="7">
        <v>19655.5</v>
      </c>
      <c r="Q2286" s="7">
        <v>16948.8</v>
      </c>
      <c r="R2286" s="13">
        <f t="shared" si="712"/>
        <v>36048.9</v>
      </c>
      <c r="S2286" s="13">
        <f t="shared" si="713"/>
        <v>31601.200000000001</v>
      </c>
      <c r="U2286" s="5">
        <f t="shared" si="714"/>
        <v>36048.9</v>
      </c>
      <c r="V2286" s="5">
        <f t="shared" si="715"/>
        <v>40379.760000000002</v>
      </c>
      <c r="W2286" s="56">
        <f t="shared" si="716"/>
        <v>31336.22</v>
      </c>
    </row>
    <row r="2287" spans="1:23" ht="15.6" x14ac:dyDescent="0.3">
      <c r="A2287" s="230">
        <v>44525</v>
      </c>
      <c r="B2287" s="7">
        <v>1979.3</v>
      </c>
      <c r="C2287" s="7">
        <v>3709.5</v>
      </c>
      <c r="D2287" s="7">
        <v>601.29999999999995</v>
      </c>
      <c r="E2287" s="7">
        <v>1478.7</v>
      </c>
      <c r="F2287" s="7">
        <v>1113.7</v>
      </c>
      <c r="G2287" s="7">
        <v>2729.3</v>
      </c>
      <c r="H2287" s="7">
        <v>748</v>
      </c>
      <c r="I2287" s="7">
        <v>1810.1</v>
      </c>
      <c r="J2287" s="7">
        <v>52.4</v>
      </c>
      <c r="K2287" s="7">
        <v>96.8</v>
      </c>
      <c r="L2287" s="7">
        <v>4494.6000000000004</v>
      </c>
      <c r="M2287" s="7">
        <v>9824.5</v>
      </c>
      <c r="N2287" s="7">
        <v>25783.599999999999</v>
      </c>
      <c r="O2287" s="7">
        <v>9646.7000000000007</v>
      </c>
      <c r="P2287" s="7">
        <v>16096.7</v>
      </c>
      <c r="Q2287" s="7">
        <v>21070.400000000001</v>
      </c>
      <c r="R2287" s="13">
        <f t="shared" ref="R2287:R2288" si="717">P2287+N2287+L2287</f>
        <v>46374.9</v>
      </c>
      <c r="S2287" s="13">
        <f t="shared" ref="S2287:S2288" si="718">M2287+O2287+Q2287</f>
        <v>40541.600000000006</v>
      </c>
      <c r="U2287" s="5">
        <f t="shared" ref="U2287:U2288" si="719">R2287</f>
        <v>46374.9</v>
      </c>
      <c r="V2287" s="5">
        <f t="shared" ref="V2287:V2288" si="720">AVERAGE(U2283:U2287)</f>
        <v>42793.840000000004</v>
      </c>
      <c r="W2287" s="56">
        <f t="shared" ref="W2287:W2288" si="721">AVERAGE(S2283:S2287)</f>
        <v>34242.199999999997</v>
      </c>
    </row>
    <row r="2288" spans="1:23" ht="15.6" x14ac:dyDescent="0.3">
      <c r="A2288" s="230">
        <v>44889</v>
      </c>
      <c r="B2288" s="7">
        <v>837.4</v>
      </c>
      <c r="C2288" s="7">
        <v>2800.4</v>
      </c>
      <c r="D2288" s="7">
        <v>529.1</v>
      </c>
      <c r="E2288" s="7">
        <v>1683</v>
      </c>
      <c r="F2288" s="7">
        <v>1370.7</v>
      </c>
      <c r="G2288" s="7">
        <v>2768.5</v>
      </c>
      <c r="H2288" s="7">
        <v>1096.5</v>
      </c>
      <c r="I2288" s="7">
        <v>2146.3000000000002</v>
      </c>
      <c r="J2288" s="7">
        <v>123.2</v>
      </c>
      <c r="K2288" s="7">
        <v>96.5</v>
      </c>
      <c r="L2288" s="7">
        <v>3956.8</v>
      </c>
      <c r="M2288" s="7">
        <v>9494.7999999999993</v>
      </c>
      <c r="N2288" s="7">
        <v>12579.1</v>
      </c>
      <c r="O2288" s="7">
        <v>5773.3</v>
      </c>
      <c r="P2288" s="7">
        <v>18232.3</v>
      </c>
      <c r="Q2288" s="7">
        <v>19065.8</v>
      </c>
      <c r="R2288" s="13">
        <f t="shared" si="717"/>
        <v>34768.200000000004</v>
      </c>
      <c r="S2288" s="13">
        <f t="shared" si="718"/>
        <v>34333.899999999994</v>
      </c>
      <c r="U2288" s="5">
        <f t="shared" si="719"/>
        <v>34768.200000000004</v>
      </c>
      <c r="V2288" s="5">
        <f t="shared" si="720"/>
        <v>40213.919999999998</v>
      </c>
      <c r="W2288" s="56">
        <f t="shared" si="721"/>
        <v>34404.039999999994</v>
      </c>
    </row>
    <row r="2289" spans="1:23" ht="15.6" x14ac:dyDescent="0.3">
      <c r="A2289" s="230">
        <v>44532</v>
      </c>
      <c r="B2289" s="7">
        <v>1963.1</v>
      </c>
      <c r="C2289" s="7">
        <v>3806.6</v>
      </c>
      <c r="D2289" s="7">
        <v>632.70000000000005</v>
      </c>
      <c r="E2289" s="7">
        <v>1502.7</v>
      </c>
      <c r="F2289" s="240">
        <v>1123.4000000000001</v>
      </c>
      <c r="G2289" s="7">
        <v>2779.8</v>
      </c>
      <c r="H2289" s="7">
        <v>765.9</v>
      </c>
      <c r="I2289" s="7">
        <v>1851.5</v>
      </c>
      <c r="J2289" s="7">
        <v>35.9</v>
      </c>
      <c r="K2289" s="7">
        <v>97.2</v>
      </c>
      <c r="L2289" s="7">
        <v>4521.1000000000004</v>
      </c>
      <c r="M2289" s="7">
        <v>10037.9</v>
      </c>
      <c r="N2289" s="7">
        <v>26011.4</v>
      </c>
      <c r="O2289" s="7">
        <v>10551.3</v>
      </c>
      <c r="P2289" s="7">
        <v>15300.6</v>
      </c>
      <c r="Q2289" s="7">
        <v>23439.4</v>
      </c>
      <c r="R2289" s="13">
        <f t="shared" ref="R2289:R2290" si="722">P2289+N2289+L2289</f>
        <v>45833.1</v>
      </c>
      <c r="S2289" s="13">
        <f t="shared" ref="S2289:S2290" si="723">M2289+O2289+Q2289</f>
        <v>44028.6</v>
      </c>
      <c r="U2289" s="5">
        <f t="shared" ref="U2289:U2290" si="724">R2289</f>
        <v>45833.1</v>
      </c>
      <c r="V2289" s="5">
        <f t="shared" ref="V2289:V2290" si="725">AVERAGE(U2285:U2289)</f>
        <v>42174.560000000005</v>
      </c>
      <c r="W2289" s="56">
        <f t="shared" ref="W2289:W2290" si="726">AVERAGE(S2285:S2289)</f>
        <v>37482.239999999998</v>
      </c>
    </row>
    <row r="2290" spans="1:23" ht="15.6" x14ac:dyDescent="0.3">
      <c r="A2290" s="230">
        <v>44896</v>
      </c>
      <c r="B2290" s="7">
        <v>868.5</v>
      </c>
      <c r="C2290" s="7">
        <v>2846.2</v>
      </c>
      <c r="D2290" s="7">
        <v>550.6</v>
      </c>
      <c r="E2290" s="7">
        <v>1690</v>
      </c>
      <c r="F2290" s="240">
        <v>1302.5</v>
      </c>
      <c r="G2290" s="7">
        <v>2853.1</v>
      </c>
      <c r="H2290" s="7">
        <v>1075.9000000000001</v>
      </c>
      <c r="I2290" s="7">
        <v>2233.8000000000002</v>
      </c>
      <c r="J2290" s="7">
        <v>91.7</v>
      </c>
      <c r="K2290" s="7">
        <v>129.1</v>
      </c>
      <c r="L2290" s="7">
        <v>3889.2</v>
      </c>
      <c r="M2290" s="7">
        <v>9752.2000000000007</v>
      </c>
      <c r="N2290" s="7">
        <v>12370.6</v>
      </c>
      <c r="O2290" s="7">
        <v>6673.4</v>
      </c>
      <c r="P2290" s="7">
        <v>17700.8</v>
      </c>
      <c r="Q2290" s="7">
        <v>21173.1</v>
      </c>
      <c r="R2290" s="13">
        <f t="shared" si="722"/>
        <v>33960.6</v>
      </c>
      <c r="S2290" s="13">
        <f t="shared" si="723"/>
        <v>37598.699999999997</v>
      </c>
      <c r="U2290" s="5">
        <f t="shared" si="724"/>
        <v>33960.6</v>
      </c>
      <c r="V2290" s="5">
        <f t="shared" si="725"/>
        <v>39397.14</v>
      </c>
      <c r="W2290" s="56">
        <f t="shared" si="726"/>
        <v>37620.800000000003</v>
      </c>
    </row>
    <row r="2291" spans="1:23" ht="15.6" x14ac:dyDescent="0.3">
      <c r="A2291" s="230">
        <v>44532</v>
      </c>
      <c r="B2291" s="7">
        <v>1963.1</v>
      </c>
      <c r="C2291" s="7">
        <v>3806.6</v>
      </c>
      <c r="D2291" s="7">
        <v>632.70000000000005</v>
      </c>
      <c r="E2291" s="7">
        <v>1502.7</v>
      </c>
      <c r="F2291" s="240">
        <v>1123.4000000000001</v>
      </c>
      <c r="G2291" s="7">
        <v>2779.8</v>
      </c>
      <c r="H2291" s="7">
        <v>765.9</v>
      </c>
      <c r="I2291" s="7">
        <v>1851.5</v>
      </c>
      <c r="J2291" s="7">
        <v>35.9</v>
      </c>
      <c r="K2291" s="7">
        <v>97.2</v>
      </c>
      <c r="L2291" s="7">
        <v>4521.1000000000004</v>
      </c>
      <c r="M2291" s="7">
        <v>10037.9</v>
      </c>
      <c r="N2291" s="7">
        <v>26011.4</v>
      </c>
      <c r="O2291" s="7">
        <v>10551.3</v>
      </c>
      <c r="P2291" s="7">
        <v>15300.6</v>
      </c>
      <c r="Q2291" s="7">
        <v>23439.4</v>
      </c>
      <c r="R2291" s="13">
        <f t="shared" ref="R2291:R2292" si="727">P2291+N2291+L2291</f>
        <v>45833.1</v>
      </c>
      <c r="S2291" s="13">
        <f t="shared" ref="S2291:S2292" si="728">M2291+O2291+Q2291</f>
        <v>44028.6</v>
      </c>
      <c r="U2291" s="5">
        <f t="shared" ref="U2291:U2292" si="729">R2291</f>
        <v>45833.1</v>
      </c>
      <c r="V2291" s="5">
        <f t="shared" ref="V2291:V2292" si="730">AVERAGE(U2287:U2291)</f>
        <v>41353.980000000003</v>
      </c>
      <c r="W2291" s="56">
        <f t="shared" ref="W2291:W2292" si="731">AVERAGE(S2287:S2291)</f>
        <v>40106.28</v>
      </c>
    </row>
    <row r="2292" spans="1:23" ht="15.6" x14ac:dyDescent="0.3">
      <c r="A2292" s="230">
        <v>44896</v>
      </c>
      <c r="B2292" s="7">
        <v>868.5</v>
      </c>
      <c r="C2292" s="7">
        <v>2846.2</v>
      </c>
      <c r="D2292" s="7">
        <v>550.6</v>
      </c>
      <c r="E2292" s="7">
        <v>1690</v>
      </c>
      <c r="F2292" s="240">
        <v>1302.5</v>
      </c>
      <c r="G2292" s="7">
        <v>2853.1</v>
      </c>
      <c r="H2292" s="7">
        <v>1075.9000000000001</v>
      </c>
      <c r="I2292" s="7">
        <v>2233.8000000000002</v>
      </c>
      <c r="J2292" s="7">
        <v>91.7</v>
      </c>
      <c r="K2292" s="7">
        <v>129.1</v>
      </c>
      <c r="L2292" s="7">
        <v>3889.2</v>
      </c>
      <c r="M2292" s="7">
        <v>9752.2000000000007</v>
      </c>
      <c r="N2292" s="7">
        <v>12370.6</v>
      </c>
      <c r="O2292" s="7">
        <v>6673.4</v>
      </c>
      <c r="P2292" s="7">
        <v>17700.8</v>
      </c>
      <c r="Q2292" s="7">
        <v>21173.1</v>
      </c>
      <c r="R2292" s="13">
        <f t="shared" si="727"/>
        <v>33960.6</v>
      </c>
      <c r="S2292" s="13">
        <f t="shared" si="728"/>
        <v>37598.699999999997</v>
      </c>
      <c r="U2292" s="5">
        <f t="shared" si="729"/>
        <v>33960.6</v>
      </c>
      <c r="V2292" s="5">
        <f t="shared" si="730"/>
        <v>38871.120000000003</v>
      </c>
      <c r="W2292" s="56">
        <f t="shared" si="731"/>
        <v>39517.699999999997</v>
      </c>
    </row>
    <row r="2293" spans="1:23" ht="15.6" x14ac:dyDescent="0.3">
      <c r="A2293" s="152">
        <v>44539</v>
      </c>
      <c r="B2293" s="7">
        <v>2194.9</v>
      </c>
      <c r="C2293" s="7">
        <v>3901.2</v>
      </c>
      <c r="D2293" s="7">
        <v>685.7</v>
      </c>
      <c r="E2293" s="7">
        <v>1536.5</v>
      </c>
      <c r="F2293" s="242">
        <v>1183.5</v>
      </c>
      <c r="G2293" s="7">
        <v>2849.8</v>
      </c>
      <c r="H2293" s="7">
        <v>797.4</v>
      </c>
      <c r="I2293" s="7">
        <v>1927.7</v>
      </c>
      <c r="J2293" s="7">
        <v>35.9</v>
      </c>
      <c r="K2293" s="7">
        <v>97.2</v>
      </c>
      <c r="L2293" s="7">
        <v>4897.3</v>
      </c>
      <c r="M2293" s="7">
        <v>10312.299999999999</v>
      </c>
      <c r="N2293" s="7">
        <v>26866.6</v>
      </c>
      <c r="O2293" s="7">
        <v>11644.9</v>
      </c>
      <c r="P2293" s="7">
        <v>14691</v>
      </c>
      <c r="Q2293" s="7">
        <v>25357.599999999999</v>
      </c>
      <c r="R2293" s="13">
        <f t="shared" ref="R2293:R2294" si="732">P2293+N2293+L2293</f>
        <v>46454.9</v>
      </c>
      <c r="S2293" s="13">
        <f t="shared" ref="S2293:S2294" si="733">M2293+O2293+Q2293</f>
        <v>47314.799999999996</v>
      </c>
      <c r="U2293" s="5">
        <f t="shared" ref="U2293:U2294" si="734">R2293</f>
        <v>46454.9</v>
      </c>
      <c r="V2293" s="5">
        <f t="shared" ref="V2293:V2294" si="735">AVERAGE(U2289:U2293)</f>
        <v>41208.46</v>
      </c>
      <c r="W2293" s="56">
        <f t="shared" ref="W2293:W2294" si="736">AVERAGE(S2289:S2293)</f>
        <v>42113.87999999999</v>
      </c>
    </row>
    <row r="2294" spans="1:23" ht="15.6" x14ac:dyDescent="0.3">
      <c r="A2294" s="152">
        <v>44903</v>
      </c>
      <c r="B2294" s="7">
        <v>889.6</v>
      </c>
      <c r="C2294" s="7">
        <v>2970.5</v>
      </c>
      <c r="D2294" s="7">
        <v>593.5</v>
      </c>
      <c r="E2294" s="7">
        <v>1697.9</v>
      </c>
      <c r="F2294" s="242">
        <v>1371.1</v>
      </c>
      <c r="G2294" s="7">
        <v>2927.7</v>
      </c>
      <c r="H2294" s="7">
        <v>1156.4000000000001</v>
      </c>
      <c r="I2294" s="7">
        <v>2282.9</v>
      </c>
      <c r="J2294" s="7">
        <v>91.7</v>
      </c>
      <c r="K2294" s="7">
        <v>129.1</v>
      </c>
      <c r="L2294" s="7">
        <v>4102.2</v>
      </c>
      <c r="M2294" s="7">
        <v>10008.1</v>
      </c>
      <c r="N2294" s="7">
        <v>12739</v>
      </c>
      <c r="O2294" s="7">
        <v>7263.9</v>
      </c>
      <c r="P2294" s="7">
        <v>18798.2</v>
      </c>
      <c r="Q2294" s="7">
        <v>23019.1</v>
      </c>
      <c r="R2294" s="13">
        <f t="shared" si="732"/>
        <v>35639.4</v>
      </c>
      <c r="S2294" s="13">
        <f t="shared" si="733"/>
        <v>40291.1</v>
      </c>
      <c r="U2294" s="5">
        <f t="shared" si="734"/>
        <v>35639.4</v>
      </c>
      <c r="V2294" s="5">
        <f t="shared" si="735"/>
        <v>39169.719999999994</v>
      </c>
      <c r="W2294" s="56">
        <f t="shared" si="736"/>
        <v>41366.379999999997</v>
      </c>
    </row>
    <row r="2295" spans="1:23" ht="15.6" x14ac:dyDescent="0.3">
      <c r="A2295" s="152">
        <v>44539</v>
      </c>
      <c r="B2295" s="7">
        <v>2194.9</v>
      </c>
      <c r="C2295" s="7">
        <v>3901.2</v>
      </c>
      <c r="D2295" s="7">
        <v>685.7</v>
      </c>
      <c r="E2295" s="7">
        <v>1536.5</v>
      </c>
      <c r="F2295" s="242">
        <v>1183.5</v>
      </c>
      <c r="G2295" s="7">
        <v>2849.8</v>
      </c>
      <c r="H2295" s="7">
        <v>797.4</v>
      </c>
      <c r="I2295" s="7">
        <v>1927.7</v>
      </c>
      <c r="J2295" s="7">
        <v>35.9</v>
      </c>
      <c r="K2295" s="7">
        <v>97.2</v>
      </c>
      <c r="L2295" s="7">
        <v>4897.3</v>
      </c>
      <c r="M2295" s="7">
        <v>10312.299999999999</v>
      </c>
      <c r="N2295" s="7">
        <v>26866.6</v>
      </c>
      <c r="O2295" s="7">
        <v>11644.9</v>
      </c>
      <c r="P2295" s="7">
        <v>14691</v>
      </c>
      <c r="Q2295" s="7">
        <v>25357.599999999999</v>
      </c>
      <c r="R2295" s="13">
        <f t="shared" ref="R2295:R2296" si="737">P2295+N2295+L2295</f>
        <v>46454.9</v>
      </c>
      <c r="S2295" s="13">
        <f t="shared" ref="S2295:S2296" si="738">M2295+O2295+Q2295</f>
        <v>47314.799999999996</v>
      </c>
      <c r="U2295" s="5">
        <f t="shared" ref="U2295:U2296" si="739">R2295</f>
        <v>46454.9</v>
      </c>
      <c r="V2295" s="5">
        <f t="shared" ref="V2295:V2296" si="740">AVERAGE(U2291:U2295)</f>
        <v>41668.58</v>
      </c>
      <c r="W2295" s="56">
        <f t="shared" ref="W2295:W2296" si="741">AVERAGE(S2291:S2295)</f>
        <v>43309.599999999991</v>
      </c>
    </row>
    <row r="2296" spans="1:23" ht="15.6" x14ac:dyDescent="0.3">
      <c r="A2296" s="152">
        <v>44903</v>
      </c>
      <c r="B2296" s="7">
        <v>889.6</v>
      </c>
      <c r="C2296" s="7">
        <v>2970.5</v>
      </c>
      <c r="D2296" s="7">
        <v>593.5</v>
      </c>
      <c r="E2296" s="7">
        <v>1697.9</v>
      </c>
      <c r="F2296" s="242">
        <v>1371.1</v>
      </c>
      <c r="G2296" s="7">
        <v>2927.7</v>
      </c>
      <c r="H2296" s="7">
        <v>1156.4000000000001</v>
      </c>
      <c r="I2296" s="7">
        <v>2282.9</v>
      </c>
      <c r="J2296" s="7">
        <v>91.7</v>
      </c>
      <c r="K2296" s="7">
        <v>129.1</v>
      </c>
      <c r="L2296" s="7">
        <v>4102.2</v>
      </c>
      <c r="M2296" s="7">
        <v>10008.1</v>
      </c>
      <c r="N2296" s="7">
        <v>12739</v>
      </c>
      <c r="O2296" s="7">
        <v>7263.9</v>
      </c>
      <c r="P2296" s="7">
        <v>18798.2</v>
      </c>
      <c r="Q2296" s="7">
        <v>23019.1</v>
      </c>
      <c r="R2296" s="13">
        <f t="shared" si="737"/>
        <v>35639.4</v>
      </c>
      <c r="S2296" s="13">
        <f t="shared" si="738"/>
        <v>40291.1</v>
      </c>
      <c r="U2296" s="5">
        <f t="shared" si="739"/>
        <v>35639.4</v>
      </c>
      <c r="V2296" s="5">
        <f t="shared" si="740"/>
        <v>39629.839999999997</v>
      </c>
      <c r="W2296" s="56">
        <f t="shared" si="741"/>
        <v>42562.1</v>
      </c>
    </row>
    <row r="2297" spans="1:23" ht="15.6" x14ac:dyDescent="0.3">
      <c r="A2297" s="152">
        <v>44539</v>
      </c>
      <c r="B2297" s="7">
        <v>2194.9</v>
      </c>
      <c r="C2297" s="7">
        <v>3901.2</v>
      </c>
      <c r="D2297" s="7">
        <v>685.7</v>
      </c>
      <c r="E2297" s="7">
        <v>1536.5</v>
      </c>
      <c r="F2297" s="242">
        <v>1183.5</v>
      </c>
      <c r="G2297" s="7">
        <v>2849.8</v>
      </c>
      <c r="H2297" s="7">
        <v>797.4</v>
      </c>
      <c r="I2297" s="7">
        <v>1927.7</v>
      </c>
      <c r="J2297" s="7">
        <v>35.9</v>
      </c>
      <c r="K2297" s="7">
        <v>97.2</v>
      </c>
      <c r="L2297" s="7">
        <v>4897.3</v>
      </c>
      <c r="M2297" s="7">
        <v>10312.299999999999</v>
      </c>
      <c r="N2297" s="7">
        <v>26866.6</v>
      </c>
      <c r="O2297" s="7">
        <v>11644.9</v>
      </c>
      <c r="P2297" s="7">
        <v>14691</v>
      </c>
      <c r="Q2297" s="7">
        <v>25357.599999999999</v>
      </c>
      <c r="R2297" s="13">
        <f t="shared" ref="R2297:R2298" si="742">P2297+N2297+L2297</f>
        <v>46454.9</v>
      </c>
      <c r="S2297" s="13">
        <f t="shared" ref="S2297:S2298" si="743">M2297+O2297+Q2297</f>
        <v>47314.799999999996</v>
      </c>
      <c r="U2297" s="5">
        <f t="shared" ref="U2297:U2298" si="744">R2297</f>
        <v>46454.9</v>
      </c>
      <c r="V2297" s="5">
        <f t="shared" ref="V2297:V2298" si="745">AVERAGE(U2293:U2297)</f>
        <v>42128.7</v>
      </c>
      <c r="W2297" s="56">
        <f t="shared" ref="W2297:W2298" si="746">AVERAGE(S2293:S2297)</f>
        <v>44505.319999999992</v>
      </c>
    </row>
    <row r="2298" spans="1:23" ht="15.6" x14ac:dyDescent="0.3">
      <c r="A2298" s="152">
        <v>44903</v>
      </c>
      <c r="B2298" s="7">
        <v>889.6</v>
      </c>
      <c r="C2298" s="7">
        <v>2970.5</v>
      </c>
      <c r="D2298" s="7">
        <v>593.5</v>
      </c>
      <c r="E2298" s="7">
        <v>1697.9</v>
      </c>
      <c r="F2298" s="242">
        <v>1371.1</v>
      </c>
      <c r="G2298" s="7">
        <v>2927.7</v>
      </c>
      <c r="H2298" s="7">
        <v>1156.4000000000001</v>
      </c>
      <c r="I2298" s="7">
        <v>2282.9</v>
      </c>
      <c r="J2298" s="7">
        <v>91.7</v>
      </c>
      <c r="K2298" s="7">
        <v>129.1</v>
      </c>
      <c r="L2298" s="7">
        <v>4102.2</v>
      </c>
      <c r="M2298" s="7">
        <v>10008.1</v>
      </c>
      <c r="N2298" s="7">
        <v>12739</v>
      </c>
      <c r="O2298" s="7">
        <v>7263.9</v>
      </c>
      <c r="P2298" s="7">
        <v>18798.2</v>
      </c>
      <c r="Q2298" s="7">
        <v>23019.1</v>
      </c>
      <c r="R2298" s="13">
        <f t="shared" si="742"/>
        <v>35639.4</v>
      </c>
      <c r="S2298" s="13">
        <f t="shared" si="743"/>
        <v>40291.1</v>
      </c>
      <c r="U2298" s="5">
        <f t="shared" si="744"/>
        <v>35639.4</v>
      </c>
      <c r="V2298" s="5">
        <f t="shared" si="745"/>
        <v>39965.599999999999</v>
      </c>
      <c r="W2298" s="56">
        <f t="shared" si="746"/>
        <v>43100.58</v>
      </c>
    </row>
    <row r="2299" spans="1:23" ht="15.6" x14ac:dyDescent="0.3">
      <c r="A2299" s="152">
        <v>44546</v>
      </c>
      <c r="B2299" s="7">
        <v>2213.3000000000002</v>
      </c>
      <c r="C2299" s="7">
        <v>3978.3</v>
      </c>
      <c r="D2299" s="7">
        <v>727</v>
      </c>
      <c r="E2299" s="7">
        <v>1555.3</v>
      </c>
      <c r="F2299" s="242">
        <v>1262.7</v>
      </c>
      <c r="G2299" s="7">
        <v>2913.5</v>
      </c>
      <c r="H2299" s="7">
        <v>893.2</v>
      </c>
      <c r="I2299" s="7">
        <v>1958.2</v>
      </c>
      <c r="J2299" s="7">
        <v>36.200000000000003</v>
      </c>
      <c r="K2299" s="7">
        <v>97.2</v>
      </c>
      <c r="L2299" s="7">
        <v>5132.3999999999996</v>
      </c>
      <c r="M2299" s="7">
        <v>10502.6</v>
      </c>
      <c r="N2299" s="7">
        <v>26748.1</v>
      </c>
      <c r="O2299" s="7">
        <v>12746.3</v>
      </c>
      <c r="P2299" s="7">
        <v>13647.8</v>
      </c>
      <c r="Q2299" s="7">
        <v>27147.4</v>
      </c>
      <c r="R2299" s="13">
        <f t="shared" ref="R2299:R2300" si="747">P2299+N2299+L2299</f>
        <v>45528.299999999996</v>
      </c>
      <c r="S2299" s="13">
        <f t="shared" ref="S2299:S2300" si="748">M2299+O2299+Q2299</f>
        <v>50396.3</v>
      </c>
      <c r="U2299" s="5">
        <f t="shared" ref="U2299:U2300" si="749">R2299</f>
        <v>45528.299999999996</v>
      </c>
      <c r="V2299" s="5">
        <f t="shared" ref="V2299:V2300" si="750">AVERAGE(U2295:U2299)</f>
        <v>41943.38</v>
      </c>
      <c r="W2299" s="56">
        <f t="shared" ref="W2299:W2300" si="751">AVERAGE(S2295:S2299)</f>
        <v>45121.619999999995</v>
      </c>
    </row>
    <row r="2300" spans="1:23" ht="15.6" x14ac:dyDescent="0.3">
      <c r="A2300" s="152">
        <v>44910</v>
      </c>
      <c r="B2300" s="7">
        <v>946.3</v>
      </c>
      <c r="C2300" s="7">
        <v>3008.2</v>
      </c>
      <c r="D2300" s="7">
        <v>595.9</v>
      </c>
      <c r="E2300" s="7">
        <v>1713.6</v>
      </c>
      <c r="F2300" s="242">
        <v>1356.4</v>
      </c>
      <c r="G2300" s="7">
        <v>3030.1</v>
      </c>
      <c r="H2300" s="7">
        <v>1189.9000000000001</v>
      </c>
      <c r="I2300" s="7">
        <v>2362.4</v>
      </c>
      <c r="J2300" s="7">
        <v>112.7</v>
      </c>
      <c r="K2300" s="7">
        <v>129.1</v>
      </c>
      <c r="L2300" s="7">
        <v>4201.1000000000004</v>
      </c>
      <c r="M2300" s="7">
        <v>10243.5</v>
      </c>
      <c r="N2300" s="7">
        <v>12417</v>
      </c>
      <c r="O2300" s="7">
        <v>8222.6</v>
      </c>
      <c r="P2300" s="7">
        <v>17544.7</v>
      </c>
      <c r="Q2300" s="7">
        <v>24928.400000000001</v>
      </c>
      <c r="R2300" s="13">
        <f t="shared" si="747"/>
        <v>34162.800000000003</v>
      </c>
      <c r="S2300" s="13">
        <f t="shared" si="748"/>
        <v>43394.5</v>
      </c>
      <c r="U2300" s="5">
        <f t="shared" si="749"/>
        <v>34162.800000000003</v>
      </c>
      <c r="V2300" s="5">
        <f t="shared" si="750"/>
        <v>39484.959999999999</v>
      </c>
      <c r="W2300" s="56">
        <f t="shared" si="751"/>
        <v>44337.56</v>
      </c>
    </row>
    <row r="2301" spans="1:23" ht="15.6" x14ac:dyDescent="0.3">
      <c r="A2301" s="152">
        <v>44553</v>
      </c>
      <c r="B2301" s="7">
        <v>2106.4</v>
      </c>
      <c r="C2301" s="7">
        <v>4172.6000000000004</v>
      </c>
      <c r="D2301" s="7">
        <v>738.5</v>
      </c>
      <c r="E2301" s="7">
        <v>1572.9</v>
      </c>
      <c r="F2301" s="242">
        <v>1270.4000000000001</v>
      </c>
      <c r="G2301" s="7">
        <v>2968.8</v>
      </c>
      <c r="H2301" s="7">
        <v>845.4</v>
      </c>
      <c r="I2301" s="7">
        <v>2026.2</v>
      </c>
      <c r="J2301" s="7">
        <v>36.200000000000003</v>
      </c>
      <c r="K2301" s="7">
        <v>97.2</v>
      </c>
      <c r="L2301" s="7">
        <v>4996.8</v>
      </c>
      <c r="M2301" s="7">
        <v>10837.7</v>
      </c>
      <c r="N2301" s="7">
        <v>27073.1</v>
      </c>
      <c r="O2301" s="7">
        <v>13667.7</v>
      </c>
      <c r="P2301" s="7">
        <v>12448.4</v>
      </c>
      <c r="Q2301" s="7">
        <v>28870.799999999999</v>
      </c>
      <c r="R2301" s="13">
        <f t="shared" ref="R2301:R2302" si="752">P2301+N2301+L2301</f>
        <v>44518.3</v>
      </c>
      <c r="S2301" s="13">
        <f t="shared" ref="S2301:S2302" si="753">M2301+O2301+Q2301</f>
        <v>53376.2</v>
      </c>
      <c r="U2301" s="5">
        <f t="shared" ref="U2301:U2302" si="754">R2301</f>
        <v>44518.3</v>
      </c>
      <c r="V2301" s="5">
        <f t="shared" ref="V2301:V2302" si="755">AVERAGE(U2297:U2301)</f>
        <v>41260.740000000005</v>
      </c>
      <c r="W2301" s="56">
        <f t="shared" ref="W2301:W2302" si="756">AVERAGE(S2297:S2301)</f>
        <v>46954.58</v>
      </c>
    </row>
    <row r="2302" spans="1:23" ht="15.6" x14ac:dyDescent="0.3">
      <c r="A2302" s="152">
        <v>44917</v>
      </c>
      <c r="B2302" s="7">
        <v>1001.6</v>
      </c>
      <c r="C2302" s="7">
        <v>3128.1</v>
      </c>
      <c r="D2302" s="7">
        <v>648.6</v>
      </c>
      <c r="E2302" s="7">
        <v>1735.2</v>
      </c>
      <c r="F2302" s="242">
        <v>1357.9</v>
      </c>
      <c r="G2302" s="7">
        <v>3152.5</v>
      </c>
      <c r="H2302" s="7">
        <v>1217.4000000000001</v>
      </c>
      <c r="I2302" s="7">
        <v>2415.3000000000002</v>
      </c>
      <c r="J2302" s="7">
        <v>116.7</v>
      </c>
      <c r="K2302" s="7">
        <v>149.5</v>
      </c>
      <c r="L2302" s="7">
        <v>4342.1000000000004</v>
      </c>
      <c r="M2302" s="7">
        <v>10580.6</v>
      </c>
      <c r="N2302" s="7">
        <v>12186.1</v>
      </c>
      <c r="O2302" s="7">
        <v>9235.1</v>
      </c>
      <c r="P2302" s="7">
        <v>16402</v>
      </c>
      <c r="Q2302" s="7">
        <v>26705.7</v>
      </c>
      <c r="R2302" s="13">
        <f t="shared" si="752"/>
        <v>32930.199999999997</v>
      </c>
      <c r="S2302" s="13">
        <f t="shared" si="753"/>
        <v>46521.4</v>
      </c>
      <c r="U2302" s="5">
        <f t="shared" si="754"/>
        <v>32930.199999999997</v>
      </c>
      <c r="V2302" s="5">
        <f t="shared" si="755"/>
        <v>38555.800000000003</v>
      </c>
      <c r="W2302" s="56">
        <f t="shared" si="756"/>
        <v>46795.899999999994</v>
      </c>
    </row>
    <row r="2303" spans="1:23" ht="15.6" x14ac:dyDescent="0.3">
      <c r="A2303" s="152">
        <v>44560</v>
      </c>
      <c r="B2303" s="7">
        <v>2095.3000000000002</v>
      </c>
      <c r="C2303" s="7">
        <v>4225.8999999999996</v>
      </c>
      <c r="D2303" s="7">
        <v>689.8</v>
      </c>
      <c r="E2303" s="7">
        <v>1622.2</v>
      </c>
      <c r="F2303" s="242">
        <v>1221</v>
      </c>
      <c r="G2303" s="7">
        <v>3019</v>
      </c>
      <c r="H2303" s="7">
        <v>807.3</v>
      </c>
      <c r="I2303" s="7">
        <v>2068.8000000000002</v>
      </c>
      <c r="J2303" s="7">
        <v>21.2</v>
      </c>
      <c r="K2303" s="7">
        <v>112.7</v>
      </c>
      <c r="L2303" s="7">
        <v>4834.5</v>
      </c>
      <c r="M2303" s="7">
        <v>11048.6</v>
      </c>
      <c r="N2303" s="7">
        <v>26344.1</v>
      </c>
      <c r="O2303" s="7">
        <v>14652.8</v>
      </c>
      <c r="P2303" s="7">
        <v>11088.3</v>
      </c>
      <c r="Q2303" s="7">
        <v>30613.599999999999</v>
      </c>
      <c r="R2303" s="13">
        <f t="shared" ref="R2303:R2304" si="757">P2303+N2303+L2303</f>
        <v>42266.899999999994</v>
      </c>
      <c r="S2303" s="13">
        <f t="shared" ref="S2303:S2304" si="758">M2303+O2303+Q2303</f>
        <v>56315</v>
      </c>
      <c r="U2303" s="5">
        <f t="shared" ref="U2303:U2304" si="759">R2303</f>
        <v>42266.899999999994</v>
      </c>
      <c r="V2303" s="5">
        <f t="shared" ref="V2303:V2304" si="760">AVERAGE(U2299:U2303)</f>
        <v>39881.300000000003</v>
      </c>
      <c r="W2303" s="56">
        <f t="shared" ref="W2303:W2304" si="761">AVERAGE(S2299:S2303)</f>
        <v>50000.68</v>
      </c>
    </row>
    <row r="2304" spans="1:23" ht="15.6" x14ac:dyDescent="0.3">
      <c r="A2304" s="152">
        <v>44924</v>
      </c>
      <c r="B2304" s="7">
        <v>941.8</v>
      </c>
      <c r="C2304" s="7">
        <v>3174.3</v>
      </c>
      <c r="D2304" s="7">
        <v>632.1</v>
      </c>
      <c r="E2304" s="7">
        <v>1748.2</v>
      </c>
      <c r="F2304" s="242">
        <v>1349.9</v>
      </c>
      <c r="G2304" s="7">
        <v>3173.2</v>
      </c>
      <c r="H2304" s="7">
        <v>1267.3</v>
      </c>
      <c r="I2304" s="7">
        <v>2416.8000000000002</v>
      </c>
      <c r="J2304" s="7">
        <v>116.7</v>
      </c>
      <c r="K2304" s="7">
        <v>149.5</v>
      </c>
      <c r="L2304" s="7">
        <v>4307.8</v>
      </c>
      <c r="M2304" s="7">
        <v>10662.1</v>
      </c>
      <c r="N2304" s="7">
        <v>11743.6</v>
      </c>
      <c r="O2304" s="7">
        <v>9996.9</v>
      </c>
      <c r="P2304" s="7">
        <v>15644.7</v>
      </c>
      <c r="Q2304" s="7">
        <v>28184</v>
      </c>
      <c r="R2304" s="13">
        <f t="shared" si="757"/>
        <v>31696.100000000002</v>
      </c>
      <c r="S2304" s="13">
        <f t="shared" si="758"/>
        <v>48843</v>
      </c>
      <c r="U2304" s="5">
        <f t="shared" si="759"/>
        <v>31696.100000000002</v>
      </c>
      <c r="V2304" s="5">
        <f t="shared" si="760"/>
        <v>37114.86</v>
      </c>
      <c r="W2304" s="56">
        <f t="shared" si="761"/>
        <v>49690.020000000004</v>
      </c>
    </row>
    <row r="2305" spans="1:23" ht="15.6" x14ac:dyDescent="0.3">
      <c r="A2305" s="152">
        <v>44567</v>
      </c>
      <c r="B2305" s="7">
        <v>2041.2</v>
      </c>
      <c r="C2305" s="7">
        <v>4318.3</v>
      </c>
      <c r="D2305" s="7">
        <v>679.9</v>
      </c>
      <c r="E2305" s="7">
        <v>1698</v>
      </c>
      <c r="F2305" s="242">
        <v>1259.5999999999999</v>
      </c>
      <c r="G2305" s="7">
        <v>3076.6</v>
      </c>
      <c r="H2305" s="7">
        <v>805.6</v>
      </c>
      <c r="I2305" s="7">
        <v>2101.3000000000002</v>
      </c>
      <c r="J2305" s="7">
        <v>54.2</v>
      </c>
      <c r="K2305" s="7">
        <v>112.7</v>
      </c>
      <c r="L2305" s="7">
        <v>4840.5</v>
      </c>
      <c r="M2305" s="7">
        <v>11307</v>
      </c>
      <c r="N2305" s="7">
        <v>25790</v>
      </c>
      <c r="O2305" s="7">
        <v>15664.6</v>
      </c>
      <c r="P2305" s="7">
        <v>10803.7</v>
      </c>
      <c r="Q2305" s="7">
        <v>31633.7</v>
      </c>
      <c r="R2305" s="13">
        <f t="shared" ref="R2305:R2306" si="762">P2305+N2305+L2305</f>
        <v>41434.199999999997</v>
      </c>
      <c r="S2305" s="13">
        <f t="shared" ref="S2305:S2306" si="763">M2305+O2305+Q2305</f>
        <v>58605.3</v>
      </c>
      <c r="U2305" s="5">
        <f t="shared" ref="U2305:U2306" si="764">R2305</f>
        <v>41434.199999999997</v>
      </c>
      <c r="V2305" s="5">
        <f t="shared" ref="V2305:V2306" si="765">AVERAGE(U2301:U2305)</f>
        <v>38569.14</v>
      </c>
      <c r="W2305" s="56">
        <f t="shared" ref="W2305:W2306" si="766">AVERAGE(S2301:S2305)</f>
        <v>52732.180000000008</v>
      </c>
    </row>
    <row r="2306" spans="1:23" ht="15.6" x14ac:dyDescent="0.3">
      <c r="A2306" s="152">
        <v>44931</v>
      </c>
      <c r="B2306" s="7">
        <v>953.7</v>
      </c>
      <c r="C2306" s="7">
        <v>3194.5</v>
      </c>
      <c r="D2306" s="7">
        <v>626.79999999999995</v>
      </c>
      <c r="E2306" s="7">
        <v>1763.7</v>
      </c>
      <c r="F2306" s="242">
        <v>1295.5999999999999</v>
      </c>
      <c r="G2306" s="7">
        <v>3227.4</v>
      </c>
      <c r="H2306" s="7">
        <v>1207.7</v>
      </c>
      <c r="I2306" s="7">
        <v>2501.6999999999998</v>
      </c>
      <c r="J2306" s="7">
        <v>121.2</v>
      </c>
      <c r="K2306" s="7">
        <v>168.4</v>
      </c>
      <c r="L2306" s="7">
        <v>4205</v>
      </c>
      <c r="M2306" s="7">
        <v>10855.7</v>
      </c>
      <c r="N2306" s="7">
        <v>11612.2</v>
      </c>
      <c r="O2306" s="7">
        <v>10384</v>
      </c>
      <c r="P2306" s="7">
        <v>14741.4</v>
      </c>
      <c r="Q2306" s="7">
        <v>29662.1</v>
      </c>
      <c r="R2306" s="13">
        <f t="shared" si="762"/>
        <v>30558.6</v>
      </c>
      <c r="S2306" s="13">
        <f t="shared" si="763"/>
        <v>50901.8</v>
      </c>
      <c r="U2306" s="5">
        <f t="shared" si="764"/>
        <v>30558.6</v>
      </c>
      <c r="V2306" s="5">
        <f t="shared" si="765"/>
        <v>35777.199999999997</v>
      </c>
      <c r="W2306" s="56">
        <f t="shared" si="766"/>
        <v>52237.3</v>
      </c>
    </row>
    <row r="2307" spans="1:23" ht="15.6" x14ac:dyDescent="0.3">
      <c r="A2307" s="152">
        <v>44574</v>
      </c>
      <c r="B2307" s="7">
        <v>2016.8</v>
      </c>
      <c r="C2307" s="7">
        <v>4483.8999999999996</v>
      </c>
      <c r="D2307" s="7">
        <v>702.2</v>
      </c>
      <c r="E2307" s="7">
        <v>1786.6</v>
      </c>
      <c r="F2307" s="242">
        <v>1273.0999999999999</v>
      </c>
      <c r="G2307" s="7">
        <v>3154.5</v>
      </c>
      <c r="H2307" s="7">
        <v>783.2</v>
      </c>
      <c r="I2307" s="7">
        <v>2160.6999999999998</v>
      </c>
      <c r="J2307" s="7">
        <v>54.6</v>
      </c>
      <c r="K2307" s="7">
        <v>112.7</v>
      </c>
      <c r="L2307" s="7">
        <v>4829.8</v>
      </c>
      <c r="M2307" s="7">
        <v>11698.3</v>
      </c>
      <c r="N2307" s="7">
        <v>25583.599999999999</v>
      </c>
      <c r="O2307" s="7">
        <v>16962.2</v>
      </c>
      <c r="P2307" s="7">
        <v>9670.1</v>
      </c>
      <c r="Q2307" s="7">
        <v>33438.300000000003</v>
      </c>
      <c r="R2307" s="13">
        <f t="shared" ref="R2307:R2308" si="767">P2307+N2307+L2307</f>
        <v>40083.5</v>
      </c>
      <c r="S2307" s="13">
        <f t="shared" ref="S2307:S2308" si="768">M2307+O2307+Q2307</f>
        <v>62098.8</v>
      </c>
      <c r="U2307" s="5">
        <f t="shared" ref="U2307:U2308" si="769">R2307</f>
        <v>40083.5</v>
      </c>
      <c r="V2307" s="5">
        <f t="shared" ref="V2307:V2308" si="770">AVERAGE(U2303:U2307)</f>
        <v>37207.86</v>
      </c>
      <c r="W2307" s="56">
        <f t="shared" ref="W2307:W2308" si="771">AVERAGE(S2303:S2307)</f>
        <v>55352.779999999992</v>
      </c>
    </row>
    <row r="2308" spans="1:23" ht="15.6" x14ac:dyDescent="0.3">
      <c r="A2308" s="152">
        <v>44938</v>
      </c>
      <c r="B2308" s="7">
        <v>984.6</v>
      </c>
      <c r="C2308" s="7">
        <v>3270.4</v>
      </c>
      <c r="D2308" s="7">
        <v>643.70000000000005</v>
      </c>
      <c r="E2308" s="7">
        <v>1780.7</v>
      </c>
      <c r="F2308" s="242">
        <v>1389.7</v>
      </c>
      <c r="G2308" s="7">
        <v>3314.3</v>
      </c>
      <c r="H2308" s="7">
        <v>1231.5</v>
      </c>
      <c r="I2308" s="7">
        <v>2630.7</v>
      </c>
      <c r="J2308" s="7">
        <v>119.7</v>
      </c>
      <c r="K2308" s="7">
        <v>168.4</v>
      </c>
      <c r="L2308" s="7">
        <v>4369.2</v>
      </c>
      <c r="M2308" s="7">
        <v>11164.6</v>
      </c>
      <c r="N2308" s="7">
        <v>12028.6</v>
      </c>
      <c r="O2308" s="7">
        <v>11099.7</v>
      </c>
      <c r="P2308" s="7">
        <v>13661.4</v>
      </c>
      <c r="Q2308" s="7">
        <v>31728.3</v>
      </c>
      <c r="R2308" s="13">
        <f t="shared" si="767"/>
        <v>30059.200000000001</v>
      </c>
      <c r="S2308" s="13">
        <f t="shared" si="768"/>
        <v>53992.600000000006</v>
      </c>
      <c r="U2308" s="5">
        <f t="shared" si="769"/>
        <v>30059.200000000001</v>
      </c>
      <c r="V2308" s="5">
        <f t="shared" si="770"/>
        <v>34766.32</v>
      </c>
      <c r="W2308" s="56">
        <f t="shared" si="771"/>
        <v>54888.3</v>
      </c>
    </row>
    <row r="2309" spans="1:23" ht="15.6" x14ac:dyDescent="0.3">
      <c r="A2309" s="230">
        <v>44581</v>
      </c>
      <c r="B2309" s="7">
        <v>2165.8000000000002</v>
      </c>
      <c r="C2309" s="7">
        <v>4614.1000000000004</v>
      </c>
      <c r="D2309" s="7">
        <v>743.9</v>
      </c>
      <c r="E2309" s="7">
        <v>1831.9</v>
      </c>
      <c r="F2309" s="7">
        <v>1361.7</v>
      </c>
      <c r="G2309" s="7">
        <v>3265.8</v>
      </c>
      <c r="H2309" s="7">
        <v>819.6</v>
      </c>
      <c r="I2309" s="7">
        <v>2234.4</v>
      </c>
      <c r="J2309" s="7">
        <v>54.6</v>
      </c>
      <c r="K2309" s="7">
        <v>113.1</v>
      </c>
      <c r="L2309" s="7">
        <v>5145.6000000000004</v>
      </c>
      <c r="M2309" s="7">
        <v>12059.2</v>
      </c>
      <c r="N2309" s="7">
        <v>25549</v>
      </c>
      <c r="O2309" s="7">
        <v>18399.099999999999</v>
      </c>
      <c r="P2309" s="7">
        <v>9101.5</v>
      </c>
      <c r="Q2309" s="7">
        <v>35032.400000000001</v>
      </c>
      <c r="R2309" s="13">
        <f t="shared" ref="R2309:R2310" si="772">P2309+N2309+L2309</f>
        <v>39796.1</v>
      </c>
      <c r="S2309" s="13">
        <f t="shared" ref="S2309:S2310" si="773">M2309+O2309+Q2309</f>
        <v>65490.7</v>
      </c>
      <c r="U2309" s="5">
        <f t="shared" ref="U2309:U2310" si="774">R2309</f>
        <v>39796.1</v>
      </c>
      <c r="V2309" s="5">
        <f t="shared" ref="V2309:V2310" si="775">AVERAGE(U2305:U2309)</f>
        <v>36386.32</v>
      </c>
      <c r="W2309" s="56">
        <f t="shared" ref="W2309:W2310" si="776">AVERAGE(S2305:S2309)</f>
        <v>58217.840000000004</v>
      </c>
    </row>
    <row r="2310" spans="1:23" ht="15.6" x14ac:dyDescent="0.3">
      <c r="A2310" s="230">
        <v>44945</v>
      </c>
      <c r="B2310" s="7">
        <v>1028.3</v>
      </c>
      <c r="C2310" s="7">
        <v>3349.7</v>
      </c>
      <c r="D2310" s="7">
        <v>721.7</v>
      </c>
      <c r="E2310" s="7">
        <v>1787.5</v>
      </c>
      <c r="F2310" s="7">
        <v>1414.1</v>
      </c>
      <c r="G2310" s="7">
        <v>3375.9</v>
      </c>
      <c r="H2310" s="7">
        <v>1296.5999999999999</v>
      </c>
      <c r="I2310" s="7">
        <v>2747.4</v>
      </c>
      <c r="J2310" s="7">
        <v>144.69999999999999</v>
      </c>
      <c r="K2310" s="7">
        <v>168.4</v>
      </c>
      <c r="L2310" s="7">
        <v>4605.3999999999996</v>
      </c>
      <c r="M2310" s="7">
        <v>11428.8</v>
      </c>
      <c r="N2310" s="7">
        <v>12026.4</v>
      </c>
      <c r="O2310" s="7">
        <v>12012.3</v>
      </c>
      <c r="P2310" s="7">
        <v>12906.8</v>
      </c>
      <c r="Q2310" s="7">
        <v>33628.699999999997</v>
      </c>
      <c r="R2310" s="13">
        <f t="shared" si="772"/>
        <v>29538.6</v>
      </c>
      <c r="S2310" s="13">
        <f t="shared" si="773"/>
        <v>57069.799999999996</v>
      </c>
      <c r="U2310" s="5">
        <f t="shared" si="774"/>
        <v>29538.6</v>
      </c>
      <c r="V2310" s="5">
        <f t="shared" si="775"/>
        <v>34007.199999999997</v>
      </c>
      <c r="W2310" s="56">
        <f t="shared" si="776"/>
        <v>57910.740000000005</v>
      </c>
    </row>
    <row r="2311" spans="1:23" ht="15.6" x14ac:dyDescent="0.3">
      <c r="A2311" s="230">
        <v>44588</v>
      </c>
      <c r="B2311" s="7">
        <v>2036.6</v>
      </c>
      <c r="C2311" s="7">
        <v>4815</v>
      </c>
      <c r="D2311" s="7">
        <v>710.6</v>
      </c>
      <c r="E2311" s="7">
        <v>1848.1</v>
      </c>
      <c r="F2311" s="7">
        <v>1266.7</v>
      </c>
      <c r="G2311" s="7">
        <v>3366.3</v>
      </c>
      <c r="H2311" s="7">
        <v>751</v>
      </c>
      <c r="I2311" s="7">
        <v>2300.1999999999998</v>
      </c>
      <c r="J2311" s="7">
        <v>54.6</v>
      </c>
      <c r="K2311" s="7">
        <v>113.1</v>
      </c>
      <c r="L2311" s="7">
        <v>4819.5</v>
      </c>
      <c r="M2311" s="7">
        <v>12442.8</v>
      </c>
      <c r="N2311" s="7">
        <v>25557.599999999999</v>
      </c>
      <c r="O2311" s="7">
        <v>19565.7</v>
      </c>
      <c r="P2311" s="7">
        <v>8868.1</v>
      </c>
      <c r="Q2311" s="7">
        <v>36295.4</v>
      </c>
      <c r="R2311" s="13">
        <f t="shared" ref="R2311:R2312" si="777">P2311+N2311+L2311</f>
        <v>39245.199999999997</v>
      </c>
      <c r="S2311" s="13">
        <f t="shared" ref="S2311:S2312" si="778">M2311+O2311+Q2311</f>
        <v>68303.899999999994</v>
      </c>
      <c r="U2311" s="5">
        <f t="shared" ref="U2311:U2312" si="779">R2311</f>
        <v>39245.199999999997</v>
      </c>
      <c r="V2311" s="5">
        <f t="shared" ref="V2311:V2312" si="780">AVERAGE(U2307:U2311)</f>
        <v>35744.519999999997</v>
      </c>
      <c r="W2311" s="56">
        <f t="shared" ref="W2311:W2312" si="781">AVERAGE(S2307:S2311)</f>
        <v>61391.159999999996</v>
      </c>
    </row>
    <row r="2312" spans="1:23" ht="15.6" x14ac:dyDescent="0.3">
      <c r="A2312" s="230">
        <v>44952</v>
      </c>
      <c r="B2312" s="7">
        <v>905.2</v>
      </c>
      <c r="C2312" s="7">
        <v>3487.6</v>
      </c>
      <c r="D2312" s="7">
        <v>717.2</v>
      </c>
      <c r="E2312" s="7">
        <v>1816.2</v>
      </c>
      <c r="F2312" s="7">
        <v>1247.8</v>
      </c>
      <c r="G2312" s="7">
        <v>3580.6</v>
      </c>
      <c r="H2312" s="7">
        <v>1262.2</v>
      </c>
      <c r="I2312" s="7">
        <v>2842.6</v>
      </c>
      <c r="J2312" s="7">
        <v>113.2</v>
      </c>
      <c r="K2312" s="7">
        <v>198</v>
      </c>
      <c r="L2312" s="7">
        <v>4245.6000000000004</v>
      </c>
      <c r="M2312" s="7">
        <v>11925</v>
      </c>
      <c r="N2312" s="7">
        <v>13021.3</v>
      </c>
      <c r="O2312" s="7">
        <v>12610.6</v>
      </c>
      <c r="P2312" s="7">
        <v>11683.1</v>
      </c>
      <c r="Q2312" s="7">
        <v>35588.300000000003</v>
      </c>
      <c r="R2312" s="13">
        <f t="shared" si="777"/>
        <v>28950</v>
      </c>
      <c r="S2312" s="13">
        <f t="shared" si="778"/>
        <v>60123.9</v>
      </c>
      <c r="U2312" s="5">
        <f t="shared" si="779"/>
        <v>28950</v>
      </c>
      <c r="V2312" s="5">
        <f t="shared" si="780"/>
        <v>33517.819999999992</v>
      </c>
      <c r="W2312" s="56">
        <f t="shared" si="781"/>
        <v>60996.180000000008</v>
      </c>
    </row>
    <row r="2313" spans="1:23" ht="15.6" x14ac:dyDescent="0.3">
      <c r="A2313" s="230">
        <v>44595</v>
      </c>
      <c r="B2313" s="7">
        <v>1936.6</v>
      </c>
      <c r="C2313" s="7">
        <v>4957.6000000000004</v>
      </c>
      <c r="D2313" s="7">
        <v>652.4</v>
      </c>
      <c r="E2313" s="7">
        <v>1907.7</v>
      </c>
      <c r="F2313" s="7">
        <v>1182.3</v>
      </c>
      <c r="G2313" s="7">
        <v>3466.2</v>
      </c>
      <c r="H2313" s="7">
        <v>697.5</v>
      </c>
      <c r="I2313" s="7">
        <v>2379.1</v>
      </c>
      <c r="J2313" s="7">
        <v>54.6</v>
      </c>
      <c r="K2313" s="7">
        <v>113.1</v>
      </c>
      <c r="L2313" s="7">
        <v>4523.3999999999996</v>
      </c>
      <c r="M2313" s="7">
        <v>12823.7</v>
      </c>
      <c r="N2313" s="7">
        <v>24997.3</v>
      </c>
      <c r="O2313" s="7">
        <v>20715.099999999999</v>
      </c>
      <c r="P2313" s="7">
        <v>9162.9</v>
      </c>
      <c r="Q2313" s="7">
        <v>37596.800000000003</v>
      </c>
      <c r="R2313" s="13">
        <f t="shared" ref="R2313:R2314" si="782">P2313+N2313+L2313</f>
        <v>38683.599999999999</v>
      </c>
      <c r="S2313" s="13">
        <f t="shared" ref="S2313:S2314" si="783">M2313+O2313+Q2313</f>
        <v>71135.600000000006</v>
      </c>
      <c r="U2313" s="5">
        <f t="shared" ref="U2313:U2314" si="784">R2313</f>
        <v>38683.599999999999</v>
      </c>
      <c r="V2313" s="5">
        <f t="shared" ref="V2313:V2314" si="785">AVERAGE(U2309:U2313)</f>
        <v>35242.699999999997</v>
      </c>
      <c r="W2313" s="56">
        <f t="shared" ref="W2313:W2314" si="786">AVERAGE(S2309:S2313)</f>
        <v>64424.780000000006</v>
      </c>
    </row>
    <row r="2314" spans="1:23" ht="15.6" x14ac:dyDescent="0.3">
      <c r="A2314" s="230">
        <v>44959</v>
      </c>
      <c r="B2314" s="244">
        <v>894.5</v>
      </c>
      <c r="C2314" s="7">
        <v>3592.2</v>
      </c>
      <c r="D2314" s="7">
        <v>634.4</v>
      </c>
      <c r="E2314" s="7">
        <v>1916.9</v>
      </c>
      <c r="F2314" s="7">
        <v>1167.7</v>
      </c>
      <c r="G2314" s="7">
        <v>3708.2</v>
      </c>
      <c r="H2314" s="7">
        <v>1058.9000000000001</v>
      </c>
      <c r="I2314" s="7">
        <v>3017</v>
      </c>
      <c r="J2314" s="7">
        <v>83.2</v>
      </c>
      <c r="K2314" s="7">
        <v>228.8</v>
      </c>
      <c r="L2314" s="7">
        <v>3838.8</v>
      </c>
      <c r="M2314" s="7">
        <v>12463.2</v>
      </c>
      <c r="N2314" s="7">
        <v>13786.7</v>
      </c>
      <c r="O2314" s="7">
        <v>13005.5</v>
      </c>
      <c r="P2314" s="7">
        <v>10314</v>
      </c>
      <c r="Q2314" s="7">
        <v>37416.9</v>
      </c>
      <c r="R2314" s="13">
        <f t="shared" si="782"/>
        <v>27939.5</v>
      </c>
      <c r="S2314" s="13">
        <f t="shared" si="783"/>
        <v>62885.600000000006</v>
      </c>
      <c r="U2314" s="5">
        <f t="shared" si="784"/>
        <v>27939.5</v>
      </c>
      <c r="V2314" s="5">
        <f t="shared" si="785"/>
        <v>32871.379999999997</v>
      </c>
      <c r="W2314" s="56">
        <f t="shared" si="786"/>
        <v>63903.759999999995</v>
      </c>
    </row>
    <row r="2315" spans="1:23" ht="15.6" x14ac:dyDescent="0.3">
      <c r="A2315" s="230">
        <v>44602</v>
      </c>
      <c r="B2315" s="244">
        <v>1825.4</v>
      </c>
      <c r="C2315" s="7">
        <v>5140.8999999999996</v>
      </c>
      <c r="D2315" s="7">
        <v>610.9</v>
      </c>
      <c r="E2315" s="7">
        <v>1963.4</v>
      </c>
      <c r="F2315" s="7">
        <v>1119.5999999999999</v>
      </c>
      <c r="G2315" s="7">
        <v>3554</v>
      </c>
      <c r="H2315" s="7">
        <v>618.29999999999995</v>
      </c>
      <c r="I2315" s="7">
        <v>2464</v>
      </c>
      <c r="J2315" s="7">
        <v>55.6</v>
      </c>
      <c r="K2315" s="7">
        <v>113.1</v>
      </c>
      <c r="L2315" s="7">
        <v>4229.8</v>
      </c>
      <c r="M2315" s="7">
        <v>13235.3</v>
      </c>
      <c r="N2315" s="7">
        <v>24199.8</v>
      </c>
      <c r="O2315" s="7">
        <v>22332.7</v>
      </c>
      <c r="P2315" s="7">
        <v>9311.7000000000007</v>
      </c>
      <c r="Q2315" s="7">
        <v>38765.300000000003</v>
      </c>
      <c r="R2315" s="13">
        <f t="shared" ref="R2315:R2316" si="787">P2315+N2315+L2315</f>
        <v>37741.300000000003</v>
      </c>
      <c r="S2315" s="13">
        <f t="shared" ref="S2315:S2316" si="788">M2315+O2315+Q2315</f>
        <v>74333.3</v>
      </c>
      <c r="U2315" s="5">
        <f t="shared" ref="U2315:U2316" si="789">R2315</f>
        <v>37741.300000000003</v>
      </c>
      <c r="V2315" s="5">
        <f t="shared" ref="V2315:V2316" si="790">AVERAGE(U2311:U2315)</f>
        <v>34511.919999999998</v>
      </c>
      <c r="W2315" s="56">
        <f t="shared" ref="W2315:W2316" si="791">AVERAGE(S2311:S2315)</f>
        <v>67356.459999999992</v>
      </c>
    </row>
    <row r="2316" spans="1:23" ht="15.6" x14ac:dyDescent="0.3">
      <c r="A2316" s="230">
        <v>44966</v>
      </c>
      <c r="B2316" s="244">
        <v>747.5</v>
      </c>
      <c r="C2316" s="7">
        <v>3761</v>
      </c>
      <c r="D2316" s="7">
        <v>608.4</v>
      </c>
      <c r="E2316" s="7">
        <v>1984.2</v>
      </c>
      <c r="F2316" s="7">
        <v>1051.4000000000001</v>
      </c>
      <c r="G2316" s="7">
        <v>3897.2</v>
      </c>
      <c r="H2316" s="7">
        <v>1057.5999999999999</v>
      </c>
      <c r="I2316" s="7">
        <v>3092.2</v>
      </c>
      <c r="J2316" s="7">
        <v>83.7</v>
      </c>
      <c r="K2316" s="7">
        <v>228.8</v>
      </c>
      <c r="L2316" s="7">
        <v>3548.5</v>
      </c>
      <c r="M2316" s="7">
        <v>12963.3</v>
      </c>
      <c r="N2316" s="7">
        <v>14140.7</v>
      </c>
      <c r="O2316" s="7">
        <v>13676</v>
      </c>
      <c r="P2316" s="7">
        <v>8923.5</v>
      </c>
      <c r="Q2316" s="7">
        <v>39166.6</v>
      </c>
      <c r="R2316" s="13">
        <f t="shared" si="787"/>
        <v>26612.7</v>
      </c>
      <c r="S2316" s="13">
        <f t="shared" si="788"/>
        <v>65805.899999999994</v>
      </c>
      <c r="U2316" s="5">
        <f t="shared" si="789"/>
        <v>26612.7</v>
      </c>
      <c r="V2316" s="5">
        <f t="shared" si="790"/>
        <v>31985.420000000006</v>
      </c>
      <c r="W2316" s="56">
        <f t="shared" si="791"/>
        <v>66856.860000000015</v>
      </c>
    </row>
    <row r="2317" spans="1:23" ht="15.6" x14ac:dyDescent="0.3">
      <c r="A2317" s="230">
        <v>44609</v>
      </c>
      <c r="B2317" s="244">
        <v>1869.7</v>
      </c>
      <c r="C2317" s="7">
        <v>5367</v>
      </c>
      <c r="D2317" s="7">
        <v>641.70000000000005</v>
      </c>
      <c r="E2317" s="7">
        <v>2001.1</v>
      </c>
      <c r="F2317" s="7">
        <v>1050.5999999999999</v>
      </c>
      <c r="G2317" s="7">
        <v>3722.2</v>
      </c>
      <c r="H2317" s="7">
        <v>618.29999999999995</v>
      </c>
      <c r="I2317" s="7">
        <v>2541.6999999999998</v>
      </c>
      <c r="J2317" s="7">
        <v>19.8</v>
      </c>
      <c r="K2317" s="7">
        <v>149.9</v>
      </c>
      <c r="L2317" s="7">
        <v>4200.1000000000004</v>
      </c>
      <c r="M2317" s="7">
        <v>13782</v>
      </c>
      <c r="N2317" s="7">
        <v>23354.5</v>
      </c>
      <c r="O2317" s="7">
        <v>24218.9</v>
      </c>
      <c r="P2317" s="7">
        <v>9284.1</v>
      </c>
      <c r="Q2317" s="7">
        <v>40025.300000000003</v>
      </c>
      <c r="R2317" s="13">
        <f t="shared" ref="R2317:R2318" si="792">P2317+N2317+L2317</f>
        <v>36838.699999999997</v>
      </c>
      <c r="S2317" s="13">
        <f t="shared" ref="S2317:S2318" si="793">M2317+O2317+Q2317</f>
        <v>78026.200000000012</v>
      </c>
      <c r="U2317" s="5">
        <f t="shared" ref="U2317:U2318" si="794">R2317</f>
        <v>36838.699999999997</v>
      </c>
      <c r="V2317" s="5">
        <f t="shared" ref="V2317:V2318" si="795">AVERAGE(U2313:U2317)</f>
        <v>33563.159999999996</v>
      </c>
      <c r="W2317" s="56">
        <f t="shared" ref="W2317:W2318" si="796">AVERAGE(S2313:S2317)</f>
        <v>70437.320000000007</v>
      </c>
    </row>
    <row r="2318" spans="1:23" ht="15.6" x14ac:dyDescent="0.3">
      <c r="A2318" s="230">
        <v>44973</v>
      </c>
      <c r="B2318" s="244">
        <v>756.9</v>
      </c>
      <c r="C2318" s="7">
        <v>3835.5</v>
      </c>
      <c r="D2318" s="7">
        <v>632.5</v>
      </c>
      <c r="E2318" s="7">
        <v>2013.5</v>
      </c>
      <c r="F2318" s="7">
        <v>1055.9000000000001</v>
      </c>
      <c r="G2318" s="7">
        <v>4013.6</v>
      </c>
      <c r="H2318" s="7">
        <v>1035.5</v>
      </c>
      <c r="I2318" s="7">
        <v>3194.3</v>
      </c>
      <c r="J2318" s="7">
        <v>68.599999999999994</v>
      </c>
      <c r="K2318" s="7">
        <v>244.5</v>
      </c>
      <c r="L2318" s="7">
        <v>3549.3</v>
      </c>
      <c r="M2318" s="7">
        <v>13301.3</v>
      </c>
      <c r="N2318" s="7">
        <v>14276.5</v>
      </c>
      <c r="O2318" s="7">
        <v>14363.4</v>
      </c>
      <c r="P2318" s="7">
        <v>7728.7</v>
      </c>
      <c r="Q2318" s="7">
        <v>40849.599999999999</v>
      </c>
      <c r="R2318" s="13">
        <f t="shared" si="792"/>
        <v>25554.5</v>
      </c>
      <c r="S2318" s="13">
        <f t="shared" si="793"/>
        <v>68514.299999999988</v>
      </c>
      <c r="U2318" s="5">
        <f t="shared" si="794"/>
        <v>25554.5</v>
      </c>
      <c r="V2318" s="5">
        <f t="shared" si="795"/>
        <v>30937.340000000004</v>
      </c>
      <c r="W2318" s="56">
        <f t="shared" si="796"/>
        <v>69913.06</v>
      </c>
    </row>
    <row r="2319" spans="1:23" ht="15.6" x14ac:dyDescent="0.3">
      <c r="A2319" s="230">
        <v>44623</v>
      </c>
      <c r="B2319" s="244">
        <v>1775.3</v>
      </c>
      <c r="C2319" s="7">
        <v>5655.3</v>
      </c>
      <c r="D2319" s="7">
        <v>584.6</v>
      </c>
      <c r="E2319" s="7">
        <v>2102</v>
      </c>
      <c r="F2319" s="7">
        <v>1128.0999999999999</v>
      </c>
      <c r="G2319" s="7">
        <v>3895</v>
      </c>
      <c r="H2319" s="7">
        <v>551.29999999999995</v>
      </c>
      <c r="I2319" s="7">
        <v>2709.1</v>
      </c>
      <c r="J2319" s="7">
        <v>18.8</v>
      </c>
      <c r="K2319" s="7">
        <v>169.7</v>
      </c>
      <c r="L2319" s="7">
        <v>4058</v>
      </c>
      <c r="M2319" s="7">
        <v>14531.2</v>
      </c>
      <c r="N2319" s="7">
        <v>22669.200000000001</v>
      </c>
      <c r="O2319" s="7">
        <v>27533</v>
      </c>
      <c r="P2319" s="7">
        <v>10759.6</v>
      </c>
      <c r="Q2319" s="7">
        <v>41611.199999999997</v>
      </c>
      <c r="R2319" s="13">
        <f t="shared" ref="R2319:R2320" si="797">P2319+N2319+L2319</f>
        <v>37486.800000000003</v>
      </c>
      <c r="S2319" s="13">
        <f t="shared" ref="S2319:S2320" si="798">M2319+O2319+Q2319</f>
        <v>83675.399999999994</v>
      </c>
      <c r="U2319" s="5">
        <f t="shared" ref="U2319:U2320" si="799">R2319</f>
        <v>37486.800000000003</v>
      </c>
      <c r="V2319" s="5">
        <f t="shared" ref="V2319:V2320" si="800">AVERAGE(U2315:U2319)</f>
        <v>32846.800000000003</v>
      </c>
      <c r="W2319" s="56">
        <f t="shared" ref="W2319:W2320" si="801">AVERAGE(S2315:S2319)</f>
        <v>74071.01999999999</v>
      </c>
    </row>
    <row r="2320" spans="1:23" ht="15.6" x14ac:dyDescent="0.3">
      <c r="A2320" s="230">
        <v>44987</v>
      </c>
      <c r="B2320" s="244">
        <v>682.5</v>
      </c>
      <c r="C2320" s="7">
        <v>4057.6</v>
      </c>
      <c r="D2320" s="7">
        <v>581.20000000000005</v>
      </c>
      <c r="E2320" s="7">
        <v>2117</v>
      </c>
      <c r="F2320" s="7">
        <v>953.6</v>
      </c>
      <c r="G2320" s="7">
        <v>4313</v>
      </c>
      <c r="H2320" s="7">
        <v>852</v>
      </c>
      <c r="I2320" s="7">
        <v>3529.3</v>
      </c>
      <c r="J2320" s="7">
        <v>43.6</v>
      </c>
      <c r="K2320" s="7">
        <v>271.60000000000002</v>
      </c>
      <c r="L2320" s="7">
        <v>3113</v>
      </c>
      <c r="M2320" s="7">
        <v>14288.5</v>
      </c>
      <c r="N2320" s="7">
        <v>14568.2</v>
      </c>
      <c r="O2320" s="7">
        <v>16081.8</v>
      </c>
      <c r="P2320" s="7">
        <v>6604.4</v>
      </c>
      <c r="Q2320" s="7">
        <v>42117.8</v>
      </c>
      <c r="R2320" s="13">
        <f t="shared" si="797"/>
        <v>24285.599999999999</v>
      </c>
      <c r="S2320" s="13">
        <f t="shared" si="798"/>
        <v>72488.100000000006</v>
      </c>
      <c r="U2320" s="5">
        <f t="shared" si="799"/>
        <v>24285.599999999999</v>
      </c>
      <c r="V2320" s="5">
        <f t="shared" si="800"/>
        <v>30155.659999999996</v>
      </c>
      <c r="W2320" s="56">
        <f t="shared" si="801"/>
        <v>73701.98000000001</v>
      </c>
    </row>
    <row r="2321" spans="1:23" ht="15.6" x14ac:dyDescent="0.3">
      <c r="A2321" s="230">
        <v>44623</v>
      </c>
      <c r="B2321" s="244">
        <v>1775.3</v>
      </c>
      <c r="C2321" s="7">
        <v>5655.3</v>
      </c>
      <c r="D2321" s="7">
        <v>584.6</v>
      </c>
      <c r="E2321" s="7">
        <v>2102</v>
      </c>
      <c r="F2321" s="7">
        <v>1128.0999999999999</v>
      </c>
      <c r="G2321" s="7">
        <v>3895</v>
      </c>
      <c r="H2321" s="7">
        <v>551.29999999999995</v>
      </c>
      <c r="I2321" s="7">
        <v>2709.1</v>
      </c>
      <c r="J2321" s="7">
        <v>18.8</v>
      </c>
      <c r="K2321" s="7">
        <v>169.7</v>
      </c>
      <c r="L2321" s="7">
        <v>4058</v>
      </c>
      <c r="M2321" s="7">
        <v>14531.2</v>
      </c>
      <c r="N2321" s="7">
        <v>22669.200000000001</v>
      </c>
      <c r="O2321" s="7">
        <v>27533</v>
      </c>
      <c r="P2321" s="7">
        <v>10759.6</v>
      </c>
      <c r="Q2321" s="7">
        <v>41611.199999999997</v>
      </c>
      <c r="R2321" s="13">
        <f t="shared" ref="R2321:R2322" si="802">P2321+N2321+L2321</f>
        <v>37486.800000000003</v>
      </c>
      <c r="S2321" s="13">
        <f t="shared" ref="S2321:S2322" si="803">M2321+O2321+Q2321</f>
        <v>83675.399999999994</v>
      </c>
      <c r="U2321" s="5">
        <f t="shared" ref="U2321:U2322" si="804">R2321</f>
        <v>37486.800000000003</v>
      </c>
      <c r="V2321" s="5">
        <f t="shared" ref="V2321:V2322" si="805">AVERAGE(U2317:U2321)</f>
        <v>32330.480000000003</v>
      </c>
      <c r="W2321" s="56">
        <f t="shared" ref="W2321:W2322" si="806">AVERAGE(S2317:S2321)</f>
        <v>77275.88</v>
      </c>
    </row>
    <row r="2322" spans="1:23" ht="15.6" x14ac:dyDescent="0.3">
      <c r="A2322" s="230">
        <v>44987</v>
      </c>
      <c r="B2322" s="244">
        <v>682.5</v>
      </c>
      <c r="C2322" s="7">
        <v>4057.6</v>
      </c>
      <c r="D2322" s="7">
        <v>581.20000000000005</v>
      </c>
      <c r="E2322" s="7">
        <v>2117</v>
      </c>
      <c r="F2322" s="7">
        <v>953.6</v>
      </c>
      <c r="G2322" s="7">
        <v>4313</v>
      </c>
      <c r="H2322" s="7">
        <v>852</v>
      </c>
      <c r="I2322" s="7">
        <v>3529.3</v>
      </c>
      <c r="J2322" s="7">
        <v>43.6</v>
      </c>
      <c r="K2322" s="7">
        <v>271.60000000000002</v>
      </c>
      <c r="L2322" s="7">
        <v>3113</v>
      </c>
      <c r="M2322" s="7">
        <v>14288.5</v>
      </c>
      <c r="N2322" s="7">
        <v>14568.2</v>
      </c>
      <c r="O2322" s="7">
        <v>16081.8</v>
      </c>
      <c r="P2322" s="7">
        <v>6604.4</v>
      </c>
      <c r="Q2322" s="7">
        <v>42117.8</v>
      </c>
      <c r="R2322" s="13">
        <f t="shared" si="802"/>
        <v>24285.599999999999</v>
      </c>
      <c r="S2322" s="13">
        <f t="shared" si="803"/>
        <v>72488.100000000006</v>
      </c>
      <c r="U2322" s="5">
        <f t="shared" si="804"/>
        <v>24285.599999999999</v>
      </c>
      <c r="V2322" s="5">
        <f t="shared" si="805"/>
        <v>29819.859999999997</v>
      </c>
      <c r="W2322" s="56">
        <f t="shared" si="806"/>
        <v>76168.25999999998</v>
      </c>
    </row>
    <row r="2323" spans="1:23" ht="15.6" x14ac:dyDescent="0.3">
      <c r="A2323" s="230">
        <v>44623</v>
      </c>
      <c r="B2323" s="244">
        <v>1775.3</v>
      </c>
      <c r="C2323" s="7">
        <v>5655.3</v>
      </c>
      <c r="D2323" s="7">
        <v>584.6</v>
      </c>
      <c r="E2323" s="7">
        <v>2102</v>
      </c>
      <c r="F2323" s="7">
        <v>1128.0999999999999</v>
      </c>
      <c r="G2323" s="7">
        <v>3895</v>
      </c>
      <c r="H2323" s="7">
        <v>551.29999999999995</v>
      </c>
      <c r="I2323" s="7">
        <v>2709.1</v>
      </c>
      <c r="J2323" s="7">
        <v>18.8</v>
      </c>
      <c r="K2323" s="7">
        <v>169.7</v>
      </c>
      <c r="L2323" s="7">
        <v>4058</v>
      </c>
      <c r="M2323" s="7">
        <v>14531.2</v>
      </c>
      <c r="N2323" s="7">
        <v>22669.200000000001</v>
      </c>
      <c r="O2323" s="7">
        <v>27533</v>
      </c>
      <c r="P2323" s="7">
        <v>10759.6</v>
      </c>
      <c r="Q2323" s="7">
        <v>41611.199999999997</v>
      </c>
      <c r="R2323" s="13">
        <f t="shared" ref="R2323:R2326" si="807">P2323+N2323+L2323</f>
        <v>37486.800000000003</v>
      </c>
      <c r="S2323" s="13">
        <f t="shared" ref="S2323:S2326" si="808">M2323+O2323+Q2323</f>
        <v>83675.399999999994</v>
      </c>
      <c r="U2323" s="5">
        <f t="shared" ref="U2323:U2326" si="809">R2323</f>
        <v>37486.800000000003</v>
      </c>
      <c r="V2323" s="5">
        <f t="shared" ref="V2323:V2326" si="810">AVERAGE(U2319:U2323)</f>
        <v>32206.320000000007</v>
      </c>
      <c r="W2323" s="56">
        <f t="shared" ref="W2323:W2326" si="811">AVERAGE(S2319:S2323)</f>
        <v>79200.48000000001</v>
      </c>
    </row>
    <row r="2324" spans="1:23" ht="15.6" x14ac:dyDescent="0.3">
      <c r="A2324" s="230">
        <v>44987</v>
      </c>
      <c r="B2324" s="244">
        <v>682.5</v>
      </c>
      <c r="C2324" s="7">
        <v>4057.6</v>
      </c>
      <c r="D2324" s="7">
        <v>581.20000000000005</v>
      </c>
      <c r="E2324" s="7">
        <v>2117</v>
      </c>
      <c r="F2324" s="7">
        <v>953.6</v>
      </c>
      <c r="G2324" s="7">
        <v>4313</v>
      </c>
      <c r="H2324" s="7">
        <v>852</v>
      </c>
      <c r="I2324" s="7">
        <v>3529.3</v>
      </c>
      <c r="J2324" s="7">
        <v>43.6</v>
      </c>
      <c r="K2324" s="7">
        <v>271.60000000000002</v>
      </c>
      <c r="L2324" s="7">
        <v>3113</v>
      </c>
      <c r="M2324" s="7">
        <v>14288.5</v>
      </c>
      <c r="N2324" s="7">
        <v>14568.2</v>
      </c>
      <c r="O2324" s="7">
        <v>16081.8</v>
      </c>
      <c r="P2324" s="7">
        <v>6604.4</v>
      </c>
      <c r="Q2324" s="7">
        <v>42117.8</v>
      </c>
      <c r="R2324" s="13">
        <f t="shared" si="807"/>
        <v>24285.599999999999</v>
      </c>
      <c r="S2324" s="13">
        <f t="shared" si="808"/>
        <v>72488.100000000006</v>
      </c>
      <c r="U2324" s="5">
        <f t="shared" si="809"/>
        <v>24285.599999999999</v>
      </c>
      <c r="V2324" s="5">
        <f t="shared" si="810"/>
        <v>29566.079999999998</v>
      </c>
      <c r="W2324" s="56">
        <f t="shared" si="811"/>
        <v>76963.01999999999</v>
      </c>
    </row>
    <row r="2325" spans="1:23" ht="15.6" x14ac:dyDescent="0.3">
      <c r="A2325" s="230">
        <v>44630</v>
      </c>
      <c r="B2325" s="244">
        <v>1705.4</v>
      </c>
      <c r="C2325" s="7">
        <v>5720.6</v>
      </c>
      <c r="D2325" s="7">
        <v>621.6</v>
      </c>
      <c r="E2325" s="7">
        <v>2149</v>
      </c>
      <c r="F2325" s="7">
        <v>1080.9000000000001</v>
      </c>
      <c r="G2325" s="7">
        <v>4006.9</v>
      </c>
      <c r="H2325" s="7">
        <v>527.9</v>
      </c>
      <c r="I2325" s="7">
        <v>2734.5</v>
      </c>
      <c r="J2325" s="7">
        <v>18.8</v>
      </c>
      <c r="K2325" s="7">
        <v>169.7</v>
      </c>
      <c r="L2325" s="7">
        <v>3954.5</v>
      </c>
      <c r="M2325" s="7">
        <v>14780.7</v>
      </c>
      <c r="N2325" s="7">
        <v>23232.1</v>
      </c>
      <c r="O2325" s="7">
        <v>28806.5</v>
      </c>
      <c r="P2325" s="7">
        <v>11298.5</v>
      </c>
      <c r="Q2325" s="7">
        <v>42325.5</v>
      </c>
      <c r="R2325" s="13">
        <f t="shared" si="807"/>
        <v>38485.1</v>
      </c>
      <c r="S2325" s="13">
        <f t="shared" si="808"/>
        <v>85912.7</v>
      </c>
      <c r="U2325" s="5">
        <f t="shared" si="809"/>
        <v>38485.1</v>
      </c>
      <c r="V2325" s="5">
        <f t="shared" si="810"/>
        <v>32405.980000000003</v>
      </c>
      <c r="W2325" s="56">
        <f t="shared" si="811"/>
        <v>79647.94</v>
      </c>
    </row>
    <row r="2326" spans="1:23" ht="15.6" x14ac:dyDescent="0.3">
      <c r="A2326" s="230">
        <v>44994</v>
      </c>
      <c r="B2326" s="244">
        <v>691.4</v>
      </c>
      <c r="C2326" s="7">
        <v>4118.3</v>
      </c>
      <c r="D2326" s="7">
        <v>524.6</v>
      </c>
      <c r="E2326" s="7">
        <v>2186.9</v>
      </c>
      <c r="F2326" s="7">
        <v>1030.2</v>
      </c>
      <c r="G2326" s="7">
        <v>4374.8999999999996</v>
      </c>
      <c r="H2326" s="7">
        <v>907.9</v>
      </c>
      <c r="I2326" s="7">
        <v>3568.6</v>
      </c>
      <c r="J2326" s="7">
        <v>44.7</v>
      </c>
      <c r="K2326" s="7">
        <v>290.5</v>
      </c>
      <c r="L2326" s="7">
        <v>3198.9</v>
      </c>
      <c r="M2326" s="7">
        <v>14539.2</v>
      </c>
      <c r="N2326" s="7">
        <v>14639.5</v>
      </c>
      <c r="O2326" s="7">
        <v>17246.7</v>
      </c>
      <c r="P2326" s="7">
        <v>6495.9</v>
      </c>
      <c r="Q2326" s="7">
        <v>42839</v>
      </c>
      <c r="R2326" s="13">
        <f t="shared" si="807"/>
        <v>24334.300000000003</v>
      </c>
      <c r="S2326" s="13">
        <f t="shared" si="808"/>
        <v>74624.899999999994</v>
      </c>
      <c r="U2326" s="5">
        <f t="shared" si="809"/>
        <v>24334.300000000003</v>
      </c>
      <c r="V2326" s="5">
        <f t="shared" si="810"/>
        <v>29775.480000000003</v>
      </c>
      <c r="W2326" s="56">
        <f t="shared" si="811"/>
        <v>77837.84</v>
      </c>
    </row>
    <row r="2327" spans="1:23" ht="15.6" x14ac:dyDescent="0.3">
      <c r="A2327" s="230">
        <v>44637</v>
      </c>
      <c r="B2327" s="244">
        <v>1586.8</v>
      </c>
      <c r="C2327" s="7">
        <v>5873.3</v>
      </c>
      <c r="D2327" s="7">
        <v>567.6</v>
      </c>
      <c r="E2327" s="7">
        <v>2188.3000000000002</v>
      </c>
      <c r="F2327" s="7">
        <v>1067.2</v>
      </c>
      <c r="G2327" s="7">
        <v>4112</v>
      </c>
      <c r="H2327" s="7">
        <v>503.8</v>
      </c>
      <c r="I2327" s="7">
        <v>2803.4</v>
      </c>
      <c r="J2327" s="7">
        <v>18.8</v>
      </c>
      <c r="K2327" s="7">
        <v>169.7</v>
      </c>
      <c r="L2327" s="7">
        <v>3744.1</v>
      </c>
      <c r="M2327" s="7">
        <v>15146.7</v>
      </c>
      <c r="N2327" s="7">
        <v>22719.4</v>
      </c>
      <c r="O2327" s="7">
        <v>30297.9</v>
      </c>
      <c r="P2327" s="7">
        <v>11161.5</v>
      </c>
      <c r="Q2327" s="7">
        <v>42874.7</v>
      </c>
      <c r="R2327" s="13">
        <f t="shared" ref="R2327:R2328" si="812">P2327+N2327+L2327</f>
        <v>37625</v>
      </c>
      <c r="S2327" s="13">
        <f t="shared" ref="S2327:S2328" si="813">M2327+O2327+Q2327</f>
        <v>88319.3</v>
      </c>
      <c r="U2327" s="5">
        <f t="shared" ref="U2327:U2328" si="814">R2327</f>
        <v>37625</v>
      </c>
      <c r="V2327" s="5">
        <f t="shared" ref="V2327:V2328" si="815">AVERAGE(U2323:U2327)</f>
        <v>32443.359999999997</v>
      </c>
      <c r="W2327" s="56">
        <f t="shared" ref="W2327:W2328" si="816">AVERAGE(S2323:S2327)</f>
        <v>81004.079999999987</v>
      </c>
    </row>
    <row r="2328" spans="1:23" ht="15.6" x14ac:dyDescent="0.3">
      <c r="A2328" s="230">
        <v>45001</v>
      </c>
      <c r="B2328" s="244">
        <v>696.7</v>
      </c>
      <c r="C2328" s="7">
        <v>4161.8999999999996</v>
      </c>
      <c r="D2328" s="7">
        <v>491.4</v>
      </c>
      <c r="E2328" s="7">
        <v>2244.1999999999998</v>
      </c>
      <c r="F2328" s="7">
        <v>924.8</v>
      </c>
      <c r="G2328" s="7">
        <v>4486.8</v>
      </c>
      <c r="H2328" s="7">
        <v>772.4</v>
      </c>
      <c r="I2328" s="7">
        <v>3717.5</v>
      </c>
      <c r="J2328" s="7">
        <v>77.8</v>
      </c>
      <c r="K2328" s="7">
        <v>290.5</v>
      </c>
      <c r="L2328" s="7">
        <v>2963</v>
      </c>
      <c r="M2328" s="7">
        <v>14900.7</v>
      </c>
      <c r="N2328" s="7">
        <v>16354.1</v>
      </c>
      <c r="O2328" s="7">
        <v>18586.900000000001</v>
      </c>
      <c r="P2328" s="7">
        <v>5944.1</v>
      </c>
      <c r="Q2328" s="7">
        <v>43533.7</v>
      </c>
      <c r="R2328" s="13">
        <f t="shared" si="812"/>
        <v>25261.200000000001</v>
      </c>
      <c r="S2328" s="13">
        <f t="shared" si="813"/>
        <v>77021.3</v>
      </c>
      <c r="U2328" s="5">
        <f t="shared" si="814"/>
        <v>25261.200000000001</v>
      </c>
      <c r="V2328" s="5">
        <f t="shared" si="815"/>
        <v>29998.240000000002</v>
      </c>
      <c r="W2328" s="56">
        <f t="shared" si="816"/>
        <v>79673.259999999995</v>
      </c>
    </row>
    <row r="2329" spans="1:23" ht="15.6" x14ac:dyDescent="0.3">
      <c r="A2329" s="230">
        <v>44644</v>
      </c>
      <c r="B2329" s="244">
        <v>1422.3</v>
      </c>
      <c r="C2329" s="7">
        <v>6052.5</v>
      </c>
      <c r="D2329" s="7">
        <v>516.1</v>
      </c>
      <c r="E2329" s="7">
        <v>2242.5</v>
      </c>
      <c r="F2329" s="7">
        <v>1020.2</v>
      </c>
      <c r="G2329" s="7">
        <v>4214.3999999999996</v>
      </c>
      <c r="H2329" s="7">
        <v>512.4</v>
      </c>
      <c r="I2329" s="7">
        <v>2816.5</v>
      </c>
      <c r="J2329" s="7">
        <v>19</v>
      </c>
      <c r="K2329" s="7">
        <v>170</v>
      </c>
      <c r="L2329" s="7">
        <v>3489.9</v>
      </c>
      <c r="M2329" s="7">
        <v>15495.9</v>
      </c>
      <c r="N2329" s="7">
        <v>21473.8</v>
      </c>
      <c r="O2329" s="7">
        <v>32180.3</v>
      </c>
      <c r="P2329" s="7">
        <v>11797.1</v>
      </c>
      <c r="Q2329" s="7">
        <v>43488.9</v>
      </c>
      <c r="R2329" s="13">
        <f t="shared" ref="R2329:R2330" si="817">P2329+N2329+L2329</f>
        <v>36760.800000000003</v>
      </c>
      <c r="S2329" s="13">
        <f t="shared" ref="S2329:S2330" si="818">M2329+O2329+Q2329</f>
        <v>91165.1</v>
      </c>
      <c r="U2329" s="5">
        <f t="shared" ref="U2329:U2330" si="819">R2329</f>
        <v>36760.800000000003</v>
      </c>
      <c r="V2329" s="5">
        <f t="shared" ref="V2329:V2330" si="820">AVERAGE(U2325:U2329)</f>
        <v>32493.279999999999</v>
      </c>
      <c r="W2329" s="56">
        <f t="shared" ref="W2329:W2330" si="821">AVERAGE(S2325:S2329)</f>
        <v>83408.659999999989</v>
      </c>
    </row>
    <row r="2330" spans="1:23" ht="15.6" x14ac:dyDescent="0.3">
      <c r="A2330" s="230">
        <v>45008</v>
      </c>
      <c r="B2330" s="244">
        <v>619.29999999999995</v>
      </c>
      <c r="C2330" s="7">
        <v>4278.8</v>
      </c>
      <c r="D2330" s="7">
        <v>485.5</v>
      </c>
      <c r="E2330" s="7">
        <v>2303.9</v>
      </c>
      <c r="F2330" s="7">
        <v>865.7</v>
      </c>
      <c r="G2330" s="7">
        <v>4565.3999999999996</v>
      </c>
      <c r="H2330" s="7">
        <v>689.6</v>
      </c>
      <c r="I2330" s="7">
        <v>3839.1</v>
      </c>
      <c r="J2330" s="7">
        <v>77.2</v>
      </c>
      <c r="K2330" s="7">
        <v>291.10000000000002</v>
      </c>
      <c r="L2330" s="7">
        <v>2737.2</v>
      </c>
      <c r="M2330" s="7">
        <v>15278.2</v>
      </c>
      <c r="N2330" s="7">
        <v>16722.3</v>
      </c>
      <c r="O2330" s="7">
        <v>19243.8</v>
      </c>
      <c r="P2330" s="7">
        <v>5253.3</v>
      </c>
      <c r="Q2330" s="7">
        <v>44507.6</v>
      </c>
      <c r="R2330" s="13">
        <f t="shared" si="817"/>
        <v>24712.799999999999</v>
      </c>
      <c r="S2330" s="13">
        <f t="shared" si="818"/>
        <v>79029.600000000006</v>
      </c>
      <c r="U2330" s="5">
        <f t="shared" si="819"/>
        <v>24712.799999999999</v>
      </c>
      <c r="V2330" s="5">
        <f t="shared" si="820"/>
        <v>29738.82</v>
      </c>
      <c r="W2330" s="56">
        <f t="shared" si="821"/>
        <v>82032.039999999994</v>
      </c>
    </row>
    <row r="2331" spans="1:23" ht="15.6" x14ac:dyDescent="0.3">
      <c r="A2331" s="230">
        <v>44651</v>
      </c>
      <c r="B2331" s="244">
        <v>1451.3</v>
      </c>
      <c r="C2331" s="7">
        <v>6096</v>
      </c>
      <c r="D2331" s="7">
        <v>459</v>
      </c>
      <c r="E2331" s="7">
        <v>2314.3000000000002</v>
      </c>
      <c r="F2331" s="7">
        <v>934.7</v>
      </c>
      <c r="G2331" s="7">
        <v>4357.3999999999996</v>
      </c>
      <c r="H2331" s="7">
        <v>475.9</v>
      </c>
      <c r="I2331" s="7">
        <v>2864.1</v>
      </c>
      <c r="J2331" s="7">
        <v>15.5</v>
      </c>
      <c r="K2331" s="7">
        <v>173.9</v>
      </c>
      <c r="L2331" s="7">
        <v>3336.4</v>
      </c>
      <c r="M2331" s="7">
        <v>15805.7</v>
      </c>
      <c r="N2331" s="7">
        <v>20623.3</v>
      </c>
      <c r="O2331" s="7">
        <v>33813.300000000003</v>
      </c>
      <c r="P2331" s="7">
        <v>11765</v>
      </c>
      <c r="Q2331" s="7">
        <v>44321.7</v>
      </c>
      <c r="R2331" s="13">
        <f t="shared" ref="R2331:R2336" si="822">P2331+N2331+L2331</f>
        <v>35724.699999999997</v>
      </c>
      <c r="S2331" s="13">
        <f t="shared" ref="S2331:S2332" si="823">M2331+O2331+Q2331</f>
        <v>93940.7</v>
      </c>
      <c r="U2331" s="5">
        <f t="shared" ref="U2331:U2332" si="824">R2331</f>
        <v>35724.699999999997</v>
      </c>
      <c r="V2331" s="5">
        <f t="shared" ref="V2331:V2332" si="825">AVERAGE(U2327:U2331)</f>
        <v>32016.9</v>
      </c>
      <c r="W2331" s="56">
        <f t="shared" ref="W2331:W2332" si="826">AVERAGE(S2327:S2331)</f>
        <v>85895.200000000012</v>
      </c>
    </row>
    <row r="2332" spans="1:23" ht="15.6" x14ac:dyDescent="0.3">
      <c r="A2332" s="230">
        <v>45015</v>
      </c>
      <c r="B2332" s="244">
        <v>615.29999999999995</v>
      </c>
      <c r="C2332" s="7">
        <v>4308.3999999999996</v>
      </c>
      <c r="D2332" s="7">
        <v>487.9</v>
      </c>
      <c r="E2332" s="7">
        <v>2336.8000000000002</v>
      </c>
      <c r="F2332" s="7">
        <v>888.7</v>
      </c>
      <c r="G2332" s="7">
        <v>4596.7</v>
      </c>
      <c r="H2332" s="7">
        <v>664.1</v>
      </c>
      <c r="I2332" s="7">
        <v>3874.7</v>
      </c>
      <c r="J2332" s="7">
        <v>77.099999999999994</v>
      </c>
      <c r="K2332" s="7">
        <v>291.10000000000002</v>
      </c>
      <c r="L2332" s="7">
        <v>2733.1</v>
      </c>
      <c r="M2332" s="7">
        <v>15407.7</v>
      </c>
      <c r="N2332" s="7">
        <v>16832.099999999999</v>
      </c>
      <c r="O2332" s="7">
        <v>20379.599999999999</v>
      </c>
      <c r="P2332" s="7">
        <v>4849.8999999999996</v>
      </c>
      <c r="Q2332" s="7">
        <v>45066.3</v>
      </c>
      <c r="R2332" s="13">
        <f t="shared" si="822"/>
        <v>24415.1</v>
      </c>
      <c r="S2332" s="13">
        <f t="shared" si="823"/>
        <v>80853.600000000006</v>
      </c>
      <c r="U2332" s="5">
        <f t="shared" si="824"/>
        <v>24415.1</v>
      </c>
      <c r="V2332" s="5">
        <f t="shared" si="825"/>
        <v>29374.920000000002</v>
      </c>
      <c r="W2332" s="56">
        <f t="shared" si="826"/>
        <v>84402.060000000012</v>
      </c>
    </row>
    <row r="2333" spans="1:23" ht="15.6" x14ac:dyDescent="0.3">
      <c r="A2333" s="230">
        <v>44658</v>
      </c>
      <c r="B2333" s="244">
        <v>1334.1</v>
      </c>
      <c r="C2333" s="7">
        <v>6214.4</v>
      </c>
      <c r="D2333" s="7">
        <v>487.1</v>
      </c>
      <c r="E2333" s="7">
        <v>2347.8000000000002</v>
      </c>
      <c r="F2333" s="7">
        <v>816.9</v>
      </c>
      <c r="G2333" s="7">
        <v>4504.1000000000004</v>
      </c>
      <c r="H2333" s="7">
        <v>438.6</v>
      </c>
      <c r="I2333" s="7">
        <v>2905.7</v>
      </c>
      <c r="J2333" s="7">
        <v>15.5</v>
      </c>
      <c r="K2333" s="7">
        <v>174.1</v>
      </c>
      <c r="L2333" s="7">
        <v>3092.2</v>
      </c>
      <c r="M2333" s="7">
        <v>16146.1</v>
      </c>
      <c r="N2333" s="7">
        <v>20395.900000000001</v>
      </c>
      <c r="O2333" s="7">
        <v>35373.5</v>
      </c>
      <c r="P2333" s="7">
        <v>11507.4</v>
      </c>
      <c r="Q2333" s="7">
        <v>45128.2</v>
      </c>
      <c r="R2333" s="13">
        <f t="shared" si="822"/>
        <v>34995.5</v>
      </c>
      <c r="S2333" s="13">
        <f t="shared" ref="S2333:S2334" si="827">M2333+O2333+Q2333</f>
        <v>96647.799999999988</v>
      </c>
      <c r="U2333" s="5">
        <f t="shared" ref="U2333:U2334" si="828">R2333</f>
        <v>34995.5</v>
      </c>
      <c r="V2333" s="5">
        <f t="shared" ref="V2333:V2334" si="829">AVERAGE(U2329:U2333)</f>
        <v>31321.78</v>
      </c>
      <c r="W2333" s="56">
        <f t="shared" ref="W2333:W2334" si="830">AVERAGE(S2329:S2333)</f>
        <v>88327.360000000001</v>
      </c>
    </row>
    <row r="2334" spans="1:23" ht="15.6" x14ac:dyDescent="0.3">
      <c r="A2334" s="230">
        <v>45022</v>
      </c>
      <c r="B2334" s="244">
        <v>595.70000000000005</v>
      </c>
      <c r="C2334" s="7">
        <v>4374.2</v>
      </c>
      <c r="D2334" s="7">
        <v>454.5</v>
      </c>
      <c r="E2334" s="7">
        <v>2364.9</v>
      </c>
      <c r="F2334" s="7">
        <v>882.9</v>
      </c>
      <c r="G2334" s="7">
        <v>4658.7</v>
      </c>
      <c r="H2334" s="7">
        <v>603.29999999999995</v>
      </c>
      <c r="I2334" s="7">
        <v>3970.6</v>
      </c>
      <c r="J2334" s="7">
        <v>52.1</v>
      </c>
      <c r="K2334" s="7">
        <v>319.60000000000002</v>
      </c>
      <c r="L2334" s="7">
        <v>2588.5</v>
      </c>
      <c r="M2334" s="7">
        <v>15688</v>
      </c>
      <c r="N2334" s="7">
        <v>16442.900000000001</v>
      </c>
      <c r="O2334" s="7">
        <v>21296.6</v>
      </c>
      <c r="P2334" s="7">
        <v>4530.5</v>
      </c>
      <c r="Q2334" s="7">
        <v>45750.3</v>
      </c>
      <c r="R2334" s="13">
        <f t="shared" si="822"/>
        <v>23561.9</v>
      </c>
      <c r="S2334" s="13">
        <f t="shared" si="827"/>
        <v>82734.899999999994</v>
      </c>
      <c r="U2334" s="5">
        <f t="shared" si="828"/>
        <v>23561.9</v>
      </c>
      <c r="V2334" s="5">
        <f t="shared" si="829"/>
        <v>28682</v>
      </c>
      <c r="W2334" s="56">
        <f t="shared" si="830"/>
        <v>86641.319999999992</v>
      </c>
    </row>
    <row r="2335" spans="1:23" ht="15.6" x14ac:dyDescent="0.3">
      <c r="A2335" s="230">
        <v>44665</v>
      </c>
      <c r="B2335" s="244">
        <v>1077.2</v>
      </c>
      <c r="C2335" s="7">
        <v>6415.5</v>
      </c>
      <c r="D2335" s="7">
        <v>414.6</v>
      </c>
      <c r="E2335" s="7">
        <v>2437.8000000000002</v>
      </c>
      <c r="F2335" s="7">
        <v>753.8</v>
      </c>
      <c r="G2335" s="7">
        <v>4645.3</v>
      </c>
      <c r="H2335" s="7">
        <v>353.4</v>
      </c>
      <c r="I2335" s="7">
        <v>2977.1</v>
      </c>
      <c r="J2335" s="7">
        <v>15.5</v>
      </c>
      <c r="K2335" s="7">
        <v>174.4</v>
      </c>
      <c r="L2335" s="7">
        <v>2614.5</v>
      </c>
      <c r="M2335" s="7">
        <v>16650.099999999999</v>
      </c>
      <c r="N2335" s="7">
        <v>20078.7</v>
      </c>
      <c r="O2335" s="7">
        <v>36570</v>
      </c>
      <c r="P2335" s="7">
        <v>11078.6</v>
      </c>
      <c r="Q2335" s="7">
        <v>46017.2</v>
      </c>
      <c r="R2335" s="13">
        <f t="shared" si="822"/>
        <v>33771.800000000003</v>
      </c>
      <c r="S2335" s="13">
        <f t="shared" ref="S2335:S2336" si="831">M2335+O2335+Q2335</f>
        <v>99237.299999999988</v>
      </c>
      <c r="U2335" s="5">
        <f t="shared" ref="U2335:U2336" si="832">R2335</f>
        <v>33771.800000000003</v>
      </c>
      <c r="V2335" s="5">
        <f t="shared" ref="V2335:V2336" si="833">AVERAGE(U2331:U2335)</f>
        <v>30493.8</v>
      </c>
      <c r="W2335" s="56">
        <f t="shared" ref="W2335:W2336" si="834">AVERAGE(S2331:S2335)</f>
        <v>90682.86</v>
      </c>
    </row>
    <row r="2336" spans="1:23" ht="15.6" x14ac:dyDescent="0.3">
      <c r="A2336" s="230">
        <v>45029</v>
      </c>
      <c r="B2336" s="244">
        <v>621.6</v>
      </c>
      <c r="C2336" s="7">
        <v>4411.7</v>
      </c>
      <c r="D2336" s="7">
        <v>376.1</v>
      </c>
      <c r="E2336" s="7">
        <v>2434.3000000000002</v>
      </c>
      <c r="F2336" s="7">
        <v>949</v>
      </c>
      <c r="G2336" s="7">
        <v>4717.6000000000004</v>
      </c>
      <c r="H2336" s="7">
        <v>605.5</v>
      </c>
      <c r="I2336" s="7">
        <v>4006.2</v>
      </c>
      <c r="J2336" s="7">
        <v>92.6</v>
      </c>
      <c r="K2336" s="7">
        <v>321</v>
      </c>
      <c r="L2336" s="7">
        <v>2644.8</v>
      </c>
      <c r="M2336" s="7">
        <v>15890.7</v>
      </c>
      <c r="N2336" s="7">
        <v>15456.8</v>
      </c>
      <c r="O2336" s="7">
        <v>22595.1</v>
      </c>
      <c r="P2336" s="7">
        <v>4047.8</v>
      </c>
      <c r="Q2336" s="7">
        <v>46333</v>
      </c>
      <c r="R2336" s="13">
        <f t="shared" si="822"/>
        <v>22149.399999999998</v>
      </c>
      <c r="S2336" s="13">
        <f t="shared" si="831"/>
        <v>84818.8</v>
      </c>
      <c r="U2336" s="5">
        <f t="shared" si="832"/>
        <v>22149.399999999998</v>
      </c>
      <c r="V2336" s="5">
        <f t="shared" si="833"/>
        <v>27778.74</v>
      </c>
      <c r="W2336" s="56">
        <f t="shared" si="834"/>
        <v>88858.48</v>
      </c>
    </row>
    <row r="2337" spans="1:23" ht="15.6" x14ac:dyDescent="0.3">
      <c r="A2337" s="230">
        <v>44672</v>
      </c>
      <c r="B2337" s="244">
        <v>1017.8</v>
      </c>
      <c r="C2337" s="7">
        <v>6472.2</v>
      </c>
      <c r="D2337" s="7">
        <v>369.9</v>
      </c>
      <c r="E2337" s="7">
        <v>2484.1999999999998</v>
      </c>
      <c r="F2337" s="7">
        <v>700.1</v>
      </c>
      <c r="G2337" s="7">
        <v>4721.2</v>
      </c>
      <c r="H2337" s="7">
        <v>312.5</v>
      </c>
      <c r="I2337" s="7">
        <v>3023.4</v>
      </c>
      <c r="J2337" s="7">
        <v>0.5</v>
      </c>
      <c r="K2337" s="7">
        <v>195.2</v>
      </c>
      <c r="L2337" s="7">
        <v>2400.8000000000002</v>
      </c>
      <c r="M2337" s="7">
        <v>16896.099999999999</v>
      </c>
      <c r="N2337" s="7">
        <v>19383.400000000001</v>
      </c>
      <c r="O2337" s="7">
        <v>38132</v>
      </c>
      <c r="P2337" s="7">
        <v>10849.1</v>
      </c>
      <c r="Q2337" s="7">
        <v>46728.1</v>
      </c>
      <c r="R2337" s="13">
        <f t="shared" ref="R2337:R2338" si="835">P2337+N2337+L2337</f>
        <v>32633.3</v>
      </c>
      <c r="S2337" s="13">
        <f t="shared" ref="S2337:S2338" si="836">M2337+O2337+Q2337</f>
        <v>101756.2</v>
      </c>
      <c r="U2337" s="5">
        <f t="shared" ref="U2337:U2338" si="837">R2337</f>
        <v>32633.3</v>
      </c>
      <c r="V2337" s="5">
        <f t="shared" ref="V2337:V2338" si="838">AVERAGE(U2333:U2337)</f>
        <v>29422.379999999997</v>
      </c>
      <c r="W2337" s="56">
        <f t="shared" ref="W2337:W2338" si="839">AVERAGE(S2333:S2337)</f>
        <v>93039</v>
      </c>
    </row>
    <row r="2338" spans="1:23" ht="15.6" x14ac:dyDescent="0.3">
      <c r="A2338" s="230">
        <v>45036</v>
      </c>
      <c r="B2338" s="244">
        <v>576</v>
      </c>
      <c r="C2338" s="7">
        <v>4480.1000000000004</v>
      </c>
      <c r="D2338" s="7">
        <v>407.8</v>
      </c>
      <c r="E2338" s="7">
        <v>2437.6999999999998</v>
      </c>
      <c r="F2338" s="7">
        <v>803.6</v>
      </c>
      <c r="G2338" s="7">
        <v>4878.7</v>
      </c>
      <c r="H2338" s="7">
        <v>596.9</v>
      </c>
      <c r="I2338" s="7">
        <v>4076.3</v>
      </c>
      <c r="J2338" s="7">
        <v>112.6</v>
      </c>
      <c r="K2338" s="7">
        <v>321.5</v>
      </c>
      <c r="L2338" s="7">
        <v>2497</v>
      </c>
      <c r="M2338" s="7">
        <v>16194.3</v>
      </c>
      <c r="N2338" s="7">
        <v>14780.5</v>
      </c>
      <c r="O2338" s="7">
        <v>23671.4</v>
      </c>
      <c r="P2338" s="7">
        <v>3905.4</v>
      </c>
      <c r="Q2338" s="7">
        <v>46721.599999999999</v>
      </c>
      <c r="R2338" s="13">
        <f t="shared" si="835"/>
        <v>21182.9</v>
      </c>
      <c r="S2338" s="13">
        <f t="shared" si="836"/>
        <v>86587.299999999988</v>
      </c>
      <c r="U2338" s="5">
        <f t="shared" si="837"/>
        <v>21182.9</v>
      </c>
      <c r="V2338" s="5">
        <f t="shared" si="838"/>
        <v>26659.860000000004</v>
      </c>
      <c r="W2338" s="56">
        <f t="shared" si="839"/>
        <v>91026.9</v>
      </c>
    </row>
    <row r="2339" spans="1:23" ht="15.6" x14ac:dyDescent="0.3">
      <c r="A2339" s="290">
        <v>44679</v>
      </c>
      <c r="B2339" s="7">
        <v>861.6</v>
      </c>
      <c r="C2339" s="7">
        <v>6639.6</v>
      </c>
      <c r="D2339" s="7">
        <v>314</v>
      </c>
      <c r="E2339" s="7">
        <v>2558.4</v>
      </c>
      <c r="F2339" s="7">
        <v>686.1</v>
      </c>
      <c r="G2339" s="7">
        <v>4789.8999999999996</v>
      </c>
      <c r="H2339" s="7">
        <v>280</v>
      </c>
      <c r="I2339" s="7">
        <v>3090.1</v>
      </c>
      <c r="J2339" s="7">
        <v>0.5</v>
      </c>
      <c r="K2339" s="7">
        <v>195.5</v>
      </c>
      <c r="L2339" s="7">
        <v>2142.1999999999998</v>
      </c>
      <c r="M2339" s="7">
        <v>17273.5</v>
      </c>
      <c r="N2339" s="7">
        <v>18261.099999999999</v>
      </c>
      <c r="O2339" s="7">
        <v>40036.9</v>
      </c>
      <c r="P2339" s="7">
        <v>11020</v>
      </c>
      <c r="Q2339" s="7">
        <v>47291.8</v>
      </c>
      <c r="R2339" s="13">
        <f t="shared" ref="R2339:R2340" si="840">P2339+N2339+L2339</f>
        <v>31423.3</v>
      </c>
      <c r="S2339" s="13">
        <f t="shared" ref="S2339:S2340" si="841">M2339+O2339+Q2339</f>
        <v>104602.20000000001</v>
      </c>
      <c r="U2339" s="5">
        <f t="shared" ref="U2339:U2340" si="842">R2339</f>
        <v>31423.3</v>
      </c>
      <c r="V2339" s="5">
        <f t="shared" ref="V2339:V2340" si="843">AVERAGE(U2335:U2339)</f>
        <v>28232.139999999996</v>
      </c>
      <c r="W2339" s="56">
        <f t="shared" ref="W2339:W2340" si="844">AVERAGE(S2335:S2339)</f>
        <v>95400.36</v>
      </c>
    </row>
    <row r="2340" spans="1:23" ht="15.6" x14ac:dyDescent="0.3">
      <c r="A2340" s="290">
        <v>45043</v>
      </c>
      <c r="B2340" s="7">
        <v>565.9</v>
      </c>
      <c r="C2340" s="7">
        <v>4543.8</v>
      </c>
      <c r="D2340" s="7">
        <v>395.9</v>
      </c>
      <c r="E2340" s="7">
        <v>2518.6999999999998</v>
      </c>
      <c r="F2340" s="7">
        <v>764.9</v>
      </c>
      <c r="G2340" s="7">
        <v>4983</v>
      </c>
      <c r="H2340" s="7">
        <v>579.79999999999995</v>
      </c>
      <c r="I2340" s="7">
        <v>4097.7</v>
      </c>
      <c r="J2340" s="7">
        <v>112.6</v>
      </c>
      <c r="K2340" s="7">
        <v>340.1</v>
      </c>
      <c r="L2340" s="7">
        <v>2419.1</v>
      </c>
      <c r="M2340" s="7">
        <v>16483.2</v>
      </c>
      <c r="N2340" s="7">
        <v>12765.7</v>
      </c>
      <c r="O2340" s="7">
        <v>25370.6</v>
      </c>
      <c r="P2340" s="7">
        <v>3633.9</v>
      </c>
      <c r="Q2340" s="7">
        <v>47069.599999999999</v>
      </c>
      <c r="R2340" s="13">
        <f t="shared" si="840"/>
        <v>18818.7</v>
      </c>
      <c r="S2340" s="13">
        <f t="shared" si="841"/>
        <v>88923.4</v>
      </c>
      <c r="U2340" s="5">
        <f t="shared" si="842"/>
        <v>18818.7</v>
      </c>
      <c r="V2340" s="5">
        <f t="shared" si="843"/>
        <v>25241.52</v>
      </c>
      <c r="W2340" s="56">
        <f t="shared" si="844"/>
        <v>93337.58</v>
      </c>
    </row>
    <row r="2341" spans="1:23" ht="15.6" x14ac:dyDescent="0.3">
      <c r="A2341" s="230">
        <v>44686</v>
      </c>
      <c r="B2341" s="244">
        <v>750.7</v>
      </c>
      <c r="C2341" s="7">
        <v>6759.3</v>
      </c>
      <c r="D2341" s="7">
        <v>224.4</v>
      </c>
      <c r="E2341" s="7">
        <v>2651</v>
      </c>
      <c r="F2341" s="7">
        <v>644.1</v>
      </c>
      <c r="G2341" s="7">
        <v>4815.5</v>
      </c>
      <c r="H2341" s="7">
        <v>296.2</v>
      </c>
      <c r="I2341" s="7">
        <v>3092.5</v>
      </c>
      <c r="J2341" s="7">
        <v>0.5</v>
      </c>
      <c r="K2341" s="7">
        <v>195.5</v>
      </c>
      <c r="L2341" s="7">
        <v>1916</v>
      </c>
      <c r="M2341" s="7">
        <v>17513.8</v>
      </c>
      <c r="N2341" s="7">
        <v>16949.599999999999</v>
      </c>
      <c r="O2341" s="7">
        <v>41541.1</v>
      </c>
      <c r="P2341" s="7">
        <v>10692</v>
      </c>
      <c r="Q2341" s="7">
        <v>47763.5</v>
      </c>
      <c r="R2341" s="13">
        <f t="shared" ref="R2341:R2342" si="845">P2341+N2341+L2341</f>
        <v>29557.599999999999</v>
      </c>
      <c r="S2341" s="13">
        <f t="shared" ref="S2341:S2342" si="846">M2341+O2341+Q2341</f>
        <v>106818.4</v>
      </c>
      <c r="U2341" s="5">
        <f t="shared" ref="U2341:U2344" si="847">R2341</f>
        <v>29557.599999999999</v>
      </c>
      <c r="V2341" s="5">
        <f t="shared" ref="V2341:V2344" si="848">AVERAGE(U2337:U2341)</f>
        <v>26723.159999999996</v>
      </c>
      <c r="W2341" s="56">
        <f t="shared" ref="W2341:W2344" si="849">AVERAGE(S2337:S2341)</f>
        <v>97737.5</v>
      </c>
    </row>
    <row r="2342" spans="1:23" ht="15.6" x14ac:dyDescent="0.3">
      <c r="A2342" s="230">
        <v>45050</v>
      </c>
      <c r="B2342" s="244">
        <v>482.9</v>
      </c>
      <c r="C2342" s="7">
        <v>4637.1000000000004</v>
      </c>
      <c r="D2342" s="7">
        <v>367.6</v>
      </c>
      <c r="E2342" s="7">
        <v>2559.6999999999998</v>
      </c>
      <c r="F2342" s="7">
        <v>729.1</v>
      </c>
      <c r="G2342" s="7">
        <v>5023</v>
      </c>
      <c r="H2342" s="7">
        <v>549.1</v>
      </c>
      <c r="I2342" s="7">
        <v>4127.3</v>
      </c>
      <c r="J2342" s="7">
        <v>112.6</v>
      </c>
      <c r="K2342" s="7">
        <v>340.1</v>
      </c>
      <c r="L2342" s="7">
        <v>2241.3000000000002</v>
      </c>
      <c r="M2342" s="7">
        <v>16687.2</v>
      </c>
      <c r="N2342" s="7">
        <v>11876.9</v>
      </c>
      <c r="O2342" s="7">
        <v>26516.7</v>
      </c>
      <c r="P2342" s="7">
        <v>3285</v>
      </c>
      <c r="Q2342" s="7">
        <v>47480.7</v>
      </c>
      <c r="R2342" s="13">
        <f t="shared" si="845"/>
        <v>17403.2</v>
      </c>
      <c r="S2342" s="13">
        <f t="shared" si="846"/>
        <v>90684.6</v>
      </c>
      <c r="U2342" s="5">
        <f t="shared" si="847"/>
        <v>17403.2</v>
      </c>
      <c r="V2342" s="5">
        <f t="shared" si="848"/>
        <v>23677.14</v>
      </c>
      <c r="W2342" s="56">
        <f t="shared" si="849"/>
        <v>95523.180000000008</v>
      </c>
    </row>
    <row r="2343" spans="1:23" ht="15.6" x14ac:dyDescent="0.3">
      <c r="A2343" s="230">
        <v>44693</v>
      </c>
      <c r="B2343" s="244">
        <v>592</v>
      </c>
      <c r="C2343" s="7">
        <v>6883.2</v>
      </c>
      <c r="D2343" s="7">
        <v>200.2</v>
      </c>
      <c r="E2343" s="7">
        <v>2678.1</v>
      </c>
      <c r="F2343" s="7">
        <v>553.70000000000005</v>
      </c>
      <c r="G2343" s="7">
        <v>4968.8999999999996</v>
      </c>
      <c r="H2343" s="7">
        <v>232.8</v>
      </c>
      <c r="I2343" s="7">
        <v>3133.4</v>
      </c>
      <c r="J2343" s="7">
        <v>0.5</v>
      </c>
      <c r="K2343" s="7">
        <v>195.5</v>
      </c>
      <c r="L2343" s="7">
        <v>1579.1</v>
      </c>
      <c r="M2343" s="7">
        <v>17859.099999999999</v>
      </c>
      <c r="N2343" s="7">
        <v>16004.8</v>
      </c>
      <c r="O2343" s="7">
        <v>42899.5</v>
      </c>
      <c r="P2343" s="7">
        <v>10487.5</v>
      </c>
      <c r="Q2343" s="7">
        <v>48720.7</v>
      </c>
      <c r="R2343" s="13">
        <f t="shared" ref="R2343:R2344" si="850">P2343+N2343+L2343</f>
        <v>28071.399999999998</v>
      </c>
      <c r="S2343" s="13">
        <f t="shared" ref="S2343:S2344" si="851">M2343+O2343+Q2343</f>
        <v>109479.29999999999</v>
      </c>
      <c r="U2343" s="5">
        <f t="shared" si="847"/>
        <v>28071.399999999998</v>
      </c>
      <c r="V2343" s="5">
        <f t="shared" si="848"/>
        <v>25054.84</v>
      </c>
      <c r="W2343" s="56">
        <f t="shared" si="849"/>
        <v>100101.57999999999</v>
      </c>
    </row>
    <row r="2344" spans="1:23" ht="15.6" x14ac:dyDescent="0.3">
      <c r="A2344" s="230">
        <v>45057</v>
      </c>
      <c r="B2344" s="244">
        <v>386.5</v>
      </c>
      <c r="C2344" s="7">
        <v>4723.1000000000004</v>
      </c>
      <c r="D2344" s="7">
        <v>315.60000000000002</v>
      </c>
      <c r="E2344" s="7">
        <v>2584.5</v>
      </c>
      <c r="F2344" s="7">
        <v>680.2</v>
      </c>
      <c r="G2344" s="7">
        <v>5073.8999999999996</v>
      </c>
      <c r="H2344" s="7">
        <v>508.2</v>
      </c>
      <c r="I2344" s="7">
        <v>4162.5</v>
      </c>
      <c r="J2344" s="7">
        <v>92.1</v>
      </c>
      <c r="K2344" s="7">
        <v>359.8</v>
      </c>
      <c r="L2344" s="7">
        <v>1982.6</v>
      </c>
      <c r="M2344" s="7">
        <v>16903.900000000001</v>
      </c>
      <c r="N2344" s="7">
        <v>10451.4</v>
      </c>
      <c r="O2344" s="7">
        <v>27603.200000000001</v>
      </c>
      <c r="P2344" s="7">
        <v>3112.8</v>
      </c>
      <c r="Q2344" s="7">
        <v>47669.8</v>
      </c>
      <c r="R2344" s="13">
        <f t="shared" si="850"/>
        <v>15546.800000000001</v>
      </c>
      <c r="S2344" s="13">
        <f t="shared" si="851"/>
        <v>92176.900000000009</v>
      </c>
      <c r="U2344" s="5">
        <f t="shared" si="847"/>
        <v>15546.800000000001</v>
      </c>
      <c r="V2344" s="5">
        <f t="shared" si="848"/>
        <v>21879.54</v>
      </c>
      <c r="W2344" s="56">
        <f t="shared" si="849"/>
        <v>97616.52</v>
      </c>
    </row>
    <row r="2345" spans="1:23" ht="15.6" x14ac:dyDescent="0.3">
      <c r="A2345" s="230">
        <v>44700</v>
      </c>
      <c r="B2345" s="244">
        <v>490.8</v>
      </c>
      <c r="C2345" s="7">
        <v>6982.6</v>
      </c>
      <c r="D2345" s="7">
        <v>138.5</v>
      </c>
      <c r="E2345" s="7">
        <v>2731.6</v>
      </c>
      <c r="F2345" s="7">
        <v>480.4</v>
      </c>
      <c r="G2345" s="7">
        <v>5045.1000000000004</v>
      </c>
      <c r="H2345" s="7">
        <v>168.5</v>
      </c>
      <c r="I2345" s="7">
        <v>3202.2</v>
      </c>
      <c r="J2345" s="7">
        <v>0.5</v>
      </c>
      <c r="K2345" s="7">
        <v>195.9</v>
      </c>
      <c r="L2345" s="7">
        <v>1278.5999999999999</v>
      </c>
      <c r="M2345" s="7">
        <v>18157.400000000001</v>
      </c>
      <c r="N2345" s="7">
        <v>14335.4</v>
      </c>
      <c r="O2345" s="7">
        <v>44720.6</v>
      </c>
      <c r="P2345" s="7">
        <v>10224.799999999999</v>
      </c>
      <c r="Q2345" s="7">
        <v>49194.2</v>
      </c>
      <c r="R2345" s="13">
        <f t="shared" ref="R2345:R2346" si="852">P2345+N2345+L2345</f>
        <v>25838.799999999996</v>
      </c>
      <c r="S2345" s="13">
        <f t="shared" ref="S2345:S2346" si="853">M2345+O2345+Q2345</f>
        <v>112072.2</v>
      </c>
      <c r="U2345" s="5">
        <f t="shared" ref="U2345:U2346" si="854">R2345</f>
        <v>25838.799999999996</v>
      </c>
      <c r="V2345" s="5">
        <f t="shared" ref="V2345:V2346" si="855">AVERAGE(U2341:U2345)</f>
        <v>23283.559999999998</v>
      </c>
      <c r="W2345" s="56">
        <f t="shared" ref="W2345:W2346" si="856">AVERAGE(S2341:S2345)</f>
        <v>102246.28</v>
      </c>
    </row>
    <row r="2346" spans="1:23" ht="15.6" x14ac:dyDescent="0.3">
      <c r="A2346" s="230">
        <v>45064</v>
      </c>
      <c r="B2346" s="244">
        <v>365.3</v>
      </c>
      <c r="C2346" s="7">
        <v>4757.8999999999996</v>
      </c>
      <c r="D2346" s="7">
        <v>272.2</v>
      </c>
      <c r="E2346" s="7">
        <v>2635.4</v>
      </c>
      <c r="F2346" s="7">
        <v>564.79999999999995</v>
      </c>
      <c r="G2346" s="7">
        <v>5183.6000000000004</v>
      </c>
      <c r="H2346" s="7">
        <v>290.10000000000002</v>
      </c>
      <c r="I2346" s="7">
        <v>4319.8999999999996</v>
      </c>
      <c r="J2346" s="7">
        <v>58.8</v>
      </c>
      <c r="K2346" s="7">
        <v>393.4</v>
      </c>
      <c r="L2346" s="7">
        <v>1551.2</v>
      </c>
      <c r="M2346" s="7">
        <v>17290.2</v>
      </c>
      <c r="N2346" s="7">
        <v>8873.4</v>
      </c>
      <c r="O2346" s="7">
        <v>29106</v>
      </c>
      <c r="P2346" s="7">
        <v>2940.5</v>
      </c>
      <c r="Q2346" s="7">
        <v>47899.4</v>
      </c>
      <c r="R2346" s="13">
        <f t="shared" si="852"/>
        <v>13365.1</v>
      </c>
      <c r="S2346" s="13">
        <f t="shared" si="853"/>
        <v>94295.6</v>
      </c>
      <c r="U2346" s="5">
        <f t="shared" si="854"/>
        <v>13365.1</v>
      </c>
      <c r="V2346" s="5">
        <f t="shared" si="855"/>
        <v>20045.060000000001</v>
      </c>
      <c r="W2346" s="56">
        <f t="shared" si="856"/>
        <v>99741.72</v>
      </c>
    </row>
    <row r="2347" spans="1:23" ht="15.6" x14ac:dyDescent="0.3">
      <c r="A2347" s="230">
        <v>44707</v>
      </c>
      <c r="B2347" s="244">
        <v>368.4</v>
      </c>
      <c r="C2347" s="7">
        <v>7106.5</v>
      </c>
      <c r="D2347" s="7">
        <v>112.3</v>
      </c>
      <c r="E2347" s="7">
        <v>2760</v>
      </c>
      <c r="F2347" s="7">
        <v>303</v>
      </c>
      <c r="G2347" s="7">
        <v>5218.8999999999996</v>
      </c>
      <c r="H2347" s="7">
        <v>122.9</v>
      </c>
      <c r="I2347" s="7">
        <v>3248.4</v>
      </c>
      <c r="J2347" s="7">
        <v>0</v>
      </c>
      <c r="K2347" s="7">
        <v>196.3</v>
      </c>
      <c r="L2347" s="7">
        <v>906.6</v>
      </c>
      <c r="M2347" s="7">
        <v>18530.099999999999</v>
      </c>
      <c r="N2347" s="7">
        <v>12941.4</v>
      </c>
      <c r="O2347" s="7">
        <v>46300.3</v>
      </c>
      <c r="P2347" s="7">
        <v>9930</v>
      </c>
      <c r="Q2347" s="7">
        <v>49532.1</v>
      </c>
      <c r="R2347" s="13">
        <f t="shared" ref="R2347:R2348" si="857">P2347+N2347+L2347</f>
        <v>23778</v>
      </c>
      <c r="S2347" s="13">
        <f t="shared" ref="S2347:S2348" si="858">M2347+O2347+Q2347</f>
        <v>114362.5</v>
      </c>
      <c r="U2347" s="5">
        <f t="shared" ref="U2347:U2348" si="859">R2347</f>
        <v>23778</v>
      </c>
      <c r="V2347" s="5">
        <f t="shared" ref="V2347:V2348" si="860">AVERAGE(U2343:U2347)</f>
        <v>21320.02</v>
      </c>
      <c r="W2347" s="56">
        <f t="shared" ref="W2347:W2348" si="861">AVERAGE(S2343:S2347)</f>
        <v>104477.3</v>
      </c>
    </row>
    <row r="2348" spans="1:23" ht="15.6" x14ac:dyDescent="0.3">
      <c r="A2348" s="230">
        <v>45071</v>
      </c>
      <c r="B2348" s="244">
        <v>273.39999999999998</v>
      </c>
      <c r="C2348" s="7">
        <v>4843.7</v>
      </c>
      <c r="D2348" s="7">
        <v>169.8</v>
      </c>
      <c r="E2348" s="7">
        <v>2675.7</v>
      </c>
      <c r="F2348" s="7">
        <v>337.3</v>
      </c>
      <c r="G2348" s="7">
        <v>5353.7</v>
      </c>
      <c r="H2348" s="7">
        <v>163</v>
      </c>
      <c r="I2348" s="7">
        <v>4404.3</v>
      </c>
      <c r="J2348" s="7">
        <v>16.2</v>
      </c>
      <c r="K2348" s="7">
        <v>393.9</v>
      </c>
      <c r="L2348" s="7">
        <v>959.7</v>
      </c>
      <c r="M2348" s="7">
        <v>17671.2</v>
      </c>
      <c r="N2348" s="7">
        <v>7625.4</v>
      </c>
      <c r="O2348" s="7">
        <v>30540.7</v>
      </c>
      <c r="P2348" s="7">
        <v>2833.1</v>
      </c>
      <c r="Q2348" s="7">
        <v>48130.2</v>
      </c>
      <c r="R2348" s="13">
        <f t="shared" si="857"/>
        <v>11418.2</v>
      </c>
      <c r="S2348" s="13">
        <f t="shared" si="858"/>
        <v>96342.1</v>
      </c>
      <c r="U2348" s="5">
        <f t="shared" si="859"/>
        <v>11418.2</v>
      </c>
      <c r="V2348" s="5">
        <f t="shared" si="860"/>
        <v>17989.379999999997</v>
      </c>
      <c r="W2348" s="56">
        <f t="shared" si="861"/>
        <v>101849.86000000002</v>
      </c>
    </row>
    <row r="2349" spans="1:23" ht="15.6" x14ac:dyDescent="0.3">
      <c r="A2349" s="230">
        <v>44714</v>
      </c>
      <c r="B2349" s="244">
        <v>1160.0999999999999</v>
      </c>
      <c r="C2349" s="7">
        <v>62.8</v>
      </c>
      <c r="D2349" s="7">
        <v>919.6</v>
      </c>
      <c r="E2349" s="7">
        <v>31.2</v>
      </c>
      <c r="F2349" s="7">
        <v>1367</v>
      </c>
      <c r="G2349" s="7">
        <v>60</v>
      </c>
      <c r="H2349" s="7">
        <v>835.8</v>
      </c>
      <c r="I2349" s="7">
        <v>58</v>
      </c>
      <c r="J2349" s="7">
        <v>64.400000000000006</v>
      </c>
      <c r="K2349" s="7">
        <v>0</v>
      </c>
      <c r="L2349" s="7">
        <v>4346.8</v>
      </c>
      <c r="M2349" s="7">
        <v>212</v>
      </c>
      <c r="N2349" s="7">
        <v>11840.2</v>
      </c>
      <c r="O2349" s="7">
        <v>47681.9</v>
      </c>
      <c r="P2349" s="7">
        <v>9883.4</v>
      </c>
      <c r="Q2349" s="7">
        <v>50008.7</v>
      </c>
      <c r="R2349" s="13">
        <f t="shared" ref="R2349:R2350" si="862">P2349+N2349+L2349</f>
        <v>26070.399999999998</v>
      </c>
      <c r="S2349" s="13">
        <f t="shared" ref="S2349:S2350" si="863">M2349+O2349+Q2349</f>
        <v>97902.6</v>
      </c>
      <c r="U2349" s="5">
        <f t="shared" ref="U2349:U2350" si="864">R2349</f>
        <v>26070.399999999998</v>
      </c>
      <c r="V2349" s="5">
        <f t="shared" ref="V2349:V2350" si="865">AVERAGE(U2345:U2349)</f>
        <v>20094.099999999999</v>
      </c>
      <c r="W2349" s="56">
        <f t="shared" ref="W2349:W2350" si="866">AVERAGE(S2345:S2349)</f>
        <v>102995</v>
      </c>
    </row>
    <row r="2350" spans="1:23" ht="15.6" x14ac:dyDescent="0.3">
      <c r="A2350" s="230">
        <v>45078</v>
      </c>
      <c r="B2350" s="244">
        <v>674</v>
      </c>
      <c r="C2350" s="7">
        <v>53.4</v>
      </c>
      <c r="D2350" s="7">
        <v>1076.2</v>
      </c>
      <c r="E2350" s="7">
        <v>26.7</v>
      </c>
      <c r="F2350" s="7">
        <v>1123.0999999999999</v>
      </c>
      <c r="G2350" s="7">
        <v>81.900000000000006</v>
      </c>
      <c r="H2350" s="7">
        <v>628.4</v>
      </c>
      <c r="I2350" s="7">
        <v>28.1</v>
      </c>
      <c r="J2350" s="7">
        <v>94.4</v>
      </c>
      <c r="K2350" s="7">
        <v>0</v>
      </c>
      <c r="L2350" s="7">
        <v>3596.1</v>
      </c>
      <c r="M2350" s="7">
        <v>190.1</v>
      </c>
      <c r="N2350" s="7">
        <v>6553.3</v>
      </c>
      <c r="O2350" s="7">
        <v>31785.5</v>
      </c>
      <c r="P2350" s="7">
        <v>2792.8</v>
      </c>
      <c r="Q2350" s="7">
        <v>48377.8</v>
      </c>
      <c r="R2350" s="13">
        <f t="shared" si="862"/>
        <v>12942.2</v>
      </c>
      <c r="S2350" s="13">
        <f t="shared" si="863"/>
        <v>80353.399999999994</v>
      </c>
      <c r="U2350" s="5">
        <f t="shared" si="864"/>
        <v>12942.2</v>
      </c>
      <c r="V2350" s="5">
        <f t="shared" si="865"/>
        <v>17514.78</v>
      </c>
      <c r="W2350" s="56">
        <f t="shared" si="866"/>
        <v>96651.24000000002</v>
      </c>
    </row>
    <row r="2351" spans="1:23" ht="15.6" x14ac:dyDescent="0.3">
      <c r="A2351" s="230">
        <v>44721</v>
      </c>
      <c r="B2351" s="244">
        <v>1125.2</v>
      </c>
      <c r="C2351" s="7">
        <v>217.5</v>
      </c>
      <c r="D2351" s="7">
        <v>897.8</v>
      </c>
      <c r="E2351" s="7">
        <v>87.3</v>
      </c>
      <c r="F2351" s="7">
        <v>1285.9000000000001</v>
      </c>
      <c r="G2351" s="7">
        <v>169.2</v>
      </c>
      <c r="H2351" s="7">
        <v>840.3</v>
      </c>
      <c r="I2351" s="7">
        <v>108.2</v>
      </c>
      <c r="J2351" s="7">
        <v>64.400000000000006</v>
      </c>
      <c r="K2351" s="7">
        <v>0</v>
      </c>
      <c r="L2351" s="7">
        <v>4213.6000000000004</v>
      </c>
      <c r="M2351" s="7">
        <v>582.20000000000005</v>
      </c>
      <c r="N2351" s="7">
        <v>10594.1</v>
      </c>
      <c r="O2351" s="7">
        <v>49069</v>
      </c>
      <c r="P2351" s="7">
        <v>9491.9</v>
      </c>
      <c r="Q2351" s="7">
        <v>50648.800000000003</v>
      </c>
      <c r="R2351" s="13">
        <f t="shared" ref="R2351:R2352" si="867">P2351+N2351+L2351</f>
        <v>24299.599999999999</v>
      </c>
      <c r="S2351" s="13">
        <f t="shared" ref="S2351:S2352" si="868">M2351+O2351+Q2351</f>
        <v>100300</v>
      </c>
      <c r="U2351" s="5">
        <f t="shared" ref="U2351:U2352" si="869">R2351</f>
        <v>24299.599999999999</v>
      </c>
      <c r="V2351" s="5">
        <f t="shared" ref="V2351:V2352" si="870">AVERAGE(U2347:U2351)</f>
        <v>19701.68</v>
      </c>
      <c r="W2351" s="56">
        <f t="shared" ref="W2351:W2352" si="871">AVERAGE(S2347:S2351)</f>
        <v>97852.12</v>
      </c>
    </row>
    <row r="2352" spans="1:23" ht="15.6" x14ac:dyDescent="0.3">
      <c r="A2352" s="230">
        <v>45085</v>
      </c>
      <c r="B2352" s="244">
        <v>679.5</v>
      </c>
      <c r="C2352" s="7">
        <v>120</v>
      </c>
      <c r="D2352" s="7">
        <v>1130.9000000000001</v>
      </c>
      <c r="E2352" s="7">
        <v>28.7</v>
      </c>
      <c r="F2352" s="7">
        <v>1055</v>
      </c>
      <c r="G2352" s="7">
        <v>145.5</v>
      </c>
      <c r="H2352" s="7">
        <v>551.6</v>
      </c>
      <c r="I2352" s="7">
        <v>145.6</v>
      </c>
      <c r="J2352" s="7">
        <v>94.4</v>
      </c>
      <c r="K2352" s="7">
        <v>0</v>
      </c>
      <c r="L2352" s="7">
        <v>3511.3</v>
      </c>
      <c r="M2352" s="7">
        <v>439.9</v>
      </c>
      <c r="N2352" s="7">
        <v>5633.9</v>
      </c>
      <c r="O2352" s="7">
        <v>32978.1</v>
      </c>
      <c r="P2352" s="7">
        <v>3129.8</v>
      </c>
      <c r="Q2352" s="7">
        <v>48519.1</v>
      </c>
      <c r="R2352" s="13">
        <f t="shared" si="867"/>
        <v>12275</v>
      </c>
      <c r="S2352" s="13">
        <f t="shared" si="868"/>
        <v>81937.100000000006</v>
      </c>
      <c r="U2352" s="5">
        <f t="shared" si="869"/>
        <v>12275</v>
      </c>
      <c r="V2352" s="5">
        <f t="shared" si="870"/>
        <v>17401.079999999998</v>
      </c>
      <c r="W2352" s="56">
        <f t="shared" si="871"/>
        <v>91367.039999999994</v>
      </c>
    </row>
    <row r="2353" spans="1:23" ht="15.6" x14ac:dyDescent="0.3">
      <c r="A2353" s="230">
        <v>44728</v>
      </c>
      <c r="B2353" s="244">
        <v>1248.3</v>
      </c>
      <c r="C2353" s="7">
        <v>274.89999999999998</v>
      </c>
      <c r="D2353" s="7">
        <v>924.8</v>
      </c>
      <c r="E2353" s="7">
        <v>113</v>
      </c>
      <c r="F2353" s="7">
        <v>1258.8</v>
      </c>
      <c r="G2353" s="7">
        <v>328.4</v>
      </c>
      <c r="H2353" s="7">
        <v>848.8</v>
      </c>
      <c r="I2353" s="7">
        <v>202.3</v>
      </c>
      <c r="J2353" s="7">
        <v>74.400000000000006</v>
      </c>
      <c r="K2353" s="7">
        <v>0</v>
      </c>
      <c r="L2353" s="7">
        <v>4355</v>
      </c>
      <c r="M2353" s="7">
        <v>918.5</v>
      </c>
      <c r="N2353" s="7">
        <v>10118.700000000001</v>
      </c>
      <c r="O2353" s="7">
        <v>50216.3</v>
      </c>
      <c r="P2353" s="7">
        <v>9027.2000000000007</v>
      </c>
      <c r="Q2353" s="7">
        <v>51142.9</v>
      </c>
      <c r="R2353" s="13">
        <f t="shared" ref="R2353:R2354" si="872">P2353+N2353+L2353</f>
        <v>23500.9</v>
      </c>
      <c r="S2353" s="13">
        <f t="shared" ref="S2353:S2354" si="873">M2353+O2353+Q2353</f>
        <v>102277.70000000001</v>
      </c>
      <c r="U2353" s="5">
        <f t="shared" ref="U2353:U2354" si="874">R2353</f>
        <v>23500.9</v>
      </c>
      <c r="V2353" s="5">
        <f t="shared" ref="V2353:V2354" si="875">AVERAGE(U2349:U2353)</f>
        <v>19817.620000000003</v>
      </c>
      <c r="W2353" s="56">
        <f t="shared" ref="W2353:W2354" si="876">AVERAGE(S2349:S2353)</f>
        <v>92554.16</v>
      </c>
    </row>
    <row r="2354" spans="1:23" ht="15.6" x14ac:dyDescent="0.3">
      <c r="A2354" s="230">
        <v>45092</v>
      </c>
      <c r="B2354" s="244">
        <v>656.9</v>
      </c>
      <c r="C2354" s="7">
        <v>158.19999999999999</v>
      </c>
      <c r="D2354" s="7">
        <v>1103.3</v>
      </c>
      <c r="E2354" s="7">
        <v>93.9</v>
      </c>
      <c r="F2354" s="7">
        <v>1082.8</v>
      </c>
      <c r="G2354" s="7">
        <v>187.5</v>
      </c>
      <c r="H2354" s="7">
        <v>529.29999999999995</v>
      </c>
      <c r="I2354" s="7">
        <v>154.5</v>
      </c>
      <c r="J2354" s="7">
        <v>92.9</v>
      </c>
      <c r="K2354" s="7">
        <v>1.7</v>
      </c>
      <c r="L2354" s="7">
        <v>3465.1</v>
      </c>
      <c r="M2354" s="7">
        <v>595.79999999999995</v>
      </c>
      <c r="N2354" s="7">
        <v>5001.6000000000004</v>
      </c>
      <c r="O2354" s="7">
        <v>33646.400000000001</v>
      </c>
      <c r="P2354" s="7">
        <v>3199.6</v>
      </c>
      <c r="Q2354" s="7">
        <v>48906.9</v>
      </c>
      <c r="R2354" s="13">
        <f t="shared" si="872"/>
        <v>11666.300000000001</v>
      </c>
      <c r="S2354" s="13">
        <f t="shared" si="873"/>
        <v>83149.100000000006</v>
      </c>
      <c r="U2354" s="5">
        <f t="shared" si="874"/>
        <v>11666.300000000001</v>
      </c>
      <c r="V2354" s="5">
        <f t="shared" si="875"/>
        <v>16936.800000000003</v>
      </c>
      <c r="W2354" s="56">
        <f t="shared" si="876"/>
        <v>89603.46</v>
      </c>
    </row>
    <row r="2355" spans="1:23" ht="15.6" x14ac:dyDescent="0.3">
      <c r="A2355" s="230">
        <v>44735</v>
      </c>
      <c r="B2355" s="244">
        <v>1342.9</v>
      </c>
      <c r="C2355" s="7">
        <v>339.7</v>
      </c>
      <c r="D2355" s="7">
        <v>996.1</v>
      </c>
      <c r="E2355" s="7">
        <v>151.19999999999999</v>
      </c>
      <c r="F2355" s="7">
        <v>1267.8</v>
      </c>
      <c r="G2355" s="7">
        <v>402.6</v>
      </c>
      <c r="H2355" s="7">
        <v>899.2</v>
      </c>
      <c r="I2355" s="7">
        <v>248.4</v>
      </c>
      <c r="J2355" s="7">
        <v>104.4</v>
      </c>
      <c r="K2355" s="7">
        <v>18</v>
      </c>
      <c r="L2355" s="7">
        <v>4610.3</v>
      </c>
      <c r="M2355" s="7">
        <v>1159.9000000000001</v>
      </c>
      <c r="N2355" s="7">
        <v>8952.7999999999993</v>
      </c>
      <c r="O2355" s="7">
        <v>51471</v>
      </c>
      <c r="P2355" s="7">
        <v>8389.4</v>
      </c>
      <c r="Q2355" s="7">
        <v>51596.5</v>
      </c>
      <c r="R2355" s="13">
        <f t="shared" ref="R2355:R2356" si="877">P2355+N2355+L2355</f>
        <v>21952.499999999996</v>
      </c>
      <c r="S2355" s="13">
        <f t="shared" ref="S2355:S2356" si="878">M2355+O2355+Q2355</f>
        <v>104227.4</v>
      </c>
      <c r="U2355" s="5">
        <f t="shared" ref="U2355:U2356" si="879">R2355</f>
        <v>21952.499999999996</v>
      </c>
      <c r="V2355" s="5">
        <f t="shared" ref="V2355:V2356" si="880">AVERAGE(U2351:U2355)</f>
        <v>18738.86</v>
      </c>
      <c r="W2355" s="56">
        <f t="shared" ref="W2355:W2356" si="881">AVERAGE(S2351:S2355)</f>
        <v>94378.260000000009</v>
      </c>
    </row>
    <row r="2356" spans="1:23" ht="15.6" x14ac:dyDescent="0.3">
      <c r="A2356" s="230">
        <v>45099</v>
      </c>
      <c r="B2356" s="244">
        <v>730.8</v>
      </c>
      <c r="C2356" s="7">
        <v>183.3</v>
      </c>
      <c r="D2356" s="7">
        <v>1112.9000000000001</v>
      </c>
      <c r="E2356" s="7">
        <v>127.5</v>
      </c>
      <c r="F2356" s="7">
        <v>1025.0999999999999</v>
      </c>
      <c r="G2356" s="7">
        <v>250.5</v>
      </c>
      <c r="H2356" s="7">
        <v>500.9</v>
      </c>
      <c r="I2356" s="7">
        <v>190.4</v>
      </c>
      <c r="J2356" s="7">
        <v>92.9</v>
      </c>
      <c r="K2356" s="7">
        <v>1.7</v>
      </c>
      <c r="L2356" s="7">
        <v>3462.7</v>
      </c>
      <c r="M2356" s="7">
        <v>753.4</v>
      </c>
      <c r="N2356" s="7">
        <v>4536.7</v>
      </c>
      <c r="O2356" s="7">
        <v>34251.699999999997</v>
      </c>
      <c r="P2356" s="7">
        <v>3236</v>
      </c>
      <c r="Q2356" s="7">
        <v>49097.9</v>
      </c>
      <c r="R2356" s="13">
        <f t="shared" si="877"/>
        <v>11235.4</v>
      </c>
      <c r="S2356" s="13">
        <f t="shared" si="878"/>
        <v>84103</v>
      </c>
      <c r="U2356" s="5">
        <f t="shared" si="879"/>
        <v>11235.4</v>
      </c>
      <c r="V2356" s="5">
        <f t="shared" si="880"/>
        <v>16126.019999999999</v>
      </c>
      <c r="W2356" s="56">
        <f t="shared" si="881"/>
        <v>91138.860000000015</v>
      </c>
    </row>
    <row r="2357" spans="1:23" ht="15.6" x14ac:dyDescent="0.3">
      <c r="A2357" s="230">
        <v>44742</v>
      </c>
      <c r="B2357" s="244">
        <v>1359.3</v>
      </c>
      <c r="C2357" s="7">
        <v>436.3</v>
      </c>
      <c r="D2357" s="7">
        <v>1003.7</v>
      </c>
      <c r="E2357" s="7">
        <v>191</v>
      </c>
      <c r="F2357" s="7">
        <v>1249.0999999999999</v>
      </c>
      <c r="G2357" s="7">
        <v>527.5</v>
      </c>
      <c r="H2357" s="7">
        <v>903.2</v>
      </c>
      <c r="I2357" s="7">
        <v>274.2</v>
      </c>
      <c r="J2357" s="7">
        <v>94.4</v>
      </c>
      <c r="K2357" s="7">
        <v>18</v>
      </c>
      <c r="L2357" s="7">
        <v>4609.6000000000004</v>
      </c>
      <c r="M2357" s="7">
        <v>1447</v>
      </c>
      <c r="N2357" s="7">
        <v>7858.9</v>
      </c>
      <c r="O2357" s="7">
        <v>52498.400000000001</v>
      </c>
      <c r="P2357" s="7">
        <v>7724.4</v>
      </c>
      <c r="Q2357" s="7">
        <v>52032.6</v>
      </c>
      <c r="R2357" s="13">
        <f t="shared" ref="R2357:R2364" si="882">P2357+N2357+L2357</f>
        <v>20192.900000000001</v>
      </c>
      <c r="S2357" s="13">
        <f t="shared" ref="S2357:S2360" si="883">M2357+O2357+Q2357</f>
        <v>105978</v>
      </c>
      <c r="U2357" s="5">
        <f t="shared" ref="U2357:U2358" si="884">R2357</f>
        <v>20192.900000000001</v>
      </c>
      <c r="V2357" s="5">
        <f t="shared" ref="V2357:V2358" si="885">AVERAGE(U2353:U2357)</f>
        <v>17709.599999999999</v>
      </c>
      <c r="W2357" s="56">
        <f t="shared" ref="W2357:W2358" si="886">AVERAGE(S2353:S2357)</f>
        <v>95947.040000000008</v>
      </c>
    </row>
    <row r="2358" spans="1:23" ht="15.6" x14ac:dyDescent="0.3">
      <c r="A2358" s="230">
        <v>45106</v>
      </c>
      <c r="B2358" s="244">
        <v>655.1</v>
      </c>
      <c r="C2358" s="7">
        <v>268.3</v>
      </c>
      <c r="D2358" s="7">
        <v>1119</v>
      </c>
      <c r="E2358" s="7">
        <v>190.6</v>
      </c>
      <c r="F2358" s="7">
        <v>1142.2</v>
      </c>
      <c r="G2358" s="7">
        <v>323.89999999999998</v>
      </c>
      <c r="H2358" s="7">
        <v>561.1</v>
      </c>
      <c r="I2358" s="7">
        <v>259.39999999999998</v>
      </c>
      <c r="J2358" s="7">
        <v>84.9</v>
      </c>
      <c r="K2358" s="7">
        <v>17.399999999999999</v>
      </c>
      <c r="L2358" s="7">
        <v>3562.2</v>
      </c>
      <c r="M2358" s="7">
        <v>1059.5</v>
      </c>
      <c r="N2358" s="7">
        <v>4080.9</v>
      </c>
      <c r="O2358" s="7">
        <v>34959.199999999997</v>
      </c>
      <c r="P2358" s="7">
        <v>3157.7</v>
      </c>
      <c r="Q2358" s="7">
        <v>49364</v>
      </c>
      <c r="R2358" s="13">
        <f t="shared" si="882"/>
        <v>10800.8</v>
      </c>
      <c r="S2358" s="13">
        <f t="shared" si="883"/>
        <v>85382.7</v>
      </c>
      <c r="U2358" s="5">
        <f t="shared" si="884"/>
        <v>10800.8</v>
      </c>
      <c r="V2358" s="5">
        <f t="shared" si="885"/>
        <v>15169.579999999998</v>
      </c>
      <c r="W2358" s="56">
        <f t="shared" si="886"/>
        <v>92568.040000000008</v>
      </c>
    </row>
    <row r="2359" spans="1:23" ht="15.6" x14ac:dyDescent="0.3">
      <c r="A2359" s="230">
        <v>44742</v>
      </c>
      <c r="B2359" s="244">
        <v>1530.7</v>
      </c>
      <c r="C2359" s="7">
        <v>505.7</v>
      </c>
      <c r="D2359" s="7">
        <v>1140.5999999999999</v>
      </c>
      <c r="E2359" s="7">
        <v>266.3</v>
      </c>
      <c r="F2359" s="7">
        <v>1387.8</v>
      </c>
      <c r="G2359" s="7">
        <v>621.9</v>
      </c>
      <c r="H2359" s="7">
        <v>1173.4000000000001</v>
      </c>
      <c r="I2359" s="7">
        <v>305</v>
      </c>
      <c r="J2359" s="7">
        <v>124.4</v>
      </c>
      <c r="K2359" s="7">
        <v>18</v>
      </c>
      <c r="L2359" s="7">
        <v>5356.8</v>
      </c>
      <c r="M2359" s="7">
        <v>1716.9</v>
      </c>
      <c r="N2359" s="7">
        <v>7001.8</v>
      </c>
      <c r="O2359" s="7">
        <v>53414.5</v>
      </c>
      <c r="P2359" s="7">
        <v>6920.6</v>
      </c>
      <c r="Q2359" s="7">
        <v>52473.5</v>
      </c>
      <c r="R2359" s="13">
        <f t="shared" si="882"/>
        <v>19279.2</v>
      </c>
      <c r="S2359" s="13">
        <f t="shared" si="883"/>
        <v>107604.9</v>
      </c>
      <c r="U2359" s="5">
        <f t="shared" ref="U2359:U2360" si="887">R2359</f>
        <v>19279.2</v>
      </c>
      <c r="V2359" s="5">
        <f t="shared" ref="V2359:V2360" si="888">AVERAGE(U2355:U2359)</f>
        <v>16692.159999999996</v>
      </c>
      <c r="W2359" s="56">
        <f t="shared" ref="W2359:W2360" si="889">AVERAGE(S2355:S2359)</f>
        <v>97459.199999999997</v>
      </c>
    </row>
    <row r="2360" spans="1:23" ht="15.6" x14ac:dyDescent="0.3">
      <c r="A2360" s="230">
        <v>45106</v>
      </c>
      <c r="B2360" s="244">
        <v>633.20000000000005</v>
      </c>
      <c r="C2360" s="7">
        <v>354.1</v>
      </c>
      <c r="D2360" s="7">
        <v>1064.5</v>
      </c>
      <c r="E2360" s="7">
        <v>319.10000000000002</v>
      </c>
      <c r="F2360" s="7">
        <v>1226</v>
      </c>
      <c r="G2360" s="7">
        <v>424.1</v>
      </c>
      <c r="H2360" s="7">
        <v>606.5</v>
      </c>
      <c r="I2360" s="7">
        <v>329.8</v>
      </c>
      <c r="J2360" s="7">
        <v>42.9</v>
      </c>
      <c r="K2360" s="7">
        <v>17.399999999999999</v>
      </c>
      <c r="L2360" s="7">
        <v>3573.1</v>
      </c>
      <c r="M2360" s="7">
        <v>1444.4</v>
      </c>
      <c r="N2360" s="7">
        <v>4056.7</v>
      </c>
      <c r="O2360" s="7">
        <v>35451.9</v>
      </c>
      <c r="P2360" s="7">
        <v>2899.7</v>
      </c>
      <c r="Q2360" s="7">
        <v>49702.6</v>
      </c>
      <c r="R2360" s="13">
        <f t="shared" si="882"/>
        <v>10529.5</v>
      </c>
      <c r="S2360" s="13">
        <f t="shared" si="883"/>
        <v>86598.9</v>
      </c>
      <c r="U2360" s="5">
        <f t="shared" si="887"/>
        <v>10529.5</v>
      </c>
      <c r="V2360" s="5">
        <f t="shared" si="888"/>
        <v>14407.560000000001</v>
      </c>
      <c r="W2360" s="56">
        <f t="shared" si="889"/>
        <v>93933.5</v>
      </c>
    </row>
    <row r="2361" spans="1:23" ht="15.6" x14ac:dyDescent="0.3">
      <c r="A2361" s="230">
        <v>44749</v>
      </c>
      <c r="B2361" s="244">
        <v>1530.7</v>
      </c>
      <c r="C2361" s="7">
        <v>505.7</v>
      </c>
      <c r="D2361" s="7">
        <v>1140.5999999999999</v>
      </c>
      <c r="E2361" s="7">
        <v>266.3</v>
      </c>
      <c r="F2361" s="7">
        <v>1387.8</v>
      </c>
      <c r="G2361" s="7">
        <v>621.9</v>
      </c>
      <c r="H2361" s="7">
        <v>1173.4000000000001</v>
      </c>
      <c r="I2361" s="7">
        <v>305</v>
      </c>
      <c r="J2361" s="7">
        <v>124.4</v>
      </c>
      <c r="K2361" s="7">
        <v>18</v>
      </c>
      <c r="L2361" s="7">
        <v>5356.8</v>
      </c>
      <c r="M2361" s="7">
        <v>1716.9</v>
      </c>
      <c r="N2361" s="7">
        <v>7001.8</v>
      </c>
      <c r="O2361" s="7">
        <v>53414.5</v>
      </c>
      <c r="P2361" s="7">
        <v>6920.6</v>
      </c>
      <c r="Q2361" s="7">
        <v>52473.5</v>
      </c>
      <c r="R2361" s="13">
        <f t="shared" si="882"/>
        <v>19279.2</v>
      </c>
      <c r="S2361" s="13">
        <f t="shared" ref="S2361:S2362" si="890">M2361+O2361+Q2361</f>
        <v>107604.9</v>
      </c>
      <c r="U2361" s="5">
        <f t="shared" ref="U2361:U2362" si="891">R2361</f>
        <v>19279.2</v>
      </c>
      <c r="V2361" s="5">
        <f t="shared" ref="V2361:V2362" si="892">AVERAGE(U2357:U2361)</f>
        <v>16016.320000000002</v>
      </c>
      <c r="W2361" s="56">
        <f t="shared" ref="W2361:W2362" si="893">AVERAGE(S2357:S2361)</f>
        <v>98633.88</v>
      </c>
    </row>
    <row r="2362" spans="1:23" ht="15.6" x14ac:dyDescent="0.3">
      <c r="A2362" s="230">
        <v>45113</v>
      </c>
      <c r="B2362" s="244">
        <v>633.20000000000005</v>
      </c>
      <c r="C2362" s="7">
        <v>354.1</v>
      </c>
      <c r="D2362" s="7">
        <v>1064.5</v>
      </c>
      <c r="E2362" s="7">
        <v>319.10000000000002</v>
      </c>
      <c r="F2362" s="7">
        <v>1226</v>
      </c>
      <c r="G2362" s="7">
        <v>424.1</v>
      </c>
      <c r="H2362" s="7">
        <v>606.5</v>
      </c>
      <c r="I2362" s="7">
        <v>329.8</v>
      </c>
      <c r="J2362" s="7">
        <v>42.9</v>
      </c>
      <c r="K2362" s="7">
        <v>17.399999999999999</v>
      </c>
      <c r="L2362" s="7">
        <v>3573.1</v>
      </c>
      <c r="M2362" s="7">
        <v>1444.4</v>
      </c>
      <c r="N2362" s="7">
        <v>4056.7</v>
      </c>
      <c r="O2362" s="7">
        <v>35451.9</v>
      </c>
      <c r="P2362" s="7">
        <v>2899.7</v>
      </c>
      <c r="Q2362" s="7">
        <v>49702.6</v>
      </c>
      <c r="R2362" s="13">
        <f t="shared" si="882"/>
        <v>10529.5</v>
      </c>
      <c r="S2362" s="13">
        <f t="shared" si="890"/>
        <v>86598.9</v>
      </c>
      <c r="U2362" s="5">
        <f t="shared" si="891"/>
        <v>10529.5</v>
      </c>
      <c r="V2362" s="5">
        <f t="shared" si="892"/>
        <v>14083.64</v>
      </c>
      <c r="W2362" s="56">
        <f t="shared" si="893"/>
        <v>94758.060000000012</v>
      </c>
    </row>
    <row r="2363" spans="1:23" ht="15.6" x14ac:dyDescent="0.3">
      <c r="A2363" s="230">
        <v>44756</v>
      </c>
      <c r="B2363" s="244">
        <v>1561.5</v>
      </c>
      <c r="C2363" s="7">
        <v>615.5</v>
      </c>
      <c r="D2363" s="7">
        <v>1227.4000000000001</v>
      </c>
      <c r="E2363" s="7">
        <v>271.7</v>
      </c>
      <c r="F2363" s="7">
        <v>1571.1</v>
      </c>
      <c r="G2363" s="7">
        <v>624.29999999999995</v>
      </c>
      <c r="H2363" s="7">
        <v>1241.7</v>
      </c>
      <c r="I2363" s="7">
        <v>329.3</v>
      </c>
      <c r="J2363" s="7">
        <v>124.4</v>
      </c>
      <c r="K2363" s="7">
        <v>18</v>
      </c>
      <c r="L2363" s="7">
        <v>5726.1</v>
      </c>
      <c r="M2363" s="7">
        <v>1858.7</v>
      </c>
      <c r="N2363" s="7">
        <v>5926.6</v>
      </c>
      <c r="O2363" s="7">
        <v>54523.6</v>
      </c>
      <c r="P2363" s="7">
        <v>6624.2</v>
      </c>
      <c r="Q2363" s="7">
        <v>52973.4</v>
      </c>
      <c r="R2363" s="13">
        <f t="shared" si="882"/>
        <v>18276.900000000001</v>
      </c>
      <c r="S2363" s="13">
        <f t="shared" ref="S2363:S2364" si="894">M2363+O2363+Q2363</f>
        <v>109355.7</v>
      </c>
      <c r="U2363" s="5">
        <f t="shared" ref="U2363:U2364" si="895">R2363</f>
        <v>18276.900000000001</v>
      </c>
      <c r="V2363" s="5">
        <f t="shared" ref="V2363:V2364" si="896">AVERAGE(U2359:U2363)</f>
        <v>15578.86</v>
      </c>
      <c r="W2363" s="56">
        <f t="shared" ref="W2363:W2364" si="897">AVERAGE(S2359:S2363)</f>
        <v>99552.66</v>
      </c>
    </row>
    <row r="2364" spans="1:23" ht="15.6" x14ac:dyDescent="0.3">
      <c r="A2364" s="230">
        <v>45120</v>
      </c>
      <c r="B2364" s="244">
        <v>639</v>
      </c>
      <c r="C2364" s="7">
        <v>402.2</v>
      </c>
      <c r="D2364" s="7">
        <v>949.1</v>
      </c>
      <c r="E2364" s="7">
        <v>456.2</v>
      </c>
      <c r="F2364" s="7">
        <v>1222.0999999999999</v>
      </c>
      <c r="G2364" s="7">
        <v>474.7</v>
      </c>
      <c r="H2364" s="7">
        <v>634.5</v>
      </c>
      <c r="I2364" s="7">
        <v>330.1</v>
      </c>
      <c r="J2364" s="7">
        <v>62.9</v>
      </c>
      <c r="K2364" s="7">
        <v>17.399999999999999</v>
      </c>
      <c r="L2364" s="7">
        <v>3507.5</v>
      </c>
      <c r="M2364" s="7">
        <v>1680.6</v>
      </c>
      <c r="N2364" s="7">
        <v>3909.6</v>
      </c>
      <c r="O2364" s="7">
        <v>35835.699999999997</v>
      </c>
      <c r="P2364" s="7">
        <v>2786.5</v>
      </c>
      <c r="Q2364" s="7">
        <v>49886.1</v>
      </c>
      <c r="R2364" s="13">
        <f t="shared" si="882"/>
        <v>10203.6</v>
      </c>
      <c r="S2364" s="13">
        <f t="shared" si="894"/>
        <v>87402.4</v>
      </c>
      <c r="U2364" s="5">
        <f t="shared" si="895"/>
        <v>10203.6</v>
      </c>
      <c r="V2364" s="5">
        <f t="shared" si="896"/>
        <v>13763.74</v>
      </c>
      <c r="W2364" s="56">
        <f t="shared" si="897"/>
        <v>95512.159999999989</v>
      </c>
    </row>
    <row r="2365" spans="1:23" ht="15.6" x14ac:dyDescent="0.3">
      <c r="A2365" s="230">
        <v>44763</v>
      </c>
      <c r="B2365" s="244">
        <v>1593.9</v>
      </c>
      <c r="C2365" s="7">
        <v>726.8</v>
      </c>
      <c r="D2365" s="7">
        <v>1154.2</v>
      </c>
      <c r="E2365" s="7">
        <v>398.4</v>
      </c>
      <c r="F2365" s="7">
        <v>1570.9</v>
      </c>
      <c r="G2365" s="7">
        <v>694.5</v>
      </c>
      <c r="H2365" s="7">
        <v>1348.8</v>
      </c>
      <c r="I2365" s="7">
        <v>366.9</v>
      </c>
      <c r="J2365" s="7">
        <v>124.4</v>
      </c>
      <c r="K2365" s="7">
        <v>18</v>
      </c>
      <c r="L2365" s="7">
        <v>5792.2</v>
      </c>
      <c r="M2365" s="7">
        <v>2204.6</v>
      </c>
      <c r="N2365" s="7">
        <v>5209</v>
      </c>
      <c r="O2365" s="7">
        <v>55391.5</v>
      </c>
      <c r="P2365" s="7">
        <v>6170.2</v>
      </c>
      <c r="Q2365" s="7">
        <v>53368.800000000003</v>
      </c>
      <c r="R2365" s="13">
        <f t="shared" ref="R2365:R2366" si="898">P2365+N2365+L2365</f>
        <v>17171.400000000001</v>
      </c>
      <c r="S2365" s="13">
        <f t="shared" ref="S2365:S2366" si="899">M2365+O2365+Q2365</f>
        <v>110964.9</v>
      </c>
      <c r="U2365" s="5">
        <f t="shared" ref="U2365:U2366" si="900">R2365</f>
        <v>17171.400000000001</v>
      </c>
      <c r="V2365" s="5">
        <f t="shared" ref="V2365:V2366" si="901">AVERAGE(U2361:U2365)</f>
        <v>15092.12</v>
      </c>
      <c r="W2365" s="56">
        <f t="shared" ref="W2365:W2366" si="902">AVERAGE(S2361:S2365)</f>
        <v>100385.36000000002</v>
      </c>
    </row>
    <row r="2366" spans="1:23" ht="15.6" x14ac:dyDescent="0.3">
      <c r="A2366" s="230">
        <v>45127</v>
      </c>
      <c r="B2366" s="244">
        <v>657.1</v>
      </c>
      <c r="C2366" s="7">
        <v>426.2</v>
      </c>
      <c r="D2366" s="7">
        <v>907.7</v>
      </c>
      <c r="E2366" s="7">
        <v>556.5</v>
      </c>
      <c r="F2366" s="7">
        <v>1155.0999999999999</v>
      </c>
      <c r="G2366" s="7">
        <v>618.1</v>
      </c>
      <c r="H2366" s="7">
        <v>554.9</v>
      </c>
      <c r="I2366" s="7">
        <v>457.5</v>
      </c>
      <c r="J2366" s="7">
        <v>70.900000000000006</v>
      </c>
      <c r="K2366" s="7">
        <v>17.399999999999999</v>
      </c>
      <c r="L2366" s="7">
        <v>3345.6</v>
      </c>
      <c r="M2366" s="7">
        <v>2075.8000000000002</v>
      </c>
      <c r="N2366" s="7">
        <v>3812.4</v>
      </c>
      <c r="O2366" s="7">
        <v>36247.199999999997</v>
      </c>
      <c r="P2366" s="7">
        <v>2605.4</v>
      </c>
      <c r="Q2366" s="7">
        <v>50159.3</v>
      </c>
      <c r="R2366" s="13">
        <f t="shared" si="898"/>
        <v>9763.4</v>
      </c>
      <c r="S2366" s="13">
        <f t="shared" si="899"/>
        <v>88482.3</v>
      </c>
      <c r="U2366" s="5">
        <f t="shared" si="900"/>
        <v>9763.4</v>
      </c>
      <c r="V2366" s="5">
        <f t="shared" si="901"/>
        <v>13188.960000000001</v>
      </c>
      <c r="W2366" s="56">
        <f t="shared" si="902"/>
        <v>96560.84</v>
      </c>
    </row>
    <row r="2367" spans="1:23" ht="15.6" x14ac:dyDescent="0.3">
      <c r="A2367" s="230">
        <v>44770</v>
      </c>
      <c r="B2367" s="244">
        <v>1596.2</v>
      </c>
      <c r="C2367" s="7">
        <v>797.3</v>
      </c>
      <c r="D2367" s="7">
        <v>1076.0999999999999</v>
      </c>
      <c r="E2367" s="7">
        <v>496.4</v>
      </c>
      <c r="F2367" s="7">
        <v>1501.7</v>
      </c>
      <c r="G2367" s="7">
        <v>798.8</v>
      </c>
      <c r="H2367" s="7">
        <v>1470.3</v>
      </c>
      <c r="I2367" s="7">
        <v>382.6</v>
      </c>
      <c r="J2367" s="7">
        <v>109.4</v>
      </c>
      <c r="K2367" s="7">
        <v>18</v>
      </c>
      <c r="L2367" s="7">
        <v>5753.7</v>
      </c>
      <c r="M2367" s="7">
        <v>2493</v>
      </c>
      <c r="N2367" s="7">
        <v>4245.8</v>
      </c>
      <c r="O2367" s="7">
        <v>56412.6</v>
      </c>
      <c r="P2367" s="7">
        <v>5631.6</v>
      </c>
      <c r="Q2367" s="7">
        <v>53896.4</v>
      </c>
      <c r="R2367" s="13">
        <f t="shared" ref="R2367:R2368" si="903">P2367+N2367+L2367</f>
        <v>15631.100000000002</v>
      </c>
      <c r="S2367" s="13">
        <f t="shared" ref="S2367:S2368" si="904">M2367+O2367+Q2367</f>
        <v>112802</v>
      </c>
      <c r="U2367" s="5">
        <f t="shared" ref="U2367:U2368" si="905">R2367</f>
        <v>15631.100000000002</v>
      </c>
      <c r="V2367" s="5">
        <f t="shared" ref="V2367:V2368" si="906">AVERAGE(U2363:U2367)</f>
        <v>14209.280000000002</v>
      </c>
      <c r="W2367" s="56">
        <f t="shared" ref="W2367:W2368" si="907">AVERAGE(S2363:S2367)</f>
        <v>101801.45999999999</v>
      </c>
    </row>
    <row r="2368" spans="1:23" ht="15.6" x14ac:dyDescent="0.3">
      <c r="A2368" s="230">
        <v>45134</v>
      </c>
      <c r="B2368" s="244">
        <v>646.79999999999995</v>
      </c>
      <c r="C2368" s="7">
        <v>474.3</v>
      </c>
      <c r="D2368" s="7">
        <v>772.6</v>
      </c>
      <c r="E2368" s="7">
        <v>798.9</v>
      </c>
      <c r="F2368" s="7">
        <v>1238.7</v>
      </c>
      <c r="G2368" s="7">
        <v>755.6</v>
      </c>
      <c r="H2368" s="7">
        <v>527.29999999999995</v>
      </c>
      <c r="I2368" s="7">
        <v>537</v>
      </c>
      <c r="J2368" s="7">
        <v>74.099999999999994</v>
      </c>
      <c r="K2368" s="7">
        <v>17.399999999999999</v>
      </c>
      <c r="L2368" s="7">
        <v>3259.5</v>
      </c>
      <c r="M2368" s="7">
        <v>2583.1999999999998</v>
      </c>
      <c r="N2368" s="7">
        <v>3293.8</v>
      </c>
      <c r="O2368" s="7">
        <v>36873.300000000003</v>
      </c>
      <c r="P2368" s="7">
        <v>2351.1</v>
      </c>
      <c r="Q2368" s="7">
        <v>50504.2</v>
      </c>
      <c r="R2368" s="13">
        <f t="shared" si="903"/>
        <v>8904.4</v>
      </c>
      <c r="S2368" s="13">
        <f t="shared" si="904"/>
        <v>89960.7</v>
      </c>
      <c r="U2368" s="5">
        <f t="shared" si="905"/>
        <v>8904.4</v>
      </c>
      <c r="V2368" s="5">
        <f t="shared" si="906"/>
        <v>12334.78</v>
      </c>
      <c r="W2368" s="56">
        <f t="shared" si="907"/>
        <v>97922.459999999992</v>
      </c>
    </row>
    <row r="2369" spans="1:23" ht="15.6" x14ac:dyDescent="0.3">
      <c r="A2369" s="230">
        <v>44777</v>
      </c>
      <c r="B2369" s="244">
        <v>1517.9</v>
      </c>
      <c r="C2369" s="7">
        <v>1069.7</v>
      </c>
      <c r="D2369" s="7">
        <v>904.8</v>
      </c>
      <c r="E2369" s="7">
        <v>659.2</v>
      </c>
      <c r="F2369" s="7">
        <v>1507.3</v>
      </c>
      <c r="G2369" s="7">
        <v>921.3</v>
      </c>
      <c r="H2369" s="7">
        <v>1458.3</v>
      </c>
      <c r="I2369" s="7">
        <v>440.1</v>
      </c>
      <c r="J2369" s="7">
        <v>109.4</v>
      </c>
      <c r="K2369" s="7">
        <v>18</v>
      </c>
      <c r="L2369" s="7">
        <v>5497.7</v>
      </c>
      <c r="M2369" s="7">
        <v>3108.2</v>
      </c>
      <c r="N2369" s="7">
        <v>3732.3</v>
      </c>
      <c r="O2369" s="7">
        <v>57118</v>
      </c>
      <c r="P2369" s="7">
        <v>4670.3999999999996</v>
      </c>
      <c r="Q2369" s="7">
        <v>54790.9</v>
      </c>
      <c r="R2369" s="13">
        <f t="shared" ref="R2369:R2370" si="908">P2369+N2369+L2369</f>
        <v>13900.400000000001</v>
      </c>
      <c r="S2369" s="13">
        <f t="shared" ref="S2369:S2370" si="909">M2369+O2369+Q2369</f>
        <v>115017.1</v>
      </c>
      <c r="U2369" s="5">
        <f t="shared" ref="U2369:U2370" si="910">R2369</f>
        <v>13900.400000000001</v>
      </c>
      <c r="V2369" s="5">
        <f t="shared" ref="V2369:V2370" si="911">AVERAGE(U2365:U2369)</f>
        <v>13074.140000000003</v>
      </c>
      <c r="W2369" s="56">
        <f t="shared" ref="W2369:W2370" si="912">AVERAGE(S2365:S2369)</f>
        <v>103445.4</v>
      </c>
    </row>
    <row r="2370" spans="1:23" ht="15.6" x14ac:dyDescent="0.3">
      <c r="A2370" s="230">
        <v>45141</v>
      </c>
      <c r="B2370" s="244">
        <v>655.8</v>
      </c>
      <c r="C2370" s="7">
        <v>536.20000000000005</v>
      </c>
      <c r="D2370" s="7">
        <v>706.5</v>
      </c>
      <c r="E2370" s="7">
        <v>923.9</v>
      </c>
      <c r="F2370" s="7">
        <v>1327</v>
      </c>
      <c r="G2370" s="7">
        <v>890.9</v>
      </c>
      <c r="H2370" s="7">
        <v>711.7</v>
      </c>
      <c r="I2370" s="7">
        <v>566.6</v>
      </c>
      <c r="J2370" s="7">
        <v>74.3</v>
      </c>
      <c r="K2370" s="7">
        <v>17.399999999999999</v>
      </c>
      <c r="L2370" s="7">
        <v>3475.2</v>
      </c>
      <c r="M2370" s="7">
        <v>2935</v>
      </c>
      <c r="N2370" s="7">
        <v>2965.8</v>
      </c>
      <c r="O2370" s="7">
        <v>37349.5</v>
      </c>
      <c r="P2370" s="7">
        <v>2376.6</v>
      </c>
      <c r="Q2370" s="7">
        <v>50775.9</v>
      </c>
      <c r="R2370" s="13">
        <f t="shared" si="908"/>
        <v>8817.5999999999985</v>
      </c>
      <c r="S2370" s="13">
        <f t="shared" si="909"/>
        <v>91060.4</v>
      </c>
      <c r="U2370" s="5">
        <f t="shared" si="910"/>
        <v>8817.5999999999985</v>
      </c>
      <c r="V2370" s="5">
        <f t="shared" si="911"/>
        <v>11403.380000000001</v>
      </c>
      <c r="W2370" s="56">
        <f t="shared" si="912"/>
        <v>99464.5</v>
      </c>
    </row>
    <row r="2371" spans="1:23" ht="15.6" x14ac:dyDescent="0.3">
      <c r="A2371" s="230"/>
      <c r="B2371" s="244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  <c r="N2371" s="7"/>
      <c r="O2371" s="7"/>
      <c r="P2371" s="7"/>
      <c r="Q2371" s="7"/>
      <c r="R2371" s="13"/>
      <c r="S2371" s="13"/>
      <c r="U2371" s="5"/>
      <c r="V2371" s="5"/>
      <c r="W2371" s="56"/>
    </row>
    <row r="2372" spans="1:23" ht="15.6" x14ac:dyDescent="0.3">
      <c r="A2372" s="230"/>
      <c r="B2372" s="244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  <c r="N2372" s="7"/>
      <c r="O2372" s="7"/>
      <c r="P2372" s="7"/>
      <c r="Q2372" s="7"/>
      <c r="R2372" s="13"/>
      <c r="S2372" s="13"/>
      <c r="U2372" s="5"/>
      <c r="V2372" s="5"/>
      <c r="W2372" s="56"/>
    </row>
    <row r="2373" spans="1:23" ht="15.6" x14ac:dyDescent="0.3">
      <c r="A2373" s="230"/>
      <c r="B2373" s="244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  <c r="N2373" s="7"/>
      <c r="O2373" s="7"/>
      <c r="P2373" s="7"/>
      <c r="Q2373" s="7"/>
      <c r="R2373" s="13"/>
      <c r="S2373" s="13"/>
      <c r="U2373" s="5"/>
      <c r="V2373" s="5"/>
      <c r="W2373" s="56"/>
    </row>
    <row r="2374" spans="1:23" ht="15.6" x14ac:dyDescent="0.3">
      <c r="A2374" s="230"/>
      <c r="B2374" s="244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  <c r="N2374" s="7"/>
      <c r="O2374" s="7"/>
      <c r="P2374" s="7"/>
      <c r="Q2374" s="7"/>
      <c r="R2374" s="13"/>
      <c r="S2374" s="13"/>
      <c r="U2374" s="5"/>
      <c r="V2374" s="5"/>
      <c r="W2374" s="56"/>
    </row>
    <row r="2375" spans="1:23" x14ac:dyDescent="0.25">
      <c r="A2375" s="35" t="s">
        <v>213</v>
      </c>
    </row>
  </sheetData>
  <phoneticPr fontId="5" type="noConversion"/>
  <pageMargins left="0.75" right="0.75" top="1" bottom="1" header="0.5" footer="0.5"/>
  <pageSetup scale="65" orientation="landscape" r:id="rId1"/>
  <headerFooter alignWithMargins="0"/>
  <ignoredErrors>
    <ignoredError sqref="X218" formula="1"/>
    <ignoredError sqref="V372:V382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-0.249977111117893"/>
  </sheetPr>
  <dimension ref="A1:BA1236"/>
  <sheetViews>
    <sheetView zoomScale="135" zoomScaleNormal="135" workbookViewId="0">
      <pane xSplit="1" ySplit="2" topLeftCell="N1219" activePane="bottomRight" state="frozen"/>
      <selection pane="topRight" activeCell="B1" sqref="B1"/>
      <selection pane="bottomLeft" activeCell="A3" sqref="A3"/>
      <selection pane="bottomRight" activeCell="R1237" sqref="R1237"/>
    </sheetView>
  </sheetViews>
  <sheetFormatPr defaultRowHeight="15" x14ac:dyDescent="0.25"/>
  <cols>
    <col min="12" max="12" width="9.1796875" bestFit="1" customWidth="1"/>
    <col min="13" max="13" width="9.1796875" customWidth="1"/>
    <col min="14" max="14" width="10.36328125" customWidth="1"/>
    <col min="15" max="15" width="10" customWidth="1"/>
    <col min="16" max="16" width="12.81640625" customWidth="1"/>
    <col min="18" max="18" width="11.54296875" customWidth="1"/>
    <col min="19" max="21" width="15.36328125" customWidth="1"/>
    <col min="22" max="22" width="9.1796875" customWidth="1"/>
    <col min="25" max="25" width="10" customWidth="1"/>
    <col min="26" max="26" width="14.453125" customWidth="1"/>
    <col min="29" max="29" width="14.54296875" customWidth="1"/>
    <col min="32" max="32" width="14.36328125" customWidth="1"/>
    <col min="35" max="35" width="14.81640625" customWidth="1"/>
    <col min="38" max="38" width="15.453125" customWidth="1"/>
    <col min="39" max="39" width="13.90625" customWidth="1"/>
    <col min="41" max="41" width="9.453125" customWidth="1"/>
    <col min="44" max="44" width="16.453125" customWidth="1"/>
    <col min="45" max="45" width="12.90625" customWidth="1"/>
    <col min="47" max="47" width="16.36328125" customWidth="1"/>
    <col min="48" max="48" width="13.453125" customWidth="1"/>
    <col min="49" max="49" width="11.453125" customWidth="1"/>
    <col min="50" max="50" width="16.08984375" customWidth="1"/>
  </cols>
  <sheetData>
    <row r="1" spans="1:53" x14ac:dyDescent="0.25">
      <c r="A1" s="148"/>
      <c r="B1" s="149"/>
      <c r="C1" s="149"/>
      <c r="D1" s="162"/>
      <c r="E1" s="163"/>
      <c r="F1" s="149"/>
      <c r="G1" s="163"/>
      <c r="H1" s="149"/>
      <c r="I1" s="163"/>
      <c r="J1" s="149"/>
      <c r="K1" s="163"/>
      <c r="L1" s="149"/>
      <c r="M1" s="164"/>
      <c r="N1" s="150"/>
      <c r="O1" s="164"/>
      <c r="P1" s="150"/>
      <c r="Q1" s="164"/>
    </row>
    <row r="2" spans="1:53" ht="23.25" customHeight="1" x14ac:dyDescent="0.25">
      <c r="A2" s="161" t="s">
        <v>78</v>
      </c>
      <c r="B2" s="149" t="s">
        <v>170</v>
      </c>
      <c r="C2" s="149" t="s">
        <v>12</v>
      </c>
      <c r="D2" s="162" t="s">
        <v>171</v>
      </c>
      <c r="E2" s="163" t="s">
        <v>12</v>
      </c>
      <c r="F2" s="149" t="s">
        <v>172</v>
      </c>
      <c r="G2" s="163" t="s">
        <v>12</v>
      </c>
      <c r="H2" s="149" t="s">
        <v>173</v>
      </c>
      <c r="I2" s="163" t="s">
        <v>12</v>
      </c>
      <c r="J2" s="149" t="s">
        <v>174</v>
      </c>
      <c r="K2" s="163" t="s">
        <v>12</v>
      </c>
      <c r="L2" s="149" t="s">
        <v>175</v>
      </c>
      <c r="M2" s="163" t="s">
        <v>12</v>
      </c>
      <c r="N2" s="149" t="s">
        <v>176</v>
      </c>
      <c r="O2" s="163" t="s">
        <v>12</v>
      </c>
      <c r="P2" s="149" t="s">
        <v>177</v>
      </c>
      <c r="Q2" s="163" t="s">
        <v>12</v>
      </c>
      <c r="R2" s="168" t="s">
        <v>178</v>
      </c>
      <c r="S2" s="169" t="s">
        <v>179</v>
      </c>
      <c r="T2" s="196" t="s">
        <v>193</v>
      </c>
      <c r="U2" s="197" t="s">
        <v>194</v>
      </c>
      <c r="V2" s="198" t="s">
        <v>36</v>
      </c>
      <c r="W2" s="199" t="s">
        <v>78</v>
      </c>
      <c r="X2" s="41" t="s">
        <v>180</v>
      </c>
      <c r="Y2" s="23" t="s">
        <v>37</v>
      </c>
      <c r="Z2" s="24" t="s">
        <v>214</v>
      </c>
      <c r="AA2" s="41" t="s">
        <v>171</v>
      </c>
      <c r="AB2" s="23" t="s">
        <v>37</v>
      </c>
      <c r="AC2" s="24" t="s">
        <v>214</v>
      </c>
      <c r="AD2" s="41" t="s">
        <v>172</v>
      </c>
      <c r="AE2" s="23" t="s">
        <v>37</v>
      </c>
      <c r="AF2" s="24" t="s">
        <v>214</v>
      </c>
      <c r="AG2" s="41" t="s">
        <v>173</v>
      </c>
      <c r="AH2" s="23" t="s">
        <v>37</v>
      </c>
      <c r="AI2" s="24" t="s">
        <v>214</v>
      </c>
      <c r="AJ2" s="41" t="s">
        <v>174</v>
      </c>
      <c r="AK2" s="23" t="s">
        <v>37</v>
      </c>
      <c r="AL2" s="24" t="s">
        <v>214</v>
      </c>
      <c r="AM2" s="41" t="s">
        <v>181</v>
      </c>
      <c r="AN2" s="23" t="s">
        <v>37</v>
      </c>
      <c r="AO2" s="24" t="s">
        <v>214</v>
      </c>
      <c r="AP2" s="41" t="s">
        <v>176</v>
      </c>
      <c r="AQ2" s="23" t="s">
        <v>37</v>
      </c>
      <c r="AR2" s="24" t="s">
        <v>214</v>
      </c>
      <c r="AS2" s="41" t="s">
        <v>177</v>
      </c>
      <c r="AT2" s="23" t="s">
        <v>37</v>
      </c>
      <c r="AU2" s="24" t="s">
        <v>214</v>
      </c>
      <c r="AV2" s="25" t="s">
        <v>182</v>
      </c>
      <c r="AW2" s="23" t="s">
        <v>37</v>
      </c>
      <c r="AX2" s="24" t="s">
        <v>214</v>
      </c>
      <c r="AY2" s="165"/>
      <c r="AZ2" s="165"/>
      <c r="BA2" s="165"/>
    </row>
    <row r="3" spans="1:53" ht="15.6" x14ac:dyDescent="0.3">
      <c r="A3" s="80">
        <v>36531</v>
      </c>
      <c r="B3" s="43">
        <v>854</v>
      </c>
      <c r="C3" s="43">
        <v>7364</v>
      </c>
      <c r="D3" s="43">
        <v>523</v>
      </c>
      <c r="E3" s="43">
        <v>2644</v>
      </c>
      <c r="F3" s="43">
        <v>707</v>
      </c>
      <c r="G3" s="43">
        <v>3493</v>
      </c>
      <c r="H3" s="43">
        <v>638</v>
      </c>
      <c r="I3" s="43">
        <v>2455</v>
      </c>
      <c r="J3" s="43">
        <v>206</v>
      </c>
      <c r="K3" s="43">
        <v>619</v>
      </c>
      <c r="L3" s="43">
        <v>2928</v>
      </c>
      <c r="M3" s="43">
        <v>16575</v>
      </c>
      <c r="N3" s="43">
        <v>7360</v>
      </c>
      <c r="O3" s="43">
        <v>17826</v>
      </c>
      <c r="P3" s="43">
        <v>4436</v>
      </c>
      <c r="Q3" s="43">
        <v>11672</v>
      </c>
      <c r="R3" s="13">
        <f>L3+N3+P3</f>
        <v>14724</v>
      </c>
      <c r="S3" s="166"/>
      <c r="T3" s="166"/>
      <c r="U3" s="166"/>
      <c r="V3" s="99">
        <v>36531</v>
      </c>
      <c r="X3" s="137"/>
      <c r="AJ3" s="36"/>
      <c r="AM3" s="36"/>
      <c r="AP3" s="36"/>
      <c r="AS3" s="36"/>
      <c r="AV3" s="22">
        <f t="shared" ref="AV3:AV65" si="0">R3</f>
        <v>14724</v>
      </c>
    </row>
    <row r="4" spans="1:53" ht="15.6" x14ac:dyDescent="0.3">
      <c r="A4" s="80">
        <f>A3+7</f>
        <v>36538</v>
      </c>
      <c r="B4" s="43">
        <v>780.4</v>
      </c>
      <c r="C4" s="43">
        <v>7583.5</v>
      </c>
      <c r="D4" s="43">
        <v>430.7</v>
      </c>
      <c r="E4" s="43">
        <v>2745</v>
      </c>
      <c r="F4" s="43">
        <v>687</v>
      </c>
      <c r="G4" s="43">
        <v>3564</v>
      </c>
      <c r="H4" s="43">
        <v>589</v>
      </c>
      <c r="I4" s="43">
        <v>2535</v>
      </c>
      <c r="J4" s="43">
        <v>224</v>
      </c>
      <c r="K4" s="43">
        <v>619</v>
      </c>
      <c r="L4" s="43">
        <v>2711</v>
      </c>
      <c r="M4" s="43">
        <v>17047</v>
      </c>
      <c r="N4" s="43">
        <v>7487</v>
      </c>
      <c r="O4" s="43">
        <v>18837</v>
      </c>
      <c r="P4" s="43">
        <v>4338</v>
      </c>
      <c r="Q4" s="43">
        <v>12360</v>
      </c>
      <c r="R4" s="13">
        <f t="shared" ref="R4:R67" si="1">L4+N4+P4</f>
        <v>14536</v>
      </c>
      <c r="S4" s="27"/>
      <c r="T4" s="27"/>
      <c r="U4" s="27"/>
      <c r="V4" s="99">
        <f>V3+7</f>
        <v>36538</v>
      </c>
      <c r="X4" s="137"/>
      <c r="AJ4" s="36"/>
      <c r="AM4" s="36"/>
      <c r="AP4" s="36"/>
      <c r="AS4" s="36"/>
      <c r="AV4" s="22">
        <f t="shared" si="0"/>
        <v>14536</v>
      </c>
    </row>
    <row r="5" spans="1:53" ht="15.6" x14ac:dyDescent="0.3">
      <c r="A5" s="80">
        <f t="shared" ref="A5:A68" si="2">A4+7</f>
        <v>36545</v>
      </c>
      <c r="B5" s="43">
        <v>808</v>
      </c>
      <c r="C5" s="43">
        <v>7709</v>
      </c>
      <c r="D5" s="43">
        <v>394</v>
      </c>
      <c r="E5" s="43">
        <v>2818</v>
      </c>
      <c r="F5" s="43">
        <v>704</v>
      </c>
      <c r="G5" s="43">
        <v>3617</v>
      </c>
      <c r="H5" s="43">
        <v>535</v>
      </c>
      <c r="I5" s="43">
        <v>2616</v>
      </c>
      <c r="J5" s="43">
        <v>175</v>
      </c>
      <c r="K5" s="43">
        <v>670</v>
      </c>
      <c r="L5" s="43">
        <v>2614</v>
      </c>
      <c r="M5" s="43">
        <v>17430</v>
      </c>
      <c r="N5" s="43">
        <v>7737</v>
      </c>
      <c r="O5" s="43">
        <v>19721</v>
      </c>
      <c r="P5" s="43">
        <v>3887</v>
      </c>
      <c r="Q5" s="43">
        <v>12978</v>
      </c>
      <c r="R5" s="13">
        <f t="shared" si="1"/>
        <v>14238</v>
      </c>
      <c r="S5" s="27">
        <f>AVERAGE(R2:R5)</f>
        <v>14499.333333333334</v>
      </c>
      <c r="T5" s="27"/>
      <c r="U5" s="27"/>
      <c r="V5" s="99">
        <f>V4+7</f>
        <v>36545</v>
      </c>
      <c r="X5" s="137"/>
      <c r="AJ5" s="36"/>
      <c r="AM5" s="36"/>
      <c r="AP5" s="36"/>
      <c r="AS5" s="36"/>
      <c r="AV5" s="22">
        <f t="shared" si="0"/>
        <v>14238</v>
      </c>
    </row>
    <row r="6" spans="1:53" ht="15.6" x14ac:dyDescent="0.3">
      <c r="A6" s="80">
        <f t="shared" si="2"/>
        <v>36552</v>
      </c>
      <c r="B6" s="43">
        <v>870</v>
      </c>
      <c r="C6" s="43">
        <v>7882</v>
      </c>
      <c r="D6" s="43">
        <v>424</v>
      </c>
      <c r="E6" s="43">
        <v>2888</v>
      </c>
      <c r="F6" s="43">
        <v>786</v>
      </c>
      <c r="G6" s="43">
        <v>3697</v>
      </c>
      <c r="H6" s="43">
        <v>442</v>
      </c>
      <c r="I6" s="43">
        <v>2767</v>
      </c>
      <c r="J6" s="43">
        <v>237</v>
      </c>
      <c r="K6" s="43">
        <v>673</v>
      </c>
      <c r="L6" s="43">
        <v>2704</v>
      </c>
      <c r="M6" s="43">
        <v>17907</v>
      </c>
      <c r="N6" s="43">
        <v>7579</v>
      </c>
      <c r="O6" s="43">
        <v>20673</v>
      </c>
      <c r="P6" s="43">
        <v>3593</v>
      </c>
      <c r="Q6" s="43">
        <v>13664</v>
      </c>
      <c r="R6" s="13">
        <f t="shared" si="1"/>
        <v>13876</v>
      </c>
      <c r="S6" s="27">
        <f t="shared" ref="S6:S69" si="3">AVERAGE(R3:R6)</f>
        <v>14343.5</v>
      </c>
      <c r="T6" s="27"/>
      <c r="U6" s="27"/>
      <c r="V6" s="99">
        <f t="shared" ref="V6:V69" si="4">V5+7</f>
        <v>36552</v>
      </c>
      <c r="X6" s="137"/>
      <c r="AJ6" s="36"/>
      <c r="AM6" s="36"/>
      <c r="AP6" s="36"/>
      <c r="AS6" s="36"/>
      <c r="AV6" s="22">
        <f t="shared" si="0"/>
        <v>13876</v>
      </c>
    </row>
    <row r="7" spans="1:53" ht="15.6" x14ac:dyDescent="0.3">
      <c r="A7" s="80">
        <f t="shared" si="2"/>
        <v>36559</v>
      </c>
      <c r="B7" s="43">
        <v>959</v>
      </c>
      <c r="C7" s="43">
        <v>8037</v>
      </c>
      <c r="D7" s="43">
        <v>482</v>
      </c>
      <c r="E7" s="43">
        <v>2949</v>
      </c>
      <c r="F7" s="43">
        <v>831</v>
      </c>
      <c r="G7" s="43">
        <v>3840</v>
      </c>
      <c r="H7" s="43">
        <v>440</v>
      </c>
      <c r="I7" s="43">
        <v>2882</v>
      </c>
      <c r="J7" s="43">
        <v>188</v>
      </c>
      <c r="K7" s="43">
        <v>692</v>
      </c>
      <c r="L7" s="43">
        <v>2898</v>
      </c>
      <c r="M7" s="43">
        <v>18398</v>
      </c>
      <c r="N7" s="43">
        <v>7771</v>
      </c>
      <c r="O7" s="43">
        <v>21491</v>
      </c>
      <c r="P7" s="43">
        <v>3920</v>
      </c>
      <c r="Q7" s="43">
        <v>14289</v>
      </c>
      <c r="R7" s="13">
        <f t="shared" si="1"/>
        <v>14589</v>
      </c>
      <c r="S7" s="27">
        <f t="shared" si="3"/>
        <v>14309.75</v>
      </c>
      <c r="T7" s="27"/>
      <c r="U7" s="27"/>
      <c r="V7" s="99">
        <f t="shared" si="4"/>
        <v>36559</v>
      </c>
      <c r="X7" s="137"/>
      <c r="AJ7" s="36"/>
      <c r="AM7" s="36"/>
      <c r="AP7" s="36"/>
      <c r="AS7" s="36"/>
      <c r="AV7" s="22">
        <f t="shared" si="0"/>
        <v>14589</v>
      </c>
    </row>
    <row r="8" spans="1:53" ht="15.6" x14ac:dyDescent="0.3">
      <c r="A8" s="80">
        <f t="shared" si="2"/>
        <v>36566</v>
      </c>
      <c r="B8" s="43">
        <v>1027</v>
      </c>
      <c r="C8" s="43">
        <v>8168</v>
      </c>
      <c r="D8" s="43">
        <v>466</v>
      </c>
      <c r="E8" s="43">
        <v>3094</v>
      </c>
      <c r="F8" s="43">
        <v>800</v>
      </c>
      <c r="G8" s="43">
        <v>3955</v>
      </c>
      <c r="H8" s="43">
        <v>487</v>
      </c>
      <c r="I8" s="43">
        <v>2899.7</v>
      </c>
      <c r="J8" s="43">
        <v>176</v>
      </c>
      <c r="K8" s="43">
        <v>691.5</v>
      </c>
      <c r="L8" s="43">
        <v>2938</v>
      </c>
      <c r="M8" s="43">
        <v>18808</v>
      </c>
      <c r="N8" s="43">
        <v>7408</v>
      </c>
      <c r="O8" s="43">
        <v>22378.799999999999</v>
      </c>
      <c r="P8" s="43">
        <v>3681</v>
      </c>
      <c r="Q8" s="43">
        <v>15192.5</v>
      </c>
      <c r="R8" s="13">
        <f t="shared" si="1"/>
        <v>14027</v>
      </c>
      <c r="S8" s="27">
        <f t="shared" si="3"/>
        <v>14182.5</v>
      </c>
      <c r="T8" s="27"/>
      <c r="U8" s="27"/>
      <c r="V8" s="99">
        <f t="shared" si="4"/>
        <v>36566</v>
      </c>
      <c r="X8" s="137"/>
      <c r="AJ8" s="36"/>
      <c r="AM8" s="36"/>
      <c r="AP8" s="36"/>
      <c r="AS8" s="36"/>
      <c r="AV8" s="22">
        <f t="shared" si="0"/>
        <v>14027</v>
      </c>
    </row>
    <row r="9" spans="1:53" ht="15.6" x14ac:dyDescent="0.3">
      <c r="A9" s="80">
        <f t="shared" si="2"/>
        <v>36573</v>
      </c>
      <c r="B9" s="43">
        <v>984</v>
      </c>
      <c r="C9" s="43">
        <v>8405</v>
      </c>
      <c r="D9" s="43">
        <v>488</v>
      </c>
      <c r="E9" s="43">
        <v>3171</v>
      </c>
      <c r="F9" s="43">
        <v>921</v>
      </c>
      <c r="G9" s="43">
        <v>4057</v>
      </c>
      <c r="H9" s="43">
        <v>489</v>
      </c>
      <c r="I9" s="43">
        <v>2970</v>
      </c>
      <c r="J9" s="43">
        <v>166</v>
      </c>
      <c r="K9" s="43">
        <v>703</v>
      </c>
      <c r="L9" s="43">
        <v>3047</v>
      </c>
      <c r="M9" s="43">
        <v>19306</v>
      </c>
      <c r="N9" s="43">
        <v>7423</v>
      </c>
      <c r="O9" s="43">
        <v>23257.5</v>
      </c>
      <c r="P9" s="43">
        <v>4002</v>
      </c>
      <c r="Q9" s="43">
        <v>15857</v>
      </c>
      <c r="R9" s="13">
        <f t="shared" si="1"/>
        <v>14472</v>
      </c>
      <c r="S9" s="27">
        <f t="shared" si="3"/>
        <v>14241</v>
      </c>
      <c r="T9" s="27"/>
      <c r="U9" s="27"/>
      <c r="V9" s="99">
        <f t="shared" si="4"/>
        <v>36573</v>
      </c>
      <c r="X9" s="137"/>
      <c r="AJ9" s="36"/>
      <c r="AM9" s="36"/>
      <c r="AP9" s="36"/>
      <c r="AS9" s="36"/>
      <c r="AV9" s="22">
        <f t="shared" si="0"/>
        <v>14472</v>
      </c>
    </row>
    <row r="10" spans="1:53" ht="15.6" x14ac:dyDescent="0.3">
      <c r="A10" s="80">
        <f t="shared" si="2"/>
        <v>36580</v>
      </c>
      <c r="B10" s="43">
        <v>943</v>
      </c>
      <c r="C10" s="43">
        <v>8540</v>
      </c>
      <c r="D10" s="43">
        <v>385</v>
      </c>
      <c r="E10" s="43">
        <v>3286</v>
      </c>
      <c r="F10" s="43">
        <v>910</v>
      </c>
      <c r="G10" s="43">
        <v>4134</v>
      </c>
      <c r="H10" s="43">
        <v>482</v>
      </c>
      <c r="I10" s="43">
        <v>3035</v>
      </c>
      <c r="J10" s="43">
        <v>155</v>
      </c>
      <c r="K10" s="43">
        <v>713</v>
      </c>
      <c r="L10" s="43">
        <v>2875</v>
      </c>
      <c r="M10" s="43">
        <v>19709</v>
      </c>
      <c r="N10" s="43">
        <v>7517</v>
      </c>
      <c r="O10" s="43">
        <v>24291</v>
      </c>
      <c r="P10" s="43">
        <v>3938</v>
      </c>
      <c r="Q10" s="43">
        <v>16479</v>
      </c>
      <c r="R10" s="13">
        <f t="shared" si="1"/>
        <v>14330</v>
      </c>
      <c r="S10" s="27">
        <f t="shared" si="3"/>
        <v>14354.5</v>
      </c>
      <c r="T10" s="27"/>
      <c r="U10" s="27"/>
      <c r="V10" s="99">
        <f t="shared" si="4"/>
        <v>36580</v>
      </c>
      <c r="X10" s="137"/>
      <c r="AJ10" s="36"/>
      <c r="AM10" s="36"/>
      <c r="AP10" s="36"/>
      <c r="AS10" s="36"/>
      <c r="AV10" s="22">
        <f t="shared" si="0"/>
        <v>14330</v>
      </c>
    </row>
    <row r="11" spans="1:53" ht="15.6" x14ac:dyDescent="0.3">
      <c r="A11" s="80">
        <f t="shared" si="2"/>
        <v>36587</v>
      </c>
      <c r="B11" s="43">
        <v>942</v>
      </c>
      <c r="C11" s="43">
        <v>8687</v>
      </c>
      <c r="D11" s="43">
        <v>401</v>
      </c>
      <c r="E11" s="43">
        <v>3371</v>
      </c>
      <c r="F11" s="43">
        <v>1009</v>
      </c>
      <c r="G11" s="43">
        <v>4209</v>
      </c>
      <c r="H11" s="43">
        <v>557</v>
      </c>
      <c r="I11" s="43">
        <v>3076</v>
      </c>
      <c r="J11" s="43">
        <v>247</v>
      </c>
      <c r="K11" s="43">
        <v>741</v>
      </c>
      <c r="L11" s="43">
        <v>3156</v>
      </c>
      <c r="M11" s="43">
        <v>20084</v>
      </c>
      <c r="N11" s="43">
        <v>8148</v>
      </c>
      <c r="O11" s="43">
        <v>25033</v>
      </c>
      <c r="P11" s="43">
        <v>3852</v>
      </c>
      <c r="Q11" s="43">
        <v>17091</v>
      </c>
      <c r="R11" s="13">
        <f t="shared" si="1"/>
        <v>15156</v>
      </c>
      <c r="S11" s="27">
        <f t="shared" si="3"/>
        <v>14496.25</v>
      </c>
      <c r="T11" s="27"/>
      <c r="U11" s="27"/>
      <c r="V11" s="99">
        <f t="shared" si="4"/>
        <v>36587</v>
      </c>
      <c r="X11" s="137"/>
      <c r="AJ11" s="36"/>
      <c r="AM11" s="36"/>
      <c r="AP11" s="36"/>
      <c r="AS11" s="36"/>
      <c r="AV11" s="22">
        <f t="shared" si="0"/>
        <v>15156</v>
      </c>
    </row>
    <row r="12" spans="1:53" ht="15.6" x14ac:dyDescent="0.3">
      <c r="A12" s="80">
        <f t="shared" si="2"/>
        <v>36594</v>
      </c>
      <c r="B12" s="43">
        <v>1009</v>
      </c>
      <c r="C12" s="43">
        <v>8792</v>
      </c>
      <c r="D12" s="43">
        <v>438</v>
      </c>
      <c r="E12" s="43">
        <v>3371</v>
      </c>
      <c r="F12" s="43">
        <v>1037</v>
      </c>
      <c r="G12" s="43">
        <v>4336</v>
      </c>
      <c r="H12" s="43">
        <v>562</v>
      </c>
      <c r="I12" s="43">
        <v>3121</v>
      </c>
      <c r="J12" s="43">
        <v>290</v>
      </c>
      <c r="K12" s="43">
        <v>749</v>
      </c>
      <c r="L12" s="43">
        <v>3336</v>
      </c>
      <c r="M12" s="43">
        <v>20368</v>
      </c>
      <c r="N12" s="43">
        <v>7952</v>
      </c>
      <c r="O12" s="43">
        <v>25999</v>
      </c>
      <c r="P12" s="43">
        <v>3223</v>
      </c>
      <c r="Q12" s="43">
        <v>18093</v>
      </c>
      <c r="R12" s="13">
        <f t="shared" si="1"/>
        <v>14511</v>
      </c>
      <c r="S12" s="27">
        <f t="shared" si="3"/>
        <v>14617.25</v>
      </c>
      <c r="T12" s="27"/>
      <c r="U12" s="27"/>
      <c r="V12" s="99">
        <f t="shared" si="4"/>
        <v>36594</v>
      </c>
      <c r="X12" s="137"/>
      <c r="AJ12" s="36"/>
      <c r="AM12" s="36"/>
      <c r="AP12" s="36"/>
      <c r="AS12" s="36"/>
      <c r="AV12" s="22">
        <f t="shared" si="0"/>
        <v>14511</v>
      </c>
    </row>
    <row r="13" spans="1:53" ht="15.6" x14ac:dyDescent="0.3">
      <c r="A13" s="80">
        <f t="shared" si="2"/>
        <v>36601</v>
      </c>
      <c r="B13" s="43">
        <v>1068</v>
      </c>
      <c r="C13" s="43">
        <v>8875</v>
      </c>
      <c r="D13" s="43">
        <v>321</v>
      </c>
      <c r="E13" s="43">
        <v>3523</v>
      </c>
      <c r="F13" s="43">
        <v>1045</v>
      </c>
      <c r="G13" s="43">
        <v>4389</v>
      </c>
      <c r="H13" s="43">
        <v>600</v>
      </c>
      <c r="I13" s="43">
        <v>3146</v>
      </c>
      <c r="J13" s="43">
        <v>276</v>
      </c>
      <c r="K13" s="43">
        <v>775</v>
      </c>
      <c r="L13" s="43">
        <v>3310</v>
      </c>
      <c r="M13" s="43">
        <v>20709</v>
      </c>
      <c r="N13" s="43">
        <v>7537</v>
      </c>
      <c r="O13" s="43">
        <v>26906</v>
      </c>
      <c r="P13" s="43">
        <v>2941</v>
      </c>
      <c r="Q13" s="43">
        <v>18747</v>
      </c>
      <c r="R13" s="13">
        <f t="shared" si="1"/>
        <v>13788</v>
      </c>
      <c r="S13" s="27">
        <f t="shared" si="3"/>
        <v>14446.25</v>
      </c>
      <c r="T13" s="27"/>
      <c r="U13" s="27"/>
      <c r="V13" s="99">
        <f t="shared" si="4"/>
        <v>36601</v>
      </c>
      <c r="X13" s="137"/>
      <c r="AJ13" s="36"/>
      <c r="AM13" s="36"/>
      <c r="AP13" s="36"/>
      <c r="AS13" s="36"/>
      <c r="AV13" s="22">
        <f t="shared" si="0"/>
        <v>13788</v>
      </c>
    </row>
    <row r="14" spans="1:53" ht="15.6" x14ac:dyDescent="0.3">
      <c r="A14" s="80">
        <f t="shared" si="2"/>
        <v>36608</v>
      </c>
      <c r="B14" s="43">
        <v>1028</v>
      </c>
      <c r="C14" s="43">
        <v>8982</v>
      </c>
      <c r="D14" s="43">
        <v>308</v>
      </c>
      <c r="E14" s="43">
        <v>3586</v>
      </c>
      <c r="F14" s="43">
        <v>1117</v>
      </c>
      <c r="G14" s="43">
        <v>4489</v>
      </c>
      <c r="H14" s="43">
        <v>622</v>
      </c>
      <c r="I14" s="43">
        <v>3192</v>
      </c>
      <c r="J14" s="43">
        <v>254</v>
      </c>
      <c r="K14" s="43">
        <v>797</v>
      </c>
      <c r="L14" s="43">
        <v>3229</v>
      </c>
      <c r="M14" s="43">
        <v>21047</v>
      </c>
      <c r="N14" s="43">
        <v>7316</v>
      </c>
      <c r="O14" s="43">
        <v>27895</v>
      </c>
      <c r="P14" s="43">
        <v>2514</v>
      </c>
      <c r="Q14" s="43">
        <v>19444</v>
      </c>
      <c r="R14" s="13">
        <f t="shared" si="1"/>
        <v>13059</v>
      </c>
      <c r="S14" s="27">
        <f t="shared" si="3"/>
        <v>14128.5</v>
      </c>
      <c r="T14" s="27"/>
      <c r="U14" s="27"/>
      <c r="V14" s="99">
        <f t="shared" si="4"/>
        <v>36608</v>
      </c>
      <c r="X14" s="137"/>
      <c r="AJ14" s="36"/>
      <c r="AM14" s="36"/>
      <c r="AP14" s="36"/>
      <c r="AS14" s="36"/>
      <c r="AV14" s="22">
        <f t="shared" si="0"/>
        <v>13059</v>
      </c>
    </row>
    <row r="15" spans="1:53" ht="15.6" x14ac:dyDescent="0.3">
      <c r="A15" s="80">
        <f t="shared" si="2"/>
        <v>36615</v>
      </c>
      <c r="B15" s="43">
        <v>1033</v>
      </c>
      <c r="C15" s="43">
        <v>9168</v>
      </c>
      <c r="D15" s="43">
        <v>317</v>
      </c>
      <c r="E15" s="43">
        <v>3631</v>
      </c>
      <c r="F15" s="43">
        <v>1023</v>
      </c>
      <c r="G15" s="43">
        <v>4588</v>
      </c>
      <c r="H15" s="43">
        <v>591</v>
      </c>
      <c r="I15" s="43">
        <v>3282</v>
      </c>
      <c r="J15" s="43">
        <v>256</v>
      </c>
      <c r="K15" s="43">
        <v>797</v>
      </c>
      <c r="L15" s="43">
        <v>3219</v>
      </c>
      <c r="M15" s="43">
        <v>21464</v>
      </c>
      <c r="N15" s="43">
        <v>7249</v>
      </c>
      <c r="O15" s="43">
        <v>28827</v>
      </c>
      <c r="P15" s="43">
        <v>2309</v>
      </c>
      <c r="Q15" s="43">
        <v>19951</v>
      </c>
      <c r="R15" s="13">
        <f t="shared" si="1"/>
        <v>12777</v>
      </c>
      <c r="S15" s="27">
        <f t="shared" si="3"/>
        <v>13533.75</v>
      </c>
      <c r="T15" s="27"/>
      <c r="U15" s="27"/>
      <c r="V15" s="99">
        <f t="shared" si="4"/>
        <v>36615</v>
      </c>
      <c r="X15" s="137"/>
      <c r="AJ15" s="36"/>
      <c r="AM15" s="36"/>
      <c r="AP15" s="36"/>
      <c r="AS15" s="36"/>
      <c r="AV15" s="22">
        <f t="shared" si="0"/>
        <v>12777</v>
      </c>
    </row>
    <row r="16" spans="1:53" ht="15.6" x14ac:dyDescent="0.3">
      <c r="A16" s="80">
        <f t="shared" si="2"/>
        <v>36622</v>
      </c>
      <c r="B16" s="43">
        <v>1088</v>
      </c>
      <c r="C16" s="43">
        <v>9298</v>
      </c>
      <c r="D16" s="43">
        <v>302</v>
      </c>
      <c r="E16" s="43">
        <v>3726</v>
      </c>
      <c r="F16" s="43">
        <v>837</v>
      </c>
      <c r="G16" s="43">
        <v>4794</v>
      </c>
      <c r="H16" s="43">
        <v>596</v>
      </c>
      <c r="I16" s="43">
        <v>3390</v>
      </c>
      <c r="J16" s="43">
        <v>255</v>
      </c>
      <c r="K16" s="43">
        <v>798</v>
      </c>
      <c r="L16" s="43">
        <v>3077</v>
      </c>
      <c r="M16" s="43">
        <v>22007</v>
      </c>
      <c r="N16" s="43">
        <v>7132</v>
      </c>
      <c r="O16" s="43">
        <v>29668</v>
      </c>
      <c r="P16" s="43">
        <v>2021</v>
      </c>
      <c r="Q16" s="43">
        <v>20454</v>
      </c>
      <c r="R16" s="13">
        <f t="shared" si="1"/>
        <v>12230</v>
      </c>
      <c r="S16" s="27">
        <f t="shared" si="3"/>
        <v>12963.5</v>
      </c>
      <c r="T16" s="27"/>
      <c r="U16" s="27"/>
      <c r="V16" s="99">
        <f t="shared" si="4"/>
        <v>36622</v>
      </c>
      <c r="X16" s="137"/>
      <c r="AJ16" s="36"/>
      <c r="AM16" s="36"/>
      <c r="AP16" s="36"/>
      <c r="AS16" s="36"/>
      <c r="AV16" s="22">
        <f t="shared" si="0"/>
        <v>12230</v>
      </c>
    </row>
    <row r="17" spans="1:48" ht="15.6" x14ac:dyDescent="0.3">
      <c r="A17" s="80">
        <f t="shared" si="2"/>
        <v>36629</v>
      </c>
      <c r="B17" s="43">
        <v>1008</v>
      </c>
      <c r="C17" s="43">
        <v>9460</v>
      </c>
      <c r="D17" s="43">
        <v>328</v>
      </c>
      <c r="E17" s="43">
        <v>3781</v>
      </c>
      <c r="F17" s="43">
        <v>785</v>
      </c>
      <c r="G17" s="43">
        <v>4881</v>
      </c>
      <c r="H17" s="43">
        <v>694</v>
      </c>
      <c r="I17" s="43">
        <v>3435</v>
      </c>
      <c r="J17" s="43">
        <v>246</v>
      </c>
      <c r="K17" s="43">
        <v>825</v>
      </c>
      <c r="L17" s="43">
        <v>3061</v>
      </c>
      <c r="M17" s="43">
        <v>22383</v>
      </c>
      <c r="N17" s="43">
        <v>7258</v>
      </c>
      <c r="O17" s="43">
        <v>30593</v>
      </c>
      <c r="P17" s="43">
        <v>1956</v>
      </c>
      <c r="Q17" s="43">
        <v>20823</v>
      </c>
      <c r="R17" s="13">
        <f t="shared" si="1"/>
        <v>12275</v>
      </c>
      <c r="S17" s="27">
        <f t="shared" si="3"/>
        <v>12585.25</v>
      </c>
      <c r="T17" s="27"/>
      <c r="U17" s="27"/>
      <c r="V17" s="99">
        <f t="shared" si="4"/>
        <v>36629</v>
      </c>
      <c r="X17" s="137"/>
      <c r="AJ17" s="36"/>
      <c r="AM17" s="36"/>
      <c r="AP17" s="36"/>
      <c r="AS17" s="36"/>
      <c r="AV17" s="22">
        <f t="shared" si="0"/>
        <v>12275</v>
      </c>
    </row>
    <row r="18" spans="1:48" ht="15.6" x14ac:dyDescent="0.3">
      <c r="A18" s="80">
        <f t="shared" si="2"/>
        <v>36636</v>
      </c>
      <c r="B18" s="43">
        <v>867</v>
      </c>
      <c r="C18" s="43">
        <v>9632</v>
      </c>
      <c r="D18" s="43">
        <v>346</v>
      </c>
      <c r="E18" s="43">
        <v>3828</v>
      </c>
      <c r="F18" s="43">
        <v>681</v>
      </c>
      <c r="G18" s="43">
        <v>5072</v>
      </c>
      <c r="H18" s="43">
        <v>665</v>
      </c>
      <c r="I18" s="43">
        <v>3472</v>
      </c>
      <c r="J18" s="43">
        <v>256</v>
      </c>
      <c r="K18" s="43">
        <v>825</v>
      </c>
      <c r="L18" s="43">
        <v>2815</v>
      </c>
      <c r="M18" s="43">
        <v>22829</v>
      </c>
      <c r="N18" s="43">
        <v>7405</v>
      </c>
      <c r="O18" s="43">
        <v>31682</v>
      </c>
      <c r="P18" s="43">
        <v>1909</v>
      </c>
      <c r="Q18" s="43">
        <v>21107</v>
      </c>
      <c r="R18" s="13">
        <f t="shared" si="1"/>
        <v>12129</v>
      </c>
      <c r="S18" s="27">
        <f t="shared" si="3"/>
        <v>12352.75</v>
      </c>
      <c r="T18" s="27"/>
      <c r="U18" s="27"/>
      <c r="V18" s="99">
        <f t="shared" si="4"/>
        <v>36636</v>
      </c>
      <c r="X18" s="137"/>
      <c r="AJ18" s="36"/>
      <c r="AM18" s="36"/>
      <c r="AP18" s="36"/>
      <c r="AS18" s="36"/>
      <c r="AV18" s="22">
        <f t="shared" si="0"/>
        <v>12129</v>
      </c>
    </row>
    <row r="19" spans="1:48" ht="15.6" x14ac:dyDescent="0.3">
      <c r="A19" s="80">
        <f t="shared" si="2"/>
        <v>36643</v>
      </c>
      <c r="B19" s="43">
        <v>741</v>
      </c>
      <c r="C19" s="43">
        <v>9849</v>
      </c>
      <c r="D19" s="43">
        <v>472</v>
      </c>
      <c r="E19" s="43">
        <v>3870</v>
      </c>
      <c r="F19" s="43">
        <v>673</v>
      </c>
      <c r="G19" s="43">
        <v>5147</v>
      </c>
      <c r="H19" s="43">
        <v>639</v>
      </c>
      <c r="I19" s="43">
        <v>3506</v>
      </c>
      <c r="J19" s="43">
        <v>255</v>
      </c>
      <c r="K19" s="43">
        <v>825</v>
      </c>
      <c r="L19" s="43">
        <v>2779</v>
      </c>
      <c r="M19" s="43">
        <v>23198</v>
      </c>
      <c r="N19" s="43">
        <v>6877</v>
      </c>
      <c r="O19" s="43">
        <v>32624</v>
      </c>
      <c r="P19" s="43">
        <v>1979</v>
      </c>
      <c r="Q19" s="43">
        <v>21295</v>
      </c>
      <c r="R19" s="13">
        <f t="shared" si="1"/>
        <v>11635</v>
      </c>
      <c r="S19" s="27">
        <f t="shared" si="3"/>
        <v>12067.25</v>
      </c>
      <c r="T19" s="27"/>
      <c r="U19" s="27"/>
      <c r="V19" s="99">
        <f t="shared" si="4"/>
        <v>36643</v>
      </c>
      <c r="X19" s="137"/>
      <c r="AJ19" s="36"/>
      <c r="AM19" s="36"/>
      <c r="AP19" s="36"/>
      <c r="AS19" s="36"/>
      <c r="AV19" s="22">
        <f t="shared" si="0"/>
        <v>11635</v>
      </c>
    </row>
    <row r="20" spans="1:48" ht="15.6" x14ac:dyDescent="0.3">
      <c r="A20" s="80">
        <f t="shared" si="2"/>
        <v>36650</v>
      </c>
      <c r="B20" s="39">
        <v>824</v>
      </c>
      <c r="C20" s="39">
        <v>10005</v>
      </c>
      <c r="D20" s="39">
        <v>422</v>
      </c>
      <c r="E20" s="39">
        <v>3903.7</v>
      </c>
      <c r="F20" s="39">
        <v>579</v>
      </c>
      <c r="G20" s="39">
        <v>5283.3</v>
      </c>
      <c r="H20" s="39">
        <v>588</v>
      </c>
      <c r="I20" s="39">
        <v>3618.3</v>
      </c>
      <c r="J20" s="39">
        <v>204</v>
      </c>
      <c r="K20" s="39">
        <v>878</v>
      </c>
      <c r="L20" s="39">
        <v>2617</v>
      </c>
      <c r="M20" s="39">
        <v>23688</v>
      </c>
      <c r="N20" s="39">
        <v>6817</v>
      </c>
      <c r="O20" s="39">
        <v>33432</v>
      </c>
      <c r="P20" s="39">
        <v>1776</v>
      </c>
      <c r="Q20" s="39">
        <v>21794</v>
      </c>
      <c r="R20" s="13">
        <f t="shared" si="1"/>
        <v>11210</v>
      </c>
      <c r="S20" s="27">
        <f t="shared" si="3"/>
        <v>11812.25</v>
      </c>
      <c r="T20" s="27"/>
      <c r="U20" s="27"/>
      <c r="V20" s="99">
        <f t="shared" si="4"/>
        <v>36650</v>
      </c>
      <c r="X20" s="137"/>
      <c r="AJ20" s="36"/>
      <c r="AM20" s="36"/>
      <c r="AP20" s="36"/>
      <c r="AS20" s="36"/>
      <c r="AV20" s="22">
        <f t="shared" si="0"/>
        <v>11210</v>
      </c>
    </row>
    <row r="21" spans="1:48" ht="15.6" x14ac:dyDescent="0.3">
      <c r="A21" s="80">
        <f t="shared" si="2"/>
        <v>36657</v>
      </c>
      <c r="B21" s="39">
        <v>755</v>
      </c>
      <c r="C21" s="39">
        <v>10102.9</v>
      </c>
      <c r="D21" s="39">
        <v>240</v>
      </c>
      <c r="E21" s="39">
        <v>4060.4</v>
      </c>
      <c r="F21" s="39">
        <v>524</v>
      </c>
      <c r="G21" s="39">
        <v>5353</v>
      </c>
      <c r="H21" s="39">
        <v>539</v>
      </c>
      <c r="I21" s="39">
        <v>3682</v>
      </c>
      <c r="J21" s="39">
        <v>167</v>
      </c>
      <c r="K21" s="39">
        <v>918</v>
      </c>
      <c r="L21" s="39">
        <v>2226</v>
      </c>
      <c r="M21" s="39">
        <v>24117</v>
      </c>
      <c r="N21" s="39">
        <v>6941</v>
      </c>
      <c r="O21" s="39">
        <v>34082</v>
      </c>
      <c r="P21" s="39">
        <v>1728</v>
      </c>
      <c r="Q21" s="39">
        <v>22041</v>
      </c>
      <c r="R21" s="13">
        <f t="shared" si="1"/>
        <v>10895</v>
      </c>
      <c r="S21" s="27">
        <f t="shared" si="3"/>
        <v>11467.25</v>
      </c>
      <c r="T21" s="27"/>
      <c r="U21" s="27"/>
      <c r="V21" s="99">
        <f t="shared" si="4"/>
        <v>36657</v>
      </c>
      <c r="X21" s="137"/>
      <c r="AJ21" s="36"/>
      <c r="AM21" s="36"/>
      <c r="AP21" s="36"/>
      <c r="AS21" s="36"/>
      <c r="AV21" s="22">
        <f t="shared" si="0"/>
        <v>10895</v>
      </c>
    </row>
    <row r="22" spans="1:48" ht="15.6" x14ac:dyDescent="0.3">
      <c r="A22" s="80">
        <f t="shared" si="2"/>
        <v>36664</v>
      </c>
      <c r="B22" s="39">
        <v>703</v>
      </c>
      <c r="C22" s="39">
        <v>10258</v>
      </c>
      <c r="D22" s="39">
        <v>170</v>
      </c>
      <c r="E22" s="39">
        <v>4114</v>
      </c>
      <c r="F22" s="39">
        <v>402</v>
      </c>
      <c r="G22" s="39">
        <v>5423</v>
      </c>
      <c r="H22" s="39">
        <v>356</v>
      </c>
      <c r="I22" s="39">
        <v>3814</v>
      </c>
      <c r="J22" s="39">
        <v>150</v>
      </c>
      <c r="K22" s="39">
        <v>936</v>
      </c>
      <c r="L22" s="39">
        <v>1780</v>
      </c>
      <c r="M22" s="39">
        <v>24544</v>
      </c>
      <c r="N22" s="39">
        <v>6979</v>
      </c>
      <c r="O22" s="39">
        <v>34970</v>
      </c>
      <c r="P22" s="39">
        <v>1900</v>
      </c>
      <c r="Q22" s="39">
        <v>22208</v>
      </c>
      <c r="R22" s="13">
        <f t="shared" si="1"/>
        <v>10659</v>
      </c>
      <c r="S22" s="27">
        <f t="shared" si="3"/>
        <v>11099.75</v>
      </c>
      <c r="T22" s="27"/>
      <c r="U22" s="27"/>
      <c r="V22" s="99">
        <f t="shared" si="4"/>
        <v>36664</v>
      </c>
      <c r="X22" s="137"/>
      <c r="AJ22" s="36"/>
      <c r="AM22" s="36"/>
      <c r="AP22" s="36"/>
      <c r="AS22" s="36"/>
      <c r="AV22" s="22">
        <f t="shared" si="0"/>
        <v>10659</v>
      </c>
    </row>
    <row r="23" spans="1:48" ht="15.6" x14ac:dyDescent="0.3">
      <c r="A23" s="80">
        <f t="shared" si="2"/>
        <v>36671</v>
      </c>
      <c r="B23" s="39">
        <v>526</v>
      </c>
      <c r="C23" s="39">
        <v>10491</v>
      </c>
      <c r="D23" s="39">
        <v>136</v>
      </c>
      <c r="E23" s="39">
        <v>4160</v>
      </c>
      <c r="F23" s="39">
        <v>275</v>
      </c>
      <c r="G23" s="39">
        <v>5511</v>
      </c>
      <c r="H23" s="39">
        <v>244</v>
      </c>
      <c r="I23" s="39">
        <v>3914</v>
      </c>
      <c r="J23" s="39">
        <v>103</v>
      </c>
      <c r="K23" s="39">
        <v>984</v>
      </c>
      <c r="L23" s="39">
        <v>1285</v>
      </c>
      <c r="M23" s="39">
        <v>25060</v>
      </c>
      <c r="N23" s="39">
        <v>6889</v>
      </c>
      <c r="O23" s="39">
        <v>35816</v>
      </c>
      <c r="P23" s="39">
        <v>1973</v>
      </c>
      <c r="Q23" s="39">
        <v>22428</v>
      </c>
      <c r="R23" s="13">
        <f t="shared" si="1"/>
        <v>10147</v>
      </c>
      <c r="S23" s="27">
        <f t="shared" si="3"/>
        <v>10727.75</v>
      </c>
      <c r="T23" s="27"/>
      <c r="U23" s="27"/>
      <c r="V23" s="99">
        <f t="shared" si="4"/>
        <v>36671</v>
      </c>
      <c r="X23" s="137"/>
      <c r="AJ23" s="36"/>
      <c r="AM23" s="36"/>
      <c r="AP23" s="36"/>
      <c r="AS23" s="36"/>
      <c r="AV23" s="22">
        <f t="shared" si="0"/>
        <v>10147</v>
      </c>
    </row>
    <row r="24" spans="1:48" ht="15.6" x14ac:dyDescent="0.3">
      <c r="A24" s="80">
        <f t="shared" si="2"/>
        <v>36678</v>
      </c>
      <c r="B24" s="39">
        <v>337</v>
      </c>
      <c r="C24" s="39">
        <v>10629.4</v>
      </c>
      <c r="D24" s="39">
        <v>102</v>
      </c>
      <c r="E24" s="39">
        <v>4195</v>
      </c>
      <c r="F24" s="39">
        <v>201</v>
      </c>
      <c r="G24" s="39">
        <v>5590</v>
      </c>
      <c r="H24" s="39">
        <v>94</v>
      </c>
      <c r="I24" s="39">
        <v>4055</v>
      </c>
      <c r="J24" s="39">
        <v>103</v>
      </c>
      <c r="K24" s="39">
        <v>984</v>
      </c>
      <c r="L24" s="39">
        <v>837</v>
      </c>
      <c r="M24" s="39">
        <v>25453</v>
      </c>
      <c r="N24" s="39">
        <v>7063</v>
      </c>
      <c r="O24" s="39">
        <v>36584</v>
      </c>
      <c r="P24" s="39">
        <v>2020</v>
      </c>
      <c r="Q24" s="39">
        <v>22714</v>
      </c>
      <c r="R24" s="13">
        <f t="shared" si="1"/>
        <v>9920</v>
      </c>
      <c r="S24" s="27">
        <f t="shared" si="3"/>
        <v>10405.25</v>
      </c>
      <c r="T24" s="27"/>
      <c r="U24" s="27"/>
      <c r="V24" s="99">
        <f t="shared" si="4"/>
        <v>36678</v>
      </c>
      <c r="X24" s="137"/>
      <c r="AJ24" s="36"/>
      <c r="AM24" s="36"/>
      <c r="AP24" s="36"/>
      <c r="AS24" s="36"/>
      <c r="AV24" s="22">
        <f t="shared" si="0"/>
        <v>9920</v>
      </c>
    </row>
    <row r="25" spans="1:48" ht="15.6" x14ac:dyDescent="0.3">
      <c r="A25" s="80">
        <f t="shared" si="2"/>
        <v>36685</v>
      </c>
      <c r="B25" s="39">
        <v>1062</v>
      </c>
      <c r="C25" s="39">
        <v>261.89999999999998</v>
      </c>
      <c r="D25" s="39">
        <v>764</v>
      </c>
      <c r="E25" s="39">
        <v>37</v>
      </c>
      <c r="F25" s="39">
        <v>765</v>
      </c>
      <c r="G25" s="39">
        <v>135</v>
      </c>
      <c r="H25" s="39">
        <v>603</v>
      </c>
      <c r="I25" s="39">
        <v>26</v>
      </c>
      <c r="J25" s="39">
        <v>256</v>
      </c>
      <c r="K25" s="39">
        <v>0</v>
      </c>
      <c r="L25" s="39">
        <v>3449.8</v>
      </c>
      <c r="M25" s="39">
        <v>460</v>
      </c>
      <c r="N25" s="39">
        <v>7125</v>
      </c>
      <c r="O25" s="39">
        <v>37500</v>
      </c>
      <c r="P25" s="39">
        <v>2058</v>
      </c>
      <c r="Q25" s="39">
        <v>23082</v>
      </c>
      <c r="R25" s="13">
        <f t="shared" si="1"/>
        <v>12632.8</v>
      </c>
      <c r="S25" s="27">
        <f t="shared" si="3"/>
        <v>10839.7</v>
      </c>
      <c r="T25" s="27"/>
      <c r="U25" s="27"/>
      <c r="V25" s="99">
        <f t="shared" si="4"/>
        <v>36685</v>
      </c>
      <c r="X25" s="137"/>
      <c r="AJ25" s="36"/>
      <c r="AM25" s="36"/>
      <c r="AP25" s="36"/>
      <c r="AS25" s="36"/>
      <c r="AV25" s="22">
        <f t="shared" si="0"/>
        <v>12632.8</v>
      </c>
    </row>
    <row r="26" spans="1:48" ht="15.6" x14ac:dyDescent="0.3">
      <c r="A26" s="80">
        <f t="shared" si="2"/>
        <v>36692</v>
      </c>
      <c r="B26" s="39">
        <v>1218</v>
      </c>
      <c r="C26" s="39">
        <v>383</v>
      </c>
      <c r="D26" s="39">
        <v>744</v>
      </c>
      <c r="E26" s="39">
        <v>162</v>
      </c>
      <c r="F26" s="39">
        <v>724</v>
      </c>
      <c r="G26" s="39">
        <v>253</v>
      </c>
      <c r="H26" s="39">
        <v>586</v>
      </c>
      <c r="I26" s="39">
        <v>107</v>
      </c>
      <c r="J26" s="39">
        <v>255</v>
      </c>
      <c r="K26" s="39">
        <v>1</v>
      </c>
      <c r="L26" s="39">
        <v>3526</v>
      </c>
      <c r="M26" s="39">
        <v>906</v>
      </c>
      <c r="N26" s="39">
        <v>7250</v>
      </c>
      <c r="O26" s="39">
        <v>38270</v>
      </c>
      <c r="P26" s="39">
        <v>2142</v>
      </c>
      <c r="Q26" s="39">
        <v>23286</v>
      </c>
      <c r="R26" s="13">
        <f t="shared" si="1"/>
        <v>12918</v>
      </c>
      <c r="S26" s="27">
        <f t="shared" si="3"/>
        <v>11404.45</v>
      </c>
      <c r="T26" s="27"/>
      <c r="U26" s="27"/>
      <c r="V26" s="99">
        <f t="shared" si="4"/>
        <v>36692</v>
      </c>
      <c r="X26" s="137"/>
      <c r="AJ26" s="36"/>
      <c r="AM26" s="36"/>
      <c r="AP26" s="36"/>
      <c r="AS26" s="36"/>
      <c r="AV26" s="22">
        <f t="shared" si="0"/>
        <v>12918</v>
      </c>
    </row>
    <row r="27" spans="1:48" ht="15.6" x14ac:dyDescent="0.3">
      <c r="A27" s="80">
        <f t="shared" si="2"/>
        <v>36699</v>
      </c>
      <c r="B27" s="39">
        <v>1188</v>
      </c>
      <c r="C27" s="39">
        <v>554</v>
      </c>
      <c r="D27" s="39">
        <v>723</v>
      </c>
      <c r="E27" s="39">
        <v>238</v>
      </c>
      <c r="F27" s="39">
        <v>770</v>
      </c>
      <c r="G27" s="39">
        <v>353</v>
      </c>
      <c r="H27" s="39">
        <v>591</v>
      </c>
      <c r="I27" s="39">
        <v>166</v>
      </c>
      <c r="J27" s="39">
        <v>245</v>
      </c>
      <c r="K27" s="39">
        <v>21</v>
      </c>
      <c r="L27" s="39">
        <v>3516</v>
      </c>
      <c r="M27" s="39">
        <v>1332</v>
      </c>
      <c r="N27" s="39">
        <v>7161</v>
      </c>
      <c r="O27" s="39">
        <v>39035</v>
      </c>
      <c r="P27" s="39">
        <v>2079</v>
      </c>
      <c r="Q27" s="39">
        <v>23539</v>
      </c>
      <c r="R27" s="13">
        <f t="shared" si="1"/>
        <v>12756</v>
      </c>
      <c r="S27" s="27">
        <f t="shared" si="3"/>
        <v>12056.7</v>
      </c>
      <c r="T27" s="27"/>
      <c r="U27" s="27"/>
      <c r="V27" s="99">
        <f t="shared" si="4"/>
        <v>36699</v>
      </c>
      <c r="X27" s="137"/>
      <c r="AJ27" s="36"/>
      <c r="AM27" s="36"/>
      <c r="AP27" s="36"/>
      <c r="AS27" s="36"/>
      <c r="AV27" s="22">
        <f t="shared" si="0"/>
        <v>12756</v>
      </c>
    </row>
    <row r="28" spans="1:48" ht="15.6" x14ac:dyDescent="0.3">
      <c r="A28" s="80">
        <f t="shared" si="2"/>
        <v>36706</v>
      </c>
      <c r="B28" s="39">
        <v>1069</v>
      </c>
      <c r="C28" s="39">
        <v>756</v>
      </c>
      <c r="D28" s="39">
        <v>617</v>
      </c>
      <c r="E28" s="39">
        <v>361</v>
      </c>
      <c r="F28" s="39">
        <v>766</v>
      </c>
      <c r="G28" s="39">
        <v>428</v>
      </c>
      <c r="H28" s="39">
        <v>410</v>
      </c>
      <c r="I28" s="39">
        <v>354</v>
      </c>
      <c r="J28" s="39">
        <v>242</v>
      </c>
      <c r="K28" s="39">
        <v>25</v>
      </c>
      <c r="L28" s="39">
        <v>3103</v>
      </c>
      <c r="M28" s="39">
        <v>1923</v>
      </c>
      <c r="N28" s="39">
        <v>7227</v>
      </c>
      <c r="O28" s="39">
        <v>39776</v>
      </c>
      <c r="P28" s="39">
        <v>2112</v>
      </c>
      <c r="Q28" s="39">
        <v>23927</v>
      </c>
      <c r="R28" s="13">
        <f t="shared" si="1"/>
        <v>12442</v>
      </c>
      <c r="S28" s="27">
        <f t="shared" si="3"/>
        <v>12687.2</v>
      </c>
      <c r="T28" s="27"/>
      <c r="U28" s="27"/>
      <c r="V28" s="99">
        <f t="shared" si="4"/>
        <v>36706</v>
      </c>
      <c r="X28" s="137"/>
      <c r="AJ28" s="36"/>
      <c r="AM28" s="36"/>
      <c r="AP28" s="36"/>
      <c r="AS28" s="36"/>
      <c r="AV28" s="22">
        <f t="shared" si="0"/>
        <v>12442</v>
      </c>
    </row>
    <row r="29" spans="1:48" ht="15.6" x14ac:dyDescent="0.3">
      <c r="A29" s="80">
        <f t="shared" si="2"/>
        <v>36713</v>
      </c>
      <c r="B29" s="39">
        <v>1052</v>
      </c>
      <c r="C29" s="39">
        <v>896</v>
      </c>
      <c r="D29" s="39">
        <v>551</v>
      </c>
      <c r="E29" s="39">
        <v>547</v>
      </c>
      <c r="F29" s="39">
        <v>787</v>
      </c>
      <c r="G29" s="39">
        <v>573</v>
      </c>
      <c r="H29" s="39">
        <v>604</v>
      </c>
      <c r="I29" s="39">
        <v>387</v>
      </c>
      <c r="J29" s="39">
        <v>239</v>
      </c>
      <c r="K29" s="39">
        <v>28</v>
      </c>
      <c r="L29" s="39">
        <v>3233</v>
      </c>
      <c r="M29" s="39">
        <v>2431</v>
      </c>
      <c r="N29" s="39">
        <v>6820</v>
      </c>
      <c r="O29" s="39">
        <v>40757</v>
      </c>
      <c r="P29" s="39">
        <v>2197</v>
      </c>
      <c r="Q29" s="39">
        <v>24063</v>
      </c>
      <c r="R29" s="13">
        <f t="shared" si="1"/>
        <v>12250</v>
      </c>
      <c r="S29" s="27">
        <f t="shared" si="3"/>
        <v>12591.5</v>
      </c>
      <c r="T29" s="27"/>
      <c r="U29" s="27"/>
      <c r="V29" s="99">
        <f t="shared" si="4"/>
        <v>36713</v>
      </c>
      <c r="X29" s="137"/>
      <c r="AJ29" s="36"/>
      <c r="AM29" s="36"/>
      <c r="AP29" s="36"/>
      <c r="AS29" s="36"/>
      <c r="AV29" s="22">
        <f t="shared" si="0"/>
        <v>12250</v>
      </c>
    </row>
    <row r="30" spans="1:48" ht="15.6" x14ac:dyDescent="0.3">
      <c r="A30" s="80">
        <f t="shared" si="2"/>
        <v>36720</v>
      </c>
      <c r="B30" s="39">
        <v>964</v>
      </c>
      <c r="C30" s="39">
        <v>1193</v>
      </c>
      <c r="D30" s="39">
        <v>564</v>
      </c>
      <c r="E30" s="39">
        <v>686</v>
      </c>
      <c r="F30" s="39">
        <v>828</v>
      </c>
      <c r="G30" s="39">
        <v>656</v>
      </c>
      <c r="H30" s="39">
        <v>645</v>
      </c>
      <c r="I30" s="39">
        <v>413</v>
      </c>
      <c r="J30" s="39">
        <v>239</v>
      </c>
      <c r="K30" s="39">
        <v>58</v>
      </c>
      <c r="L30" s="39">
        <v>3239</v>
      </c>
      <c r="M30" s="39">
        <v>3005</v>
      </c>
      <c r="N30" s="39">
        <v>6716</v>
      </c>
      <c r="O30" s="39">
        <v>41668</v>
      </c>
      <c r="P30" s="39">
        <v>1993</v>
      </c>
      <c r="Q30" s="39">
        <v>24479</v>
      </c>
      <c r="R30" s="13">
        <f t="shared" si="1"/>
        <v>11948</v>
      </c>
      <c r="S30" s="27">
        <f t="shared" si="3"/>
        <v>12349</v>
      </c>
      <c r="T30" s="27"/>
      <c r="U30" s="27"/>
      <c r="V30" s="99">
        <f t="shared" si="4"/>
        <v>36720</v>
      </c>
      <c r="X30" s="137"/>
      <c r="AJ30" s="36"/>
      <c r="AM30" s="36"/>
      <c r="AP30" s="36"/>
      <c r="AS30" s="36"/>
      <c r="AV30" s="22">
        <f t="shared" si="0"/>
        <v>11948</v>
      </c>
    </row>
    <row r="31" spans="1:48" ht="15.6" x14ac:dyDescent="0.3">
      <c r="A31" s="80">
        <f t="shared" si="2"/>
        <v>36727</v>
      </c>
      <c r="B31" s="39">
        <v>1143</v>
      </c>
      <c r="C31" s="39">
        <v>1335</v>
      </c>
      <c r="D31" s="39">
        <v>512</v>
      </c>
      <c r="E31" s="39">
        <v>806</v>
      </c>
      <c r="F31" s="39">
        <v>839</v>
      </c>
      <c r="G31" s="39">
        <v>756</v>
      </c>
      <c r="H31" s="39">
        <v>789</v>
      </c>
      <c r="I31" s="39">
        <v>427</v>
      </c>
      <c r="J31" s="39">
        <v>354</v>
      </c>
      <c r="K31" s="39">
        <v>100</v>
      </c>
      <c r="L31" s="39">
        <v>3637</v>
      </c>
      <c r="M31" s="39">
        <v>3423</v>
      </c>
      <c r="N31" s="39">
        <v>6478</v>
      </c>
      <c r="O31" s="39">
        <v>42560</v>
      </c>
      <c r="P31" s="39">
        <v>1923</v>
      </c>
      <c r="Q31" s="39">
        <v>24800</v>
      </c>
      <c r="R31" s="13">
        <f t="shared" si="1"/>
        <v>12038</v>
      </c>
      <c r="S31" s="27">
        <f t="shared" si="3"/>
        <v>12169.5</v>
      </c>
      <c r="T31" s="27"/>
      <c r="U31" s="27"/>
      <c r="V31" s="99">
        <f t="shared" si="4"/>
        <v>36727</v>
      </c>
      <c r="X31" s="137"/>
      <c r="AJ31" s="36"/>
      <c r="AM31" s="36"/>
      <c r="AP31" s="36"/>
      <c r="AS31" s="36"/>
      <c r="AV31" s="22">
        <f t="shared" si="0"/>
        <v>12038</v>
      </c>
    </row>
    <row r="32" spans="1:48" ht="15.6" x14ac:dyDescent="0.3">
      <c r="A32" s="80">
        <f t="shared" si="2"/>
        <v>36734</v>
      </c>
      <c r="B32" s="39">
        <v>1136</v>
      </c>
      <c r="C32" s="39">
        <v>1500</v>
      </c>
      <c r="D32" s="39">
        <v>543</v>
      </c>
      <c r="E32" s="39">
        <v>848</v>
      </c>
      <c r="F32" s="39">
        <v>804</v>
      </c>
      <c r="G32" s="39">
        <v>883</v>
      </c>
      <c r="H32" s="39">
        <v>761</v>
      </c>
      <c r="I32" s="39">
        <v>491</v>
      </c>
      <c r="J32" s="39">
        <v>318</v>
      </c>
      <c r="K32" s="39">
        <v>146</v>
      </c>
      <c r="L32" s="39">
        <v>3562</v>
      </c>
      <c r="M32" s="39">
        <v>3869</v>
      </c>
      <c r="N32" s="39">
        <v>6116</v>
      </c>
      <c r="O32" s="39">
        <v>43461</v>
      </c>
      <c r="P32" s="39">
        <v>1788</v>
      </c>
      <c r="Q32" s="39">
        <v>25175</v>
      </c>
      <c r="R32" s="13">
        <f t="shared" si="1"/>
        <v>11466</v>
      </c>
      <c r="S32" s="27">
        <f t="shared" si="3"/>
        <v>11925.5</v>
      </c>
      <c r="T32" s="27"/>
      <c r="U32" s="27"/>
      <c r="V32" s="99">
        <f t="shared" si="4"/>
        <v>36734</v>
      </c>
      <c r="X32" s="137"/>
      <c r="AJ32" s="36"/>
      <c r="AM32" s="36"/>
      <c r="AP32" s="36"/>
      <c r="AS32" s="36"/>
      <c r="AV32" s="22">
        <f t="shared" si="0"/>
        <v>11466</v>
      </c>
    </row>
    <row r="33" spans="1:48" ht="15.6" x14ac:dyDescent="0.3">
      <c r="A33" s="80">
        <f t="shared" si="2"/>
        <v>36741</v>
      </c>
      <c r="B33" s="39">
        <v>1215</v>
      </c>
      <c r="C33" s="39">
        <v>1691</v>
      </c>
      <c r="D33" s="39">
        <v>651</v>
      </c>
      <c r="E33" s="39">
        <v>934</v>
      </c>
      <c r="F33" s="39">
        <v>901</v>
      </c>
      <c r="G33" s="39">
        <v>957</v>
      </c>
      <c r="H33" s="39">
        <v>1038</v>
      </c>
      <c r="I33" s="39">
        <v>637</v>
      </c>
      <c r="J33" s="39">
        <v>343</v>
      </c>
      <c r="K33" s="39">
        <v>163</v>
      </c>
      <c r="L33" s="39">
        <v>4148</v>
      </c>
      <c r="M33" s="39">
        <v>4382</v>
      </c>
      <c r="N33" s="39">
        <v>5766</v>
      </c>
      <c r="O33" s="39">
        <v>44317</v>
      </c>
      <c r="P33" s="39">
        <v>1635</v>
      </c>
      <c r="Q33" s="39">
        <v>25625</v>
      </c>
      <c r="R33" s="13">
        <f t="shared" si="1"/>
        <v>11549</v>
      </c>
      <c r="S33" s="27">
        <f t="shared" si="3"/>
        <v>11750.25</v>
      </c>
      <c r="T33" s="27"/>
      <c r="U33" s="27"/>
      <c r="V33" s="99">
        <f t="shared" si="4"/>
        <v>36741</v>
      </c>
      <c r="X33" s="137"/>
      <c r="AJ33" s="36"/>
      <c r="AM33" s="36"/>
      <c r="AP33" s="36"/>
      <c r="AS33" s="36"/>
      <c r="AV33" s="22">
        <f t="shared" si="0"/>
        <v>11549</v>
      </c>
    </row>
    <row r="34" spans="1:48" ht="15.6" x14ac:dyDescent="0.3">
      <c r="A34" s="80">
        <f t="shared" si="2"/>
        <v>36748</v>
      </c>
      <c r="B34" s="39">
        <v>1273</v>
      </c>
      <c r="C34" s="39">
        <v>1915</v>
      </c>
      <c r="D34" s="39">
        <v>727</v>
      </c>
      <c r="E34" s="39">
        <v>1029.5</v>
      </c>
      <c r="F34" s="39">
        <v>978</v>
      </c>
      <c r="G34" s="39">
        <v>1029</v>
      </c>
      <c r="H34" s="39">
        <v>963</v>
      </c>
      <c r="I34" s="39">
        <v>778</v>
      </c>
      <c r="J34" s="39">
        <v>308</v>
      </c>
      <c r="K34" s="39">
        <v>201</v>
      </c>
      <c r="L34" s="39">
        <v>4248</v>
      </c>
      <c r="M34" s="39">
        <v>4952</v>
      </c>
      <c r="N34" s="39">
        <v>5388</v>
      </c>
      <c r="O34" s="39">
        <v>44949</v>
      </c>
      <c r="P34" s="39">
        <v>1360</v>
      </c>
      <c r="Q34" s="39">
        <v>25991</v>
      </c>
      <c r="R34" s="13">
        <f t="shared" si="1"/>
        <v>10996</v>
      </c>
      <c r="S34" s="27">
        <f t="shared" si="3"/>
        <v>11512.25</v>
      </c>
      <c r="T34" s="27"/>
      <c r="U34" s="27"/>
      <c r="V34" s="99">
        <f t="shared" si="4"/>
        <v>36748</v>
      </c>
      <c r="X34" s="137"/>
      <c r="AJ34" s="36"/>
      <c r="AM34" s="36"/>
      <c r="AP34" s="36"/>
      <c r="AS34" s="36"/>
      <c r="AV34" s="22">
        <f t="shared" si="0"/>
        <v>10996</v>
      </c>
    </row>
    <row r="35" spans="1:48" ht="15.6" x14ac:dyDescent="0.3">
      <c r="A35" s="80">
        <f t="shared" si="2"/>
        <v>36755</v>
      </c>
      <c r="B35" s="39">
        <v>1440</v>
      </c>
      <c r="C35" s="39">
        <v>2120</v>
      </c>
      <c r="D35" s="39">
        <v>694</v>
      </c>
      <c r="E35" s="39">
        <v>1099</v>
      </c>
      <c r="F35" s="39">
        <v>992</v>
      </c>
      <c r="G35" s="39">
        <v>1096</v>
      </c>
      <c r="H35" s="39">
        <v>949</v>
      </c>
      <c r="I35" s="39">
        <v>882</v>
      </c>
      <c r="J35" s="39">
        <v>299</v>
      </c>
      <c r="K35" s="39">
        <v>273</v>
      </c>
      <c r="L35" s="39">
        <v>4375</v>
      </c>
      <c r="M35" s="39">
        <v>5469</v>
      </c>
      <c r="N35" s="39">
        <v>4296</v>
      </c>
      <c r="O35" s="39">
        <v>46181</v>
      </c>
      <c r="P35" s="39">
        <v>1050</v>
      </c>
      <c r="Q35" s="39">
        <v>26331</v>
      </c>
      <c r="R35" s="13">
        <f t="shared" si="1"/>
        <v>9721</v>
      </c>
      <c r="S35" s="27">
        <f t="shared" si="3"/>
        <v>10933</v>
      </c>
      <c r="T35" s="27"/>
      <c r="U35" s="27"/>
      <c r="V35" s="99">
        <f t="shared" si="4"/>
        <v>36755</v>
      </c>
      <c r="X35" s="137"/>
      <c r="AJ35" s="36"/>
      <c r="AM35" s="36"/>
      <c r="AP35" s="36"/>
      <c r="AS35" s="36"/>
      <c r="AV35" s="22">
        <f t="shared" si="0"/>
        <v>9721</v>
      </c>
    </row>
    <row r="36" spans="1:48" ht="15.6" x14ac:dyDescent="0.3">
      <c r="A36" s="80">
        <f t="shared" si="2"/>
        <v>36762</v>
      </c>
      <c r="B36" s="39">
        <v>1301</v>
      </c>
      <c r="C36" s="39">
        <v>2350</v>
      </c>
      <c r="D36" s="39">
        <v>623</v>
      </c>
      <c r="E36" s="39">
        <v>1191</v>
      </c>
      <c r="F36" s="39">
        <v>981</v>
      </c>
      <c r="G36" s="39">
        <v>1240</v>
      </c>
      <c r="H36" s="39">
        <v>947</v>
      </c>
      <c r="I36" s="39">
        <v>957</v>
      </c>
      <c r="J36" s="39">
        <v>272</v>
      </c>
      <c r="K36" s="39">
        <v>311</v>
      </c>
      <c r="L36" s="39">
        <v>4123</v>
      </c>
      <c r="M36" s="39">
        <v>6048</v>
      </c>
      <c r="N36" s="39">
        <v>3372</v>
      </c>
      <c r="O36" s="39">
        <v>47318</v>
      </c>
      <c r="P36" s="39">
        <v>1002</v>
      </c>
      <c r="Q36" s="39">
        <v>26565</v>
      </c>
      <c r="R36" s="13">
        <f t="shared" si="1"/>
        <v>8497</v>
      </c>
      <c r="S36" s="27">
        <f t="shared" si="3"/>
        <v>10190.75</v>
      </c>
      <c r="T36" s="27"/>
      <c r="U36" s="27"/>
      <c r="V36" s="99">
        <f t="shared" si="4"/>
        <v>36762</v>
      </c>
      <c r="X36" s="137"/>
      <c r="AJ36" s="36"/>
      <c r="AM36" s="36"/>
      <c r="AP36" s="36"/>
      <c r="AS36" s="36"/>
      <c r="AV36" s="22">
        <f t="shared" si="0"/>
        <v>8497</v>
      </c>
    </row>
    <row r="37" spans="1:48" ht="15.6" x14ac:dyDescent="0.3">
      <c r="A37" s="80">
        <f t="shared" si="2"/>
        <v>36769</v>
      </c>
      <c r="B37" s="39">
        <v>1346</v>
      </c>
      <c r="C37" s="39">
        <v>2640</v>
      </c>
      <c r="D37" s="39">
        <v>599</v>
      </c>
      <c r="E37" s="39">
        <v>1356</v>
      </c>
      <c r="F37" s="39">
        <v>927</v>
      </c>
      <c r="G37" s="39">
        <v>1427</v>
      </c>
      <c r="H37" s="39">
        <v>905</v>
      </c>
      <c r="I37" s="39">
        <v>1071</v>
      </c>
      <c r="J37" s="39">
        <v>283</v>
      </c>
      <c r="K37" s="39">
        <v>315</v>
      </c>
      <c r="L37" s="39">
        <v>4059</v>
      </c>
      <c r="M37" s="39">
        <v>6809</v>
      </c>
      <c r="N37" s="39">
        <v>2006</v>
      </c>
      <c r="O37" s="39">
        <v>48760</v>
      </c>
      <c r="P37" s="39">
        <v>613</v>
      </c>
      <c r="Q37" s="39">
        <v>26972</v>
      </c>
      <c r="R37" s="13">
        <f t="shared" si="1"/>
        <v>6678</v>
      </c>
      <c r="S37" s="27">
        <f t="shared" si="3"/>
        <v>8973</v>
      </c>
      <c r="T37" s="27"/>
      <c r="U37" s="27"/>
      <c r="V37" s="99">
        <f t="shared" si="4"/>
        <v>36769</v>
      </c>
      <c r="X37" s="137"/>
      <c r="AJ37" s="36"/>
      <c r="AM37" s="36"/>
      <c r="AP37" s="36"/>
      <c r="AS37" s="36"/>
      <c r="AV37" s="22">
        <f t="shared" si="0"/>
        <v>6678</v>
      </c>
    </row>
    <row r="38" spans="1:48" ht="15.6" x14ac:dyDescent="0.3">
      <c r="A38" s="80">
        <f t="shared" si="2"/>
        <v>36776</v>
      </c>
      <c r="B38" s="39">
        <v>1185</v>
      </c>
      <c r="C38" s="39">
        <v>2922</v>
      </c>
      <c r="D38" s="39">
        <v>597</v>
      </c>
      <c r="E38" s="39">
        <v>1455</v>
      </c>
      <c r="F38" s="39">
        <v>915</v>
      </c>
      <c r="G38" s="39">
        <v>1532</v>
      </c>
      <c r="H38" s="39">
        <v>874</v>
      </c>
      <c r="I38" s="39">
        <v>1129</v>
      </c>
      <c r="J38" s="39">
        <v>267</v>
      </c>
      <c r="K38" s="39">
        <v>341</v>
      </c>
      <c r="L38" s="39">
        <v>3837</v>
      </c>
      <c r="M38" s="39">
        <v>7380</v>
      </c>
      <c r="N38" s="39">
        <v>7856</v>
      </c>
      <c r="O38" s="39">
        <v>825</v>
      </c>
      <c r="P38" s="39">
        <v>4785</v>
      </c>
      <c r="Q38" s="39">
        <v>409</v>
      </c>
      <c r="R38" s="13">
        <f t="shared" si="1"/>
        <v>16478</v>
      </c>
      <c r="S38" s="27">
        <f t="shared" si="3"/>
        <v>10343.5</v>
      </c>
      <c r="T38" s="27"/>
      <c r="U38" s="27"/>
      <c r="V38" s="99">
        <f t="shared" si="4"/>
        <v>36776</v>
      </c>
      <c r="X38" s="137"/>
      <c r="AJ38" s="36"/>
      <c r="AM38" s="36"/>
      <c r="AP38" s="36"/>
      <c r="AS38" s="36"/>
      <c r="AV38" s="22">
        <f t="shared" si="0"/>
        <v>16478</v>
      </c>
    </row>
    <row r="39" spans="1:48" ht="15.6" x14ac:dyDescent="0.3">
      <c r="A39" s="80">
        <f t="shared" si="2"/>
        <v>36783</v>
      </c>
      <c r="B39" s="39">
        <v>1167</v>
      </c>
      <c r="C39" s="39">
        <v>3070</v>
      </c>
      <c r="D39" s="39">
        <v>656</v>
      </c>
      <c r="E39" s="39">
        <v>1537</v>
      </c>
      <c r="F39" s="39">
        <v>854</v>
      </c>
      <c r="G39" s="39">
        <v>1674</v>
      </c>
      <c r="H39" s="39">
        <v>815</v>
      </c>
      <c r="I39" s="39">
        <v>1303</v>
      </c>
      <c r="J39" s="39">
        <v>255</v>
      </c>
      <c r="K39" s="39">
        <v>377</v>
      </c>
      <c r="L39" s="39">
        <v>3746</v>
      </c>
      <c r="M39" s="39">
        <v>7962</v>
      </c>
      <c r="N39" s="39">
        <v>7509</v>
      </c>
      <c r="O39" s="39">
        <v>1848</v>
      </c>
      <c r="P39" s="39">
        <v>4968</v>
      </c>
      <c r="Q39" s="39">
        <v>749</v>
      </c>
      <c r="R39" s="13">
        <f t="shared" si="1"/>
        <v>16223</v>
      </c>
      <c r="S39" s="27">
        <f t="shared" si="3"/>
        <v>11969</v>
      </c>
      <c r="T39" s="27"/>
      <c r="U39" s="27"/>
      <c r="V39" s="99">
        <f t="shared" si="4"/>
        <v>36783</v>
      </c>
      <c r="X39" s="137"/>
      <c r="AJ39" s="36"/>
      <c r="AM39" s="36"/>
      <c r="AP39" s="36"/>
      <c r="AS39" s="36"/>
      <c r="AV39" s="22">
        <f t="shared" si="0"/>
        <v>16223</v>
      </c>
    </row>
    <row r="40" spans="1:48" ht="15.6" x14ac:dyDescent="0.3">
      <c r="A40" s="80">
        <f t="shared" si="2"/>
        <v>36790</v>
      </c>
      <c r="B40" s="39">
        <v>1059</v>
      </c>
      <c r="C40" s="39">
        <v>3310</v>
      </c>
      <c r="D40" s="39">
        <v>618</v>
      </c>
      <c r="E40" s="39">
        <v>1676</v>
      </c>
      <c r="F40" s="39">
        <v>840</v>
      </c>
      <c r="G40" s="39">
        <v>1848</v>
      </c>
      <c r="H40" s="39">
        <v>710</v>
      </c>
      <c r="I40" s="39">
        <v>1462</v>
      </c>
      <c r="J40" s="39">
        <v>263</v>
      </c>
      <c r="K40" s="39">
        <v>406</v>
      </c>
      <c r="L40" s="39">
        <v>3489</v>
      </c>
      <c r="M40" s="39">
        <v>8703</v>
      </c>
      <c r="N40" s="39">
        <v>7767</v>
      </c>
      <c r="O40" s="39">
        <v>2959</v>
      </c>
      <c r="P40" s="39">
        <v>5726</v>
      </c>
      <c r="Q40" s="39">
        <v>1011</v>
      </c>
      <c r="R40" s="13">
        <f t="shared" si="1"/>
        <v>16982</v>
      </c>
      <c r="S40" s="27">
        <f t="shared" si="3"/>
        <v>14090.25</v>
      </c>
      <c r="T40" s="27"/>
      <c r="U40" s="27"/>
      <c r="V40" s="99">
        <f t="shared" si="4"/>
        <v>36790</v>
      </c>
      <c r="X40" s="137"/>
      <c r="AJ40" s="36"/>
      <c r="AM40" s="36"/>
      <c r="AP40" s="36"/>
      <c r="AS40" s="36"/>
      <c r="AV40" s="22">
        <f t="shared" si="0"/>
        <v>16982</v>
      </c>
    </row>
    <row r="41" spans="1:48" ht="15.6" x14ac:dyDescent="0.3">
      <c r="A41" s="80">
        <f t="shared" si="2"/>
        <v>36797</v>
      </c>
      <c r="B41" s="39">
        <v>1164</v>
      </c>
      <c r="C41" s="39">
        <v>3511</v>
      </c>
      <c r="D41" s="39">
        <v>516</v>
      </c>
      <c r="E41" s="39">
        <v>1867</v>
      </c>
      <c r="F41" s="39">
        <v>817</v>
      </c>
      <c r="G41" s="39">
        <v>1911</v>
      </c>
      <c r="H41" s="39">
        <v>647</v>
      </c>
      <c r="I41" s="39">
        <v>1566</v>
      </c>
      <c r="J41" s="39">
        <v>238</v>
      </c>
      <c r="K41" s="39">
        <v>433</v>
      </c>
      <c r="L41" s="39">
        <v>3382</v>
      </c>
      <c r="M41" s="39">
        <v>9288</v>
      </c>
      <c r="N41" s="39">
        <v>6994</v>
      </c>
      <c r="O41" s="39">
        <v>4400</v>
      </c>
      <c r="P41" s="39">
        <v>5836</v>
      </c>
      <c r="Q41" s="39">
        <v>1411</v>
      </c>
      <c r="R41" s="13">
        <f t="shared" si="1"/>
        <v>16212</v>
      </c>
      <c r="S41" s="27">
        <f t="shared" si="3"/>
        <v>16473.75</v>
      </c>
      <c r="T41" s="27"/>
      <c r="U41" s="27"/>
      <c r="V41" s="99">
        <f t="shared" si="4"/>
        <v>36797</v>
      </c>
      <c r="X41" s="137"/>
      <c r="AJ41" s="36"/>
      <c r="AM41" s="36"/>
      <c r="AP41" s="36"/>
      <c r="AS41" s="36"/>
      <c r="AV41" s="22">
        <f t="shared" si="0"/>
        <v>16212</v>
      </c>
    </row>
    <row r="42" spans="1:48" ht="15.6" x14ac:dyDescent="0.3">
      <c r="A42" s="80">
        <f t="shared" si="2"/>
        <v>36804</v>
      </c>
      <c r="B42" s="39">
        <v>1180</v>
      </c>
      <c r="C42" s="39">
        <v>3721</v>
      </c>
      <c r="D42" s="39">
        <v>508</v>
      </c>
      <c r="E42" s="39">
        <v>1919</v>
      </c>
      <c r="F42" s="39">
        <v>757</v>
      </c>
      <c r="G42" s="39">
        <v>2004</v>
      </c>
      <c r="H42" s="39">
        <v>593</v>
      </c>
      <c r="I42" s="39">
        <v>1753</v>
      </c>
      <c r="J42" s="39">
        <v>173</v>
      </c>
      <c r="K42" s="39">
        <v>479</v>
      </c>
      <c r="L42" s="39">
        <v>3212</v>
      </c>
      <c r="M42" s="39">
        <v>9876</v>
      </c>
      <c r="N42" s="39">
        <v>6640</v>
      </c>
      <c r="O42" s="39">
        <v>5723</v>
      </c>
      <c r="P42" s="39">
        <v>5912</v>
      </c>
      <c r="Q42" s="39">
        <v>1987</v>
      </c>
      <c r="R42" s="13">
        <f t="shared" si="1"/>
        <v>15764</v>
      </c>
      <c r="S42" s="27">
        <f t="shared" si="3"/>
        <v>16295.25</v>
      </c>
      <c r="T42" s="27"/>
      <c r="U42" s="27"/>
      <c r="V42" s="99">
        <f t="shared" si="4"/>
        <v>36804</v>
      </c>
      <c r="X42" s="137"/>
      <c r="AJ42" s="36"/>
      <c r="AM42" s="36"/>
      <c r="AP42" s="36"/>
      <c r="AS42" s="36"/>
      <c r="AV42" s="22">
        <f t="shared" si="0"/>
        <v>15764</v>
      </c>
    </row>
    <row r="43" spans="1:48" ht="15.6" x14ac:dyDescent="0.3">
      <c r="A43" s="80">
        <f t="shared" si="2"/>
        <v>36811</v>
      </c>
      <c r="B43" s="39">
        <v>1125</v>
      </c>
      <c r="C43" s="39">
        <v>3921</v>
      </c>
      <c r="D43" s="39">
        <v>373</v>
      </c>
      <c r="E43" s="39">
        <v>2060</v>
      </c>
      <c r="F43" s="39">
        <v>741</v>
      </c>
      <c r="G43" s="39">
        <v>2094</v>
      </c>
      <c r="H43" s="39">
        <v>688</v>
      </c>
      <c r="I43" s="39">
        <v>1824</v>
      </c>
      <c r="J43" s="39">
        <v>193</v>
      </c>
      <c r="K43" s="39">
        <v>486</v>
      </c>
      <c r="L43" s="39">
        <v>3120</v>
      </c>
      <c r="M43" s="39">
        <v>10385</v>
      </c>
      <c r="N43" s="39">
        <v>6812</v>
      </c>
      <c r="O43" s="39">
        <v>6597</v>
      </c>
      <c r="P43" s="39">
        <v>6190</v>
      </c>
      <c r="Q43" s="39">
        <v>2734</v>
      </c>
      <c r="R43" s="13">
        <f t="shared" si="1"/>
        <v>16122</v>
      </c>
      <c r="S43" s="27">
        <f t="shared" si="3"/>
        <v>16270</v>
      </c>
      <c r="T43" s="27"/>
      <c r="U43" s="27"/>
      <c r="V43" s="99">
        <f t="shared" si="4"/>
        <v>36811</v>
      </c>
      <c r="X43" s="137"/>
      <c r="AJ43" s="36"/>
      <c r="AM43" s="36"/>
      <c r="AP43" s="36"/>
      <c r="AS43" s="36"/>
      <c r="AV43" s="22">
        <f t="shared" si="0"/>
        <v>16122</v>
      </c>
    </row>
    <row r="44" spans="1:48" ht="15.6" x14ac:dyDescent="0.3">
      <c r="A44" s="80">
        <f t="shared" si="2"/>
        <v>36818</v>
      </c>
      <c r="B44" s="39">
        <v>1175</v>
      </c>
      <c r="C44" s="39">
        <v>4033</v>
      </c>
      <c r="D44" s="39">
        <v>339</v>
      </c>
      <c r="E44" s="39">
        <v>2159</v>
      </c>
      <c r="F44" s="39">
        <v>801</v>
      </c>
      <c r="G44" s="39">
        <v>2152</v>
      </c>
      <c r="H44" s="39">
        <v>746</v>
      </c>
      <c r="I44" s="39">
        <v>1926</v>
      </c>
      <c r="J44" s="39">
        <v>193</v>
      </c>
      <c r="K44" s="39">
        <v>486</v>
      </c>
      <c r="L44" s="39">
        <v>3253</v>
      </c>
      <c r="M44" s="39">
        <v>10756</v>
      </c>
      <c r="N44" s="39">
        <v>6923</v>
      </c>
      <c r="O44" s="39">
        <v>7404</v>
      </c>
      <c r="P44" s="39">
        <v>6224</v>
      </c>
      <c r="Q44" s="39">
        <v>3563</v>
      </c>
      <c r="R44" s="13">
        <f t="shared" si="1"/>
        <v>16400</v>
      </c>
      <c r="S44" s="27">
        <f t="shared" si="3"/>
        <v>16124.5</v>
      </c>
      <c r="T44" s="27"/>
      <c r="U44" s="27"/>
      <c r="V44" s="99">
        <f t="shared" si="4"/>
        <v>36818</v>
      </c>
      <c r="X44" s="137"/>
      <c r="AJ44" s="36"/>
      <c r="AM44" s="36"/>
      <c r="AP44" s="36"/>
      <c r="AS44" s="36"/>
      <c r="AV44" s="22">
        <f t="shared" si="0"/>
        <v>16400</v>
      </c>
    </row>
    <row r="45" spans="1:48" ht="15.6" x14ac:dyDescent="0.3">
      <c r="A45" s="80">
        <f t="shared" si="2"/>
        <v>36825</v>
      </c>
      <c r="B45" s="39">
        <v>1131</v>
      </c>
      <c r="C45" s="39">
        <v>4176</v>
      </c>
      <c r="D45" s="39">
        <v>345</v>
      </c>
      <c r="E45" s="39">
        <v>2219</v>
      </c>
      <c r="F45" s="39">
        <v>979</v>
      </c>
      <c r="G45" s="39">
        <v>2205</v>
      </c>
      <c r="H45" s="39">
        <v>717</v>
      </c>
      <c r="I45" s="39">
        <v>2048</v>
      </c>
      <c r="J45" s="39">
        <v>343</v>
      </c>
      <c r="K45" s="39">
        <v>486</v>
      </c>
      <c r="L45" s="39">
        <v>3513</v>
      </c>
      <c r="M45" s="39">
        <v>11134</v>
      </c>
      <c r="N45" s="39">
        <v>7087</v>
      </c>
      <c r="O45" s="39">
        <v>8052</v>
      </c>
      <c r="P45" s="39">
        <v>6233</v>
      </c>
      <c r="Q45" s="39">
        <v>4534</v>
      </c>
      <c r="R45" s="13">
        <f t="shared" si="1"/>
        <v>16833</v>
      </c>
      <c r="S45" s="27">
        <f t="shared" si="3"/>
        <v>16279.75</v>
      </c>
      <c r="T45" s="27"/>
      <c r="U45" s="27"/>
      <c r="V45" s="99">
        <f t="shared" si="4"/>
        <v>36825</v>
      </c>
      <c r="X45" s="137"/>
      <c r="AJ45" s="36"/>
      <c r="AM45" s="36"/>
      <c r="AP45" s="36"/>
      <c r="AS45" s="36"/>
      <c r="AV45" s="22">
        <f t="shared" si="0"/>
        <v>16833</v>
      </c>
    </row>
    <row r="46" spans="1:48" ht="15.6" x14ac:dyDescent="0.3">
      <c r="A46" s="80">
        <f t="shared" si="2"/>
        <v>36832</v>
      </c>
      <c r="B46" s="39">
        <v>1223</v>
      </c>
      <c r="C46" s="39">
        <v>4398</v>
      </c>
      <c r="D46" s="39">
        <v>340</v>
      </c>
      <c r="E46" s="39">
        <v>2246</v>
      </c>
      <c r="F46" s="39">
        <v>915</v>
      </c>
      <c r="G46" s="39">
        <v>2363</v>
      </c>
      <c r="H46" s="39">
        <v>636</v>
      </c>
      <c r="I46" s="39">
        <v>2169</v>
      </c>
      <c r="J46" s="39">
        <v>343</v>
      </c>
      <c r="K46" s="39">
        <v>505</v>
      </c>
      <c r="L46" s="39">
        <v>3457</v>
      </c>
      <c r="M46" s="39">
        <v>11681</v>
      </c>
      <c r="N46" s="39">
        <v>6671</v>
      </c>
      <c r="O46" s="39">
        <v>9083</v>
      </c>
      <c r="P46" s="39">
        <v>5894</v>
      </c>
      <c r="Q46" s="39">
        <v>5488</v>
      </c>
      <c r="R46" s="13">
        <f t="shared" si="1"/>
        <v>16022</v>
      </c>
      <c r="S46" s="27">
        <f t="shared" si="3"/>
        <v>16344.25</v>
      </c>
      <c r="T46" s="27"/>
      <c r="U46" s="27"/>
      <c r="V46" s="99">
        <f t="shared" si="4"/>
        <v>36832</v>
      </c>
      <c r="X46" s="137"/>
      <c r="AJ46" s="36"/>
      <c r="AM46" s="36"/>
      <c r="AP46" s="36"/>
      <c r="AS46" s="36"/>
      <c r="AV46" s="22">
        <f t="shared" si="0"/>
        <v>16022</v>
      </c>
    </row>
    <row r="47" spans="1:48" ht="15.6" x14ac:dyDescent="0.3">
      <c r="A47" s="80">
        <f t="shared" si="2"/>
        <v>36839</v>
      </c>
      <c r="B47" s="39">
        <v>1225</v>
      </c>
      <c r="C47" s="39">
        <v>4568</v>
      </c>
      <c r="D47" s="39">
        <v>370</v>
      </c>
      <c r="E47" s="39">
        <v>2330</v>
      </c>
      <c r="F47" s="39">
        <v>966</v>
      </c>
      <c r="G47" s="39">
        <v>2436</v>
      </c>
      <c r="H47" s="39">
        <v>874</v>
      </c>
      <c r="I47" s="39">
        <v>2227</v>
      </c>
      <c r="J47" s="39">
        <v>339</v>
      </c>
      <c r="K47" s="39">
        <v>546</v>
      </c>
      <c r="L47" s="39">
        <v>3772</v>
      </c>
      <c r="M47" s="39">
        <v>12108</v>
      </c>
      <c r="N47" s="39">
        <v>6622</v>
      </c>
      <c r="O47" s="39">
        <v>9650</v>
      </c>
      <c r="P47" s="39">
        <v>5727</v>
      </c>
      <c r="Q47" s="39">
        <v>6243</v>
      </c>
      <c r="R47" s="13">
        <f t="shared" si="1"/>
        <v>16121</v>
      </c>
      <c r="S47" s="27">
        <f t="shared" si="3"/>
        <v>16344</v>
      </c>
      <c r="T47" s="27"/>
      <c r="U47" s="27"/>
      <c r="V47" s="99">
        <f t="shared" si="4"/>
        <v>36839</v>
      </c>
      <c r="X47" s="137"/>
      <c r="AJ47" s="36"/>
      <c r="AM47" s="36"/>
      <c r="AP47" s="36"/>
      <c r="AS47" s="36"/>
      <c r="AV47" s="22">
        <f t="shared" si="0"/>
        <v>16121</v>
      </c>
    </row>
    <row r="48" spans="1:48" ht="15.6" x14ac:dyDescent="0.3">
      <c r="A48" s="80">
        <f t="shared" si="2"/>
        <v>36846</v>
      </c>
      <c r="B48" s="39">
        <v>1191</v>
      </c>
      <c r="C48" s="39">
        <v>4723</v>
      </c>
      <c r="D48" s="39">
        <v>426</v>
      </c>
      <c r="E48" s="39">
        <v>2358</v>
      </c>
      <c r="F48" s="39">
        <v>977</v>
      </c>
      <c r="G48" s="39">
        <v>2522</v>
      </c>
      <c r="H48" s="39">
        <v>757</v>
      </c>
      <c r="I48" s="39">
        <v>2423</v>
      </c>
      <c r="J48" s="39">
        <v>335</v>
      </c>
      <c r="K48" s="39">
        <v>550</v>
      </c>
      <c r="L48" s="39">
        <v>3680</v>
      </c>
      <c r="M48" s="39">
        <v>12576</v>
      </c>
      <c r="N48" s="39">
        <v>6366</v>
      </c>
      <c r="O48" s="39">
        <v>10563</v>
      </c>
      <c r="P48" s="39">
        <v>5198</v>
      </c>
      <c r="Q48" s="39">
        <v>7064</v>
      </c>
      <c r="R48" s="13">
        <f t="shared" si="1"/>
        <v>15244</v>
      </c>
      <c r="S48" s="27">
        <f t="shared" si="3"/>
        <v>16055</v>
      </c>
      <c r="T48" s="27"/>
      <c r="U48" s="27"/>
      <c r="V48" s="99">
        <f t="shared" si="4"/>
        <v>36846</v>
      </c>
      <c r="X48" s="137"/>
      <c r="AJ48" s="36"/>
      <c r="AM48" s="36"/>
      <c r="AP48" s="36"/>
      <c r="AS48" s="36"/>
      <c r="AV48" s="22">
        <f t="shared" si="0"/>
        <v>15244</v>
      </c>
    </row>
    <row r="49" spans="1:48" ht="15.6" x14ac:dyDescent="0.3">
      <c r="A49" s="80">
        <f t="shared" si="2"/>
        <v>36853</v>
      </c>
      <c r="B49" s="39">
        <v>1097</v>
      </c>
      <c r="C49" s="39">
        <v>4947</v>
      </c>
      <c r="D49" s="39">
        <v>373</v>
      </c>
      <c r="E49" s="39">
        <v>2444</v>
      </c>
      <c r="F49" s="39">
        <v>974</v>
      </c>
      <c r="G49" s="39">
        <v>2665</v>
      </c>
      <c r="H49" s="39">
        <v>782</v>
      </c>
      <c r="I49" s="39">
        <v>2437</v>
      </c>
      <c r="J49" s="39">
        <v>301</v>
      </c>
      <c r="K49" s="39">
        <v>597</v>
      </c>
      <c r="L49" s="39">
        <v>3526</v>
      </c>
      <c r="M49" s="39">
        <v>13091</v>
      </c>
      <c r="N49" s="39">
        <v>6224</v>
      </c>
      <c r="O49" s="39">
        <v>11144</v>
      </c>
      <c r="P49" s="39">
        <v>5233</v>
      </c>
      <c r="Q49" s="39">
        <v>7746</v>
      </c>
      <c r="R49" s="13">
        <f t="shared" si="1"/>
        <v>14983</v>
      </c>
      <c r="S49" s="27">
        <f t="shared" si="3"/>
        <v>15592.5</v>
      </c>
      <c r="T49" s="27"/>
      <c r="U49" s="27"/>
      <c r="V49" s="99">
        <f t="shared" si="4"/>
        <v>36853</v>
      </c>
      <c r="X49" s="137"/>
      <c r="AJ49" s="36"/>
      <c r="AM49" s="36"/>
      <c r="AP49" s="36"/>
      <c r="AS49" s="36"/>
      <c r="AV49" s="22">
        <f t="shared" si="0"/>
        <v>14983</v>
      </c>
    </row>
    <row r="50" spans="1:48" ht="15.6" x14ac:dyDescent="0.3">
      <c r="A50" s="80">
        <f t="shared" si="2"/>
        <v>36860</v>
      </c>
      <c r="B50" s="39">
        <v>1084</v>
      </c>
      <c r="C50" s="39">
        <v>5124</v>
      </c>
      <c r="D50" s="39">
        <v>445</v>
      </c>
      <c r="E50" s="39">
        <v>2491</v>
      </c>
      <c r="F50" s="39">
        <v>914</v>
      </c>
      <c r="G50" s="39">
        <v>2817</v>
      </c>
      <c r="H50" s="39">
        <v>761</v>
      </c>
      <c r="I50" s="39">
        <v>2525</v>
      </c>
      <c r="J50" s="39">
        <v>254</v>
      </c>
      <c r="K50" s="39">
        <v>616</v>
      </c>
      <c r="L50" s="39">
        <v>3458</v>
      </c>
      <c r="M50" s="39">
        <v>13572</v>
      </c>
      <c r="N50" s="39">
        <v>6146</v>
      </c>
      <c r="O50" s="39">
        <v>12159</v>
      </c>
      <c r="P50" s="39">
        <v>5836</v>
      </c>
      <c r="Q50" s="39">
        <v>8542</v>
      </c>
      <c r="R50" s="13">
        <f t="shared" si="1"/>
        <v>15440</v>
      </c>
      <c r="S50" s="27">
        <f t="shared" si="3"/>
        <v>15447</v>
      </c>
      <c r="T50" s="27"/>
      <c r="U50" s="27"/>
      <c r="V50" s="99">
        <f t="shared" si="4"/>
        <v>36860</v>
      </c>
      <c r="X50" s="137"/>
      <c r="AJ50" s="36"/>
      <c r="AM50" s="36"/>
      <c r="AP50" s="36"/>
      <c r="AS50" s="36"/>
      <c r="AV50" s="22">
        <f t="shared" si="0"/>
        <v>15440</v>
      </c>
    </row>
    <row r="51" spans="1:48" ht="15.6" x14ac:dyDescent="0.3">
      <c r="A51" s="80">
        <f t="shared" si="2"/>
        <v>36867</v>
      </c>
      <c r="B51" s="39">
        <v>1075</v>
      </c>
      <c r="C51" s="39">
        <v>5367</v>
      </c>
      <c r="D51" s="39">
        <v>390</v>
      </c>
      <c r="E51" s="39">
        <v>2573</v>
      </c>
      <c r="F51" s="39">
        <v>842</v>
      </c>
      <c r="G51" s="39">
        <v>3001</v>
      </c>
      <c r="H51" s="39">
        <v>682</v>
      </c>
      <c r="I51" s="39">
        <v>2702</v>
      </c>
      <c r="J51" s="39">
        <v>242</v>
      </c>
      <c r="K51" s="39">
        <v>634</v>
      </c>
      <c r="L51" s="39">
        <v>3230</v>
      </c>
      <c r="M51" s="39">
        <v>14276</v>
      </c>
      <c r="N51" s="39">
        <v>6664</v>
      </c>
      <c r="O51" s="39">
        <v>12954</v>
      </c>
      <c r="P51" s="39">
        <v>5886</v>
      </c>
      <c r="Q51" s="39">
        <v>9439</v>
      </c>
      <c r="R51" s="13">
        <f t="shared" si="1"/>
        <v>15780</v>
      </c>
      <c r="S51" s="27">
        <f t="shared" si="3"/>
        <v>15361.75</v>
      </c>
      <c r="T51" s="27"/>
      <c r="U51" s="27"/>
      <c r="V51" s="99">
        <f t="shared" si="4"/>
        <v>36867</v>
      </c>
      <c r="X51" s="137"/>
      <c r="AJ51" s="36"/>
      <c r="AM51" s="36"/>
      <c r="AP51" s="36"/>
      <c r="AS51" s="36"/>
      <c r="AV51" s="22">
        <f t="shared" si="0"/>
        <v>15780</v>
      </c>
    </row>
    <row r="52" spans="1:48" ht="15.6" x14ac:dyDescent="0.3">
      <c r="A52" s="80">
        <f t="shared" si="2"/>
        <v>36874</v>
      </c>
      <c r="B52" s="39">
        <v>1093</v>
      </c>
      <c r="C52" s="39">
        <v>5482</v>
      </c>
      <c r="D52" s="39">
        <v>409</v>
      </c>
      <c r="E52" s="39">
        <v>2625</v>
      </c>
      <c r="F52" s="39">
        <v>853</v>
      </c>
      <c r="G52" s="39">
        <v>3104</v>
      </c>
      <c r="H52" s="39">
        <v>772</v>
      </c>
      <c r="I52" s="39">
        <v>2794</v>
      </c>
      <c r="J52" s="39">
        <v>217</v>
      </c>
      <c r="K52" s="39">
        <v>658</v>
      </c>
      <c r="L52" s="39">
        <v>3343</v>
      </c>
      <c r="M52" s="39">
        <v>14663</v>
      </c>
      <c r="N52" s="39">
        <v>6726</v>
      </c>
      <c r="O52" s="39">
        <v>13853</v>
      </c>
      <c r="P52" s="39">
        <v>6097</v>
      </c>
      <c r="Q52" s="39">
        <v>9774</v>
      </c>
      <c r="R52" s="13">
        <f t="shared" si="1"/>
        <v>16166</v>
      </c>
      <c r="S52" s="27">
        <f t="shared" si="3"/>
        <v>15592.25</v>
      </c>
      <c r="T52" s="27"/>
      <c r="U52" s="27"/>
      <c r="V52" s="99">
        <f t="shared" si="4"/>
        <v>36874</v>
      </c>
      <c r="X52" s="137"/>
      <c r="AJ52" s="36"/>
      <c r="AM52" s="36"/>
      <c r="AP52" s="36"/>
      <c r="AS52" s="36"/>
      <c r="AV52" s="22">
        <f t="shared" si="0"/>
        <v>16166</v>
      </c>
    </row>
    <row r="53" spans="1:48" ht="15.6" x14ac:dyDescent="0.3">
      <c r="A53" s="80">
        <f t="shared" si="2"/>
        <v>36881</v>
      </c>
      <c r="B53" s="39">
        <v>1057</v>
      </c>
      <c r="C53" s="39">
        <v>5648</v>
      </c>
      <c r="D53" s="39">
        <v>384</v>
      </c>
      <c r="E53" s="39">
        <v>2653</v>
      </c>
      <c r="F53" s="39">
        <v>869</v>
      </c>
      <c r="G53" s="39">
        <v>3251</v>
      </c>
      <c r="H53" s="39">
        <v>742</v>
      </c>
      <c r="I53" s="39">
        <v>2868</v>
      </c>
      <c r="J53" s="39">
        <v>209</v>
      </c>
      <c r="K53" s="39">
        <v>706</v>
      </c>
      <c r="L53" s="39">
        <v>3260</v>
      </c>
      <c r="M53" s="39">
        <v>15126</v>
      </c>
      <c r="N53" s="39">
        <v>6547</v>
      </c>
      <c r="O53" s="39">
        <v>14820</v>
      </c>
      <c r="P53" s="39">
        <v>6610</v>
      </c>
      <c r="Q53" s="39">
        <v>10331</v>
      </c>
      <c r="R53" s="13">
        <f t="shared" si="1"/>
        <v>16417</v>
      </c>
      <c r="S53" s="27">
        <f t="shared" si="3"/>
        <v>15950.75</v>
      </c>
      <c r="T53" s="27"/>
      <c r="U53" s="27"/>
      <c r="V53" s="99">
        <f t="shared" si="4"/>
        <v>36881</v>
      </c>
      <c r="X53" s="137"/>
      <c r="AJ53" s="36"/>
      <c r="AM53" s="36"/>
      <c r="AP53" s="36"/>
      <c r="AS53" s="36"/>
      <c r="AV53" s="22">
        <f t="shared" si="0"/>
        <v>16417</v>
      </c>
    </row>
    <row r="54" spans="1:48" ht="15.6" x14ac:dyDescent="0.3">
      <c r="A54" s="80">
        <f t="shared" si="2"/>
        <v>36888</v>
      </c>
      <c r="B54" s="39">
        <v>998</v>
      </c>
      <c r="C54" s="39">
        <v>5836</v>
      </c>
      <c r="D54" s="39">
        <v>295</v>
      </c>
      <c r="E54" s="39">
        <v>2759</v>
      </c>
      <c r="F54" s="39">
        <v>918</v>
      </c>
      <c r="G54" s="39">
        <v>3301</v>
      </c>
      <c r="H54" s="39">
        <v>666</v>
      </c>
      <c r="I54" s="39">
        <v>3023</v>
      </c>
      <c r="J54" s="39">
        <v>170</v>
      </c>
      <c r="K54" s="39">
        <v>737</v>
      </c>
      <c r="L54" s="39">
        <v>3047</v>
      </c>
      <c r="M54" s="39">
        <v>15656</v>
      </c>
      <c r="N54" s="39">
        <v>6697</v>
      </c>
      <c r="O54" s="39">
        <v>15269</v>
      </c>
      <c r="P54" s="39">
        <v>6104</v>
      </c>
      <c r="Q54" s="39">
        <v>11059</v>
      </c>
      <c r="R54" s="13">
        <f t="shared" si="1"/>
        <v>15848</v>
      </c>
      <c r="S54" s="27">
        <f t="shared" si="3"/>
        <v>16052.75</v>
      </c>
      <c r="T54" s="27"/>
      <c r="U54" s="27"/>
      <c r="V54" s="99">
        <f t="shared" si="4"/>
        <v>36888</v>
      </c>
      <c r="X54" s="137"/>
      <c r="AJ54" s="36"/>
      <c r="AM54" s="36"/>
      <c r="AP54" s="36"/>
      <c r="AS54" s="36"/>
      <c r="AV54" s="22">
        <f t="shared" si="0"/>
        <v>15848</v>
      </c>
    </row>
    <row r="55" spans="1:48" ht="15.6" x14ac:dyDescent="0.3">
      <c r="A55" s="80">
        <f t="shared" si="2"/>
        <v>36895</v>
      </c>
      <c r="B55" s="43">
        <v>906</v>
      </c>
      <c r="C55" s="43">
        <v>5946</v>
      </c>
      <c r="D55" s="43">
        <v>179</v>
      </c>
      <c r="E55" s="43">
        <v>2898</v>
      </c>
      <c r="F55" s="43">
        <v>920</v>
      </c>
      <c r="G55" s="43">
        <v>3379</v>
      </c>
      <c r="H55" s="43">
        <v>596</v>
      </c>
      <c r="I55" s="43">
        <v>3132</v>
      </c>
      <c r="J55" s="43">
        <v>173</v>
      </c>
      <c r="K55" s="43">
        <v>748</v>
      </c>
      <c r="L55" s="43">
        <v>2775</v>
      </c>
      <c r="M55" s="43">
        <v>16103</v>
      </c>
      <c r="N55" s="43">
        <v>6253</v>
      </c>
      <c r="O55" s="43">
        <v>15898</v>
      </c>
      <c r="P55" s="43">
        <v>5712</v>
      </c>
      <c r="Q55" s="43">
        <v>11894</v>
      </c>
      <c r="R55" s="13">
        <f t="shared" si="1"/>
        <v>14740</v>
      </c>
      <c r="S55" s="27">
        <f t="shared" si="3"/>
        <v>15792.75</v>
      </c>
      <c r="T55" s="27"/>
      <c r="U55" s="27"/>
      <c r="V55" s="99">
        <f t="shared" si="4"/>
        <v>36895</v>
      </c>
      <c r="X55" s="137"/>
      <c r="AJ55" s="36"/>
      <c r="AM55" s="36"/>
      <c r="AP55" s="36"/>
      <c r="AS55" s="36"/>
      <c r="AV55" s="22">
        <f t="shared" si="0"/>
        <v>14740</v>
      </c>
    </row>
    <row r="56" spans="1:48" ht="15.6" x14ac:dyDescent="0.3">
      <c r="A56" s="80">
        <f t="shared" si="2"/>
        <v>36902</v>
      </c>
      <c r="B56" s="43">
        <v>998</v>
      </c>
      <c r="C56" s="43">
        <v>6063.2</v>
      </c>
      <c r="D56" s="43">
        <v>259</v>
      </c>
      <c r="E56" s="43">
        <v>2933</v>
      </c>
      <c r="F56" s="43">
        <v>894</v>
      </c>
      <c r="G56" s="43">
        <v>3499</v>
      </c>
      <c r="H56" s="43">
        <v>604</v>
      </c>
      <c r="I56" s="43">
        <v>3159</v>
      </c>
      <c r="J56" s="43">
        <v>141</v>
      </c>
      <c r="K56" s="43">
        <v>781</v>
      </c>
      <c r="L56" s="43">
        <v>2896</v>
      </c>
      <c r="M56" s="43">
        <v>16432.5</v>
      </c>
      <c r="N56" s="43">
        <v>5936</v>
      </c>
      <c r="O56" s="43">
        <v>16827</v>
      </c>
      <c r="P56" s="43">
        <v>6140</v>
      </c>
      <c r="Q56" s="43">
        <v>12416</v>
      </c>
      <c r="R56" s="13">
        <f t="shared" si="1"/>
        <v>14972</v>
      </c>
      <c r="S56" s="27">
        <f t="shared" si="3"/>
        <v>15494.25</v>
      </c>
      <c r="T56" s="27"/>
      <c r="U56" s="27"/>
      <c r="V56" s="99">
        <f t="shared" si="4"/>
        <v>36902</v>
      </c>
      <c r="X56" s="137"/>
      <c r="AJ56" s="36"/>
      <c r="AM56" s="36"/>
      <c r="AP56" s="36"/>
      <c r="AS56" s="36"/>
      <c r="AV56" s="22">
        <f t="shared" si="0"/>
        <v>14972</v>
      </c>
    </row>
    <row r="57" spans="1:48" ht="15.6" x14ac:dyDescent="0.3">
      <c r="A57" s="80">
        <f t="shared" si="2"/>
        <v>36909</v>
      </c>
      <c r="B57" s="43">
        <v>1032</v>
      </c>
      <c r="C57" s="43">
        <v>6176</v>
      </c>
      <c r="D57" s="43">
        <v>424</v>
      </c>
      <c r="E57" s="43">
        <v>2983</v>
      </c>
      <c r="F57" s="43">
        <v>988</v>
      </c>
      <c r="G57" s="43">
        <v>3525</v>
      </c>
      <c r="H57" s="43">
        <v>1032</v>
      </c>
      <c r="I57" s="43">
        <v>3213</v>
      </c>
      <c r="J57" s="43">
        <v>138</v>
      </c>
      <c r="K57" s="43">
        <v>781</v>
      </c>
      <c r="L57" s="43">
        <v>3614</v>
      </c>
      <c r="M57" s="43">
        <v>16678</v>
      </c>
      <c r="N57" s="43">
        <v>6654</v>
      </c>
      <c r="O57" s="43">
        <v>17667</v>
      </c>
      <c r="P57" s="43">
        <v>3553</v>
      </c>
      <c r="Q57" s="43">
        <v>13114</v>
      </c>
      <c r="R57" s="13">
        <f t="shared" si="1"/>
        <v>13821</v>
      </c>
      <c r="S57" s="27">
        <f t="shared" si="3"/>
        <v>14845.25</v>
      </c>
      <c r="T57" s="27"/>
      <c r="U57" s="27"/>
      <c r="V57" s="99">
        <f t="shared" si="4"/>
        <v>36909</v>
      </c>
      <c r="X57" s="137"/>
      <c r="AJ57" s="36"/>
      <c r="AM57" s="36"/>
      <c r="AP57" s="36"/>
      <c r="AS57" s="36"/>
      <c r="AV57" s="22">
        <f t="shared" si="0"/>
        <v>13821</v>
      </c>
    </row>
    <row r="58" spans="1:48" ht="15.6" x14ac:dyDescent="0.3">
      <c r="A58" s="80">
        <f t="shared" si="2"/>
        <v>36916</v>
      </c>
      <c r="B58" s="43">
        <v>1107</v>
      </c>
      <c r="C58" s="43">
        <v>6332</v>
      </c>
      <c r="D58" s="43">
        <v>454</v>
      </c>
      <c r="E58" s="43">
        <v>3030</v>
      </c>
      <c r="F58" s="43">
        <v>973</v>
      </c>
      <c r="G58" s="43">
        <v>3642</v>
      </c>
      <c r="H58" s="43">
        <v>981</v>
      </c>
      <c r="I58" s="43">
        <v>3324</v>
      </c>
      <c r="J58" s="43">
        <v>182</v>
      </c>
      <c r="K58" s="43">
        <v>807</v>
      </c>
      <c r="L58" s="43">
        <v>3654</v>
      </c>
      <c r="M58" s="43">
        <v>17133</v>
      </c>
      <c r="N58" s="43">
        <v>7071</v>
      </c>
      <c r="O58" s="43">
        <v>18382</v>
      </c>
      <c r="P58" s="43">
        <v>6446</v>
      </c>
      <c r="Q58" s="43">
        <v>13996</v>
      </c>
      <c r="R58" s="13">
        <f t="shared" si="1"/>
        <v>17171</v>
      </c>
      <c r="S58" s="27">
        <f t="shared" si="3"/>
        <v>15176</v>
      </c>
      <c r="T58" s="27"/>
      <c r="U58" s="27"/>
      <c r="V58" s="99">
        <f t="shared" si="4"/>
        <v>36916</v>
      </c>
      <c r="X58" s="137"/>
      <c r="AJ58" s="36"/>
      <c r="AM58" s="36"/>
      <c r="AP58" s="36"/>
      <c r="AS58" s="36"/>
      <c r="AV58" s="22">
        <f t="shared" si="0"/>
        <v>17171</v>
      </c>
    </row>
    <row r="59" spans="1:48" ht="15.6" x14ac:dyDescent="0.3">
      <c r="A59" s="80">
        <f t="shared" si="2"/>
        <v>36923</v>
      </c>
      <c r="B59" s="43">
        <v>1363</v>
      </c>
      <c r="C59" s="43">
        <v>6428</v>
      </c>
      <c r="D59" s="43">
        <v>543</v>
      </c>
      <c r="E59" s="43">
        <v>3092</v>
      </c>
      <c r="F59" s="43">
        <v>966</v>
      </c>
      <c r="G59" s="43">
        <v>3771</v>
      </c>
      <c r="H59" s="43">
        <v>960</v>
      </c>
      <c r="I59" s="43">
        <v>3390</v>
      </c>
      <c r="J59" s="43">
        <v>128</v>
      </c>
      <c r="K59" s="43">
        <v>839</v>
      </c>
      <c r="L59" s="43">
        <v>3960</v>
      </c>
      <c r="M59" s="43">
        <v>17521</v>
      </c>
      <c r="N59" s="43">
        <v>7569</v>
      </c>
      <c r="O59" s="43">
        <v>18913</v>
      </c>
      <c r="P59" s="43">
        <v>6703</v>
      </c>
      <c r="Q59" s="43">
        <v>14541</v>
      </c>
      <c r="R59" s="13">
        <f t="shared" si="1"/>
        <v>18232</v>
      </c>
      <c r="S59" s="27">
        <f t="shared" si="3"/>
        <v>16049</v>
      </c>
      <c r="T59" s="27"/>
      <c r="U59" s="27"/>
      <c r="V59" s="99">
        <f t="shared" si="4"/>
        <v>36923</v>
      </c>
      <c r="X59" s="137"/>
      <c r="AJ59" s="36"/>
      <c r="AM59" s="36"/>
      <c r="AP59" s="36"/>
      <c r="AS59" s="36"/>
      <c r="AV59" s="22">
        <f t="shared" si="0"/>
        <v>18232</v>
      </c>
    </row>
    <row r="60" spans="1:48" ht="15.6" x14ac:dyDescent="0.3">
      <c r="A60" s="80">
        <f t="shared" si="2"/>
        <v>36930</v>
      </c>
      <c r="B60" s="43">
        <v>1291</v>
      </c>
      <c r="C60" s="43">
        <v>6664.7</v>
      </c>
      <c r="D60" s="43">
        <v>509</v>
      </c>
      <c r="E60" s="43">
        <v>3184</v>
      </c>
      <c r="F60" s="43">
        <v>933</v>
      </c>
      <c r="G60" s="43">
        <v>3936</v>
      </c>
      <c r="H60" s="43">
        <v>975</v>
      </c>
      <c r="I60" s="43">
        <v>3507</v>
      </c>
      <c r="J60" s="43">
        <v>124</v>
      </c>
      <c r="K60" s="43">
        <v>842.4</v>
      </c>
      <c r="L60" s="43">
        <v>3833</v>
      </c>
      <c r="M60" s="43">
        <v>18134</v>
      </c>
      <c r="N60" s="43">
        <v>7584.9</v>
      </c>
      <c r="O60" s="43">
        <v>20055</v>
      </c>
      <c r="P60" s="43">
        <v>6480</v>
      </c>
      <c r="Q60" s="43">
        <v>15501.8</v>
      </c>
      <c r="R60" s="13">
        <f t="shared" si="1"/>
        <v>17897.900000000001</v>
      </c>
      <c r="S60" s="27">
        <f t="shared" si="3"/>
        <v>16780.474999999999</v>
      </c>
      <c r="T60" s="27"/>
      <c r="U60" s="27"/>
      <c r="V60" s="99">
        <f t="shared" si="4"/>
        <v>36930</v>
      </c>
      <c r="X60" s="137"/>
      <c r="AJ60" s="36"/>
      <c r="AM60" s="36"/>
      <c r="AP60" s="36"/>
      <c r="AS60" s="36"/>
      <c r="AV60" s="22">
        <f t="shared" si="0"/>
        <v>17897.900000000001</v>
      </c>
    </row>
    <row r="61" spans="1:48" ht="15.6" x14ac:dyDescent="0.3">
      <c r="A61" s="80">
        <f t="shared" si="2"/>
        <v>36937</v>
      </c>
      <c r="B61" s="43">
        <v>1260</v>
      </c>
      <c r="C61" s="43">
        <v>6814.9</v>
      </c>
      <c r="D61" s="43">
        <v>482</v>
      </c>
      <c r="E61" s="43">
        <v>3279</v>
      </c>
      <c r="F61" s="43">
        <v>870</v>
      </c>
      <c r="G61" s="43">
        <v>4048</v>
      </c>
      <c r="H61" s="43">
        <v>902</v>
      </c>
      <c r="I61" s="43">
        <v>3595</v>
      </c>
      <c r="J61" s="43">
        <v>163</v>
      </c>
      <c r="K61" s="43">
        <v>842</v>
      </c>
      <c r="L61" s="43">
        <v>3677</v>
      </c>
      <c r="M61" s="43">
        <v>18580</v>
      </c>
      <c r="N61" s="43">
        <v>7576</v>
      </c>
      <c r="O61" s="43">
        <v>20800</v>
      </c>
      <c r="P61" s="43">
        <v>6260</v>
      </c>
      <c r="Q61" s="43">
        <v>16306</v>
      </c>
      <c r="R61" s="13">
        <f t="shared" si="1"/>
        <v>17513</v>
      </c>
      <c r="S61" s="27">
        <f t="shared" si="3"/>
        <v>17703.474999999999</v>
      </c>
      <c r="T61" s="27"/>
      <c r="U61" s="27"/>
      <c r="V61" s="99">
        <f t="shared" si="4"/>
        <v>36937</v>
      </c>
      <c r="X61" s="137"/>
      <c r="AJ61" s="36"/>
      <c r="AM61" s="36"/>
      <c r="AP61" s="36"/>
      <c r="AS61" s="36"/>
      <c r="AV61" s="22">
        <f t="shared" si="0"/>
        <v>17513</v>
      </c>
    </row>
    <row r="62" spans="1:48" ht="15.6" x14ac:dyDescent="0.3">
      <c r="A62" s="80">
        <f t="shared" si="2"/>
        <v>36944</v>
      </c>
      <c r="B62" s="43">
        <v>1176</v>
      </c>
      <c r="C62" s="43">
        <v>7056</v>
      </c>
      <c r="D62" s="43">
        <v>404</v>
      </c>
      <c r="E62" s="43">
        <v>3411</v>
      </c>
      <c r="F62" s="43">
        <v>867</v>
      </c>
      <c r="G62" s="43">
        <v>4231</v>
      </c>
      <c r="H62" s="43">
        <v>941</v>
      </c>
      <c r="I62" s="43">
        <v>3737</v>
      </c>
      <c r="J62" s="43">
        <v>174</v>
      </c>
      <c r="K62" s="43">
        <v>867</v>
      </c>
      <c r="L62" s="43">
        <v>3560</v>
      </c>
      <c r="M62" s="43">
        <v>19302</v>
      </c>
      <c r="N62" s="43">
        <v>7303</v>
      </c>
      <c r="O62" s="43">
        <v>21728</v>
      </c>
      <c r="P62" s="43">
        <v>5753</v>
      </c>
      <c r="Q62" s="43">
        <v>17326</v>
      </c>
      <c r="R62" s="13">
        <f t="shared" si="1"/>
        <v>16616</v>
      </c>
      <c r="S62" s="27">
        <f t="shared" si="3"/>
        <v>17564.724999999999</v>
      </c>
      <c r="T62" s="27"/>
      <c r="U62" s="27"/>
      <c r="V62" s="99">
        <f t="shared" si="4"/>
        <v>36944</v>
      </c>
      <c r="X62" s="137"/>
      <c r="AJ62" s="36"/>
      <c r="AM62" s="36"/>
      <c r="AP62" s="36"/>
      <c r="AS62" s="36"/>
      <c r="AV62" s="22">
        <f t="shared" si="0"/>
        <v>16616</v>
      </c>
    </row>
    <row r="63" spans="1:48" ht="15.6" x14ac:dyDescent="0.3">
      <c r="A63" s="80">
        <f t="shared" si="2"/>
        <v>36951</v>
      </c>
      <c r="B63" s="43">
        <v>1204</v>
      </c>
      <c r="C63" s="43">
        <v>7191</v>
      </c>
      <c r="D63" s="43">
        <v>387</v>
      </c>
      <c r="E63" s="43">
        <v>3552</v>
      </c>
      <c r="F63" s="43">
        <v>847</v>
      </c>
      <c r="G63" s="43">
        <v>4318</v>
      </c>
      <c r="H63" s="43">
        <v>910</v>
      </c>
      <c r="I63" s="43">
        <v>3862</v>
      </c>
      <c r="J63" s="43">
        <v>182</v>
      </c>
      <c r="K63" s="43">
        <v>868</v>
      </c>
      <c r="L63" s="43">
        <v>3530</v>
      </c>
      <c r="M63" s="43">
        <v>19792</v>
      </c>
      <c r="N63" s="43">
        <v>7415</v>
      </c>
      <c r="O63" s="43">
        <v>22492</v>
      </c>
      <c r="P63" s="43">
        <v>5129</v>
      </c>
      <c r="Q63" s="43">
        <v>18173</v>
      </c>
      <c r="R63" s="13">
        <f t="shared" si="1"/>
        <v>16074</v>
      </c>
      <c r="S63" s="27">
        <f t="shared" si="3"/>
        <v>17025.224999999999</v>
      </c>
      <c r="T63" s="27"/>
      <c r="U63" s="27"/>
      <c r="V63" s="99">
        <f t="shared" si="4"/>
        <v>36951</v>
      </c>
      <c r="X63" s="137"/>
      <c r="AJ63" s="36"/>
      <c r="AM63" s="36"/>
      <c r="AP63" s="36"/>
      <c r="AS63" s="36"/>
      <c r="AV63" s="22">
        <f t="shared" si="0"/>
        <v>16074</v>
      </c>
    </row>
    <row r="64" spans="1:48" ht="15.6" x14ac:dyDescent="0.3">
      <c r="A64" s="80">
        <f t="shared" si="2"/>
        <v>36958</v>
      </c>
      <c r="B64" s="43">
        <v>1075</v>
      </c>
      <c r="C64" s="43">
        <v>7404</v>
      </c>
      <c r="D64" s="43">
        <v>399</v>
      </c>
      <c r="E64" s="43">
        <v>3613</v>
      </c>
      <c r="F64" s="43">
        <v>899</v>
      </c>
      <c r="G64" s="43">
        <v>4420</v>
      </c>
      <c r="H64" s="43">
        <v>798</v>
      </c>
      <c r="I64" s="43">
        <v>4035</v>
      </c>
      <c r="J64" s="43">
        <v>195</v>
      </c>
      <c r="K64" s="43">
        <v>874</v>
      </c>
      <c r="L64" s="43">
        <v>3365</v>
      </c>
      <c r="M64" s="43">
        <v>20346</v>
      </c>
      <c r="N64" s="43">
        <v>7488</v>
      </c>
      <c r="O64" s="43">
        <v>23341</v>
      </c>
      <c r="P64" s="43">
        <v>4733</v>
      </c>
      <c r="Q64" s="43">
        <v>19089</v>
      </c>
      <c r="R64" s="13">
        <f t="shared" si="1"/>
        <v>15586</v>
      </c>
      <c r="S64" s="27">
        <f t="shared" si="3"/>
        <v>16447.25</v>
      </c>
      <c r="T64" s="27"/>
      <c r="U64" s="27"/>
      <c r="V64" s="99">
        <f t="shared" si="4"/>
        <v>36958</v>
      </c>
      <c r="X64" s="137"/>
      <c r="AJ64" s="36"/>
      <c r="AM64" s="36"/>
      <c r="AP64" s="36"/>
      <c r="AS64" s="36"/>
      <c r="AV64" s="22">
        <f t="shared" si="0"/>
        <v>15586</v>
      </c>
    </row>
    <row r="65" spans="1:48" ht="15.6" x14ac:dyDescent="0.3">
      <c r="A65" s="80">
        <f t="shared" si="2"/>
        <v>36965</v>
      </c>
      <c r="B65" s="43">
        <v>1121</v>
      </c>
      <c r="C65" s="43">
        <v>7517</v>
      </c>
      <c r="D65" s="43">
        <v>387</v>
      </c>
      <c r="E65" s="43">
        <v>3648</v>
      </c>
      <c r="F65" s="43">
        <v>1012</v>
      </c>
      <c r="G65" s="43">
        <v>4490</v>
      </c>
      <c r="H65" s="43">
        <v>845</v>
      </c>
      <c r="I65" s="43">
        <v>4073</v>
      </c>
      <c r="J65" s="43">
        <v>261</v>
      </c>
      <c r="K65" s="43">
        <v>878</v>
      </c>
      <c r="L65" s="43">
        <v>3626</v>
      </c>
      <c r="M65" s="43">
        <v>20606</v>
      </c>
      <c r="N65" s="43">
        <v>7315</v>
      </c>
      <c r="O65" s="43">
        <v>24160</v>
      </c>
      <c r="P65" s="43">
        <v>4168</v>
      </c>
      <c r="Q65" s="43">
        <v>19950</v>
      </c>
      <c r="R65" s="13">
        <f t="shared" si="1"/>
        <v>15109</v>
      </c>
      <c r="S65" s="27">
        <f t="shared" si="3"/>
        <v>15846.25</v>
      </c>
      <c r="T65" s="27"/>
      <c r="U65" s="27"/>
      <c r="V65" s="99">
        <f t="shared" si="4"/>
        <v>36965</v>
      </c>
      <c r="X65" s="137"/>
      <c r="AJ65" s="36"/>
      <c r="AM65" s="36"/>
      <c r="AP65" s="36"/>
      <c r="AS65" s="36"/>
      <c r="AV65" s="22">
        <f t="shared" si="0"/>
        <v>15109</v>
      </c>
    </row>
    <row r="66" spans="1:48" ht="15.6" x14ac:dyDescent="0.3">
      <c r="A66" s="80">
        <f t="shared" si="2"/>
        <v>36972</v>
      </c>
      <c r="B66" s="43">
        <v>1182</v>
      </c>
      <c r="C66" s="43">
        <v>7626</v>
      </c>
      <c r="D66" s="43">
        <v>471</v>
      </c>
      <c r="E66" s="43">
        <v>3670</v>
      </c>
      <c r="F66" s="43">
        <v>1092</v>
      </c>
      <c r="G66" s="43">
        <v>4529</v>
      </c>
      <c r="H66" s="43">
        <v>859</v>
      </c>
      <c r="I66" s="43">
        <v>4136</v>
      </c>
      <c r="J66" s="43">
        <v>275</v>
      </c>
      <c r="K66" s="43">
        <v>905</v>
      </c>
      <c r="L66" s="43">
        <v>3878</v>
      </c>
      <c r="M66" s="43">
        <v>20866</v>
      </c>
      <c r="N66" s="43">
        <v>6439</v>
      </c>
      <c r="O66" s="43">
        <v>25448</v>
      </c>
      <c r="P66" s="43">
        <v>3453</v>
      </c>
      <c r="Q66" s="43">
        <v>20954</v>
      </c>
      <c r="R66" s="13">
        <f t="shared" si="1"/>
        <v>13770</v>
      </c>
      <c r="S66" s="27">
        <f t="shared" si="3"/>
        <v>15134.75</v>
      </c>
      <c r="T66" s="27"/>
      <c r="U66" s="27"/>
      <c r="V66" s="99">
        <f t="shared" si="4"/>
        <v>36972</v>
      </c>
      <c r="X66" s="137"/>
      <c r="AJ66" s="36"/>
      <c r="AM66" s="36"/>
      <c r="AP66" s="36"/>
      <c r="AS66" s="36"/>
      <c r="AV66" s="22">
        <f t="shared" ref="AV66:AV129" si="5">R66</f>
        <v>13770</v>
      </c>
    </row>
    <row r="67" spans="1:48" ht="15.6" x14ac:dyDescent="0.3">
      <c r="A67" s="80">
        <f t="shared" si="2"/>
        <v>36979</v>
      </c>
      <c r="B67" s="43">
        <v>1184</v>
      </c>
      <c r="C67" s="43">
        <v>7716</v>
      </c>
      <c r="D67" s="43">
        <v>452</v>
      </c>
      <c r="E67" s="43">
        <v>3721</v>
      </c>
      <c r="F67" s="43">
        <v>1000</v>
      </c>
      <c r="G67" s="43">
        <v>4693</v>
      </c>
      <c r="H67" s="43">
        <v>721</v>
      </c>
      <c r="I67" s="43">
        <v>4306</v>
      </c>
      <c r="J67" s="43">
        <v>281</v>
      </c>
      <c r="K67" s="43">
        <v>933</v>
      </c>
      <c r="L67" s="43">
        <v>3638</v>
      </c>
      <c r="M67" s="43">
        <v>21368</v>
      </c>
      <c r="N67" s="43">
        <v>6338</v>
      </c>
      <c r="O67" s="43">
        <v>26668</v>
      </c>
      <c r="P67" s="43">
        <v>2907</v>
      </c>
      <c r="Q67" s="43">
        <v>21648</v>
      </c>
      <c r="R67" s="13">
        <f t="shared" si="1"/>
        <v>12883</v>
      </c>
      <c r="S67" s="27">
        <f t="shared" si="3"/>
        <v>14337</v>
      </c>
      <c r="T67" s="27"/>
      <c r="U67" s="27"/>
      <c r="V67" s="99">
        <f t="shared" si="4"/>
        <v>36979</v>
      </c>
      <c r="X67" s="137"/>
      <c r="AJ67" s="36"/>
      <c r="AM67" s="36"/>
      <c r="AP67" s="36"/>
      <c r="AS67" s="36"/>
      <c r="AV67" s="22">
        <f t="shared" si="5"/>
        <v>12883</v>
      </c>
    </row>
    <row r="68" spans="1:48" ht="15.6" x14ac:dyDescent="0.3">
      <c r="A68" s="80">
        <f t="shared" si="2"/>
        <v>36986</v>
      </c>
      <c r="B68" s="43">
        <v>1132</v>
      </c>
      <c r="C68" s="43">
        <v>7903</v>
      </c>
      <c r="D68" s="43">
        <v>499</v>
      </c>
      <c r="E68" s="43">
        <v>3793</v>
      </c>
      <c r="F68" s="43">
        <v>910</v>
      </c>
      <c r="G68" s="43">
        <v>4819</v>
      </c>
      <c r="H68" s="43">
        <v>605</v>
      </c>
      <c r="I68" s="43">
        <v>4462</v>
      </c>
      <c r="J68" s="43">
        <v>268</v>
      </c>
      <c r="K68" s="43">
        <v>954</v>
      </c>
      <c r="L68" s="43">
        <v>3415</v>
      </c>
      <c r="M68" s="43">
        <v>21931</v>
      </c>
      <c r="N68" s="43">
        <v>5618</v>
      </c>
      <c r="O68" s="43">
        <v>27841</v>
      </c>
      <c r="P68" s="43">
        <v>2477</v>
      </c>
      <c r="Q68" s="43">
        <v>22284</v>
      </c>
      <c r="R68" s="13">
        <f t="shared" ref="R68:R131" si="6">L68+N68+P68</f>
        <v>11510</v>
      </c>
      <c r="S68" s="27">
        <f t="shared" si="3"/>
        <v>13318</v>
      </c>
      <c r="T68" s="27"/>
      <c r="U68" s="27"/>
      <c r="V68" s="99">
        <f t="shared" si="4"/>
        <v>36986</v>
      </c>
      <c r="X68" s="137"/>
      <c r="AJ68" s="36"/>
      <c r="AM68" s="36"/>
      <c r="AP68" s="36"/>
      <c r="AS68" s="36"/>
      <c r="AV68" s="22">
        <f t="shared" si="5"/>
        <v>11510</v>
      </c>
    </row>
    <row r="69" spans="1:48" ht="15.6" x14ac:dyDescent="0.3">
      <c r="A69" s="80">
        <f t="shared" ref="A69:A132" si="7">A68+7</f>
        <v>36993</v>
      </c>
      <c r="B69" s="43">
        <v>1098</v>
      </c>
      <c r="C69" s="43">
        <v>8073</v>
      </c>
      <c r="D69" s="43">
        <v>404</v>
      </c>
      <c r="E69" s="43">
        <v>4028</v>
      </c>
      <c r="F69" s="43">
        <v>879</v>
      </c>
      <c r="G69" s="43">
        <v>4927</v>
      </c>
      <c r="H69" s="43">
        <v>569</v>
      </c>
      <c r="I69" s="43">
        <v>4561</v>
      </c>
      <c r="J69" s="43">
        <v>274</v>
      </c>
      <c r="K69" s="43">
        <v>954</v>
      </c>
      <c r="L69" s="43">
        <v>3223</v>
      </c>
      <c r="M69" s="43">
        <v>22543</v>
      </c>
      <c r="N69" s="43">
        <v>5216</v>
      </c>
      <c r="O69" s="43">
        <v>28787</v>
      </c>
      <c r="P69" s="43">
        <v>2090</v>
      </c>
      <c r="Q69" s="43">
        <v>22744</v>
      </c>
      <c r="R69" s="13">
        <f t="shared" si="6"/>
        <v>10529</v>
      </c>
      <c r="S69" s="27">
        <f t="shared" si="3"/>
        <v>12173</v>
      </c>
      <c r="T69" s="27"/>
      <c r="U69" s="27"/>
      <c r="V69" s="99">
        <f t="shared" si="4"/>
        <v>36993</v>
      </c>
      <c r="X69" s="137"/>
      <c r="AJ69" s="36"/>
      <c r="AM69" s="36"/>
      <c r="AP69" s="36"/>
      <c r="AS69" s="36"/>
      <c r="AV69" s="22">
        <f t="shared" si="5"/>
        <v>10529</v>
      </c>
    </row>
    <row r="70" spans="1:48" ht="15.6" x14ac:dyDescent="0.3">
      <c r="A70" s="80">
        <f t="shared" si="7"/>
        <v>37000</v>
      </c>
      <c r="B70" s="43">
        <v>952</v>
      </c>
      <c r="C70" s="43">
        <v>8297</v>
      </c>
      <c r="D70" s="43">
        <v>407</v>
      </c>
      <c r="E70" s="43">
        <v>4110</v>
      </c>
      <c r="F70" s="43">
        <v>853</v>
      </c>
      <c r="G70" s="43">
        <v>5033</v>
      </c>
      <c r="H70" s="43">
        <v>531</v>
      </c>
      <c r="I70" s="43">
        <v>4635</v>
      </c>
      <c r="J70" s="43">
        <v>205</v>
      </c>
      <c r="K70" s="43">
        <v>1021</v>
      </c>
      <c r="L70" s="43">
        <v>2947</v>
      </c>
      <c r="M70" s="43">
        <v>23096</v>
      </c>
      <c r="N70" s="43">
        <v>4735</v>
      </c>
      <c r="O70" s="43">
        <v>29675</v>
      </c>
      <c r="P70" s="43">
        <v>2060</v>
      </c>
      <c r="Q70" s="43">
        <v>22906</v>
      </c>
      <c r="R70" s="13">
        <f t="shared" si="6"/>
        <v>9742</v>
      </c>
      <c r="S70" s="27">
        <f t="shared" ref="S70:S133" si="8">AVERAGE(R67:R70)</f>
        <v>11166</v>
      </c>
      <c r="T70" s="27"/>
      <c r="U70" s="27"/>
      <c r="V70" s="99">
        <f t="shared" ref="V70:V133" si="9">V69+7</f>
        <v>37000</v>
      </c>
      <c r="X70" s="137"/>
      <c r="AJ70" s="36"/>
      <c r="AM70" s="36"/>
      <c r="AP70" s="36"/>
      <c r="AS70" s="36"/>
      <c r="AV70" s="22">
        <f t="shared" si="5"/>
        <v>9742</v>
      </c>
    </row>
    <row r="71" spans="1:48" ht="15.6" x14ac:dyDescent="0.3">
      <c r="A71" s="80">
        <f t="shared" si="7"/>
        <v>37007</v>
      </c>
      <c r="B71" s="43">
        <v>915</v>
      </c>
      <c r="C71" s="43">
        <v>8510</v>
      </c>
      <c r="D71" s="43">
        <v>397</v>
      </c>
      <c r="E71" s="43">
        <v>4158</v>
      </c>
      <c r="F71" s="43">
        <v>705</v>
      </c>
      <c r="G71" s="43">
        <v>5208</v>
      </c>
      <c r="H71" s="43">
        <v>518</v>
      </c>
      <c r="I71" s="43">
        <v>4671</v>
      </c>
      <c r="J71" s="43">
        <v>154</v>
      </c>
      <c r="K71" s="43">
        <v>1023</v>
      </c>
      <c r="L71" s="43">
        <v>2689</v>
      </c>
      <c r="M71" s="43">
        <v>23570</v>
      </c>
      <c r="N71" s="43">
        <v>5168</v>
      </c>
      <c r="O71" s="43">
        <v>30510</v>
      </c>
      <c r="P71" s="43">
        <v>2115</v>
      </c>
      <c r="Q71" s="43">
        <v>23145</v>
      </c>
      <c r="R71" s="13">
        <f t="shared" si="6"/>
        <v>9972</v>
      </c>
      <c r="S71" s="27">
        <f t="shared" si="8"/>
        <v>10438.25</v>
      </c>
      <c r="T71" s="27"/>
      <c r="U71" s="27"/>
      <c r="V71" s="99">
        <f t="shared" si="9"/>
        <v>37007</v>
      </c>
      <c r="X71" s="137"/>
      <c r="AJ71" s="36"/>
      <c r="AM71" s="36"/>
      <c r="AP71" s="36"/>
      <c r="AS71" s="36"/>
      <c r="AV71" s="22">
        <f t="shared" si="5"/>
        <v>9972</v>
      </c>
    </row>
    <row r="72" spans="1:48" ht="15.6" x14ac:dyDescent="0.3">
      <c r="A72" s="80">
        <f t="shared" si="7"/>
        <v>37014</v>
      </c>
      <c r="B72" s="39">
        <v>814</v>
      </c>
      <c r="C72" s="39">
        <v>8685</v>
      </c>
      <c r="D72" s="39">
        <v>308</v>
      </c>
      <c r="E72" s="39">
        <v>4282.3</v>
      </c>
      <c r="F72" s="39">
        <v>584</v>
      </c>
      <c r="G72" s="39">
        <v>5364.6</v>
      </c>
      <c r="H72" s="39">
        <v>426</v>
      </c>
      <c r="I72" s="39">
        <v>4795.7</v>
      </c>
      <c r="J72" s="39">
        <v>148</v>
      </c>
      <c r="K72" s="39">
        <v>1098</v>
      </c>
      <c r="L72" s="39">
        <v>2280</v>
      </c>
      <c r="M72" s="39">
        <v>24226</v>
      </c>
      <c r="N72" s="39">
        <v>5444</v>
      </c>
      <c r="O72" s="39">
        <v>31156</v>
      </c>
      <c r="P72" s="39">
        <v>2110</v>
      </c>
      <c r="Q72" s="39">
        <v>23333</v>
      </c>
      <c r="R72" s="13">
        <f t="shared" si="6"/>
        <v>9834</v>
      </c>
      <c r="S72" s="27">
        <f t="shared" si="8"/>
        <v>10019.25</v>
      </c>
      <c r="T72" s="27"/>
      <c r="U72" s="27"/>
      <c r="V72" s="99">
        <f t="shared" si="9"/>
        <v>37014</v>
      </c>
      <c r="X72" s="137"/>
      <c r="AJ72" s="36"/>
      <c r="AM72" s="36"/>
      <c r="AP72" s="36"/>
      <c r="AS72" s="36"/>
      <c r="AV72" s="22">
        <f t="shared" si="5"/>
        <v>9834</v>
      </c>
    </row>
    <row r="73" spans="1:48" ht="15.6" x14ac:dyDescent="0.3">
      <c r="A73" s="80">
        <f t="shared" si="7"/>
        <v>37021</v>
      </c>
      <c r="B73" s="39">
        <v>690</v>
      </c>
      <c r="C73" s="39">
        <v>8843.9</v>
      </c>
      <c r="D73" s="39">
        <v>300</v>
      </c>
      <c r="E73" s="39">
        <v>4294.6000000000004</v>
      </c>
      <c r="F73" s="39">
        <v>536</v>
      </c>
      <c r="G73" s="39">
        <v>5455</v>
      </c>
      <c r="H73" s="39">
        <v>415</v>
      </c>
      <c r="I73" s="39">
        <v>4847</v>
      </c>
      <c r="J73" s="39">
        <v>158</v>
      </c>
      <c r="K73" s="39">
        <v>1101</v>
      </c>
      <c r="L73" s="39">
        <v>2099</v>
      </c>
      <c r="M73" s="39">
        <v>24542</v>
      </c>
      <c r="N73" s="39">
        <v>5620</v>
      </c>
      <c r="O73" s="39">
        <v>31848</v>
      </c>
      <c r="P73" s="39">
        <v>2133</v>
      </c>
      <c r="Q73" s="39">
        <v>23616</v>
      </c>
      <c r="R73" s="13">
        <f t="shared" si="6"/>
        <v>9852</v>
      </c>
      <c r="S73" s="27">
        <f t="shared" si="8"/>
        <v>9850</v>
      </c>
      <c r="T73" s="27"/>
      <c r="U73" s="27"/>
      <c r="V73" s="99">
        <f t="shared" si="9"/>
        <v>37021</v>
      </c>
      <c r="X73" s="137"/>
      <c r="AJ73" s="36"/>
      <c r="AM73" s="36"/>
      <c r="AP73" s="36"/>
      <c r="AS73" s="36"/>
      <c r="AV73" s="22">
        <f t="shared" si="5"/>
        <v>9852</v>
      </c>
    </row>
    <row r="74" spans="1:48" ht="15.6" x14ac:dyDescent="0.3">
      <c r="A74" s="80">
        <f t="shared" si="7"/>
        <v>37028</v>
      </c>
      <c r="B74" s="39">
        <v>683</v>
      </c>
      <c r="C74" s="39">
        <v>8942.6</v>
      </c>
      <c r="D74" s="39">
        <v>180</v>
      </c>
      <c r="E74" s="39">
        <v>4389</v>
      </c>
      <c r="F74" s="39">
        <v>514</v>
      </c>
      <c r="G74" s="39">
        <v>5511</v>
      </c>
      <c r="H74" s="39">
        <v>369</v>
      </c>
      <c r="I74" s="39">
        <v>4945</v>
      </c>
      <c r="J74" s="39">
        <v>150</v>
      </c>
      <c r="K74" s="39">
        <v>1118</v>
      </c>
      <c r="L74" s="39">
        <v>1896</v>
      </c>
      <c r="M74" s="39">
        <v>24905</v>
      </c>
      <c r="N74" s="39">
        <v>6187</v>
      </c>
      <c r="O74" s="39">
        <v>32470</v>
      </c>
      <c r="P74" s="39">
        <v>2083</v>
      </c>
      <c r="Q74" s="39">
        <v>23781</v>
      </c>
      <c r="R74" s="13">
        <f t="shared" si="6"/>
        <v>10166</v>
      </c>
      <c r="S74" s="27">
        <f t="shared" si="8"/>
        <v>9956</v>
      </c>
      <c r="T74" s="27"/>
      <c r="U74" s="27"/>
      <c r="V74" s="99">
        <f t="shared" si="9"/>
        <v>37028</v>
      </c>
      <c r="X74" s="137"/>
      <c r="AJ74" s="36"/>
      <c r="AM74" s="36"/>
      <c r="AP74" s="36"/>
      <c r="AS74" s="36"/>
      <c r="AV74" s="22">
        <f t="shared" si="5"/>
        <v>10166</v>
      </c>
    </row>
    <row r="75" spans="1:48" ht="15.6" x14ac:dyDescent="0.3">
      <c r="A75" s="80">
        <f t="shared" si="7"/>
        <v>37035</v>
      </c>
      <c r="B75" s="39">
        <v>535</v>
      </c>
      <c r="C75" s="39">
        <v>9117</v>
      </c>
      <c r="D75" s="39">
        <v>174</v>
      </c>
      <c r="E75" s="39">
        <v>4422</v>
      </c>
      <c r="F75" s="39">
        <v>455</v>
      </c>
      <c r="G75" s="39">
        <v>5598</v>
      </c>
      <c r="H75" s="39">
        <v>228</v>
      </c>
      <c r="I75" s="39">
        <v>5050</v>
      </c>
      <c r="J75" s="39">
        <v>155</v>
      </c>
      <c r="K75" s="39">
        <v>1118</v>
      </c>
      <c r="L75" s="39">
        <v>1547</v>
      </c>
      <c r="M75" s="39">
        <v>25305</v>
      </c>
      <c r="N75" s="39">
        <v>6164</v>
      </c>
      <c r="O75" s="39">
        <v>33266</v>
      </c>
      <c r="P75" s="39">
        <v>1949</v>
      </c>
      <c r="Q75" s="39">
        <v>24058</v>
      </c>
      <c r="R75" s="13">
        <f t="shared" si="6"/>
        <v>9660</v>
      </c>
      <c r="S75" s="27">
        <f t="shared" si="8"/>
        <v>9878</v>
      </c>
      <c r="T75" s="27"/>
      <c r="U75" s="27"/>
      <c r="V75" s="99">
        <f t="shared" si="9"/>
        <v>37035</v>
      </c>
      <c r="X75" s="137"/>
      <c r="AJ75" s="36"/>
      <c r="AM75" s="36"/>
      <c r="AP75" s="36"/>
      <c r="AS75" s="36"/>
      <c r="AV75" s="22">
        <f t="shared" si="5"/>
        <v>9660</v>
      </c>
    </row>
    <row r="76" spans="1:48" ht="15.6" x14ac:dyDescent="0.3">
      <c r="A76" s="80">
        <f t="shared" si="7"/>
        <v>37042</v>
      </c>
      <c r="B76" s="39">
        <v>354</v>
      </c>
      <c r="C76" s="39">
        <v>9313.5</v>
      </c>
      <c r="D76" s="39">
        <v>140</v>
      </c>
      <c r="E76" s="39">
        <v>4444.5</v>
      </c>
      <c r="F76" s="39">
        <v>391</v>
      </c>
      <c r="G76" s="39">
        <v>5775</v>
      </c>
      <c r="H76" s="39">
        <v>138</v>
      </c>
      <c r="I76" s="39">
        <v>5156</v>
      </c>
      <c r="J76" s="39">
        <v>144</v>
      </c>
      <c r="K76" s="39">
        <v>1130</v>
      </c>
      <c r="L76" s="39">
        <v>1167</v>
      </c>
      <c r="M76" s="39">
        <v>25819</v>
      </c>
      <c r="N76" s="39">
        <v>6653</v>
      </c>
      <c r="O76" s="39">
        <v>33693</v>
      </c>
      <c r="P76" s="39">
        <v>1947</v>
      </c>
      <c r="Q76" s="39">
        <v>24354</v>
      </c>
      <c r="R76" s="13">
        <f t="shared" si="6"/>
        <v>9767</v>
      </c>
      <c r="S76" s="27">
        <f t="shared" si="8"/>
        <v>9861.25</v>
      </c>
      <c r="T76" s="27"/>
      <c r="U76" s="27"/>
      <c r="V76" s="99">
        <f t="shared" si="9"/>
        <v>37042</v>
      </c>
      <c r="X76" s="137"/>
      <c r="AJ76" s="36"/>
      <c r="AM76" s="36"/>
      <c r="AP76" s="36"/>
      <c r="AS76" s="36"/>
      <c r="AV76" s="22">
        <f t="shared" si="5"/>
        <v>9767</v>
      </c>
    </row>
    <row r="77" spans="1:48" ht="15.6" x14ac:dyDescent="0.3">
      <c r="A77" s="80">
        <f t="shared" si="7"/>
        <v>37049</v>
      </c>
      <c r="B77" s="39">
        <v>945.9</v>
      </c>
      <c r="C77" s="39">
        <v>97.6</v>
      </c>
      <c r="D77" s="39">
        <v>551</v>
      </c>
      <c r="E77" s="39">
        <v>27.5</v>
      </c>
      <c r="F77" s="39">
        <v>830</v>
      </c>
      <c r="G77" s="39">
        <v>73</v>
      </c>
      <c r="H77" s="39">
        <v>436</v>
      </c>
      <c r="I77" s="39">
        <v>61</v>
      </c>
      <c r="J77" s="39">
        <v>176</v>
      </c>
      <c r="K77" s="39">
        <v>31</v>
      </c>
      <c r="L77" s="39">
        <v>2939.5</v>
      </c>
      <c r="M77" s="39">
        <v>291</v>
      </c>
      <c r="N77" s="39">
        <v>7364</v>
      </c>
      <c r="O77" s="39">
        <v>34243</v>
      </c>
      <c r="P77" s="39">
        <v>2148</v>
      </c>
      <c r="Q77" s="39">
        <v>24439</v>
      </c>
      <c r="R77" s="13">
        <f t="shared" si="6"/>
        <v>12451.5</v>
      </c>
      <c r="S77" s="27">
        <f t="shared" si="8"/>
        <v>10511.125</v>
      </c>
      <c r="T77" s="27"/>
      <c r="U77" s="27"/>
      <c r="V77" s="99">
        <f t="shared" si="9"/>
        <v>37049</v>
      </c>
      <c r="X77" s="137"/>
      <c r="AJ77" s="36"/>
      <c r="AM77" s="36"/>
      <c r="AP77" s="36"/>
      <c r="AS77" s="36"/>
      <c r="AV77" s="22">
        <f t="shared" si="5"/>
        <v>12451.5</v>
      </c>
    </row>
    <row r="78" spans="1:48" ht="15.6" x14ac:dyDescent="0.3">
      <c r="A78" s="80">
        <f t="shared" si="7"/>
        <v>37056</v>
      </c>
      <c r="B78" s="39">
        <v>838</v>
      </c>
      <c r="C78" s="39">
        <v>294</v>
      </c>
      <c r="D78" s="39">
        <v>540</v>
      </c>
      <c r="E78" s="39">
        <v>145</v>
      </c>
      <c r="F78" s="39">
        <v>815</v>
      </c>
      <c r="G78" s="39">
        <v>142</v>
      </c>
      <c r="H78" s="39">
        <v>418</v>
      </c>
      <c r="I78" s="39">
        <v>125</v>
      </c>
      <c r="J78" s="39">
        <v>217</v>
      </c>
      <c r="K78" s="39">
        <v>31</v>
      </c>
      <c r="L78" s="39">
        <v>2844</v>
      </c>
      <c r="M78" s="39">
        <v>738</v>
      </c>
      <c r="N78" s="39">
        <v>7368</v>
      </c>
      <c r="O78" s="39">
        <v>35177</v>
      </c>
      <c r="P78" s="39">
        <v>2020</v>
      </c>
      <c r="Q78" s="39">
        <v>24620</v>
      </c>
      <c r="R78" s="13">
        <f t="shared" si="6"/>
        <v>12232</v>
      </c>
      <c r="S78" s="27">
        <f t="shared" si="8"/>
        <v>11027.625</v>
      </c>
      <c r="T78" s="27"/>
      <c r="U78" s="27"/>
      <c r="V78" s="99">
        <f t="shared" si="9"/>
        <v>37056</v>
      </c>
      <c r="X78" s="137"/>
      <c r="AJ78" s="36"/>
      <c r="AM78" s="36"/>
      <c r="AP78" s="36"/>
      <c r="AS78" s="36"/>
      <c r="AV78" s="22">
        <f t="shared" si="5"/>
        <v>12232</v>
      </c>
    </row>
    <row r="79" spans="1:48" ht="15.6" x14ac:dyDescent="0.3">
      <c r="A79" s="80">
        <f t="shared" si="7"/>
        <v>37063</v>
      </c>
      <c r="B79" s="39">
        <v>948</v>
      </c>
      <c r="C79" s="39">
        <v>476</v>
      </c>
      <c r="D79" s="39">
        <v>593</v>
      </c>
      <c r="E79" s="39">
        <v>203</v>
      </c>
      <c r="F79" s="39">
        <v>747</v>
      </c>
      <c r="G79" s="39">
        <v>274</v>
      </c>
      <c r="H79" s="39">
        <v>471</v>
      </c>
      <c r="I79" s="39">
        <v>144</v>
      </c>
      <c r="J79" s="39">
        <v>219</v>
      </c>
      <c r="K79" s="39">
        <v>50</v>
      </c>
      <c r="L79" s="39">
        <v>2978</v>
      </c>
      <c r="M79" s="39">
        <v>1146</v>
      </c>
      <c r="N79" s="39">
        <v>7448</v>
      </c>
      <c r="O79" s="39">
        <v>36139</v>
      </c>
      <c r="P79" s="39">
        <v>1932</v>
      </c>
      <c r="Q79" s="39">
        <v>24895</v>
      </c>
      <c r="R79" s="13">
        <f t="shared" si="6"/>
        <v>12358</v>
      </c>
      <c r="S79" s="27">
        <f t="shared" si="8"/>
        <v>11702.125</v>
      </c>
      <c r="T79" s="27"/>
      <c r="U79" s="27"/>
      <c r="V79" s="99">
        <f t="shared" si="9"/>
        <v>37063</v>
      </c>
      <c r="X79" s="137"/>
      <c r="AJ79" s="36"/>
      <c r="AM79" s="36"/>
      <c r="AP79" s="36"/>
      <c r="AS79" s="36"/>
      <c r="AV79" s="22">
        <f t="shared" si="5"/>
        <v>12358</v>
      </c>
    </row>
    <row r="80" spans="1:48" ht="15.6" x14ac:dyDescent="0.3">
      <c r="A80" s="80">
        <f t="shared" si="7"/>
        <v>37070</v>
      </c>
      <c r="B80" s="39">
        <v>1033</v>
      </c>
      <c r="C80" s="39">
        <v>589</v>
      </c>
      <c r="D80" s="39">
        <v>723</v>
      </c>
      <c r="E80" s="39">
        <v>254</v>
      </c>
      <c r="F80" s="39">
        <v>845</v>
      </c>
      <c r="G80" s="39">
        <v>331</v>
      </c>
      <c r="H80" s="39">
        <v>465</v>
      </c>
      <c r="I80" s="39">
        <v>202</v>
      </c>
      <c r="J80" s="39">
        <v>234</v>
      </c>
      <c r="K80" s="39">
        <v>65</v>
      </c>
      <c r="L80" s="39">
        <v>3300</v>
      </c>
      <c r="M80" s="39">
        <v>1440</v>
      </c>
      <c r="N80" s="39">
        <v>7533</v>
      </c>
      <c r="O80" s="39">
        <v>36925</v>
      </c>
      <c r="P80" s="39">
        <v>2050</v>
      </c>
      <c r="Q80" s="39">
        <v>25282</v>
      </c>
      <c r="R80" s="13">
        <f t="shared" si="6"/>
        <v>12883</v>
      </c>
      <c r="S80" s="27">
        <f t="shared" si="8"/>
        <v>12481.125</v>
      </c>
      <c r="T80" s="27"/>
      <c r="U80" s="27"/>
      <c r="V80" s="99">
        <f t="shared" si="9"/>
        <v>37070</v>
      </c>
      <c r="X80" s="137"/>
      <c r="AJ80" s="36"/>
      <c r="AM80" s="36"/>
      <c r="AP80" s="36"/>
      <c r="AS80" s="36"/>
      <c r="AV80" s="22">
        <f t="shared" si="5"/>
        <v>12883</v>
      </c>
    </row>
    <row r="81" spans="1:48" ht="15.6" x14ac:dyDescent="0.3">
      <c r="A81" s="80">
        <f t="shared" si="7"/>
        <v>37077</v>
      </c>
      <c r="B81" s="39">
        <v>1011</v>
      </c>
      <c r="C81" s="39">
        <v>737</v>
      </c>
      <c r="D81" s="39">
        <v>634</v>
      </c>
      <c r="E81" s="39">
        <v>342</v>
      </c>
      <c r="F81" s="39">
        <v>854</v>
      </c>
      <c r="G81" s="39">
        <v>406</v>
      </c>
      <c r="H81" s="39">
        <v>481</v>
      </c>
      <c r="I81" s="39">
        <v>268</v>
      </c>
      <c r="J81" s="39">
        <v>219</v>
      </c>
      <c r="K81" s="39">
        <v>83</v>
      </c>
      <c r="L81" s="39">
        <v>3198</v>
      </c>
      <c r="M81" s="39">
        <v>1835</v>
      </c>
      <c r="N81" s="39">
        <v>7384</v>
      </c>
      <c r="O81" s="39">
        <v>37918</v>
      </c>
      <c r="P81" s="39">
        <v>2029</v>
      </c>
      <c r="Q81" s="39">
        <v>25429</v>
      </c>
      <c r="R81" s="13">
        <f t="shared" si="6"/>
        <v>12611</v>
      </c>
      <c r="S81" s="27">
        <f t="shared" si="8"/>
        <v>12521</v>
      </c>
      <c r="T81" s="27"/>
      <c r="U81" s="27"/>
      <c r="V81" s="99">
        <f t="shared" si="9"/>
        <v>37077</v>
      </c>
      <c r="X81" s="137"/>
      <c r="AJ81" s="36"/>
      <c r="AM81" s="36"/>
      <c r="AP81" s="36"/>
      <c r="AS81" s="36"/>
      <c r="AV81" s="22">
        <f t="shared" si="5"/>
        <v>12611</v>
      </c>
    </row>
    <row r="82" spans="1:48" ht="15.6" x14ac:dyDescent="0.3">
      <c r="A82" s="80">
        <f t="shared" si="7"/>
        <v>37084</v>
      </c>
      <c r="B82" s="39">
        <v>1072</v>
      </c>
      <c r="C82" s="39">
        <v>870</v>
      </c>
      <c r="D82" s="39">
        <v>697</v>
      </c>
      <c r="E82" s="39">
        <v>443</v>
      </c>
      <c r="F82" s="39">
        <v>844</v>
      </c>
      <c r="G82" s="39">
        <v>476</v>
      </c>
      <c r="H82" s="39">
        <v>534</v>
      </c>
      <c r="I82" s="39">
        <v>308</v>
      </c>
      <c r="J82" s="39">
        <v>240</v>
      </c>
      <c r="K82" s="39">
        <v>95</v>
      </c>
      <c r="L82" s="39">
        <v>3386</v>
      </c>
      <c r="M82" s="39">
        <v>2193</v>
      </c>
      <c r="N82" s="39">
        <v>7550</v>
      </c>
      <c r="O82" s="39">
        <v>39080</v>
      </c>
      <c r="P82" s="39">
        <v>2092</v>
      </c>
      <c r="Q82" s="39">
        <v>25633</v>
      </c>
      <c r="R82" s="13">
        <f t="shared" si="6"/>
        <v>13028</v>
      </c>
      <c r="S82" s="27">
        <f t="shared" si="8"/>
        <v>12720</v>
      </c>
      <c r="T82" s="27"/>
      <c r="U82" s="27"/>
      <c r="V82" s="99">
        <f t="shared" si="9"/>
        <v>37084</v>
      </c>
      <c r="X82" s="137"/>
      <c r="AJ82" s="36"/>
      <c r="AM82" s="36"/>
      <c r="AP82" s="36"/>
      <c r="AS82" s="36"/>
      <c r="AV82" s="22">
        <f t="shared" si="5"/>
        <v>13028</v>
      </c>
    </row>
    <row r="83" spans="1:48" ht="15.6" x14ac:dyDescent="0.3">
      <c r="A83" s="80">
        <f t="shared" si="7"/>
        <v>37091</v>
      </c>
      <c r="B83" s="39">
        <v>1253</v>
      </c>
      <c r="C83" s="39">
        <v>1042</v>
      </c>
      <c r="D83" s="39">
        <v>797</v>
      </c>
      <c r="E83" s="39">
        <v>512</v>
      </c>
      <c r="F83" s="39">
        <v>820</v>
      </c>
      <c r="G83" s="39">
        <v>610</v>
      </c>
      <c r="H83" s="39">
        <v>528</v>
      </c>
      <c r="I83" s="39">
        <v>339</v>
      </c>
      <c r="J83" s="39">
        <v>288</v>
      </c>
      <c r="K83" s="39">
        <v>97</v>
      </c>
      <c r="L83" s="39">
        <v>3687</v>
      </c>
      <c r="M83" s="39">
        <v>2599</v>
      </c>
      <c r="N83" s="39">
        <v>7934</v>
      </c>
      <c r="O83" s="39">
        <v>39922</v>
      </c>
      <c r="P83" s="39">
        <v>1907</v>
      </c>
      <c r="Q83" s="39">
        <v>25829</v>
      </c>
      <c r="R83" s="13">
        <f t="shared" si="6"/>
        <v>13528</v>
      </c>
      <c r="S83" s="27">
        <f t="shared" si="8"/>
        <v>13012.5</v>
      </c>
      <c r="T83" s="27"/>
      <c r="U83" s="27"/>
      <c r="V83" s="99">
        <f t="shared" si="9"/>
        <v>37091</v>
      </c>
      <c r="X83" s="137"/>
      <c r="AJ83" s="36"/>
      <c r="AM83" s="36"/>
      <c r="AP83" s="36"/>
      <c r="AS83" s="36"/>
      <c r="AV83" s="22">
        <f t="shared" si="5"/>
        <v>13528</v>
      </c>
    </row>
    <row r="84" spans="1:48" ht="15.6" x14ac:dyDescent="0.3">
      <c r="A84" s="80">
        <f t="shared" si="7"/>
        <v>37098</v>
      </c>
      <c r="B84" s="39">
        <v>1307</v>
      </c>
      <c r="C84" s="39">
        <v>1131</v>
      </c>
      <c r="D84" s="39">
        <v>818</v>
      </c>
      <c r="E84" s="39">
        <v>570</v>
      </c>
      <c r="F84" s="39">
        <v>908</v>
      </c>
      <c r="G84" s="39">
        <v>665</v>
      </c>
      <c r="H84" s="39">
        <v>586</v>
      </c>
      <c r="I84" s="39">
        <v>356</v>
      </c>
      <c r="J84" s="39">
        <v>256</v>
      </c>
      <c r="K84" s="39">
        <v>143</v>
      </c>
      <c r="L84" s="39">
        <v>3873</v>
      </c>
      <c r="M84" s="39">
        <v>2865</v>
      </c>
      <c r="N84" s="39">
        <v>7111</v>
      </c>
      <c r="O84" s="39">
        <v>41067</v>
      </c>
      <c r="P84" s="39">
        <v>1899</v>
      </c>
      <c r="Q84" s="39">
        <v>26067</v>
      </c>
      <c r="R84" s="13">
        <f t="shared" si="6"/>
        <v>12883</v>
      </c>
      <c r="S84" s="27">
        <f t="shared" si="8"/>
        <v>13012.5</v>
      </c>
      <c r="T84" s="27"/>
      <c r="U84" s="27"/>
      <c r="V84" s="99">
        <f t="shared" si="9"/>
        <v>37098</v>
      </c>
      <c r="X84" s="137"/>
      <c r="AJ84" s="36"/>
      <c r="AM84" s="36"/>
      <c r="AP84" s="36"/>
      <c r="AS84" s="36"/>
      <c r="AV84" s="22">
        <f t="shared" si="5"/>
        <v>12883</v>
      </c>
    </row>
    <row r="85" spans="1:48" ht="15.6" x14ac:dyDescent="0.3">
      <c r="A85" s="80">
        <f t="shared" si="7"/>
        <v>37105</v>
      </c>
      <c r="B85" s="39">
        <v>1247</v>
      </c>
      <c r="C85" s="39">
        <v>1319</v>
      </c>
      <c r="D85" s="39">
        <v>868</v>
      </c>
      <c r="E85" s="39">
        <v>730</v>
      </c>
      <c r="F85" s="39">
        <v>881</v>
      </c>
      <c r="G85" s="39">
        <v>811</v>
      </c>
      <c r="H85" s="39">
        <v>499</v>
      </c>
      <c r="I85" s="39">
        <v>449</v>
      </c>
      <c r="J85" s="39">
        <v>289</v>
      </c>
      <c r="K85" s="39">
        <v>186</v>
      </c>
      <c r="L85" s="39">
        <v>3784</v>
      </c>
      <c r="M85" s="39">
        <v>3495</v>
      </c>
      <c r="N85" s="39">
        <v>6466</v>
      </c>
      <c r="O85" s="39">
        <v>42327</v>
      </c>
      <c r="P85" s="39">
        <v>1790</v>
      </c>
      <c r="Q85" s="39">
        <v>26337</v>
      </c>
      <c r="R85" s="13">
        <f t="shared" si="6"/>
        <v>12040</v>
      </c>
      <c r="S85" s="27">
        <f t="shared" si="8"/>
        <v>12869.75</v>
      </c>
      <c r="T85" s="27"/>
      <c r="U85" s="27"/>
      <c r="V85" s="99">
        <f t="shared" si="9"/>
        <v>37105</v>
      </c>
      <c r="X85" s="137"/>
      <c r="AJ85" s="36"/>
      <c r="AM85" s="36"/>
      <c r="AP85" s="36"/>
      <c r="AS85" s="36"/>
      <c r="AV85" s="22">
        <f t="shared" si="5"/>
        <v>12040</v>
      </c>
    </row>
    <row r="86" spans="1:48" ht="15.6" x14ac:dyDescent="0.3">
      <c r="A86" s="80">
        <f t="shared" si="7"/>
        <v>37112</v>
      </c>
      <c r="B86" s="39">
        <v>1398</v>
      </c>
      <c r="C86" s="39">
        <v>1375</v>
      </c>
      <c r="D86" s="39">
        <v>1047</v>
      </c>
      <c r="E86" s="39">
        <v>834</v>
      </c>
      <c r="F86" s="39">
        <v>974</v>
      </c>
      <c r="G86" s="39">
        <v>866</v>
      </c>
      <c r="H86" s="39">
        <v>474</v>
      </c>
      <c r="I86" s="39">
        <v>531</v>
      </c>
      <c r="J86" s="39">
        <v>343</v>
      </c>
      <c r="K86" s="39">
        <v>204</v>
      </c>
      <c r="L86" s="39">
        <v>4235</v>
      </c>
      <c r="M86" s="39">
        <v>3809</v>
      </c>
      <c r="N86" s="39">
        <v>5807</v>
      </c>
      <c r="O86" s="39">
        <v>43648</v>
      </c>
      <c r="P86" s="39">
        <v>1521</v>
      </c>
      <c r="Q86" s="39">
        <v>26586</v>
      </c>
      <c r="R86" s="13">
        <f t="shared" si="6"/>
        <v>11563</v>
      </c>
      <c r="S86" s="27">
        <f t="shared" si="8"/>
        <v>12503.5</v>
      </c>
      <c r="T86" s="27"/>
      <c r="U86" s="27"/>
      <c r="V86" s="99">
        <f t="shared" si="9"/>
        <v>37112</v>
      </c>
      <c r="X86" s="137"/>
      <c r="AJ86" s="36"/>
      <c r="AM86" s="36"/>
      <c r="AP86" s="36"/>
      <c r="AS86" s="36"/>
      <c r="AV86" s="22">
        <f t="shared" si="5"/>
        <v>11563</v>
      </c>
    </row>
    <row r="87" spans="1:48" ht="15.6" x14ac:dyDescent="0.3">
      <c r="A87" s="80">
        <f t="shared" si="7"/>
        <v>37119</v>
      </c>
      <c r="B87" s="39">
        <v>1288</v>
      </c>
      <c r="C87" s="39">
        <v>1594</v>
      </c>
      <c r="D87" s="39">
        <v>918</v>
      </c>
      <c r="E87" s="39">
        <v>1007</v>
      </c>
      <c r="F87" s="39">
        <v>1050</v>
      </c>
      <c r="G87" s="39">
        <v>959</v>
      </c>
      <c r="H87" s="39">
        <v>432</v>
      </c>
      <c r="I87" s="39">
        <v>626</v>
      </c>
      <c r="J87" s="39">
        <v>338</v>
      </c>
      <c r="K87" s="39">
        <v>255</v>
      </c>
      <c r="L87" s="39">
        <v>4026</v>
      </c>
      <c r="M87" s="39">
        <v>4441</v>
      </c>
      <c r="N87" s="39">
        <v>4748</v>
      </c>
      <c r="O87" s="39">
        <v>44956</v>
      </c>
      <c r="P87" s="39">
        <v>1206</v>
      </c>
      <c r="Q87" s="39">
        <v>26905</v>
      </c>
      <c r="R87" s="13">
        <f t="shared" si="6"/>
        <v>9980</v>
      </c>
      <c r="S87" s="27">
        <f t="shared" si="8"/>
        <v>11616.5</v>
      </c>
      <c r="T87" s="27"/>
      <c r="U87" s="27"/>
      <c r="V87" s="99">
        <f t="shared" si="9"/>
        <v>37119</v>
      </c>
      <c r="X87" s="137"/>
      <c r="AJ87" s="36"/>
      <c r="AM87" s="36"/>
      <c r="AP87" s="36"/>
      <c r="AS87" s="36"/>
      <c r="AV87" s="22">
        <f t="shared" si="5"/>
        <v>9980</v>
      </c>
    </row>
    <row r="88" spans="1:48" ht="15.6" x14ac:dyDescent="0.3">
      <c r="A88" s="80">
        <f t="shared" si="7"/>
        <v>37126</v>
      </c>
      <c r="B88" s="39">
        <v>1296</v>
      </c>
      <c r="C88" s="39">
        <v>1733</v>
      </c>
      <c r="D88" s="39">
        <v>985</v>
      </c>
      <c r="E88" s="39">
        <v>1031</v>
      </c>
      <c r="F88" s="39">
        <v>1071</v>
      </c>
      <c r="G88" s="39">
        <v>1069</v>
      </c>
      <c r="H88" s="39">
        <v>401</v>
      </c>
      <c r="I88" s="39">
        <v>725</v>
      </c>
      <c r="J88" s="39">
        <v>350</v>
      </c>
      <c r="K88" s="39">
        <v>279</v>
      </c>
      <c r="L88" s="39">
        <v>4103</v>
      </c>
      <c r="M88" s="39">
        <v>4837</v>
      </c>
      <c r="N88" s="39">
        <v>3731</v>
      </c>
      <c r="O88" s="39">
        <v>46135</v>
      </c>
      <c r="P88" s="39">
        <v>988</v>
      </c>
      <c r="Q88" s="39">
        <v>27200</v>
      </c>
      <c r="R88" s="13">
        <f t="shared" si="6"/>
        <v>8822</v>
      </c>
      <c r="S88" s="27">
        <f t="shared" si="8"/>
        <v>10601.25</v>
      </c>
      <c r="T88" s="27"/>
      <c r="U88" s="27"/>
      <c r="V88" s="99">
        <f t="shared" si="9"/>
        <v>37126</v>
      </c>
      <c r="X88" s="137"/>
      <c r="AJ88" s="36"/>
      <c r="AM88" s="36"/>
      <c r="AP88" s="36"/>
      <c r="AS88" s="36"/>
      <c r="AV88" s="22">
        <f t="shared" si="5"/>
        <v>8822</v>
      </c>
    </row>
    <row r="89" spans="1:48" ht="15.6" x14ac:dyDescent="0.3">
      <c r="A89" s="80">
        <f t="shared" si="7"/>
        <v>37133</v>
      </c>
      <c r="B89" s="39">
        <v>1287</v>
      </c>
      <c r="C89" s="39">
        <v>1956</v>
      </c>
      <c r="D89" s="39">
        <v>919</v>
      </c>
      <c r="E89" s="39">
        <v>1309</v>
      </c>
      <c r="F89" s="39">
        <v>1039</v>
      </c>
      <c r="G89" s="39">
        <v>1221</v>
      </c>
      <c r="H89" s="39">
        <v>374</v>
      </c>
      <c r="I89" s="39">
        <v>824</v>
      </c>
      <c r="J89" s="39">
        <v>325</v>
      </c>
      <c r="K89" s="39">
        <v>325</v>
      </c>
      <c r="L89" s="39">
        <v>3943</v>
      </c>
      <c r="M89" s="39">
        <v>5636</v>
      </c>
      <c r="N89" s="39">
        <v>2806</v>
      </c>
      <c r="O89" s="39">
        <v>47219</v>
      </c>
      <c r="P89" s="39">
        <v>711</v>
      </c>
      <c r="Q89" s="39">
        <v>27454</v>
      </c>
      <c r="R89" s="13">
        <f t="shared" si="6"/>
        <v>7460</v>
      </c>
      <c r="S89" s="27">
        <f t="shared" si="8"/>
        <v>9456.25</v>
      </c>
      <c r="T89" s="27"/>
      <c r="U89" s="27"/>
      <c r="V89" s="99">
        <f t="shared" si="9"/>
        <v>37133</v>
      </c>
      <c r="X89" s="137"/>
      <c r="AJ89" s="36"/>
      <c r="AM89" s="36"/>
      <c r="AP89" s="36"/>
      <c r="AS89" s="36"/>
      <c r="AV89" s="22">
        <f t="shared" si="5"/>
        <v>7460</v>
      </c>
    </row>
    <row r="90" spans="1:48" ht="15.6" x14ac:dyDescent="0.3">
      <c r="A90" s="80">
        <f t="shared" si="7"/>
        <v>37140</v>
      </c>
      <c r="B90" s="39">
        <v>1198</v>
      </c>
      <c r="C90" s="39">
        <v>2174</v>
      </c>
      <c r="D90" s="39">
        <v>880</v>
      </c>
      <c r="E90" s="39">
        <v>1389</v>
      </c>
      <c r="F90" s="39">
        <v>886</v>
      </c>
      <c r="G90" s="39">
        <v>1424</v>
      </c>
      <c r="H90" s="39">
        <v>378</v>
      </c>
      <c r="I90" s="39">
        <v>867</v>
      </c>
      <c r="J90" s="39">
        <v>357</v>
      </c>
      <c r="K90" s="39">
        <v>347</v>
      </c>
      <c r="L90" s="39">
        <v>3698</v>
      </c>
      <c r="M90" s="39">
        <v>6200</v>
      </c>
      <c r="N90" s="39">
        <v>7090</v>
      </c>
      <c r="O90" s="39">
        <v>567</v>
      </c>
      <c r="P90" s="39">
        <v>5611</v>
      </c>
      <c r="Q90" s="39">
        <v>67</v>
      </c>
      <c r="R90" s="13">
        <f t="shared" si="6"/>
        <v>16399</v>
      </c>
      <c r="S90" s="27">
        <f t="shared" si="8"/>
        <v>10665.25</v>
      </c>
      <c r="T90" s="27"/>
      <c r="U90" s="27"/>
      <c r="V90" s="99">
        <f t="shared" si="9"/>
        <v>37140</v>
      </c>
      <c r="X90" s="137"/>
      <c r="AJ90" s="36"/>
      <c r="AM90" s="36"/>
      <c r="AP90" s="36"/>
      <c r="AS90" s="36"/>
      <c r="AV90" s="22">
        <f t="shared" si="5"/>
        <v>16399</v>
      </c>
    </row>
    <row r="91" spans="1:48" ht="15.6" x14ac:dyDescent="0.3">
      <c r="A91" s="80">
        <f t="shared" si="7"/>
        <v>37147</v>
      </c>
      <c r="B91" s="39">
        <v>1191</v>
      </c>
      <c r="C91" s="39">
        <v>2267</v>
      </c>
      <c r="D91" s="39">
        <v>880</v>
      </c>
      <c r="E91" s="39">
        <v>1499.6</v>
      </c>
      <c r="F91" s="39">
        <v>953</v>
      </c>
      <c r="G91" s="39">
        <v>1492</v>
      </c>
      <c r="H91" s="39">
        <v>433</v>
      </c>
      <c r="I91" s="39">
        <v>885</v>
      </c>
      <c r="J91" s="39">
        <v>326</v>
      </c>
      <c r="K91" s="39">
        <v>381</v>
      </c>
      <c r="L91" s="39">
        <v>3783</v>
      </c>
      <c r="M91" s="39">
        <v>6525</v>
      </c>
      <c r="N91" s="39">
        <v>6692</v>
      </c>
      <c r="O91" s="39">
        <v>1660</v>
      </c>
      <c r="P91" s="39">
        <v>6006</v>
      </c>
      <c r="Q91" s="39">
        <v>241</v>
      </c>
      <c r="R91" s="13">
        <f t="shared" si="6"/>
        <v>16481</v>
      </c>
      <c r="S91" s="27">
        <f t="shared" si="8"/>
        <v>12290.5</v>
      </c>
      <c r="T91" s="27"/>
      <c r="U91" s="27"/>
      <c r="V91" s="99">
        <f t="shared" si="9"/>
        <v>37147</v>
      </c>
      <c r="X91" s="137"/>
      <c r="AJ91" s="36"/>
      <c r="AM91" s="36"/>
      <c r="AP91" s="36"/>
      <c r="AS91" s="36"/>
      <c r="AV91" s="22">
        <f t="shared" si="5"/>
        <v>16481</v>
      </c>
    </row>
    <row r="92" spans="1:48" ht="15.6" x14ac:dyDescent="0.3">
      <c r="A92" s="80">
        <f t="shared" si="7"/>
        <v>37154</v>
      </c>
      <c r="B92" s="39">
        <v>1275</v>
      </c>
      <c r="C92" s="39">
        <v>2397</v>
      </c>
      <c r="D92" s="39">
        <v>906</v>
      </c>
      <c r="E92" s="39">
        <v>1612</v>
      </c>
      <c r="F92" s="39">
        <v>881</v>
      </c>
      <c r="G92" s="39">
        <v>1603</v>
      </c>
      <c r="H92" s="39">
        <v>533</v>
      </c>
      <c r="I92" s="39">
        <v>911</v>
      </c>
      <c r="J92" s="39">
        <v>316</v>
      </c>
      <c r="K92" s="39">
        <v>391</v>
      </c>
      <c r="L92" s="39">
        <v>3911</v>
      </c>
      <c r="M92" s="39">
        <v>6914</v>
      </c>
      <c r="N92" s="39">
        <v>6553</v>
      </c>
      <c r="O92" s="39">
        <v>2969</v>
      </c>
      <c r="P92" s="39">
        <v>6158</v>
      </c>
      <c r="Q92" s="39">
        <v>505</v>
      </c>
      <c r="R92" s="13">
        <f t="shared" si="6"/>
        <v>16622</v>
      </c>
      <c r="S92" s="27">
        <f t="shared" si="8"/>
        <v>14240.5</v>
      </c>
      <c r="T92" s="27"/>
      <c r="U92" s="27"/>
      <c r="V92" s="99">
        <f t="shared" si="9"/>
        <v>37154</v>
      </c>
      <c r="X92" s="137"/>
      <c r="AJ92" s="36"/>
      <c r="AM92" s="36"/>
      <c r="AP92" s="36"/>
      <c r="AS92" s="36"/>
      <c r="AV92" s="22">
        <f t="shared" si="5"/>
        <v>16622</v>
      </c>
    </row>
    <row r="93" spans="1:48" ht="15.6" x14ac:dyDescent="0.3">
      <c r="A93" s="80">
        <f t="shared" si="7"/>
        <v>37161</v>
      </c>
      <c r="B93" s="39">
        <v>1150</v>
      </c>
      <c r="C93" s="39">
        <v>2604</v>
      </c>
      <c r="D93" s="39">
        <v>1091</v>
      </c>
      <c r="E93" s="39">
        <v>1761</v>
      </c>
      <c r="F93" s="39">
        <v>862</v>
      </c>
      <c r="G93" s="39">
        <v>1751</v>
      </c>
      <c r="H93" s="39">
        <v>499</v>
      </c>
      <c r="I93" s="39">
        <v>1018</v>
      </c>
      <c r="J93" s="39">
        <v>314</v>
      </c>
      <c r="K93" s="39">
        <v>440</v>
      </c>
      <c r="L93" s="39">
        <v>3916</v>
      </c>
      <c r="M93" s="39">
        <v>7574</v>
      </c>
      <c r="N93" s="39">
        <v>7018</v>
      </c>
      <c r="O93" s="39">
        <v>3780</v>
      </c>
      <c r="P93" s="39">
        <v>6896</v>
      </c>
      <c r="Q93" s="39">
        <v>732</v>
      </c>
      <c r="R93" s="13">
        <f t="shared" si="6"/>
        <v>17830</v>
      </c>
      <c r="S93" s="27">
        <f t="shared" si="8"/>
        <v>16833</v>
      </c>
      <c r="T93" s="27"/>
      <c r="U93" s="27"/>
      <c r="V93" s="99">
        <f t="shared" si="9"/>
        <v>37161</v>
      </c>
      <c r="X93" s="137"/>
      <c r="AJ93" s="36"/>
      <c r="AM93" s="36"/>
      <c r="AP93" s="36"/>
      <c r="AS93" s="36"/>
      <c r="AV93" s="22">
        <f t="shared" si="5"/>
        <v>17830</v>
      </c>
    </row>
    <row r="94" spans="1:48" ht="15.6" x14ac:dyDescent="0.3">
      <c r="A94" s="80">
        <f t="shared" si="7"/>
        <v>37168</v>
      </c>
      <c r="B94" s="39">
        <v>1108</v>
      </c>
      <c r="C94" s="39">
        <v>2792</v>
      </c>
      <c r="D94" s="39">
        <v>1214</v>
      </c>
      <c r="E94" s="39">
        <v>1883</v>
      </c>
      <c r="F94" s="39">
        <v>884</v>
      </c>
      <c r="G94" s="39">
        <v>1868</v>
      </c>
      <c r="H94" s="39">
        <v>552</v>
      </c>
      <c r="I94" s="39">
        <v>1067</v>
      </c>
      <c r="J94" s="39">
        <v>231</v>
      </c>
      <c r="K94" s="39">
        <v>517</v>
      </c>
      <c r="L94" s="39">
        <v>3989</v>
      </c>
      <c r="M94" s="39">
        <v>8127</v>
      </c>
      <c r="N94" s="39">
        <v>6862</v>
      </c>
      <c r="O94" s="39">
        <v>4552</v>
      </c>
      <c r="P94" s="39">
        <v>7854</v>
      </c>
      <c r="Q94" s="39">
        <v>863</v>
      </c>
      <c r="R94" s="13">
        <f t="shared" si="6"/>
        <v>18705</v>
      </c>
      <c r="S94" s="27">
        <f t="shared" si="8"/>
        <v>17409.5</v>
      </c>
      <c r="T94" s="27"/>
      <c r="U94" s="27"/>
      <c r="V94" s="99">
        <f t="shared" si="9"/>
        <v>37168</v>
      </c>
      <c r="X94" s="137"/>
      <c r="AJ94" s="36"/>
      <c r="AM94" s="36"/>
      <c r="AP94" s="36"/>
      <c r="AS94" s="36"/>
      <c r="AV94" s="22">
        <f t="shared" si="5"/>
        <v>18705</v>
      </c>
    </row>
    <row r="95" spans="1:48" ht="15.6" x14ac:dyDescent="0.3">
      <c r="A95" s="80">
        <f t="shared" si="7"/>
        <v>37175</v>
      </c>
      <c r="B95" s="39">
        <v>1175</v>
      </c>
      <c r="C95" s="39">
        <v>2889</v>
      </c>
      <c r="D95" s="39">
        <v>1087</v>
      </c>
      <c r="E95" s="39">
        <v>2079</v>
      </c>
      <c r="F95" s="39">
        <v>868</v>
      </c>
      <c r="G95" s="39">
        <v>1987</v>
      </c>
      <c r="H95" s="39">
        <v>550</v>
      </c>
      <c r="I95" s="39">
        <v>1158</v>
      </c>
      <c r="J95" s="39">
        <v>227</v>
      </c>
      <c r="K95" s="39">
        <v>522</v>
      </c>
      <c r="L95" s="39">
        <v>3906</v>
      </c>
      <c r="M95" s="39">
        <v>8635</v>
      </c>
      <c r="N95" s="39">
        <v>6944</v>
      </c>
      <c r="O95" s="39">
        <v>5306</v>
      </c>
      <c r="P95" s="39">
        <v>8511</v>
      </c>
      <c r="Q95" s="39">
        <v>1526</v>
      </c>
      <c r="R95" s="13">
        <f t="shared" si="6"/>
        <v>19361</v>
      </c>
      <c r="S95" s="27">
        <f t="shared" si="8"/>
        <v>18129.5</v>
      </c>
      <c r="T95" s="27"/>
      <c r="U95" s="27"/>
      <c r="V95" s="99">
        <f t="shared" si="9"/>
        <v>37175</v>
      </c>
      <c r="X95" s="137"/>
      <c r="AJ95" s="36"/>
      <c r="AM95" s="36"/>
      <c r="AP95" s="36"/>
      <c r="AS95" s="36"/>
      <c r="AV95" s="22">
        <f t="shared" si="5"/>
        <v>19361</v>
      </c>
    </row>
    <row r="96" spans="1:48" ht="15.6" x14ac:dyDescent="0.3">
      <c r="A96" s="80">
        <f t="shared" si="7"/>
        <v>37182</v>
      </c>
      <c r="B96" s="39">
        <v>1228</v>
      </c>
      <c r="C96" s="39">
        <v>3162</v>
      </c>
      <c r="D96" s="39">
        <v>1075</v>
      </c>
      <c r="E96" s="39">
        <v>2150</v>
      </c>
      <c r="F96" s="39">
        <v>961</v>
      </c>
      <c r="G96" s="39">
        <v>2102</v>
      </c>
      <c r="H96" s="39">
        <v>616</v>
      </c>
      <c r="I96" s="39">
        <v>1176</v>
      </c>
      <c r="J96" s="39">
        <v>249</v>
      </c>
      <c r="K96" s="39">
        <v>526</v>
      </c>
      <c r="L96" s="39">
        <v>4128</v>
      </c>
      <c r="M96" s="39">
        <v>9116</v>
      </c>
      <c r="N96" s="39">
        <v>7074</v>
      </c>
      <c r="O96" s="39">
        <v>6056</v>
      </c>
      <c r="P96" s="39">
        <v>8760</v>
      </c>
      <c r="Q96" s="39">
        <v>2342</v>
      </c>
      <c r="R96" s="13">
        <f t="shared" si="6"/>
        <v>19962</v>
      </c>
      <c r="S96" s="27">
        <f t="shared" si="8"/>
        <v>18964.5</v>
      </c>
      <c r="T96" s="27"/>
      <c r="U96" s="27"/>
      <c r="V96" s="99">
        <f t="shared" si="9"/>
        <v>37182</v>
      </c>
      <c r="X96" s="137"/>
      <c r="AJ96" s="36"/>
      <c r="AM96" s="36"/>
      <c r="AP96" s="36"/>
      <c r="AS96" s="36"/>
      <c r="AV96" s="22">
        <f t="shared" si="5"/>
        <v>19962</v>
      </c>
    </row>
    <row r="97" spans="1:48" ht="15.6" x14ac:dyDescent="0.3">
      <c r="A97" s="80">
        <f t="shared" si="7"/>
        <v>37189</v>
      </c>
      <c r="B97" s="39">
        <v>1386</v>
      </c>
      <c r="C97" s="39">
        <v>3353</v>
      </c>
      <c r="D97" s="39">
        <v>1023</v>
      </c>
      <c r="E97" s="39">
        <v>2313</v>
      </c>
      <c r="F97" s="39">
        <v>1060</v>
      </c>
      <c r="G97" s="39">
        <v>2142</v>
      </c>
      <c r="H97" s="39">
        <v>565</v>
      </c>
      <c r="I97" s="39">
        <v>1332</v>
      </c>
      <c r="J97" s="39">
        <v>214</v>
      </c>
      <c r="K97" s="39">
        <v>569</v>
      </c>
      <c r="L97" s="39">
        <v>4248</v>
      </c>
      <c r="M97" s="39">
        <v>9708</v>
      </c>
      <c r="N97" s="39">
        <v>6788</v>
      </c>
      <c r="O97" s="39">
        <v>6909</v>
      </c>
      <c r="P97" s="39">
        <v>9491</v>
      </c>
      <c r="Q97" s="39">
        <v>3495</v>
      </c>
      <c r="R97" s="13">
        <f t="shared" si="6"/>
        <v>20527</v>
      </c>
      <c r="S97" s="27">
        <f t="shared" si="8"/>
        <v>19638.75</v>
      </c>
      <c r="T97" s="27"/>
      <c r="U97" s="27"/>
      <c r="V97" s="99">
        <f t="shared" si="9"/>
        <v>37189</v>
      </c>
      <c r="X97" s="137"/>
      <c r="AJ97" s="36"/>
      <c r="AM97" s="36"/>
      <c r="AP97" s="36"/>
      <c r="AS97" s="36"/>
      <c r="AV97" s="22">
        <f t="shared" si="5"/>
        <v>20527</v>
      </c>
    </row>
    <row r="98" spans="1:48" ht="15.6" x14ac:dyDescent="0.3">
      <c r="A98" s="80">
        <f t="shared" si="7"/>
        <v>37196</v>
      </c>
      <c r="B98" s="39">
        <v>1382</v>
      </c>
      <c r="C98" s="39">
        <v>3460</v>
      </c>
      <c r="D98" s="39">
        <v>1018</v>
      </c>
      <c r="E98" s="39">
        <v>2389</v>
      </c>
      <c r="F98" s="39">
        <v>1017</v>
      </c>
      <c r="G98" s="39">
        <v>2307</v>
      </c>
      <c r="H98" s="39">
        <v>573</v>
      </c>
      <c r="I98" s="39">
        <v>1371</v>
      </c>
      <c r="J98" s="39">
        <v>240</v>
      </c>
      <c r="K98" s="39">
        <v>573</v>
      </c>
      <c r="L98" s="39">
        <v>4229</v>
      </c>
      <c r="M98" s="39">
        <v>10100</v>
      </c>
      <c r="N98" s="39">
        <v>7028</v>
      </c>
      <c r="O98" s="39">
        <v>7566</v>
      </c>
      <c r="P98" s="39">
        <v>8606</v>
      </c>
      <c r="Q98" s="39">
        <v>4906</v>
      </c>
      <c r="R98" s="13">
        <f t="shared" si="6"/>
        <v>19863</v>
      </c>
      <c r="S98" s="27">
        <f t="shared" si="8"/>
        <v>19928.25</v>
      </c>
      <c r="T98" s="27"/>
      <c r="U98" s="27"/>
      <c r="V98" s="99">
        <f t="shared" si="9"/>
        <v>37196</v>
      </c>
      <c r="X98" s="137"/>
      <c r="AJ98" s="36"/>
      <c r="AM98" s="36"/>
      <c r="AP98" s="36"/>
      <c r="AS98" s="36"/>
      <c r="AV98" s="22">
        <f t="shared" si="5"/>
        <v>19863</v>
      </c>
    </row>
    <row r="99" spans="1:48" ht="15.6" x14ac:dyDescent="0.3">
      <c r="A99" s="80">
        <f t="shared" si="7"/>
        <v>37203</v>
      </c>
      <c r="B99" s="39">
        <v>1254</v>
      </c>
      <c r="C99" s="39">
        <v>3657</v>
      </c>
      <c r="D99" s="39">
        <v>937</v>
      </c>
      <c r="E99" s="39">
        <v>2497</v>
      </c>
      <c r="F99" s="39">
        <v>1019</v>
      </c>
      <c r="G99" s="39">
        <v>2437</v>
      </c>
      <c r="H99" s="39">
        <v>567</v>
      </c>
      <c r="I99" s="39">
        <v>1475</v>
      </c>
      <c r="J99" s="39">
        <v>265</v>
      </c>
      <c r="K99" s="39">
        <v>589</v>
      </c>
      <c r="L99" s="39">
        <v>4042</v>
      </c>
      <c r="M99" s="39">
        <v>10654</v>
      </c>
      <c r="N99" s="39">
        <v>6838</v>
      </c>
      <c r="O99" s="39">
        <v>8569</v>
      </c>
      <c r="P99" s="39">
        <v>8386</v>
      </c>
      <c r="Q99" s="39">
        <v>5868</v>
      </c>
      <c r="R99" s="13">
        <f t="shared" si="6"/>
        <v>19266</v>
      </c>
      <c r="S99" s="27">
        <f t="shared" si="8"/>
        <v>19904.5</v>
      </c>
      <c r="T99" s="27"/>
      <c r="U99" s="27"/>
      <c r="V99" s="99">
        <f t="shared" si="9"/>
        <v>37203</v>
      </c>
      <c r="X99" s="137"/>
      <c r="AJ99" s="36"/>
      <c r="AM99" s="36"/>
      <c r="AP99" s="36"/>
      <c r="AS99" s="36"/>
      <c r="AV99" s="22">
        <f t="shared" si="5"/>
        <v>19266</v>
      </c>
    </row>
    <row r="100" spans="1:48" ht="15.6" x14ac:dyDescent="0.3">
      <c r="A100" s="80">
        <f t="shared" si="7"/>
        <v>37210</v>
      </c>
      <c r="B100" s="39">
        <v>1377</v>
      </c>
      <c r="C100" s="39">
        <v>3727</v>
      </c>
      <c r="D100" s="39">
        <v>766</v>
      </c>
      <c r="E100" s="39">
        <v>2767</v>
      </c>
      <c r="F100" s="39">
        <v>1096</v>
      </c>
      <c r="G100" s="39">
        <v>2490</v>
      </c>
      <c r="H100" s="39">
        <v>563</v>
      </c>
      <c r="I100" s="39">
        <v>1546</v>
      </c>
      <c r="J100" s="39">
        <v>236</v>
      </c>
      <c r="K100" s="39">
        <v>612</v>
      </c>
      <c r="L100" s="39">
        <v>4037</v>
      </c>
      <c r="M100" s="39">
        <v>11141</v>
      </c>
      <c r="N100" s="39">
        <v>6824</v>
      </c>
      <c r="O100" s="39">
        <v>9264</v>
      </c>
      <c r="P100" s="39">
        <v>8904</v>
      </c>
      <c r="Q100" s="39">
        <v>6744</v>
      </c>
      <c r="R100" s="13">
        <f t="shared" si="6"/>
        <v>19765</v>
      </c>
      <c r="S100" s="27">
        <f t="shared" si="8"/>
        <v>19855.25</v>
      </c>
      <c r="T100" s="27"/>
      <c r="U100" s="27"/>
      <c r="V100" s="99">
        <f t="shared" si="9"/>
        <v>37210</v>
      </c>
      <c r="X100" s="137"/>
      <c r="AJ100" s="36"/>
      <c r="AM100" s="36"/>
      <c r="AP100" s="36"/>
      <c r="AS100" s="36"/>
      <c r="AV100" s="22">
        <f t="shared" si="5"/>
        <v>19765</v>
      </c>
    </row>
    <row r="101" spans="1:48" ht="15.6" x14ac:dyDescent="0.3">
      <c r="A101" s="80">
        <f t="shared" si="7"/>
        <v>37217</v>
      </c>
      <c r="B101" s="39">
        <v>1334</v>
      </c>
      <c r="C101" s="39">
        <v>3983</v>
      </c>
      <c r="D101" s="39">
        <v>695</v>
      </c>
      <c r="E101" s="39">
        <v>2905</v>
      </c>
      <c r="F101" s="39">
        <v>1068</v>
      </c>
      <c r="G101" s="39">
        <v>2563</v>
      </c>
      <c r="H101" s="39">
        <v>542</v>
      </c>
      <c r="I101" s="39">
        <v>1608</v>
      </c>
      <c r="J101" s="39">
        <v>231</v>
      </c>
      <c r="K101" s="39">
        <v>621</v>
      </c>
      <c r="L101" s="39">
        <v>3870</v>
      </c>
      <c r="M101" s="39">
        <v>11680</v>
      </c>
      <c r="N101" s="39">
        <v>6603</v>
      </c>
      <c r="O101" s="39">
        <v>10131</v>
      </c>
      <c r="P101" s="39">
        <v>8608</v>
      </c>
      <c r="Q101" s="39">
        <v>8041</v>
      </c>
      <c r="R101" s="13">
        <f t="shared" si="6"/>
        <v>19081</v>
      </c>
      <c r="S101" s="27">
        <f t="shared" si="8"/>
        <v>19493.75</v>
      </c>
      <c r="T101" s="27"/>
      <c r="U101" s="27"/>
      <c r="V101" s="99">
        <f t="shared" si="9"/>
        <v>37217</v>
      </c>
      <c r="X101" s="137"/>
      <c r="AJ101" s="36"/>
      <c r="AM101" s="36"/>
      <c r="AP101" s="36"/>
      <c r="AS101" s="36"/>
      <c r="AV101" s="22">
        <f t="shared" si="5"/>
        <v>19081</v>
      </c>
    </row>
    <row r="102" spans="1:48" ht="15.6" x14ac:dyDescent="0.3">
      <c r="A102" s="80">
        <f t="shared" si="7"/>
        <v>37224</v>
      </c>
      <c r="B102" s="39">
        <v>1241</v>
      </c>
      <c r="C102" s="39">
        <v>4231</v>
      </c>
      <c r="D102" s="39">
        <v>679</v>
      </c>
      <c r="E102" s="39">
        <v>3004</v>
      </c>
      <c r="F102" s="39">
        <v>1068</v>
      </c>
      <c r="G102" s="39">
        <v>2751</v>
      </c>
      <c r="H102" s="39">
        <v>549</v>
      </c>
      <c r="I102" s="39">
        <v>1708</v>
      </c>
      <c r="J102" s="39">
        <v>275</v>
      </c>
      <c r="K102" s="39">
        <v>623</v>
      </c>
      <c r="L102" s="39">
        <v>3812</v>
      </c>
      <c r="M102" s="39">
        <v>12316</v>
      </c>
      <c r="N102" s="39">
        <v>7635</v>
      </c>
      <c r="O102" s="39">
        <v>10618</v>
      </c>
      <c r="P102" s="39">
        <v>8499</v>
      </c>
      <c r="Q102" s="39">
        <v>9004</v>
      </c>
      <c r="R102" s="13">
        <f t="shared" si="6"/>
        <v>19946</v>
      </c>
      <c r="S102" s="27">
        <f t="shared" si="8"/>
        <v>19514.5</v>
      </c>
      <c r="T102" s="27"/>
      <c r="U102" s="27"/>
      <c r="V102" s="99">
        <f t="shared" si="9"/>
        <v>37224</v>
      </c>
      <c r="X102" s="137"/>
      <c r="AJ102" s="36"/>
      <c r="AM102" s="36"/>
      <c r="AP102" s="36"/>
      <c r="AS102" s="36"/>
      <c r="AV102" s="22">
        <f t="shared" si="5"/>
        <v>19946</v>
      </c>
    </row>
    <row r="103" spans="1:48" ht="15.6" x14ac:dyDescent="0.3">
      <c r="A103" s="80">
        <f t="shared" si="7"/>
        <v>37231</v>
      </c>
      <c r="B103" s="39">
        <v>1251</v>
      </c>
      <c r="C103" s="39">
        <v>4412</v>
      </c>
      <c r="D103" s="39">
        <v>563</v>
      </c>
      <c r="E103" s="39">
        <v>3175</v>
      </c>
      <c r="F103" s="39">
        <v>1050</v>
      </c>
      <c r="G103" s="39">
        <v>2938</v>
      </c>
      <c r="H103" s="39">
        <v>533</v>
      </c>
      <c r="I103" s="39">
        <v>1767</v>
      </c>
      <c r="J103" s="39">
        <v>216</v>
      </c>
      <c r="K103" s="39">
        <v>689</v>
      </c>
      <c r="L103" s="39">
        <v>3614</v>
      </c>
      <c r="M103" s="39">
        <v>12981</v>
      </c>
      <c r="N103" s="39">
        <v>7541</v>
      </c>
      <c r="O103" s="39">
        <v>11595</v>
      </c>
      <c r="P103" s="39">
        <v>8468</v>
      </c>
      <c r="Q103" s="39">
        <v>9842</v>
      </c>
      <c r="R103" s="13">
        <f t="shared" si="6"/>
        <v>19623</v>
      </c>
      <c r="S103" s="27">
        <f t="shared" si="8"/>
        <v>19603.75</v>
      </c>
      <c r="T103" s="27"/>
      <c r="U103" s="27"/>
      <c r="V103" s="99">
        <f t="shared" si="9"/>
        <v>37231</v>
      </c>
      <c r="X103" s="137"/>
      <c r="AJ103" s="36"/>
      <c r="AM103" s="36"/>
      <c r="AP103" s="36"/>
      <c r="AS103" s="36"/>
      <c r="AV103" s="22">
        <f t="shared" si="5"/>
        <v>19623</v>
      </c>
    </row>
    <row r="104" spans="1:48" ht="15.6" x14ac:dyDescent="0.3">
      <c r="A104" s="80">
        <f t="shared" si="7"/>
        <v>37238</v>
      </c>
      <c r="B104" s="39">
        <v>1231</v>
      </c>
      <c r="C104" s="39">
        <v>4667</v>
      </c>
      <c r="D104" s="39">
        <v>536</v>
      </c>
      <c r="E104" s="39">
        <v>3266</v>
      </c>
      <c r="F104" s="39">
        <v>1009</v>
      </c>
      <c r="G104" s="39">
        <v>3054</v>
      </c>
      <c r="H104" s="39">
        <v>590</v>
      </c>
      <c r="I104" s="39">
        <v>1800</v>
      </c>
      <c r="J104" s="39">
        <v>179</v>
      </c>
      <c r="K104" s="39">
        <v>730</v>
      </c>
      <c r="L104" s="39">
        <v>3546</v>
      </c>
      <c r="M104" s="39">
        <v>13517</v>
      </c>
      <c r="N104" s="39">
        <v>7399</v>
      </c>
      <c r="O104" s="39">
        <v>12339</v>
      </c>
      <c r="P104" s="39">
        <v>8793</v>
      </c>
      <c r="Q104" s="39">
        <v>10512</v>
      </c>
      <c r="R104" s="13">
        <f t="shared" si="6"/>
        <v>19738</v>
      </c>
      <c r="S104" s="27">
        <f t="shared" si="8"/>
        <v>19597</v>
      </c>
      <c r="T104" s="27"/>
      <c r="U104" s="27"/>
      <c r="V104" s="99">
        <f t="shared" si="9"/>
        <v>37238</v>
      </c>
      <c r="X104" s="137"/>
      <c r="AJ104" s="36"/>
      <c r="AM104" s="36"/>
      <c r="AP104" s="36"/>
      <c r="AS104" s="36"/>
      <c r="AV104" s="22">
        <f t="shared" si="5"/>
        <v>19738</v>
      </c>
    </row>
    <row r="105" spans="1:48" ht="15.6" x14ac:dyDescent="0.3">
      <c r="A105" s="80">
        <f t="shared" si="7"/>
        <v>37245</v>
      </c>
      <c r="B105" s="39">
        <v>1254</v>
      </c>
      <c r="C105" s="39">
        <v>4826</v>
      </c>
      <c r="D105" s="39">
        <v>556</v>
      </c>
      <c r="E105" s="39">
        <v>3368</v>
      </c>
      <c r="F105" s="39">
        <v>965</v>
      </c>
      <c r="G105" s="39">
        <v>3163</v>
      </c>
      <c r="H105" s="39">
        <v>604</v>
      </c>
      <c r="I105" s="39">
        <v>1861</v>
      </c>
      <c r="J105" s="39">
        <v>118</v>
      </c>
      <c r="K105" s="39">
        <v>800</v>
      </c>
      <c r="L105" s="39">
        <v>3497</v>
      </c>
      <c r="M105" s="39">
        <v>14017</v>
      </c>
      <c r="N105" s="39">
        <v>7596</v>
      </c>
      <c r="O105" s="39">
        <v>13051</v>
      </c>
      <c r="P105" s="39">
        <v>8135</v>
      </c>
      <c r="Q105" s="39">
        <v>11744</v>
      </c>
      <c r="R105" s="13">
        <f t="shared" si="6"/>
        <v>19228</v>
      </c>
      <c r="S105" s="27">
        <f t="shared" si="8"/>
        <v>19633.75</v>
      </c>
      <c r="T105" s="27"/>
      <c r="U105" s="27"/>
      <c r="V105" s="99">
        <f t="shared" si="9"/>
        <v>37245</v>
      </c>
      <c r="X105" s="137"/>
      <c r="AJ105" s="36"/>
      <c r="AM105" s="36"/>
      <c r="AP105" s="36"/>
      <c r="AS105" s="36"/>
      <c r="AV105" s="22">
        <f t="shared" si="5"/>
        <v>19228</v>
      </c>
    </row>
    <row r="106" spans="1:48" ht="15.6" x14ac:dyDescent="0.3">
      <c r="A106" s="80">
        <f t="shared" si="7"/>
        <v>37252</v>
      </c>
      <c r="B106" s="39">
        <v>1220</v>
      </c>
      <c r="C106" s="39">
        <v>4900</v>
      </c>
      <c r="D106" s="39">
        <v>623</v>
      </c>
      <c r="E106" s="39">
        <v>3403</v>
      </c>
      <c r="F106" s="39">
        <v>948</v>
      </c>
      <c r="G106" s="39">
        <v>3239</v>
      </c>
      <c r="H106" s="39">
        <v>563</v>
      </c>
      <c r="I106" s="39">
        <v>1902</v>
      </c>
      <c r="J106" s="39">
        <v>118</v>
      </c>
      <c r="K106" s="39">
        <v>800</v>
      </c>
      <c r="L106" s="39">
        <v>3472</v>
      </c>
      <c r="M106" s="39">
        <v>14243</v>
      </c>
      <c r="N106" s="39">
        <v>7347</v>
      </c>
      <c r="O106" s="39">
        <v>13825</v>
      </c>
      <c r="P106" s="39">
        <v>7820</v>
      </c>
      <c r="Q106" s="39">
        <v>12333</v>
      </c>
      <c r="R106" s="13">
        <f t="shared" si="6"/>
        <v>18639</v>
      </c>
      <c r="S106" s="27">
        <f t="shared" si="8"/>
        <v>19307</v>
      </c>
      <c r="T106" s="27"/>
      <c r="U106" s="27"/>
      <c r="V106" s="99">
        <f t="shared" si="9"/>
        <v>37252</v>
      </c>
      <c r="X106" s="137"/>
      <c r="AJ106" s="36"/>
      <c r="AM106" s="36"/>
      <c r="AP106" s="36"/>
      <c r="AS106" s="36"/>
      <c r="AV106" s="22">
        <f t="shared" si="5"/>
        <v>18639</v>
      </c>
    </row>
    <row r="107" spans="1:48" ht="15.6" x14ac:dyDescent="0.3">
      <c r="A107" s="81">
        <f t="shared" si="7"/>
        <v>37259</v>
      </c>
      <c r="B107" s="39">
        <v>1124</v>
      </c>
      <c r="C107" s="39">
        <v>5046</v>
      </c>
      <c r="D107" s="39">
        <v>633</v>
      </c>
      <c r="E107" s="39">
        <v>3534</v>
      </c>
      <c r="F107" s="39">
        <v>936</v>
      </c>
      <c r="G107" s="39">
        <v>3316</v>
      </c>
      <c r="H107" s="39">
        <v>617</v>
      </c>
      <c r="I107" s="39">
        <v>1934</v>
      </c>
      <c r="J107" s="39">
        <v>124</v>
      </c>
      <c r="K107" s="39">
        <v>800</v>
      </c>
      <c r="L107" s="39">
        <v>3433</v>
      </c>
      <c r="M107" s="39">
        <v>14630</v>
      </c>
      <c r="N107" s="39">
        <v>6830</v>
      </c>
      <c r="O107" s="39">
        <v>14456</v>
      </c>
      <c r="P107" s="39">
        <v>7739</v>
      </c>
      <c r="Q107" s="39">
        <v>12997</v>
      </c>
      <c r="R107" s="13">
        <f t="shared" si="6"/>
        <v>18002</v>
      </c>
      <c r="S107" s="27">
        <f t="shared" si="8"/>
        <v>18901.75</v>
      </c>
      <c r="T107" s="27"/>
      <c r="U107" s="27"/>
      <c r="V107" s="99">
        <f t="shared" si="9"/>
        <v>37259</v>
      </c>
      <c r="X107" s="137"/>
      <c r="AJ107" s="36"/>
      <c r="AM107" s="36"/>
      <c r="AP107" s="36"/>
      <c r="AS107" s="36"/>
      <c r="AV107" s="22">
        <f t="shared" si="5"/>
        <v>18002</v>
      </c>
    </row>
    <row r="108" spans="1:48" ht="15.6" x14ac:dyDescent="0.3">
      <c r="A108" s="81">
        <f t="shared" si="7"/>
        <v>37266</v>
      </c>
      <c r="B108" s="39">
        <v>1003</v>
      </c>
      <c r="C108" s="39">
        <v>5279</v>
      </c>
      <c r="D108" s="39">
        <v>693</v>
      </c>
      <c r="E108" s="39">
        <v>3568</v>
      </c>
      <c r="F108" s="39">
        <v>943</v>
      </c>
      <c r="G108" s="39">
        <v>3404</v>
      </c>
      <c r="H108" s="39">
        <v>592</v>
      </c>
      <c r="I108" s="39">
        <v>1996</v>
      </c>
      <c r="J108" s="39">
        <v>124</v>
      </c>
      <c r="K108" s="39">
        <v>800</v>
      </c>
      <c r="L108" s="39">
        <v>3354</v>
      </c>
      <c r="M108" s="39">
        <v>15047</v>
      </c>
      <c r="N108" s="39">
        <v>7110</v>
      </c>
      <c r="O108" s="39">
        <v>15085</v>
      </c>
      <c r="P108" s="39">
        <v>7816</v>
      </c>
      <c r="Q108" s="39">
        <v>14078</v>
      </c>
      <c r="R108" s="13">
        <f t="shared" si="6"/>
        <v>18280</v>
      </c>
      <c r="S108" s="27">
        <f t="shared" si="8"/>
        <v>18537.25</v>
      </c>
      <c r="T108" s="27"/>
      <c r="U108" s="27"/>
      <c r="V108" s="99">
        <f t="shared" si="9"/>
        <v>37266</v>
      </c>
      <c r="X108" s="137"/>
      <c r="AJ108" s="36"/>
      <c r="AM108" s="36"/>
      <c r="AP108" s="36"/>
      <c r="AS108" s="36"/>
      <c r="AV108" s="22">
        <f t="shared" si="5"/>
        <v>18280</v>
      </c>
    </row>
    <row r="109" spans="1:48" ht="15.6" x14ac:dyDescent="0.3">
      <c r="A109" s="81">
        <f t="shared" si="7"/>
        <v>37273</v>
      </c>
      <c r="B109" s="39">
        <v>1192</v>
      </c>
      <c r="C109" s="39">
        <v>5454</v>
      </c>
      <c r="D109" s="39">
        <v>702</v>
      </c>
      <c r="E109" s="39">
        <v>3639</v>
      </c>
      <c r="F109" s="39">
        <v>934</v>
      </c>
      <c r="G109" s="39">
        <v>3554</v>
      </c>
      <c r="H109" s="39">
        <v>595</v>
      </c>
      <c r="I109" s="39">
        <v>2057</v>
      </c>
      <c r="J109" s="39">
        <v>132</v>
      </c>
      <c r="K109" s="39">
        <v>810</v>
      </c>
      <c r="L109" s="39">
        <v>3555</v>
      </c>
      <c r="M109" s="39">
        <v>15514</v>
      </c>
      <c r="N109" s="39">
        <v>7432</v>
      </c>
      <c r="O109" s="39">
        <v>16075</v>
      </c>
      <c r="P109" s="39">
        <v>7522</v>
      </c>
      <c r="Q109" s="39">
        <v>15099</v>
      </c>
      <c r="R109" s="13">
        <f t="shared" si="6"/>
        <v>18509</v>
      </c>
      <c r="S109" s="27">
        <f t="shared" si="8"/>
        <v>18357.5</v>
      </c>
      <c r="T109" s="27"/>
      <c r="U109" s="27"/>
      <c r="V109" s="99">
        <f t="shared" si="9"/>
        <v>37273</v>
      </c>
      <c r="X109" s="137"/>
      <c r="AJ109" s="36"/>
      <c r="AM109" s="36"/>
      <c r="AP109" s="36"/>
      <c r="AS109" s="36"/>
      <c r="AV109" s="22">
        <f t="shared" si="5"/>
        <v>18509</v>
      </c>
    </row>
    <row r="110" spans="1:48" ht="15.6" x14ac:dyDescent="0.3">
      <c r="A110" s="81">
        <f t="shared" si="7"/>
        <v>37280</v>
      </c>
      <c r="B110" s="39">
        <v>1357</v>
      </c>
      <c r="C110" s="39">
        <v>5543</v>
      </c>
      <c r="D110" s="39">
        <v>675</v>
      </c>
      <c r="E110" s="39">
        <v>3731</v>
      </c>
      <c r="F110" s="39">
        <v>963</v>
      </c>
      <c r="G110" s="39">
        <v>3636</v>
      </c>
      <c r="H110" s="39">
        <v>505</v>
      </c>
      <c r="I110" s="39">
        <v>2212</v>
      </c>
      <c r="J110" s="39">
        <v>181</v>
      </c>
      <c r="K110" s="39">
        <v>812</v>
      </c>
      <c r="L110" s="39">
        <v>3681</v>
      </c>
      <c r="M110" s="39">
        <v>15932</v>
      </c>
      <c r="N110" s="39">
        <v>7415</v>
      </c>
      <c r="O110" s="39">
        <v>16841</v>
      </c>
      <c r="P110" s="39">
        <v>7306</v>
      </c>
      <c r="Q110" s="39">
        <v>16026</v>
      </c>
      <c r="R110" s="13">
        <f t="shared" si="6"/>
        <v>18402</v>
      </c>
      <c r="S110" s="27">
        <f t="shared" si="8"/>
        <v>18298.25</v>
      </c>
      <c r="T110" s="27"/>
      <c r="U110" s="27"/>
      <c r="V110" s="99">
        <f t="shared" si="9"/>
        <v>37280</v>
      </c>
      <c r="X110" s="137"/>
      <c r="AJ110" s="36"/>
      <c r="AM110" s="36"/>
      <c r="AP110" s="36"/>
      <c r="AS110" s="36"/>
      <c r="AV110" s="22">
        <f t="shared" si="5"/>
        <v>18402</v>
      </c>
    </row>
    <row r="111" spans="1:48" ht="15.6" x14ac:dyDescent="0.3">
      <c r="A111" s="81">
        <f t="shared" si="7"/>
        <v>37287</v>
      </c>
      <c r="B111" s="39">
        <v>1324</v>
      </c>
      <c r="C111" s="39">
        <v>5764</v>
      </c>
      <c r="D111" s="39">
        <v>826</v>
      </c>
      <c r="E111" s="39">
        <v>3794</v>
      </c>
      <c r="F111" s="39">
        <v>878</v>
      </c>
      <c r="G111" s="39">
        <v>3827</v>
      </c>
      <c r="H111" s="39">
        <v>525</v>
      </c>
      <c r="I111" s="39">
        <v>2222</v>
      </c>
      <c r="J111" s="39">
        <v>205</v>
      </c>
      <c r="K111" s="39">
        <v>812</v>
      </c>
      <c r="L111" s="39">
        <v>3759</v>
      </c>
      <c r="M111" s="39">
        <v>16418</v>
      </c>
      <c r="N111" s="39">
        <v>7944</v>
      </c>
      <c r="O111" s="39">
        <v>17695</v>
      </c>
      <c r="P111" s="39">
        <v>6514</v>
      </c>
      <c r="Q111" s="39">
        <v>17182</v>
      </c>
      <c r="R111" s="13">
        <f t="shared" si="6"/>
        <v>18217</v>
      </c>
      <c r="S111" s="27">
        <f t="shared" si="8"/>
        <v>18352</v>
      </c>
      <c r="T111" s="27"/>
      <c r="U111" s="27"/>
      <c r="V111" s="99">
        <f t="shared" si="9"/>
        <v>37287</v>
      </c>
      <c r="X111" s="137"/>
      <c r="AJ111" s="36"/>
      <c r="AM111" s="36"/>
      <c r="AP111" s="36"/>
      <c r="AS111" s="36"/>
      <c r="AV111" s="22">
        <f t="shared" si="5"/>
        <v>18217</v>
      </c>
    </row>
    <row r="112" spans="1:48" ht="15.6" x14ac:dyDescent="0.3">
      <c r="A112" s="81">
        <f t="shared" si="7"/>
        <v>37294</v>
      </c>
      <c r="B112" s="39">
        <v>1284</v>
      </c>
      <c r="C112" s="39">
        <v>5907</v>
      </c>
      <c r="D112" s="39">
        <v>794</v>
      </c>
      <c r="E112" s="39">
        <v>3900</v>
      </c>
      <c r="F112" s="39">
        <v>917</v>
      </c>
      <c r="G112" s="39">
        <v>3917</v>
      </c>
      <c r="H112" s="39">
        <v>583</v>
      </c>
      <c r="I112" s="39">
        <v>2289</v>
      </c>
      <c r="J112" s="39">
        <v>186</v>
      </c>
      <c r="K112" s="39">
        <v>838</v>
      </c>
      <c r="L112" s="39">
        <v>3764</v>
      </c>
      <c r="M112" s="39">
        <v>16852</v>
      </c>
      <c r="N112" s="39">
        <v>8339</v>
      </c>
      <c r="O112" s="39">
        <v>18286</v>
      </c>
      <c r="P112" s="39">
        <v>5909</v>
      </c>
      <c r="Q112" s="39">
        <v>17845</v>
      </c>
      <c r="R112" s="13">
        <f t="shared" si="6"/>
        <v>18012</v>
      </c>
      <c r="S112" s="27">
        <f t="shared" si="8"/>
        <v>18285</v>
      </c>
      <c r="T112" s="27"/>
      <c r="U112" s="27"/>
      <c r="V112" s="99">
        <f t="shared" si="9"/>
        <v>37294</v>
      </c>
      <c r="X112" s="137"/>
      <c r="AJ112" s="36"/>
      <c r="AM112" s="36"/>
      <c r="AP112" s="36"/>
      <c r="AS112" s="36"/>
      <c r="AV112" s="22">
        <f t="shared" si="5"/>
        <v>18012</v>
      </c>
    </row>
    <row r="113" spans="1:48" ht="15.6" x14ac:dyDescent="0.3">
      <c r="A113" s="81">
        <f t="shared" si="7"/>
        <v>37301</v>
      </c>
      <c r="B113" s="39">
        <v>1310</v>
      </c>
      <c r="C113" s="39">
        <v>6053</v>
      </c>
      <c r="D113" s="39">
        <v>753</v>
      </c>
      <c r="E113" s="39">
        <v>3982</v>
      </c>
      <c r="F113" s="39">
        <v>890</v>
      </c>
      <c r="G113" s="39">
        <v>3998</v>
      </c>
      <c r="H113" s="39">
        <v>545</v>
      </c>
      <c r="I113" s="39">
        <v>2357</v>
      </c>
      <c r="J113" s="39">
        <v>169</v>
      </c>
      <c r="K113" s="39">
        <v>887</v>
      </c>
      <c r="L113" s="39">
        <v>3668</v>
      </c>
      <c r="M113" s="39">
        <v>17277</v>
      </c>
      <c r="N113" s="39">
        <v>8530</v>
      </c>
      <c r="O113" s="39">
        <v>19260</v>
      </c>
      <c r="P113" s="39">
        <v>5058</v>
      </c>
      <c r="Q113" s="39">
        <v>19090</v>
      </c>
      <c r="R113" s="13">
        <f t="shared" si="6"/>
        <v>17256</v>
      </c>
      <c r="S113" s="27">
        <f t="shared" si="8"/>
        <v>17971.75</v>
      </c>
      <c r="T113" s="27"/>
      <c r="U113" s="27"/>
      <c r="V113" s="99">
        <f t="shared" si="9"/>
        <v>37301</v>
      </c>
      <c r="X113" s="137"/>
      <c r="AJ113" s="36"/>
      <c r="AM113" s="36"/>
      <c r="AP113" s="36"/>
      <c r="AS113" s="36"/>
      <c r="AV113" s="22">
        <f t="shared" si="5"/>
        <v>17256</v>
      </c>
    </row>
    <row r="114" spans="1:48" ht="15.6" x14ac:dyDescent="0.3">
      <c r="A114" s="81">
        <f t="shared" si="7"/>
        <v>37308</v>
      </c>
      <c r="B114" s="39">
        <v>1204</v>
      </c>
      <c r="C114" s="39">
        <v>6266</v>
      </c>
      <c r="D114" s="39">
        <v>733</v>
      </c>
      <c r="E114" s="39">
        <v>4070</v>
      </c>
      <c r="F114" s="39">
        <v>839</v>
      </c>
      <c r="G114" s="39">
        <v>4062</v>
      </c>
      <c r="H114" s="39">
        <v>485</v>
      </c>
      <c r="I114" s="39">
        <v>2417</v>
      </c>
      <c r="J114" s="39">
        <v>139</v>
      </c>
      <c r="K114" s="39">
        <v>951</v>
      </c>
      <c r="L114" s="39">
        <v>3400</v>
      </c>
      <c r="M114" s="39">
        <v>17767</v>
      </c>
      <c r="N114" s="39">
        <v>8410</v>
      </c>
      <c r="O114" s="39">
        <v>20187</v>
      </c>
      <c r="P114" s="39">
        <v>4625</v>
      </c>
      <c r="Q114" s="39">
        <v>20235</v>
      </c>
      <c r="R114" s="13">
        <f t="shared" si="6"/>
        <v>16435</v>
      </c>
      <c r="S114" s="27">
        <f t="shared" si="8"/>
        <v>17480</v>
      </c>
      <c r="T114" s="27"/>
      <c r="U114" s="27"/>
      <c r="V114" s="99">
        <f t="shared" si="9"/>
        <v>37308</v>
      </c>
      <c r="X114" s="137"/>
      <c r="AJ114" s="36"/>
      <c r="AM114" s="36"/>
      <c r="AP114" s="36"/>
      <c r="AS114" s="36"/>
      <c r="AV114" s="22">
        <f t="shared" si="5"/>
        <v>16435</v>
      </c>
    </row>
    <row r="115" spans="1:48" ht="15.6" x14ac:dyDescent="0.3">
      <c r="A115" s="81">
        <f t="shared" si="7"/>
        <v>37315</v>
      </c>
      <c r="B115" s="39">
        <v>1283</v>
      </c>
      <c r="C115" s="39">
        <v>6418</v>
      </c>
      <c r="D115" s="39">
        <v>661</v>
      </c>
      <c r="E115" s="39">
        <v>4159</v>
      </c>
      <c r="F115" s="39">
        <v>826</v>
      </c>
      <c r="G115" s="39">
        <v>4179</v>
      </c>
      <c r="H115" s="39">
        <v>447</v>
      </c>
      <c r="I115" s="39">
        <v>2477</v>
      </c>
      <c r="J115" s="39">
        <v>173</v>
      </c>
      <c r="K115" s="39">
        <v>960</v>
      </c>
      <c r="L115" s="39">
        <v>3391</v>
      </c>
      <c r="M115" s="39">
        <v>18194</v>
      </c>
      <c r="N115" s="39">
        <v>7285</v>
      </c>
      <c r="O115" s="39">
        <v>21710</v>
      </c>
      <c r="P115" s="39">
        <v>4108</v>
      </c>
      <c r="Q115" s="39">
        <v>20619</v>
      </c>
      <c r="R115" s="13">
        <f t="shared" si="6"/>
        <v>14784</v>
      </c>
      <c r="S115" s="27">
        <f t="shared" si="8"/>
        <v>16621.75</v>
      </c>
      <c r="T115" s="27"/>
      <c r="U115" s="27"/>
      <c r="V115" s="99">
        <f t="shared" si="9"/>
        <v>37315</v>
      </c>
      <c r="X115" s="137"/>
      <c r="AJ115" s="36"/>
      <c r="AM115" s="36"/>
      <c r="AP115" s="36"/>
      <c r="AS115" s="36"/>
      <c r="AV115" s="22">
        <f t="shared" si="5"/>
        <v>14784</v>
      </c>
    </row>
    <row r="116" spans="1:48" ht="15.6" x14ac:dyDescent="0.3">
      <c r="A116" s="81">
        <f t="shared" si="7"/>
        <v>37322</v>
      </c>
      <c r="B116" s="39">
        <v>1266</v>
      </c>
      <c r="C116" s="39">
        <v>6538</v>
      </c>
      <c r="D116" s="39">
        <v>710</v>
      </c>
      <c r="E116" s="39">
        <v>4285</v>
      </c>
      <c r="F116" s="39">
        <v>744</v>
      </c>
      <c r="G116" s="39">
        <v>4280</v>
      </c>
      <c r="H116" s="39">
        <v>382</v>
      </c>
      <c r="I116" s="39">
        <v>2569</v>
      </c>
      <c r="J116" s="39">
        <v>129</v>
      </c>
      <c r="K116" s="39">
        <v>994</v>
      </c>
      <c r="L116" s="39">
        <v>3231</v>
      </c>
      <c r="M116" s="39">
        <v>18666</v>
      </c>
      <c r="N116" s="39">
        <v>7338</v>
      </c>
      <c r="O116" s="39">
        <v>22701</v>
      </c>
      <c r="P116" s="39">
        <v>3610</v>
      </c>
      <c r="Q116" s="39">
        <v>21247</v>
      </c>
      <c r="R116" s="13">
        <f t="shared" si="6"/>
        <v>14179</v>
      </c>
      <c r="S116" s="27">
        <f t="shared" si="8"/>
        <v>15663.5</v>
      </c>
      <c r="T116" s="27"/>
      <c r="U116" s="27"/>
      <c r="V116" s="99">
        <f t="shared" si="9"/>
        <v>37322</v>
      </c>
      <c r="X116" s="137"/>
      <c r="AJ116" s="36"/>
      <c r="AM116" s="36"/>
      <c r="AP116" s="36"/>
      <c r="AS116" s="36"/>
      <c r="AV116" s="22">
        <f t="shared" si="5"/>
        <v>14179</v>
      </c>
    </row>
    <row r="117" spans="1:48" ht="15.6" x14ac:dyDescent="0.3">
      <c r="A117" s="81">
        <f t="shared" si="7"/>
        <v>37329</v>
      </c>
      <c r="B117" s="39">
        <v>1388</v>
      </c>
      <c r="C117" s="39">
        <v>6718</v>
      </c>
      <c r="D117" s="39">
        <v>648</v>
      </c>
      <c r="E117" s="39">
        <v>4398</v>
      </c>
      <c r="F117" s="39">
        <v>807</v>
      </c>
      <c r="G117" s="39">
        <v>4368</v>
      </c>
      <c r="H117" s="39">
        <v>412</v>
      </c>
      <c r="I117" s="39">
        <v>2605</v>
      </c>
      <c r="J117" s="39">
        <v>129</v>
      </c>
      <c r="K117" s="39">
        <v>1001</v>
      </c>
      <c r="L117" s="39">
        <v>3383</v>
      </c>
      <c r="M117" s="39">
        <v>19090</v>
      </c>
      <c r="N117" s="39">
        <v>7283</v>
      </c>
      <c r="O117" s="39">
        <v>23849</v>
      </c>
      <c r="P117" s="39">
        <v>2955</v>
      </c>
      <c r="Q117" s="39">
        <v>22119</v>
      </c>
      <c r="R117" s="13">
        <f t="shared" si="6"/>
        <v>13621</v>
      </c>
      <c r="S117" s="27">
        <f t="shared" si="8"/>
        <v>14754.75</v>
      </c>
      <c r="T117" s="27"/>
      <c r="U117" s="27"/>
      <c r="V117" s="99">
        <f t="shared" si="9"/>
        <v>37329</v>
      </c>
      <c r="X117" s="137"/>
      <c r="AJ117" s="36"/>
      <c r="AM117" s="36"/>
      <c r="AP117" s="36"/>
      <c r="AS117" s="36"/>
      <c r="AV117" s="22">
        <f t="shared" si="5"/>
        <v>13621</v>
      </c>
    </row>
    <row r="118" spans="1:48" ht="15.6" x14ac:dyDescent="0.3">
      <c r="A118" s="81">
        <f t="shared" si="7"/>
        <v>37336</v>
      </c>
      <c r="B118" s="39">
        <v>1290</v>
      </c>
      <c r="C118" s="39">
        <v>6985</v>
      </c>
      <c r="D118" s="39">
        <v>878</v>
      </c>
      <c r="E118" s="39">
        <v>4533</v>
      </c>
      <c r="F118" s="39">
        <v>712</v>
      </c>
      <c r="G118" s="39">
        <v>4499</v>
      </c>
      <c r="H118" s="39">
        <v>449</v>
      </c>
      <c r="I118" s="39">
        <v>2616</v>
      </c>
      <c r="J118" s="39">
        <v>122</v>
      </c>
      <c r="K118" s="39">
        <v>1006</v>
      </c>
      <c r="L118" s="39">
        <v>3450</v>
      </c>
      <c r="M118" s="39">
        <v>19639</v>
      </c>
      <c r="N118" s="39">
        <v>7090</v>
      </c>
      <c r="O118" s="39">
        <v>24831</v>
      </c>
      <c r="P118" s="39">
        <v>2736</v>
      </c>
      <c r="Q118" s="39">
        <v>22585</v>
      </c>
      <c r="R118" s="13">
        <f t="shared" si="6"/>
        <v>13276</v>
      </c>
      <c r="S118" s="27">
        <f t="shared" si="8"/>
        <v>13965</v>
      </c>
      <c r="T118" s="27"/>
      <c r="U118" s="27"/>
      <c r="V118" s="99">
        <f t="shared" si="9"/>
        <v>37336</v>
      </c>
      <c r="X118" s="137"/>
      <c r="AJ118" s="36"/>
      <c r="AM118" s="36"/>
      <c r="AP118" s="36"/>
      <c r="AS118" s="36"/>
      <c r="AV118" s="22">
        <f t="shared" si="5"/>
        <v>13276</v>
      </c>
    </row>
    <row r="119" spans="1:48" ht="15.6" x14ac:dyDescent="0.3">
      <c r="A119" s="81">
        <f t="shared" si="7"/>
        <v>37343</v>
      </c>
      <c r="B119" s="39">
        <v>1213</v>
      </c>
      <c r="C119" s="39">
        <v>7140</v>
      </c>
      <c r="D119" s="39">
        <v>829</v>
      </c>
      <c r="E119" s="39">
        <v>4593</v>
      </c>
      <c r="F119" s="39">
        <v>712</v>
      </c>
      <c r="G119" s="39">
        <v>4589</v>
      </c>
      <c r="H119" s="39">
        <v>454</v>
      </c>
      <c r="I119" s="39">
        <v>2658</v>
      </c>
      <c r="J119" s="39">
        <v>122</v>
      </c>
      <c r="K119" s="39">
        <v>1006</v>
      </c>
      <c r="L119" s="39">
        <v>3329</v>
      </c>
      <c r="M119" s="39">
        <v>19986</v>
      </c>
      <c r="N119" s="39">
        <v>6788</v>
      </c>
      <c r="O119" s="39">
        <v>26090</v>
      </c>
      <c r="P119" s="39">
        <v>2405</v>
      </c>
      <c r="Q119" s="39">
        <v>22996</v>
      </c>
      <c r="R119" s="13">
        <f t="shared" si="6"/>
        <v>12522</v>
      </c>
      <c r="S119" s="27">
        <f t="shared" si="8"/>
        <v>13399.5</v>
      </c>
      <c r="T119" s="27"/>
      <c r="U119" s="27"/>
      <c r="V119" s="99">
        <f t="shared" si="9"/>
        <v>37343</v>
      </c>
      <c r="X119" s="137"/>
      <c r="AJ119" s="36"/>
      <c r="AM119" s="36"/>
      <c r="AP119" s="36"/>
      <c r="AS119" s="36"/>
      <c r="AV119" s="22">
        <f t="shared" si="5"/>
        <v>12522</v>
      </c>
    </row>
    <row r="120" spans="1:48" ht="15.6" x14ac:dyDescent="0.3">
      <c r="A120" s="81">
        <f t="shared" si="7"/>
        <v>37350</v>
      </c>
      <c r="B120" s="39">
        <v>1118</v>
      </c>
      <c r="C120" s="39">
        <v>7302</v>
      </c>
      <c r="D120" s="39">
        <v>734</v>
      </c>
      <c r="E120" s="39">
        <v>4708</v>
      </c>
      <c r="F120" s="39">
        <v>659</v>
      </c>
      <c r="G120" s="39">
        <v>4706</v>
      </c>
      <c r="H120" s="39">
        <v>424</v>
      </c>
      <c r="I120" s="39">
        <v>2720</v>
      </c>
      <c r="J120" s="39">
        <v>104</v>
      </c>
      <c r="K120" s="39">
        <v>1025</v>
      </c>
      <c r="L120" s="39">
        <v>3038</v>
      </c>
      <c r="M120" s="39">
        <v>20460</v>
      </c>
      <c r="N120" s="39">
        <v>6301</v>
      </c>
      <c r="O120" s="39">
        <v>27022</v>
      </c>
      <c r="P120" s="39">
        <v>2538</v>
      </c>
      <c r="Q120" s="39">
        <v>23267</v>
      </c>
      <c r="R120" s="13">
        <f t="shared" si="6"/>
        <v>11877</v>
      </c>
      <c r="S120" s="27">
        <f t="shared" si="8"/>
        <v>12824</v>
      </c>
      <c r="T120" s="27"/>
      <c r="U120" s="27"/>
      <c r="V120" s="99">
        <f t="shared" si="9"/>
        <v>37350</v>
      </c>
      <c r="X120" s="137"/>
      <c r="AJ120" s="36"/>
      <c r="AM120" s="36"/>
      <c r="AP120" s="36"/>
      <c r="AS120" s="36"/>
      <c r="AV120" s="22">
        <f t="shared" si="5"/>
        <v>11877</v>
      </c>
    </row>
    <row r="121" spans="1:48" ht="15.6" x14ac:dyDescent="0.3">
      <c r="A121" s="81">
        <f t="shared" si="7"/>
        <v>37357</v>
      </c>
      <c r="B121" s="39">
        <v>1021</v>
      </c>
      <c r="C121" s="39">
        <v>7484</v>
      </c>
      <c r="D121" s="39">
        <v>727</v>
      </c>
      <c r="E121" s="39">
        <v>4749</v>
      </c>
      <c r="F121" s="39">
        <v>697</v>
      </c>
      <c r="G121" s="39">
        <v>4771</v>
      </c>
      <c r="H121" s="39">
        <v>438</v>
      </c>
      <c r="I121" s="39">
        <v>2744</v>
      </c>
      <c r="J121" s="39">
        <v>101</v>
      </c>
      <c r="K121" s="39">
        <v>1029</v>
      </c>
      <c r="L121" s="39">
        <v>2985</v>
      </c>
      <c r="M121" s="39">
        <v>20777</v>
      </c>
      <c r="N121" s="39">
        <v>6315</v>
      </c>
      <c r="O121" s="39">
        <v>27897</v>
      </c>
      <c r="P121" s="39">
        <v>2563</v>
      </c>
      <c r="Q121" s="39">
        <v>23550</v>
      </c>
      <c r="R121" s="13">
        <f t="shared" si="6"/>
        <v>11863</v>
      </c>
      <c r="S121" s="27">
        <f t="shared" si="8"/>
        <v>12384.5</v>
      </c>
      <c r="T121" s="27"/>
      <c r="U121" s="27"/>
      <c r="V121" s="99">
        <f t="shared" si="9"/>
        <v>37357</v>
      </c>
      <c r="X121" s="137"/>
      <c r="AJ121" s="36"/>
      <c r="AM121" s="36"/>
      <c r="AP121" s="36"/>
      <c r="AS121" s="36"/>
      <c r="AV121" s="22">
        <f t="shared" si="5"/>
        <v>11863</v>
      </c>
    </row>
    <row r="122" spans="1:48" ht="15.6" x14ac:dyDescent="0.3">
      <c r="A122" s="81">
        <f t="shared" si="7"/>
        <v>37364</v>
      </c>
      <c r="B122" s="39">
        <v>1005</v>
      </c>
      <c r="C122" s="39">
        <v>7629</v>
      </c>
      <c r="D122" s="39">
        <v>697</v>
      </c>
      <c r="E122" s="39">
        <v>4805</v>
      </c>
      <c r="F122" s="39">
        <v>639</v>
      </c>
      <c r="G122" s="39">
        <v>4904</v>
      </c>
      <c r="H122" s="39">
        <v>409</v>
      </c>
      <c r="I122" s="39">
        <v>2800</v>
      </c>
      <c r="J122" s="39">
        <v>65</v>
      </c>
      <c r="K122" s="39">
        <v>1051</v>
      </c>
      <c r="L122" s="39">
        <v>2816</v>
      </c>
      <c r="M122" s="39">
        <v>21189</v>
      </c>
      <c r="N122" s="39">
        <v>6281</v>
      </c>
      <c r="O122" s="39">
        <v>28841</v>
      </c>
      <c r="P122" s="39">
        <v>2613</v>
      </c>
      <c r="Q122" s="39">
        <v>23724</v>
      </c>
      <c r="R122" s="13">
        <f t="shared" si="6"/>
        <v>11710</v>
      </c>
      <c r="S122" s="27">
        <f t="shared" si="8"/>
        <v>11993</v>
      </c>
      <c r="T122" s="27"/>
      <c r="U122" s="27"/>
      <c r="V122" s="99">
        <f t="shared" si="9"/>
        <v>37364</v>
      </c>
      <c r="X122" s="137"/>
      <c r="AJ122" s="36"/>
      <c r="AM122" s="36"/>
      <c r="AP122" s="36"/>
      <c r="AS122" s="36"/>
      <c r="AV122" s="22">
        <f t="shared" si="5"/>
        <v>11710</v>
      </c>
    </row>
    <row r="123" spans="1:48" ht="15.6" x14ac:dyDescent="0.3">
      <c r="A123" s="81">
        <f t="shared" si="7"/>
        <v>37371</v>
      </c>
      <c r="B123" s="39">
        <v>875</v>
      </c>
      <c r="C123" s="39">
        <v>7811</v>
      </c>
      <c r="D123" s="39">
        <v>593</v>
      </c>
      <c r="E123" s="39">
        <v>4974</v>
      </c>
      <c r="F123" s="39">
        <v>557</v>
      </c>
      <c r="G123" s="39">
        <v>5037</v>
      </c>
      <c r="H123" s="39">
        <v>438</v>
      </c>
      <c r="I123" s="39">
        <v>2863</v>
      </c>
      <c r="J123" s="39">
        <v>38</v>
      </c>
      <c r="K123" s="39">
        <v>1077</v>
      </c>
      <c r="L123" s="39">
        <v>2500</v>
      </c>
      <c r="M123" s="39">
        <v>21763</v>
      </c>
      <c r="N123" s="39">
        <v>6522</v>
      </c>
      <c r="O123" s="39">
        <v>29726</v>
      </c>
      <c r="P123" s="39">
        <v>2698</v>
      </c>
      <c r="Q123" s="39">
        <v>23995</v>
      </c>
      <c r="R123" s="13">
        <f t="shared" si="6"/>
        <v>11720</v>
      </c>
      <c r="S123" s="27">
        <f t="shared" si="8"/>
        <v>11792.5</v>
      </c>
      <c r="T123" s="27"/>
      <c r="U123" s="27"/>
      <c r="V123" s="99">
        <f t="shared" si="9"/>
        <v>37371</v>
      </c>
      <c r="X123" s="137"/>
      <c r="AJ123" s="36"/>
      <c r="AM123" s="36"/>
      <c r="AP123" s="36"/>
      <c r="AS123" s="36"/>
      <c r="AV123" s="22">
        <f t="shared" si="5"/>
        <v>11720</v>
      </c>
    </row>
    <row r="124" spans="1:48" ht="15.6" x14ac:dyDescent="0.3">
      <c r="A124" s="81">
        <f t="shared" si="7"/>
        <v>37378</v>
      </c>
      <c r="B124" s="39">
        <v>704</v>
      </c>
      <c r="C124" s="39">
        <v>8073</v>
      </c>
      <c r="D124" s="39">
        <v>501</v>
      </c>
      <c r="E124" s="39">
        <v>5077</v>
      </c>
      <c r="F124" s="39">
        <v>476</v>
      </c>
      <c r="G124" s="39">
        <v>5142</v>
      </c>
      <c r="H124" s="39">
        <v>368</v>
      </c>
      <c r="I124" s="39">
        <v>2946</v>
      </c>
      <c r="J124" s="39">
        <v>38</v>
      </c>
      <c r="K124" s="39">
        <v>1080</v>
      </c>
      <c r="L124" s="39">
        <v>2088</v>
      </c>
      <c r="M124" s="39">
        <v>22318</v>
      </c>
      <c r="N124" s="39">
        <v>6405</v>
      </c>
      <c r="O124" s="39">
        <v>30601</v>
      </c>
      <c r="P124" s="39">
        <v>2711</v>
      </c>
      <c r="Q124" s="39">
        <v>24250</v>
      </c>
      <c r="R124" s="13">
        <f t="shared" si="6"/>
        <v>11204</v>
      </c>
      <c r="S124" s="27">
        <f t="shared" si="8"/>
        <v>11624.25</v>
      </c>
      <c r="T124" s="27"/>
      <c r="U124" s="27"/>
      <c r="V124" s="99">
        <f t="shared" si="9"/>
        <v>37378</v>
      </c>
      <c r="X124" s="137"/>
      <c r="AJ124" s="36"/>
      <c r="AM124" s="36"/>
      <c r="AP124" s="36"/>
      <c r="AS124" s="36"/>
      <c r="AV124" s="22">
        <f t="shared" si="5"/>
        <v>11204</v>
      </c>
    </row>
    <row r="125" spans="1:48" ht="15.6" x14ac:dyDescent="0.3">
      <c r="A125" s="81">
        <f t="shared" si="7"/>
        <v>37385</v>
      </c>
      <c r="B125" s="39">
        <v>591</v>
      </c>
      <c r="C125" s="39">
        <v>8286</v>
      </c>
      <c r="D125" s="39">
        <v>320</v>
      </c>
      <c r="E125" s="39">
        <v>5268</v>
      </c>
      <c r="F125" s="39">
        <v>392</v>
      </c>
      <c r="G125" s="39">
        <v>5304</v>
      </c>
      <c r="H125" s="39">
        <v>332</v>
      </c>
      <c r="I125" s="39">
        <v>2990</v>
      </c>
      <c r="J125" s="39">
        <v>19</v>
      </c>
      <c r="K125" s="39">
        <v>1105</v>
      </c>
      <c r="L125" s="39">
        <v>1653</v>
      </c>
      <c r="M125" s="39">
        <v>22952</v>
      </c>
      <c r="N125" s="39">
        <v>6836</v>
      </c>
      <c r="O125" s="39">
        <v>31637</v>
      </c>
      <c r="P125" s="39">
        <v>2195</v>
      </c>
      <c r="Q125" s="39">
        <v>24804</v>
      </c>
      <c r="R125" s="13">
        <f t="shared" si="6"/>
        <v>10684</v>
      </c>
      <c r="S125" s="27">
        <f t="shared" si="8"/>
        <v>11329.5</v>
      </c>
      <c r="T125" s="27"/>
      <c r="U125" s="27"/>
      <c r="V125" s="99">
        <f t="shared" si="9"/>
        <v>37385</v>
      </c>
      <c r="X125" s="137"/>
      <c r="AJ125" s="36"/>
      <c r="AM125" s="36"/>
      <c r="AP125" s="36"/>
      <c r="AS125" s="36"/>
      <c r="AV125" s="22">
        <f t="shared" si="5"/>
        <v>10684</v>
      </c>
    </row>
    <row r="126" spans="1:48" ht="15.6" x14ac:dyDescent="0.3">
      <c r="A126" s="81">
        <f t="shared" si="7"/>
        <v>37392</v>
      </c>
      <c r="B126" s="39">
        <v>571</v>
      </c>
      <c r="C126" s="39">
        <v>8403</v>
      </c>
      <c r="D126" s="39">
        <v>278</v>
      </c>
      <c r="E126" s="39">
        <v>5389</v>
      </c>
      <c r="F126" s="39">
        <v>397</v>
      </c>
      <c r="G126" s="39">
        <v>5351</v>
      </c>
      <c r="H126" s="39">
        <v>317</v>
      </c>
      <c r="I126" s="39">
        <v>3044</v>
      </c>
      <c r="J126" s="39">
        <v>21</v>
      </c>
      <c r="K126" s="39">
        <v>1108</v>
      </c>
      <c r="L126" s="39">
        <v>1583</v>
      </c>
      <c r="M126" s="39">
        <v>23294</v>
      </c>
      <c r="N126" s="39">
        <v>6814</v>
      </c>
      <c r="O126" s="39">
        <v>32621</v>
      </c>
      <c r="P126" s="39">
        <v>2429</v>
      </c>
      <c r="Q126" s="39">
        <v>25202</v>
      </c>
      <c r="R126" s="13">
        <f t="shared" si="6"/>
        <v>10826</v>
      </c>
      <c r="S126" s="27">
        <f t="shared" si="8"/>
        <v>11108.5</v>
      </c>
      <c r="T126" s="27"/>
      <c r="U126" s="27"/>
      <c r="V126" s="99">
        <f t="shared" si="9"/>
        <v>37392</v>
      </c>
      <c r="X126" s="137"/>
      <c r="AJ126" s="36"/>
      <c r="AM126" s="36"/>
      <c r="AP126" s="36"/>
      <c r="AS126" s="36"/>
      <c r="AV126" s="22">
        <f t="shared" si="5"/>
        <v>10826</v>
      </c>
    </row>
    <row r="127" spans="1:48" ht="15.6" x14ac:dyDescent="0.3">
      <c r="A127" s="81">
        <f t="shared" si="7"/>
        <v>37399</v>
      </c>
      <c r="B127" s="39">
        <v>440</v>
      </c>
      <c r="C127" s="39">
        <v>8550</v>
      </c>
      <c r="D127" s="39">
        <v>203</v>
      </c>
      <c r="E127" s="39">
        <v>5434</v>
      </c>
      <c r="F127" s="39">
        <v>312</v>
      </c>
      <c r="G127" s="39">
        <v>5469</v>
      </c>
      <c r="H127" s="39">
        <v>335</v>
      </c>
      <c r="I127" s="39">
        <v>3094</v>
      </c>
      <c r="J127" s="39">
        <v>21</v>
      </c>
      <c r="K127" s="39">
        <v>1113</v>
      </c>
      <c r="L127" s="39">
        <v>1309</v>
      </c>
      <c r="M127" s="39">
        <v>23659</v>
      </c>
      <c r="N127" s="39">
        <v>6582</v>
      </c>
      <c r="O127" s="39">
        <v>34028</v>
      </c>
      <c r="P127" s="39">
        <v>2522</v>
      </c>
      <c r="Q127" s="39">
        <v>25454</v>
      </c>
      <c r="R127" s="13">
        <f t="shared" si="6"/>
        <v>10413</v>
      </c>
      <c r="S127" s="27">
        <f t="shared" si="8"/>
        <v>10781.75</v>
      </c>
      <c r="T127" s="27"/>
      <c r="U127" s="27"/>
      <c r="V127" s="99">
        <f t="shared" si="9"/>
        <v>37399</v>
      </c>
      <c r="X127" s="137"/>
      <c r="AJ127" s="36"/>
      <c r="AM127" s="36"/>
      <c r="AP127" s="36"/>
      <c r="AS127" s="36"/>
      <c r="AV127" s="22">
        <f t="shared" si="5"/>
        <v>10413</v>
      </c>
    </row>
    <row r="128" spans="1:48" ht="15.6" x14ac:dyDescent="0.3">
      <c r="A128" s="81">
        <f t="shared" si="7"/>
        <v>37406</v>
      </c>
      <c r="B128" s="39">
        <v>356</v>
      </c>
      <c r="C128" s="39">
        <v>8704</v>
      </c>
      <c r="D128" s="39">
        <v>148</v>
      </c>
      <c r="E128" s="39">
        <v>5485</v>
      </c>
      <c r="F128" s="39">
        <v>267</v>
      </c>
      <c r="G128" s="39">
        <v>5554</v>
      </c>
      <c r="H128" s="39">
        <v>292</v>
      </c>
      <c r="I128" s="39">
        <v>3127</v>
      </c>
      <c r="J128" s="39">
        <v>3</v>
      </c>
      <c r="K128" s="39">
        <v>1133</v>
      </c>
      <c r="L128" s="39">
        <v>1066</v>
      </c>
      <c r="M128" s="39">
        <v>24003</v>
      </c>
      <c r="N128" s="39">
        <v>6219</v>
      </c>
      <c r="O128" s="39">
        <v>34825</v>
      </c>
      <c r="P128" s="39">
        <v>2606</v>
      </c>
      <c r="Q128" s="39">
        <v>25633</v>
      </c>
      <c r="R128" s="13">
        <f t="shared" si="6"/>
        <v>9891</v>
      </c>
      <c r="S128" s="27">
        <f t="shared" si="8"/>
        <v>10453.5</v>
      </c>
      <c r="T128" s="27"/>
      <c r="U128" s="27"/>
      <c r="V128" s="99">
        <f t="shared" si="9"/>
        <v>37406</v>
      </c>
      <c r="X128" s="137"/>
      <c r="AJ128" s="36"/>
      <c r="AM128" s="36"/>
      <c r="AP128" s="36"/>
      <c r="AS128" s="36"/>
      <c r="AV128" s="22">
        <f t="shared" si="5"/>
        <v>9891</v>
      </c>
    </row>
    <row r="129" spans="1:48" ht="15.6" x14ac:dyDescent="0.3">
      <c r="A129" s="81">
        <f t="shared" si="7"/>
        <v>37413</v>
      </c>
      <c r="B129" s="39">
        <v>1108</v>
      </c>
      <c r="C129" s="39">
        <v>181</v>
      </c>
      <c r="D129" s="39">
        <v>458</v>
      </c>
      <c r="E129" s="39">
        <v>35</v>
      </c>
      <c r="F129" s="39">
        <v>818</v>
      </c>
      <c r="G129" s="39">
        <v>44</v>
      </c>
      <c r="H129" s="39">
        <v>603</v>
      </c>
      <c r="I129" s="39">
        <v>37</v>
      </c>
      <c r="J129" s="39">
        <v>78</v>
      </c>
      <c r="K129" s="39">
        <v>2</v>
      </c>
      <c r="L129" s="39">
        <v>3066</v>
      </c>
      <c r="M129" s="39">
        <v>300</v>
      </c>
      <c r="N129" s="39">
        <v>6469</v>
      </c>
      <c r="O129" s="39">
        <v>35819</v>
      </c>
      <c r="P129" s="39">
        <v>2548</v>
      </c>
      <c r="Q129" s="39">
        <v>26167</v>
      </c>
      <c r="R129" s="13">
        <f t="shared" si="6"/>
        <v>12083</v>
      </c>
      <c r="S129" s="27">
        <f t="shared" si="8"/>
        <v>10803.25</v>
      </c>
      <c r="T129" s="27"/>
      <c r="U129" s="27"/>
      <c r="V129" s="99">
        <f t="shared" si="9"/>
        <v>37413</v>
      </c>
      <c r="X129" s="137"/>
      <c r="AJ129" s="36"/>
      <c r="AM129" s="36"/>
      <c r="AP129" s="36"/>
      <c r="AS129" s="36"/>
      <c r="AV129" s="22">
        <f t="shared" si="5"/>
        <v>12083</v>
      </c>
    </row>
    <row r="130" spans="1:48" ht="15.6" x14ac:dyDescent="0.3">
      <c r="A130" s="81">
        <f t="shared" si="7"/>
        <v>37420</v>
      </c>
      <c r="B130" s="39">
        <v>1201</v>
      </c>
      <c r="C130" s="39">
        <v>239</v>
      </c>
      <c r="D130" s="39">
        <v>313</v>
      </c>
      <c r="E130" s="39">
        <v>73</v>
      </c>
      <c r="F130" s="39">
        <v>828</v>
      </c>
      <c r="G130" s="39">
        <v>150</v>
      </c>
      <c r="H130" s="39">
        <v>475</v>
      </c>
      <c r="I130" s="39">
        <v>212</v>
      </c>
      <c r="J130" s="39">
        <v>80</v>
      </c>
      <c r="K130" s="39">
        <v>3</v>
      </c>
      <c r="L130" s="39">
        <v>2897</v>
      </c>
      <c r="M130" s="39">
        <v>677</v>
      </c>
      <c r="N130" s="39">
        <v>6414</v>
      </c>
      <c r="O130" s="39">
        <v>36917</v>
      </c>
      <c r="P130" s="39">
        <v>2652</v>
      </c>
      <c r="Q130" s="39">
        <v>26301</v>
      </c>
      <c r="R130" s="13">
        <f t="shared" si="6"/>
        <v>11963</v>
      </c>
      <c r="S130" s="27">
        <f t="shared" si="8"/>
        <v>11087.5</v>
      </c>
      <c r="T130" s="27"/>
      <c r="U130" s="27"/>
      <c r="V130" s="99">
        <f t="shared" si="9"/>
        <v>37420</v>
      </c>
      <c r="X130" s="137"/>
      <c r="AJ130" s="36"/>
      <c r="AM130" s="36"/>
      <c r="AP130" s="36"/>
      <c r="AS130" s="36"/>
      <c r="AV130" s="22">
        <f t="shared" ref="AV130:AV193" si="10">R130</f>
        <v>11963</v>
      </c>
    </row>
    <row r="131" spans="1:48" ht="15.6" x14ac:dyDescent="0.3">
      <c r="A131" s="81">
        <f t="shared" si="7"/>
        <v>37427</v>
      </c>
      <c r="B131" s="39">
        <v>1116</v>
      </c>
      <c r="C131" s="39">
        <v>401</v>
      </c>
      <c r="D131" s="39">
        <v>373</v>
      </c>
      <c r="E131" s="39">
        <v>158</v>
      </c>
      <c r="F131" s="39">
        <v>869</v>
      </c>
      <c r="G131" s="39">
        <v>210</v>
      </c>
      <c r="H131" s="39">
        <v>498</v>
      </c>
      <c r="I131" s="39">
        <v>233</v>
      </c>
      <c r="J131" s="39">
        <v>138</v>
      </c>
      <c r="K131" s="39">
        <v>26</v>
      </c>
      <c r="L131" s="39">
        <v>2993</v>
      </c>
      <c r="M131" s="39">
        <v>1027</v>
      </c>
      <c r="N131" s="39">
        <v>7152</v>
      </c>
      <c r="O131" s="39">
        <v>37922</v>
      </c>
      <c r="P131" s="39">
        <v>3505</v>
      </c>
      <c r="Q131" s="39">
        <v>26614</v>
      </c>
      <c r="R131" s="13">
        <f t="shared" si="6"/>
        <v>13650</v>
      </c>
      <c r="S131" s="27">
        <f t="shared" si="8"/>
        <v>11896.75</v>
      </c>
      <c r="T131" s="27"/>
      <c r="U131" s="27"/>
      <c r="V131" s="99">
        <f t="shared" si="9"/>
        <v>37427</v>
      </c>
      <c r="X131" s="137"/>
      <c r="AJ131" s="36"/>
      <c r="AM131" s="36"/>
      <c r="AP131" s="36"/>
      <c r="AS131" s="36"/>
      <c r="AV131" s="22">
        <f t="shared" si="10"/>
        <v>13650</v>
      </c>
    </row>
    <row r="132" spans="1:48" ht="15.6" x14ac:dyDescent="0.3">
      <c r="A132" s="81">
        <f t="shared" si="7"/>
        <v>37434</v>
      </c>
      <c r="B132" s="39">
        <v>1137</v>
      </c>
      <c r="C132" s="39">
        <v>551</v>
      </c>
      <c r="D132" s="39">
        <v>396</v>
      </c>
      <c r="E132" s="39">
        <v>243</v>
      </c>
      <c r="F132" s="39">
        <v>1043</v>
      </c>
      <c r="G132" s="39">
        <v>245</v>
      </c>
      <c r="H132" s="39">
        <v>515</v>
      </c>
      <c r="I132" s="39">
        <v>258</v>
      </c>
      <c r="J132" s="39">
        <v>182</v>
      </c>
      <c r="K132" s="39">
        <v>32</v>
      </c>
      <c r="L132" s="39">
        <v>3272</v>
      </c>
      <c r="M132" s="39">
        <v>1329</v>
      </c>
      <c r="N132" s="39">
        <v>6623</v>
      </c>
      <c r="O132" s="39">
        <v>38644</v>
      </c>
      <c r="P132" s="39">
        <v>2574</v>
      </c>
      <c r="Q132" s="39">
        <v>26916</v>
      </c>
      <c r="R132" s="13">
        <f t="shared" ref="R132:R195" si="11">L132+N132+P132</f>
        <v>12469</v>
      </c>
      <c r="S132" s="27">
        <f t="shared" si="8"/>
        <v>12541.25</v>
      </c>
      <c r="T132" s="27"/>
      <c r="U132" s="27"/>
      <c r="V132" s="99">
        <f t="shared" si="9"/>
        <v>37434</v>
      </c>
      <c r="X132" s="137"/>
      <c r="AJ132" s="36"/>
      <c r="AM132" s="36"/>
      <c r="AP132" s="36"/>
      <c r="AS132" s="36"/>
      <c r="AV132" s="22">
        <f t="shared" si="10"/>
        <v>12469</v>
      </c>
    </row>
    <row r="133" spans="1:48" ht="15.6" x14ac:dyDescent="0.3">
      <c r="A133" s="81">
        <f t="shared" ref="A133:A196" si="12">A132+7</f>
        <v>37441</v>
      </c>
      <c r="B133" s="39">
        <v>994</v>
      </c>
      <c r="C133" s="39">
        <v>713</v>
      </c>
      <c r="D133" s="39">
        <v>396</v>
      </c>
      <c r="E133" s="39">
        <v>321</v>
      </c>
      <c r="F133" s="39">
        <v>886</v>
      </c>
      <c r="G133" s="39">
        <v>375</v>
      </c>
      <c r="H133" s="39">
        <v>559</v>
      </c>
      <c r="I133" s="39">
        <v>280</v>
      </c>
      <c r="J133" s="39">
        <v>127</v>
      </c>
      <c r="K133" s="39">
        <v>98</v>
      </c>
      <c r="L133" s="39">
        <v>2962</v>
      </c>
      <c r="M133" s="39">
        <v>1786</v>
      </c>
      <c r="N133" s="39">
        <v>5933</v>
      </c>
      <c r="O133" s="39">
        <v>39667</v>
      </c>
      <c r="P133" s="39">
        <v>2372</v>
      </c>
      <c r="Q133" s="39">
        <v>27205</v>
      </c>
      <c r="R133" s="13">
        <f t="shared" si="11"/>
        <v>11267</v>
      </c>
      <c r="S133" s="27">
        <f t="shared" si="8"/>
        <v>12337.25</v>
      </c>
      <c r="T133" s="27"/>
      <c r="U133" s="27"/>
      <c r="V133" s="99">
        <f t="shared" si="9"/>
        <v>37441</v>
      </c>
      <c r="X133" s="137"/>
      <c r="AJ133" s="36"/>
      <c r="AM133" s="36"/>
      <c r="AP133" s="36"/>
      <c r="AS133" s="36"/>
      <c r="AV133" s="22">
        <f t="shared" si="10"/>
        <v>11267</v>
      </c>
    </row>
    <row r="134" spans="1:48" ht="15.6" x14ac:dyDescent="0.3">
      <c r="A134" s="81">
        <f t="shared" si="12"/>
        <v>37448</v>
      </c>
      <c r="B134" s="39">
        <v>1040</v>
      </c>
      <c r="C134" s="39">
        <v>1017</v>
      </c>
      <c r="D134" s="39">
        <v>406</v>
      </c>
      <c r="E134" s="39">
        <v>369</v>
      </c>
      <c r="F134" s="39">
        <v>1063</v>
      </c>
      <c r="G134" s="39">
        <v>480</v>
      </c>
      <c r="H134" s="39">
        <v>611</v>
      </c>
      <c r="I134" s="39">
        <v>376</v>
      </c>
      <c r="J134" s="39">
        <v>131</v>
      </c>
      <c r="K134" s="39">
        <v>106</v>
      </c>
      <c r="L134" s="39">
        <v>3251</v>
      </c>
      <c r="M134" s="39">
        <v>2347</v>
      </c>
      <c r="N134" s="39">
        <v>5717</v>
      </c>
      <c r="O134" s="39">
        <v>40601</v>
      </c>
      <c r="P134" s="39">
        <v>3348</v>
      </c>
      <c r="Q134" s="39">
        <v>27585</v>
      </c>
      <c r="R134" s="13">
        <f t="shared" si="11"/>
        <v>12316</v>
      </c>
      <c r="S134" s="27">
        <f t="shared" ref="S134:S197" si="13">AVERAGE(R131:R134)</f>
        <v>12425.5</v>
      </c>
      <c r="T134" s="27"/>
      <c r="U134" s="27"/>
      <c r="V134" s="99">
        <f t="shared" ref="V134:V197" si="14">V133+7</f>
        <v>37448</v>
      </c>
      <c r="X134" s="137"/>
      <c r="AJ134" s="36"/>
      <c r="AM134" s="36"/>
      <c r="AP134" s="36"/>
      <c r="AS134" s="36"/>
      <c r="AV134" s="22">
        <f t="shared" si="10"/>
        <v>12316</v>
      </c>
    </row>
    <row r="135" spans="1:48" ht="15.6" x14ac:dyDescent="0.3">
      <c r="A135" s="81">
        <f t="shared" si="12"/>
        <v>37455</v>
      </c>
      <c r="B135" s="39">
        <v>1136</v>
      </c>
      <c r="C135" s="39">
        <v>1195</v>
      </c>
      <c r="D135" s="39">
        <v>449</v>
      </c>
      <c r="E135" s="39">
        <v>421</v>
      </c>
      <c r="F135" s="39">
        <v>984</v>
      </c>
      <c r="G135" s="39">
        <v>653</v>
      </c>
      <c r="H135" s="39">
        <v>671</v>
      </c>
      <c r="I135" s="39">
        <v>395</v>
      </c>
      <c r="J135" s="39">
        <v>116</v>
      </c>
      <c r="K135" s="39">
        <v>138</v>
      </c>
      <c r="L135" s="39">
        <v>3356</v>
      </c>
      <c r="M135" s="39">
        <v>2802</v>
      </c>
      <c r="N135" s="39">
        <v>5402</v>
      </c>
      <c r="O135" s="39">
        <v>41687</v>
      </c>
      <c r="P135" s="39">
        <v>1979</v>
      </c>
      <c r="Q135" s="39">
        <v>27938</v>
      </c>
      <c r="R135" s="13">
        <f t="shared" si="11"/>
        <v>10737</v>
      </c>
      <c r="S135" s="27">
        <f t="shared" si="13"/>
        <v>11697.25</v>
      </c>
      <c r="T135" s="27"/>
      <c r="U135" s="27"/>
      <c r="V135" s="99">
        <f t="shared" si="14"/>
        <v>37455</v>
      </c>
      <c r="X135" s="137"/>
      <c r="AJ135" s="36"/>
      <c r="AM135" s="36"/>
      <c r="AP135" s="36"/>
      <c r="AS135" s="36"/>
      <c r="AV135" s="22">
        <f t="shared" si="10"/>
        <v>10737</v>
      </c>
    </row>
    <row r="136" spans="1:48" ht="15.6" x14ac:dyDescent="0.3">
      <c r="A136" s="81">
        <f t="shared" si="12"/>
        <v>37462</v>
      </c>
      <c r="B136" s="39">
        <v>1080</v>
      </c>
      <c r="C136" s="39">
        <v>1396</v>
      </c>
      <c r="D136" s="39">
        <v>446</v>
      </c>
      <c r="E136" s="39">
        <v>468</v>
      </c>
      <c r="F136" s="39">
        <v>1030</v>
      </c>
      <c r="G136" s="39">
        <v>738</v>
      </c>
      <c r="H136" s="39">
        <v>611</v>
      </c>
      <c r="I136" s="39">
        <v>421</v>
      </c>
      <c r="J136" s="39">
        <v>82</v>
      </c>
      <c r="K136" s="39">
        <v>174</v>
      </c>
      <c r="L136" s="39">
        <v>3249</v>
      </c>
      <c r="M136" s="39">
        <v>3197</v>
      </c>
      <c r="N136" s="39">
        <v>5026</v>
      </c>
      <c r="O136" s="39">
        <v>42752</v>
      </c>
      <c r="P136" s="39">
        <v>1764</v>
      </c>
      <c r="Q136" s="39">
        <v>28267</v>
      </c>
      <c r="R136" s="13">
        <f t="shared" si="11"/>
        <v>10039</v>
      </c>
      <c r="S136" s="27">
        <f t="shared" si="13"/>
        <v>11089.75</v>
      </c>
      <c r="T136" s="27"/>
      <c r="U136" s="27"/>
      <c r="V136" s="99">
        <f t="shared" si="14"/>
        <v>37462</v>
      </c>
      <c r="X136" s="137"/>
      <c r="AJ136" s="36"/>
      <c r="AM136" s="36"/>
      <c r="AP136" s="36"/>
      <c r="AS136" s="36"/>
      <c r="AV136" s="22">
        <f t="shared" si="10"/>
        <v>10039</v>
      </c>
    </row>
    <row r="137" spans="1:48" ht="15.6" x14ac:dyDescent="0.3">
      <c r="A137" s="81">
        <f t="shared" si="12"/>
        <v>37469</v>
      </c>
      <c r="B137" s="39">
        <v>1145</v>
      </c>
      <c r="C137" s="39">
        <v>1572</v>
      </c>
      <c r="D137" s="39">
        <v>394</v>
      </c>
      <c r="E137" s="39">
        <v>527</v>
      </c>
      <c r="F137" s="39">
        <v>1175</v>
      </c>
      <c r="G137" s="39">
        <v>836</v>
      </c>
      <c r="H137" s="39">
        <v>685</v>
      </c>
      <c r="I137" s="39">
        <v>485</v>
      </c>
      <c r="J137" s="39">
        <v>127</v>
      </c>
      <c r="K137" s="39">
        <v>176</v>
      </c>
      <c r="L137" s="39">
        <v>3524</v>
      </c>
      <c r="M137" s="39">
        <v>3596</v>
      </c>
      <c r="N137" s="39">
        <v>4596</v>
      </c>
      <c r="O137" s="39">
        <v>43489</v>
      </c>
      <c r="P137" s="39">
        <v>3420</v>
      </c>
      <c r="Q137" s="39">
        <v>28700</v>
      </c>
      <c r="R137" s="13">
        <f t="shared" si="11"/>
        <v>11540</v>
      </c>
      <c r="S137" s="27">
        <f t="shared" si="13"/>
        <v>11158</v>
      </c>
      <c r="T137" s="27"/>
      <c r="U137" s="27"/>
      <c r="V137" s="99">
        <f t="shared" si="14"/>
        <v>37469</v>
      </c>
      <c r="X137" s="137"/>
      <c r="AJ137" s="36"/>
      <c r="AM137" s="36"/>
      <c r="AP137" s="36"/>
      <c r="AS137" s="36"/>
      <c r="AV137" s="22">
        <f t="shared" si="10"/>
        <v>11540</v>
      </c>
    </row>
    <row r="138" spans="1:48" ht="15.6" x14ac:dyDescent="0.3">
      <c r="A138" s="81">
        <f t="shared" si="12"/>
        <v>37476</v>
      </c>
      <c r="B138" s="39">
        <v>1168</v>
      </c>
      <c r="C138" s="39">
        <v>1757</v>
      </c>
      <c r="D138" s="39">
        <v>369</v>
      </c>
      <c r="E138" s="39">
        <v>617</v>
      </c>
      <c r="F138" s="39">
        <v>1316</v>
      </c>
      <c r="G138" s="39">
        <v>929</v>
      </c>
      <c r="H138" s="39">
        <v>709</v>
      </c>
      <c r="I138" s="39">
        <v>579</v>
      </c>
      <c r="J138" s="39">
        <v>113</v>
      </c>
      <c r="K138" s="39">
        <v>198</v>
      </c>
      <c r="L138" s="39">
        <v>3676</v>
      </c>
      <c r="M138" s="39">
        <v>4079</v>
      </c>
      <c r="N138" s="39">
        <v>4271</v>
      </c>
      <c r="O138" s="39">
        <v>44621</v>
      </c>
      <c r="P138" s="39">
        <v>3574</v>
      </c>
      <c r="Q138" s="39">
        <v>29028</v>
      </c>
      <c r="R138" s="13">
        <f t="shared" si="11"/>
        <v>11521</v>
      </c>
      <c r="S138" s="27">
        <f t="shared" si="13"/>
        <v>10959.25</v>
      </c>
      <c r="T138" s="27"/>
      <c r="U138" s="27"/>
      <c r="V138" s="99">
        <f t="shared" si="14"/>
        <v>37476</v>
      </c>
      <c r="X138" s="137"/>
      <c r="AJ138" s="36"/>
      <c r="AM138" s="36"/>
      <c r="AP138" s="36"/>
      <c r="AS138" s="36"/>
      <c r="AV138" s="22">
        <f t="shared" si="10"/>
        <v>11521</v>
      </c>
    </row>
    <row r="139" spans="1:48" ht="15.6" x14ac:dyDescent="0.3">
      <c r="A139" s="81">
        <f t="shared" si="12"/>
        <v>37483</v>
      </c>
      <c r="B139" s="39">
        <v>1033</v>
      </c>
      <c r="C139" s="39">
        <v>1940</v>
      </c>
      <c r="D139" s="39">
        <v>358</v>
      </c>
      <c r="E139" s="39">
        <v>682</v>
      </c>
      <c r="F139" s="39">
        <v>1168</v>
      </c>
      <c r="G139" s="39">
        <v>1126</v>
      </c>
      <c r="H139" s="39">
        <v>629</v>
      </c>
      <c r="I139" s="39">
        <v>691</v>
      </c>
      <c r="J139" s="39">
        <v>111</v>
      </c>
      <c r="K139" s="39">
        <v>200</v>
      </c>
      <c r="L139" s="39">
        <v>3298</v>
      </c>
      <c r="M139" s="39">
        <v>4639</v>
      </c>
      <c r="N139" s="39">
        <v>3592</v>
      </c>
      <c r="O139" s="39">
        <v>45716</v>
      </c>
      <c r="P139" s="39">
        <v>1088</v>
      </c>
      <c r="Q139" s="39">
        <v>29286</v>
      </c>
      <c r="R139" s="13">
        <f t="shared" si="11"/>
        <v>7978</v>
      </c>
      <c r="S139" s="27">
        <f t="shared" si="13"/>
        <v>10269.5</v>
      </c>
      <c r="T139" s="27"/>
      <c r="U139" s="27"/>
      <c r="V139" s="99">
        <f t="shared" si="14"/>
        <v>37483</v>
      </c>
      <c r="X139" s="137"/>
      <c r="AJ139" s="36"/>
      <c r="AM139" s="36"/>
      <c r="AP139" s="36"/>
      <c r="AS139" s="36"/>
      <c r="AV139" s="22">
        <f t="shared" si="10"/>
        <v>7978</v>
      </c>
    </row>
    <row r="140" spans="1:48" ht="15.6" x14ac:dyDescent="0.3">
      <c r="A140" s="81">
        <f t="shared" si="12"/>
        <v>37490</v>
      </c>
      <c r="B140" s="39">
        <v>1110</v>
      </c>
      <c r="C140" s="39">
        <v>2148</v>
      </c>
      <c r="D140" s="39">
        <v>338</v>
      </c>
      <c r="E140" s="39">
        <v>768</v>
      </c>
      <c r="F140" s="39">
        <v>1081</v>
      </c>
      <c r="G140" s="39">
        <v>1380</v>
      </c>
      <c r="H140" s="39">
        <v>625</v>
      </c>
      <c r="I140" s="39">
        <v>792</v>
      </c>
      <c r="J140" s="39">
        <v>90</v>
      </c>
      <c r="K140" s="39">
        <v>224</v>
      </c>
      <c r="L140" s="39">
        <v>3244</v>
      </c>
      <c r="M140" s="39">
        <v>5312</v>
      </c>
      <c r="N140" s="39">
        <v>2848</v>
      </c>
      <c r="O140" s="39">
        <v>46634</v>
      </c>
      <c r="P140" s="39">
        <v>690</v>
      </c>
      <c r="Q140" s="39">
        <v>29571</v>
      </c>
      <c r="R140" s="13">
        <f t="shared" si="11"/>
        <v>6782</v>
      </c>
      <c r="S140" s="27">
        <f t="shared" si="13"/>
        <v>9455.25</v>
      </c>
      <c r="T140" s="27"/>
      <c r="U140" s="27"/>
      <c r="V140" s="99">
        <f t="shared" si="14"/>
        <v>37490</v>
      </c>
      <c r="X140" s="137"/>
      <c r="AJ140" s="36"/>
      <c r="AM140" s="36"/>
      <c r="AP140" s="36"/>
      <c r="AS140" s="36"/>
      <c r="AV140" s="22">
        <f t="shared" si="10"/>
        <v>6782</v>
      </c>
    </row>
    <row r="141" spans="1:48" ht="15.6" x14ac:dyDescent="0.3">
      <c r="A141" s="81">
        <f t="shared" si="12"/>
        <v>37497</v>
      </c>
      <c r="B141" s="39">
        <v>1246</v>
      </c>
      <c r="C141" s="39">
        <v>2322</v>
      </c>
      <c r="D141" s="39">
        <v>327</v>
      </c>
      <c r="E141" s="39">
        <v>870</v>
      </c>
      <c r="F141" s="39">
        <v>1236</v>
      </c>
      <c r="G141" s="39">
        <v>1534</v>
      </c>
      <c r="H141" s="39">
        <v>597</v>
      </c>
      <c r="I141" s="39">
        <v>895</v>
      </c>
      <c r="J141" s="39">
        <v>90</v>
      </c>
      <c r="K141" s="39">
        <v>258</v>
      </c>
      <c r="L141" s="39">
        <v>3495</v>
      </c>
      <c r="M141" s="39">
        <v>5878</v>
      </c>
      <c r="N141" s="39">
        <v>2082</v>
      </c>
      <c r="O141" s="39">
        <v>47460</v>
      </c>
      <c r="P141" s="39">
        <v>494</v>
      </c>
      <c r="Q141" s="39">
        <v>29838</v>
      </c>
      <c r="R141" s="13">
        <f t="shared" si="11"/>
        <v>6071</v>
      </c>
      <c r="S141" s="27">
        <f t="shared" si="13"/>
        <v>8088</v>
      </c>
      <c r="T141" s="27"/>
      <c r="U141" s="27"/>
      <c r="V141" s="99">
        <f t="shared" si="14"/>
        <v>37497</v>
      </c>
      <c r="X141" s="137"/>
      <c r="AJ141" s="36"/>
      <c r="AM141" s="36"/>
      <c r="AP141" s="36"/>
      <c r="AS141" s="36"/>
      <c r="AV141" s="22">
        <f t="shared" si="10"/>
        <v>6071</v>
      </c>
    </row>
    <row r="142" spans="1:48" ht="15.6" x14ac:dyDescent="0.3">
      <c r="A142" s="81">
        <f t="shared" si="12"/>
        <v>37504</v>
      </c>
      <c r="B142" s="39">
        <v>1250</v>
      </c>
      <c r="C142" s="39">
        <v>2546</v>
      </c>
      <c r="D142" s="39">
        <v>328</v>
      </c>
      <c r="E142" s="39">
        <v>910</v>
      </c>
      <c r="F142" s="39">
        <v>1187</v>
      </c>
      <c r="G142" s="39">
        <v>1769</v>
      </c>
      <c r="H142" s="39">
        <v>560</v>
      </c>
      <c r="I142" s="39">
        <v>979</v>
      </c>
      <c r="J142" s="39">
        <v>90</v>
      </c>
      <c r="K142" s="39">
        <v>258</v>
      </c>
      <c r="L142" s="39">
        <v>3415</v>
      </c>
      <c r="M142" s="39">
        <v>6460</v>
      </c>
      <c r="N142" s="39">
        <v>6206</v>
      </c>
      <c r="O142" s="39">
        <v>439</v>
      </c>
      <c r="P142" s="39">
        <v>5802</v>
      </c>
      <c r="Q142" s="39">
        <v>109</v>
      </c>
      <c r="R142" s="13">
        <f t="shared" si="11"/>
        <v>15423</v>
      </c>
      <c r="S142" s="27">
        <f t="shared" si="13"/>
        <v>9063.5</v>
      </c>
      <c r="T142" s="27"/>
      <c r="U142" s="27"/>
      <c r="V142" s="99">
        <f t="shared" si="14"/>
        <v>37504</v>
      </c>
      <c r="X142" s="137"/>
      <c r="AJ142" s="36"/>
      <c r="AM142" s="36"/>
      <c r="AP142" s="36"/>
      <c r="AS142" s="36"/>
      <c r="AV142" s="22">
        <f t="shared" si="10"/>
        <v>15423</v>
      </c>
    </row>
    <row r="143" spans="1:48" ht="15.6" x14ac:dyDescent="0.3">
      <c r="A143" s="81">
        <f t="shared" si="12"/>
        <v>37511</v>
      </c>
      <c r="B143" s="39">
        <v>1387</v>
      </c>
      <c r="C143" s="39">
        <v>2729</v>
      </c>
      <c r="D143" s="39">
        <v>380</v>
      </c>
      <c r="E143" s="39">
        <v>949</v>
      </c>
      <c r="F143" s="39">
        <v>1374</v>
      </c>
      <c r="G143" s="39">
        <v>1849</v>
      </c>
      <c r="H143" s="39">
        <v>628</v>
      </c>
      <c r="I143" s="39">
        <v>1043</v>
      </c>
      <c r="J143" s="39">
        <v>102</v>
      </c>
      <c r="K143" s="39">
        <v>260</v>
      </c>
      <c r="L143" s="39">
        <v>3872</v>
      </c>
      <c r="M143" s="39">
        <v>6831</v>
      </c>
      <c r="N143" s="39">
        <v>6418</v>
      </c>
      <c r="O143" s="39">
        <v>1276</v>
      </c>
      <c r="P143" s="39">
        <v>6204</v>
      </c>
      <c r="Q143" s="39">
        <v>335</v>
      </c>
      <c r="R143" s="13">
        <f t="shared" si="11"/>
        <v>16494</v>
      </c>
      <c r="S143" s="27">
        <f t="shared" si="13"/>
        <v>11192.5</v>
      </c>
      <c r="T143" s="27"/>
      <c r="U143" s="27"/>
      <c r="V143" s="99">
        <f t="shared" si="14"/>
        <v>37511</v>
      </c>
      <c r="X143" s="137"/>
      <c r="AJ143" s="36"/>
      <c r="AM143" s="36"/>
      <c r="AP143" s="36"/>
      <c r="AS143" s="36"/>
      <c r="AV143" s="22">
        <f t="shared" si="10"/>
        <v>16494</v>
      </c>
    </row>
    <row r="144" spans="1:48" ht="15.6" x14ac:dyDescent="0.3">
      <c r="A144" s="81">
        <f t="shared" si="12"/>
        <v>37518</v>
      </c>
      <c r="B144" s="39">
        <v>1591</v>
      </c>
      <c r="C144" s="39">
        <v>2920</v>
      </c>
      <c r="D144" s="39">
        <v>372</v>
      </c>
      <c r="E144" s="39">
        <v>1008</v>
      </c>
      <c r="F144" s="39">
        <v>1542</v>
      </c>
      <c r="G144" s="39">
        <v>2007</v>
      </c>
      <c r="H144" s="39">
        <v>673</v>
      </c>
      <c r="I144" s="39">
        <v>1137</v>
      </c>
      <c r="J144" s="39">
        <v>102</v>
      </c>
      <c r="K144" s="39">
        <v>260</v>
      </c>
      <c r="L144" s="39">
        <v>4280</v>
      </c>
      <c r="M144" s="39">
        <v>7332</v>
      </c>
      <c r="N144" s="39">
        <v>6352</v>
      </c>
      <c r="O144" s="39">
        <v>2080</v>
      </c>
      <c r="P144" s="39">
        <v>6801</v>
      </c>
      <c r="Q144" s="39">
        <v>444</v>
      </c>
      <c r="R144" s="13">
        <f t="shared" si="11"/>
        <v>17433</v>
      </c>
      <c r="S144" s="27">
        <f t="shared" si="13"/>
        <v>13855.25</v>
      </c>
      <c r="T144" s="27"/>
      <c r="U144" s="27"/>
      <c r="V144" s="99">
        <f t="shared" si="14"/>
        <v>37518</v>
      </c>
      <c r="X144" s="137"/>
      <c r="AJ144" s="36"/>
      <c r="AM144" s="36"/>
      <c r="AP144" s="36"/>
      <c r="AS144" s="36"/>
      <c r="AV144" s="22">
        <f t="shared" si="10"/>
        <v>17433</v>
      </c>
    </row>
    <row r="145" spans="1:48" ht="15.6" x14ac:dyDescent="0.3">
      <c r="A145" s="81">
        <f t="shared" si="12"/>
        <v>37525</v>
      </c>
      <c r="B145" s="39">
        <v>1629</v>
      </c>
      <c r="C145" s="39">
        <v>2989</v>
      </c>
      <c r="D145" s="39">
        <v>403</v>
      </c>
      <c r="E145" s="39">
        <v>1008</v>
      </c>
      <c r="F145" s="39">
        <v>1581</v>
      </c>
      <c r="G145" s="39">
        <v>2085</v>
      </c>
      <c r="H145" s="39">
        <v>734</v>
      </c>
      <c r="I145" s="39">
        <v>1187</v>
      </c>
      <c r="J145" s="39">
        <v>177</v>
      </c>
      <c r="K145" s="39">
        <v>280</v>
      </c>
      <c r="L145" s="39">
        <v>4524</v>
      </c>
      <c r="M145" s="39">
        <v>7548</v>
      </c>
      <c r="N145" s="39">
        <v>6852</v>
      </c>
      <c r="O145" s="39">
        <v>2536</v>
      </c>
      <c r="P145" s="39">
        <v>6854</v>
      </c>
      <c r="Q145" s="39">
        <v>659</v>
      </c>
      <c r="R145" s="13">
        <f t="shared" si="11"/>
        <v>18230</v>
      </c>
      <c r="S145" s="27">
        <f t="shared" si="13"/>
        <v>16895</v>
      </c>
      <c r="T145" s="27"/>
      <c r="U145" s="27"/>
      <c r="V145" s="99">
        <f t="shared" si="14"/>
        <v>37525</v>
      </c>
      <c r="X145" s="137"/>
      <c r="AJ145" s="36"/>
      <c r="AM145" s="36"/>
      <c r="AP145" s="36"/>
      <c r="AS145" s="36"/>
      <c r="AV145" s="22">
        <f t="shared" si="10"/>
        <v>18230</v>
      </c>
    </row>
    <row r="146" spans="1:48" ht="15.6" x14ac:dyDescent="0.3">
      <c r="A146" s="81">
        <f t="shared" si="12"/>
        <v>37532</v>
      </c>
      <c r="B146" s="39">
        <v>1658</v>
      </c>
      <c r="C146" s="39">
        <v>3105</v>
      </c>
      <c r="D146" s="39">
        <v>436</v>
      </c>
      <c r="E146" s="39">
        <v>1043</v>
      </c>
      <c r="F146" s="39">
        <v>1626</v>
      </c>
      <c r="G146" s="39">
        <v>2210</v>
      </c>
      <c r="H146" s="39">
        <v>849</v>
      </c>
      <c r="I146" s="39">
        <v>1187</v>
      </c>
      <c r="J146" s="39">
        <v>160</v>
      </c>
      <c r="K146" s="39">
        <v>334</v>
      </c>
      <c r="L146" s="39">
        <v>4729</v>
      </c>
      <c r="M146" s="39">
        <v>7877</v>
      </c>
      <c r="N146" s="39">
        <v>7024</v>
      </c>
      <c r="O146" s="39">
        <v>3034</v>
      </c>
      <c r="P146" s="39">
        <v>7134</v>
      </c>
      <c r="Q146" s="39">
        <v>895</v>
      </c>
      <c r="R146" s="13">
        <f t="shared" si="11"/>
        <v>18887</v>
      </c>
      <c r="S146" s="27">
        <f t="shared" si="13"/>
        <v>17761</v>
      </c>
      <c r="T146" s="27"/>
      <c r="U146" s="27"/>
      <c r="V146" s="99">
        <f t="shared" si="14"/>
        <v>37532</v>
      </c>
      <c r="X146" s="137"/>
      <c r="AJ146" s="36"/>
      <c r="AM146" s="36"/>
      <c r="AP146" s="36"/>
      <c r="AS146" s="36"/>
      <c r="AV146" s="22">
        <f t="shared" si="10"/>
        <v>18887</v>
      </c>
    </row>
    <row r="147" spans="1:48" ht="15.6" x14ac:dyDescent="0.3">
      <c r="A147" s="81">
        <f t="shared" si="12"/>
        <v>37539</v>
      </c>
      <c r="B147" s="39">
        <v>1683</v>
      </c>
      <c r="C147" s="39">
        <v>3197</v>
      </c>
      <c r="D147" s="39">
        <v>480</v>
      </c>
      <c r="E147" s="39">
        <v>1070</v>
      </c>
      <c r="F147" s="39">
        <v>1675</v>
      </c>
      <c r="G147" s="39">
        <v>2366</v>
      </c>
      <c r="H147" s="39">
        <v>819</v>
      </c>
      <c r="I147" s="39">
        <v>1187</v>
      </c>
      <c r="J147" s="39">
        <v>107</v>
      </c>
      <c r="K147" s="39">
        <v>338</v>
      </c>
      <c r="L147" s="39">
        <v>4764</v>
      </c>
      <c r="M147" s="39">
        <v>8158</v>
      </c>
      <c r="N147" s="39">
        <v>6890</v>
      </c>
      <c r="O147" s="39">
        <v>3819</v>
      </c>
      <c r="P147" s="39">
        <v>7362</v>
      </c>
      <c r="Q147" s="39">
        <v>1227</v>
      </c>
      <c r="R147" s="13">
        <f t="shared" si="11"/>
        <v>19016</v>
      </c>
      <c r="S147" s="27">
        <f t="shared" si="13"/>
        <v>18391.5</v>
      </c>
      <c r="T147" s="27"/>
      <c r="U147" s="27"/>
      <c r="V147" s="99">
        <f t="shared" si="14"/>
        <v>37539</v>
      </c>
      <c r="X147" s="137"/>
      <c r="AJ147" s="36"/>
      <c r="AM147" s="36"/>
      <c r="AP147" s="36"/>
      <c r="AS147" s="36"/>
      <c r="AV147" s="22">
        <f t="shared" si="10"/>
        <v>19016</v>
      </c>
    </row>
    <row r="148" spans="1:48" ht="15.6" x14ac:dyDescent="0.3">
      <c r="A148" s="81">
        <f t="shared" si="12"/>
        <v>37546</v>
      </c>
      <c r="B148" s="39">
        <v>1608</v>
      </c>
      <c r="C148" s="39">
        <v>3370</v>
      </c>
      <c r="D148" s="39">
        <v>670</v>
      </c>
      <c r="E148" s="39">
        <v>1145</v>
      </c>
      <c r="F148" s="39">
        <v>1641</v>
      </c>
      <c r="G148" s="39">
        <v>2649</v>
      </c>
      <c r="H148" s="39">
        <v>917</v>
      </c>
      <c r="I148" s="39">
        <v>1240</v>
      </c>
      <c r="J148" s="39">
        <v>103</v>
      </c>
      <c r="K148" s="39">
        <v>323</v>
      </c>
      <c r="L148" s="39">
        <v>4939</v>
      </c>
      <c r="M148" s="39">
        <v>8787</v>
      </c>
      <c r="N148" s="39">
        <v>6584</v>
      </c>
      <c r="O148" s="39">
        <v>4642</v>
      </c>
      <c r="P148" s="39">
        <v>7783</v>
      </c>
      <c r="Q148" s="39">
        <v>2015</v>
      </c>
      <c r="R148" s="13">
        <f t="shared" si="11"/>
        <v>19306</v>
      </c>
      <c r="S148" s="27">
        <f t="shared" si="13"/>
        <v>18859.75</v>
      </c>
      <c r="T148" s="27"/>
      <c r="U148" s="27"/>
      <c r="V148" s="99">
        <f t="shared" si="14"/>
        <v>37546</v>
      </c>
      <c r="X148" s="137"/>
      <c r="AJ148" s="36"/>
      <c r="AM148" s="36"/>
      <c r="AP148" s="36"/>
      <c r="AS148" s="36"/>
      <c r="AV148" s="22">
        <f t="shared" si="10"/>
        <v>19306</v>
      </c>
    </row>
    <row r="149" spans="1:48" ht="15.6" x14ac:dyDescent="0.3">
      <c r="A149" s="81">
        <f t="shared" si="12"/>
        <v>37553</v>
      </c>
      <c r="B149" s="39">
        <v>1540</v>
      </c>
      <c r="C149" s="39">
        <v>3471</v>
      </c>
      <c r="D149" s="39">
        <v>691</v>
      </c>
      <c r="E149" s="39">
        <v>1173</v>
      </c>
      <c r="F149" s="39">
        <v>1582</v>
      </c>
      <c r="G149" s="39">
        <v>2858</v>
      </c>
      <c r="H149" s="39">
        <v>778</v>
      </c>
      <c r="I149" s="39">
        <v>1474</v>
      </c>
      <c r="J149" s="39">
        <v>169</v>
      </c>
      <c r="K149" s="39">
        <v>386</v>
      </c>
      <c r="L149" s="39">
        <v>4758</v>
      </c>
      <c r="M149" s="39">
        <v>9361</v>
      </c>
      <c r="N149" s="39">
        <v>6973</v>
      </c>
      <c r="O149" s="39">
        <v>5275</v>
      </c>
      <c r="P149" s="39">
        <v>8357</v>
      </c>
      <c r="Q149" s="39">
        <v>3088</v>
      </c>
      <c r="R149" s="13">
        <f t="shared" si="11"/>
        <v>20088</v>
      </c>
      <c r="S149" s="27">
        <f t="shared" si="13"/>
        <v>19324.25</v>
      </c>
      <c r="T149" s="27"/>
      <c r="U149" s="27"/>
      <c r="V149" s="99">
        <f t="shared" si="14"/>
        <v>37553</v>
      </c>
      <c r="X149" s="137"/>
      <c r="AJ149" s="36"/>
      <c r="AM149" s="36"/>
      <c r="AP149" s="36"/>
      <c r="AS149" s="36"/>
      <c r="AV149" s="22">
        <f t="shared" si="10"/>
        <v>20088</v>
      </c>
    </row>
    <row r="150" spans="1:48" ht="15.6" x14ac:dyDescent="0.3">
      <c r="A150" s="81">
        <f t="shared" si="12"/>
        <v>37560</v>
      </c>
      <c r="B150" s="39">
        <v>1418</v>
      </c>
      <c r="C150" s="39">
        <v>3625</v>
      </c>
      <c r="D150" s="39">
        <v>685</v>
      </c>
      <c r="E150" s="39">
        <v>1193</v>
      </c>
      <c r="F150" s="39">
        <v>1630</v>
      </c>
      <c r="G150" s="39">
        <v>2960</v>
      </c>
      <c r="H150" s="39">
        <v>790</v>
      </c>
      <c r="I150" s="39">
        <v>1542</v>
      </c>
      <c r="J150" s="39">
        <v>177</v>
      </c>
      <c r="K150" s="39">
        <v>386</v>
      </c>
      <c r="L150" s="39">
        <v>4700</v>
      </c>
      <c r="M150" s="39">
        <v>9705</v>
      </c>
      <c r="N150" s="39">
        <v>7629</v>
      </c>
      <c r="O150" s="39">
        <v>5705</v>
      </c>
      <c r="P150" s="39">
        <v>7843</v>
      </c>
      <c r="Q150" s="39">
        <v>4365</v>
      </c>
      <c r="R150" s="13">
        <f t="shared" si="11"/>
        <v>20172</v>
      </c>
      <c r="S150" s="27">
        <f t="shared" si="13"/>
        <v>19645.5</v>
      </c>
      <c r="T150" s="27"/>
      <c r="U150" s="27"/>
      <c r="V150" s="99">
        <f t="shared" si="14"/>
        <v>37560</v>
      </c>
      <c r="X150" s="137"/>
      <c r="AJ150" s="36"/>
      <c r="AM150" s="36"/>
      <c r="AP150" s="36"/>
      <c r="AS150" s="36"/>
      <c r="AV150" s="22">
        <f t="shared" si="10"/>
        <v>20172</v>
      </c>
    </row>
    <row r="151" spans="1:48" ht="15.6" x14ac:dyDescent="0.3">
      <c r="A151" s="81">
        <f t="shared" si="12"/>
        <v>37567</v>
      </c>
      <c r="B151" s="39">
        <v>1384</v>
      </c>
      <c r="C151" s="39">
        <v>3740</v>
      </c>
      <c r="D151" s="39">
        <v>723</v>
      </c>
      <c r="E151" s="39">
        <v>1224</v>
      </c>
      <c r="F151" s="39">
        <v>1625</v>
      </c>
      <c r="G151" s="39">
        <v>3090</v>
      </c>
      <c r="H151" s="39">
        <v>741</v>
      </c>
      <c r="I151" s="39">
        <v>1612</v>
      </c>
      <c r="J151" s="39">
        <v>183</v>
      </c>
      <c r="K151" s="39">
        <v>404</v>
      </c>
      <c r="L151" s="39">
        <v>4655</v>
      </c>
      <c r="M151" s="39">
        <v>10069</v>
      </c>
      <c r="N151" s="39">
        <v>7986</v>
      </c>
      <c r="O151" s="39">
        <v>6497</v>
      </c>
      <c r="P151" s="39">
        <v>7403</v>
      </c>
      <c r="Q151" s="39">
        <v>5601</v>
      </c>
      <c r="R151" s="13">
        <f t="shared" si="11"/>
        <v>20044</v>
      </c>
      <c r="S151" s="27">
        <f t="shared" si="13"/>
        <v>19902.5</v>
      </c>
      <c r="T151" s="27"/>
      <c r="U151" s="27"/>
      <c r="V151" s="99">
        <f t="shared" si="14"/>
        <v>37567</v>
      </c>
      <c r="X151" s="137"/>
      <c r="AJ151" s="36"/>
      <c r="AM151" s="36"/>
      <c r="AP151" s="36"/>
      <c r="AS151" s="36"/>
      <c r="AV151" s="22">
        <f t="shared" si="10"/>
        <v>20044</v>
      </c>
    </row>
    <row r="152" spans="1:48" ht="15.6" x14ac:dyDescent="0.3">
      <c r="A152" s="81">
        <f t="shared" si="12"/>
        <v>37574</v>
      </c>
      <c r="B152" s="39">
        <v>1427</v>
      </c>
      <c r="C152" s="39">
        <v>3887</v>
      </c>
      <c r="D152" s="39">
        <v>789</v>
      </c>
      <c r="E152" s="39">
        <v>1282</v>
      </c>
      <c r="F152" s="39">
        <v>1555</v>
      </c>
      <c r="G152" s="39">
        <v>3293</v>
      </c>
      <c r="H152" s="39">
        <v>876</v>
      </c>
      <c r="I152" s="39">
        <v>1647</v>
      </c>
      <c r="J152" s="39">
        <v>165</v>
      </c>
      <c r="K152" s="39">
        <v>426</v>
      </c>
      <c r="L152" s="39">
        <v>4812</v>
      </c>
      <c r="M152" s="39">
        <v>10535</v>
      </c>
      <c r="N152" s="39">
        <v>8119</v>
      </c>
      <c r="O152" s="39">
        <v>7302</v>
      </c>
      <c r="P152" s="39">
        <v>7513</v>
      </c>
      <c r="Q152" s="39">
        <v>6660</v>
      </c>
      <c r="R152" s="13">
        <f t="shared" si="11"/>
        <v>20444</v>
      </c>
      <c r="S152" s="27">
        <f t="shared" si="13"/>
        <v>20187</v>
      </c>
      <c r="T152" s="27"/>
      <c r="U152" s="27"/>
      <c r="V152" s="99">
        <f t="shared" si="14"/>
        <v>37574</v>
      </c>
      <c r="X152" s="137"/>
      <c r="AJ152" s="36"/>
      <c r="AM152" s="36"/>
      <c r="AP152" s="36"/>
      <c r="AS152" s="36"/>
      <c r="AV152" s="22">
        <f t="shared" si="10"/>
        <v>20444</v>
      </c>
    </row>
    <row r="153" spans="1:48" ht="15.6" x14ac:dyDescent="0.3">
      <c r="A153" s="81">
        <f t="shared" si="12"/>
        <v>37581</v>
      </c>
      <c r="B153" s="39">
        <v>1276</v>
      </c>
      <c r="C153" s="39">
        <v>4074</v>
      </c>
      <c r="D153" s="39">
        <v>787</v>
      </c>
      <c r="E153" s="39">
        <v>1317</v>
      </c>
      <c r="F153" s="39">
        <v>1557</v>
      </c>
      <c r="G153" s="39">
        <v>3476</v>
      </c>
      <c r="H153" s="39">
        <v>852</v>
      </c>
      <c r="I153" s="39">
        <v>1733</v>
      </c>
      <c r="J153" s="39">
        <v>162</v>
      </c>
      <c r="K153" s="39">
        <v>442</v>
      </c>
      <c r="L153" s="39">
        <v>4633</v>
      </c>
      <c r="M153" s="39">
        <v>11042</v>
      </c>
      <c r="N153" s="39">
        <v>8308</v>
      </c>
      <c r="O153" s="39">
        <v>8275</v>
      </c>
      <c r="P153" s="39">
        <v>7603</v>
      </c>
      <c r="Q153" s="39">
        <v>7569</v>
      </c>
      <c r="R153" s="13">
        <f t="shared" si="11"/>
        <v>20544</v>
      </c>
      <c r="S153" s="27">
        <f t="shared" si="13"/>
        <v>20301</v>
      </c>
      <c r="T153" s="27"/>
      <c r="U153" s="27"/>
      <c r="V153" s="99">
        <f t="shared" si="14"/>
        <v>37581</v>
      </c>
      <c r="X153" s="137"/>
      <c r="AJ153" s="36"/>
      <c r="AM153" s="36"/>
      <c r="AP153" s="36"/>
      <c r="AS153" s="36"/>
      <c r="AV153" s="22">
        <f t="shared" si="10"/>
        <v>20544</v>
      </c>
    </row>
    <row r="154" spans="1:48" ht="15.6" x14ac:dyDescent="0.3">
      <c r="A154" s="81">
        <f t="shared" si="12"/>
        <v>37588</v>
      </c>
      <c r="B154" s="39">
        <v>1205</v>
      </c>
      <c r="C154" s="39">
        <v>4277</v>
      </c>
      <c r="D154" s="39">
        <v>755</v>
      </c>
      <c r="E154" s="39">
        <v>1362</v>
      </c>
      <c r="F154" s="39">
        <v>1443</v>
      </c>
      <c r="G154" s="39">
        <v>3602</v>
      </c>
      <c r="H154" s="39">
        <v>795</v>
      </c>
      <c r="I154" s="39">
        <v>1802</v>
      </c>
      <c r="J154" s="39">
        <v>158</v>
      </c>
      <c r="K154" s="39">
        <v>446</v>
      </c>
      <c r="L154" s="39">
        <v>4355</v>
      </c>
      <c r="M154" s="39">
        <v>11488</v>
      </c>
      <c r="N154" s="39">
        <v>7922</v>
      </c>
      <c r="O154" s="39">
        <v>9334</v>
      </c>
      <c r="P154" s="39">
        <v>7483</v>
      </c>
      <c r="Q154" s="39">
        <v>8380</v>
      </c>
      <c r="R154" s="13">
        <f t="shared" si="11"/>
        <v>19760</v>
      </c>
      <c r="S154" s="27">
        <f t="shared" si="13"/>
        <v>20198</v>
      </c>
      <c r="T154" s="27"/>
      <c r="U154" s="27"/>
      <c r="V154" s="99">
        <f t="shared" si="14"/>
        <v>37588</v>
      </c>
      <c r="X154" s="137"/>
      <c r="AJ154" s="36"/>
      <c r="AM154" s="36"/>
      <c r="AP154" s="36"/>
      <c r="AS154" s="36"/>
      <c r="AV154" s="22">
        <f t="shared" si="10"/>
        <v>19760</v>
      </c>
    </row>
    <row r="155" spans="1:48" ht="15.6" x14ac:dyDescent="0.3">
      <c r="A155" s="81">
        <f t="shared" si="12"/>
        <v>37595</v>
      </c>
      <c r="B155" s="39">
        <v>1154</v>
      </c>
      <c r="C155" s="39">
        <v>4362</v>
      </c>
      <c r="D155" s="39">
        <v>726</v>
      </c>
      <c r="E155" s="39">
        <v>1412</v>
      </c>
      <c r="F155" s="39">
        <v>1389</v>
      </c>
      <c r="G155" s="39">
        <v>3735</v>
      </c>
      <c r="H155" s="39">
        <v>722</v>
      </c>
      <c r="I155" s="39">
        <v>1874</v>
      </c>
      <c r="J155" s="39">
        <v>153</v>
      </c>
      <c r="K155" s="39">
        <v>466</v>
      </c>
      <c r="L155" s="39">
        <v>4144</v>
      </c>
      <c r="M155" s="39">
        <v>11849</v>
      </c>
      <c r="N155" s="39">
        <v>7415</v>
      </c>
      <c r="O155" s="39">
        <v>10448</v>
      </c>
      <c r="P155" s="39">
        <v>7939</v>
      </c>
      <c r="Q155" s="39">
        <v>9247</v>
      </c>
      <c r="R155" s="13">
        <f t="shared" si="11"/>
        <v>19498</v>
      </c>
      <c r="S155" s="27">
        <f t="shared" si="13"/>
        <v>20061.5</v>
      </c>
      <c r="T155" s="27"/>
      <c r="U155" s="27"/>
      <c r="V155" s="99">
        <f t="shared" si="14"/>
        <v>37595</v>
      </c>
      <c r="X155" s="137"/>
      <c r="AJ155" s="36"/>
      <c r="AM155" s="36"/>
      <c r="AP155" s="36"/>
      <c r="AS155" s="36"/>
      <c r="AV155" s="22">
        <f t="shared" si="10"/>
        <v>19498</v>
      </c>
    </row>
    <row r="156" spans="1:48" ht="15.6" x14ac:dyDescent="0.3">
      <c r="A156" s="81">
        <f t="shared" si="12"/>
        <v>37602</v>
      </c>
      <c r="B156" s="39">
        <v>1155</v>
      </c>
      <c r="C156" s="39">
        <v>4446</v>
      </c>
      <c r="D156" s="39">
        <v>765</v>
      </c>
      <c r="E156" s="39">
        <v>1436</v>
      </c>
      <c r="F156" s="39">
        <v>1266</v>
      </c>
      <c r="G156" s="39">
        <v>3901</v>
      </c>
      <c r="H156" s="39">
        <v>697</v>
      </c>
      <c r="I156" s="39">
        <v>1980</v>
      </c>
      <c r="J156" s="39">
        <v>137</v>
      </c>
      <c r="K156" s="39">
        <v>501</v>
      </c>
      <c r="L156" s="39">
        <v>4009</v>
      </c>
      <c r="M156" s="39">
        <v>12263</v>
      </c>
      <c r="N156" s="39">
        <v>7081</v>
      </c>
      <c r="O156" s="39">
        <v>11444</v>
      </c>
      <c r="P156" s="39">
        <v>8242</v>
      </c>
      <c r="Q156" s="39">
        <v>9990</v>
      </c>
      <c r="R156" s="13">
        <f t="shared" si="11"/>
        <v>19332</v>
      </c>
      <c r="S156" s="27">
        <f t="shared" si="13"/>
        <v>19783.5</v>
      </c>
      <c r="T156" s="27"/>
      <c r="U156" s="27"/>
      <c r="V156" s="99">
        <f t="shared" si="14"/>
        <v>37602</v>
      </c>
      <c r="X156" s="137"/>
      <c r="AJ156" s="36"/>
      <c r="AM156" s="36"/>
      <c r="AP156" s="36"/>
      <c r="AS156" s="36"/>
      <c r="AV156" s="22">
        <f t="shared" si="10"/>
        <v>19332</v>
      </c>
    </row>
    <row r="157" spans="1:48" ht="15.6" x14ac:dyDescent="0.3">
      <c r="A157" s="89">
        <f t="shared" si="12"/>
        <v>37609</v>
      </c>
      <c r="B157" s="39">
        <v>1172</v>
      </c>
      <c r="C157" s="39">
        <v>4506</v>
      </c>
      <c r="D157" s="39">
        <v>800</v>
      </c>
      <c r="E157" s="39">
        <v>1452</v>
      </c>
      <c r="F157" s="39">
        <v>1357</v>
      </c>
      <c r="G157" s="39">
        <v>3987</v>
      </c>
      <c r="H157" s="39">
        <v>679</v>
      </c>
      <c r="I157" s="39">
        <v>2029</v>
      </c>
      <c r="J157" s="39">
        <v>135</v>
      </c>
      <c r="K157" s="39">
        <v>506</v>
      </c>
      <c r="L157" s="39">
        <v>4143</v>
      </c>
      <c r="M157" s="39">
        <v>12480</v>
      </c>
      <c r="N157" s="39">
        <v>6635</v>
      </c>
      <c r="O157" s="39">
        <v>12568</v>
      </c>
      <c r="P157" s="39">
        <v>8749</v>
      </c>
      <c r="Q157" s="39">
        <v>10608</v>
      </c>
      <c r="R157" s="13">
        <f t="shared" si="11"/>
        <v>19527</v>
      </c>
      <c r="S157" s="27">
        <f t="shared" si="13"/>
        <v>19529.25</v>
      </c>
      <c r="T157" s="27"/>
      <c r="U157" s="27"/>
      <c r="V157" s="99">
        <f t="shared" si="14"/>
        <v>37609</v>
      </c>
      <c r="X157" s="137"/>
      <c r="AJ157" s="36"/>
      <c r="AM157" s="36"/>
      <c r="AP157" s="36"/>
      <c r="AS157" s="36"/>
      <c r="AV157" s="22">
        <f t="shared" si="10"/>
        <v>19527</v>
      </c>
    </row>
    <row r="158" spans="1:48" ht="15.6" x14ac:dyDescent="0.3">
      <c r="A158" s="89">
        <f t="shared" si="12"/>
        <v>37616</v>
      </c>
      <c r="B158" s="39">
        <v>1083</v>
      </c>
      <c r="C158" s="39">
        <v>4581</v>
      </c>
      <c r="D158" s="39">
        <v>730</v>
      </c>
      <c r="E158" s="39">
        <v>1546</v>
      </c>
      <c r="F158" s="39">
        <v>1230</v>
      </c>
      <c r="G158" s="39">
        <v>4104</v>
      </c>
      <c r="H158" s="39">
        <v>618</v>
      </c>
      <c r="I158" s="39">
        <v>2068</v>
      </c>
      <c r="J158" s="39">
        <v>123</v>
      </c>
      <c r="K158" s="39">
        <v>518</v>
      </c>
      <c r="L158" s="39">
        <v>3783</v>
      </c>
      <c r="M158" s="39">
        <v>12818</v>
      </c>
      <c r="N158" s="39">
        <v>6561</v>
      </c>
      <c r="O158" s="39">
        <v>13037</v>
      </c>
      <c r="P158" s="39">
        <v>8262</v>
      </c>
      <c r="Q158" s="39">
        <v>11347</v>
      </c>
      <c r="R158" s="13">
        <f t="shared" si="11"/>
        <v>18606</v>
      </c>
      <c r="S158" s="27">
        <f t="shared" si="13"/>
        <v>19240.75</v>
      </c>
      <c r="T158" s="27">
        <f t="shared" ref="T158:T221" si="15">AVERAGE(R105,R53,R1)</f>
        <v>17822.5</v>
      </c>
      <c r="U158" s="27"/>
      <c r="V158" s="99">
        <f t="shared" si="14"/>
        <v>37616</v>
      </c>
      <c r="X158" s="137"/>
      <c r="AJ158" s="36"/>
      <c r="AM158" s="36"/>
      <c r="AP158" s="36"/>
      <c r="AS158" s="36"/>
      <c r="AV158" s="22">
        <f t="shared" si="10"/>
        <v>18606</v>
      </c>
    </row>
    <row r="159" spans="1:48" ht="15.6" x14ac:dyDescent="0.3">
      <c r="A159" s="82">
        <f t="shared" si="12"/>
        <v>37623</v>
      </c>
      <c r="B159" s="39">
        <v>1017</v>
      </c>
      <c r="C159" s="39">
        <v>4682</v>
      </c>
      <c r="D159" s="39">
        <v>580</v>
      </c>
      <c r="E159" s="39">
        <v>1707</v>
      </c>
      <c r="F159" s="39">
        <v>1161</v>
      </c>
      <c r="G159" s="39">
        <v>4244</v>
      </c>
      <c r="H159" s="39">
        <v>535</v>
      </c>
      <c r="I159" s="39">
        <v>2181</v>
      </c>
      <c r="J159" s="39">
        <v>123</v>
      </c>
      <c r="K159" s="39">
        <v>518</v>
      </c>
      <c r="L159" s="39">
        <v>3415</v>
      </c>
      <c r="M159" s="39">
        <v>13332</v>
      </c>
      <c r="N159" s="39">
        <v>5860</v>
      </c>
      <c r="O159" s="39">
        <v>13997</v>
      </c>
      <c r="P159" s="39">
        <v>7980</v>
      </c>
      <c r="Q159" s="39">
        <v>12015</v>
      </c>
      <c r="R159" s="13">
        <f t="shared" si="11"/>
        <v>17255</v>
      </c>
      <c r="S159" s="27">
        <f t="shared" si="13"/>
        <v>18680</v>
      </c>
      <c r="T159" s="27">
        <f t="shared" si="15"/>
        <v>17243.5</v>
      </c>
      <c r="U159" s="27"/>
      <c r="V159" s="99">
        <f t="shared" si="14"/>
        <v>37623</v>
      </c>
      <c r="X159" s="137"/>
      <c r="AJ159" s="36"/>
      <c r="AM159" s="36"/>
      <c r="AP159" s="36"/>
      <c r="AS159" s="36"/>
      <c r="AV159" s="22">
        <f t="shared" si="10"/>
        <v>17255</v>
      </c>
    </row>
    <row r="160" spans="1:48" ht="15.6" x14ac:dyDescent="0.3">
      <c r="A160" s="82">
        <f t="shared" si="12"/>
        <v>37630</v>
      </c>
      <c r="B160" s="39">
        <v>951</v>
      </c>
      <c r="C160" s="39">
        <v>4785</v>
      </c>
      <c r="D160" s="39">
        <v>527</v>
      </c>
      <c r="E160" s="39">
        <v>1893</v>
      </c>
      <c r="F160" s="39">
        <v>1103</v>
      </c>
      <c r="G160" s="39">
        <v>4400</v>
      </c>
      <c r="H160" s="39">
        <v>526</v>
      </c>
      <c r="I160" s="39">
        <v>2309</v>
      </c>
      <c r="J160" s="39">
        <v>113</v>
      </c>
      <c r="K160" s="39">
        <v>525</v>
      </c>
      <c r="L160" s="39">
        <v>3220</v>
      </c>
      <c r="M160" s="39">
        <v>13911</v>
      </c>
      <c r="N160" s="39">
        <v>5635</v>
      </c>
      <c r="O160" s="39">
        <v>14848</v>
      </c>
      <c r="P160" s="39">
        <v>8278</v>
      </c>
      <c r="Q160" s="39">
        <v>13082</v>
      </c>
      <c r="R160" s="13">
        <f t="shared" si="11"/>
        <v>17133</v>
      </c>
      <c r="S160" s="27">
        <f t="shared" si="13"/>
        <v>18130.25</v>
      </c>
      <c r="T160" s="27">
        <f t="shared" si="15"/>
        <v>15822</v>
      </c>
      <c r="U160" s="27"/>
      <c r="V160" s="99">
        <f t="shared" si="14"/>
        <v>37630</v>
      </c>
      <c r="X160" s="137"/>
      <c r="AJ160" s="36"/>
      <c r="AM160" s="36"/>
      <c r="AP160" s="36"/>
      <c r="AS160" s="36"/>
      <c r="AV160" s="22">
        <f t="shared" si="10"/>
        <v>17133</v>
      </c>
    </row>
    <row r="161" spans="1:48" ht="15.6" x14ac:dyDescent="0.3">
      <c r="A161" s="82">
        <f t="shared" si="12"/>
        <v>37637</v>
      </c>
      <c r="B161" s="39">
        <v>1014</v>
      </c>
      <c r="C161" s="39">
        <v>4887</v>
      </c>
      <c r="D161" s="39">
        <v>497</v>
      </c>
      <c r="E161" s="39">
        <v>2004</v>
      </c>
      <c r="F161" s="39">
        <v>1147</v>
      </c>
      <c r="G161" s="39">
        <v>4478</v>
      </c>
      <c r="H161" s="39">
        <v>533</v>
      </c>
      <c r="I161" s="39">
        <v>2341</v>
      </c>
      <c r="J161" s="39">
        <v>116</v>
      </c>
      <c r="K161" s="39">
        <v>533</v>
      </c>
      <c r="L161" s="39">
        <v>3307</v>
      </c>
      <c r="M161" s="39">
        <v>14242</v>
      </c>
      <c r="N161" s="39">
        <v>5596</v>
      </c>
      <c r="O161" s="39">
        <v>15559</v>
      </c>
      <c r="P161" s="39">
        <v>7921</v>
      </c>
      <c r="Q161" s="39">
        <v>14011</v>
      </c>
      <c r="R161" s="13">
        <f t="shared" si="11"/>
        <v>16824</v>
      </c>
      <c r="S161" s="27">
        <f t="shared" si="13"/>
        <v>17454.5</v>
      </c>
      <c r="T161" s="27">
        <f t="shared" si="15"/>
        <v>15929.333333333334</v>
      </c>
      <c r="U161" s="27"/>
      <c r="V161" s="99">
        <f t="shared" si="14"/>
        <v>37637</v>
      </c>
      <c r="X161" s="137"/>
      <c r="AJ161" s="36"/>
      <c r="AM161" s="36"/>
      <c r="AP161" s="36"/>
      <c r="AS161" s="36"/>
      <c r="AV161" s="22">
        <f t="shared" si="10"/>
        <v>16824</v>
      </c>
    </row>
    <row r="162" spans="1:48" ht="15.6" x14ac:dyDescent="0.3">
      <c r="A162" s="82">
        <f t="shared" si="12"/>
        <v>37644</v>
      </c>
      <c r="B162" s="39">
        <v>1066</v>
      </c>
      <c r="C162" s="39">
        <v>4937</v>
      </c>
      <c r="D162" s="39">
        <v>502</v>
      </c>
      <c r="E162" s="39">
        <v>2031</v>
      </c>
      <c r="F162" s="39">
        <v>1234</v>
      </c>
      <c r="G162" s="39">
        <v>4503</v>
      </c>
      <c r="H162" s="39">
        <v>587</v>
      </c>
      <c r="I162" s="39">
        <v>2346</v>
      </c>
      <c r="J162" s="39">
        <v>107</v>
      </c>
      <c r="K162" s="39">
        <v>555</v>
      </c>
      <c r="L162" s="39">
        <v>3496</v>
      </c>
      <c r="M162" s="39">
        <v>14370</v>
      </c>
      <c r="N162" s="39">
        <v>5219</v>
      </c>
      <c r="O162" s="39">
        <v>16266</v>
      </c>
      <c r="P162" s="39">
        <v>7524</v>
      </c>
      <c r="Q162" s="39">
        <v>15097</v>
      </c>
      <c r="R162" s="13">
        <f t="shared" si="11"/>
        <v>16239</v>
      </c>
      <c r="S162" s="27">
        <f t="shared" si="13"/>
        <v>16862.75</v>
      </c>
      <c r="T162" s="27">
        <f t="shared" si="15"/>
        <v>15522.666666666666</v>
      </c>
      <c r="U162" s="27"/>
      <c r="V162" s="99">
        <f t="shared" si="14"/>
        <v>37644</v>
      </c>
      <c r="X162" s="137"/>
      <c r="AJ162" s="36"/>
      <c r="AM162" s="36"/>
      <c r="AP162" s="36"/>
      <c r="AS162" s="36"/>
      <c r="AV162" s="22">
        <f t="shared" si="10"/>
        <v>16239</v>
      </c>
    </row>
    <row r="163" spans="1:48" ht="15.6" x14ac:dyDescent="0.3">
      <c r="A163" s="82">
        <f t="shared" si="12"/>
        <v>37651</v>
      </c>
      <c r="B163" s="39">
        <v>1133</v>
      </c>
      <c r="C163" s="39">
        <v>4998</v>
      </c>
      <c r="D163" s="39">
        <v>425</v>
      </c>
      <c r="E163" s="39">
        <v>2137</v>
      </c>
      <c r="F163" s="39">
        <v>1226</v>
      </c>
      <c r="G163" s="39">
        <v>4603</v>
      </c>
      <c r="H163" s="39">
        <v>636</v>
      </c>
      <c r="I163" s="39">
        <v>2378</v>
      </c>
      <c r="J163" s="39">
        <v>111</v>
      </c>
      <c r="K163" s="39">
        <v>555</v>
      </c>
      <c r="L163" s="39">
        <v>3530</v>
      </c>
      <c r="M163" s="39">
        <v>14670</v>
      </c>
      <c r="N163" s="39">
        <v>5267</v>
      </c>
      <c r="O163" s="39">
        <v>16938</v>
      </c>
      <c r="P163" s="39">
        <v>6568</v>
      </c>
      <c r="Q163" s="39">
        <v>16602</v>
      </c>
      <c r="R163" s="13">
        <f t="shared" si="11"/>
        <v>15365</v>
      </c>
      <c r="S163" s="27">
        <f t="shared" si="13"/>
        <v>16390.25</v>
      </c>
      <c r="T163" s="27">
        <f t="shared" si="15"/>
        <v>16483</v>
      </c>
      <c r="U163" s="27"/>
      <c r="V163" s="99">
        <f t="shared" si="14"/>
        <v>37651</v>
      </c>
      <c r="X163" s="137"/>
      <c r="AJ163" s="36"/>
      <c r="AM163" s="36"/>
      <c r="AP163" s="36"/>
      <c r="AS163" s="36"/>
      <c r="AV163" s="22">
        <f t="shared" si="10"/>
        <v>15365</v>
      </c>
    </row>
    <row r="164" spans="1:48" ht="15.6" x14ac:dyDescent="0.3">
      <c r="A164" s="82">
        <f t="shared" si="12"/>
        <v>37658</v>
      </c>
      <c r="B164" s="39">
        <v>1131</v>
      </c>
      <c r="C164" s="39">
        <v>5177</v>
      </c>
      <c r="D164" s="39">
        <v>493</v>
      </c>
      <c r="E164" s="39">
        <v>2150</v>
      </c>
      <c r="F164" s="39">
        <v>1123</v>
      </c>
      <c r="G164" s="39">
        <v>4742</v>
      </c>
      <c r="H164" s="39">
        <v>597</v>
      </c>
      <c r="I164" s="39">
        <v>2491</v>
      </c>
      <c r="J164" s="39">
        <v>96</v>
      </c>
      <c r="K164" s="39">
        <v>557</v>
      </c>
      <c r="L164" s="39">
        <v>3438</v>
      </c>
      <c r="M164" s="39">
        <v>15116</v>
      </c>
      <c r="N164" s="39">
        <v>5029</v>
      </c>
      <c r="O164" s="39">
        <v>17851</v>
      </c>
      <c r="P164" s="39">
        <v>6166</v>
      </c>
      <c r="Q164" s="39">
        <v>17518</v>
      </c>
      <c r="R164" s="13">
        <f t="shared" si="11"/>
        <v>14633</v>
      </c>
      <c r="S164" s="27">
        <f t="shared" si="13"/>
        <v>15765.25</v>
      </c>
      <c r="T164" s="27">
        <f t="shared" si="15"/>
        <v>17012.666666666668</v>
      </c>
      <c r="U164" s="27"/>
      <c r="V164" s="99">
        <f t="shared" si="14"/>
        <v>37658</v>
      </c>
      <c r="X164" s="137"/>
      <c r="AJ164" s="36"/>
      <c r="AM164" s="36"/>
      <c r="AP164" s="36"/>
      <c r="AS164" s="36"/>
      <c r="AV164" s="22">
        <f t="shared" si="10"/>
        <v>14633</v>
      </c>
    </row>
    <row r="165" spans="1:48" ht="15.6" x14ac:dyDescent="0.3">
      <c r="A165" s="82">
        <f t="shared" si="12"/>
        <v>37665</v>
      </c>
      <c r="B165" s="39">
        <v>1134</v>
      </c>
      <c r="C165" s="39">
        <v>5294</v>
      </c>
      <c r="D165" s="39">
        <v>445</v>
      </c>
      <c r="E165" s="39">
        <v>2194</v>
      </c>
      <c r="F165" s="39">
        <v>1157</v>
      </c>
      <c r="G165" s="39">
        <v>4807</v>
      </c>
      <c r="H165" s="39">
        <v>616</v>
      </c>
      <c r="I165" s="39">
        <v>2545</v>
      </c>
      <c r="J165" s="39">
        <v>128</v>
      </c>
      <c r="K165" s="39">
        <v>557</v>
      </c>
      <c r="L165" s="39">
        <v>3481</v>
      </c>
      <c r="M165" s="39">
        <v>15398</v>
      </c>
      <c r="N165" s="39">
        <v>4827</v>
      </c>
      <c r="O165" s="39">
        <v>18462</v>
      </c>
      <c r="P165" s="39">
        <v>5068</v>
      </c>
      <c r="Q165" s="39">
        <v>18938</v>
      </c>
      <c r="R165" s="13">
        <f t="shared" si="11"/>
        <v>13376</v>
      </c>
      <c r="S165" s="27">
        <f t="shared" si="13"/>
        <v>14903.25</v>
      </c>
      <c r="T165" s="27">
        <f t="shared" si="15"/>
        <v>16645.633333333335</v>
      </c>
      <c r="U165" s="27"/>
      <c r="V165" s="99">
        <f t="shared" si="14"/>
        <v>37665</v>
      </c>
      <c r="X165" s="137"/>
      <c r="AJ165" s="36"/>
      <c r="AM165" s="36"/>
      <c r="AP165" s="36"/>
      <c r="AS165" s="36"/>
      <c r="AV165" s="22">
        <f t="shared" si="10"/>
        <v>13376</v>
      </c>
    </row>
    <row r="166" spans="1:48" ht="15.6" x14ac:dyDescent="0.3">
      <c r="A166" s="82">
        <f t="shared" si="12"/>
        <v>37672</v>
      </c>
      <c r="B166" s="39">
        <v>1086</v>
      </c>
      <c r="C166" s="39">
        <v>5359</v>
      </c>
      <c r="D166" s="39">
        <v>421</v>
      </c>
      <c r="E166" s="39">
        <v>2243</v>
      </c>
      <c r="F166" s="39">
        <v>1208</v>
      </c>
      <c r="G166" s="39">
        <v>4841</v>
      </c>
      <c r="H166" s="39">
        <v>604</v>
      </c>
      <c r="I166" s="39">
        <v>2576</v>
      </c>
      <c r="J166" s="39">
        <v>150</v>
      </c>
      <c r="K166" s="39">
        <v>557</v>
      </c>
      <c r="L166" s="39">
        <v>3468</v>
      </c>
      <c r="M166" s="39">
        <v>15576</v>
      </c>
      <c r="N166" s="39">
        <v>4775</v>
      </c>
      <c r="O166" s="39">
        <v>19208</v>
      </c>
      <c r="P166" s="39">
        <v>4445</v>
      </c>
      <c r="Q166" s="39">
        <v>19863</v>
      </c>
      <c r="R166" s="13">
        <f t="shared" si="11"/>
        <v>12688</v>
      </c>
      <c r="S166" s="27">
        <f t="shared" si="13"/>
        <v>14015.5</v>
      </c>
      <c r="T166" s="27">
        <f t="shared" si="15"/>
        <v>16413.666666666668</v>
      </c>
      <c r="U166" s="27"/>
      <c r="V166" s="99">
        <f t="shared" si="14"/>
        <v>37672</v>
      </c>
      <c r="X166" s="137"/>
      <c r="AJ166" s="36"/>
      <c r="AM166" s="36"/>
      <c r="AP166" s="36"/>
      <c r="AS166" s="36"/>
      <c r="AV166" s="22">
        <f t="shared" si="10"/>
        <v>12688</v>
      </c>
    </row>
    <row r="167" spans="1:48" ht="15.6" x14ac:dyDescent="0.3">
      <c r="A167" s="82">
        <f t="shared" si="12"/>
        <v>37679</v>
      </c>
      <c r="B167" s="39">
        <v>1003</v>
      </c>
      <c r="C167" s="39">
        <v>5486</v>
      </c>
      <c r="D167" s="39">
        <v>408</v>
      </c>
      <c r="E167" s="39">
        <v>2261</v>
      </c>
      <c r="F167" s="39">
        <v>1186</v>
      </c>
      <c r="G167" s="39">
        <v>4915</v>
      </c>
      <c r="H167" s="39">
        <v>525</v>
      </c>
      <c r="I167" s="39">
        <v>2693</v>
      </c>
      <c r="J167" s="39">
        <v>150</v>
      </c>
      <c r="K167" s="39">
        <v>558</v>
      </c>
      <c r="L167" s="39">
        <v>3272</v>
      </c>
      <c r="M167" s="39">
        <v>15912</v>
      </c>
      <c r="N167" s="39">
        <v>5465</v>
      </c>
      <c r="O167" s="39">
        <v>19904</v>
      </c>
      <c r="P167" s="39">
        <v>4021</v>
      </c>
      <c r="Q167" s="39">
        <v>20625</v>
      </c>
      <c r="R167" s="13">
        <f t="shared" si="11"/>
        <v>12758</v>
      </c>
      <c r="S167" s="27">
        <f t="shared" si="13"/>
        <v>13363.75</v>
      </c>
      <c r="T167" s="27">
        <f t="shared" si="15"/>
        <v>15793.666666666666</v>
      </c>
      <c r="U167" s="27"/>
      <c r="V167" s="99">
        <f t="shared" si="14"/>
        <v>37679</v>
      </c>
      <c r="X167" s="137"/>
      <c r="AJ167" s="36"/>
      <c r="AM167" s="36"/>
      <c r="AP167" s="36"/>
      <c r="AS167" s="36"/>
      <c r="AV167" s="22">
        <f t="shared" si="10"/>
        <v>12758</v>
      </c>
    </row>
    <row r="168" spans="1:48" ht="15.6" x14ac:dyDescent="0.3">
      <c r="A168" s="82">
        <f t="shared" si="12"/>
        <v>37686</v>
      </c>
      <c r="B168" s="39">
        <v>964</v>
      </c>
      <c r="C168" s="39">
        <v>5597</v>
      </c>
      <c r="D168" s="39">
        <v>371</v>
      </c>
      <c r="E168" s="39">
        <v>2315</v>
      </c>
      <c r="F168" s="39">
        <v>1115</v>
      </c>
      <c r="G168" s="39">
        <v>5084</v>
      </c>
      <c r="H168" s="39">
        <v>553</v>
      </c>
      <c r="I168" s="39">
        <v>2756</v>
      </c>
      <c r="J168" s="39">
        <v>144</v>
      </c>
      <c r="K168" s="39">
        <v>567</v>
      </c>
      <c r="L168" s="39">
        <v>3146</v>
      </c>
      <c r="M168" s="39">
        <v>16319</v>
      </c>
      <c r="N168" s="39">
        <v>5631</v>
      </c>
      <c r="O168" s="39">
        <v>20444</v>
      </c>
      <c r="P168" s="39">
        <v>3590</v>
      </c>
      <c r="Q168" s="39">
        <v>21694</v>
      </c>
      <c r="R168" s="13">
        <f t="shared" si="11"/>
        <v>12367</v>
      </c>
      <c r="S168" s="27">
        <f t="shared" si="13"/>
        <v>12797.25</v>
      </c>
      <c r="T168" s="27">
        <f t="shared" si="15"/>
        <v>15338</v>
      </c>
      <c r="U168" s="27"/>
      <c r="V168" s="99">
        <f t="shared" si="14"/>
        <v>37686</v>
      </c>
      <c r="X168" s="137"/>
      <c r="AJ168" s="36"/>
      <c r="AM168" s="36"/>
      <c r="AP168" s="36"/>
      <c r="AS168" s="36"/>
      <c r="AV168" s="22">
        <f t="shared" si="10"/>
        <v>12367</v>
      </c>
    </row>
    <row r="169" spans="1:48" ht="15.6" x14ac:dyDescent="0.3">
      <c r="A169" s="82">
        <f t="shared" si="12"/>
        <v>37693</v>
      </c>
      <c r="B169" s="39">
        <v>1074</v>
      </c>
      <c r="C169" s="39">
        <v>5660</v>
      </c>
      <c r="D169" s="39">
        <v>360</v>
      </c>
      <c r="E169" s="39">
        <v>2353</v>
      </c>
      <c r="F169" s="39">
        <v>1163</v>
      </c>
      <c r="G169" s="39">
        <v>5198</v>
      </c>
      <c r="H169" s="39">
        <v>500</v>
      </c>
      <c r="I169" s="39">
        <v>2850</v>
      </c>
      <c r="J169" s="39">
        <v>128</v>
      </c>
      <c r="K169" s="39">
        <v>598</v>
      </c>
      <c r="L169" s="39">
        <v>3224</v>
      </c>
      <c r="M169" s="39">
        <v>16659</v>
      </c>
      <c r="N169" s="39">
        <v>6013</v>
      </c>
      <c r="O169" s="39">
        <v>21231</v>
      </c>
      <c r="P169" s="39">
        <v>3371</v>
      </c>
      <c r="Q169" s="39">
        <v>22246</v>
      </c>
      <c r="R169" s="13">
        <f t="shared" si="11"/>
        <v>12608</v>
      </c>
      <c r="S169" s="27">
        <f t="shared" si="13"/>
        <v>12605.25</v>
      </c>
      <c r="T169" s="27">
        <f t="shared" si="15"/>
        <v>14758.666666666666</v>
      </c>
      <c r="U169" s="27"/>
      <c r="V169" s="99">
        <f t="shared" si="14"/>
        <v>37693</v>
      </c>
      <c r="X169" s="137"/>
      <c r="AJ169" s="36"/>
      <c r="AM169" s="36"/>
      <c r="AP169" s="36"/>
      <c r="AS169" s="36"/>
      <c r="AV169" s="22">
        <f t="shared" si="10"/>
        <v>12608</v>
      </c>
    </row>
    <row r="170" spans="1:48" ht="15.6" x14ac:dyDescent="0.3">
      <c r="A170" s="82">
        <f t="shared" si="12"/>
        <v>37700</v>
      </c>
      <c r="B170" s="39">
        <v>1085</v>
      </c>
      <c r="C170" s="39">
        <v>5765</v>
      </c>
      <c r="D170" s="39">
        <v>369</v>
      </c>
      <c r="E170" s="39">
        <v>2387</v>
      </c>
      <c r="F170" s="39">
        <v>1186</v>
      </c>
      <c r="G170" s="39">
        <v>5280</v>
      </c>
      <c r="H170" s="39">
        <v>557</v>
      </c>
      <c r="I170" s="39">
        <v>2921</v>
      </c>
      <c r="J170" s="39">
        <v>107</v>
      </c>
      <c r="K170" s="39">
        <v>598</v>
      </c>
      <c r="L170" s="39">
        <v>3304</v>
      </c>
      <c r="M170" s="39">
        <v>16952</v>
      </c>
      <c r="N170" s="39">
        <v>6066</v>
      </c>
      <c r="O170" s="39">
        <v>21880</v>
      </c>
      <c r="P170" s="39">
        <v>3024</v>
      </c>
      <c r="Q170" s="39">
        <v>22921</v>
      </c>
      <c r="R170" s="13">
        <f t="shared" si="11"/>
        <v>12394</v>
      </c>
      <c r="S170" s="27">
        <f t="shared" si="13"/>
        <v>12531.75</v>
      </c>
      <c r="T170" s="27">
        <f t="shared" si="15"/>
        <v>14172.666666666666</v>
      </c>
      <c r="U170" s="27"/>
      <c r="V170" s="99">
        <f t="shared" si="14"/>
        <v>37700</v>
      </c>
      <c r="X170" s="137"/>
      <c r="AJ170" s="36"/>
      <c r="AM170" s="36"/>
      <c r="AP170" s="36"/>
      <c r="AS170" s="36"/>
      <c r="AV170" s="22">
        <f t="shared" si="10"/>
        <v>12394</v>
      </c>
    </row>
    <row r="171" spans="1:48" ht="15.6" x14ac:dyDescent="0.3">
      <c r="A171" s="82">
        <f t="shared" si="12"/>
        <v>37707</v>
      </c>
      <c r="B171" s="39">
        <v>1056</v>
      </c>
      <c r="C171" s="39">
        <v>5887</v>
      </c>
      <c r="D171" s="39">
        <v>217</v>
      </c>
      <c r="E171" s="39">
        <v>2546</v>
      </c>
      <c r="F171" s="39">
        <v>1033</v>
      </c>
      <c r="G171" s="39">
        <v>5458</v>
      </c>
      <c r="H171" s="39">
        <v>521</v>
      </c>
      <c r="I171" s="39">
        <v>2989</v>
      </c>
      <c r="J171" s="39">
        <v>71</v>
      </c>
      <c r="K171" s="39">
        <v>634</v>
      </c>
      <c r="L171" s="39">
        <v>2896</v>
      </c>
      <c r="M171" s="39">
        <v>17515</v>
      </c>
      <c r="N171" s="39">
        <v>5571</v>
      </c>
      <c r="O171" s="39">
        <v>22733</v>
      </c>
      <c r="P171" s="39">
        <v>2841</v>
      </c>
      <c r="Q171" s="39">
        <v>23311</v>
      </c>
      <c r="R171" s="13">
        <f t="shared" si="11"/>
        <v>11308</v>
      </c>
      <c r="S171" s="27">
        <f t="shared" si="13"/>
        <v>12169.25</v>
      </c>
      <c r="T171" s="27">
        <f t="shared" si="15"/>
        <v>13368.333333333334</v>
      </c>
      <c r="U171" s="27"/>
      <c r="V171" s="99">
        <f t="shared" si="14"/>
        <v>37707</v>
      </c>
      <c r="X171" s="137"/>
      <c r="AJ171" s="36"/>
      <c r="AM171" s="36"/>
      <c r="AP171" s="36"/>
      <c r="AS171" s="36"/>
      <c r="AV171" s="22">
        <f t="shared" si="10"/>
        <v>11308</v>
      </c>
    </row>
    <row r="172" spans="1:48" ht="15.6" x14ac:dyDescent="0.3">
      <c r="A172" s="82">
        <f t="shared" si="12"/>
        <v>37714</v>
      </c>
      <c r="B172" s="39">
        <v>1033</v>
      </c>
      <c r="C172" s="39">
        <v>5970</v>
      </c>
      <c r="D172" s="39">
        <v>223</v>
      </c>
      <c r="E172" s="39">
        <v>2576</v>
      </c>
      <c r="F172" s="39">
        <v>992</v>
      </c>
      <c r="G172" s="39">
        <v>5543</v>
      </c>
      <c r="H172" s="39">
        <v>445</v>
      </c>
      <c r="I172" s="39">
        <v>3080</v>
      </c>
      <c r="J172" s="39">
        <v>81</v>
      </c>
      <c r="K172" s="39">
        <v>643</v>
      </c>
      <c r="L172" s="39">
        <v>2774</v>
      </c>
      <c r="M172" s="39">
        <v>17803</v>
      </c>
      <c r="N172" s="39">
        <v>5458</v>
      </c>
      <c r="O172" s="39">
        <v>23706</v>
      </c>
      <c r="P172" s="39">
        <v>2934</v>
      </c>
      <c r="Q172" s="39">
        <v>23848</v>
      </c>
      <c r="R172" s="13">
        <f t="shared" si="11"/>
        <v>11166</v>
      </c>
      <c r="S172" s="27">
        <f t="shared" si="13"/>
        <v>11869</v>
      </c>
      <c r="T172" s="27">
        <f t="shared" si="15"/>
        <v>12727.333333333334</v>
      </c>
      <c r="U172" s="27"/>
      <c r="V172" s="99">
        <f t="shared" si="14"/>
        <v>37714</v>
      </c>
      <c r="X172" s="137"/>
      <c r="AJ172" s="36"/>
      <c r="AM172" s="36"/>
      <c r="AP172" s="36"/>
      <c r="AS172" s="36"/>
      <c r="AV172" s="22">
        <f t="shared" si="10"/>
        <v>11166</v>
      </c>
    </row>
    <row r="173" spans="1:48" ht="15.6" x14ac:dyDescent="0.3">
      <c r="A173" s="82">
        <f t="shared" si="12"/>
        <v>37721</v>
      </c>
      <c r="B173" s="39">
        <v>998</v>
      </c>
      <c r="C173" s="39">
        <v>6088</v>
      </c>
      <c r="D173" s="39">
        <v>218</v>
      </c>
      <c r="E173" s="39">
        <v>2616</v>
      </c>
      <c r="F173" s="39">
        <v>1049</v>
      </c>
      <c r="G173" s="39">
        <v>5673</v>
      </c>
      <c r="H173" s="39">
        <v>444</v>
      </c>
      <c r="I173" s="39">
        <v>3123</v>
      </c>
      <c r="J173" s="39">
        <v>91</v>
      </c>
      <c r="K173" s="39">
        <v>634</v>
      </c>
      <c r="L173" s="39">
        <v>2802</v>
      </c>
      <c r="M173" s="39">
        <v>18133</v>
      </c>
      <c r="N173" s="39">
        <v>5380</v>
      </c>
      <c r="O173" s="39">
        <v>24469</v>
      </c>
      <c r="P173" s="39">
        <v>2858</v>
      </c>
      <c r="Q173" s="39">
        <v>24163</v>
      </c>
      <c r="R173" s="13">
        <f t="shared" si="11"/>
        <v>11040</v>
      </c>
      <c r="S173" s="27">
        <f t="shared" si="13"/>
        <v>11477</v>
      </c>
      <c r="T173" s="27">
        <f t="shared" si="15"/>
        <v>11872.333333333334</v>
      </c>
      <c r="U173" s="27"/>
      <c r="V173" s="99">
        <f t="shared" si="14"/>
        <v>37721</v>
      </c>
      <c r="X173" s="137"/>
      <c r="AJ173" s="36"/>
      <c r="AM173" s="36"/>
      <c r="AP173" s="36"/>
      <c r="AS173" s="36"/>
      <c r="AV173" s="22">
        <f t="shared" si="10"/>
        <v>11040</v>
      </c>
    </row>
    <row r="174" spans="1:48" ht="15.6" x14ac:dyDescent="0.3">
      <c r="A174" s="82">
        <f t="shared" si="12"/>
        <v>37728</v>
      </c>
      <c r="B174" s="39">
        <v>916</v>
      </c>
      <c r="C174" s="39">
        <v>6231</v>
      </c>
      <c r="D174" s="39">
        <v>224</v>
      </c>
      <c r="E174" s="39">
        <v>2648</v>
      </c>
      <c r="F174" s="39">
        <v>1083</v>
      </c>
      <c r="G174" s="39">
        <v>5703</v>
      </c>
      <c r="H174" s="39">
        <v>487</v>
      </c>
      <c r="I174" s="39">
        <v>3132</v>
      </c>
      <c r="J174" s="39">
        <v>105</v>
      </c>
      <c r="K174" s="39">
        <v>640</v>
      </c>
      <c r="L174" s="39">
        <v>2814</v>
      </c>
      <c r="M174" s="39">
        <v>18354</v>
      </c>
      <c r="N174" s="39">
        <v>5152</v>
      </c>
      <c r="O174" s="39">
        <v>25283</v>
      </c>
      <c r="P174" s="39">
        <v>2679</v>
      </c>
      <c r="Q174" s="39">
        <v>24515</v>
      </c>
      <c r="R174" s="13">
        <f t="shared" si="11"/>
        <v>10645</v>
      </c>
      <c r="S174" s="27">
        <f t="shared" si="13"/>
        <v>11039.75</v>
      </c>
      <c r="T174" s="27">
        <f t="shared" si="15"/>
        <v>11555.666666666666</v>
      </c>
      <c r="U174" s="27"/>
      <c r="V174" s="99">
        <f t="shared" si="14"/>
        <v>37728</v>
      </c>
      <c r="X174" s="137"/>
      <c r="AJ174" s="36"/>
      <c r="AM174" s="36"/>
      <c r="AP174" s="36"/>
      <c r="AS174" s="36"/>
      <c r="AV174" s="22">
        <f t="shared" si="10"/>
        <v>10645</v>
      </c>
    </row>
    <row r="175" spans="1:48" ht="15.6" x14ac:dyDescent="0.3">
      <c r="A175" s="82">
        <f t="shared" si="12"/>
        <v>37735</v>
      </c>
      <c r="B175" s="39">
        <v>893</v>
      </c>
      <c r="C175" s="39">
        <v>6291</v>
      </c>
      <c r="D175" s="39">
        <v>179</v>
      </c>
      <c r="E175" s="39">
        <v>2698</v>
      </c>
      <c r="F175" s="39">
        <v>1077</v>
      </c>
      <c r="G175" s="39">
        <v>5857</v>
      </c>
      <c r="H175" s="39">
        <v>471</v>
      </c>
      <c r="I175" s="39">
        <v>3193</v>
      </c>
      <c r="J175" s="39">
        <v>55</v>
      </c>
      <c r="K175" s="39">
        <v>687</v>
      </c>
      <c r="L175" s="39">
        <v>2675</v>
      </c>
      <c r="M175" s="39">
        <v>18725</v>
      </c>
      <c r="N175" s="39">
        <v>5379</v>
      </c>
      <c r="O175" s="39">
        <v>25967</v>
      </c>
      <c r="P175" s="39">
        <v>2497</v>
      </c>
      <c r="Q175" s="39">
        <v>24918</v>
      </c>
      <c r="R175" s="13">
        <f t="shared" si="11"/>
        <v>10551</v>
      </c>
      <c r="S175" s="27">
        <f t="shared" si="13"/>
        <v>10850.5</v>
      </c>
      <c r="T175" s="27">
        <f t="shared" si="15"/>
        <v>11193.666666666666</v>
      </c>
      <c r="U175" s="27"/>
      <c r="V175" s="99">
        <f t="shared" si="14"/>
        <v>37735</v>
      </c>
      <c r="X175" s="137"/>
      <c r="AJ175" s="36"/>
      <c r="AM175" s="36"/>
      <c r="AP175" s="36"/>
      <c r="AS175" s="36"/>
      <c r="AV175" s="22">
        <f t="shared" si="10"/>
        <v>10551</v>
      </c>
    </row>
    <row r="176" spans="1:48" ht="15.6" x14ac:dyDescent="0.3">
      <c r="A176" s="82">
        <f t="shared" si="12"/>
        <v>37742</v>
      </c>
      <c r="B176" s="39">
        <v>824</v>
      </c>
      <c r="C176" s="39">
        <v>6493</v>
      </c>
      <c r="D176" s="39">
        <v>174</v>
      </c>
      <c r="E176" s="39">
        <v>2717</v>
      </c>
      <c r="F176" s="39">
        <v>945</v>
      </c>
      <c r="G176" s="39">
        <v>6016</v>
      </c>
      <c r="H176" s="39">
        <v>373</v>
      </c>
      <c r="I176" s="39">
        <v>3300</v>
      </c>
      <c r="J176" s="39">
        <v>60</v>
      </c>
      <c r="K176" s="39">
        <v>694</v>
      </c>
      <c r="L176" s="39">
        <v>2375</v>
      </c>
      <c r="M176" s="39">
        <v>19219</v>
      </c>
      <c r="N176" s="39">
        <v>5431</v>
      </c>
      <c r="O176" s="39">
        <v>26483</v>
      </c>
      <c r="P176" s="39">
        <v>2169</v>
      </c>
      <c r="Q176" s="39">
        <v>25282</v>
      </c>
      <c r="R176" s="13">
        <f t="shared" si="11"/>
        <v>9975</v>
      </c>
      <c r="S176" s="27">
        <f t="shared" si="13"/>
        <v>10552.75</v>
      </c>
      <c r="T176" s="27">
        <f t="shared" si="15"/>
        <v>11109</v>
      </c>
      <c r="U176" s="27"/>
      <c r="V176" s="99">
        <f t="shared" si="14"/>
        <v>37742</v>
      </c>
      <c r="X176" s="137"/>
      <c r="AJ176" s="36"/>
      <c r="AM176" s="36"/>
      <c r="AP176" s="36"/>
      <c r="AS176" s="36"/>
      <c r="AV176" s="22">
        <f t="shared" si="10"/>
        <v>9975</v>
      </c>
    </row>
    <row r="177" spans="1:48" ht="15.6" x14ac:dyDescent="0.3">
      <c r="A177" s="82">
        <f t="shared" si="12"/>
        <v>37749</v>
      </c>
      <c r="B177" s="39">
        <v>752</v>
      </c>
      <c r="C177" s="39">
        <v>6629</v>
      </c>
      <c r="D177" s="39">
        <v>130</v>
      </c>
      <c r="E177" s="39">
        <v>2761</v>
      </c>
      <c r="F177" s="39">
        <v>845</v>
      </c>
      <c r="G177" s="39">
        <v>6213</v>
      </c>
      <c r="H177" s="39">
        <v>437</v>
      </c>
      <c r="I177" s="39">
        <v>3342</v>
      </c>
      <c r="J177" s="39">
        <v>42</v>
      </c>
      <c r="K177" s="39">
        <v>714</v>
      </c>
      <c r="L177" s="39">
        <v>2174</v>
      </c>
      <c r="M177" s="39">
        <v>19659</v>
      </c>
      <c r="N177" s="39">
        <v>5879</v>
      </c>
      <c r="O177" s="39">
        <v>27099</v>
      </c>
      <c r="P177" s="39">
        <v>2003</v>
      </c>
      <c r="Q177" s="39">
        <v>25591</v>
      </c>
      <c r="R177" s="13">
        <f t="shared" si="11"/>
        <v>10056</v>
      </c>
      <c r="S177" s="27">
        <f t="shared" si="13"/>
        <v>10306.75</v>
      </c>
      <c r="T177" s="27">
        <f t="shared" si="15"/>
        <v>10749.333333333334</v>
      </c>
      <c r="U177" s="27"/>
      <c r="V177" s="99">
        <f t="shared" si="14"/>
        <v>37749</v>
      </c>
      <c r="X177" s="137"/>
      <c r="AJ177" s="36"/>
      <c r="AM177" s="36"/>
      <c r="AP177" s="36"/>
      <c r="AS177" s="36"/>
      <c r="AV177" s="22">
        <f t="shared" si="10"/>
        <v>10056</v>
      </c>
    </row>
    <row r="178" spans="1:48" ht="15.6" x14ac:dyDescent="0.3">
      <c r="A178" s="82">
        <f t="shared" si="12"/>
        <v>37756</v>
      </c>
      <c r="B178" s="39">
        <v>619</v>
      </c>
      <c r="C178" s="39">
        <v>6742</v>
      </c>
      <c r="D178" s="39">
        <v>108</v>
      </c>
      <c r="E178" s="39">
        <v>2801</v>
      </c>
      <c r="F178" s="39">
        <v>775</v>
      </c>
      <c r="G178" s="39">
        <v>6347</v>
      </c>
      <c r="H178" s="39">
        <v>390</v>
      </c>
      <c r="I178" s="39">
        <v>3404</v>
      </c>
      <c r="J178" s="39">
        <v>38</v>
      </c>
      <c r="K178" s="39">
        <v>720</v>
      </c>
      <c r="L178" s="39">
        <v>1929</v>
      </c>
      <c r="M178" s="39">
        <v>20013</v>
      </c>
      <c r="N178" s="39">
        <v>5804</v>
      </c>
      <c r="O178" s="39">
        <v>27930</v>
      </c>
      <c r="P178" s="39">
        <v>1997</v>
      </c>
      <c r="Q178" s="39">
        <v>25701</v>
      </c>
      <c r="R178" s="13">
        <f t="shared" si="11"/>
        <v>9730</v>
      </c>
      <c r="S178" s="27">
        <f t="shared" si="13"/>
        <v>10078</v>
      </c>
      <c r="T178" s="27">
        <f t="shared" si="15"/>
        <v>10477</v>
      </c>
      <c r="U178" s="27"/>
      <c r="V178" s="99">
        <f t="shared" si="14"/>
        <v>37756</v>
      </c>
      <c r="X178" s="137"/>
      <c r="AJ178" s="36"/>
      <c r="AM178" s="36"/>
      <c r="AP178" s="36"/>
      <c r="AS178" s="36"/>
      <c r="AV178" s="22">
        <f t="shared" si="10"/>
        <v>9730</v>
      </c>
    </row>
    <row r="179" spans="1:48" ht="15.6" x14ac:dyDescent="0.3">
      <c r="A179" s="82">
        <f t="shared" si="12"/>
        <v>37763</v>
      </c>
      <c r="B179" s="39">
        <v>585</v>
      </c>
      <c r="C179" s="39">
        <v>6772</v>
      </c>
      <c r="D179" s="39">
        <v>99</v>
      </c>
      <c r="E179" s="39">
        <v>2847</v>
      </c>
      <c r="F179" s="39">
        <v>620</v>
      </c>
      <c r="G179" s="39">
        <v>6473</v>
      </c>
      <c r="H179" s="39">
        <v>306</v>
      </c>
      <c r="I179" s="39">
        <v>3497</v>
      </c>
      <c r="J179" s="39">
        <v>38</v>
      </c>
      <c r="K179" s="39">
        <v>720</v>
      </c>
      <c r="L179" s="39">
        <v>1656</v>
      </c>
      <c r="M179" s="39">
        <v>20309</v>
      </c>
      <c r="N179" s="39">
        <v>5640</v>
      </c>
      <c r="O179" s="39">
        <v>28723</v>
      </c>
      <c r="P179" s="39">
        <v>1903</v>
      </c>
      <c r="Q179" s="39">
        <v>26055</v>
      </c>
      <c r="R179" s="13">
        <f t="shared" si="11"/>
        <v>9199</v>
      </c>
      <c r="S179" s="27">
        <f t="shared" si="13"/>
        <v>9740</v>
      </c>
      <c r="T179" s="27">
        <f t="shared" si="15"/>
        <v>10550.333333333334</v>
      </c>
      <c r="U179" s="27"/>
      <c r="V179" s="99">
        <f t="shared" si="14"/>
        <v>37763</v>
      </c>
      <c r="X179" s="137"/>
      <c r="AJ179" s="36"/>
      <c r="AM179" s="36"/>
      <c r="AP179" s="36"/>
      <c r="AS179" s="36"/>
      <c r="AV179" s="22">
        <f t="shared" si="10"/>
        <v>9199</v>
      </c>
    </row>
    <row r="180" spans="1:48" ht="15.6" x14ac:dyDescent="0.3">
      <c r="A180" s="82">
        <f t="shared" si="12"/>
        <v>37770</v>
      </c>
      <c r="B180" s="39">
        <v>475</v>
      </c>
      <c r="C180" s="39">
        <v>6896</v>
      </c>
      <c r="D180" s="39">
        <v>59</v>
      </c>
      <c r="E180" s="39">
        <v>2899</v>
      </c>
      <c r="F180" s="39">
        <v>456</v>
      </c>
      <c r="G180" s="39">
        <v>6645</v>
      </c>
      <c r="H180" s="39">
        <v>297</v>
      </c>
      <c r="I180" s="39">
        <v>3517</v>
      </c>
      <c r="J180" s="39">
        <v>38</v>
      </c>
      <c r="K180" s="39">
        <v>720</v>
      </c>
      <c r="L180" s="39">
        <v>1323</v>
      </c>
      <c r="M180" s="39">
        <v>20677</v>
      </c>
      <c r="N180" s="39">
        <v>5289</v>
      </c>
      <c r="O180" s="39">
        <v>29608</v>
      </c>
      <c r="P180" s="39">
        <v>1887</v>
      </c>
      <c r="Q180" s="39">
        <v>26183</v>
      </c>
      <c r="R180" s="13">
        <f t="shared" si="11"/>
        <v>8499</v>
      </c>
      <c r="S180" s="27">
        <f t="shared" si="13"/>
        <v>9371</v>
      </c>
      <c r="T180" s="27">
        <f t="shared" si="15"/>
        <v>10073.333333333334</v>
      </c>
      <c r="U180" s="27"/>
      <c r="V180" s="99">
        <f t="shared" si="14"/>
        <v>37770</v>
      </c>
      <c r="X180" s="137"/>
      <c r="AJ180" s="36"/>
      <c r="AM180" s="36"/>
      <c r="AP180" s="36"/>
      <c r="AS180" s="36"/>
      <c r="AV180" s="22">
        <f t="shared" si="10"/>
        <v>8499</v>
      </c>
    </row>
    <row r="181" spans="1:48" ht="15.6" x14ac:dyDescent="0.3">
      <c r="A181" s="82">
        <f t="shared" si="12"/>
        <v>37777</v>
      </c>
      <c r="B181" s="39">
        <v>1369</v>
      </c>
      <c r="C181" s="39">
        <v>121</v>
      </c>
      <c r="D181" s="39">
        <v>325</v>
      </c>
      <c r="E181" s="39">
        <v>13</v>
      </c>
      <c r="F181" s="39">
        <v>1003</v>
      </c>
      <c r="G181" s="39">
        <v>90</v>
      </c>
      <c r="H181" s="39">
        <v>536</v>
      </c>
      <c r="I181" s="39">
        <v>53</v>
      </c>
      <c r="J181" s="39">
        <v>175</v>
      </c>
      <c r="K181" s="39">
        <v>0</v>
      </c>
      <c r="L181" s="39">
        <v>3408</v>
      </c>
      <c r="M181" s="39">
        <v>276</v>
      </c>
      <c r="N181" s="39">
        <v>5302</v>
      </c>
      <c r="O181" s="39">
        <v>30325</v>
      </c>
      <c r="P181" s="39">
        <v>1861</v>
      </c>
      <c r="Q181" s="39">
        <v>26378</v>
      </c>
      <c r="R181" s="13">
        <f t="shared" si="11"/>
        <v>10571</v>
      </c>
      <c r="S181" s="27">
        <f t="shared" si="13"/>
        <v>9499.75</v>
      </c>
      <c r="T181" s="27">
        <f t="shared" si="15"/>
        <v>9859.3333333333339</v>
      </c>
      <c r="U181" s="27"/>
      <c r="V181" s="99">
        <f t="shared" si="14"/>
        <v>37777</v>
      </c>
      <c r="X181" s="137"/>
      <c r="AJ181" s="36"/>
      <c r="AM181" s="36"/>
      <c r="AP181" s="36"/>
      <c r="AS181" s="36"/>
      <c r="AV181" s="22">
        <f t="shared" si="10"/>
        <v>10571</v>
      </c>
    </row>
    <row r="182" spans="1:48" ht="15.6" x14ac:dyDescent="0.3">
      <c r="A182" s="82">
        <f t="shared" si="12"/>
        <v>37784</v>
      </c>
      <c r="B182" s="39">
        <v>1467</v>
      </c>
      <c r="C182" s="39">
        <v>304</v>
      </c>
      <c r="D182" s="39">
        <v>385</v>
      </c>
      <c r="E182" s="39">
        <v>29</v>
      </c>
      <c r="F182" s="39">
        <v>1046</v>
      </c>
      <c r="G182" s="39">
        <v>197</v>
      </c>
      <c r="H182" s="39">
        <v>556</v>
      </c>
      <c r="I182" s="39">
        <v>118</v>
      </c>
      <c r="J182" s="39">
        <v>158</v>
      </c>
      <c r="K182" s="39">
        <v>16</v>
      </c>
      <c r="L182" s="39">
        <v>3612</v>
      </c>
      <c r="M182" s="39">
        <v>664</v>
      </c>
      <c r="N182" s="39">
        <v>5178</v>
      </c>
      <c r="O182" s="39">
        <v>31191</v>
      </c>
      <c r="P182" s="39">
        <v>1860</v>
      </c>
      <c r="Q182" s="39">
        <v>26547</v>
      </c>
      <c r="R182" s="13">
        <f t="shared" si="11"/>
        <v>10650</v>
      </c>
      <c r="S182" s="27">
        <f t="shared" si="13"/>
        <v>9729.75</v>
      </c>
      <c r="T182" s="27">
        <f t="shared" si="15"/>
        <v>12389.1</v>
      </c>
      <c r="U182" s="27"/>
      <c r="V182" s="99">
        <f t="shared" si="14"/>
        <v>37784</v>
      </c>
      <c r="X182" s="137"/>
      <c r="AJ182" s="36"/>
      <c r="AM182" s="36"/>
      <c r="AP182" s="36"/>
      <c r="AS182" s="36"/>
      <c r="AV182" s="22">
        <f t="shared" si="10"/>
        <v>10650</v>
      </c>
    </row>
    <row r="183" spans="1:48" ht="15.6" x14ac:dyDescent="0.3">
      <c r="A183" s="82">
        <f t="shared" si="12"/>
        <v>37791</v>
      </c>
      <c r="B183" s="39">
        <v>1530</v>
      </c>
      <c r="C183" s="39">
        <v>481</v>
      </c>
      <c r="D183" s="39">
        <v>386</v>
      </c>
      <c r="E183" s="39">
        <v>45</v>
      </c>
      <c r="F183" s="39">
        <v>1223</v>
      </c>
      <c r="G183" s="39">
        <v>221</v>
      </c>
      <c r="H183" s="39">
        <v>569</v>
      </c>
      <c r="I183" s="39">
        <v>163</v>
      </c>
      <c r="J183" s="39">
        <v>142</v>
      </c>
      <c r="K183" s="39">
        <v>34</v>
      </c>
      <c r="L183" s="39">
        <v>3851</v>
      </c>
      <c r="M183" s="39">
        <v>943</v>
      </c>
      <c r="N183" s="39">
        <v>5264</v>
      </c>
      <c r="O183" s="39">
        <v>31918</v>
      </c>
      <c r="P183" s="39">
        <v>1959</v>
      </c>
      <c r="Q183" s="39">
        <v>26680</v>
      </c>
      <c r="R183" s="13">
        <f t="shared" si="11"/>
        <v>11074</v>
      </c>
      <c r="S183" s="27">
        <f t="shared" si="13"/>
        <v>10198.5</v>
      </c>
      <c r="T183" s="27">
        <f t="shared" si="15"/>
        <v>12371</v>
      </c>
      <c r="U183" s="27"/>
      <c r="V183" s="99">
        <f t="shared" si="14"/>
        <v>37791</v>
      </c>
      <c r="X183" s="137"/>
      <c r="AJ183" s="36"/>
      <c r="AM183" s="36"/>
      <c r="AP183" s="36"/>
      <c r="AS183" s="36"/>
      <c r="AV183" s="22">
        <f t="shared" si="10"/>
        <v>11074</v>
      </c>
    </row>
    <row r="184" spans="1:48" ht="15.6" x14ac:dyDescent="0.3">
      <c r="A184" s="82">
        <f t="shared" si="12"/>
        <v>37798</v>
      </c>
      <c r="B184" s="39">
        <v>1793</v>
      </c>
      <c r="C184" s="39">
        <v>610</v>
      </c>
      <c r="D184" s="39">
        <v>403</v>
      </c>
      <c r="E184" s="39">
        <v>98</v>
      </c>
      <c r="F184" s="39">
        <v>1317</v>
      </c>
      <c r="G184" s="39">
        <v>271</v>
      </c>
      <c r="H184" s="39">
        <v>552</v>
      </c>
      <c r="I184" s="39">
        <v>196</v>
      </c>
      <c r="J184" s="39">
        <v>135</v>
      </c>
      <c r="K184" s="39">
        <v>81</v>
      </c>
      <c r="L184" s="39">
        <v>4199</v>
      </c>
      <c r="M184" s="39">
        <v>1255</v>
      </c>
      <c r="N184" s="39">
        <v>5117</v>
      </c>
      <c r="O184" s="39">
        <v>32836</v>
      </c>
      <c r="P184" s="39">
        <v>1917</v>
      </c>
      <c r="Q184" s="39">
        <v>26917</v>
      </c>
      <c r="R184" s="13">
        <f t="shared" si="11"/>
        <v>11233</v>
      </c>
      <c r="S184" s="27">
        <f t="shared" si="13"/>
        <v>10882</v>
      </c>
      <c r="T184" s="27">
        <f t="shared" si="15"/>
        <v>12921.333333333334</v>
      </c>
      <c r="U184" s="27"/>
      <c r="V184" s="99">
        <f t="shared" si="14"/>
        <v>37798</v>
      </c>
      <c r="X184" s="137"/>
      <c r="AJ184" s="36"/>
      <c r="AM184" s="36"/>
      <c r="AP184" s="36"/>
      <c r="AS184" s="36"/>
      <c r="AV184" s="22">
        <f t="shared" si="10"/>
        <v>11233</v>
      </c>
    </row>
    <row r="185" spans="1:48" ht="15.6" x14ac:dyDescent="0.3">
      <c r="A185" s="82">
        <f t="shared" si="12"/>
        <v>37805</v>
      </c>
      <c r="B185" s="39">
        <v>1760</v>
      </c>
      <c r="C185" s="39">
        <v>805</v>
      </c>
      <c r="D185" s="39">
        <v>551</v>
      </c>
      <c r="E185" s="39">
        <v>127</v>
      </c>
      <c r="F185" s="39">
        <v>1257</v>
      </c>
      <c r="G185" s="39">
        <v>416</v>
      </c>
      <c r="H185" s="39">
        <v>604</v>
      </c>
      <c r="I185" s="39">
        <v>270</v>
      </c>
      <c r="J185" s="39">
        <v>145</v>
      </c>
      <c r="K185" s="39">
        <v>81</v>
      </c>
      <c r="L185" s="39">
        <v>4316</v>
      </c>
      <c r="M185" s="39">
        <v>1699</v>
      </c>
      <c r="N185" s="39">
        <v>5075</v>
      </c>
      <c r="O185" s="39">
        <v>33596</v>
      </c>
      <c r="P185" s="39">
        <v>1793</v>
      </c>
      <c r="Q185" s="39">
        <v>27272</v>
      </c>
      <c r="R185" s="13">
        <f t="shared" si="11"/>
        <v>11184</v>
      </c>
      <c r="S185" s="27">
        <f t="shared" si="13"/>
        <v>11035.25</v>
      </c>
      <c r="T185" s="27">
        <f t="shared" si="15"/>
        <v>12598</v>
      </c>
      <c r="U185" s="27"/>
      <c r="V185" s="99">
        <f t="shared" si="14"/>
        <v>37805</v>
      </c>
      <c r="X185" s="137"/>
      <c r="AJ185" s="36"/>
      <c r="AM185" s="36"/>
      <c r="AP185" s="36"/>
      <c r="AS185" s="36"/>
      <c r="AV185" s="22">
        <f t="shared" si="10"/>
        <v>11184</v>
      </c>
    </row>
    <row r="186" spans="1:48" ht="15.6" x14ac:dyDescent="0.3">
      <c r="A186" s="82">
        <f t="shared" si="12"/>
        <v>37812</v>
      </c>
      <c r="B186" s="39">
        <v>2071</v>
      </c>
      <c r="C186" s="39">
        <v>939</v>
      </c>
      <c r="D186" s="39">
        <v>595</v>
      </c>
      <c r="E186" s="39">
        <v>177</v>
      </c>
      <c r="F186" s="39">
        <v>1255</v>
      </c>
      <c r="G186" s="39">
        <v>480</v>
      </c>
      <c r="H186" s="39">
        <v>572</v>
      </c>
      <c r="I186" s="39">
        <v>345</v>
      </c>
      <c r="J186" s="39">
        <v>132</v>
      </c>
      <c r="K186" s="39">
        <v>131</v>
      </c>
      <c r="L186" s="39">
        <v>4625</v>
      </c>
      <c r="M186" s="39">
        <v>2049</v>
      </c>
      <c r="N186" s="39">
        <v>4839</v>
      </c>
      <c r="O186" s="39">
        <v>34307</v>
      </c>
      <c r="P186" s="39">
        <v>5430</v>
      </c>
      <c r="Q186" s="39">
        <v>27479</v>
      </c>
      <c r="R186" s="13">
        <f t="shared" si="11"/>
        <v>14894</v>
      </c>
      <c r="S186" s="27">
        <f t="shared" si="13"/>
        <v>12096.25</v>
      </c>
      <c r="T186" s="27">
        <f t="shared" si="15"/>
        <v>12042.666666666666</v>
      </c>
      <c r="U186" s="27"/>
      <c r="V186" s="99">
        <f t="shared" si="14"/>
        <v>37812</v>
      </c>
      <c r="X186" s="137"/>
      <c r="AJ186" s="36"/>
      <c r="AM186" s="36"/>
      <c r="AP186" s="36"/>
      <c r="AS186" s="36"/>
      <c r="AV186" s="22">
        <f t="shared" si="10"/>
        <v>14894</v>
      </c>
    </row>
    <row r="187" spans="1:48" ht="15.6" x14ac:dyDescent="0.3">
      <c r="A187" s="82">
        <f t="shared" si="12"/>
        <v>37819</v>
      </c>
      <c r="B187" s="39">
        <v>2019</v>
      </c>
      <c r="C187" s="39">
        <v>1164</v>
      </c>
      <c r="D187" s="39">
        <v>486</v>
      </c>
      <c r="E187" s="39">
        <v>317</v>
      </c>
      <c r="F187" s="39">
        <v>1221</v>
      </c>
      <c r="G187" s="39">
        <v>633</v>
      </c>
      <c r="H187" s="39">
        <v>574</v>
      </c>
      <c r="I187" s="39">
        <v>379</v>
      </c>
      <c r="J187" s="39">
        <v>147</v>
      </c>
      <c r="K187" s="39">
        <v>111</v>
      </c>
      <c r="L187" s="39">
        <v>4446</v>
      </c>
      <c r="M187" s="39">
        <v>2604</v>
      </c>
      <c r="N187" s="39">
        <v>4532</v>
      </c>
      <c r="O187" s="39">
        <v>35086</v>
      </c>
      <c r="P187" s="39">
        <v>1705</v>
      </c>
      <c r="Q187" s="39">
        <v>27771</v>
      </c>
      <c r="R187" s="13">
        <f t="shared" si="11"/>
        <v>10683</v>
      </c>
      <c r="S187" s="27">
        <f t="shared" si="13"/>
        <v>11998.5</v>
      </c>
      <c r="T187" s="27">
        <f t="shared" si="15"/>
        <v>12430.666666666666</v>
      </c>
      <c r="U187" s="27"/>
      <c r="V187" s="99">
        <f t="shared" si="14"/>
        <v>37819</v>
      </c>
      <c r="X187" s="137"/>
      <c r="AJ187" s="36"/>
      <c r="AM187" s="36"/>
      <c r="AP187" s="36"/>
      <c r="AS187" s="36"/>
      <c r="AV187" s="22">
        <f t="shared" si="10"/>
        <v>10683</v>
      </c>
    </row>
    <row r="188" spans="1:48" ht="15.6" x14ac:dyDescent="0.3">
      <c r="A188" s="82">
        <f t="shared" si="12"/>
        <v>37826</v>
      </c>
      <c r="B188" s="39">
        <v>1945</v>
      </c>
      <c r="C188" s="39">
        <v>1440</v>
      </c>
      <c r="D188" s="39">
        <v>482</v>
      </c>
      <c r="E188" s="39">
        <v>433</v>
      </c>
      <c r="F188" s="39">
        <v>1269</v>
      </c>
      <c r="G188" s="39">
        <v>750</v>
      </c>
      <c r="H188" s="39">
        <v>507</v>
      </c>
      <c r="I188" s="39">
        <v>423</v>
      </c>
      <c r="J188" s="39">
        <v>166</v>
      </c>
      <c r="K188" s="39">
        <v>122</v>
      </c>
      <c r="L188" s="39">
        <v>4368</v>
      </c>
      <c r="M188" s="39">
        <v>3168</v>
      </c>
      <c r="N188" s="39">
        <v>4238</v>
      </c>
      <c r="O188" s="39">
        <v>35928</v>
      </c>
      <c r="P188" s="39">
        <v>1706</v>
      </c>
      <c r="Q188" s="39">
        <v>27890</v>
      </c>
      <c r="R188" s="13">
        <f t="shared" si="11"/>
        <v>10312</v>
      </c>
      <c r="S188" s="27">
        <f t="shared" si="13"/>
        <v>11768.25</v>
      </c>
      <c r="T188" s="27">
        <f t="shared" si="15"/>
        <v>12101</v>
      </c>
      <c r="U188" s="27"/>
      <c r="V188" s="99">
        <f t="shared" si="14"/>
        <v>37826</v>
      </c>
      <c r="X188" s="137"/>
      <c r="AJ188" s="36"/>
      <c r="AM188" s="36"/>
      <c r="AP188" s="36"/>
      <c r="AS188" s="36"/>
      <c r="AV188" s="22">
        <f t="shared" si="10"/>
        <v>10312</v>
      </c>
    </row>
    <row r="189" spans="1:48" ht="15.6" x14ac:dyDescent="0.3">
      <c r="A189" s="82">
        <f t="shared" si="12"/>
        <v>37833</v>
      </c>
      <c r="B189" s="39">
        <v>1930</v>
      </c>
      <c r="C189" s="39">
        <v>1701</v>
      </c>
      <c r="D189" s="39">
        <v>404</v>
      </c>
      <c r="E189" s="39">
        <v>577</v>
      </c>
      <c r="F189" s="39">
        <v>1292</v>
      </c>
      <c r="G189" s="39">
        <v>840</v>
      </c>
      <c r="H189" s="39">
        <v>504</v>
      </c>
      <c r="I189" s="39">
        <v>564</v>
      </c>
      <c r="J189" s="39">
        <v>149</v>
      </c>
      <c r="K189" s="39">
        <v>146</v>
      </c>
      <c r="L189" s="39">
        <v>4279</v>
      </c>
      <c r="M189" s="39">
        <v>3827</v>
      </c>
      <c r="N189" s="39">
        <v>3851</v>
      </c>
      <c r="O189" s="39">
        <v>36739</v>
      </c>
      <c r="P189" s="39">
        <v>1569</v>
      </c>
      <c r="Q189" s="39">
        <v>28161</v>
      </c>
      <c r="R189" s="13">
        <f t="shared" si="11"/>
        <v>9699</v>
      </c>
      <c r="S189" s="27">
        <f t="shared" si="13"/>
        <v>11397</v>
      </c>
      <c r="T189" s="27">
        <f t="shared" si="15"/>
        <v>11462.666666666666</v>
      </c>
      <c r="U189" s="27"/>
      <c r="V189" s="99">
        <f t="shared" si="14"/>
        <v>37833</v>
      </c>
      <c r="X189" s="137"/>
      <c r="AJ189" s="36"/>
      <c r="AM189" s="36"/>
      <c r="AP189" s="36"/>
      <c r="AS189" s="36"/>
      <c r="AV189" s="22">
        <f t="shared" si="10"/>
        <v>9699</v>
      </c>
    </row>
    <row r="190" spans="1:48" ht="15.6" x14ac:dyDescent="0.3">
      <c r="A190" s="82">
        <f t="shared" si="12"/>
        <v>37840</v>
      </c>
      <c r="B190" s="39">
        <v>1997</v>
      </c>
      <c r="C190" s="39">
        <v>1949</v>
      </c>
      <c r="D190" s="39">
        <v>401</v>
      </c>
      <c r="E190" s="39">
        <v>698</v>
      </c>
      <c r="F190" s="39">
        <v>1219</v>
      </c>
      <c r="G190" s="39">
        <v>928</v>
      </c>
      <c r="H190" s="39">
        <v>578</v>
      </c>
      <c r="I190" s="39">
        <v>620</v>
      </c>
      <c r="J190" s="39">
        <v>210</v>
      </c>
      <c r="K190" s="39">
        <v>149</v>
      </c>
      <c r="L190" s="39">
        <v>4405</v>
      </c>
      <c r="M190" s="39">
        <v>4422</v>
      </c>
      <c r="N190" s="39">
        <v>3684</v>
      </c>
      <c r="O190" s="39">
        <v>37234</v>
      </c>
      <c r="P190" s="39">
        <v>1293</v>
      </c>
      <c r="Q190" s="39">
        <v>28293</v>
      </c>
      <c r="R190" s="13">
        <f t="shared" si="11"/>
        <v>9382</v>
      </c>
      <c r="S190" s="27">
        <f t="shared" si="13"/>
        <v>10019</v>
      </c>
      <c r="T190" s="27">
        <f t="shared" si="15"/>
        <v>11709.666666666666</v>
      </c>
      <c r="U190" s="27"/>
      <c r="V190" s="99">
        <f t="shared" si="14"/>
        <v>37840</v>
      </c>
      <c r="X190" s="137"/>
      <c r="AJ190" s="36"/>
      <c r="AM190" s="36"/>
      <c r="AP190" s="36"/>
      <c r="AS190" s="36"/>
      <c r="AV190" s="22">
        <f t="shared" si="10"/>
        <v>9382</v>
      </c>
    </row>
    <row r="191" spans="1:48" ht="15.6" x14ac:dyDescent="0.3">
      <c r="A191" s="82">
        <f t="shared" si="12"/>
        <v>37847</v>
      </c>
      <c r="B191" s="39">
        <v>2046</v>
      </c>
      <c r="C191" s="39">
        <v>2234</v>
      </c>
      <c r="D191" s="39">
        <v>529</v>
      </c>
      <c r="E191" s="39">
        <v>764</v>
      </c>
      <c r="F191" s="39">
        <v>1242</v>
      </c>
      <c r="G191" s="39">
        <v>1124</v>
      </c>
      <c r="H191" s="39">
        <v>557</v>
      </c>
      <c r="I191" s="39">
        <v>703</v>
      </c>
      <c r="J191" s="39">
        <v>172</v>
      </c>
      <c r="K191" s="39">
        <v>193</v>
      </c>
      <c r="L191" s="39">
        <v>4546</v>
      </c>
      <c r="M191" s="39">
        <v>5019</v>
      </c>
      <c r="N191" s="39">
        <v>3180</v>
      </c>
      <c r="O191" s="39">
        <v>38006</v>
      </c>
      <c r="P191" s="39">
        <v>1088</v>
      </c>
      <c r="Q191" s="39">
        <v>28479</v>
      </c>
      <c r="R191" s="13">
        <f t="shared" si="11"/>
        <v>8814</v>
      </c>
      <c r="S191" s="27">
        <f t="shared" si="13"/>
        <v>9551.75</v>
      </c>
      <c r="T191" s="27">
        <f t="shared" si="15"/>
        <v>11360</v>
      </c>
      <c r="U191" s="27"/>
      <c r="V191" s="99">
        <f t="shared" si="14"/>
        <v>37847</v>
      </c>
      <c r="X191" s="137"/>
      <c r="AJ191" s="36"/>
      <c r="AM191" s="36"/>
      <c r="AP191" s="36"/>
      <c r="AS191" s="36"/>
      <c r="AV191" s="22">
        <f t="shared" si="10"/>
        <v>8814</v>
      </c>
    </row>
    <row r="192" spans="1:48" ht="15.6" x14ac:dyDescent="0.3">
      <c r="A192" s="82">
        <f t="shared" si="12"/>
        <v>37854</v>
      </c>
      <c r="B192" s="39">
        <v>2273</v>
      </c>
      <c r="C192" s="39">
        <v>2649</v>
      </c>
      <c r="D192" s="39">
        <v>653</v>
      </c>
      <c r="E192" s="39">
        <v>794</v>
      </c>
      <c r="F192" s="39">
        <v>1330</v>
      </c>
      <c r="G192" s="39">
        <v>1346</v>
      </c>
      <c r="H192" s="39">
        <v>647</v>
      </c>
      <c r="I192" s="39">
        <v>759</v>
      </c>
      <c r="J192" s="39">
        <v>209</v>
      </c>
      <c r="K192" s="39">
        <v>193</v>
      </c>
      <c r="L192" s="39">
        <v>5111</v>
      </c>
      <c r="M192" s="39">
        <v>5740</v>
      </c>
      <c r="N192" s="39">
        <v>2653</v>
      </c>
      <c r="O192" s="39">
        <v>38728</v>
      </c>
      <c r="P192" s="39">
        <v>940</v>
      </c>
      <c r="Q192" s="39">
        <v>28739</v>
      </c>
      <c r="R192" s="13">
        <f t="shared" si="11"/>
        <v>8704</v>
      </c>
      <c r="S192" s="27">
        <f t="shared" si="13"/>
        <v>9149.75</v>
      </c>
      <c r="T192" s="27">
        <f t="shared" si="15"/>
        <v>9226.3333333333339</v>
      </c>
      <c r="U192" s="27"/>
      <c r="V192" s="99">
        <f t="shared" si="14"/>
        <v>37854</v>
      </c>
      <c r="X192" s="137"/>
      <c r="AJ192" s="36"/>
      <c r="AM192" s="36"/>
      <c r="AP192" s="36"/>
      <c r="AS192" s="36"/>
      <c r="AV192" s="22">
        <f t="shared" si="10"/>
        <v>8704</v>
      </c>
    </row>
    <row r="193" spans="1:48" ht="15.6" x14ac:dyDescent="0.3">
      <c r="A193" s="82">
        <f t="shared" si="12"/>
        <v>37861</v>
      </c>
      <c r="B193" s="39">
        <v>2375</v>
      </c>
      <c r="C193" s="39">
        <v>2836</v>
      </c>
      <c r="D193" s="39">
        <v>565</v>
      </c>
      <c r="E193" s="39">
        <v>952</v>
      </c>
      <c r="F193" s="39">
        <v>1324</v>
      </c>
      <c r="G193" s="39">
        <v>1492</v>
      </c>
      <c r="H193" s="39">
        <v>655</v>
      </c>
      <c r="I193" s="39">
        <v>844</v>
      </c>
      <c r="J193" s="39">
        <v>166</v>
      </c>
      <c r="K193" s="39">
        <v>232</v>
      </c>
      <c r="L193" s="39">
        <v>5085</v>
      </c>
      <c r="M193" s="39">
        <v>6355</v>
      </c>
      <c r="N193" s="39">
        <v>1900</v>
      </c>
      <c r="O193" s="39">
        <v>39646</v>
      </c>
      <c r="P193" s="39">
        <v>599</v>
      </c>
      <c r="Q193" s="39">
        <v>28908</v>
      </c>
      <c r="R193" s="13">
        <f t="shared" si="11"/>
        <v>7584</v>
      </c>
      <c r="S193" s="27">
        <f t="shared" si="13"/>
        <v>8621</v>
      </c>
      <c r="T193" s="27">
        <f t="shared" si="15"/>
        <v>8033.666666666667</v>
      </c>
      <c r="U193" s="27"/>
      <c r="V193" s="99">
        <f t="shared" si="14"/>
        <v>37861</v>
      </c>
      <c r="X193" s="137"/>
      <c r="AJ193" s="36"/>
      <c r="AM193" s="36"/>
      <c r="AP193" s="36"/>
      <c r="AS193" s="36"/>
      <c r="AV193" s="22">
        <f t="shared" si="10"/>
        <v>7584</v>
      </c>
    </row>
    <row r="194" spans="1:48" ht="15.6" x14ac:dyDescent="0.3">
      <c r="A194" s="82">
        <f t="shared" si="12"/>
        <v>37868</v>
      </c>
      <c r="B194" s="39">
        <v>2262</v>
      </c>
      <c r="C194" s="39">
        <v>3161</v>
      </c>
      <c r="D194" s="39">
        <v>568</v>
      </c>
      <c r="E194" s="39">
        <v>1028</v>
      </c>
      <c r="F194" s="39">
        <v>1355</v>
      </c>
      <c r="G194" s="39">
        <v>1606</v>
      </c>
      <c r="H194" s="39">
        <v>747</v>
      </c>
      <c r="I194" s="39">
        <v>945</v>
      </c>
      <c r="J194" s="39">
        <v>178</v>
      </c>
      <c r="K194" s="39">
        <v>250</v>
      </c>
      <c r="L194" s="39">
        <v>5108</v>
      </c>
      <c r="M194" s="39">
        <v>6990</v>
      </c>
      <c r="N194" s="39">
        <v>7626</v>
      </c>
      <c r="O194" s="39">
        <v>461</v>
      </c>
      <c r="P194" s="39">
        <v>8064</v>
      </c>
      <c r="Q194" s="39">
        <v>40</v>
      </c>
      <c r="R194" s="13">
        <f t="shared" si="11"/>
        <v>20798</v>
      </c>
      <c r="S194" s="27">
        <f t="shared" si="13"/>
        <v>11475</v>
      </c>
      <c r="T194" s="27">
        <f t="shared" si="15"/>
        <v>6736.333333333333</v>
      </c>
      <c r="U194" s="27"/>
      <c r="V194" s="99">
        <f t="shared" si="14"/>
        <v>37868</v>
      </c>
      <c r="X194" s="137"/>
      <c r="AJ194" s="36"/>
      <c r="AM194" s="36"/>
      <c r="AP194" s="36"/>
      <c r="AS194" s="36"/>
      <c r="AV194" s="22">
        <f t="shared" ref="AV194:AV257" si="16">R194</f>
        <v>20798</v>
      </c>
    </row>
    <row r="195" spans="1:48" ht="15.6" x14ac:dyDescent="0.3">
      <c r="A195" s="82">
        <f t="shared" si="12"/>
        <v>37875</v>
      </c>
      <c r="B195" s="39">
        <v>2191</v>
      </c>
      <c r="C195" s="39">
        <v>3404</v>
      </c>
      <c r="D195" s="39">
        <v>631</v>
      </c>
      <c r="E195" s="39">
        <v>1095</v>
      </c>
      <c r="F195" s="39">
        <v>1268</v>
      </c>
      <c r="G195" s="39">
        <v>1871</v>
      </c>
      <c r="H195" s="39">
        <v>864</v>
      </c>
      <c r="I195" s="39">
        <v>1013</v>
      </c>
      <c r="J195" s="39">
        <v>187</v>
      </c>
      <c r="K195" s="39">
        <v>277</v>
      </c>
      <c r="L195" s="39">
        <v>5141</v>
      </c>
      <c r="M195" s="39">
        <v>7661</v>
      </c>
      <c r="N195" s="39">
        <v>7683</v>
      </c>
      <c r="O195" s="39">
        <v>1319</v>
      </c>
      <c r="P195" s="39">
        <v>8468</v>
      </c>
      <c r="Q195" s="39">
        <v>225</v>
      </c>
      <c r="R195" s="13">
        <f t="shared" si="11"/>
        <v>21292</v>
      </c>
      <c r="S195" s="27">
        <f t="shared" si="13"/>
        <v>14594.5</v>
      </c>
      <c r="T195" s="27">
        <f t="shared" si="15"/>
        <v>16100</v>
      </c>
      <c r="U195" s="27"/>
      <c r="V195" s="99">
        <f t="shared" si="14"/>
        <v>37875</v>
      </c>
      <c r="X195" s="137"/>
      <c r="AJ195" s="36"/>
      <c r="AM195" s="36"/>
      <c r="AP195" s="36"/>
      <c r="AS195" s="36"/>
      <c r="AV195" s="22">
        <f t="shared" si="16"/>
        <v>21292</v>
      </c>
    </row>
    <row r="196" spans="1:48" ht="15.6" x14ac:dyDescent="0.3">
      <c r="A196" s="82">
        <f t="shared" si="12"/>
        <v>37882</v>
      </c>
      <c r="B196" s="39">
        <v>2201</v>
      </c>
      <c r="C196" s="39">
        <v>3714</v>
      </c>
      <c r="D196" s="39">
        <v>539</v>
      </c>
      <c r="E196" s="39">
        <v>1331</v>
      </c>
      <c r="F196" s="39">
        <v>1177</v>
      </c>
      <c r="G196" s="39">
        <v>2068</v>
      </c>
      <c r="H196" s="39">
        <v>893</v>
      </c>
      <c r="I196" s="39">
        <v>1176</v>
      </c>
      <c r="J196" s="39">
        <v>173</v>
      </c>
      <c r="K196" s="39">
        <v>298</v>
      </c>
      <c r="L196" s="39">
        <v>4983</v>
      </c>
      <c r="M196" s="39">
        <v>8588</v>
      </c>
      <c r="N196" s="39">
        <v>8252</v>
      </c>
      <c r="O196" s="39">
        <v>2127</v>
      </c>
      <c r="P196" s="39">
        <v>9078</v>
      </c>
      <c r="Q196" s="39">
        <v>368</v>
      </c>
      <c r="R196" s="13">
        <f t="shared" ref="R196:R259" si="17">L196+N196+P196</f>
        <v>22313</v>
      </c>
      <c r="S196" s="27">
        <f t="shared" si="13"/>
        <v>17996.75</v>
      </c>
      <c r="T196" s="27">
        <f t="shared" si="15"/>
        <v>16399.333333333332</v>
      </c>
      <c r="U196" s="27"/>
      <c r="V196" s="99">
        <f t="shared" si="14"/>
        <v>37882</v>
      </c>
      <c r="X196" s="137"/>
      <c r="AJ196" s="36"/>
      <c r="AM196" s="36"/>
      <c r="AP196" s="36"/>
      <c r="AS196" s="36"/>
      <c r="AV196" s="22">
        <f t="shared" si="16"/>
        <v>22313</v>
      </c>
    </row>
    <row r="197" spans="1:48" ht="15.6" x14ac:dyDescent="0.3">
      <c r="A197" s="82">
        <f t="shared" ref="A197:A259" si="18">A196+7</f>
        <v>37889</v>
      </c>
      <c r="B197" s="39">
        <v>2244</v>
      </c>
      <c r="C197" s="39">
        <v>3979</v>
      </c>
      <c r="D197" s="39">
        <v>497</v>
      </c>
      <c r="E197" s="39">
        <v>1375</v>
      </c>
      <c r="F197" s="39">
        <v>1127</v>
      </c>
      <c r="G197" s="39">
        <v>2281</v>
      </c>
      <c r="H197" s="39">
        <v>1020</v>
      </c>
      <c r="I197" s="39">
        <v>1212</v>
      </c>
      <c r="J197" s="39">
        <v>196</v>
      </c>
      <c r="K197" s="39">
        <v>402</v>
      </c>
      <c r="L197" s="39">
        <v>5085</v>
      </c>
      <c r="M197" s="39">
        <v>9249</v>
      </c>
      <c r="N197" s="39">
        <v>8274</v>
      </c>
      <c r="O197" s="39">
        <v>3021</v>
      </c>
      <c r="P197" s="39">
        <v>9579</v>
      </c>
      <c r="Q197" s="39">
        <v>568</v>
      </c>
      <c r="R197" s="13">
        <f t="shared" si="17"/>
        <v>22938</v>
      </c>
      <c r="S197" s="27">
        <f t="shared" si="13"/>
        <v>21835.25</v>
      </c>
      <c r="T197" s="27">
        <f t="shared" si="15"/>
        <v>17012.333333333332</v>
      </c>
      <c r="U197" s="27"/>
      <c r="V197" s="99">
        <f t="shared" si="14"/>
        <v>37889</v>
      </c>
      <c r="X197" s="137"/>
      <c r="AJ197" s="36"/>
      <c r="AM197" s="36"/>
      <c r="AP197" s="36"/>
      <c r="AS197" s="36"/>
      <c r="AV197" s="22">
        <f t="shared" si="16"/>
        <v>22938</v>
      </c>
    </row>
    <row r="198" spans="1:48" ht="15.6" x14ac:dyDescent="0.3">
      <c r="A198" s="82">
        <f t="shared" si="18"/>
        <v>37896</v>
      </c>
      <c r="B198" s="39">
        <v>2197</v>
      </c>
      <c r="C198" s="39">
        <v>4287</v>
      </c>
      <c r="D198" s="39">
        <v>428</v>
      </c>
      <c r="E198" s="39">
        <v>1441</v>
      </c>
      <c r="F198" s="39">
        <v>1044</v>
      </c>
      <c r="G198" s="39">
        <v>2441</v>
      </c>
      <c r="H198" s="39">
        <v>875</v>
      </c>
      <c r="I198" s="39">
        <v>1341</v>
      </c>
      <c r="J198" s="39">
        <v>204</v>
      </c>
      <c r="K198" s="39">
        <v>426</v>
      </c>
      <c r="L198" s="39">
        <v>4748</v>
      </c>
      <c r="M198" s="39">
        <v>9935</v>
      </c>
      <c r="N198" s="39">
        <v>8451</v>
      </c>
      <c r="O198" s="39">
        <v>3800</v>
      </c>
      <c r="P198" s="39">
        <v>9814</v>
      </c>
      <c r="Q198" s="39">
        <v>806</v>
      </c>
      <c r="R198" s="13">
        <f t="shared" si="17"/>
        <v>23013</v>
      </c>
      <c r="S198" s="27">
        <f t="shared" ref="S198:S261" si="19">AVERAGE(R195:R198)</f>
        <v>22389</v>
      </c>
      <c r="T198" s="27">
        <f t="shared" si="15"/>
        <v>17424</v>
      </c>
      <c r="U198" s="27"/>
      <c r="V198" s="99">
        <f t="shared" ref="V198:V261" si="20">V197+7</f>
        <v>37896</v>
      </c>
      <c r="X198" s="137"/>
      <c r="AJ198" s="36"/>
      <c r="AM198" s="36"/>
      <c r="AP198" s="36"/>
      <c r="AS198" s="36"/>
      <c r="AV198" s="22">
        <f t="shared" si="16"/>
        <v>23013</v>
      </c>
    </row>
    <row r="199" spans="1:48" ht="15.6" x14ac:dyDescent="0.3">
      <c r="A199" s="82">
        <f t="shared" si="18"/>
        <v>37903</v>
      </c>
      <c r="B199" s="39">
        <v>2161</v>
      </c>
      <c r="C199" s="39">
        <v>3176</v>
      </c>
      <c r="D199" s="39">
        <v>322</v>
      </c>
      <c r="E199" s="39">
        <v>1606</v>
      </c>
      <c r="F199" s="39">
        <v>1066</v>
      </c>
      <c r="G199" s="39">
        <v>2568</v>
      </c>
      <c r="H199" s="39">
        <v>816</v>
      </c>
      <c r="I199" s="39">
        <v>1452</v>
      </c>
      <c r="J199" s="39">
        <v>192</v>
      </c>
      <c r="K199" s="39">
        <v>463</v>
      </c>
      <c r="L199" s="39">
        <v>4556</v>
      </c>
      <c r="M199" s="39">
        <v>10550</v>
      </c>
      <c r="N199" s="39">
        <v>9229</v>
      </c>
      <c r="O199" s="39">
        <v>4699</v>
      </c>
      <c r="P199" s="39">
        <v>10393</v>
      </c>
      <c r="Q199" s="39">
        <v>1436</v>
      </c>
      <c r="R199" s="13">
        <f t="shared" si="17"/>
        <v>24178</v>
      </c>
      <c r="S199" s="27">
        <f t="shared" si="19"/>
        <v>23110.5</v>
      </c>
      <c r="T199" s="27">
        <f t="shared" si="15"/>
        <v>17785.333333333332</v>
      </c>
      <c r="U199" s="27"/>
      <c r="V199" s="99">
        <f t="shared" si="20"/>
        <v>37903</v>
      </c>
      <c r="X199" s="137"/>
      <c r="AJ199" s="36"/>
      <c r="AM199" s="36"/>
      <c r="AP199" s="36"/>
      <c r="AS199" s="36"/>
      <c r="AV199" s="22">
        <f t="shared" si="16"/>
        <v>24178</v>
      </c>
    </row>
    <row r="200" spans="1:48" ht="15.6" x14ac:dyDescent="0.3">
      <c r="A200" s="82">
        <f t="shared" si="18"/>
        <v>37910</v>
      </c>
      <c r="B200" s="39">
        <v>2131</v>
      </c>
      <c r="C200" s="39">
        <v>4673</v>
      </c>
      <c r="D200" s="39">
        <v>458</v>
      </c>
      <c r="E200" s="39">
        <v>1628</v>
      </c>
      <c r="F200" s="39">
        <v>1047</v>
      </c>
      <c r="G200" s="39">
        <v>2764</v>
      </c>
      <c r="H200" s="39">
        <v>831</v>
      </c>
      <c r="I200" s="39">
        <v>1508</v>
      </c>
      <c r="J200" s="39">
        <v>143</v>
      </c>
      <c r="K200" s="39">
        <v>514</v>
      </c>
      <c r="L200" s="39">
        <v>4610</v>
      </c>
      <c r="M200" s="39">
        <v>11088</v>
      </c>
      <c r="N200" s="39">
        <v>9062</v>
      </c>
      <c r="O200" s="39">
        <v>5581</v>
      </c>
      <c r="P200" s="39">
        <v>10561</v>
      </c>
      <c r="Q200" s="39">
        <v>2220</v>
      </c>
      <c r="R200" s="13">
        <f t="shared" si="17"/>
        <v>24233</v>
      </c>
      <c r="S200" s="27">
        <f t="shared" si="19"/>
        <v>23590.5</v>
      </c>
      <c r="T200" s="27">
        <f t="shared" si="15"/>
        <v>18166.333333333332</v>
      </c>
      <c r="U200" s="27"/>
      <c r="V200" s="99">
        <f t="shared" si="20"/>
        <v>37910</v>
      </c>
      <c r="X200" s="137"/>
      <c r="AJ200" s="36"/>
      <c r="AM200" s="36"/>
      <c r="AP200" s="36"/>
      <c r="AS200" s="36"/>
      <c r="AV200" s="22">
        <f t="shared" si="16"/>
        <v>24233</v>
      </c>
    </row>
    <row r="201" spans="1:48" ht="15.6" x14ac:dyDescent="0.3">
      <c r="A201" s="82">
        <f t="shared" si="18"/>
        <v>37917</v>
      </c>
      <c r="B201" s="39">
        <v>2048</v>
      </c>
      <c r="C201" s="39">
        <v>4793</v>
      </c>
      <c r="D201" s="39">
        <v>353</v>
      </c>
      <c r="E201" s="39">
        <v>1715</v>
      </c>
      <c r="F201" s="39">
        <v>970</v>
      </c>
      <c r="G201" s="39">
        <v>2849</v>
      </c>
      <c r="H201" s="39">
        <v>571</v>
      </c>
      <c r="I201" s="39">
        <v>1759</v>
      </c>
      <c r="J201" s="39">
        <v>117</v>
      </c>
      <c r="K201" s="39">
        <v>541</v>
      </c>
      <c r="L201" s="39">
        <v>4059</v>
      </c>
      <c r="M201" s="39">
        <v>11656</v>
      </c>
      <c r="N201" s="39">
        <v>9634</v>
      </c>
      <c r="O201" s="39">
        <v>6490</v>
      </c>
      <c r="P201" s="39">
        <v>11047</v>
      </c>
      <c r="Q201" s="39">
        <v>3538</v>
      </c>
      <c r="R201" s="13">
        <f t="shared" si="17"/>
        <v>24740</v>
      </c>
      <c r="S201" s="27">
        <f t="shared" si="19"/>
        <v>24041</v>
      </c>
      <c r="T201" s="27">
        <f t="shared" si="15"/>
        <v>18556</v>
      </c>
      <c r="U201" s="27"/>
      <c r="V201" s="99">
        <f t="shared" si="20"/>
        <v>37917</v>
      </c>
      <c r="X201" s="137"/>
      <c r="AJ201" s="36"/>
      <c r="AM201" s="36"/>
      <c r="AP201" s="36"/>
      <c r="AS201" s="36"/>
      <c r="AV201" s="22">
        <f t="shared" si="16"/>
        <v>24740</v>
      </c>
    </row>
    <row r="202" spans="1:48" ht="15.6" x14ac:dyDescent="0.3">
      <c r="A202" s="82">
        <f t="shared" si="18"/>
        <v>37924</v>
      </c>
      <c r="B202" s="39">
        <v>2220</v>
      </c>
      <c r="C202" s="39">
        <v>5037</v>
      </c>
      <c r="D202" s="39">
        <v>550</v>
      </c>
      <c r="E202" s="39">
        <v>1771</v>
      </c>
      <c r="F202" s="39">
        <v>998</v>
      </c>
      <c r="G202" s="39">
        <v>2996</v>
      </c>
      <c r="H202" s="39">
        <v>576</v>
      </c>
      <c r="I202" s="39">
        <v>1827</v>
      </c>
      <c r="J202" s="39">
        <v>147</v>
      </c>
      <c r="K202" s="39">
        <v>541</v>
      </c>
      <c r="L202" s="39">
        <v>4490</v>
      </c>
      <c r="M202" s="39">
        <v>12172</v>
      </c>
      <c r="N202" s="39">
        <v>10207</v>
      </c>
      <c r="O202" s="39">
        <v>7364</v>
      </c>
      <c r="P202" s="39">
        <v>11392</v>
      </c>
      <c r="Q202" s="39">
        <v>4862</v>
      </c>
      <c r="R202" s="13">
        <f t="shared" si="17"/>
        <v>26089</v>
      </c>
      <c r="S202" s="27">
        <f t="shared" si="19"/>
        <v>24810</v>
      </c>
      <c r="T202" s="27">
        <f t="shared" si="15"/>
        <v>19149.333333333332</v>
      </c>
      <c r="U202" s="27"/>
      <c r="V202" s="99">
        <f t="shared" si="20"/>
        <v>37924</v>
      </c>
      <c r="X202" s="137"/>
      <c r="AJ202" s="36"/>
      <c r="AM202" s="36"/>
      <c r="AP202" s="36"/>
      <c r="AS202" s="36"/>
      <c r="AV202" s="22">
        <f t="shared" si="16"/>
        <v>26089</v>
      </c>
    </row>
    <row r="203" spans="1:48" ht="15.6" x14ac:dyDescent="0.3">
      <c r="A203" s="82">
        <f t="shared" si="18"/>
        <v>37931</v>
      </c>
      <c r="B203" s="39">
        <v>2346</v>
      </c>
      <c r="C203" s="39">
        <v>5297</v>
      </c>
      <c r="D203" s="39">
        <v>473</v>
      </c>
      <c r="E203" s="39">
        <v>1866</v>
      </c>
      <c r="F203" s="39">
        <v>919</v>
      </c>
      <c r="G203" s="39">
        <v>3094</v>
      </c>
      <c r="H203" s="39">
        <v>609</v>
      </c>
      <c r="I203" s="39">
        <v>1873</v>
      </c>
      <c r="J203" s="39">
        <v>122</v>
      </c>
      <c r="K203" s="39">
        <v>602</v>
      </c>
      <c r="L203" s="39">
        <v>4468</v>
      </c>
      <c r="M203" s="39">
        <v>12731</v>
      </c>
      <c r="N203" s="39">
        <v>10239</v>
      </c>
      <c r="O203" s="39">
        <v>8062</v>
      </c>
      <c r="P203" s="39">
        <v>10711</v>
      </c>
      <c r="Q203" s="39">
        <v>6460</v>
      </c>
      <c r="R203" s="13">
        <f t="shared" si="17"/>
        <v>25418</v>
      </c>
      <c r="S203" s="27">
        <f t="shared" si="19"/>
        <v>25120</v>
      </c>
      <c r="T203" s="27">
        <f t="shared" si="15"/>
        <v>18685.666666666668</v>
      </c>
      <c r="U203" s="27"/>
      <c r="V203" s="99">
        <f t="shared" si="20"/>
        <v>37931</v>
      </c>
      <c r="X203" s="137"/>
      <c r="AJ203" s="36"/>
      <c r="AM203" s="36"/>
      <c r="AP203" s="36"/>
      <c r="AS203" s="36"/>
      <c r="AV203" s="22">
        <f t="shared" si="16"/>
        <v>25418</v>
      </c>
    </row>
    <row r="204" spans="1:48" ht="15.6" x14ac:dyDescent="0.3">
      <c r="A204" s="82">
        <f t="shared" si="18"/>
        <v>37938</v>
      </c>
      <c r="B204" s="39">
        <v>2652</v>
      </c>
      <c r="C204" s="39">
        <v>5535</v>
      </c>
      <c r="D204" s="39">
        <v>597</v>
      </c>
      <c r="E204" s="39">
        <v>1946</v>
      </c>
      <c r="F204" s="39">
        <v>1005</v>
      </c>
      <c r="G204" s="39">
        <v>3170</v>
      </c>
      <c r="H204" s="39">
        <v>649</v>
      </c>
      <c r="I204" s="39">
        <v>1992</v>
      </c>
      <c r="J204" s="39">
        <v>148</v>
      </c>
      <c r="K204" s="39">
        <v>602</v>
      </c>
      <c r="L204" s="39">
        <v>5050</v>
      </c>
      <c r="M204" s="39">
        <v>13245</v>
      </c>
      <c r="N204" s="39">
        <v>10243</v>
      </c>
      <c r="O204" s="39">
        <v>8975</v>
      </c>
      <c r="P204" s="39">
        <v>10420</v>
      </c>
      <c r="Q204" s="39">
        <v>7465</v>
      </c>
      <c r="R204" s="13">
        <f t="shared" si="17"/>
        <v>25713</v>
      </c>
      <c r="S204" s="27">
        <f t="shared" si="19"/>
        <v>25490</v>
      </c>
      <c r="T204" s="27">
        <f t="shared" si="15"/>
        <v>18477</v>
      </c>
      <c r="U204" s="27"/>
      <c r="V204" s="99">
        <f t="shared" si="20"/>
        <v>37938</v>
      </c>
      <c r="X204" s="137"/>
      <c r="AJ204" s="36"/>
      <c r="AM204" s="36"/>
      <c r="AP204" s="36"/>
      <c r="AS204" s="36"/>
      <c r="AV204" s="22">
        <f t="shared" si="16"/>
        <v>25713</v>
      </c>
    </row>
    <row r="205" spans="1:48" ht="15.6" x14ac:dyDescent="0.3">
      <c r="A205" s="82">
        <f t="shared" si="18"/>
        <v>37945</v>
      </c>
      <c r="B205" s="39">
        <v>2854</v>
      </c>
      <c r="C205" s="39">
        <v>5857</v>
      </c>
      <c r="D205" s="39">
        <v>593</v>
      </c>
      <c r="E205" s="39">
        <v>2034</v>
      </c>
      <c r="F205" s="39">
        <v>937</v>
      </c>
      <c r="G205" s="39">
        <v>3428</v>
      </c>
      <c r="H205" s="39">
        <v>950</v>
      </c>
      <c r="I205" s="39">
        <v>2026</v>
      </c>
      <c r="J205" s="39">
        <v>150</v>
      </c>
      <c r="K205" s="39">
        <v>602</v>
      </c>
      <c r="L205" s="39">
        <v>5483</v>
      </c>
      <c r="M205" s="39">
        <v>13946</v>
      </c>
      <c r="N205" s="39">
        <v>10601</v>
      </c>
      <c r="O205" s="39">
        <v>10219</v>
      </c>
      <c r="P205" s="39">
        <v>10346</v>
      </c>
      <c r="Q205" s="39">
        <v>8393</v>
      </c>
      <c r="R205" s="13">
        <f t="shared" si="17"/>
        <v>26430</v>
      </c>
      <c r="S205" s="27">
        <f t="shared" si="19"/>
        <v>25912.5</v>
      </c>
      <c r="T205" s="27">
        <f t="shared" si="15"/>
        <v>18484.333333333332</v>
      </c>
      <c r="U205" s="27"/>
      <c r="V205" s="99">
        <f t="shared" si="20"/>
        <v>37945</v>
      </c>
      <c r="X205" s="137"/>
      <c r="AJ205" s="36"/>
      <c r="AM205" s="36"/>
      <c r="AP205" s="36"/>
      <c r="AS205" s="36"/>
      <c r="AV205" s="22">
        <f t="shared" si="16"/>
        <v>26430</v>
      </c>
    </row>
    <row r="206" spans="1:48" ht="15.6" x14ac:dyDescent="0.3">
      <c r="A206" s="82">
        <f t="shared" si="18"/>
        <v>37952</v>
      </c>
      <c r="B206" s="39">
        <v>2950</v>
      </c>
      <c r="C206" s="39">
        <v>6058.3</v>
      </c>
      <c r="D206" s="39">
        <v>584</v>
      </c>
      <c r="E206" s="39">
        <v>2086.4</v>
      </c>
      <c r="F206" s="39">
        <v>1197.5</v>
      </c>
      <c r="G206" s="39">
        <v>3540.9</v>
      </c>
      <c r="H206" s="39">
        <v>1030.7</v>
      </c>
      <c r="I206" s="39">
        <v>2100.1999999999998</v>
      </c>
      <c r="J206" s="39">
        <v>165.4</v>
      </c>
      <c r="K206" s="39">
        <v>607.1</v>
      </c>
      <c r="L206" s="39">
        <v>5927.8</v>
      </c>
      <c r="M206" s="39">
        <v>14393</v>
      </c>
      <c r="N206" s="39">
        <v>10312.9</v>
      </c>
      <c r="O206" s="39">
        <v>11356.4</v>
      </c>
      <c r="P206" s="39">
        <v>9399.9</v>
      </c>
      <c r="Q206" s="39">
        <v>9594.7000000000007</v>
      </c>
      <c r="R206" s="13">
        <f t="shared" si="17"/>
        <v>25640.6</v>
      </c>
      <c r="S206" s="27">
        <f t="shared" si="19"/>
        <v>25800.400000000001</v>
      </c>
      <c r="T206" s="27">
        <f t="shared" si="15"/>
        <v>18202.666666666668</v>
      </c>
      <c r="U206" s="27"/>
      <c r="V206" s="99">
        <f t="shared" si="20"/>
        <v>37952</v>
      </c>
      <c r="X206" s="137"/>
      <c r="AJ206" s="36"/>
      <c r="AM206" s="36"/>
      <c r="AP206" s="36"/>
      <c r="AS206" s="36"/>
      <c r="AV206" s="22">
        <f t="shared" si="16"/>
        <v>25640.6</v>
      </c>
    </row>
    <row r="207" spans="1:48" ht="15.6" x14ac:dyDescent="0.3">
      <c r="A207" s="82">
        <f t="shared" si="18"/>
        <v>37959</v>
      </c>
      <c r="B207" s="39">
        <v>2831.4</v>
      </c>
      <c r="C207" s="39">
        <v>6332.2</v>
      </c>
      <c r="D207" s="39">
        <v>604.1</v>
      </c>
      <c r="E207" s="39">
        <v>2126.1999999999998</v>
      </c>
      <c r="F207" s="39">
        <v>1189</v>
      </c>
      <c r="G207" s="39">
        <v>3735.1</v>
      </c>
      <c r="H207" s="39">
        <v>1043.4000000000001</v>
      </c>
      <c r="I207" s="39">
        <v>2180.9</v>
      </c>
      <c r="J207" s="39">
        <v>206.3</v>
      </c>
      <c r="K207" s="39">
        <v>621.4</v>
      </c>
      <c r="L207" s="39">
        <v>5874.1</v>
      </c>
      <c r="M207" s="39">
        <v>14911.1</v>
      </c>
      <c r="N207" s="39">
        <v>10341.5</v>
      </c>
      <c r="O207" s="39">
        <v>12365.7</v>
      </c>
      <c r="P207" s="39">
        <v>8681</v>
      </c>
      <c r="Q207" s="39">
        <v>10666.8</v>
      </c>
      <c r="R207" s="13">
        <f t="shared" si="17"/>
        <v>24896.6</v>
      </c>
      <c r="S207" s="27">
        <f t="shared" si="19"/>
        <v>25670.050000000003</v>
      </c>
      <c r="T207" s="27">
        <f t="shared" si="15"/>
        <v>18382</v>
      </c>
      <c r="U207" s="27"/>
      <c r="V207" s="99">
        <f t="shared" si="20"/>
        <v>37959</v>
      </c>
      <c r="X207" s="137"/>
      <c r="AJ207" s="36"/>
      <c r="AM207" s="36"/>
      <c r="AP207" s="36"/>
      <c r="AS207" s="36"/>
      <c r="AV207" s="22">
        <f t="shared" si="16"/>
        <v>24896.6</v>
      </c>
    </row>
    <row r="208" spans="1:48" ht="15.6" x14ac:dyDescent="0.3">
      <c r="A208" s="82">
        <f t="shared" si="18"/>
        <v>37966</v>
      </c>
      <c r="B208" s="39">
        <v>3183</v>
      </c>
      <c r="C208" s="39">
        <v>6335</v>
      </c>
      <c r="D208" s="39">
        <v>658</v>
      </c>
      <c r="E208" s="39">
        <v>2145</v>
      </c>
      <c r="F208" s="39">
        <v>1336</v>
      </c>
      <c r="G208" s="39">
        <v>3755</v>
      </c>
      <c r="H208" s="39">
        <v>1249</v>
      </c>
      <c r="I208" s="39">
        <v>2180.9</v>
      </c>
      <c r="J208" s="39">
        <v>202</v>
      </c>
      <c r="K208" s="39">
        <v>654</v>
      </c>
      <c r="L208" s="39">
        <v>6628</v>
      </c>
      <c r="M208" s="39">
        <v>15170</v>
      </c>
      <c r="N208" s="39">
        <v>10319</v>
      </c>
      <c r="O208" s="39">
        <v>13312</v>
      </c>
      <c r="P208" s="39">
        <v>7816</v>
      </c>
      <c r="Q208" s="39">
        <v>17737</v>
      </c>
      <c r="R208" s="13">
        <f t="shared" si="17"/>
        <v>24763</v>
      </c>
      <c r="S208" s="27">
        <f t="shared" si="19"/>
        <v>25432.55</v>
      </c>
      <c r="T208" s="27">
        <f t="shared" si="15"/>
        <v>18300.333333333332</v>
      </c>
      <c r="U208" s="27"/>
      <c r="V208" s="99">
        <f t="shared" si="20"/>
        <v>37966</v>
      </c>
      <c r="X208" s="137"/>
      <c r="AJ208" s="36"/>
      <c r="AM208" s="36"/>
      <c r="AP208" s="36"/>
      <c r="AS208" s="36"/>
      <c r="AV208" s="22">
        <f t="shared" si="16"/>
        <v>24763</v>
      </c>
    </row>
    <row r="209" spans="1:48" ht="15.6" x14ac:dyDescent="0.3">
      <c r="A209" s="82">
        <f t="shared" si="18"/>
        <v>37973</v>
      </c>
      <c r="B209" s="39">
        <v>3312.6</v>
      </c>
      <c r="C209" s="39">
        <v>6589.5</v>
      </c>
      <c r="D209" s="39">
        <v>705.9</v>
      </c>
      <c r="E209" s="39">
        <v>2169.5</v>
      </c>
      <c r="F209" s="39">
        <v>1487.1</v>
      </c>
      <c r="G209" s="39">
        <v>3838.8</v>
      </c>
      <c r="H209" s="39">
        <v>1380.4</v>
      </c>
      <c r="I209" s="39">
        <v>2226.3000000000002</v>
      </c>
      <c r="J209" s="39">
        <v>173.3</v>
      </c>
      <c r="K209" s="39">
        <v>674.3</v>
      </c>
      <c r="L209" s="39">
        <v>7059.3</v>
      </c>
      <c r="M209" s="39">
        <v>15498.4</v>
      </c>
      <c r="N209" s="39">
        <v>9846.9</v>
      </c>
      <c r="O209" s="39">
        <v>14737</v>
      </c>
      <c r="P209" s="39">
        <v>8301.1</v>
      </c>
      <c r="Q209" s="39">
        <v>12730.7</v>
      </c>
      <c r="R209" s="13">
        <f t="shared" si="17"/>
        <v>25207.300000000003</v>
      </c>
      <c r="S209" s="27">
        <f t="shared" si="19"/>
        <v>25126.875</v>
      </c>
      <c r="T209" s="27">
        <f t="shared" si="15"/>
        <v>18412</v>
      </c>
      <c r="U209" s="27"/>
      <c r="V209" s="99">
        <f t="shared" si="20"/>
        <v>37973</v>
      </c>
      <c r="X209" s="137"/>
      <c r="AJ209" s="36"/>
      <c r="AM209" s="36"/>
      <c r="AP209" s="36"/>
      <c r="AS209" s="36"/>
      <c r="AV209" s="22">
        <f t="shared" si="16"/>
        <v>25207.300000000003</v>
      </c>
    </row>
    <row r="210" spans="1:48" ht="15.6" x14ac:dyDescent="0.3">
      <c r="A210" s="90">
        <f t="shared" si="18"/>
        <v>37980</v>
      </c>
      <c r="B210" s="39">
        <v>3331</v>
      </c>
      <c r="C210" s="39">
        <v>6815</v>
      </c>
      <c r="D210" s="39">
        <v>735</v>
      </c>
      <c r="E210" s="39">
        <v>2185</v>
      </c>
      <c r="F210" s="39">
        <v>1412</v>
      </c>
      <c r="G210" s="39">
        <v>3958</v>
      </c>
      <c r="H210" s="39">
        <v>1315</v>
      </c>
      <c r="I210" s="39">
        <v>2386</v>
      </c>
      <c r="J210" s="39">
        <v>190</v>
      </c>
      <c r="K210" s="39">
        <v>674.3</v>
      </c>
      <c r="L210" s="39">
        <v>6983</v>
      </c>
      <c r="M210" s="39">
        <v>16018</v>
      </c>
      <c r="N210" s="39">
        <v>9763</v>
      </c>
      <c r="O210" s="39">
        <v>15579</v>
      </c>
      <c r="P210" s="39">
        <v>8199</v>
      </c>
      <c r="Q210" s="39">
        <v>13378</v>
      </c>
      <c r="R210" s="13">
        <f t="shared" si="17"/>
        <v>24945</v>
      </c>
      <c r="S210" s="27">
        <f t="shared" si="19"/>
        <v>24952.974999999999</v>
      </c>
      <c r="T210" s="27">
        <f t="shared" si="15"/>
        <v>18390.666666666668</v>
      </c>
      <c r="U210" s="27">
        <f t="shared" ref="U210:U273" si="21">AVERAGE(R157,R105,R53,R1)</f>
        <v>18390.666666666668</v>
      </c>
      <c r="V210" s="99">
        <f t="shared" si="20"/>
        <v>37980</v>
      </c>
      <c r="X210" s="137"/>
      <c r="AJ210" s="36"/>
      <c r="AM210" s="36"/>
      <c r="AP210" s="36"/>
      <c r="AS210" s="36"/>
      <c r="AV210" s="22">
        <f t="shared" si="16"/>
        <v>24945</v>
      </c>
    </row>
    <row r="211" spans="1:48" ht="15.6" x14ac:dyDescent="0.3">
      <c r="A211" s="90">
        <f t="shared" si="18"/>
        <v>37987</v>
      </c>
      <c r="B211" s="39">
        <v>3172</v>
      </c>
      <c r="C211" s="39">
        <v>4682</v>
      </c>
      <c r="D211" s="39">
        <v>611</v>
      </c>
      <c r="E211" s="39">
        <v>1707</v>
      </c>
      <c r="F211" s="39">
        <v>1401</v>
      </c>
      <c r="G211" s="39">
        <v>4244</v>
      </c>
      <c r="H211" s="39">
        <v>1246</v>
      </c>
      <c r="I211" s="39">
        <v>2181</v>
      </c>
      <c r="J211" s="39">
        <v>182</v>
      </c>
      <c r="K211" s="39">
        <v>521</v>
      </c>
      <c r="L211" s="39">
        <v>6613</v>
      </c>
      <c r="M211" s="39">
        <v>13335</v>
      </c>
      <c r="N211" s="39">
        <v>9150</v>
      </c>
      <c r="O211" s="39">
        <v>13998</v>
      </c>
      <c r="P211" s="39">
        <v>7697</v>
      </c>
      <c r="Q211" s="39">
        <v>12010</v>
      </c>
      <c r="R211" s="13">
        <f t="shared" si="17"/>
        <v>23460</v>
      </c>
      <c r="S211" s="27">
        <f t="shared" si="19"/>
        <v>24593.825000000001</v>
      </c>
      <c r="T211" s="27">
        <f t="shared" si="15"/>
        <v>17697.666666666668</v>
      </c>
      <c r="U211" s="27">
        <f t="shared" si="21"/>
        <v>17697.666666666668</v>
      </c>
      <c r="V211" s="99">
        <f t="shared" si="20"/>
        <v>37987</v>
      </c>
      <c r="X211" s="137"/>
      <c r="AJ211" s="36"/>
      <c r="AM211" s="36"/>
      <c r="AP211" s="36"/>
      <c r="AS211" s="36"/>
      <c r="AV211" s="22">
        <f t="shared" si="16"/>
        <v>23460</v>
      </c>
    </row>
    <row r="212" spans="1:48" ht="15.6" x14ac:dyDescent="0.3">
      <c r="A212" s="83">
        <f t="shared" si="18"/>
        <v>37994</v>
      </c>
      <c r="B212" s="39">
        <v>3127</v>
      </c>
      <c r="C212" s="39">
        <v>4786</v>
      </c>
      <c r="D212" s="39">
        <v>657</v>
      </c>
      <c r="E212" s="39">
        <v>1893</v>
      </c>
      <c r="F212" s="39">
        <v>1379</v>
      </c>
      <c r="G212" s="39">
        <v>4400</v>
      </c>
      <c r="H212" s="39">
        <v>1043</v>
      </c>
      <c r="I212" s="39">
        <v>2309</v>
      </c>
      <c r="J212" s="39">
        <v>190</v>
      </c>
      <c r="K212" s="39">
        <v>528</v>
      </c>
      <c r="L212" s="39">
        <v>6392</v>
      </c>
      <c r="M212" s="39">
        <v>13914</v>
      </c>
      <c r="N212" s="39">
        <v>8986</v>
      </c>
      <c r="O212" s="39">
        <v>14839</v>
      </c>
      <c r="P212" s="39">
        <v>7447</v>
      </c>
      <c r="Q212" s="39">
        <v>13082</v>
      </c>
      <c r="R212" s="13">
        <f t="shared" si="17"/>
        <v>22825</v>
      </c>
      <c r="S212" s="27">
        <f t="shared" si="19"/>
        <v>24109.325000000001</v>
      </c>
      <c r="T212" s="27">
        <f t="shared" si="15"/>
        <v>16665.666666666668</v>
      </c>
      <c r="U212" s="27">
        <f t="shared" si="21"/>
        <v>16180.25</v>
      </c>
      <c r="V212" s="99">
        <f t="shared" si="20"/>
        <v>37994</v>
      </c>
      <c r="X212" s="137"/>
      <c r="AJ212" s="36"/>
      <c r="AM212" s="36"/>
      <c r="AP212" s="36"/>
      <c r="AS212" s="36"/>
      <c r="AV212" s="22">
        <f t="shared" si="16"/>
        <v>22825</v>
      </c>
    </row>
    <row r="213" spans="1:48" ht="15.6" x14ac:dyDescent="0.3">
      <c r="A213" s="83">
        <f t="shared" si="18"/>
        <v>38001</v>
      </c>
      <c r="B213" s="39">
        <v>3136</v>
      </c>
      <c r="C213" s="39">
        <v>7658</v>
      </c>
      <c r="D213" s="39">
        <v>987</v>
      </c>
      <c r="E213" s="39">
        <v>2395</v>
      </c>
      <c r="F213" s="39">
        <v>1414</v>
      </c>
      <c r="G213" s="39">
        <v>4224</v>
      </c>
      <c r="H213" s="39">
        <v>1092</v>
      </c>
      <c r="I213" s="39">
        <v>2741</v>
      </c>
      <c r="J213" s="39">
        <v>189</v>
      </c>
      <c r="K213" s="39">
        <v>713</v>
      </c>
      <c r="L213" s="39">
        <v>6818</v>
      </c>
      <c r="M213" s="39">
        <v>17732</v>
      </c>
      <c r="N213" s="39">
        <v>9113</v>
      </c>
      <c r="O213" s="39">
        <v>18483</v>
      </c>
      <c r="P213" s="39">
        <v>3536</v>
      </c>
      <c r="Q213" s="39">
        <v>15654</v>
      </c>
      <c r="R213" s="13">
        <f t="shared" si="17"/>
        <v>19467</v>
      </c>
      <c r="S213" s="27">
        <f t="shared" si="19"/>
        <v>22674.25</v>
      </c>
      <c r="T213" s="27">
        <f t="shared" si="15"/>
        <v>16795</v>
      </c>
      <c r="U213" s="27">
        <f t="shared" si="21"/>
        <v>16230.25</v>
      </c>
      <c r="V213" s="99">
        <f t="shared" si="20"/>
        <v>38001</v>
      </c>
      <c r="X213" s="137"/>
      <c r="AJ213" s="36"/>
      <c r="AM213" s="36"/>
      <c r="AP213" s="36"/>
      <c r="AS213" s="36"/>
      <c r="AV213" s="22">
        <f t="shared" si="16"/>
        <v>19467</v>
      </c>
    </row>
    <row r="214" spans="1:48" ht="15.6" x14ac:dyDescent="0.3">
      <c r="A214" s="83">
        <f t="shared" si="18"/>
        <v>38008</v>
      </c>
      <c r="B214" s="39">
        <v>2872</v>
      </c>
      <c r="C214" s="39">
        <v>8107</v>
      </c>
      <c r="D214" s="39">
        <v>1102</v>
      </c>
      <c r="E214" s="39">
        <v>2446</v>
      </c>
      <c r="F214" s="39">
        <v>1315</v>
      </c>
      <c r="G214" s="39">
        <v>4374</v>
      </c>
      <c r="H214" s="39">
        <v>1115</v>
      </c>
      <c r="I214" s="39">
        <v>2891</v>
      </c>
      <c r="J214" s="39">
        <v>170</v>
      </c>
      <c r="K214" s="39">
        <v>737</v>
      </c>
      <c r="L214" s="39">
        <v>6574</v>
      </c>
      <c r="M214" s="39">
        <v>18556</v>
      </c>
      <c r="N214" s="39">
        <v>8944</v>
      </c>
      <c r="O214" s="39">
        <v>19427</v>
      </c>
      <c r="P214" s="39">
        <v>5548</v>
      </c>
      <c r="Q214" s="39">
        <v>16513</v>
      </c>
      <c r="R214" s="13">
        <f t="shared" si="17"/>
        <v>21066</v>
      </c>
      <c r="S214" s="27">
        <f t="shared" si="19"/>
        <v>21704.5</v>
      </c>
      <c r="T214" s="27">
        <f t="shared" si="15"/>
        <v>16384.666666666668</v>
      </c>
      <c r="U214" s="27">
        <f t="shared" si="21"/>
        <v>15848</v>
      </c>
      <c r="V214" s="99">
        <f t="shared" si="20"/>
        <v>38008</v>
      </c>
      <c r="X214" s="137"/>
      <c r="AJ214" s="36"/>
      <c r="AM214" s="36"/>
      <c r="AP214" s="36"/>
      <c r="AS214" s="36"/>
      <c r="AV214" s="22">
        <f t="shared" si="16"/>
        <v>21066</v>
      </c>
    </row>
    <row r="215" spans="1:48" ht="15.6" x14ac:dyDescent="0.3">
      <c r="A215" s="83">
        <f t="shared" si="18"/>
        <v>38015</v>
      </c>
      <c r="B215" s="39">
        <v>2812</v>
      </c>
      <c r="C215" s="39">
        <v>8402</v>
      </c>
      <c r="D215" s="39">
        <v>1102</v>
      </c>
      <c r="E215" s="39">
        <v>2480</v>
      </c>
      <c r="F215" s="39">
        <v>1301</v>
      </c>
      <c r="G215" s="39">
        <v>4500</v>
      </c>
      <c r="H215" s="39">
        <v>1166</v>
      </c>
      <c r="I215" s="39">
        <v>3002</v>
      </c>
      <c r="J215" s="39">
        <v>170</v>
      </c>
      <c r="K215" s="39">
        <v>742</v>
      </c>
      <c r="L215" s="39">
        <v>6550</v>
      </c>
      <c r="M215" s="39">
        <v>19126</v>
      </c>
      <c r="N215" s="39">
        <v>9043</v>
      </c>
      <c r="O215" s="39">
        <v>20315</v>
      </c>
      <c r="P215" s="39">
        <v>5115</v>
      </c>
      <c r="Q215" s="39">
        <v>17314</v>
      </c>
      <c r="R215" s="13">
        <f t="shared" si="17"/>
        <v>20708</v>
      </c>
      <c r="S215" s="27">
        <f t="shared" si="19"/>
        <v>21016.5</v>
      </c>
      <c r="T215" s="27">
        <f t="shared" si="15"/>
        <v>17270.666666666668</v>
      </c>
      <c r="U215" s="27">
        <f t="shared" si="21"/>
        <v>16422</v>
      </c>
      <c r="V215" s="99">
        <f t="shared" si="20"/>
        <v>38015</v>
      </c>
      <c r="X215" s="137"/>
      <c r="AJ215" s="36"/>
      <c r="AM215" s="36"/>
      <c r="AP215" s="36"/>
      <c r="AS215" s="36"/>
      <c r="AV215" s="22">
        <f t="shared" si="16"/>
        <v>20708</v>
      </c>
    </row>
    <row r="216" spans="1:48" ht="15.6" x14ac:dyDescent="0.3">
      <c r="A216" s="83">
        <f t="shared" si="18"/>
        <v>38022</v>
      </c>
      <c r="B216" s="39">
        <v>2668</v>
      </c>
      <c r="C216" s="39">
        <v>8686</v>
      </c>
      <c r="D216" s="39">
        <v>1072</v>
      </c>
      <c r="E216" s="39">
        <v>2536</v>
      </c>
      <c r="F216" s="39">
        <v>1217</v>
      </c>
      <c r="G216" s="39">
        <v>4642</v>
      </c>
      <c r="H216" s="39">
        <v>988</v>
      </c>
      <c r="I216" s="39">
        <v>3264</v>
      </c>
      <c r="J216" s="39">
        <v>198</v>
      </c>
      <c r="K216" s="39">
        <v>742</v>
      </c>
      <c r="L216" s="39">
        <v>6146</v>
      </c>
      <c r="M216" s="39">
        <v>19870</v>
      </c>
      <c r="N216" s="39">
        <v>9441</v>
      </c>
      <c r="O216" s="39">
        <v>21092</v>
      </c>
      <c r="P216" s="39">
        <v>4686</v>
      </c>
      <c r="Q216" s="39">
        <v>17889</v>
      </c>
      <c r="R216" s="13">
        <f t="shared" si="17"/>
        <v>20273</v>
      </c>
      <c r="S216" s="27">
        <f t="shared" si="19"/>
        <v>20378.5</v>
      </c>
      <c r="T216" s="27">
        <f t="shared" si="15"/>
        <v>17271.333333333332</v>
      </c>
      <c r="U216" s="27">
        <f t="shared" si="21"/>
        <v>16600.75</v>
      </c>
      <c r="V216" s="99">
        <f t="shared" si="20"/>
        <v>38022</v>
      </c>
      <c r="X216" s="137"/>
      <c r="AJ216" s="36"/>
      <c r="AM216" s="36"/>
      <c r="AP216" s="36"/>
      <c r="AS216" s="36"/>
      <c r="AV216" s="22">
        <f t="shared" si="16"/>
        <v>20273</v>
      </c>
    </row>
    <row r="217" spans="1:48" ht="15.6" x14ac:dyDescent="0.3">
      <c r="A217" s="83">
        <f t="shared" si="18"/>
        <v>38029</v>
      </c>
      <c r="B217" s="39">
        <v>2514</v>
      </c>
      <c r="C217" s="39">
        <v>8980</v>
      </c>
      <c r="D217" s="39">
        <v>1023</v>
      </c>
      <c r="E217" s="39">
        <v>2629</v>
      </c>
      <c r="F217" s="39">
        <v>1183</v>
      </c>
      <c r="G217" s="39">
        <v>4732</v>
      </c>
      <c r="H217" s="39">
        <v>892</v>
      </c>
      <c r="I217" s="39">
        <v>3436</v>
      </c>
      <c r="J217" s="39">
        <v>201</v>
      </c>
      <c r="K217" s="39">
        <v>762</v>
      </c>
      <c r="L217" s="39">
        <v>5813</v>
      </c>
      <c r="M217" s="39">
        <v>20540</v>
      </c>
      <c r="N217" s="39">
        <v>9522</v>
      </c>
      <c r="O217" s="39">
        <v>21936</v>
      </c>
      <c r="P217" s="39">
        <v>4265</v>
      </c>
      <c r="Q217" s="39">
        <v>18524</v>
      </c>
      <c r="R217" s="13">
        <f t="shared" si="17"/>
        <v>19600</v>
      </c>
      <c r="S217" s="27">
        <f t="shared" si="19"/>
        <v>20411.75</v>
      </c>
      <c r="T217" s="27">
        <f t="shared" si="15"/>
        <v>16847.633333333335</v>
      </c>
      <c r="U217" s="27">
        <f t="shared" si="21"/>
        <v>16142.475</v>
      </c>
      <c r="V217" s="99">
        <f t="shared" si="20"/>
        <v>38029</v>
      </c>
      <c r="X217" s="137"/>
      <c r="AJ217" s="36"/>
      <c r="AM217" s="36"/>
      <c r="AP217" s="36"/>
      <c r="AS217" s="36"/>
      <c r="AV217" s="22">
        <f t="shared" si="16"/>
        <v>19600</v>
      </c>
    </row>
    <row r="218" spans="1:48" ht="15.6" x14ac:dyDescent="0.3">
      <c r="A218" s="83">
        <f t="shared" si="18"/>
        <v>38036</v>
      </c>
      <c r="B218" s="39">
        <v>2351</v>
      </c>
      <c r="C218" s="39">
        <v>9185</v>
      </c>
      <c r="D218" s="39">
        <v>1003</v>
      </c>
      <c r="E218" s="39">
        <v>2700</v>
      </c>
      <c r="F218" s="39">
        <v>1266</v>
      </c>
      <c r="G218" s="39">
        <v>4792</v>
      </c>
      <c r="H218" s="39">
        <v>1044</v>
      </c>
      <c r="I218" s="39">
        <v>3458</v>
      </c>
      <c r="J218" s="39">
        <v>203</v>
      </c>
      <c r="K218" s="39">
        <v>765</v>
      </c>
      <c r="L218" s="39">
        <v>5867</v>
      </c>
      <c r="M218" s="39">
        <v>20901</v>
      </c>
      <c r="N218" s="39">
        <v>9512</v>
      </c>
      <c r="O218" s="39">
        <v>22933</v>
      </c>
      <c r="P218" s="39">
        <v>3673</v>
      </c>
      <c r="Q218" s="39">
        <v>19111</v>
      </c>
      <c r="R218" s="13">
        <f t="shared" si="17"/>
        <v>19052</v>
      </c>
      <c r="S218" s="27">
        <f t="shared" si="19"/>
        <v>19908.25</v>
      </c>
      <c r="T218" s="27">
        <f t="shared" si="15"/>
        <v>16048.333333333334</v>
      </c>
      <c r="U218" s="27">
        <f t="shared" si="21"/>
        <v>15654.25</v>
      </c>
      <c r="V218" s="99">
        <f t="shared" si="20"/>
        <v>38036</v>
      </c>
      <c r="X218" s="137"/>
      <c r="AJ218" s="36"/>
      <c r="AM218" s="36"/>
      <c r="AP218" s="36"/>
      <c r="AS218" s="36"/>
      <c r="AV218" s="22">
        <f t="shared" si="16"/>
        <v>19052</v>
      </c>
    </row>
    <row r="219" spans="1:48" ht="15.6" x14ac:dyDescent="0.3">
      <c r="A219" s="83">
        <f t="shared" si="18"/>
        <v>38043</v>
      </c>
      <c r="B219" s="39">
        <v>2252</v>
      </c>
      <c r="C219" s="39">
        <v>9475</v>
      </c>
      <c r="D219" s="39">
        <v>961</v>
      </c>
      <c r="E219" s="39">
        <v>2786</v>
      </c>
      <c r="F219" s="39">
        <v>1386</v>
      </c>
      <c r="G219" s="39">
        <v>4897</v>
      </c>
      <c r="H219" s="39">
        <v>902</v>
      </c>
      <c r="I219" s="39">
        <v>3701</v>
      </c>
      <c r="J219" s="39">
        <v>173</v>
      </c>
      <c r="K219" s="39">
        <v>799</v>
      </c>
      <c r="L219" s="39">
        <v>5673</v>
      </c>
      <c r="M219" s="39">
        <v>21658</v>
      </c>
      <c r="N219" s="39">
        <v>9094</v>
      </c>
      <c r="O219" s="39">
        <v>23745</v>
      </c>
      <c r="P219" s="39">
        <v>3673</v>
      </c>
      <c r="Q219" s="39">
        <v>19111</v>
      </c>
      <c r="R219" s="13">
        <f t="shared" si="17"/>
        <v>18440</v>
      </c>
      <c r="S219" s="27">
        <f t="shared" si="19"/>
        <v>19341.25</v>
      </c>
      <c r="T219" s="27">
        <f t="shared" si="15"/>
        <v>15246.333333333334</v>
      </c>
      <c r="U219" s="27">
        <f t="shared" si="21"/>
        <v>15017.25</v>
      </c>
      <c r="V219" s="99">
        <f t="shared" si="20"/>
        <v>38043</v>
      </c>
      <c r="X219" s="137"/>
      <c r="AJ219" s="36"/>
      <c r="AM219" s="36"/>
      <c r="AP219" s="36"/>
      <c r="AS219" s="36"/>
      <c r="AV219" s="22">
        <f t="shared" si="16"/>
        <v>18440</v>
      </c>
    </row>
    <row r="220" spans="1:48" ht="15.6" x14ac:dyDescent="0.3">
      <c r="A220" s="83">
        <f t="shared" si="18"/>
        <v>38050</v>
      </c>
      <c r="B220" s="39">
        <v>2234</v>
      </c>
      <c r="C220" s="39">
        <v>9720</v>
      </c>
      <c r="D220" s="39">
        <v>911</v>
      </c>
      <c r="E220" s="39">
        <v>2876</v>
      </c>
      <c r="F220" s="39">
        <v>1422</v>
      </c>
      <c r="G220" s="39">
        <v>5005</v>
      </c>
      <c r="H220" s="39">
        <v>1001</v>
      </c>
      <c r="I220" s="39">
        <v>3782</v>
      </c>
      <c r="J220" s="39">
        <v>146</v>
      </c>
      <c r="K220" s="39">
        <v>823</v>
      </c>
      <c r="L220" s="39">
        <v>5715</v>
      </c>
      <c r="M220" s="39">
        <v>22205</v>
      </c>
      <c r="N220" s="39">
        <v>8330</v>
      </c>
      <c r="O220" s="39">
        <v>25060</v>
      </c>
      <c r="P220" s="39">
        <v>2820</v>
      </c>
      <c r="Q220" s="39">
        <v>20196</v>
      </c>
      <c r="R220" s="13">
        <f t="shared" si="17"/>
        <v>16865</v>
      </c>
      <c r="S220" s="27">
        <f t="shared" si="19"/>
        <v>18489.25</v>
      </c>
      <c r="T220" s="27">
        <f t="shared" si="15"/>
        <v>14538.666666666666</v>
      </c>
      <c r="U220" s="27">
        <f t="shared" si="21"/>
        <v>14693</v>
      </c>
      <c r="V220" s="99">
        <f t="shared" si="20"/>
        <v>38050</v>
      </c>
      <c r="X220" s="137"/>
      <c r="AJ220" s="36"/>
      <c r="AM220" s="36"/>
      <c r="AP220" s="36"/>
      <c r="AS220" s="36"/>
      <c r="AV220" s="22">
        <f t="shared" si="16"/>
        <v>16865</v>
      </c>
    </row>
    <row r="221" spans="1:48" ht="15.6" x14ac:dyDescent="0.3">
      <c r="A221" s="83">
        <f t="shared" si="18"/>
        <v>38057</v>
      </c>
      <c r="B221" s="39">
        <v>2191</v>
      </c>
      <c r="C221" s="39">
        <v>9997</v>
      </c>
      <c r="D221" s="39">
        <v>837</v>
      </c>
      <c r="E221" s="39">
        <v>2970</v>
      </c>
      <c r="F221" s="39">
        <v>1309</v>
      </c>
      <c r="G221" s="39">
        <v>5225</v>
      </c>
      <c r="H221" s="39">
        <v>909</v>
      </c>
      <c r="I221" s="39">
        <v>3928</v>
      </c>
      <c r="J221" s="39">
        <v>142</v>
      </c>
      <c r="K221" s="39">
        <v>833</v>
      </c>
      <c r="L221" s="39">
        <v>5388</v>
      </c>
      <c r="M221" s="39">
        <v>22952</v>
      </c>
      <c r="N221" s="39">
        <v>8707</v>
      </c>
      <c r="O221" s="39">
        <v>25998</v>
      </c>
      <c r="P221" s="39">
        <v>2525</v>
      </c>
      <c r="Q221" s="39">
        <v>20538</v>
      </c>
      <c r="R221" s="13">
        <f t="shared" si="17"/>
        <v>16620</v>
      </c>
      <c r="S221" s="27">
        <f t="shared" si="19"/>
        <v>17744.25</v>
      </c>
      <c r="T221" s="27">
        <f t="shared" si="15"/>
        <v>14044</v>
      </c>
      <c r="U221" s="27">
        <f t="shared" si="21"/>
        <v>14160.75</v>
      </c>
      <c r="V221" s="99">
        <f t="shared" si="20"/>
        <v>38057</v>
      </c>
      <c r="X221" s="137"/>
      <c r="AJ221" s="36"/>
      <c r="AM221" s="36"/>
      <c r="AP221" s="36"/>
      <c r="AS221" s="36"/>
      <c r="AV221" s="22">
        <f t="shared" si="16"/>
        <v>16620</v>
      </c>
    </row>
    <row r="222" spans="1:48" ht="15.6" x14ac:dyDescent="0.3">
      <c r="A222" s="83">
        <f t="shared" si="18"/>
        <v>38064</v>
      </c>
      <c r="B222" s="39">
        <v>2255</v>
      </c>
      <c r="C222" s="39">
        <v>10229</v>
      </c>
      <c r="D222" s="39">
        <v>872</v>
      </c>
      <c r="E222" s="39">
        <v>3032</v>
      </c>
      <c r="F222" s="39">
        <v>1334</v>
      </c>
      <c r="G222" s="39">
        <v>5288</v>
      </c>
      <c r="H222" s="39">
        <v>985</v>
      </c>
      <c r="I222" s="39">
        <v>4035</v>
      </c>
      <c r="J222" s="39">
        <v>158</v>
      </c>
      <c r="K222" s="39">
        <v>843</v>
      </c>
      <c r="L222" s="39">
        <v>5603</v>
      </c>
      <c r="M222" s="39">
        <v>23427</v>
      </c>
      <c r="N222" s="39">
        <v>8829</v>
      </c>
      <c r="O222" s="39">
        <v>27065</v>
      </c>
      <c r="P222" s="39">
        <v>2247</v>
      </c>
      <c r="Q222" s="39">
        <v>21026</v>
      </c>
      <c r="R222" s="13">
        <f t="shared" si="17"/>
        <v>16679</v>
      </c>
      <c r="S222" s="27">
        <f t="shared" si="19"/>
        <v>17151</v>
      </c>
      <c r="T222" s="27">
        <f t="shared" ref="T222:T285" si="22">AVERAGE(R169,R117,R65)</f>
        <v>13779.333333333334</v>
      </c>
      <c r="U222" s="27">
        <f t="shared" si="21"/>
        <v>13781.5</v>
      </c>
      <c r="V222" s="99">
        <f t="shared" si="20"/>
        <v>38064</v>
      </c>
      <c r="X222" s="137"/>
      <c r="AJ222" s="36"/>
      <c r="AM222" s="36"/>
      <c r="AP222" s="36"/>
      <c r="AS222" s="36"/>
      <c r="AV222" s="22">
        <f t="shared" si="16"/>
        <v>16679</v>
      </c>
    </row>
    <row r="223" spans="1:48" ht="15.6" x14ac:dyDescent="0.3">
      <c r="A223" s="83">
        <f t="shared" si="18"/>
        <v>38071</v>
      </c>
      <c r="B223" s="39">
        <v>2004</v>
      </c>
      <c r="C223" s="39">
        <v>10469</v>
      </c>
      <c r="D223" s="39">
        <v>789</v>
      </c>
      <c r="E223" s="39">
        <v>3145</v>
      </c>
      <c r="F223" s="39">
        <v>1256</v>
      </c>
      <c r="G223" s="39">
        <v>5486</v>
      </c>
      <c r="H223" s="39">
        <v>904</v>
      </c>
      <c r="I223" s="39">
        <v>4148</v>
      </c>
      <c r="J223" s="39">
        <v>123</v>
      </c>
      <c r="K223" s="39">
        <v>874</v>
      </c>
      <c r="L223" s="39">
        <v>5074</v>
      </c>
      <c r="M223" s="39">
        <v>24122</v>
      </c>
      <c r="N223" s="39">
        <v>8450</v>
      </c>
      <c r="O223" s="39">
        <v>28139</v>
      </c>
      <c r="P223" s="39">
        <v>2027</v>
      </c>
      <c r="Q223" s="39">
        <v>21421</v>
      </c>
      <c r="R223" s="13">
        <f t="shared" si="17"/>
        <v>15551</v>
      </c>
      <c r="S223" s="27">
        <f t="shared" si="19"/>
        <v>16428.75</v>
      </c>
      <c r="T223" s="27">
        <f t="shared" si="22"/>
        <v>13146.666666666666</v>
      </c>
      <c r="U223" s="27">
        <f t="shared" si="21"/>
        <v>13124.75</v>
      </c>
      <c r="V223" s="99">
        <f t="shared" si="20"/>
        <v>38071</v>
      </c>
      <c r="X223" s="137"/>
      <c r="AJ223" s="36"/>
      <c r="AM223" s="36"/>
      <c r="AP223" s="36"/>
      <c r="AS223" s="36"/>
      <c r="AV223" s="22">
        <f t="shared" si="16"/>
        <v>15551</v>
      </c>
    </row>
    <row r="224" spans="1:48" ht="15.6" x14ac:dyDescent="0.3">
      <c r="A224" s="83">
        <f t="shared" si="18"/>
        <v>38078</v>
      </c>
      <c r="B224" s="39">
        <v>1991</v>
      </c>
      <c r="C224" s="39">
        <v>10762</v>
      </c>
      <c r="D224" s="39">
        <v>776</v>
      </c>
      <c r="E224" s="39">
        <v>3180</v>
      </c>
      <c r="F224" s="39">
        <v>1297</v>
      </c>
      <c r="G224" s="39">
        <v>5565</v>
      </c>
      <c r="H224" s="39">
        <v>845</v>
      </c>
      <c r="I224" s="39">
        <v>4210</v>
      </c>
      <c r="J224" s="39">
        <v>124</v>
      </c>
      <c r="K224" s="39">
        <v>904</v>
      </c>
      <c r="L224" s="39">
        <v>5033</v>
      </c>
      <c r="M224" s="39">
        <v>24620</v>
      </c>
      <c r="N224" s="39">
        <v>9051</v>
      </c>
      <c r="O224" s="39">
        <v>28854</v>
      </c>
      <c r="P224" s="39">
        <v>1914</v>
      </c>
      <c r="Q224" s="39">
        <v>21636</v>
      </c>
      <c r="R224" s="13">
        <f t="shared" si="17"/>
        <v>15998</v>
      </c>
      <c r="S224" s="27">
        <f t="shared" si="19"/>
        <v>16212</v>
      </c>
      <c r="T224" s="27">
        <f t="shared" si="22"/>
        <v>12237.666666666666</v>
      </c>
      <c r="U224" s="27">
        <f t="shared" si="21"/>
        <v>12372.5</v>
      </c>
      <c r="V224" s="99">
        <f t="shared" si="20"/>
        <v>38078</v>
      </c>
      <c r="X224" s="137"/>
      <c r="AJ224" s="36"/>
      <c r="AM224" s="36"/>
      <c r="AP224" s="36"/>
      <c r="AS224" s="36"/>
      <c r="AV224" s="22">
        <f t="shared" si="16"/>
        <v>15998</v>
      </c>
    </row>
    <row r="225" spans="1:48" ht="15.6" x14ac:dyDescent="0.3">
      <c r="A225" s="83">
        <f t="shared" si="18"/>
        <v>38085</v>
      </c>
      <c r="B225" s="39">
        <v>1929</v>
      </c>
      <c r="C225" s="39">
        <v>11055</v>
      </c>
      <c r="D225" s="39">
        <v>762</v>
      </c>
      <c r="E225" s="39">
        <v>3235</v>
      </c>
      <c r="F225" s="39">
        <v>1210</v>
      </c>
      <c r="G225" s="39">
        <v>5732</v>
      </c>
      <c r="H225" s="39">
        <v>831</v>
      </c>
      <c r="I225" s="39">
        <v>4259</v>
      </c>
      <c r="J225" s="39">
        <v>93</v>
      </c>
      <c r="K225" s="39">
        <v>940</v>
      </c>
      <c r="L225" s="39">
        <v>4825</v>
      </c>
      <c r="M225" s="39">
        <v>25220</v>
      </c>
      <c r="N225" s="39">
        <v>9144</v>
      </c>
      <c r="O225" s="39">
        <v>30019</v>
      </c>
      <c r="P225" s="39">
        <v>1897</v>
      </c>
      <c r="Q225" s="39">
        <v>21832</v>
      </c>
      <c r="R225" s="13">
        <f t="shared" si="17"/>
        <v>15866</v>
      </c>
      <c r="S225" s="27">
        <f t="shared" si="19"/>
        <v>16023.5</v>
      </c>
      <c r="T225" s="27">
        <f t="shared" si="22"/>
        <v>11517.666666666666</v>
      </c>
      <c r="U225" s="27">
        <f t="shared" si="21"/>
        <v>11695.75</v>
      </c>
      <c r="V225" s="99">
        <f t="shared" si="20"/>
        <v>38085</v>
      </c>
      <c r="X225" s="137"/>
      <c r="AJ225" s="36"/>
      <c r="AM225" s="36"/>
      <c r="AP225" s="36"/>
      <c r="AS225" s="36"/>
      <c r="AV225" s="22">
        <f t="shared" si="16"/>
        <v>15866</v>
      </c>
    </row>
    <row r="226" spans="1:48" ht="15.6" x14ac:dyDescent="0.3">
      <c r="A226" s="83">
        <f t="shared" si="18"/>
        <v>38092</v>
      </c>
      <c r="B226" s="39">
        <v>1832</v>
      </c>
      <c r="C226" s="39">
        <v>11207</v>
      </c>
      <c r="D226" s="39">
        <v>697</v>
      </c>
      <c r="E226" s="39">
        <v>3266</v>
      </c>
      <c r="F226" s="39">
        <v>1208</v>
      </c>
      <c r="G226" s="39">
        <v>5814</v>
      </c>
      <c r="H226" s="39">
        <v>674</v>
      </c>
      <c r="I226" s="39">
        <v>4397</v>
      </c>
      <c r="J226" s="39">
        <v>85</v>
      </c>
      <c r="K226" s="39">
        <v>953</v>
      </c>
      <c r="L226" s="39">
        <v>4495</v>
      </c>
      <c r="M226" s="39">
        <v>25636</v>
      </c>
      <c r="N226" s="39">
        <v>9657</v>
      </c>
      <c r="O226" s="39">
        <v>30619</v>
      </c>
      <c r="P226" s="39">
        <v>1801</v>
      </c>
      <c r="Q226" s="39">
        <v>22054</v>
      </c>
      <c r="R226" s="13">
        <f t="shared" si="17"/>
        <v>15953</v>
      </c>
      <c r="S226" s="27">
        <f t="shared" si="19"/>
        <v>15842</v>
      </c>
      <c r="T226" s="27">
        <f t="shared" si="22"/>
        <v>11144</v>
      </c>
      <c r="U226" s="27">
        <f t="shared" si="21"/>
        <v>11426.75</v>
      </c>
      <c r="V226" s="99">
        <f t="shared" si="20"/>
        <v>38092</v>
      </c>
      <c r="X226" s="137"/>
      <c r="AJ226" s="36"/>
      <c r="AM226" s="36"/>
      <c r="AP226" s="36"/>
      <c r="AS226" s="36"/>
      <c r="AV226" s="22">
        <f t="shared" si="16"/>
        <v>15953</v>
      </c>
    </row>
    <row r="227" spans="1:48" ht="15.6" x14ac:dyDescent="0.3">
      <c r="A227" s="83">
        <f t="shared" si="18"/>
        <v>38099</v>
      </c>
      <c r="B227" s="39">
        <v>1612</v>
      </c>
      <c r="C227" s="39">
        <v>11508</v>
      </c>
      <c r="D227" s="39">
        <v>577</v>
      </c>
      <c r="E227" s="39">
        <v>3399</v>
      </c>
      <c r="F227" s="39">
        <v>1153</v>
      </c>
      <c r="G227" s="39">
        <v>6026</v>
      </c>
      <c r="H227" s="39">
        <v>647</v>
      </c>
      <c r="I227" s="39">
        <v>4466</v>
      </c>
      <c r="J227" s="39">
        <v>111</v>
      </c>
      <c r="K227" s="39">
        <v>971</v>
      </c>
      <c r="L227" s="39">
        <v>4099</v>
      </c>
      <c r="M227" s="39">
        <v>26370</v>
      </c>
      <c r="N227" s="39">
        <v>9921</v>
      </c>
      <c r="O227" s="39">
        <v>31280</v>
      </c>
      <c r="P227" s="39">
        <v>1728</v>
      </c>
      <c r="Q227" s="39">
        <v>22176</v>
      </c>
      <c r="R227" s="13">
        <f t="shared" si="17"/>
        <v>15748</v>
      </c>
      <c r="S227" s="27">
        <f t="shared" si="19"/>
        <v>15891.25</v>
      </c>
      <c r="T227" s="27">
        <f t="shared" si="22"/>
        <v>10699</v>
      </c>
      <c r="U227" s="27">
        <f t="shared" si="21"/>
        <v>11056.5</v>
      </c>
      <c r="V227" s="99">
        <f t="shared" si="20"/>
        <v>38099</v>
      </c>
      <c r="X227" s="137"/>
      <c r="AJ227" s="36"/>
      <c r="AM227" s="36"/>
      <c r="AP227" s="36"/>
      <c r="AS227" s="36"/>
      <c r="AV227" s="22">
        <f t="shared" si="16"/>
        <v>15748</v>
      </c>
    </row>
    <row r="228" spans="1:48" ht="15.6" x14ac:dyDescent="0.3">
      <c r="A228" s="83">
        <f t="shared" si="18"/>
        <v>38106</v>
      </c>
      <c r="B228" s="39">
        <v>1542</v>
      </c>
      <c r="C228" s="39">
        <v>11753</v>
      </c>
      <c r="D228" s="39">
        <v>428</v>
      </c>
      <c r="E228" s="39">
        <v>3509</v>
      </c>
      <c r="F228" s="39">
        <v>1052</v>
      </c>
      <c r="G228" s="39">
        <v>6185</v>
      </c>
      <c r="H228" s="39">
        <v>485</v>
      </c>
      <c r="I228" s="39">
        <v>4637</v>
      </c>
      <c r="J228" s="39">
        <v>122</v>
      </c>
      <c r="K228" s="39">
        <v>1039</v>
      </c>
      <c r="L228" s="39">
        <v>3629</v>
      </c>
      <c r="M228" s="39">
        <v>27121</v>
      </c>
      <c r="N228" s="39">
        <v>10215</v>
      </c>
      <c r="O228" s="39">
        <v>32081</v>
      </c>
      <c r="P228" s="39">
        <v>1675</v>
      </c>
      <c r="Q228" s="39">
        <v>22363</v>
      </c>
      <c r="R228" s="13">
        <f t="shared" si="17"/>
        <v>15519</v>
      </c>
      <c r="S228" s="27">
        <f t="shared" si="19"/>
        <v>15771.5</v>
      </c>
      <c r="T228" s="27">
        <f t="shared" si="22"/>
        <v>10747.666666666666</v>
      </c>
      <c r="U228" s="27">
        <f t="shared" si="21"/>
        <v>10969.5</v>
      </c>
      <c r="V228" s="99">
        <f t="shared" si="20"/>
        <v>38106</v>
      </c>
      <c r="X228" s="137"/>
      <c r="AJ228" s="36"/>
      <c r="AM228" s="36"/>
      <c r="AP228" s="36"/>
      <c r="AS228" s="36"/>
      <c r="AV228" s="22">
        <f t="shared" si="16"/>
        <v>15519</v>
      </c>
    </row>
    <row r="229" spans="1:48" ht="15.6" x14ac:dyDescent="0.3">
      <c r="A229" s="83">
        <f t="shared" si="18"/>
        <v>38113</v>
      </c>
      <c r="B229" s="39">
        <v>1434</v>
      </c>
      <c r="C229" s="39">
        <v>11883</v>
      </c>
      <c r="D229" s="39">
        <v>301</v>
      </c>
      <c r="E229" s="39">
        <v>3644</v>
      </c>
      <c r="F229" s="39">
        <v>902</v>
      </c>
      <c r="G229" s="39">
        <v>6336</v>
      </c>
      <c r="H229" s="39">
        <v>404</v>
      </c>
      <c r="I229" s="39">
        <v>4724</v>
      </c>
      <c r="J229" s="39">
        <v>144</v>
      </c>
      <c r="K229" s="39">
        <v>1041</v>
      </c>
      <c r="L229" s="39">
        <v>3185</v>
      </c>
      <c r="M229" s="39">
        <v>27629</v>
      </c>
      <c r="N229" s="39">
        <v>9699</v>
      </c>
      <c r="O229" s="39">
        <v>33103</v>
      </c>
      <c r="P229" s="39">
        <v>1403</v>
      </c>
      <c r="Q229" s="39">
        <v>22594</v>
      </c>
      <c r="R229" s="13">
        <f t="shared" si="17"/>
        <v>14287</v>
      </c>
      <c r="S229" s="27">
        <f t="shared" si="19"/>
        <v>15376.75</v>
      </c>
      <c r="T229" s="27">
        <f t="shared" si="22"/>
        <v>10337.666666666666</v>
      </c>
      <c r="U229" s="27">
        <f t="shared" si="21"/>
        <v>10555.75</v>
      </c>
      <c r="V229" s="99">
        <f t="shared" si="20"/>
        <v>38113</v>
      </c>
      <c r="X229" s="137"/>
      <c r="AJ229" s="36"/>
      <c r="AM229" s="36"/>
      <c r="AP229" s="36"/>
      <c r="AS229" s="36"/>
      <c r="AV229" s="22">
        <f t="shared" si="16"/>
        <v>14287</v>
      </c>
    </row>
    <row r="230" spans="1:48" ht="15.6" x14ac:dyDescent="0.3">
      <c r="A230" s="83">
        <f t="shared" si="18"/>
        <v>38120</v>
      </c>
      <c r="B230" s="39">
        <v>1110</v>
      </c>
      <c r="C230" s="39">
        <v>12207</v>
      </c>
      <c r="D230" s="39">
        <v>287</v>
      </c>
      <c r="E230" s="39">
        <v>3674</v>
      </c>
      <c r="F230" s="39">
        <v>689</v>
      </c>
      <c r="G230" s="39">
        <v>6550</v>
      </c>
      <c r="H230" s="39">
        <v>397</v>
      </c>
      <c r="I230" s="39">
        <v>4730</v>
      </c>
      <c r="J230" s="39">
        <v>79</v>
      </c>
      <c r="K230" s="39">
        <v>1041</v>
      </c>
      <c r="L230" s="39">
        <v>2561</v>
      </c>
      <c r="M230" s="39">
        <v>28202</v>
      </c>
      <c r="N230" s="39">
        <v>9781</v>
      </c>
      <c r="O230" s="39">
        <v>33755</v>
      </c>
      <c r="P230" s="39">
        <v>1323</v>
      </c>
      <c r="Q230" s="39">
        <v>22693</v>
      </c>
      <c r="R230" s="13">
        <f t="shared" si="17"/>
        <v>13665</v>
      </c>
      <c r="S230" s="27">
        <f t="shared" si="19"/>
        <v>14804.75</v>
      </c>
      <c r="T230" s="27">
        <f t="shared" si="22"/>
        <v>10197.333333333334</v>
      </c>
      <c r="U230" s="27">
        <f t="shared" si="21"/>
        <v>10371.75</v>
      </c>
      <c r="V230" s="99">
        <f t="shared" si="20"/>
        <v>38120</v>
      </c>
      <c r="X230" s="137"/>
      <c r="AJ230" s="36"/>
      <c r="AM230" s="36"/>
      <c r="AP230" s="36"/>
      <c r="AS230" s="36"/>
      <c r="AV230" s="22">
        <f t="shared" si="16"/>
        <v>13665</v>
      </c>
    </row>
    <row r="231" spans="1:48" ht="15.6" x14ac:dyDescent="0.3">
      <c r="A231" s="83">
        <f t="shared" si="18"/>
        <v>38127</v>
      </c>
      <c r="B231" s="39">
        <v>912</v>
      </c>
      <c r="C231" s="39">
        <v>12429</v>
      </c>
      <c r="D231" s="39">
        <v>224</v>
      </c>
      <c r="E231" s="39">
        <v>3745</v>
      </c>
      <c r="F231" s="39">
        <v>452</v>
      </c>
      <c r="G231" s="39">
        <v>6785</v>
      </c>
      <c r="H231" s="39">
        <v>325</v>
      </c>
      <c r="I231" s="39">
        <v>4786</v>
      </c>
      <c r="J231" s="39">
        <v>54</v>
      </c>
      <c r="K231" s="39">
        <v>1049</v>
      </c>
      <c r="L231" s="39">
        <v>1967</v>
      </c>
      <c r="M231" s="39">
        <v>28792</v>
      </c>
      <c r="N231" s="39">
        <v>9894</v>
      </c>
      <c r="O231" s="39">
        <v>34905</v>
      </c>
      <c r="P231" s="39">
        <v>1170</v>
      </c>
      <c r="Q231" s="39">
        <v>22833</v>
      </c>
      <c r="R231" s="13">
        <f t="shared" si="17"/>
        <v>13031</v>
      </c>
      <c r="S231" s="27">
        <f t="shared" si="19"/>
        <v>14125.5</v>
      </c>
      <c r="T231" s="27">
        <f t="shared" si="22"/>
        <v>10240.666666666666</v>
      </c>
      <c r="U231" s="27">
        <f t="shared" si="21"/>
        <v>10345.25</v>
      </c>
      <c r="V231" s="99">
        <f t="shared" si="20"/>
        <v>38127</v>
      </c>
      <c r="X231" s="137"/>
      <c r="AJ231" s="36"/>
      <c r="AM231" s="36"/>
      <c r="AP231" s="36"/>
      <c r="AS231" s="36"/>
      <c r="AV231" s="22">
        <f t="shared" si="16"/>
        <v>13031</v>
      </c>
    </row>
    <row r="232" spans="1:48" ht="15.6" x14ac:dyDescent="0.3">
      <c r="A232" s="83">
        <f t="shared" si="18"/>
        <v>38134</v>
      </c>
      <c r="B232" s="39">
        <v>665</v>
      </c>
      <c r="C232" s="39">
        <v>12697</v>
      </c>
      <c r="D232" s="39">
        <v>206</v>
      </c>
      <c r="E232" s="39">
        <v>3785</v>
      </c>
      <c r="F232" s="39">
        <v>360</v>
      </c>
      <c r="G232" s="39">
        <v>6928</v>
      </c>
      <c r="H232" s="39">
        <v>224</v>
      </c>
      <c r="I232" s="39">
        <v>4889</v>
      </c>
      <c r="J232" s="39">
        <v>28</v>
      </c>
      <c r="K232" s="39">
        <v>1053</v>
      </c>
      <c r="L232" s="39">
        <v>1484</v>
      </c>
      <c r="M232" s="39">
        <v>29353</v>
      </c>
      <c r="N232" s="39">
        <v>9450</v>
      </c>
      <c r="O232" s="39">
        <v>35780</v>
      </c>
      <c r="P232" s="39">
        <v>1130</v>
      </c>
      <c r="Q232" s="39">
        <v>22894</v>
      </c>
      <c r="R232" s="13">
        <f t="shared" si="17"/>
        <v>12064</v>
      </c>
      <c r="S232" s="27">
        <f t="shared" si="19"/>
        <v>13261.75</v>
      </c>
      <c r="T232" s="27">
        <f t="shared" si="22"/>
        <v>9757.3333333333339</v>
      </c>
      <c r="U232" s="27">
        <f t="shared" si="21"/>
        <v>9854.75</v>
      </c>
      <c r="V232" s="99">
        <f t="shared" si="20"/>
        <v>38134</v>
      </c>
      <c r="X232" s="137"/>
      <c r="AJ232" s="36"/>
      <c r="AM232" s="36"/>
      <c r="AP232" s="36"/>
      <c r="AS232" s="36"/>
      <c r="AV232" s="22">
        <f t="shared" si="16"/>
        <v>12064</v>
      </c>
    </row>
    <row r="233" spans="1:48" ht="15.6" x14ac:dyDescent="0.3">
      <c r="A233" s="83">
        <f t="shared" si="18"/>
        <v>38141</v>
      </c>
      <c r="B233" s="39">
        <v>1807</v>
      </c>
      <c r="C233" s="39">
        <v>134</v>
      </c>
      <c r="D233" s="39">
        <v>1497</v>
      </c>
      <c r="E233" s="39">
        <v>18</v>
      </c>
      <c r="F233" s="39">
        <v>1451</v>
      </c>
      <c r="G233" s="39">
        <v>54</v>
      </c>
      <c r="H233" s="39">
        <v>743</v>
      </c>
      <c r="I233" s="39">
        <v>63</v>
      </c>
      <c r="J233" s="39">
        <v>175</v>
      </c>
      <c r="K233" s="39">
        <v>22</v>
      </c>
      <c r="L233" s="39">
        <v>5673</v>
      </c>
      <c r="M233" s="39">
        <v>290</v>
      </c>
      <c r="N233" s="39">
        <v>8520</v>
      </c>
      <c r="O233" s="39">
        <v>36742</v>
      </c>
      <c r="P233" s="39">
        <v>1111</v>
      </c>
      <c r="Q233" s="39">
        <v>22918</v>
      </c>
      <c r="R233" s="13">
        <f t="shared" si="17"/>
        <v>15304</v>
      </c>
      <c r="S233" s="27">
        <f t="shared" si="19"/>
        <v>13516</v>
      </c>
      <c r="T233" s="27">
        <f t="shared" si="22"/>
        <v>9385.6666666666661</v>
      </c>
      <c r="U233" s="27">
        <f t="shared" si="21"/>
        <v>9519.25</v>
      </c>
      <c r="V233" s="99">
        <f t="shared" si="20"/>
        <v>38141</v>
      </c>
      <c r="X233" s="137"/>
      <c r="AJ233" s="36"/>
      <c r="AM233" s="36"/>
      <c r="AP233" s="36"/>
      <c r="AS233" s="36"/>
      <c r="AV233" s="22">
        <f t="shared" si="16"/>
        <v>15304</v>
      </c>
    </row>
    <row r="234" spans="1:48" ht="15.6" x14ac:dyDescent="0.3">
      <c r="A234" s="83">
        <f t="shared" si="18"/>
        <v>38148</v>
      </c>
      <c r="B234" s="39">
        <v>1856</v>
      </c>
      <c r="C234" s="39">
        <v>356</v>
      </c>
      <c r="D234" s="39">
        <v>1433</v>
      </c>
      <c r="E234" s="39">
        <v>68</v>
      </c>
      <c r="F234" s="39">
        <v>1536</v>
      </c>
      <c r="G234" s="39">
        <v>201</v>
      </c>
      <c r="H234" s="39">
        <v>810</v>
      </c>
      <c r="I234" s="39">
        <v>116</v>
      </c>
      <c r="J234" s="39">
        <v>154</v>
      </c>
      <c r="K234" s="39">
        <v>22</v>
      </c>
      <c r="L234" s="39">
        <v>5790</v>
      </c>
      <c r="M234" s="39">
        <v>764</v>
      </c>
      <c r="N234" s="39">
        <v>8094</v>
      </c>
      <c r="O234" s="39">
        <v>37763</v>
      </c>
      <c r="P234" s="39">
        <v>1062</v>
      </c>
      <c r="Q234" s="39">
        <v>23064</v>
      </c>
      <c r="R234" s="13">
        <f t="shared" si="17"/>
        <v>14946</v>
      </c>
      <c r="S234" s="27">
        <f t="shared" si="19"/>
        <v>13836.25</v>
      </c>
      <c r="T234" s="27">
        <f t="shared" si="22"/>
        <v>11701.833333333334</v>
      </c>
      <c r="U234" s="27">
        <f t="shared" si="21"/>
        <v>11934.575000000001</v>
      </c>
      <c r="V234" s="99">
        <f t="shared" si="20"/>
        <v>38148</v>
      </c>
      <c r="X234" s="137"/>
      <c r="AJ234" s="36"/>
      <c r="AM234" s="36"/>
      <c r="AP234" s="36"/>
      <c r="AS234" s="36"/>
      <c r="AV234" s="22">
        <f t="shared" si="16"/>
        <v>14946</v>
      </c>
    </row>
    <row r="235" spans="1:48" ht="15.6" x14ac:dyDescent="0.3">
      <c r="A235" s="83">
        <f t="shared" si="18"/>
        <v>38155</v>
      </c>
      <c r="B235" s="39">
        <v>1770</v>
      </c>
      <c r="C235" s="39">
        <v>592</v>
      </c>
      <c r="D235" s="39">
        <v>1511</v>
      </c>
      <c r="E235" s="39">
        <v>76</v>
      </c>
      <c r="F235" s="39">
        <v>1494</v>
      </c>
      <c r="G235" s="39">
        <v>349</v>
      </c>
      <c r="H235" s="39">
        <v>846</v>
      </c>
      <c r="I235" s="39">
        <v>171</v>
      </c>
      <c r="J235" s="39">
        <v>157</v>
      </c>
      <c r="K235" s="39">
        <v>27</v>
      </c>
      <c r="L235" s="39">
        <v>5778</v>
      </c>
      <c r="M235" s="39">
        <v>1216</v>
      </c>
      <c r="N235" s="39">
        <v>7524</v>
      </c>
      <c r="O235" s="39">
        <v>38492</v>
      </c>
      <c r="P235" s="39">
        <v>935</v>
      </c>
      <c r="Q235" s="39">
        <v>23287</v>
      </c>
      <c r="R235" s="13">
        <f t="shared" si="17"/>
        <v>14237</v>
      </c>
      <c r="S235" s="27">
        <f t="shared" si="19"/>
        <v>14137.75</v>
      </c>
      <c r="T235" s="27">
        <f t="shared" si="22"/>
        <v>11615</v>
      </c>
      <c r="U235" s="27">
        <f t="shared" si="21"/>
        <v>11940.75</v>
      </c>
      <c r="V235" s="99">
        <f t="shared" si="20"/>
        <v>38155</v>
      </c>
      <c r="X235" s="137"/>
      <c r="AJ235" s="36"/>
      <c r="AM235" s="36"/>
      <c r="AP235" s="36"/>
      <c r="AS235" s="36"/>
      <c r="AV235" s="22">
        <f t="shared" si="16"/>
        <v>14237</v>
      </c>
    </row>
    <row r="236" spans="1:48" ht="15.6" x14ac:dyDescent="0.3">
      <c r="A236" s="83">
        <f t="shared" si="18"/>
        <v>38162</v>
      </c>
      <c r="B236" s="39">
        <v>1709</v>
      </c>
      <c r="C236" s="39">
        <v>810</v>
      </c>
      <c r="D236" s="39">
        <v>1511</v>
      </c>
      <c r="E236" s="39">
        <v>119</v>
      </c>
      <c r="F236" s="39">
        <v>1560</v>
      </c>
      <c r="G236" s="39">
        <v>524</v>
      </c>
      <c r="H236" s="39">
        <v>859</v>
      </c>
      <c r="I236" s="39">
        <v>189</v>
      </c>
      <c r="J236" s="39">
        <v>153</v>
      </c>
      <c r="K236" s="39">
        <v>54</v>
      </c>
      <c r="L236" s="39">
        <v>5794</v>
      </c>
      <c r="M236" s="39">
        <v>1696</v>
      </c>
      <c r="N236" s="39">
        <v>7533</v>
      </c>
      <c r="O236" s="39">
        <v>39293</v>
      </c>
      <c r="P236" s="39">
        <v>861</v>
      </c>
      <c r="Q236" s="39">
        <v>23777</v>
      </c>
      <c r="R236" s="13">
        <f t="shared" si="17"/>
        <v>14188</v>
      </c>
      <c r="S236" s="27">
        <f t="shared" si="19"/>
        <v>14668.75</v>
      </c>
      <c r="T236" s="27">
        <f t="shared" si="22"/>
        <v>12360.666666666666</v>
      </c>
      <c r="U236" s="27">
        <f t="shared" si="21"/>
        <v>12459.5</v>
      </c>
      <c r="V236" s="99">
        <f t="shared" si="20"/>
        <v>38162</v>
      </c>
      <c r="X236" s="137"/>
      <c r="AJ236" s="36"/>
      <c r="AM236" s="36"/>
      <c r="AP236" s="36"/>
      <c r="AS236" s="36"/>
      <c r="AV236" s="22">
        <f t="shared" si="16"/>
        <v>14188</v>
      </c>
    </row>
    <row r="237" spans="1:48" ht="15.6" x14ac:dyDescent="0.3">
      <c r="A237" s="83">
        <f t="shared" si="18"/>
        <v>38169</v>
      </c>
      <c r="B237" s="39">
        <v>1691</v>
      </c>
      <c r="C237" s="39">
        <v>1001</v>
      </c>
      <c r="D237" s="39">
        <v>1573</v>
      </c>
      <c r="E237" s="39">
        <v>189</v>
      </c>
      <c r="F237" s="39">
        <v>1571</v>
      </c>
      <c r="G237" s="39">
        <v>603</v>
      </c>
      <c r="H237" s="39">
        <v>894</v>
      </c>
      <c r="I237" s="39">
        <v>277</v>
      </c>
      <c r="J237" s="39">
        <v>136</v>
      </c>
      <c r="K237" s="39">
        <v>70</v>
      </c>
      <c r="L237" s="39">
        <v>5866</v>
      </c>
      <c r="M237" s="39">
        <v>2141</v>
      </c>
      <c r="N237" s="39">
        <v>7158</v>
      </c>
      <c r="O237" s="39">
        <v>40188</v>
      </c>
      <c r="P237" s="39">
        <v>729</v>
      </c>
      <c r="Q237" s="39">
        <v>23513</v>
      </c>
      <c r="R237" s="13">
        <f t="shared" si="17"/>
        <v>13753</v>
      </c>
      <c r="S237" s="27">
        <f t="shared" si="19"/>
        <v>14281</v>
      </c>
      <c r="T237" s="27">
        <f t="shared" si="22"/>
        <v>12195</v>
      </c>
      <c r="U237" s="27">
        <f t="shared" si="21"/>
        <v>12256.75</v>
      </c>
      <c r="V237" s="99">
        <f t="shared" si="20"/>
        <v>38169</v>
      </c>
      <c r="X237" s="137"/>
      <c r="AJ237" s="36"/>
      <c r="AM237" s="36"/>
      <c r="AP237" s="36"/>
      <c r="AS237" s="36"/>
      <c r="AV237" s="22">
        <f t="shared" si="16"/>
        <v>13753</v>
      </c>
    </row>
    <row r="238" spans="1:48" ht="15.6" x14ac:dyDescent="0.3">
      <c r="A238" s="83">
        <f t="shared" si="18"/>
        <v>38176</v>
      </c>
      <c r="B238" s="39">
        <v>1654</v>
      </c>
      <c r="C238" s="39">
        <v>1162</v>
      </c>
      <c r="D238" s="39">
        <v>1497</v>
      </c>
      <c r="E238" s="39">
        <v>275</v>
      </c>
      <c r="F238" s="39">
        <v>1557</v>
      </c>
      <c r="G238" s="39">
        <v>701</v>
      </c>
      <c r="H238" s="39">
        <v>953</v>
      </c>
      <c r="I238" s="39">
        <v>317</v>
      </c>
      <c r="J238" s="39">
        <v>134</v>
      </c>
      <c r="K238" s="39">
        <v>70</v>
      </c>
      <c r="L238" s="39">
        <v>5795</v>
      </c>
      <c r="M238" s="39">
        <v>2525</v>
      </c>
      <c r="N238" s="39">
        <v>6791</v>
      </c>
      <c r="O238" s="39">
        <v>41212</v>
      </c>
      <c r="P238" s="39">
        <v>670</v>
      </c>
      <c r="Q238" s="39">
        <v>23566</v>
      </c>
      <c r="R238" s="13">
        <f t="shared" si="17"/>
        <v>13256</v>
      </c>
      <c r="S238" s="27">
        <f t="shared" si="19"/>
        <v>13858.5</v>
      </c>
      <c r="T238" s="27">
        <f t="shared" si="22"/>
        <v>11687.333333333334</v>
      </c>
      <c r="U238" s="27">
        <f t="shared" si="21"/>
        <v>11828</v>
      </c>
      <c r="V238" s="99">
        <f t="shared" si="20"/>
        <v>38176</v>
      </c>
      <c r="X238" s="137"/>
      <c r="AJ238" s="36"/>
      <c r="AM238" s="36"/>
      <c r="AP238" s="36"/>
      <c r="AS238" s="36"/>
      <c r="AV238" s="22">
        <f t="shared" si="16"/>
        <v>13256</v>
      </c>
    </row>
    <row r="239" spans="1:48" ht="15.6" x14ac:dyDescent="0.3">
      <c r="A239" s="83">
        <f t="shared" si="18"/>
        <v>38183</v>
      </c>
      <c r="B239" s="39">
        <v>1487</v>
      </c>
      <c r="C239" s="39">
        <v>1492</v>
      </c>
      <c r="D239" s="39">
        <v>1375</v>
      </c>
      <c r="E239" s="39">
        <v>406</v>
      </c>
      <c r="F239" s="39">
        <v>1596</v>
      </c>
      <c r="G239" s="39">
        <v>829</v>
      </c>
      <c r="H239" s="39">
        <v>912</v>
      </c>
      <c r="I239" s="39">
        <v>425</v>
      </c>
      <c r="J239" s="39">
        <v>128</v>
      </c>
      <c r="K239" s="39">
        <v>99</v>
      </c>
      <c r="L239" s="39">
        <v>5497</v>
      </c>
      <c r="M239" s="39">
        <v>3251</v>
      </c>
      <c r="N239" s="39">
        <v>6203</v>
      </c>
      <c r="O239" s="39">
        <v>42158</v>
      </c>
      <c r="P239" s="39">
        <v>713</v>
      </c>
      <c r="Q239" s="39">
        <v>23635</v>
      </c>
      <c r="R239" s="13">
        <f t="shared" si="17"/>
        <v>12413</v>
      </c>
      <c r="S239" s="27">
        <f t="shared" si="19"/>
        <v>13402.5</v>
      </c>
      <c r="T239" s="27">
        <f t="shared" si="22"/>
        <v>13412.666666666666</v>
      </c>
      <c r="U239" s="27">
        <f t="shared" si="21"/>
        <v>13046.5</v>
      </c>
      <c r="V239" s="99">
        <f t="shared" si="20"/>
        <v>38183</v>
      </c>
      <c r="X239" s="137"/>
      <c r="AJ239" s="36"/>
      <c r="AM239" s="36"/>
      <c r="AP239" s="36"/>
      <c r="AS239" s="36"/>
      <c r="AV239" s="22">
        <f t="shared" si="16"/>
        <v>12413</v>
      </c>
    </row>
    <row r="240" spans="1:48" ht="15.6" x14ac:dyDescent="0.3">
      <c r="A240" s="83">
        <f t="shared" si="18"/>
        <v>38190</v>
      </c>
      <c r="B240" s="39">
        <v>1659</v>
      </c>
      <c r="C240" s="39">
        <v>1599</v>
      </c>
      <c r="D240" s="39">
        <v>1371</v>
      </c>
      <c r="E240" s="39">
        <v>434</v>
      </c>
      <c r="F240" s="39">
        <v>1587</v>
      </c>
      <c r="G240" s="39">
        <v>1009</v>
      </c>
      <c r="H240" s="39">
        <v>1001</v>
      </c>
      <c r="I240" s="39">
        <v>446</v>
      </c>
      <c r="J240" s="39">
        <v>123</v>
      </c>
      <c r="K240" s="39">
        <v>118</v>
      </c>
      <c r="L240" s="39">
        <v>5742</v>
      </c>
      <c r="M240" s="39">
        <v>3605</v>
      </c>
      <c r="N240" s="39">
        <v>5775</v>
      </c>
      <c r="O240" s="39">
        <v>42964</v>
      </c>
      <c r="P240" s="39">
        <v>520</v>
      </c>
      <c r="Q240" s="39">
        <v>23790</v>
      </c>
      <c r="R240" s="13">
        <f t="shared" si="17"/>
        <v>12037</v>
      </c>
      <c r="S240" s="27">
        <f t="shared" si="19"/>
        <v>12864.75</v>
      </c>
      <c r="T240" s="27">
        <f t="shared" si="22"/>
        <v>11649.333333333334</v>
      </c>
      <c r="U240" s="27">
        <f t="shared" si="21"/>
        <v>11746.5</v>
      </c>
      <c r="V240" s="99">
        <f t="shared" si="20"/>
        <v>38190</v>
      </c>
      <c r="X240" s="137"/>
      <c r="AJ240" s="36"/>
      <c r="AM240" s="36"/>
      <c r="AP240" s="36"/>
      <c r="AS240" s="36"/>
      <c r="AV240" s="22">
        <f t="shared" si="16"/>
        <v>12037</v>
      </c>
    </row>
    <row r="241" spans="1:48" ht="15.6" x14ac:dyDescent="0.3">
      <c r="A241" s="83">
        <f t="shared" si="18"/>
        <v>38197</v>
      </c>
      <c r="B241" s="39">
        <v>1617</v>
      </c>
      <c r="C241" s="39">
        <v>1855</v>
      </c>
      <c r="D241" s="39">
        <v>1329</v>
      </c>
      <c r="E241" s="39">
        <v>616</v>
      </c>
      <c r="F241" s="39">
        <v>1474</v>
      </c>
      <c r="G241" s="39">
        <v>1147</v>
      </c>
      <c r="H241" s="39">
        <v>1054</v>
      </c>
      <c r="I241" s="39">
        <v>539</v>
      </c>
      <c r="J241" s="39">
        <v>93</v>
      </c>
      <c r="K241" s="39">
        <v>127</v>
      </c>
      <c r="L241" s="39">
        <v>5567</v>
      </c>
      <c r="M241" s="39">
        <v>4283</v>
      </c>
      <c r="N241" s="39">
        <v>5170</v>
      </c>
      <c r="O241" s="39">
        <v>44040</v>
      </c>
      <c r="P241" s="39">
        <v>536</v>
      </c>
      <c r="Q241" s="39">
        <v>23839</v>
      </c>
      <c r="R241" s="13">
        <f t="shared" si="17"/>
        <v>11273</v>
      </c>
      <c r="S241" s="27">
        <f t="shared" si="19"/>
        <v>12244.75</v>
      </c>
      <c r="T241" s="27">
        <f t="shared" si="22"/>
        <v>11078</v>
      </c>
      <c r="U241" s="27">
        <f t="shared" si="21"/>
        <v>11175</v>
      </c>
      <c r="V241" s="99">
        <f t="shared" si="20"/>
        <v>38197</v>
      </c>
      <c r="X241" s="137"/>
      <c r="AJ241" s="36"/>
      <c r="AM241" s="36"/>
      <c r="AP241" s="36"/>
      <c r="AS241" s="36"/>
      <c r="AV241" s="22">
        <f t="shared" si="16"/>
        <v>11273</v>
      </c>
    </row>
    <row r="242" spans="1:48" ht="15.6" x14ac:dyDescent="0.3">
      <c r="A242" s="83">
        <f t="shared" si="18"/>
        <v>38204</v>
      </c>
      <c r="B242" s="39">
        <v>1638</v>
      </c>
      <c r="C242" s="39">
        <v>2011</v>
      </c>
      <c r="D242" s="39">
        <v>1305</v>
      </c>
      <c r="E242" s="39">
        <v>769</v>
      </c>
      <c r="F242" s="39">
        <v>1408</v>
      </c>
      <c r="G242" s="39">
        <v>1370</v>
      </c>
      <c r="H242" s="39">
        <v>1040</v>
      </c>
      <c r="I242" s="39">
        <v>637</v>
      </c>
      <c r="J242" s="39">
        <v>112</v>
      </c>
      <c r="K242" s="39">
        <v>127</v>
      </c>
      <c r="L242" s="39">
        <v>5502</v>
      </c>
      <c r="M242" s="39">
        <v>4914</v>
      </c>
      <c r="N242" s="39">
        <v>4678</v>
      </c>
      <c r="O242" s="39">
        <v>44792</v>
      </c>
      <c r="P242" s="39">
        <v>464</v>
      </c>
      <c r="Q242" s="39">
        <v>23912</v>
      </c>
      <c r="R242" s="13">
        <f t="shared" si="17"/>
        <v>10644</v>
      </c>
      <c r="S242" s="27">
        <f t="shared" si="19"/>
        <v>11591.75</v>
      </c>
      <c r="T242" s="27">
        <f t="shared" si="22"/>
        <v>11093</v>
      </c>
      <c r="U242" s="27">
        <f t="shared" si="21"/>
        <v>11207</v>
      </c>
      <c r="V242" s="99">
        <f t="shared" si="20"/>
        <v>38204</v>
      </c>
      <c r="X242" s="137"/>
      <c r="AJ242" s="36"/>
      <c r="AM242" s="36"/>
      <c r="AP242" s="36"/>
      <c r="AS242" s="36"/>
      <c r="AV242" s="22">
        <f t="shared" si="16"/>
        <v>10644</v>
      </c>
    </row>
    <row r="243" spans="1:48" ht="15.6" x14ac:dyDescent="0.3">
      <c r="A243" s="83">
        <f t="shared" si="18"/>
        <v>38211</v>
      </c>
      <c r="B243" s="39">
        <v>1663</v>
      </c>
      <c r="C243" s="39">
        <v>2205</v>
      </c>
      <c r="D243" s="39">
        <v>1294</v>
      </c>
      <c r="E243" s="39">
        <v>847</v>
      </c>
      <c r="F243" s="39">
        <v>1527</v>
      </c>
      <c r="G243" s="39">
        <v>1446</v>
      </c>
      <c r="H243" s="39">
        <v>1212</v>
      </c>
      <c r="I243" s="39">
        <v>731</v>
      </c>
      <c r="J243" s="39">
        <v>104</v>
      </c>
      <c r="K243" s="39">
        <v>132</v>
      </c>
      <c r="L243" s="39">
        <v>5799</v>
      </c>
      <c r="M243" s="39">
        <v>5360</v>
      </c>
      <c r="N243" s="39">
        <v>3862</v>
      </c>
      <c r="O243" s="39">
        <v>45794</v>
      </c>
      <c r="P243" s="39">
        <v>444</v>
      </c>
      <c r="Q243" s="39">
        <v>23956</v>
      </c>
      <c r="R243" s="13">
        <f t="shared" si="17"/>
        <v>10105</v>
      </c>
      <c r="S243" s="27">
        <f t="shared" si="19"/>
        <v>11014.75</v>
      </c>
      <c r="T243" s="27">
        <f t="shared" si="22"/>
        <v>10822</v>
      </c>
      <c r="U243" s="27">
        <f t="shared" si="21"/>
        <v>10865.5</v>
      </c>
      <c r="V243" s="99">
        <f t="shared" si="20"/>
        <v>38211</v>
      </c>
      <c r="X243" s="137"/>
      <c r="AJ243" s="36"/>
      <c r="AM243" s="36"/>
      <c r="AP243" s="36"/>
      <c r="AS243" s="36"/>
      <c r="AV243" s="22">
        <f t="shared" si="16"/>
        <v>10105</v>
      </c>
    </row>
    <row r="244" spans="1:48" ht="15.6" x14ac:dyDescent="0.3">
      <c r="A244" s="83">
        <f t="shared" si="18"/>
        <v>38218</v>
      </c>
      <c r="B244" s="39">
        <v>1643</v>
      </c>
      <c r="C244" s="39">
        <v>2409</v>
      </c>
      <c r="D244" s="39">
        <v>1275</v>
      </c>
      <c r="E244" s="39">
        <v>952</v>
      </c>
      <c r="F244" s="39">
        <v>1524</v>
      </c>
      <c r="G244" s="39">
        <v>1615</v>
      </c>
      <c r="H244" s="39">
        <v>1260</v>
      </c>
      <c r="I244" s="39">
        <v>855</v>
      </c>
      <c r="J244" s="39">
        <v>88</v>
      </c>
      <c r="K244" s="39">
        <v>149</v>
      </c>
      <c r="L244" s="39">
        <v>5790</v>
      </c>
      <c r="M244" s="39">
        <v>5973</v>
      </c>
      <c r="N244" s="39">
        <v>3019</v>
      </c>
      <c r="O244" s="39">
        <v>46770</v>
      </c>
      <c r="P244" s="39">
        <v>387</v>
      </c>
      <c r="Q244" s="39">
        <v>24031</v>
      </c>
      <c r="R244" s="13">
        <f t="shared" si="17"/>
        <v>9196</v>
      </c>
      <c r="S244" s="27">
        <f t="shared" si="19"/>
        <v>10304.5</v>
      </c>
      <c r="T244" s="27">
        <f t="shared" si="22"/>
        <v>8924</v>
      </c>
      <c r="U244" s="27">
        <f t="shared" si="21"/>
        <v>9123.25</v>
      </c>
      <c r="V244" s="99">
        <f t="shared" si="20"/>
        <v>38218</v>
      </c>
      <c r="X244" s="137"/>
      <c r="AJ244" s="36"/>
      <c r="AM244" s="36"/>
      <c r="AP244" s="36"/>
      <c r="AS244" s="36"/>
      <c r="AV244" s="22">
        <f t="shared" si="16"/>
        <v>9196</v>
      </c>
    </row>
    <row r="245" spans="1:48" ht="15.6" x14ac:dyDescent="0.3">
      <c r="A245" s="83">
        <f t="shared" si="18"/>
        <v>38225</v>
      </c>
      <c r="B245" s="39">
        <v>1813</v>
      </c>
      <c r="C245" s="39">
        <v>2578</v>
      </c>
      <c r="D245" s="39">
        <v>1067</v>
      </c>
      <c r="E245" s="39">
        <v>1053</v>
      </c>
      <c r="F245" s="39">
        <v>1575</v>
      </c>
      <c r="G245" s="39">
        <v>1798</v>
      </c>
      <c r="H245" s="39">
        <v>1224</v>
      </c>
      <c r="I245" s="39">
        <v>961</v>
      </c>
      <c r="J245" s="39">
        <v>110</v>
      </c>
      <c r="K245" s="39">
        <v>149</v>
      </c>
      <c r="L245" s="39">
        <v>5787</v>
      </c>
      <c r="M245" s="39">
        <v>6539</v>
      </c>
      <c r="N245" s="39">
        <v>2177</v>
      </c>
      <c r="O245" s="39">
        <v>47704</v>
      </c>
      <c r="P245" s="39">
        <v>310</v>
      </c>
      <c r="Q245" s="39">
        <v>24108</v>
      </c>
      <c r="R245" s="13">
        <f t="shared" si="17"/>
        <v>8274</v>
      </c>
      <c r="S245" s="27">
        <f t="shared" si="19"/>
        <v>9554.75</v>
      </c>
      <c r="T245" s="27">
        <f t="shared" si="22"/>
        <v>8102.666666666667</v>
      </c>
      <c r="U245" s="27">
        <f t="shared" si="21"/>
        <v>8201.25</v>
      </c>
      <c r="V245" s="99">
        <f t="shared" si="20"/>
        <v>38225</v>
      </c>
      <c r="X245" s="137"/>
      <c r="AJ245" s="36"/>
      <c r="AM245" s="36"/>
      <c r="AP245" s="36"/>
      <c r="AS245" s="36"/>
      <c r="AV245" s="22">
        <f t="shared" si="16"/>
        <v>8274</v>
      </c>
    </row>
    <row r="246" spans="1:48" ht="15.6" x14ac:dyDescent="0.3">
      <c r="A246" s="83">
        <f t="shared" si="18"/>
        <v>38232</v>
      </c>
      <c r="B246" s="39">
        <v>1768</v>
      </c>
      <c r="C246" s="39">
        <v>2784</v>
      </c>
      <c r="D246" s="39">
        <v>898</v>
      </c>
      <c r="E246" s="39">
        <v>1258</v>
      </c>
      <c r="F246" s="39">
        <v>1471</v>
      </c>
      <c r="G246" s="39">
        <v>2013</v>
      </c>
      <c r="H246" s="39">
        <v>1271</v>
      </c>
      <c r="I246" s="39">
        <v>1088</v>
      </c>
      <c r="J246" s="39">
        <v>80</v>
      </c>
      <c r="K246" s="39">
        <v>183</v>
      </c>
      <c r="L246" s="39">
        <v>5488</v>
      </c>
      <c r="M246" s="39">
        <v>7325</v>
      </c>
      <c r="N246" s="39">
        <v>6936</v>
      </c>
      <c r="O246" s="39">
        <v>230</v>
      </c>
      <c r="P246" s="39">
        <v>5968</v>
      </c>
      <c r="Q246" s="39">
        <v>72</v>
      </c>
      <c r="R246" s="13">
        <f t="shared" si="17"/>
        <v>18392</v>
      </c>
      <c r="S246" s="27">
        <f t="shared" si="19"/>
        <v>11491.75</v>
      </c>
      <c r="T246" s="27">
        <f t="shared" si="22"/>
        <v>7038.333333333333</v>
      </c>
      <c r="U246" s="27">
        <f t="shared" si="21"/>
        <v>6948.25</v>
      </c>
      <c r="V246" s="99">
        <f t="shared" si="20"/>
        <v>38232</v>
      </c>
      <c r="X246" s="137"/>
      <c r="AJ246" s="36"/>
      <c r="AM246" s="36"/>
      <c r="AP246" s="36"/>
      <c r="AS246" s="36"/>
      <c r="AV246" s="22">
        <f t="shared" si="16"/>
        <v>18392</v>
      </c>
    </row>
    <row r="247" spans="1:48" ht="15.6" x14ac:dyDescent="0.3">
      <c r="A247" s="83">
        <f t="shared" si="18"/>
        <v>38239</v>
      </c>
      <c r="B247" s="39">
        <v>1702</v>
      </c>
      <c r="C247" s="39">
        <v>2975</v>
      </c>
      <c r="D247" s="39">
        <v>932</v>
      </c>
      <c r="E247" s="39">
        <v>1317</v>
      </c>
      <c r="F247" s="39">
        <v>1321</v>
      </c>
      <c r="G247" s="39">
        <v>2225</v>
      </c>
      <c r="H247" s="39">
        <v>1196</v>
      </c>
      <c r="I247" s="39">
        <v>1229</v>
      </c>
      <c r="J247" s="39">
        <v>79</v>
      </c>
      <c r="K247" s="39">
        <v>188</v>
      </c>
      <c r="L247" s="39">
        <v>5230</v>
      </c>
      <c r="M247" s="39">
        <v>7933</v>
      </c>
      <c r="N247" s="39">
        <v>7431</v>
      </c>
      <c r="O247" s="39">
        <v>943</v>
      </c>
      <c r="P247" s="39">
        <v>6305</v>
      </c>
      <c r="Q247" s="39">
        <v>370</v>
      </c>
      <c r="R247" s="13">
        <f t="shared" si="17"/>
        <v>18966</v>
      </c>
      <c r="S247" s="27">
        <f t="shared" si="19"/>
        <v>13707</v>
      </c>
      <c r="T247" s="27">
        <f t="shared" si="22"/>
        <v>17540</v>
      </c>
      <c r="U247" s="27">
        <f t="shared" si="21"/>
        <v>17274.5</v>
      </c>
      <c r="V247" s="99">
        <f t="shared" si="20"/>
        <v>38239</v>
      </c>
      <c r="X247" s="137"/>
      <c r="AJ247" s="36"/>
      <c r="AM247" s="36"/>
      <c r="AP247" s="36"/>
      <c r="AS247" s="36"/>
      <c r="AV247" s="22">
        <f t="shared" si="16"/>
        <v>18966</v>
      </c>
    </row>
    <row r="248" spans="1:48" ht="15.6" x14ac:dyDescent="0.3">
      <c r="A248" s="83">
        <f t="shared" si="18"/>
        <v>38246</v>
      </c>
      <c r="B248" s="39">
        <v>1665</v>
      </c>
      <c r="C248" s="39">
        <v>3129</v>
      </c>
      <c r="D248" s="39">
        <v>875</v>
      </c>
      <c r="E248" s="39">
        <v>1416</v>
      </c>
      <c r="F248" s="39">
        <v>1235</v>
      </c>
      <c r="G248" s="39">
        <v>2464</v>
      </c>
      <c r="H248" s="39">
        <v>1109</v>
      </c>
      <c r="I248" s="39">
        <v>1412</v>
      </c>
      <c r="J248" s="39">
        <v>84</v>
      </c>
      <c r="K248" s="39">
        <v>188</v>
      </c>
      <c r="L248" s="39">
        <v>4968</v>
      </c>
      <c r="M248" s="39">
        <v>8609</v>
      </c>
      <c r="N248" s="39">
        <v>7896</v>
      </c>
      <c r="O248" s="39">
        <v>1656</v>
      </c>
      <c r="P248" s="39">
        <v>7215</v>
      </c>
      <c r="Q248" s="39">
        <v>463</v>
      </c>
      <c r="R248" s="13">
        <f t="shared" si="17"/>
        <v>20079</v>
      </c>
      <c r="S248" s="27">
        <f t="shared" si="19"/>
        <v>16427.75</v>
      </c>
      <c r="T248" s="27">
        <f t="shared" si="22"/>
        <v>18089</v>
      </c>
      <c r="U248" s="27">
        <f t="shared" si="21"/>
        <v>17622.5</v>
      </c>
      <c r="V248" s="99">
        <f t="shared" si="20"/>
        <v>38246</v>
      </c>
      <c r="X248" s="137"/>
      <c r="AJ248" s="36"/>
      <c r="AM248" s="36"/>
      <c r="AP248" s="36"/>
      <c r="AS248" s="36"/>
      <c r="AV248" s="22">
        <f t="shared" si="16"/>
        <v>20079</v>
      </c>
    </row>
    <row r="249" spans="1:48" ht="15.6" x14ac:dyDescent="0.3">
      <c r="A249" s="83">
        <f t="shared" si="18"/>
        <v>38253</v>
      </c>
      <c r="B249" s="39">
        <v>1659</v>
      </c>
      <c r="C249" s="39">
        <v>3345</v>
      </c>
      <c r="D249" s="39">
        <v>766</v>
      </c>
      <c r="E249" s="39">
        <v>1548</v>
      </c>
      <c r="F249" s="39">
        <v>1205</v>
      </c>
      <c r="G249" s="39">
        <v>2617</v>
      </c>
      <c r="H249" s="39">
        <v>1010</v>
      </c>
      <c r="I249" s="39">
        <v>1624</v>
      </c>
      <c r="J249" s="39">
        <v>76</v>
      </c>
      <c r="K249" s="39">
        <v>197</v>
      </c>
      <c r="L249" s="39">
        <v>4717</v>
      </c>
      <c r="M249" s="39">
        <v>9330</v>
      </c>
      <c r="N249" s="39">
        <v>7798</v>
      </c>
      <c r="O249" s="39">
        <v>2638</v>
      </c>
      <c r="P249" s="39">
        <v>7639</v>
      </c>
      <c r="Q249" s="39">
        <v>795</v>
      </c>
      <c r="R249" s="13">
        <f t="shared" si="17"/>
        <v>20154</v>
      </c>
      <c r="S249" s="27">
        <f t="shared" si="19"/>
        <v>19397.75</v>
      </c>
      <c r="T249" s="27">
        <f t="shared" si="22"/>
        <v>18789.333333333332</v>
      </c>
      <c r="U249" s="27">
        <f t="shared" si="21"/>
        <v>18337.5</v>
      </c>
      <c r="V249" s="99">
        <f t="shared" si="20"/>
        <v>38253</v>
      </c>
      <c r="X249" s="137"/>
      <c r="AJ249" s="36"/>
      <c r="AM249" s="36"/>
      <c r="AP249" s="36"/>
      <c r="AS249" s="36"/>
      <c r="AV249" s="22">
        <f t="shared" si="16"/>
        <v>20154</v>
      </c>
    </row>
    <row r="250" spans="1:48" ht="15.6" x14ac:dyDescent="0.3">
      <c r="A250" s="83">
        <f t="shared" si="18"/>
        <v>38260</v>
      </c>
      <c r="B250" s="39">
        <v>1610</v>
      </c>
      <c r="C250" s="39">
        <v>3562</v>
      </c>
      <c r="D250" s="39">
        <v>679</v>
      </c>
      <c r="E250" s="39">
        <v>1684</v>
      </c>
      <c r="F250" s="39">
        <v>1359</v>
      </c>
      <c r="G250" s="39">
        <v>2851</v>
      </c>
      <c r="H250" s="39">
        <v>1065</v>
      </c>
      <c r="I250" s="39">
        <v>1723</v>
      </c>
      <c r="J250" s="39">
        <v>91</v>
      </c>
      <c r="K250" s="39">
        <v>228</v>
      </c>
      <c r="L250" s="39">
        <v>4803</v>
      </c>
      <c r="M250" s="39">
        <v>10048</v>
      </c>
      <c r="N250" s="39">
        <v>7397</v>
      </c>
      <c r="O250" s="39">
        <v>3818</v>
      </c>
      <c r="P250" s="39">
        <v>8207</v>
      </c>
      <c r="Q250" s="39">
        <v>1188</v>
      </c>
      <c r="R250" s="13">
        <f t="shared" si="17"/>
        <v>20407</v>
      </c>
      <c r="S250" s="27">
        <f t="shared" si="19"/>
        <v>19901.5</v>
      </c>
      <c r="T250" s="27">
        <f t="shared" si="22"/>
        <v>19666</v>
      </c>
      <c r="U250" s="27">
        <f t="shared" si="21"/>
        <v>18802.5</v>
      </c>
      <c r="V250" s="99">
        <f t="shared" si="20"/>
        <v>38260</v>
      </c>
      <c r="X250" s="137"/>
      <c r="AJ250" s="36"/>
      <c r="AM250" s="36"/>
      <c r="AP250" s="36"/>
      <c r="AS250" s="36"/>
      <c r="AV250" s="22">
        <f t="shared" si="16"/>
        <v>20407</v>
      </c>
    </row>
    <row r="251" spans="1:48" ht="15.6" x14ac:dyDescent="0.3">
      <c r="A251" s="83">
        <f t="shared" si="18"/>
        <v>38267</v>
      </c>
      <c r="B251" s="39">
        <v>1775</v>
      </c>
      <c r="C251" s="39">
        <v>3683</v>
      </c>
      <c r="D251" s="39">
        <v>623</v>
      </c>
      <c r="E251" s="39">
        <v>1765</v>
      </c>
      <c r="F251" s="39">
        <v>1336</v>
      </c>
      <c r="G251" s="39">
        <v>3090</v>
      </c>
      <c r="H251" s="39">
        <v>1068</v>
      </c>
      <c r="I251" s="39">
        <v>1786</v>
      </c>
      <c r="J251" s="39">
        <v>69</v>
      </c>
      <c r="K251" s="39">
        <v>251</v>
      </c>
      <c r="L251" s="39">
        <v>4870</v>
      </c>
      <c r="M251" s="39">
        <v>10574</v>
      </c>
      <c r="N251" s="39">
        <v>7934</v>
      </c>
      <c r="O251" s="39">
        <v>4765</v>
      </c>
      <c r="P251" s="39">
        <v>8694</v>
      </c>
      <c r="Q251" s="39">
        <v>1681</v>
      </c>
      <c r="R251" s="13">
        <f t="shared" si="17"/>
        <v>21498</v>
      </c>
      <c r="S251" s="27">
        <f t="shared" si="19"/>
        <v>20534.5</v>
      </c>
      <c r="T251" s="27">
        <f t="shared" si="22"/>
        <v>20201.666666666668</v>
      </c>
      <c r="U251" s="27">
        <f t="shared" si="21"/>
        <v>19092.25</v>
      </c>
      <c r="V251" s="99">
        <f t="shared" si="20"/>
        <v>38267</v>
      </c>
      <c r="X251" s="137"/>
      <c r="AJ251" s="36"/>
      <c r="AM251" s="36"/>
      <c r="AP251" s="36"/>
      <c r="AS251" s="36"/>
      <c r="AV251" s="22">
        <f t="shared" si="16"/>
        <v>21498</v>
      </c>
    </row>
    <row r="252" spans="1:48" ht="15.6" x14ac:dyDescent="0.3">
      <c r="A252" s="83">
        <f t="shared" si="18"/>
        <v>38274</v>
      </c>
      <c r="B252" s="39">
        <v>1622</v>
      </c>
      <c r="C252" s="39">
        <v>3883</v>
      </c>
      <c r="D252" s="39">
        <v>612</v>
      </c>
      <c r="E252" s="39">
        <v>1847</v>
      </c>
      <c r="F252" s="39">
        <v>1329</v>
      </c>
      <c r="G252" s="39">
        <v>3242</v>
      </c>
      <c r="H252" s="39">
        <v>990</v>
      </c>
      <c r="I252" s="39">
        <v>1891</v>
      </c>
      <c r="J252" s="39">
        <v>96</v>
      </c>
      <c r="K252" s="39">
        <v>251</v>
      </c>
      <c r="L252" s="39">
        <v>4649</v>
      </c>
      <c r="M252" s="39">
        <v>11114</v>
      </c>
      <c r="N252" s="39">
        <v>8638</v>
      </c>
      <c r="O252" s="39">
        <v>5372</v>
      </c>
      <c r="P252" s="39">
        <v>8709</v>
      </c>
      <c r="Q252" s="39">
        <v>2654</v>
      </c>
      <c r="R252" s="13">
        <f t="shared" si="17"/>
        <v>21996</v>
      </c>
      <c r="S252" s="27">
        <f t="shared" si="19"/>
        <v>21013.75</v>
      </c>
      <c r="T252" s="27">
        <f t="shared" si="22"/>
        <v>20851.666666666668</v>
      </c>
      <c r="U252" s="27">
        <f t="shared" si="21"/>
        <v>19669.25</v>
      </c>
      <c r="V252" s="99">
        <f t="shared" si="20"/>
        <v>38274</v>
      </c>
      <c r="X252" s="137"/>
      <c r="AJ252" s="36"/>
      <c r="AM252" s="36"/>
      <c r="AP252" s="36"/>
      <c r="AS252" s="36"/>
      <c r="AV252" s="22">
        <f t="shared" si="16"/>
        <v>21996</v>
      </c>
    </row>
    <row r="253" spans="1:48" ht="15.6" x14ac:dyDescent="0.3">
      <c r="A253" s="83">
        <f t="shared" si="18"/>
        <v>38281</v>
      </c>
      <c r="B253" s="39">
        <v>1650</v>
      </c>
      <c r="C253" s="39">
        <v>3950</v>
      </c>
      <c r="D253" s="39">
        <v>519</v>
      </c>
      <c r="E253" s="39">
        <v>1942</v>
      </c>
      <c r="F253" s="39">
        <v>1371</v>
      </c>
      <c r="G253" s="39">
        <v>3354</v>
      </c>
      <c r="H253" s="39">
        <v>995</v>
      </c>
      <c r="I253" s="39">
        <v>2045</v>
      </c>
      <c r="J253" s="39">
        <v>105</v>
      </c>
      <c r="K253" s="39">
        <v>262</v>
      </c>
      <c r="L253" s="39">
        <v>4640</v>
      </c>
      <c r="M253" s="39">
        <v>11553</v>
      </c>
      <c r="N253" s="39">
        <v>8532</v>
      </c>
      <c r="O253" s="39">
        <v>6558</v>
      </c>
      <c r="P253" s="39">
        <v>8598</v>
      </c>
      <c r="Q253" s="39">
        <v>3690</v>
      </c>
      <c r="R253" s="13">
        <f t="shared" si="17"/>
        <v>21770</v>
      </c>
      <c r="S253" s="27">
        <f t="shared" si="19"/>
        <v>21417.75</v>
      </c>
      <c r="T253" s="27">
        <f t="shared" si="22"/>
        <v>21167</v>
      </c>
      <c r="U253" s="27">
        <f t="shared" si="21"/>
        <v>19975.25</v>
      </c>
      <c r="V253" s="99">
        <f t="shared" si="20"/>
        <v>38281</v>
      </c>
      <c r="X253" s="137"/>
      <c r="AJ253" s="36"/>
      <c r="AM253" s="36"/>
      <c r="AP253" s="36"/>
      <c r="AS253" s="36"/>
      <c r="AV253" s="22">
        <f t="shared" si="16"/>
        <v>21770</v>
      </c>
    </row>
    <row r="254" spans="1:48" ht="15.6" x14ac:dyDescent="0.3">
      <c r="A254" s="83">
        <f t="shared" si="18"/>
        <v>38288</v>
      </c>
      <c r="B254" s="39">
        <v>1596</v>
      </c>
      <c r="C254" s="39">
        <v>4186</v>
      </c>
      <c r="D254" s="39">
        <v>506</v>
      </c>
      <c r="E254" s="39">
        <v>1968</v>
      </c>
      <c r="F254" s="39">
        <v>1314</v>
      </c>
      <c r="G254" s="39">
        <v>3518</v>
      </c>
      <c r="H254" s="39">
        <v>865</v>
      </c>
      <c r="I254" s="39">
        <v>2261</v>
      </c>
      <c r="J254" s="39">
        <v>100</v>
      </c>
      <c r="K254" s="39">
        <v>267</v>
      </c>
      <c r="L254" s="39">
        <v>4381</v>
      </c>
      <c r="M254" s="39">
        <v>12200</v>
      </c>
      <c r="N254" s="39">
        <v>9340</v>
      </c>
      <c r="O254" s="39">
        <v>7254</v>
      </c>
      <c r="P254" s="39">
        <v>7408</v>
      </c>
      <c r="Q254" s="39">
        <v>5367</v>
      </c>
      <c r="R254" s="13">
        <f t="shared" si="17"/>
        <v>21129</v>
      </c>
      <c r="S254" s="27">
        <f t="shared" si="19"/>
        <v>21598.25</v>
      </c>
      <c r="T254" s="27">
        <f t="shared" si="22"/>
        <v>21785</v>
      </c>
      <c r="U254" s="27">
        <f t="shared" si="21"/>
        <v>20547</v>
      </c>
      <c r="V254" s="99">
        <f t="shared" si="20"/>
        <v>38288</v>
      </c>
      <c r="X254" s="137"/>
      <c r="AJ254" s="36"/>
      <c r="AM254" s="36"/>
      <c r="AP254" s="36"/>
      <c r="AS254" s="36"/>
      <c r="AV254" s="22">
        <f t="shared" si="16"/>
        <v>21129</v>
      </c>
    </row>
    <row r="255" spans="1:48" ht="15.6" x14ac:dyDescent="0.3">
      <c r="A255" s="83">
        <f t="shared" si="18"/>
        <v>38295</v>
      </c>
      <c r="B255" s="39">
        <v>1556</v>
      </c>
      <c r="C255" s="39">
        <v>4413</v>
      </c>
      <c r="D255" s="39">
        <v>532</v>
      </c>
      <c r="E255" s="39">
        <v>1979</v>
      </c>
      <c r="F255" s="39">
        <v>1340</v>
      </c>
      <c r="G255" s="39">
        <v>3722</v>
      </c>
      <c r="H255" s="39">
        <v>915</v>
      </c>
      <c r="I255" s="39">
        <v>2404</v>
      </c>
      <c r="J255" s="39">
        <v>105</v>
      </c>
      <c r="K255" s="39">
        <v>272</v>
      </c>
      <c r="L255" s="39">
        <v>4449</v>
      </c>
      <c r="M255" s="39">
        <v>12789</v>
      </c>
      <c r="N255" s="39">
        <v>9053</v>
      </c>
      <c r="O255" s="39">
        <v>8321</v>
      </c>
      <c r="P255" s="39">
        <v>7116</v>
      </c>
      <c r="Q255" s="39">
        <v>6314</v>
      </c>
      <c r="R255" s="13">
        <f t="shared" si="17"/>
        <v>20618</v>
      </c>
      <c r="S255" s="27">
        <f t="shared" si="19"/>
        <v>21378.25</v>
      </c>
      <c r="T255" s="27">
        <f t="shared" si="22"/>
        <v>22041.333333333332</v>
      </c>
      <c r="U255" s="27">
        <f t="shared" si="21"/>
        <v>20536.5</v>
      </c>
      <c r="V255" s="99">
        <f t="shared" si="20"/>
        <v>38295</v>
      </c>
      <c r="X255" s="137"/>
      <c r="AJ255" s="36"/>
      <c r="AM255" s="36"/>
      <c r="AP255" s="36"/>
      <c r="AS255" s="36"/>
      <c r="AV255" s="22">
        <f t="shared" si="16"/>
        <v>20618</v>
      </c>
    </row>
    <row r="256" spans="1:48" ht="15.6" x14ac:dyDescent="0.3">
      <c r="A256" s="83">
        <f t="shared" si="18"/>
        <v>38302</v>
      </c>
      <c r="B256" s="39">
        <v>1714</v>
      </c>
      <c r="C256" s="39">
        <v>4524</v>
      </c>
      <c r="D256" s="39">
        <v>531</v>
      </c>
      <c r="E256" s="39">
        <v>2012</v>
      </c>
      <c r="F256" s="39">
        <v>1276</v>
      </c>
      <c r="G256" s="39">
        <v>3895</v>
      </c>
      <c r="H256" s="39">
        <v>855</v>
      </c>
      <c r="I256" s="39">
        <v>2552</v>
      </c>
      <c r="J256" s="39">
        <v>88</v>
      </c>
      <c r="K256" s="39">
        <v>294</v>
      </c>
      <c r="L256" s="39">
        <v>4463</v>
      </c>
      <c r="M256" s="39">
        <v>13278</v>
      </c>
      <c r="N256" s="39">
        <v>8741</v>
      </c>
      <c r="O256" s="39">
        <v>9358</v>
      </c>
      <c r="P256" s="39">
        <v>6767</v>
      </c>
      <c r="Q256" s="39">
        <v>7619</v>
      </c>
      <c r="R256" s="13">
        <f t="shared" si="17"/>
        <v>19971</v>
      </c>
      <c r="S256" s="27">
        <f t="shared" si="19"/>
        <v>20872</v>
      </c>
      <c r="T256" s="27">
        <f t="shared" si="22"/>
        <v>21576</v>
      </c>
      <c r="U256" s="27">
        <f t="shared" si="21"/>
        <v>20212.25</v>
      </c>
      <c r="V256" s="99">
        <f t="shared" si="20"/>
        <v>38302</v>
      </c>
      <c r="X256" s="137"/>
      <c r="AJ256" s="36"/>
      <c r="AM256" s="36"/>
      <c r="AP256" s="36"/>
      <c r="AS256" s="36"/>
      <c r="AV256" s="22">
        <f t="shared" si="16"/>
        <v>19971</v>
      </c>
    </row>
    <row r="257" spans="1:53" ht="15.6" x14ac:dyDescent="0.3">
      <c r="A257" s="83">
        <f t="shared" si="18"/>
        <v>38309</v>
      </c>
      <c r="B257" s="39">
        <v>1726</v>
      </c>
      <c r="C257" s="39">
        <v>4718</v>
      </c>
      <c r="D257" s="39">
        <v>560</v>
      </c>
      <c r="E257" s="39">
        <v>2031</v>
      </c>
      <c r="F257" s="39">
        <v>1219</v>
      </c>
      <c r="G257" s="39">
        <v>4100</v>
      </c>
      <c r="H257" s="39">
        <v>735</v>
      </c>
      <c r="I257" s="39">
        <v>2710</v>
      </c>
      <c r="J257" s="39">
        <v>90</v>
      </c>
      <c r="K257" s="39">
        <v>294</v>
      </c>
      <c r="L257" s="39">
        <v>4331</v>
      </c>
      <c r="M257" s="39">
        <v>13853</v>
      </c>
      <c r="N257" s="39">
        <v>9141</v>
      </c>
      <c r="O257" s="39">
        <v>10258</v>
      </c>
      <c r="P257" s="39">
        <v>6786</v>
      </c>
      <c r="Q257" s="39">
        <v>8938</v>
      </c>
      <c r="R257" s="13">
        <f t="shared" si="17"/>
        <v>20258</v>
      </c>
      <c r="S257" s="27">
        <f t="shared" si="19"/>
        <v>20494</v>
      </c>
      <c r="T257" s="27">
        <f t="shared" si="22"/>
        <v>21974</v>
      </c>
      <c r="U257" s="27">
        <f t="shared" si="21"/>
        <v>20291.5</v>
      </c>
      <c r="V257" s="99">
        <f t="shared" si="20"/>
        <v>38309</v>
      </c>
      <c r="X257" s="137"/>
      <c r="AJ257" s="36"/>
      <c r="AM257" s="36"/>
      <c r="AP257" s="36"/>
      <c r="AS257" s="36"/>
      <c r="AV257" s="22">
        <f t="shared" si="16"/>
        <v>20258</v>
      </c>
    </row>
    <row r="258" spans="1:53" ht="15.6" x14ac:dyDescent="0.3">
      <c r="A258" s="83">
        <f t="shared" si="18"/>
        <v>38316</v>
      </c>
      <c r="B258" s="39">
        <v>1580</v>
      </c>
      <c r="C258" s="39">
        <v>4910</v>
      </c>
      <c r="D258" s="39">
        <v>512</v>
      </c>
      <c r="E258" s="39">
        <v>2090</v>
      </c>
      <c r="F258" s="39">
        <v>1205</v>
      </c>
      <c r="G258" s="39">
        <v>4185</v>
      </c>
      <c r="H258" s="39">
        <v>757</v>
      </c>
      <c r="I258" s="39">
        <v>2870</v>
      </c>
      <c r="J258" s="39">
        <v>100</v>
      </c>
      <c r="K258" s="39">
        <v>312</v>
      </c>
      <c r="L258" s="39">
        <v>4154</v>
      </c>
      <c r="M258" s="39">
        <v>14367</v>
      </c>
      <c r="N258" s="39">
        <v>8917</v>
      </c>
      <c r="O258" s="39">
        <v>11067</v>
      </c>
      <c r="P258" s="39">
        <v>6297</v>
      </c>
      <c r="Q258" s="39">
        <v>9834</v>
      </c>
      <c r="R258" s="13">
        <f t="shared" si="17"/>
        <v>19368</v>
      </c>
      <c r="S258" s="27">
        <f t="shared" si="19"/>
        <v>20053.75</v>
      </c>
      <c r="T258" s="27">
        <f t="shared" si="22"/>
        <v>22018.333333333332</v>
      </c>
      <c r="U258" s="27">
        <f t="shared" si="21"/>
        <v>20259.5</v>
      </c>
      <c r="V258" s="99">
        <f t="shared" si="20"/>
        <v>38316</v>
      </c>
      <c r="X258" s="137"/>
      <c r="AJ258" s="36"/>
      <c r="AM258" s="36"/>
      <c r="AP258" s="36"/>
      <c r="AS258" s="36"/>
      <c r="AV258" s="22">
        <f t="shared" ref="AV258:AV263" si="23">R258</f>
        <v>19368</v>
      </c>
    </row>
    <row r="259" spans="1:53" ht="15.6" x14ac:dyDescent="0.3">
      <c r="A259" s="83">
        <f t="shared" si="18"/>
        <v>38323</v>
      </c>
      <c r="B259" s="39">
        <v>1511</v>
      </c>
      <c r="C259" s="39">
        <v>5129</v>
      </c>
      <c r="D259" s="39">
        <v>493</v>
      </c>
      <c r="E259" s="39">
        <v>2142</v>
      </c>
      <c r="F259" s="39">
        <v>1293</v>
      </c>
      <c r="G259" s="39">
        <v>4335</v>
      </c>
      <c r="H259" s="39">
        <v>730</v>
      </c>
      <c r="I259" s="39">
        <v>2926</v>
      </c>
      <c r="J259" s="39">
        <v>116</v>
      </c>
      <c r="K259" s="39">
        <v>334</v>
      </c>
      <c r="L259" s="39">
        <v>4143</v>
      </c>
      <c r="M259" s="39">
        <v>14866</v>
      </c>
      <c r="N259" s="39">
        <v>8624</v>
      </c>
      <c r="O259" s="39">
        <v>12275</v>
      </c>
      <c r="P259" s="39">
        <v>5755</v>
      </c>
      <c r="Q259" s="39">
        <v>10822</v>
      </c>
      <c r="R259" s="13">
        <f t="shared" si="17"/>
        <v>18522</v>
      </c>
      <c r="S259" s="27">
        <f t="shared" si="19"/>
        <v>19529.75</v>
      </c>
      <c r="T259" s="27">
        <f t="shared" si="22"/>
        <v>21782.2</v>
      </c>
      <c r="U259" s="27">
        <f t="shared" si="21"/>
        <v>20196.650000000001</v>
      </c>
      <c r="V259" s="99">
        <f t="shared" si="20"/>
        <v>38323</v>
      </c>
      <c r="X259" s="137"/>
      <c r="AJ259" s="36"/>
      <c r="AM259" s="36"/>
      <c r="AP259" s="36"/>
      <c r="AS259" s="36"/>
      <c r="AV259" s="22">
        <f t="shared" si="23"/>
        <v>18522</v>
      </c>
    </row>
    <row r="260" spans="1:53" ht="15.6" x14ac:dyDescent="0.3">
      <c r="A260" s="83">
        <f>A259+7</f>
        <v>38330</v>
      </c>
      <c r="B260" s="39">
        <v>1498</v>
      </c>
      <c r="C260" s="39">
        <v>5347</v>
      </c>
      <c r="D260" s="39">
        <v>514</v>
      </c>
      <c r="E260" s="39">
        <v>2171</v>
      </c>
      <c r="F260" s="39">
        <v>1255</v>
      </c>
      <c r="G260" s="39">
        <v>4485</v>
      </c>
      <c r="H260" s="39">
        <v>749</v>
      </c>
      <c r="I260" s="39">
        <v>2942</v>
      </c>
      <c r="J260" s="39">
        <v>74</v>
      </c>
      <c r="K260" s="39">
        <v>366</v>
      </c>
      <c r="L260" s="39">
        <v>4088</v>
      </c>
      <c r="M260" s="39">
        <v>15312</v>
      </c>
      <c r="N260" s="39">
        <v>8113</v>
      </c>
      <c r="O260" s="39">
        <v>13423</v>
      </c>
      <c r="P260" s="39">
        <v>5780</v>
      </c>
      <c r="Q260" s="39">
        <v>11667</v>
      </c>
      <c r="R260" s="13">
        <f t="shared" ref="R260:R323" si="24">L260+N260+P260</f>
        <v>17981</v>
      </c>
      <c r="S260" s="27">
        <f t="shared" si="19"/>
        <v>19032.25</v>
      </c>
      <c r="T260" s="27">
        <f t="shared" si="22"/>
        <v>21339.200000000001</v>
      </c>
      <c r="U260" s="27">
        <f t="shared" si="21"/>
        <v>19949.400000000001</v>
      </c>
      <c r="V260" s="99">
        <f t="shared" si="20"/>
        <v>38330</v>
      </c>
      <c r="X260" s="137"/>
      <c r="AJ260" s="36"/>
      <c r="AM260" s="36"/>
      <c r="AP260" s="36"/>
      <c r="AS260" s="36"/>
      <c r="AV260" s="22">
        <f t="shared" si="23"/>
        <v>17981</v>
      </c>
    </row>
    <row r="261" spans="1:53" ht="15.6" x14ac:dyDescent="0.3">
      <c r="A261" s="83">
        <f t="shared" ref="A261:A324" si="25">A260+7</f>
        <v>38337</v>
      </c>
      <c r="B261" s="39">
        <v>1700</v>
      </c>
      <c r="C261" s="39">
        <v>5459</v>
      </c>
      <c r="D261" s="39">
        <v>495</v>
      </c>
      <c r="E261" s="39">
        <v>2249</v>
      </c>
      <c r="F261" s="39">
        <v>1250</v>
      </c>
      <c r="G261" s="39">
        <v>4643</v>
      </c>
      <c r="H261" s="39">
        <v>776</v>
      </c>
      <c r="I261" s="39">
        <v>2993</v>
      </c>
      <c r="J261" s="39">
        <v>78</v>
      </c>
      <c r="K261" s="39">
        <v>366</v>
      </c>
      <c r="L261" s="39">
        <v>4299</v>
      </c>
      <c r="M261" s="39">
        <v>15710</v>
      </c>
      <c r="N261" s="39">
        <v>7770</v>
      </c>
      <c r="O261" s="39">
        <v>14492</v>
      </c>
      <c r="P261" s="39">
        <v>5692</v>
      </c>
      <c r="Q261" s="39">
        <v>12913</v>
      </c>
      <c r="R261" s="13">
        <f t="shared" si="24"/>
        <v>17761</v>
      </c>
      <c r="S261" s="27">
        <f t="shared" si="19"/>
        <v>18408</v>
      </c>
      <c r="T261" s="27">
        <f t="shared" si="22"/>
        <v>21277.666666666668</v>
      </c>
      <c r="U261" s="27">
        <f t="shared" si="21"/>
        <v>19999.75</v>
      </c>
      <c r="V261" s="99">
        <f t="shared" si="20"/>
        <v>38337</v>
      </c>
      <c r="X261" s="137"/>
      <c r="AJ261" s="36"/>
      <c r="AM261" s="36"/>
      <c r="AP261" s="36"/>
      <c r="AS261" s="36"/>
      <c r="AV261" s="22">
        <f t="shared" si="23"/>
        <v>17761</v>
      </c>
    </row>
    <row r="262" spans="1:53" ht="15.6" x14ac:dyDescent="0.3">
      <c r="A262" s="83">
        <f>A261+7</f>
        <v>38344</v>
      </c>
      <c r="B262" s="39">
        <v>1610</v>
      </c>
      <c r="C262" s="39">
        <v>5672</v>
      </c>
      <c r="D262" s="39">
        <v>492</v>
      </c>
      <c r="E262" s="39">
        <v>2321</v>
      </c>
      <c r="F262" s="39">
        <v>1181</v>
      </c>
      <c r="G262" s="39">
        <v>4762</v>
      </c>
      <c r="H262" s="39">
        <v>738</v>
      </c>
      <c r="I262" s="39">
        <v>3079</v>
      </c>
      <c r="J262" s="39">
        <v>128</v>
      </c>
      <c r="K262" s="39">
        <v>366</v>
      </c>
      <c r="L262" s="39">
        <v>4148</v>
      </c>
      <c r="M262" s="39">
        <v>16199</v>
      </c>
      <c r="N262" s="39">
        <v>7496</v>
      </c>
      <c r="O262" s="39">
        <v>15517</v>
      </c>
      <c r="P262" s="39">
        <v>5744</v>
      </c>
      <c r="Q262" s="39">
        <v>13787</v>
      </c>
      <c r="R262" s="13">
        <f t="shared" si="24"/>
        <v>17388</v>
      </c>
      <c r="S262" s="27">
        <f t="shared" ref="S262:S325" si="26">AVERAGE(R259:R262)</f>
        <v>17913</v>
      </c>
      <c r="T262" s="27">
        <f t="shared" si="22"/>
        <v>21320.766666666666</v>
      </c>
      <c r="U262" s="27">
        <f t="shared" si="21"/>
        <v>20094.825000000001</v>
      </c>
      <c r="V262" s="99">
        <f t="shared" ref="V262:W325" si="27">V261+7</f>
        <v>38344</v>
      </c>
      <c r="X262" s="137"/>
      <c r="AJ262" s="36"/>
      <c r="AM262" s="36"/>
      <c r="AP262" s="36"/>
      <c r="AS262" s="36"/>
      <c r="AV262" s="22">
        <f t="shared" si="23"/>
        <v>17388</v>
      </c>
    </row>
    <row r="263" spans="1:53" ht="15.6" x14ac:dyDescent="0.3">
      <c r="A263" s="83">
        <f t="shared" si="25"/>
        <v>38351</v>
      </c>
      <c r="B263" s="39">
        <v>1482</v>
      </c>
      <c r="C263" s="39">
        <v>5825</v>
      </c>
      <c r="D263" s="39">
        <v>412</v>
      </c>
      <c r="E263" s="39">
        <v>2401</v>
      </c>
      <c r="F263" s="39">
        <v>1054</v>
      </c>
      <c r="G263" s="39">
        <v>4908</v>
      </c>
      <c r="H263" s="39">
        <v>768</v>
      </c>
      <c r="I263" s="39">
        <v>3099</v>
      </c>
      <c r="J263" s="39">
        <v>115</v>
      </c>
      <c r="K263" s="39">
        <v>372</v>
      </c>
      <c r="L263" s="39">
        <v>3831</v>
      </c>
      <c r="M263" s="39">
        <v>16605</v>
      </c>
      <c r="N263" s="39">
        <v>6975</v>
      </c>
      <c r="O263" s="39">
        <v>16415</v>
      </c>
      <c r="P263" s="39">
        <v>5434</v>
      </c>
      <c r="Q263" s="39">
        <v>14691</v>
      </c>
      <c r="R263" s="13">
        <f t="shared" si="24"/>
        <v>16240</v>
      </c>
      <c r="S263" s="27">
        <f t="shared" si="26"/>
        <v>17342.5</v>
      </c>
      <c r="T263" s="27">
        <f t="shared" si="22"/>
        <v>20730</v>
      </c>
      <c r="U263" s="27">
        <f t="shared" si="21"/>
        <v>19509.5</v>
      </c>
      <c r="V263" s="99">
        <f t="shared" si="27"/>
        <v>38351</v>
      </c>
      <c r="X263" s="137"/>
      <c r="AJ263" s="36"/>
      <c r="AM263" s="36"/>
      <c r="AP263" s="36"/>
      <c r="AS263" s="36"/>
      <c r="AV263" s="22">
        <f t="shared" si="23"/>
        <v>16240</v>
      </c>
    </row>
    <row r="264" spans="1:53" ht="15.6" x14ac:dyDescent="0.3">
      <c r="A264" s="84">
        <f t="shared" si="25"/>
        <v>38358</v>
      </c>
      <c r="B264" s="39">
        <v>1479</v>
      </c>
      <c r="C264" s="39">
        <v>5960</v>
      </c>
      <c r="D264" s="39">
        <v>367</v>
      </c>
      <c r="E264" s="39">
        <v>2451</v>
      </c>
      <c r="F264" s="39">
        <v>1096</v>
      </c>
      <c r="G264" s="39">
        <v>5051</v>
      </c>
      <c r="H264" s="39">
        <v>735</v>
      </c>
      <c r="I264" s="39">
        <v>3211</v>
      </c>
      <c r="J264" s="39">
        <v>115</v>
      </c>
      <c r="K264" s="39">
        <v>383</v>
      </c>
      <c r="L264" s="39">
        <v>3792</v>
      </c>
      <c r="M264" s="39">
        <v>17056</v>
      </c>
      <c r="N264" s="39">
        <v>6999</v>
      </c>
      <c r="O264" s="39">
        <v>17049</v>
      </c>
      <c r="P264" s="39">
        <v>5692</v>
      </c>
      <c r="Q264" s="39">
        <v>15499</v>
      </c>
      <c r="R264" s="13">
        <f t="shared" si="24"/>
        <v>16483</v>
      </c>
      <c r="S264" s="27">
        <f t="shared" si="26"/>
        <v>16968</v>
      </c>
      <c r="T264" s="27">
        <f t="shared" si="22"/>
        <v>19572.333333333332</v>
      </c>
      <c r="U264" s="27">
        <f t="shared" si="21"/>
        <v>18364.25</v>
      </c>
      <c r="V264" s="99">
        <f t="shared" si="27"/>
        <v>38358</v>
      </c>
      <c r="W264" s="136">
        <v>38358</v>
      </c>
      <c r="X264" s="167">
        <f t="shared" ref="X264:X269" si="28">B264</f>
        <v>1479</v>
      </c>
      <c r="Y264" s="5">
        <f t="shared" ref="Y264:Y269" si="29">AVERAGE(X261:X264)</f>
        <v>1479</v>
      </c>
      <c r="Z264" s="50" t="e">
        <f t="shared" ref="Z264:Z269" si="30">(Y264/X212)*100</f>
        <v>#DIV/0!</v>
      </c>
      <c r="AA264" s="22">
        <f t="shared" ref="AA264:AA269" si="31">D264</f>
        <v>367</v>
      </c>
      <c r="AB264" s="5">
        <f t="shared" ref="AB264:AB269" si="32">AVERAGE(AA261:AA264)</f>
        <v>367</v>
      </c>
      <c r="AC264" s="50" t="e">
        <f t="shared" ref="AC264:AC269" si="33">(AB264/AA212)*100</f>
        <v>#DIV/0!</v>
      </c>
      <c r="AD264" s="22">
        <f t="shared" ref="AD264:AD269" si="34">F264</f>
        <v>1096</v>
      </c>
      <c r="AE264" s="5">
        <f t="shared" ref="AE264:AE269" si="35">AVERAGE(AD261:AD264)</f>
        <v>1096</v>
      </c>
      <c r="AF264" s="50" t="e">
        <f t="shared" ref="AF264:AF269" si="36">(AE264/AD212)*100</f>
        <v>#DIV/0!</v>
      </c>
      <c r="AG264" s="22">
        <f t="shared" ref="AG264:AG269" si="37">H264</f>
        <v>735</v>
      </c>
      <c r="AH264" s="5">
        <f t="shared" ref="AH264:AH269" si="38">AVERAGE(AG261:AG264)</f>
        <v>735</v>
      </c>
      <c r="AI264" s="50" t="e">
        <f t="shared" ref="AI264:AI269" si="39">(AH264/AG212)*100</f>
        <v>#DIV/0!</v>
      </c>
      <c r="AJ264" s="22">
        <f t="shared" ref="AJ264:AJ269" si="40">J264</f>
        <v>115</v>
      </c>
      <c r="AK264" s="5">
        <f t="shared" ref="AK264:AK269" si="41">AVERAGE(AJ261:AJ264)</f>
        <v>115</v>
      </c>
      <c r="AL264" s="50" t="e">
        <f t="shared" ref="AL264:AL269" si="42">(AK264/AJ212)*100</f>
        <v>#DIV/0!</v>
      </c>
      <c r="AM264" s="22">
        <f t="shared" ref="AM264:AM269" si="43">L264</f>
        <v>3792</v>
      </c>
      <c r="AN264" s="5">
        <f t="shared" ref="AN264:AN269" si="44">AVERAGE(AM261:AM264)</f>
        <v>3792</v>
      </c>
      <c r="AO264" s="50" t="e">
        <f t="shared" ref="AO264:AO269" si="45">(AN264/AM212)*100</f>
        <v>#DIV/0!</v>
      </c>
      <c r="AP264" s="22">
        <f t="shared" ref="AP264:AP269" si="46">N264</f>
        <v>6999</v>
      </c>
      <c r="AQ264" s="5">
        <f t="shared" ref="AQ264:AQ269" si="47">AVERAGE(AP261:AP264)</f>
        <v>6999</v>
      </c>
      <c r="AR264" s="50" t="e">
        <f t="shared" ref="AR264:AR269" si="48">(AQ264/AP212)*100</f>
        <v>#DIV/0!</v>
      </c>
      <c r="AS264" s="22">
        <f t="shared" ref="AS264:AS269" si="49">P264</f>
        <v>5692</v>
      </c>
      <c r="AT264" s="5">
        <f t="shared" ref="AT264:AT269" si="50">AVERAGE(AS261:AS264)</f>
        <v>5692</v>
      </c>
      <c r="AU264" s="50" t="e">
        <f t="shared" ref="AU264:AU269" si="51">(AT264/AS212)*100</f>
        <v>#DIV/0!</v>
      </c>
      <c r="AV264" s="22">
        <f t="shared" ref="AV264:AV269" si="52">R264</f>
        <v>16483</v>
      </c>
      <c r="AW264" s="5">
        <f t="shared" ref="AW264:AW269" si="53">AVERAGE(AV261:AV264)</f>
        <v>16968</v>
      </c>
      <c r="AX264" s="50">
        <f t="shared" ref="AX264:AX269" si="54">(AW264/AV212)*100</f>
        <v>74.339539978094194</v>
      </c>
      <c r="AY264" s="22"/>
      <c r="AZ264" s="5"/>
      <c r="BA264" s="50"/>
    </row>
    <row r="265" spans="1:53" ht="15.6" x14ac:dyDescent="0.3">
      <c r="A265" s="84">
        <f t="shared" si="25"/>
        <v>38365</v>
      </c>
      <c r="B265" s="39">
        <v>1448</v>
      </c>
      <c r="C265" s="39">
        <v>6111</v>
      </c>
      <c r="D265" s="39">
        <v>383</v>
      </c>
      <c r="E265" s="39">
        <v>2472</v>
      </c>
      <c r="F265" s="39">
        <v>1230</v>
      </c>
      <c r="G265" s="39">
        <v>5139</v>
      </c>
      <c r="H265" s="39">
        <v>686</v>
      </c>
      <c r="I265" s="39">
        <v>3320</v>
      </c>
      <c r="J265" s="39">
        <v>129</v>
      </c>
      <c r="K265" s="39">
        <v>383</v>
      </c>
      <c r="L265" s="39">
        <v>3874</v>
      </c>
      <c r="M265" s="39">
        <v>17425</v>
      </c>
      <c r="N265" s="39">
        <v>7157</v>
      </c>
      <c r="O265" s="39">
        <v>17806</v>
      </c>
      <c r="P265" s="39">
        <v>5732</v>
      </c>
      <c r="Q265" s="39">
        <v>16319</v>
      </c>
      <c r="R265" s="13">
        <f t="shared" si="24"/>
        <v>16763</v>
      </c>
      <c r="S265" s="27">
        <f t="shared" si="26"/>
        <v>16718.5</v>
      </c>
      <c r="T265" s="27">
        <f t="shared" si="22"/>
        <v>19412.666666666668</v>
      </c>
      <c r="U265" s="27">
        <f t="shared" si="21"/>
        <v>18302.5</v>
      </c>
      <c r="V265" s="99">
        <f t="shared" si="27"/>
        <v>38365</v>
      </c>
      <c r="W265" s="85">
        <f>W264+7</f>
        <v>38365</v>
      </c>
      <c r="X265" s="167">
        <f t="shared" si="28"/>
        <v>1448</v>
      </c>
      <c r="Y265" s="5">
        <f t="shared" si="29"/>
        <v>1463.5</v>
      </c>
      <c r="Z265" s="50" t="e">
        <f t="shared" si="30"/>
        <v>#DIV/0!</v>
      </c>
      <c r="AA265" s="22">
        <f t="shared" si="31"/>
        <v>383</v>
      </c>
      <c r="AB265" s="5">
        <f t="shared" si="32"/>
        <v>375</v>
      </c>
      <c r="AC265" s="50" t="e">
        <f t="shared" si="33"/>
        <v>#DIV/0!</v>
      </c>
      <c r="AD265" s="22">
        <f t="shared" si="34"/>
        <v>1230</v>
      </c>
      <c r="AE265" s="5">
        <f t="shared" si="35"/>
        <v>1163</v>
      </c>
      <c r="AF265" s="50" t="e">
        <f t="shared" si="36"/>
        <v>#DIV/0!</v>
      </c>
      <c r="AG265" s="22">
        <f t="shared" si="37"/>
        <v>686</v>
      </c>
      <c r="AH265" s="5">
        <f t="shared" si="38"/>
        <v>710.5</v>
      </c>
      <c r="AI265" s="50" t="e">
        <f t="shared" si="39"/>
        <v>#DIV/0!</v>
      </c>
      <c r="AJ265" s="22">
        <f t="shared" si="40"/>
        <v>129</v>
      </c>
      <c r="AK265" s="5">
        <f t="shared" si="41"/>
        <v>122</v>
      </c>
      <c r="AL265" s="50" t="e">
        <f t="shared" si="42"/>
        <v>#DIV/0!</v>
      </c>
      <c r="AM265" s="22">
        <f t="shared" si="43"/>
        <v>3874</v>
      </c>
      <c r="AN265" s="5">
        <f t="shared" si="44"/>
        <v>3833</v>
      </c>
      <c r="AO265" s="50" t="e">
        <f t="shared" si="45"/>
        <v>#DIV/0!</v>
      </c>
      <c r="AP265" s="22">
        <f t="shared" si="46"/>
        <v>7157</v>
      </c>
      <c r="AQ265" s="5">
        <f t="shared" si="47"/>
        <v>7078</v>
      </c>
      <c r="AR265" s="50" t="e">
        <f t="shared" si="48"/>
        <v>#DIV/0!</v>
      </c>
      <c r="AS265" s="22">
        <f t="shared" si="49"/>
        <v>5732</v>
      </c>
      <c r="AT265" s="5">
        <f t="shared" si="50"/>
        <v>5712</v>
      </c>
      <c r="AU265" s="50" t="e">
        <f t="shared" si="51"/>
        <v>#DIV/0!</v>
      </c>
      <c r="AV265" s="22">
        <f t="shared" si="52"/>
        <v>16763</v>
      </c>
      <c r="AW265" s="5">
        <f t="shared" si="53"/>
        <v>16718.5</v>
      </c>
      <c r="AX265" s="50">
        <f t="shared" si="54"/>
        <v>85.88123491036113</v>
      </c>
    </row>
    <row r="266" spans="1:53" ht="15.6" x14ac:dyDescent="0.3">
      <c r="A266" s="84">
        <f t="shared" si="25"/>
        <v>38372</v>
      </c>
      <c r="B266" s="39">
        <v>1386</v>
      </c>
      <c r="C266" s="39">
        <v>6305</v>
      </c>
      <c r="D266" s="39">
        <v>392</v>
      </c>
      <c r="E266" s="39">
        <v>2518</v>
      </c>
      <c r="F266" s="39">
        <v>1192</v>
      </c>
      <c r="G266" s="39">
        <v>5247</v>
      </c>
      <c r="H266" s="39">
        <v>590</v>
      </c>
      <c r="I266" s="39">
        <v>3498</v>
      </c>
      <c r="J266" s="39">
        <v>105</v>
      </c>
      <c r="K266" s="39">
        <v>408</v>
      </c>
      <c r="L266" s="39">
        <v>3664</v>
      </c>
      <c r="M266" s="39">
        <v>17976</v>
      </c>
      <c r="N266" s="39">
        <v>6840</v>
      </c>
      <c r="O266" s="39">
        <v>18878</v>
      </c>
      <c r="P266" s="39">
        <v>5116</v>
      </c>
      <c r="Q266" s="39">
        <v>17454</v>
      </c>
      <c r="R266" s="13">
        <f t="shared" si="24"/>
        <v>15620</v>
      </c>
      <c r="S266" s="27">
        <f t="shared" si="26"/>
        <v>16276.5</v>
      </c>
      <c r="T266" s="27">
        <f t="shared" si="22"/>
        <v>18266.666666666668</v>
      </c>
      <c r="U266" s="27">
        <f t="shared" si="21"/>
        <v>17155.25</v>
      </c>
      <c r="V266" s="99">
        <f t="shared" si="27"/>
        <v>38372</v>
      </c>
      <c r="W266" s="85">
        <f t="shared" si="27"/>
        <v>38372</v>
      </c>
      <c r="X266" s="167">
        <f t="shared" si="28"/>
        <v>1386</v>
      </c>
      <c r="Y266" s="5">
        <f t="shared" si="29"/>
        <v>1437.6666666666667</v>
      </c>
      <c r="Z266" s="50" t="e">
        <f t="shared" si="30"/>
        <v>#DIV/0!</v>
      </c>
      <c r="AA266" s="22">
        <f t="shared" si="31"/>
        <v>392</v>
      </c>
      <c r="AB266" s="5">
        <f t="shared" si="32"/>
        <v>380.66666666666669</v>
      </c>
      <c r="AC266" s="50" t="e">
        <f t="shared" si="33"/>
        <v>#DIV/0!</v>
      </c>
      <c r="AD266" s="22">
        <f t="shared" si="34"/>
        <v>1192</v>
      </c>
      <c r="AE266" s="5">
        <f t="shared" si="35"/>
        <v>1172.6666666666667</v>
      </c>
      <c r="AF266" s="50" t="e">
        <f t="shared" si="36"/>
        <v>#DIV/0!</v>
      </c>
      <c r="AG266" s="22">
        <f t="shared" si="37"/>
        <v>590</v>
      </c>
      <c r="AH266" s="5">
        <f t="shared" si="38"/>
        <v>670.33333333333337</v>
      </c>
      <c r="AI266" s="50" t="e">
        <f t="shared" si="39"/>
        <v>#DIV/0!</v>
      </c>
      <c r="AJ266" s="22">
        <f t="shared" si="40"/>
        <v>105</v>
      </c>
      <c r="AK266" s="5">
        <f t="shared" si="41"/>
        <v>116.33333333333333</v>
      </c>
      <c r="AL266" s="50" t="e">
        <f t="shared" si="42"/>
        <v>#DIV/0!</v>
      </c>
      <c r="AM266" s="22">
        <f t="shared" si="43"/>
        <v>3664</v>
      </c>
      <c r="AN266" s="5">
        <f t="shared" si="44"/>
        <v>3776.6666666666665</v>
      </c>
      <c r="AO266" s="50" t="e">
        <f t="shared" si="45"/>
        <v>#DIV/0!</v>
      </c>
      <c r="AP266" s="22">
        <f t="shared" si="46"/>
        <v>6840</v>
      </c>
      <c r="AQ266" s="5">
        <f t="shared" si="47"/>
        <v>6998.666666666667</v>
      </c>
      <c r="AR266" s="50" t="e">
        <f t="shared" si="48"/>
        <v>#DIV/0!</v>
      </c>
      <c r="AS266" s="22">
        <f t="shared" si="49"/>
        <v>5116</v>
      </c>
      <c r="AT266" s="5">
        <f t="shared" si="50"/>
        <v>5513.333333333333</v>
      </c>
      <c r="AU266" s="50" t="e">
        <f t="shared" si="51"/>
        <v>#DIV/0!</v>
      </c>
      <c r="AV266" s="22">
        <f t="shared" si="52"/>
        <v>15620</v>
      </c>
      <c r="AW266" s="5">
        <f t="shared" si="53"/>
        <v>16276.5</v>
      </c>
      <c r="AX266" s="50">
        <f t="shared" si="54"/>
        <v>77.264312161777269</v>
      </c>
    </row>
    <row r="267" spans="1:53" ht="15.6" x14ac:dyDescent="0.3">
      <c r="A267" s="84">
        <f t="shared" si="25"/>
        <v>38379</v>
      </c>
      <c r="B267" s="39">
        <v>1562</v>
      </c>
      <c r="C267" s="39">
        <v>6490</v>
      </c>
      <c r="D267" s="39">
        <v>389</v>
      </c>
      <c r="E267" s="39">
        <v>2576</v>
      </c>
      <c r="F267" s="39">
        <v>1220</v>
      </c>
      <c r="G267" s="39">
        <v>5407</v>
      </c>
      <c r="H267" s="39">
        <v>604</v>
      </c>
      <c r="I267" s="39">
        <v>3574</v>
      </c>
      <c r="J267" s="39">
        <v>111</v>
      </c>
      <c r="K267" s="39">
        <v>418</v>
      </c>
      <c r="L267" s="39">
        <v>3886</v>
      </c>
      <c r="M267" s="39">
        <v>18465</v>
      </c>
      <c r="N267" s="39">
        <v>6257</v>
      </c>
      <c r="O267" s="39">
        <v>19799</v>
      </c>
      <c r="P267" s="39">
        <v>4951</v>
      </c>
      <c r="Q267" s="39">
        <v>18189</v>
      </c>
      <c r="R267" s="13">
        <f t="shared" si="24"/>
        <v>15094</v>
      </c>
      <c r="S267" s="27">
        <f t="shared" si="26"/>
        <v>15990</v>
      </c>
      <c r="T267" s="27">
        <f t="shared" si="22"/>
        <v>18569</v>
      </c>
      <c r="U267" s="27">
        <f t="shared" si="21"/>
        <v>18219.5</v>
      </c>
      <c r="V267" s="99">
        <f t="shared" si="27"/>
        <v>38379</v>
      </c>
      <c r="W267" s="85">
        <f t="shared" si="27"/>
        <v>38379</v>
      </c>
      <c r="X267" s="167">
        <f t="shared" si="28"/>
        <v>1562</v>
      </c>
      <c r="Y267" s="5">
        <f t="shared" si="29"/>
        <v>1468.75</v>
      </c>
      <c r="Z267" s="50" t="e">
        <f t="shared" si="30"/>
        <v>#DIV/0!</v>
      </c>
      <c r="AA267" s="22">
        <f t="shared" si="31"/>
        <v>389</v>
      </c>
      <c r="AB267" s="5">
        <f t="shared" si="32"/>
        <v>382.75</v>
      </c>
      <c r="AC267" s="50" t="e">
        <f t="shared" si="33"/>
        <v>#DIV/0!</v>
      </c>
      <c r="AD267" s="22">
        <f t="shared" si="34"/>
        <v>1220</v>
      </c>
      <c r="AE267" s="5">
        <f t="shared" si="35"/>
        <v>1184.5</v>
      </c>
      <c r="AF267" s="50" t="e">
        <f t="shared" si="36"/>
        <v>#DIV/0!</v>
      </c>
      <c r="AG267" s="22">
        <f t="shared" si="37"/>
        <v>604</v>
      </c>
      <c r="AH267" s="5">
        <f t="shared" si="38"/>
        <v>653.75</v>
      </c>
      <c r="AI267" s="50" t="e">
        <f t="shared" si="39"/>
        <v>#DIV/0!</v>
      </c>
      <c r="AJ267" s="22">
        <f t="shared" si="40"/>
        <v>111</v>
      </c>
      <c r="AK267" s="5">
        <f t="shared" si="41"/>
        <v>115</v>
      </c>
      <c r="AL267" s="50" t="e">
        <f t="shared" si="42"/>
        <v>#DIV/0!</v>
      </c>
      <c r="AM267" s="22">
        <f t="shared" si="43"/>
        <v>3886</v>
      </c>
      <c r="AN267" s="5">
        <f t="shared" si="44"/>
        <v>3804</v>
      </c>
      <c r="AO267" s="50" t="e">
        <f t="shared" si="45"/>
        <v>#DIV/0!</v>
      </c>
      <c r="AP267" s="22">
        <f t="shared" si="46"/>
        <v>6257</v>
      </c>
      <c r="AQ267" s="5">
        <f t="shared" si="47"/>
        <v>6813.25</v>
      </c>
      <c r="AR267" s="50" t="e">
        <f t="shared" si="48"/>
        <v>#DIV/0!</v>
      </c>
      <c r="AS267" s="22">
        <f t="shared" si="49"/>
        <v>4951</v>
      </c>
      <c r="AT267" s="5">
        <f t="shared" si="50"/>
        <v>5372.75</v>
      </c>
      <c r="AU267" s="50" t="e">
        <f t="shared" si="51"/>
        <v>#DIV/0!</v>
      </c>
      <c r="AV267" s="22">
        <f t="shared" si="52"/>
        <v>15094</v>
      </c>
      <c r="AW267" s="5">
        <f t="shared" si="53"/>
        <v>15990</v>
      </c>
      <c r="AX267" s="50">
        <f t="shared" si="54"/>
        <v>77.216534672590299</v>
      </c>
    </row>
    <row r="268" spans="1:53" ht="15.6" x14ac:dyDescent="0.3">
      <c r="A268" s="84">
        <f t="shared" si="25"/>
        <v>38386</v>
      </c>
      <c r="B268" s="39">
        <v>1640</v>
      </c>
      <c r="C268" s="39">
        <v>6601</v>
      </c>
      <c r="D268" s="39">
        <v>389</v>
      </c>
      <c r="E268" s="39">
        <v>2612</v>
      </c>
      <c r="F268" s="39">
        <v>1249</v>
      </c>
      <c r="G268" s="39">
        <v>5569</v>
      </c>
      <c r="H268" s="39">
        <v>616</v>
      </c>
      <c r="I268" s="39">
        <v>3616</v>
      </c>
      <c r="J268" s="39">
        <v>114</v>
      </c>
      <c r="K268" s="39">
        <v>418</v>
      </c>
      <c r="L268" s="39">
        <v>4007</v>
      </c>
      <c r="M268" s="39">
        <v>18817</v>
      </c>
      <c r="N268" s="39">
        <v>6744</v>
      </c>
      <c r="O268" s="39">
        <v>20307</v>
      </c>
      <c r="P268" s="39">
        <v>4807</v>
      </c>
      <c r="Q268" s="39">
        <v>18862</v>
      </c>
      <c r="R268" s="13">
        <f t="shared" si="24"/>
        <v>15558</v>
      </c>
      <c r="S268" s="27">
        <f t="shared" si="26"/>
        <v>15758.75</v>
      </c>
      <c r="T268" s="27">
        <f t="shared" si="22"/>
        <v>18096.666666666668</v>
      </c>
      <c r="U268" s="27">
        <f t="shared" si="21"/>
        <v>18130.5</v>
      </c>
      <c r="V268" s="99">
        <f t="shared" si="27"/>
        <v>38386</v>
      </c>
      <c r="W268" s="85">
        <f t="shared" si="27"/>
        <v>38386</v>
      </c>
      <c r="X268" s="167">
        <f t="shared" si="28"/>
        <v>1640</v>
      </c>
      <c r="Y268" s="5">
        <f t="shared" si="29"/>
        <v>1509</v>
      </c>
      <c r="Z268" s="50" t="e">
        <f t="shared" si="30"/>
        <v>#DIV/0!</v>
      </c>
      <c r="AA268" s="22">
        <f t="shared" si="31"/>
        <v>389</v>
      </c>
      <c r="AB268" s="5">
        <f t="shared" si="32"/>
        <v>388.25</v>
      </c>
      <c r="AC268" s="50" t="e">
        <f t="shared" si="33"/>
        <v>#DIV/0!</v>
      </c>
      <c r="AD268" s="22">
        <f t="shared" si="34"/>
        <v>1249</v>
      </c>
      <c r="AE268" s="5">
        <f t="shared" si="35"/>
        <v>1222.75</v>
      </c>
      <c r="AF268" s="50" t="e">
        <f t="shared" si="36"/>
        <v>#DIV/0!</v>
      </c>
      <c r="AG268" s="22">
        <f t="shared" si="37"/>
        <v>616</v>
      </c>
      <c r="AH268" s="5">
        <f t="shared" si="38"/>
        <v>624</v>
      </c>
      <c r="AI268" s="50" t="e">
        <f t="shared" si="39"/>
        <v>#DIV/0!</v>
      </c>
      <c r="AJ268" s="22">
        <f t="shared" si="40"/>
        <v>114</v>
      </c>
      <c r="AK268" s="5">
        <f t="shared" si="41"/>
        <v>114.75</v>
      </c>
      <c r="AL268" s="50" t="e">
        <f t="shared" si="42"/>
        <v>#DIV/0!</v>
      </c>
      <c r="AM268" s="22">
        <f t="shared" si="43"/>
        <v>4007</v>
      </c>
      <c r="AN268" s="5">
        <f t="shared" si="44"/>
        <v>3857.75</v>
      </c>
      <c r="AO268" s="50" t="e">
        <f t="shared" si="45"/>
        <v>#DIV/0!</v>
      </c>
      <c r="AP268" s="22">
        <f t="shared" si="46"/>
        <v>6744</v>
      </c>
      <c r="AQ268" s="5">
        <f t="shared" si="47"/>
        <v>6749.5</v>
      </c>
      <c r="AR268" s="50" t="e">
        <f t="shared" si="48"/>
        <v>#DIV/0!</v>
      </c>
      <c r="AS268" s="22">
        <f t="shared" si="49"/>
        <v>4807</v>
      </c>
      <c r="AT268" s="5">
        <f t="shared" si="50"/>
        <v>5151.5</v>
      </c>
      <c r="AU268" s="50" t="e">
        <f t="shared" si="51"/>
        <v>#DIV/0!</v>
      </c>
      <c r="AV268" s="22">
        <f t="shared" si="52"/>
        <v>15558</v>
      </c>
      <c r="AW268" s="5">
        <f t="shared" si="53"/>
        <v>15758.75</v>
      </c>
      <c r="AX268" s="50">
        <f t="shared" si="54"/>
        <v>77.73269866324668</v>
      </c>
    </row>
    <row r="269" spans="1:53" ht="15.6" x14ac:dyDescent="0.3">
      <c r="A269" s="84">
        <f t="shared" si="25"/>
        <v>38393</v>
      </c>
      <c r="B269" s="39">
        <v>1763</v>
      </c>
      <c r="C269" s="39">
        <v>6749</v>
      </c>
      <c r="D269" s="39">
        <v>379</v>
      </c>
      <c r="E269" s="39">
        <v>2679</v>
      </c>
      <c r="F269" s="39">
        <v>1297</v>
      </c>
      <c r="G269" s="39">
        <v>5660</v>
      </c>
      <c r="H269" s="39">
        <v>597</v>
      </c>
      <c r="I269" s="39">
        <v>3680</v>
      </c>
      <c r="J269" s="39">
        <v>102</v>
      </c>
      <c r="K269" s="39">
        <v>466</v>
      </c>
      <c r="L269" s="39">
        <v>4138</v>
      </c>
      <c r="M269" s="39">
        <v>19234</v>
      </c>
      <c r="N269" s="39">
        <v>6769</v>
      </c>
      <c r="O269" s="39">
        <v>21068</v>
      </c>
      <c r="P269" s="39">
        <v>4387</v>
      </c>
      <c r="Q269" s="39">
        <v>19645</v>
      </c>
      <c r="R269" s="13">
        <f t="shared" si="24"/>
        <v>15294</v>
      </c>
      <c r="S269" s="27">
        <f t="shared" si="26"/>
        <v>15391.5</v>
      </c>
      <c r="T269" s="27">
        <f t="shared" si="22"/>
        <v>17639.333333333332</v>
      </c>
      <c r="U269" s="27">
        <f t="shared" si="21"/>
        <v>17703.974999999999</v>
      </c>
      <c r="V269" s="99">
        <f t="shared" si="27"/>
        <v>38393</v>
      </c>
      <c r="W269" s="85">
        <f t="shared" si="27"/>
        <v>38393</v>
      </c>
      <c r="X269" s="167">
        <f t="shared" si="28"/>
        <v>1763</v>
      </c>
      <c r="Y269" s="5">
        <f t="shared" si="29"/>
        <v>1587.75</v>
      </c>
      <c r="Z269" s="50" t="e">
        <f t="shared" si="30"/>
        <v>#DIV/0!</v>
      </c>
      <c r="AA269" s="22">
        <f t="shared" si="31"/>
        <v>379</v>
      </c>
      <c r="AB269" s="5">
        <f t="shared" si="32"/>
        <v>387.25</v>
      </c>
      <c r="AC269" s="50" t="e">
        <f t="shared" si="33"/>
        <v>#DIV/0!</v>
      </c>
      <c r="AD269" s="22">
        <f t="shared" si="34"/>
        <v>1297</v>
      </c>
      <c r="AE269" s="5">
        <f t="shared" si="35"/>
        <v>1239.5</v>
      </c>
      <c r="AF269" s="50" t="e">
        <f t="shared" si="36"/>
        <v>#DIV/0!</v>
      </c>
      <c r="AG269" s="22">
        <f t="shared" si="37"/>
        <v>597</v>
      </c>
      <c r="AH269" s="5">
        <f t="shared" si="38"/>
        <v>601.75</v>
      </c>
      <c r="AI269" s="50" t="e">
        <f t="shared" si="39"/>
        <v>#DIV/0!</v>
      </c>
      <c r="AJ269" s="22">
        <f t="shared" si="40"/>
        <v>102</v>
      </c>
      <c r="AK269" s="5">
        <f t="shared" si="41"/>
        <v>108</v>
      </c>
      <c r="AL269" s="50" t="e">
        <f t="shared" si="42"/>
        <v>#DIV/0!</v>
      </c>
      <c r="AM269" s="22">
        <f t="shared" si="43"/>
        <v>4138</v>
      </c>
      <c r="AN269" s="5">
        <f t="shared" si="44"/>
        <v>3923.75</v>
      </c>
      <c r="AO269" s="50" t="e">
        <f t="shared" si="45"/>
        <v>#DIV/0!</v>
      </c>
      <c r="AP269" s="22">
        <f t="shared" si="46"/>
        <v>6769</v>
      </c>
      <c r="AQ269" s="5">
        <f t="shared" si="47"/>
        <v>6652.5</v>
      </c>
      <c r="AR269" s="50" t="e">
        <f t="shared" si="48"/>
        <v>#DIV/0!</v>
      </c>
      <c r="AS269" s="22">
        <f t="shared" si="49"/>
        <v>4387</v>
      </c>
      <c r="AT269" s="5">
        <f t="shared" si="50"/>
        <v>4815.25</v>
      </c>
      <c r="AU269" s="50" t="e">
        <f t="shared" si="51"/>
        <v>#DIV/0!</v>
      </c>
      <c r="AV269" s="22">
        <f t="shared" si="52"/>
        <v>15294</v>
      </c>
      <c r="AW269" s="5">
        <f t="shared" si="53"/>
        <v>15391.5</v>
      </c>
      <c r="AX269" s="50">
        <f t="shared" si="54"/>
        <v>78.528061224489804</v>
      </c>
    </row>
    <row r="270" spans="1:53" ht="15.6" x14ac:dyDescent="0.3">
      <c r="A270" s="84">
        <f t="shared" si="25"/>
        <v>38400</v>
      </c>
      <c r="B270" s="39">
        <v>1679</v>
      </c>
      <c r="C270" s="39">
        <v>7014</v>
      </c>
      <c r="D270" s="39">
        <v>389</v>
      </c>
      <c r="E270" s="39">
        <v>2704</v>
      </c>
      <c r="F270" s="39">
        <v>1322</v>
      </c>
      <c r="G270" s="39">
        <v>5865</v>
      </c>
      <c r="H270" s="39">
        <v>629</v>
      </c>
      <c r="I270" s="39">
        <v>3737</v>
      </c>
      <c r="J270" s="39">
        <v>112</v>
      </c>
      <c r="K270" s="39">
        <v>466</v>
      </c>
      <c r="L270" s="39">
        <v>4132</v>
      </c>
      <c r="M270" s="39">
        <v>19787</v>
      </c>
      <c r="N270" s="39">
        <v>6996</v>
      </c>
      <c r="O270" s="39">
        <v>21707</v>
      </c>
      <c r="P270" s="39">
        <v>3824</v>
      </c>
      <c r="Q270" s="39">
        <v>20635</v>
      </c>
      <c r="R270" s="13">
        <f t="shared" si="24"/>
        <v>14952</v>
      </c>
      <c r="S270" s="27">
        <f t="shared" si="26"/>
        <v>15224.5</v>
      </c>
      <c r="T270" s="27">
        <f t="shared" si="22"/>
        <v>16744</v>
      </c>
      <c r="U270" s="27">
        <f t="shared" si="21"/>
        <v>16936.25</v>
      </c>
      <c r="V270" s="99">
        <f t="shared" si="27"/>
        <v>38400</v>
      </c>
      <c r="W270" s="85">
        <f t="shared" si="27"/>
        <v>38400</v>
      </c>
      <c r="X270" s="167">
        <f t="shared" ref="X270:X333" si="55">B270</f>
        <v>1679</v>
      </c>
      <c r="Y270" s="5">
        <f t="shared" ref="Y270:Y333" si="56">AVERAGE(X267:X270)</f>
        <v>1661</v>
      </c>
      <c r="Z270" s="50" t="e">
        <f t="shared" ref="Z270:Z333" si="57">(Y270/X218)*100</f>
        <v>#DIV/0!</v>
      </c>
      <c r="AA270" s="22">
        <f t="shared" ref="AA270:AA333" si="58">D270</f>
        <v>389</v>
      </c>
      <c r="AB270" s="5">
        <f t="shared" ref="AB270:AB333" si="59">AVERAGE(AA267:AA270)</f>
        <v>386.5</v>
      </c>
      <c r="AC270" s="50" t="e">
        <f t="shared" ref="AC270:AC333" si="60">(AB270/AA218)*100</f>
        <v>#DIV/0!</v>
      </c>
      <c r="AD270" s="22">
        <f t="shared" ref="AD270:AD333" si="61">F270</f>
        <v>1322</v>
      </c>
      <c r="AE270" s="5">
        <f t="shared" ref="AE270:AE333" si="62">AVERAGE(AD267:AD270)</f>
        <v>1272</v>
      </c>
      <c r="AF270" s="50" t="e">
        <f t="shared" ref="AF270:AF333" si="63">(AE270/AD218)*100</f>
        <v>#DIV/0!</v>
      </c>
      <c r="AG270" s="22">
        <f t="shared" ref="AG270:AG333" si="64">H270</f>
        <v>629</v>
      </c>
      <c r="AH270" s="5">
        <f t="shared" ref="AH270:AH333" si="65">AVERAGE(AG267:AG270)</f>
        <v>611.5</v>
      </c>
      <c r="AI270" s="50" t="e">
        <f t="shared" ref="AI270:AI333" si="66">(AH270/AG218)*100</f>
        <v>#DIV/0!</v>
      </c>
      <c r="AJ270" s="22">
        <f t="shared" ref="AJ270:AJ333" si="67">J270</f>
        <v>112</v>
      </c>
      <c r="AK270" s="5">
        <f t="shared" ref="AK270:AK333" si="68">AVERAGE(AJ267:AJ270)</f>
        <v>109.75</v>
      </c>
      <c r="AL270" s="50" t="e">
        <f t="shared" ref="AL270:AL333" si="69">(AK270/AJ218)*100</f>
        <v>#DIV/0!</v>
      </c>
      <c r="AM270" s="22">
        <f t="shared" ref="AM270:AM333" si="70">L270</f>
        <v>4132</v>
      </c>
      <c r="AN270" s="5">
        <f t="shared" ref="AN270:AN333" si="71">AVERAGE(AM267:AM270)</f>
        <v>4040.75</v>
      </c>
      <c r="AO270" s="50" t="e">
        <f t="shared" ref="AO270:AO333" si="72">(AN270/AM218)*100</f>
        <v>#DIV/0!</v>
      </c>
      <c r="AP270" s="22">
        <f t="shared" ref="AP270:AP333" si="73">N270</f>
        <v>6996</v>
      </c>
      <c r="AQ270" s="5">
        <f t="shared" ref="AQ270:AQ333" si="74">AVERAGE(AP267:AP270)</f>
        <v>6691.5</v>
      </c>
      <c r="AR270" s="50" t="e">
        <f t="shared" ref="AR270:AR333" si="75">(AQ270/AP218)*100</f>
        <v>#DIV/0!</v>
      </c>
      <c r="AS270" s="22">
        <f t="shared" ref="AS270:AS333" si="76">P270</f>
        <v>3824</v>
      </c>
      <c r="AT270" s="5">
        <f t="shared" ref="AT270:AT333" si="77">AVERAGE(AS267:AS270)</f>
        <v>4492.25</v>
      </c>
      <c r="AU270" s="50" t="e">
        <f t="shared" ref="AU270:AU333" si="78">(AT270/AS218)*100</f>
        <v>#DIV/0!</v>
      </c>
      <c r="AV270" s="22">
        <f t="shared" ref="AV270:AV333" si="79">R270</f>
        <v>14952</v>
      </c>
      <c r="AW270" s="5">
        <f t="shared" ref="AW270:AW333" si="80">AVERAGE(AV267:AV270)</f>
        <v>15224.5</v>
      </c>
      <c r="AX270" s="50">
        <f t="shared" ref="AX270:AX333" si="81">(AW270/AV218)*100</f>
        <v>79.910245643501995</v>
      </c>
    </row>
    <row r="271" spans="1:53" ht="15.6" x14ac:dyDescent="0.3">
      <c r="A271" s="84">
        <f t="shared" si="25"/>
        <v>38407</v>
      </c>
      <c r="B271" s="39">
        <v>1637</v>
      </c>
      <c r="C271" s="39">
        <v>7219</v>
      </c>
      <c r="D271" s="39">
        <v>328</v>
      </c>
      <c r="E271" s="39">
        <v>2810</v>
      </c>
      <c r="F271" s="39">
        <v>1373</v>
      </c>
      <c r="G271" s="39">
        <v>6020</v>
      </c>
      <c r="H271" s="39">
        <v>485</v>
      </c>
      <c r="I271" s="39">
        <v>3923</v>
      </c>
      <c r="J271" s="39">
        <v>112</v>
      </c>
      <c r="K271" s="39">
        <v>466</v>
      </c>
      <c r="L271" s="39">
        <v>3935</v>
      </c>
      <c r="M271" s="39">
        <v>20437</v>
      </c>
      <c r="N271" s="39">
        <v>6950</v>
      </c>
      <c r="O271" s="39">
        <v>22564</v>
      </c>
      <c r="P271" s="39">
        <v>3691</v>
      </c>
      <c r="Q271" s="39">
        <v>21419</v>
      </c>
      <c r="R271" s="13">
        <f t="shared" si="24"/>
        <v>14576</v>
      </c>
      <c r="S271" s="27">
        <f t="shared" si="26"/>
        <v>15095</v>
      </c>
      <c r="T271" s="27">
        <f t="shared" si="22"/>
        <v>16058.333333333334</v>
      </c>
      <c r="U271" s="27">
        <f t="shared" si="21"/>
        <v>16197.75</v>
      </c>
      <c r="V271" s="99">
        <f t="shared" si="27"/>
        <v>38407</v>
      </c>
      <c r="W271" s="85">
        <f t="shared" si="27"/>
        <v>38407</v>
      </c>
      <c r="X271" s="167">
        <f t="shared" si="55"/>
        <v>1637</v>
      </c>
      <c r="Y271" s="5">
        <f t="shared" si="56"/>
        <v>1679.75</v>
      </c>
      <c r="Z271" s="50" t="e">
        <f t="shared" si="57"/>
        <v>#DIV/0!</v>
      </c>
      <c r="AA271" s="22">
        <f t="shared" si="58"/>
        <v>328</v>
      </c>
      <c r="AB271" s="5">
        <f t="shared" si="59"/>
        <v>371.25</v>
      </c>
      <c r="AC271" s="50" t="e">
        <f t="shared" si="60"/>
        <v>#DIV/0!</v>
      </c>
      <c r="AD271" s="22">
        <f t="shared" si="61"/>
        <v>1373</v>
      </c>
      <c r="AE271" s="5">
        <f t="shared" si="62"/>
        <v>1310.25</v>
      </c>
      <c r="AF271" s="50" t="e">
        <f t="shared" si="63"/>
        <v>#DIV/0!</v>
      </c>
      <c r="AG271" s="22">
        <f t="shared" si="64"/>
        <v>485</v>
      </c>
      <c r="AH271" s="5">
        <f t="shared" si="65"/>
        <v>581.75</v>
      </c>
      <c r="AI271" s="50" t="e">
        <f t="shared" si="66"/>
        <v>#DIV/0!</v>
      </c>
      <c r="AJ271" s="22">
        <f t="shared" si="67"/>
        <v>112</v>
      </c>
      <c r="AK271" s="5">
        <f t="shared" si="68"/>
        <v>110</v>
      </c>
      <c r="AL271" s="50" t="e">
        <f t="shared" si="69"/>
        <v>#DIV/0!</v>
      </c>
      <c r="AM271" s="22">
        <f t="shared" si="70"/>
        <v>3935</v>
      </c>
      <c r="AN271" s="5">
        <f t="shared" si="71"/>
        <v>4053</v>
      </c>
      <c r="AO271" s="50" t="e">
        <f t="shared" si="72"/>
        <v>#DIV/0!</v>
      </c>
      <c r="AP271" s="22">
        <f t="shared" si="73"/>
        <v>6950</v>
      </c>
      <c r="AQ271" s="5">
        <f t="shared" si="74"/>
        <v>6864.75</v>
      </c>
      <c r="AR271" s="50" t="e">
        <f t="shared" si="75"/>
        <v>#DIV/0!</v>
      </c>
      <c r="AS271" s="22">
        <f t="shared" si="76"/>
        <v>3691</v>
      </c>
      <c r="AT271" s="5">
        <f t="shared" si="77"/>
        <v>4177.25</v>
      </c>
      <c r="AU271" s="50" t="e">
        <f t="shared" si="78"/>
        <v>#DIV/0!</v>
      </c>
      <c r="AV271" s="22">
        <f t="shared" si="79"/>
        <v>14576</v>
      </c>
      <c r="AW271" s="5">
        <f t="shared" si="80"/>
        <v>15095</v>
      </c>
      <c r="AX271" s="50">
        <f t="shared" si="81"/>
        <v>81.860086767895879</v>
      </c>
    </row>
    <row r="272" spans="1:53" ht="15.6" x14ac:dyDescent="0.3">
      <c r="A272" s="84">
        <f t="shared" si="25"/>
        <v>38414</v>
      </c>
      <c r="B272" s="39">
        <v>1556</v>
      </c>
      <c r="C272" s="39">
        <v>7347</v>
      </c>
      <c r="D272" s="39">
        <v>271</v>
      </c>
      <c r="E272" s="39">
        <v>2869</v>
      </c>
      <c r="F272" s="39">
        <v>1400</v>
      </c>
      <c r="G272" s="39">
        <v>6085</v>
      </c>
      <c r="H272" s="39">
        <v>517</v>
      </c>
      <c r="I272" s="39">
        <v>3975</v>
      </c>
      <c r="J272" s="39">
        <v>107</v>
      </c>
      <c r="K272" s="39">
        <v>481</v>
      </c>
      <c r="L272" s="39">
        <v>3851</v>
      </c>
      <c r="M272" s="39">
        <v>20758</v>
      </c>
      <c r="N272" s="39">
        <v>6746</v>
      </c>
      <c r="O272" s="39">
        <v>23502</v>
      </c>
      <c r="P272" s="39">
        <v>3662</v>
      </c>
      <c r="Q272" s="39">
        <v>22120</v>
      </c>
      <c r="R272" s="13">
        <f t="shared" si="24"/>
        <v>14259</v>
      </c>
      <c r="S272" s="27">
        <f t="shared" si="26"/>
        <v>14770.25</v>
      </c>
      <c r="T272" s="27">
        <f t="shared" si="22"/>
        <v>15327.333333333334</v>
      </c>
      <c r="U272" s="27">
        <f t="shared" si="21"/>
        <v>15514</v>
      </c>
      <c r="V272" s="99">
        <f t="shared" si="27"/>
        <v>38414</v>
      </c>
      <c r="W272" s="85">
        <f t="shared" si="27"/>
        <v>38414</v>
      </c>
      <c r="X272" s="167">
        <f t="shared" si="55"/>
        <v>1556</v>
      </c>
      <c r="Y272" s="5">
        <f t="shared" si="56"/>
        <v>1658.75</v>
      </c>
      <c r="Z272" s="50" t="e">
        <f t="shared" si="57"/>
        <v>#DIV/0!</v>
      </c>
      <c r="AA272" s="22">
        <f t="shared" si="58"/>
        <v>271</v>
      </c>
      <c r="AB272" s="5">
        <f t="shared" si="59"/>
        <v>341.75</v>
      </c>
      <c r="AC272" s="50" t="e">
        <f t="shared" si="60"/>
        <v>#DIV/0!</v>
      </c>
      <c r="AD272" s="22">
        <f t="shared" si="61"/>
        <v>1400</v>
      </c>
      <c r="AE272" s="5">
        <f t="shared" si="62"/>
        <v>1348</v>
      </c>
      <c r="AF272" s="50" t="e">
        <f t="shared" si="63"/>
        <v>#DIV/0!</v>
      </c>
      <c r="AG272" s="22">
        <f t="shared" si="64"/>
        <v>517</v>
      </c>
      <c r="AH272" s="5">
        <f t="shared" si="65"/>
        <v>557</v>
      </c>
      <c r="AI272" s="50" t="e">
        <f t="shared" si="66"/>
        <v>#DIV/0!</v>
      </c>
      <c r="AJ272" s="22">
        <f t="shared" si="67"/>
        <v>107</v>
      </c>
      <c r="AK272" s="5">
        <f t="shared" si="68"/>
        <v>108.25</v>
      </c>
      <c r="AL272" s="50" t="e">
        <f t="shared" si="69"/>
        <v>#DIV/0!</v>
      </c>
      <c r="AM272" s="22">
        <f t="shared" si="70"/>
        <v>3851</v>
      </c>
      <c r="AN272" s="5">
        <f t="shared" si="71"/>
        <v>4014</v>
      </c>
      <c r="AO272" s="50" t="e">
        <f t="shared" si="72"/>
        <v>#DIV/0!</v>
      </c>
      <c r="AP272" s="22">
        <f t="shared" si="73"/>
        <v>6746</v>
      </c>
      <c r="AQ272" s="5">
        <f t="shared" si="74"/>
        <v>6865.25</v>
      </c>
      <c r="AR272" s="50" t="e">
        <f t="shared" si="75"/>
        <v>#DIV/0!</v>
      </c>
      <c r="AS272" s="22">
        <f t="shared" si="76"/>
        <v>3662</v>
      </c>
      <c r="AT272" s="5">
        <f t="shared" si="77"/>
        <v>3891</v>
      </c>
      <c r="AU272" s="50" t="e">
        <f t="shared" si="78"/>
        <v>#DIV/0!</v>
      </c>
      <c r="AV272" s="22">
        <f t="shared" si="79"/>
        <v>14259</v>
      </c>
      <c r="AW272" s="5">
        <f t="shared" si="80"/>
        <v>14770.25</v>
      </c>
      <c r="AX272" s="50">
        <f t="shared" si="81"/>
        <v>87.579306255558848</v>
      </c>
    </row>
    <row r="273" spans="1:50" ht="15.6" x14ac:dyDescent="0.3">
      <c r="A273" s="84">
        <f t="shared" si="25"/>
        <v>38421</v>
      </c>
      <c r="B273" s="39">
        <v>1572</v>
      </c>
      <c r="C273" s="39">
        <v>7518</v>
      </c>
      <c r="D273" s="39">
        <v>268</v>
      </c>
      <c r="E273" s="39">
        <v>2907</v>
      </c>
      <c r="F273" s="39">
        <v>1536</v>
      </c>
      <c r="G273" s="39">
        <v>6142</v>
      </c>
      <c r="H273" s="39">
        <v>612</v>
      </c>
      <c r="I273" s="39">
        <v>3997</v>
      </c>
      <c r="J273" s="39">
        <v>79</v>
      </c>
      <c r="K273" s="39">
        <v>527</v>
      </c>
      <c r="L273" s="39">
        <v>4068</v>
      </c>
      <c r="M273" s="39">
        <v>21092</v>
      </c>
      <c r="N273" s="39">
        <v>7002</v>
      </c>
      <c r="O273" s="39">
        <v>24256</v>
      </c>
      <c r="P273" s="39">
        <v>3241</v>
      </c>
      <c r="Q273" s="39">
        <v>23168</v>
      </c>
      <c r="R273" s="13">
        <f t="shared" si="24"/>
        <v>14311</v>
      </c>
      <c r="S273" s="27">
        <f t="shared" si="26"/>
        <v>14524.5</v>
      </c>
      <c r="T273" s="27">
        <f t="shared" si="22"/>
        <v>14470.333333333334</v>
      </c>
      <c r="U273" s="27">
        <f t="shared" si="21"/>
        <v>14749.25</v>
      </c>
      <c r="V273" s="99">
        <f t="shared" si="27"/>
        <v>38421</v>
      </c>
      <c r="W273" s="85">
        <f t="shared" si="27"/>
        <v>38421</v>
      </c>
      <c r="X273" s="167">
        <f t="shared" si="55"/>
        <v>1572</v>
      </c>
      <c r="Y273" s="5">
        <f t="shared" si="56"/>
        <v>1611</v>
      </c>
      <c r="Z273" s="50" t="e">
        <f t="shared" si="57"/>
        <v>#DIV/0!</v>
      </c>
      <c r="AA273" s="22">
        <f t="shared" si="58"/>
        <v>268</v>
      </c>
      <c r="AB273" s="5">
        <f t="shared" si="59"/>
        <v>314</v>
      </c>
      <c r="AC273" s="50" t="e">
        <f t="shared" si="60"/>
        <v>#DIV/0!</v>
      </c>
      <c r="AD273" s="22">
        <f t="shared" si="61"/>
        <v>1536</v>
      </c>
      <c r="AE273" s="5">
        <f t="shared" si="62"/>
        <v>1407.75</v>
      </c>
      <c r="AF273" s="50" t="e">
        <f t="shared" si="63"/>
        <v>#DIV/0!</v>
      </c>
      <c r="AG273" s="22">
        <f t="shared" si="64"/>
        <v>612</v>
      </c>
      <c r="AH273" s="5">
        <f t="shared" si="65"/>
        <v>560.75</v>
      </c>
      <c r="AI273" s="50" t="e">
        <f t="shared" si="66"/>
        <v>#DIV/0!</v>
      </c>
      <c r="AJ273" s="22">
        <f t="shared" si="67"/>
        <v>79</v>
      </c>
      <c r="AK273" s="5">
        <f t="shared" si="68"/>
        <v>102.5</v>
      </c>
      <c r="AL273" s="50" t="e">
        <f t="shared" si="69"/>
        <v>#DIV/0!</v>
      </c>
      <c r="AM273" s="22">
        <f t="shared" si="70"/>
        <v>4068</v>
      </c>
      <c r="AN273" s="5">
        <f t="shared" si="71"/>
        <v>3996.5</v>
      </c>
      <c r="AO273" s="50" t="e">
        <f t="shared" si="72"/>
        <v>#DIV/0!</v>
      </c>
      <c r="AP273" s="22">
        <f t="shared" si="73"/>
        <v>7002</v>
      </c>
      <c r="AQ273" s="5">
        <f t="shared" si="74"/>
        <v>6923.5</v>
      </c>
      <c r="AR273" s="50" t="e">
        <f t="shared" si="75"/>
        <v>#DIV/0!</v>
      </c>
      <c r="AS273" s="22">
        <f t="shared" si="76"/>
        <v>3241</v>
      </c>
      <c r="AT273" s="5">
        <f t="shared" si="77"/>
        <v>3604.5</v>
      </c>
      <c r="AU273" s="50" t="e">
        <f t="shared" si="78"/>
        <v>#DIV/0!</v>
      </c>
      <c r="AV273" s="22">
        <f t="shared" si="79"/>
        <v>14311</v>
      </c>
      <c r="AW273" s="5">
        <f t="shared" si="80"/>
        <v>14524.5</v>
      </c>
      <c r="AX273" s="50">
        <f t="shared" si="81"/>
        <v>87.391696750902526</v>
      </c>
    </row>
    <row r="274" spans="1:50" ht="15.6" x14ac:dyDescent="0.3">
      <c r="A274" s="84">
        <f t="shared" si="25"/>
        <v>38428</v>
      </c>
      <c r="B274" s="39">
        <v>1576</v>
      </c>
      <c r="C274" s="39">
        <v>7728</v>
      </c>
      <c r="D274" s="39">
        <v>241</v>
      </c>
      <c r="E274" s="39">
        <v>2946</v>
      </c>
      <c r="F274" s="39">
        <v>1343</v>
      </c>
      <c r="G274" s="39">
        <v>6365</v>
      </c>
      <c r="H274" s="39">
        <v>499</v>
      </c>
      <c r="I274" s="39">
        <v>4116</v>
      </c>
      <c r="J274" s="39">
        <v>110</v>
      </c>
      <c r="K274" s="39">
        <v>556</v>
      </c>
      <c r="L274" s="39">
        <v>3769</v>
      </c>
      <c r="M274" s="39">
        <v>21712</v>
      </c>
      <c r="N274" s="39">
        <v>7291</v>
      </c>
      <c r="O274" s="39">
        <v>24847</v>
      </c>
      <c r="P274" s="39">
        <v>3046</v>
      </c>
      <c r="Q274" s="39">
        <v>23710</v>
      </c>
      <c r="R274" s="13">
        <f t="shared" si="24"/>
        <v>14106</v>
      </c>
      <c r="S274" s="27">
        <f t="shared" si="26"/>
        <v>14313</v>
      </c>
      <c r="T274" s="27">
        <f t="shared" si="22"/>
        <v>14283</v>
      </c>
      <c r="U274" s="27">
        <f t="shared" ref="U274:U337" si="82">AVERAGE(R221,R169,R117,R65)</f>
        <v>14489.5</v>
      </c>
      <c r="V274" s="99">
        <f t="shared" si="27"/>
        <v>38428</v>
      </c>
      <c r="W274" s="85">
        <f t="shared" si="27"/>
        <v>38428</v>
      </c>
      <c r="X274" s="167">
        <f t="shared" si="55"/>
        <v>1576</v>
      </c>
      <c r="Y274" s="5">
        <f t="shared" si="56"/>
        <v>1585.25</v>
      </c>
      <c r="Z274" s="50" t="e">
        <f t="shared" si="57"/>
        <v>#DIV/0!</v>
      </c>
      <c r="AA274" s="22">
        <f t="shared" si="58"/>
        <v>241</v>
      </c>
      <c r="AB274" s="5">
        <f t="shared" si="59"/>
        <v>277</v>
      </c>
      <c r="AC274" s="50" t="e">
        <f t="shared" si="60"/>
        <v>#DIV/0!</v>
      </c>
      <c r="AD274" s="22">
        <f t="shared" si="61"/>
        <v>1343</v>
      </c>
      <c r="AE274" s="5">
        <f t="shared" si="62"/>
        <v>1413</v>
      </c>
      <c r="AF274" s="50" t="e">
        <f t="shared" si="63"/>
        <v>#DIV/0!</v>
      </c>
      <c r="AG274" s="22">
        <f t="shared" si="64"/>
        <v>499</v>
      </c>
      <c r="AH274" s="5">
        <f t="shared" si="65"/>
        <v>528.25</v>
      </c>
      <c r="AI274" s="50" t="e">
        <f t="shared" si="66"/>
        <v>#DIV/0!</v>
      </c>
      <c r="AJ274" s="22">
        <f t="shared" si="67"/>
        <v>110</v>
      </c>
      <c r="AK274" s="5">
        <f t="shared" si="68"/>
        <v>102</v>
      </c>
      <c r="AL274" s="50" t="e">
        <f t="shared" si="69"/>
        <v>#DIV/0!</v>
      </c>
      <c r="AM274" s="22">
        <f t="shared" si="70"/>
        <v>3769</v>
      </c>
      <c r="AN274" s="5">
        <f t="shared" si="71"/>
        <v>3905.75</v>
      </c>
      <c r="AO274" s="50" t="e">
        <f t="shared" si="72"/>
        <v>#DIV/0!</v>
      </c>
      <c r="AP274" s="22">
        <f t="shared" si="73"/>
        <v>7291</v>
      </c>
      <c r="AQ274" s="5">
        <f t="shared" si="74"/>
        <v>6997.25</v>
      </c>
      <c r="AR274" s="50" t="e">
        <f t="shared" si="75"/>
        <v>#DIV/0!</v>
      </c>
      <c r="AS274" s="22">
        <f t="shared" si="76"/>
        <v>3046</v>
      </c>
      <c r="AT274" s="5">
        <f t="shared" si="77"/>
        <v>3410</v>
      </c>
      <c r="AU274" s="50" t="e">
        <f t="shared" si="78"/>
        <v>#DIV/0!</v>
      </c>
      <c r="AV274" s="22">
        <f t="shared" si="79"/>
        <v>14106</v>
      </c>
      <c r="AW274" s="5">
        <f t="shared" si="80"/>
        <v>14313</v>
      </c>
      <c r="AX274" s="50">
        <f t="shared" si="81"/>
        <v>85.814497272018713</v>
      </c>
    </row>
    <row r="275" spans="1:50" ht="15.6" x14ac:dyDescent="0.3">
      <c r="A275" s="84">
        <f t="shared" si="25"/>
        <v>38435</v>
      </c>
      <c r="B275" s="39">
        <v>1463</v>
      </c>
      <c r="C275" s="39">
        <v>7997</v>
      </c>
      <c r="D275" s="39">
        <v>226</v>
      </c>
      <c r="E275" s="39">
        <v>2983</v>
      </c>
      <c r="F275" s="39">
        <v>1298</v>
      </c>
      <c r="G275" s="39">
        <v>6519</v>
      </c>
      <c r="H275" s="39">
        <v>553</v>
      </c>
      <c r="I275" s="39">
        <v>4168</v>
      </c>
      <c r="J275" s="39">
        <v>98</v>
      </c>
      <c r="K275" s="39">
        <v>569</v>
      </c>
      <c r="L275" s="39">
        <v>3611</v>
      </c>
      <c r="M275" s="39">
        <v>22236</v>
      </c>
      <c r="N275" s="39">
        <v>7636</v>
      </c>
      <c r="O275" s="39">
        <v>25709</v>
      </c>
      <c r="P275" s="39">
        <v>2790</v>
      </c>
      <c r="Q275" s="39">
        <v>24252</v>
      </c>
      <c r="R275" s="13">
        <f t="shared" si="24"/>
        <v>14037</v>
      </c>
      <c r="S275" s="27">
        <f t="shared" si="26"/>
        <v>14178.25</v>
      </c>
      <c r="T275" s="27">
        <f t="shared" si="22"/>
        <v>14116.333333333334</v>
      </c>
      <c r="U275" s="27">
        <f t="shared" si="82"/>
        <v>14029.75</v>
      </c>
      <c r="V275" s="99">
        <f t="shared" si="27"/>
        <v>38435</v>
      </c>
      <c r="W275" s="85">
        <f t="shared" si="27"/>
        <v>38435</v>
      </c>
      <c r="X275" s="167">
        <f t="shared" si="55"/>
        <v>1463</v>
      </c>
      <c r="Y275" s="5">
        <f t="shared" si="56"/>
        <v>1541.75</v>
      </c>
      <c r="Z275" s="50" t="e">
        <f t="shared" si="57"/>
        <v>#DIV/0!</v>
      </c>
      <c r="AA275" s="22">
        <f t="shared" si="58"/>
        <v>226</v>
      </c>
      <c r="AB275" s="5">
        <f t="shared" si="59"/>
        <v>251.5</v>
      </c>
      <c r="AC275" s="50" t="e">
        <f t="shared" si="60"/>
        <v>#DIV/0!</v>
      </c>
      <c r="AD275" s="22">
        <f t="shared" si="61"/>
        <v>1298</v>
      </c>
      <c r="AE275" s="5">
        <f t="shared" si="62"/>
        <v>1394.25</v>
      </c>
      <c r="AF275" s="50" t="e">
        <f t="shared" si="63"/>
        <v>#DIV/0!</v>
      </c>
      <c r="AG275" s="22">
        <f t="shared" si="64"/>
        <v>553</v>
      </c>
      <c r="AH275" s="5">
        <f t="shared" si="65"/>
        <v>545.25</v>
      </c>
      <c r="AI275" s="50" t="e">
        <f t="shared" si="66"/>
        <v>#DIV/0!</v>
      </c>
      <c r="AJ275" s="22">
        <f t="shared" si="67"/>
        <v>98</v>
      </c>
      <c r="AK275" s="5">
        <f t="shared" si="68"/>
        <v>98.5</v>
      </c>
      <c r="AL275" s="50" t="e">
        <f t="shared" si="69"/>
        <v>#DIV/0!</v>
      </c>
      <c r="AM275" s="22">
        <f t="shared" si="70"/>
        <v>3611</v>
      </c>
      <c r="AN275" s="5">
        <f t="shared" si="71"/>
        <v>3824.75</v>
      </c>
      <c r="AO275" s="50" t="e">
        <f t="shared" si="72"/>
        <v>#DIV/0!</v>
      </c>
      <c r="AP275" s="22">
        <f t="shared" si="73"/>
        <v>7636</v>
      </c>
      <c r="AQ275" s="5">
        <f t="shared" si="74"/>
        <v>7168.75</v>
      </c>
      <c r="AR275" s="50" t="e">
        <f t="shared" si="75"/>
        <v>#DIV/0!</v>
      </c>
      <c r="AS275" s="22">
        <f t="shared" si="76"/>
        <v>2790</v>
      </c>
      <c r="AT275" s="5">
        <f t="shared" si="77"/>
        <v>3184.75</v>
      </c>
      <c r="AU275" s="50" t="e">
        <f t="shared" si="78"/>
        <v>#DIV/0!</v>
      </c>
      <c r="AV275" s="22">
        <f t="shared" si="79"/>
        <v>14037</v>
      </c>
      <c r="AW275" s="5">
        <f t="shared" si="80"/>
        <v>14178.25</v>
      </c>
      <c r="AX275" s="50">
        <f t="shared" si="81"/>
        <v>91.172593402353542</v>
      </c>
    </row>
    <row r="276" spans="1:50" ht="15.6" x14ac:dyDescent="0.3">
      <c r="A276" s="84">
        <f t="shared" si="25"/>
        <v>38442</v>
      </c>
      <c r="B276" s="39">
        <v>1367</v>
      </c>
      <c r="C276" s="39">
        <v>8124</v>
      </c>
      <c r="D276" s="39">
        <v>231</v>
      </c>
      <c r="E276" s="39">
        <v>2997</v>
      </c>
      <c r="F276" s="39">
        <v>1291</v>
      </c>
      <c r="G276" s="39">
        <v>6614</v>
      </c>
      <c r="H276" s="39">
        <v>556</v>
      </c>
      <c r="I276" s="39">
        <v>4195</v>
      </c>
      <c r="J276" s="39">
        <v>73</v>
      </c>
      <c r="K276" s="39">
        <v>594</v>
      </c>
      <c r="L276" s="39">
        <v>3519</v>
      </c>
      <c r="M276" s="39">
        <v>22524</v>
      </c>
      <c r="N276" s="39">
        <v>7395</v>
      </c>
      <c r="O276" s="39">
        <v>26617</v>
      </c>
      <c r="P276" s="39">
        <v>2640</v>
      </c>
      <c r="Q276" s="39">
        <v>24745</v>
      </c>
      <c r="R276" s="13">
        <f t="shared" si="24"/>
        <v>13554</v>
      </c>
      <c r="S276" s="27">
        <f t="shared" si="26"/>
        <v>14002</v>
      </c>
      <c r="T276" s="27">
        <f t="shared" si="22"/>
        <v>13127</v>
      </c>
      <c r="U276" s="27">
        <f t="shared" si="82"/>
        <v>13066</v>
      </c>
      <c r="V276" s="99">
        <f t="shared" si="27"/>
        <v>38442</v>
      </c>
      <c r="W276" s="85">
        <f t="shared" si="27"/>
        <v>38442</v>
      </c>
      <c r="X276" s="167">
        <f t="shared" si="55"/>
        <v>1367</v>
      </c>
      <c r="Y276" s="5">
        <f t="shared" si="56"/>
        <v>1494.5</v>
      </c>
      <c r="Z276" s="50" t="e">
        <f t="shared" si="57"/>
        <v>#DIV/0!</v>
      </c>
      <c r="AA276" s="22">
        <f t="shared" si="58"/>
        <v>231</v>
      </c>
      <c r="AB276" s="5">
        <f t="shared" si="59"/>
        <v>241.5</v>
      </c>
      <c r="AC276" s="50" t="e">
        <f t="shared" si="60"/>
        <v>#DIV/0!</v>
      </c>
      <c r="AD276" s="22">
        <f t="shared" si="61"/>
        <v>1291</v>
      </c>
      <c r="AE276" s="5">
        <f t="shared" si="62"/>
        <v>1367</v>
      </c>
      <c r="AF276" s="50" t="e">
        <f t="shared" si="63"/>
        <v>#DIV/0!</v>
      </c>
      <c r="AG276" s="22">
        <f t="shared" si="64"/>
        <v>556</v>
      </c>
      <c r="AH276" s="5">
        <f t="shared" si="65"/>
        <v>555</v>
      </c>
      <c r="AI276" s="50" t="e">
        <f t="shared" si="66"/>
        <v>#DIV/0!</v>
      </c>
      <c r="AJ276" s="22">
        <f t="shared" si="67"/>
        <v>73</v>
      </c>
      <c r="AK276" s="5">
        <f t="shared" si="68"/>
        <v>90</v>
      </c>
      <c r="AL276" s="50" t="e">
        <f t="shared" si="69"/>
        <v>#DIV/0!</v>
      </c>
      <c r="AM276" s="22">
        <f t="shared" si="70"/>
        <v>3519</v>
      </c>
      <c r="AN276" s="5">
        <f t="shared" si="71"/>
        <v>3741.75</v>
      </c>
      <c r="AO276" s="50" t="e">
        <f t="shared" si="72"/>
        <v>#DIV/0!</v>
      </c>
      <c r="AP276" s="22">
        <f t="shared" si="73"/>
        <v>7395</v>
      </c>
      <c r="AQ276" s="5">
        <f t="shared" si="74"/>
        <v>7331</v>
      </c>
      <c r="AR276" s="50" t="e">
        <f t="shared" si="75"/>
        <v>#DIV/0!</v>
      </c>
      <c r="AS276" s="22">
        <f t="shared" si="76"/>
        <v>2640</v>
      </c>
      <c r="AT276" s="5">
        <f t="shared" si="77"/>
        <v>2929.25</v>
      </c>
      <c r="AU276" s="50" t="e">
        <f t="shared" si="78"/>
        <v>#DIV/0!</v>
      </c>
      <c r="AV276" s="22">
        <f t="shared" si="79"/>
        <v>13554</v>
      </c>
      <c r="AW276" s="5">
        <f t="shared" si="80"/>
        <v>14002</v>
      </c>
      <c r="AX276" s="50">
        <f t="shared" si="81"/>
        <v>87.523440430053753</v>
      </c>
    </row>
    <row r="277" spans="1:50" ht="15.6" x14ac:dyDescent="0.3">
      <c r="A277" s="84">
        <f t="shared" si="25"/>
        <v>38449</v>
      </c>
      <c r="B277" s="39">
        <v>1394</v>
      </c>
      <c r="C277" s="39">
        <v>8268</v>
      </c>
      <c r="D277" s="39">
        <v>216</v>
      </c>
      <c r="E277" s="39">
        <v>3041</v>
      </c>
      <c r="F277" s="39">
        <v>1194</v>
      </c>
      <c r="G277" s="39">
        <v>6809</v>
      </c>
      <c r="H277" s="39">
        <v>573</v>
      </c>
      <c r="I277" s="39">
        <v>4270</v>
      </c>
      <c r="J277" s="39">
        <v>63</v>
      </c>
      <c r="K277" s="39">
        <v>604</v>
      </c>
      <c r="L277" s="39">
        <v>3440</v>
      </c>
      <c r="M277" s="39">
        <v>22991</v>
      </c>
      <c r="N277" s="39">
        <v>7576</v>
      </c>
      <c r="O277" s="39">
        <v>27348</v>
      </c>
      <c r="P277" s="39">
        <v>2460</v>
      </c>
      <c r="Q277" s="39">
        <v>25042</v>
      </c>
      <c r="R277" s="13">
        <f t="shared" si="24"/>
        <v>13476</v>
      </c>
      <c r="S277" s="27">
        <f t="shared" si="26"/>
        <v>13793.25</v>
      </c>
      <c r="T277" s="27">
        <f t="shared" si="22"/>
        <v>13013.666666666666</v>
      </c>
      <c r="U277" s="27">
        <f t="shared" si="82"/>
        <v>12637.75</v>
      </c>
      <c r="V277" s="99">
        <f t="shared" si="27"/>
        <v>38449</v>
      </c>
      <c r="W277" s="85">
        <f t="shared" si="27"/>
        <v>38449</v>
      </c>
      <c r="X277" s="167">
        <f t="shared" si="55"/>
        <v>1394</v>
      </c>
      <c r="Y277" s="5">
        <f t="shared" si="56"/>
        <v>1450</v>
      </c>
      <c r="Z277" s="50" t="e">
        <f t="shared" si="57"/>
        <v>#DIV/0!</v>
      </c>
      <c r="AA277" s="22">
        <f t="shared" si="58"/>
        <v>216</v>
      </c>
      <c r="AB277" s="5">
        <f t="shared" si="59"/>
        <v>228.5</v>
      </c>
      <c r="AC277" s="50" t="e">
        <f t="shared" si="60"/>
        <v>#DIV/0!</v>
      </c>
      <c r="AD277" s="22">
        <f t="shared" si="61"/>
        <v>1194</v>
      </c>
      <c r="AE277" s="5">
        <f t="shared" si="62"/>
        <v>1281.5</v>
      </c>
      <c r="AF277" s="50" t="e">
        <f t="shared" si="63"/>
        <v>#DIV/0!</v>
      </c>
      <c r="AG277" s="22">
        <f t="shared" si="64"/>
        <v>573</v>
      </c>
      <c r="AH277" s="5">
        <f t="shared" si="65"/>
        <v>545.25</v>
      </c>
      <c r="AI277" s="50" t="e">
        <f t="shared" si="66"/>
        <v>#DIV/0!</v>
      </c>
      <c r="AJ277" s="22">
        <f t="shared" si="67"/>
        <v>63</v>
      </c>
      <c r="AK277" s="5">
        <f t="shared" si="68"/>
        <v>86</v>
      </c>
      <c r="AL277" s="50" t="e">
        <f t="shared" si="69"/>
        <v>#DIV/0!</v>
      </c>
      <c r="AM277" s="22">
        <f t="shared" si="70"/>
        <v>3440</v>
      </c>
      <c r="AN277" s="5">
        <f t="shared" si="71"/>
        <v>3584.75</v>
      </c>
      <c r="AO277" s="50" t="e">
        <f t="shared" si="72"/>
        <v>#DIV/0!</v>
      </c>
      <c r="AP277" s="22">
        <f t="shared" si="73"/>
        <v>7576</v>
      </c>
      <c r="AQ277" s="5">
        <f t="shared" si="74"/>
        <v>7474.5</v>
      </c>
      <c r="AR277" s="50" t="e">
        <f t="shared" si="75"/>
        <v>#DIV/0!</v>
      </c>
      <c r="AS277" s="22">
        <f t="shared" si="76"/>
        <v>2460</v>
      </c>
      <c r="AT277" s="5">
        <f t="shared" si="77"/>
        <v>2734</v>
      </c>
      <c r="AU277" s="50" t="e">
        <f t="shared" si="78"/>
        <v>#DIV/0!</v>
      </c>
      <c r="AV277" s="22">
        <f t="shared" si="79"/>
        <v>13476</v>
      </c>
      <c r="AW277" s="5">
        <f t="shared" si="80"/>
        <v>13793.25</v>
      </c>
      <c r="AX277" s="50">
        <f t="shared" si="81"/>
        <v>86.9359006680953</v>
      </c>
    </row>
    <row r="278" spans="1:50" ht="15.6" x14ac:dyDescent="0.3">
      <c r="A278" s="84">
        <f t="shared" si="25"/>
        <v>38456</v>
      </c>
      <c r="B278" s="39">
        <v>1358</v>
      </c>
      <c r="C278" s="39">
        <v>8364</v>
      </c>
      <c r="D278" s="39">
        <v>189</v>
      </c>
      <c r="E278" s="39">
        <v>3076</v>
      </c>
      <c r="F278" s="39">
        <v>1273</v>
      </c>
      <c r="G278" s="39">
        <v>6928</v>
      </c>
      <c r="H278" s="39">
        <v>489</v>
      </c>
      <c r="I278" s="39">
        <v>4386</v>
      </c>
      <c r="J278" s="39">
        <v>130</v>
      </c>
      <c r="K278" s="39">
        <v>604</v>
      </c>
      <c r="L278" s="39">
        <v>3438</v>
      </c>
      <c r="M278" s="39">
        <v>23357</v>
      </c>
      <c r="N278" s="39">
        <v>7394</v>
      </c>
      <c r="O278" s="39">
        <v>28200</v>
      </c>
      <c r="P278" s="39">
        <v>2166</v>
      </c>
      <c r="Q278" s="39">
        <v>25484</v>
      </c>
      <c r="R278" s="13">
        <f t="shared" si="24"/>
        <v>12998</v>
      </c>
      <c r="S278" s="27">
        <f t="shared" si="26"/>
        <v>13516.25</v>
      </c>
      <c r="T278" s="27">
        <f t="shared" si="22"/>
        <v>12923</v>
      </c>
      <c r="U278" s="27">
        <f t="shared" si="82"/>
        <v>12324.5</v>
      </c>
      <c r="V278" s="99">
        <f t="shared" si="27"/>
        <v>38456</v>
      </c>
      <c r="W278" s="85">
        <f t="shared" si="27"/>
        <v>38456</v>
      </c>
      <c r="X278" s="167">
        <f t="shared" si="55"/>
        <v>1358</v>
      </c>
      <c r="Y278" s="5">
        <f t="shared" si="56"/>
        <v>1395.5</v>
      </c>
      <c r="Z278" s="50" t="e">
        <f t="shared" si="57"/>
        <v>#DIV/0!</v>
      </c>
      <c r="AA278" s="22">
        <f t="shared" si="58"/>
        <v>189</v>
      </c>
      <c r="AB278" s="5">
        <f t="shared" si="59"/>
        <v>215.5</v>
      </c>
      <c r="AC278" s="50" t="e">
        <f t="shared" si="60"/>
        <v>#DIV/0!</v>
      </c>
      <c r="AD278" s="22">
        <f t="shared" si="61"/>
        <v>1273</v>
      </c>
      <c r="AE278" s="5">
        <f t="shared" si="62"/>
        <v>1264</v>
      </c>
      <c r="AF278" s="50" t="e">
        <f t="shared" si="63"/>
        <v>#DIV/0!</v>
      </c>
      <c r="AG278" s="22">
        <f t="shared" si="64"/>
        <v>489</v>
      </c>
      <c r="AH278" s="5">
        <f t="shared" si="65"/>
        <v>542.75</v>
      </c>
      <c r="AI278" s="50" t="e">
        <f t="shared" si="66"/>
        <v>#DIV/0!</v>
      </c>
      <c r="AJ278" s="22">
        <f t="shared" si="67"/>
        <v>130</v>
      </c>
      <c r="AK278" s="5">
        <f t="shared" si="68"/>
        <v>91</v>
      </c>
      <c r="AL278" s="50" t="e">
        <f t="shared" si="69"/>
        <v>#DIV/0!</v>
      </c>
      <c r="AM278" s="22">
        <f t="shared" si="70"/>
        <v>3438</v>
      </c>
      <c r="AN278" s="5">
        <f t="shared" si="71"/>
        <v>3502</v>
      </c>
      <c r="AO278" s="50" t="e">
        <f t="shared" si="72"/>
        <v>#DIV/0!</v>
      </c>
      <c r="AP278" s="22">
        <f t="shared" si="73"/>
        <v>7394</v>
      </c>
      <c r="AQ278" s="5">
        <f t="shared" si="74"/>
        <v>7500.25</v>
      </c>
      <c r="AR278" s="50" t="e">
        <f t="shared" si="75"/>
        <v>#DIV/0!</v>
      </c>
      <c r="AS278" s="22">
        <f t="shared" si="76"/>
        <v>2166</v>
      </c>
      <c r="AT278" s="5">
        <f t="shared" si="77"/>
        <v>2514</v>
      </c>
      <c r="AU278" s="50" t="e">
        <f t="shared" si="78"/>
        <v>#DIV/0!</v>
      </c>
      <c r="AV278" s="22">
        <f t="shared" si="79"/>
        <v>12998</v>
      </c>
      <c r="AW278" s="5">
        <f t="shared" si="80"/>
        <v>13516.25</v>
      </c>
      <c r="AX278" s="50">
        <f t="shared" si="81"/>
        <v>84.725443490252616</v>
      </c>
    </row>
    <row r="279" spans="1:50" ht="15.6" x14ac:dyDescent="0.3">
      <c r="A279" s="84">
        <f t="shared" si="25"/>
        <v>38463</v>
      </c>
      <c r="B279" s="39">
        <v>1282</v>
      </c>
      <c r="C279" s="39">
        <v>8533</v>
      </c>
      <c r="D279" s="39">
        <v>172</v>
      </c>
      <c r="E279" s="39">
        <v>3100</v>
      </c>
      <c r="F279" s="39">
        <v>1333</v>
      </c>
      <c r="G279" s="39">
        <v>7113</v>
      </c>
      <c r="H279" s="39">
        <v>506</v>
      </c>
      <c r="I279" s="39">
        <v>4422</v>
      </c>
      <c r="J279" s="39">
        <v>135</v>
      </c>
      <c r="K279" s="39">
        <v>621</v>
      </c>
      <c r="L279" s="39">
        <v>3427</v>
      </c>
      <c r="M279" s="39">
        <v>23789</v>
      </c>
      <c r="N279" s="39">
        <v>6885</v>
      </c>
      <c r="O279" s="39">
        <v>29202</v>
      </c>
      <c r="P279" s="39">
        <v>1953</v>
      </c>
      <c r="Q279" s="39">
        <v>25945</v>
      </c>
      <c r="R279" s="13">
        <f t="shared" si="24"/>
        <v>12265</v>
      </c>
      <c r="S279" s="27">
        <f t="shared" si="26"/>
        <v>13073.25</v>
      </c>
      <c r="T279" s="27">
        <f t="shared" si="22"/>
        <v>12769.333333333334</v>
      </c>
      <c r="U279" s="27">
        <f t="shared" si="82"/>
        <v>12012.5</v>
      </c>
      <c r="V279" s="99">
        <f t="shared" si="27"/>
        <v>38463</v>
      </c>
      <c r="W279" s="85">
        <f t="shared" si="27"/>
        <v>38463</v>
      </c>
      <c r="X279" s="167">
        <f t="shared" si="55"/>
        <v>1282</v>
      </c>
      <c r="Y279" s="5">
        <f t="shared" si="56"/>
        <v>1350.25</v>
      </c>
      <c r="Z279" s="50" t="e">
        <f t="shared" si="57"/>
        <v>#DIV/0!</v>
      </c>
      <c r="AA279" s="22">
        <f t="shared" si="58"/>
        <v>172</v>
      </c>
      <c r="AB279" s="5">
        <f t="shared" si="59"/>
        <v>202</v>
      </c>
      <c r="AC279" s="50" t="e">
        <f t="shared" si="60"/>
        <v>#DIV/0!</v>
      </c>
      <c r="AD279" s="22">
        <f t="shared" si="61"/>
        <v>1333</v>
      </c>
      <c r="AE279" s="5">
        <f t="shared" si="62"/>
        <v>1272.75</v>
      </c>
      <c r="AF279" s="50" t="e">
        <f t="shared" si="63"/>
        <v>#DIV/0!</v>
      </c>
      <c r="AG279" s="22">
        <f t="shared" si="64"/>
        <v>506</v>
      </c>
      <c r="AH279" s="5">
        <f t="shared" si="65"/>
        <v>531</v>
      </c>
      <c r="AI279" s="50" t="e">
        <f t="shared" si="66"/>
        <v>#DIV/0!</v>
      </c>
      <c r="AJ279" s="22">
        <f t="shared" si="67"/>
        <v>135</v>
      </c>
      <c r="AK279" s="5">
        <f t="shared" si="68"/>
        <v>100.25</v>
      </c>
      <c r="AL279" s="50" t="e">
        <f t="shared" si="69"/>
        <v>#DIV/0!</v>
      </c>
      <c r="AM279" s="22">
        <f t="shared" si="70"/>
        <v>3427</v>
      </c>
      <c r="AN279" s="5">
        <f t="shared" si="71"/>
        <v>3456</v>
      </c>
      <c r="AO279" s="50" t="e">
        <f t="shared" si="72"/>
        <v>#DIV/0!</v>
      </c>
      <c r="AP279" s="22">
        <f t="shared" si="73"/>
        <v>6885</v>
      </c>
      <c r="AQ279" s="5">
        <f t="shared" si="74"/>
        <v>7312.5</v>
      </c>
      <c r="AR279" s="50" t="e">
        <f t="shared" si="75"/>
        <v>#DIV/0!</v>
      </c>
      <c r="AS279" s="22">
        <f t="shared" si="76"/>
        <v>1953</v>
      </c>
      <c r="AT279" s="5">
        <f t="shared" si="77"/>
        <v>2304.75</v>
      </c>
      <c r="AU279" s="50" t="e">
        <f t="shared" si="78"/>
        <v>#DIV/0!</v>
      </c>
      <c r="AV279" s="22">
        <f t="shared" si="79"/>
        <v>12265</v>
      </c>
      <c r="AW279" s="5">
        <f t="shared" si="80"/>
        <v>13073.25</v>
      </c>
      <c r="AX279" s="50">
        <f t="shared" si="81"/>
        <v>83.015303530607071</v>
      </c>
    </row>
    <row r="280" spans="1:50" ht="15.6" x14ac:dyDescent="0.3">
      <c r="A280" s="84">
        <f t="shared" si="25"/>
        <v>38470</v>
      </c>
      <c r="B280" s="39">
        <v>1115</v>
      </c>
      <c r="C280" s="39">
        <v>8774</v>
      </c>
      <c r="D280" s="39">
        <v>133</v>
      </c>
      <c r="E280" s="39">
        <v>3160</v>
      </c>
      <c r="F280" s="39">
        <v>1217</v>
      </c>
      <c r="G280" s="39">
        <v>7268</v>
      </c>
      <c r="H280" s="39">
        <v>517</v>
      </c>
      <c r="I280" s="39">
        <v>4518</v>
      </c>
      <c r="J280" s="39">
        <v>123</v>
      </c>
      <c r="K280" s="39">
        <v>635</v>
      </c>
      <c r="L280" s="39">
        <v>3106</v>
      </c>
      <c r="M280" s="39">
        <v>24356</v>
      </c>
      <c r="N280" s="39">
        <v>6566</v>
      </c>
      <c r="O280" s="39">
        <v>30145</v>
      </c>
      <c r="P280" s="39">
        <v>1738</v>
      </c>
      <c r="Q280" s="39">
        <v>26487</v>
      </c>
      <c r="R280" s="13">
        <f t="shared" si="24"/>
        <v>11410</v>
      </c>
      <c r="S280" s="27">
        <f t="shared" si="26"/>
        <v>12537.25</v>
      </c>
      <c r="T280" s="27">
        <f t="shared" si="22"/>
        <v>12673</v>
      </c>
      <c r="U280" s="27">
        <f t="shared" si="82"/>
        <v>11997.75</v>
      </c>
      <c r="V280" s="99">
        <f t="shared" si="27"/>
        <v>38470</v>
      </c>
      <c r="W280" s="85">
        <f t="shared" si="27"/>
        <v>38470</v>
      </c>
      <c r="X280" s="167">
        <f t="shared" si="55"/>
        <v>1115</v>
      </c>
      <c r="Y280" s="5">
        <f t="shared" si="56"/>
        <v>1287.25</v>
      </c>
      <c r="Z280" s="50" t="e">
        <f t="shared" si="57"/>
        <v>#DIV/0!</v>
      </c>
      <c r="AA280" s="22">
        <f t="shared" si="58"/>
        <v>133</v>
      </c>
      <c r="AB280" s="5">
        <f t="shared" si="59"/>
        <v>177.5</v>
      </c>
      <c r="AC280" s="50" t="e">
        <f t="shared" si="60"/>
        <v>#DIV/0!</v>
      </c>
      <c r="AD280" s="22">
        <f t="shared" si="61"/>
        <v>1217</v>
      </c>
      <c r="AE280" s="5">
        <f t="shared" si="62"/>
        <v>1254.25</v>
      </c>
      <c r="AF280" s="50" t="e">
        <f t="shared" si="63"/>
        <v>#DIV/0!</v>
      </c>
      <c r="AG280" s="22">
        <f t="shared" si="64"/>
        <v>517</v>
      </c>
      <c r="AH280" s="5">
        <f t="shared" si="65"/>
        <v>521.25</v>
      </c>
      <c r="AI280" s="50" t="e">
        <f t="shared" si="66"/>
        <v>#DIV/0!</v>
      </c>
      <c r="AJ280" s="22">
        <f t="shared" si="67"/>
        <v>123</v>
      </c>
      <c r="AK280" s="5">
        <f t="shared" si="68"/>
        <v>112.75</v>
      </c>
      <c r="AL280" s="50" t="e">
        <f t="shared" si="69"/>
        <v>#DIV/0!</v>
      </c>
      <c r="AM280" s="22">
        <f t="shared" si="70"/>
        <v>3106</v>
      </c>
      <c r="AN280" s="5">
        <f t="shared" si="71"/>
        <v>3352.75</v>
      </c>
      <c r="AO280" s="50" t="e">
        <f t="shared" si="72"/>
        <v>#DIV/0!</v>
      </c>
      <c r="AP280" s="22">
        <f t="shared" si="73"/>
        <v>6566</v>
      </c>
      <c r="AQ280" s="5">
        <f t="shared" si="74"/>
        <v>7105.25</v>
      </c>
      <c r="AR280" s="50" t="e">
        <f t="shared" si="75"/>
        <v>#DIV/0!</v>
      </c>
      <c r="AS280" s="22">
        <f t="shared" si="76"/>
        <v>1738</v>
      </c>
      <c r="AT280" s="5">
        <f t="shared" si="77"/>
        <v>2079.25</v>
      </c>
      <c r="AU280" s="50" t="e">
        <f t="shared" si="78"/>
        <v>#DIV/0!</v>
      </c>
      <c r="AV280" s="22">
        <f t="shared" si="79"/>
        <v>11410</v>
      </c>
      <c r="AW280" s="5">
        <f t="shared" si="80"/>
        <v>12537.25</v>
      </c>
      <c r="AX280" s="50">
        <f t="shared" si="81"/>
        <v>80.786455312842321</v>
      </c>
    </row>
    <row r="281" spans="1:50" ht="15.6" x14ac:dyDescent="0.3">
      <c r="A281" s="84">
        <f t="shared" si="25"/>
        <v>38477</v>
      </c>
      <c r="B281" s="39">
        <v>1052</v>
      </c>
      <c r="C281" s="39">
        <v>8880</v>
      </c>
      <c r="D281" s="39">
        <v>125</v>
      </c>
      <c r="E281" s="39">
        <v>3169</v>
      </c>
      <c r="F281" s="39">
        <v>1087</v>
      </c>
      <c r="G281" s="39">
        <v>7476</v>
      </c>
      <c r="H281" s="39">
        <v>489</v>
      </c>
      <c r="I281" s="39">
        <v>4568</v>
      </c>
      <c r="J281" s="39">
        <v>121</v>
      </c>
      <c r="K281" s="39">
        <v>637</v>
      </c>
      <c r="L281" s="39">
        <v>2874</v>
      </c>
      <c r="M281" s="39">
        <v>24729</v>
      </c>
      <c r="N281" s="39">
        <v>7098</v>
      </c>
      <c r="O281" s="39">
        <v>31003</v>
      </c>
      <c r="P281" s="39">
        <v>1682</v>
      </c>
      <c r="Q281" s="39">
        <v>26711</v>
      </c>
      <c r="R281" s="13">
        <f t="shared" si="24"/>
        <v>11654</v>
      </c>
      <c r="S281" s="27">
        <f t="shared" si="26"/>
        <v>12081.75</v>
      </c>
      <c r="T281" s="27">
        <f t="shared" si="22"/>
        <v>12232.666666666666</v>
      </c>
      <c r="U281" s="27">
        <f t="shared" si="82"/>
        <v>11633</v>
      </c>
      <c r="V281" s="99">
        <f t="shared" si="27"/>
        <v>38477</v>
      </c>
      <c r="W281" s="85">
        <f t="shared" si="27"/>
        <v>38477</v>
      </c>
      <c r="X281" s="167">
        <f t="shared" si="55"/>
        <v>1052</v>
      </c>
      <c r="Y281" s="5">
        <f t="shared" si="56"/>
        <v>1201.75</v>
      </c>
      <c r="Z281" s="50" t="e">
        <f t="shared" si="57"/>
        <v>#DIV/0!</v>
      </c>
      <c r="AA281" s="22">
        <f t="shared" si="58"/>
        <v>125</v>
      </c>
      <c r="AB281" s="5">
        <f t="shared" si="59"/>
        <v>154.75</v>
      </c>
      <c r="AC281" s="50" t="e">
        <f t="shared" si="60"/>
        <v>#DIV/0!</v>
      </c>
      <c r="AD281" s="22">
        <f t="shared" si="61"/>
        <v>1087</v>
      </c>
      <c r="AE281" s="5">
        <f t="shared" si="62"/>
        <v>1227.5</v>
      </c>
      <c r="AF281" s="50" t="e">
        <f t="shared" si="63"/>
        <v>#DIV/0!</v>
      </c>
      <c r="AG281" s="22">
        <f t="shared" si="64"/>
        <v>489</v>
      </c>
      <c r="AH281" s="5">
        <f t="shared" si="65"/>
        <v>500.25</v>
      </c>
      <c r="AI281" s="50" t="e">
        <f t="shared" si="66"/>
        <v>#DIV/0!</v>
      </c>
      <c r="AJ281" s="22">
        <f t="shared" si="67"/>
        <v>121</v>
      </c>
      <c r="AK281" s="5">
        <f t="shared" si="68"/>
        <v>127.25</v>
      </c>
      <c r="AL281" s="50" t="e">
        <f t="shared" si="69"/>
        <v>#DIV/0!</v>
      </c>
      <c r="AM281" s="22">
        <f t="shared" si="70"/>
        <v>2874</v>
      </c>
      <c r="AN281" s="5">
        <f t="shared" si="71"/>
        <v>3211.25</v>
      </c>
      <c r="AO281" s="50" t="e">
        <f t="shared" si="72"/>
        <v>#DIV/0!</v>
      </c>
      <c r="AP281" s="22">
        <f t="shared" si="73"/>
        <v>7098</v>
      </c>
      <c r="AQ281" s="5">
        <f t="shared" si="74"/>
        <v>6985.75</v>
      </c>
      <c r="AR281" s="50" t="e">
        <f t="shared" si="75"/>
        <v>#DIV/0!</v>
      </c>
      <c r="AS281" s="22">
        <f t="shared" si="76"/>
        <v>1682</v>
      </c>
      <c r="AT281" s="5">
        <f t="shared" si="77"/>
        <v>1884.75</v>
      </c>
      <c r="AU281" s="50" t="e">
        <f t="shared" si="78"/>
        <v>#DIV/0!</v>
      </c>
      <c r="AV281" s="22">
        <f t="shared" si="79"/>
        <v>11654</v>
      </c>
      <c r="AW281" s="5">
        <f t="shared" si="80"/>
        <v>12081.75</v>
      </c>
      <c r="AX281" s="50">
        <f t="shared" si="81"/>
        <v>84.564639182473584</v>
      </c>
    </row>
    <row r="282" spans="1:50" ht="15.6" x14ac:dyDescent="0.3">
      <c r="A282" s="84">
        <f t="shared" si="25"/>
        <v>38484</v>
      </c>
      <c r="B282" s="39">
        <v>788</v>
      </c>
      <c r="C282" s="39">
        <v>9047</v>
      </c>
      <c r="D282" s="39">
        <v>121</v>
      </c>
      <c r="E282" s="39">
        <v>3185</v>
      </c>
      <c r="F282" s="39">
        <v>823</v>
      </c>
      <c r="G282" s="39">
        <v>7681</v>
      </c>
      <c r="H282" s="39">
        <v>352</v>
      </c>
      <c r="I282" s="39">
        <v>4650</v>
      </c>
      <c r="J282" s="39">
        <v>104</v>
      </c>
      <c r="K282" s="39">
        <v>640</v>
      </c>
      <c r="L282" s="39">
        <v>2188</v>
      </c>
      <c r="M282" s="39">
        <v>25203</v>
      </c>
      <c r="N282" s="39">
        <v>7136</v>
      </c>
      <c r="O282" s="39">
        <v>31813</v>
      </c>
      <c r="P282" s="39">
        <v>1714</v>
      </c>
      <c r="Q282" s="39">
        <v>27054</v>
      </c>
      <c r="R282" s="13">
        <f t="shared" si="24"/>
        <v>11038</v>
      </c>
      <c r="S282" s="27">
        <f t="shared" si="26"/>
        <v>11591.75</v>
      </c>
      <c r="T282" s="27">
        <f t="shared" si="22"/>
        <v>11675.666666666666</v>
      </c>
      <c r="U282" s="27">
        <f t="shared" si="82"/>
        <v>11219.75</v>
      </c>
      <c r="V282" s="99">
        <f t="shared" si="27"/>
        <v>38484</v>
      </c>
      <c r="W282" s="85">
        <f t="shared" si="27"/>
        <v>38484</v>
      </c>
      <c r="X282" s="167">
        <f t="shared" si="55"/>
        <v>788</v>
      </c>
      <c r="Y282" s="5">
        <f t="shared" si="56"/>
        <v>1059.25</v>
      </c>
      <c r="Z282" s="50" t="e">
        <f t="shared" si="57"/>
        <v>#DIV/0!</v>
      </c>
      <c r="AA282" s="22">
        <f t="shared" si="58"/>
        <v>121</v>
      </c>
      <c r="AB282" s="5">
        <f t="shared" si="59"/>
        <v>137.75</v>
      </c>
      <c r="AC282" s="50" t="e">
        <f t="shared" si="60"/>
        <v>#DIV/0!</v>
      </c>
      <c r="AD282" s="22">
        <f t="shared" si="61"/>
        <v>823</v>
      </c>
      <c r="AE282" s="5">
        <f t="shared" si="62"/>
        <v>1115</v>
      </c>
      <c r="AF282" s="50" t="e">
        <f t="shared" si="63"/>
        <v>#DIV/0!</v>
      </c>
      <c r="AG282" s="22">
        <f t="shared" si="64"/>
        <v>352</v>
      </c>
      <c r="AH282" s="5">
        <f t="shared" si="65"/>
        <v>466</v>
      </c>
      <c r="AI282" s="50" t="e">
        <f t="shared" si="66"/>
        <v>#DIV/0!</v>
      </c>
      <c r="AJ282" s="22">
        <f t="shared" si="67"/>
        <v>104</v>
      </c>
      <c r="AK282" s="5">
        <f t="shared" si="68"/>
        <v>120.75</v>
      </c>
      <c r="AL282" s="50" t="e">
        <f t="shared" si="69"/>
        <v>#DIV/0!</v>
      </c>
      <c r="AM282" s="22">
        <f t="shared" si="70"/>
        <v>2188</v>
      </c>
      <c r="AN282" s="5">
        <f t="shared" si="71"/>
        <v>2898.75</v>
      </c>
      <c r="AO282" s="50" t="e">
        <f t="shared" si="72"/>
        <v>#DIV/0!</v>
      </c>
      <c r="AP282" s="22">
        <f t="shared" si="73"/>
        <v>7136</v>
      </c>
      <c r="AQ282" s="5">
        <f t="shared" si="74"/>
        <v>6921.25</v>
      </c>
      <c r="AR282" s="50" t="e">
        <f t="shared" si="75"/>
        <v>#DIV/0!</v>
      </c>
      <c r="AS282" s="22">
        <f t="shared" si="76"/>
        <v>1714</v>
      </c>
      <c r="AT282" s="5">
        <f t="shared" si="77"/>
        <v>1771.75</v>
      </c>
      <c r="AU282" s="50" t="e">
        <f t="shared" si="78"/>
        <v>#DIV/0!</v>
      </c>
      <c r="AV282" s="22">
        <f t="shared" si="79"/>
        <v>11038</v>
      </c>
      <c r="AW282" s="5">
        <f t="shared" si="80"/>
        <v>11591.75</v>
      </c>
      <c r="AX282" s="50">
        <f t="shared" si="81"/>
        <v>84.828027808269297</v>
      </c>
    </row>
    <row r="283" spans="1:50" ht="15.6" x14ac:dyDescent="0.3">
      <c r="A283" s="84">
        <f t="shared" si="25"/>
        <v>38491</v>
      </c>
      <c r="B283" s="39">
        <v>698</v>
      </c>
      <c r="C283" s="39">
        <v>9177</v>
      </c>
      <c r="D283" s="39">
        <v>99</v>
      </c>
      <c r="E283" s="39">
        <v>3210</v>
      </c>
      <c r="F283" s="39">
        <v>703</v>
      </c>
      <c r="G283" s="39">
        <v>7807</v>
      </c>
      <c r="H283" s="39">
        <v>261</v>
      </c>
      <c r="I283" s="39">
        <v>4707</v>
      </c>
      <c r="J283" s="39">
        <v>104</v>
      </c>
      <c r="K283" s="39">
        <v>640</v>
      </c>
      <c r="L283" s="39">
        <v>1865</v>
      </c>
      <c r="M283" s="39">
        <v>25542</v>
      </c>
      <c r="N283" s="39">
        <v>6734</v>
      </c>
      <c r="O283" s="39">
        <v>32765</v>
      </c>
      <c r="P283" s="39">
        <v>1652</v>
      </c>
      <c r="Q283" s="39">
        <v>27390</v>
      </c>
      <c r="R283" s="13">
        <f t="shared" si="24"/>
        <v>10251</v>
      </c>
      <c r="S283" s="27">
        <f t="shared" si="26"/>
        <v>11088.25</v>
      </c>
      <c r="T283" s="27">
        <f t="shared" si="22"/>
        <v>11407</v>
      </c>
      <c r="U283" s="27">
        <f t="shared" si="82"/>
        <v>11096.75</v>
      </c>
      <c r="V283" s="99">
        <f t="shared" si="27"/>
        <v>38491</v>
      </c>
      <c r="W283" s="85">
        <f t="shared" si="27"/>
        <v>38491</v>
      </c>
      <c r="X283" s="167">
        <f t="shared" si="55"/>
        <v>698</v>
      </c>
      <c r="Y283" s="5">
        <f t="shared" si="56"/>
        <v>913.25</v>
      </c>
      <c r="Z283" s="50" t="e">
        <f t="shared" si="57"/>
        <v>#DIV/0!</v>
      </c>
      <c r="AA283" s="22">
        <f t="shared" si="58"/>
        <v>99</v>
      </c>
      <c r="AB283" s="5">
        <f t="shared" si="59"/>
        <v>119.5</v>
      </c>
      <c r="AC283" s="50" t="e">
        <f t="shared" si="60"/>
        <v>#DIV/0!</v>
      </c>
      <c r="AD283" s="22">
        <f t="shared" si="61"/>
        <v>703</v>
      </c>
      <c r="AE283" s="5">
        <f t="shared" si="62"/>
        <v>957.5</v>
      </c>
      <c r="AF283" s="50" t="e">
        <f t="shared" si="63"/>
        <v>#DIV/0!</v>
      </c>
      <c r="AG283" s="22">
        <f t="shared" si="64"/>
        <v>261</v>
      </c>
      <c r="AH283" s="5">
        <f t="shared" si="65"/>
        <v>404.75</v>
      </c>
      <c r="AI283" s="50" t="e">
        <f t="shared" si="66"/>
        <v>#DIV/0!</v>
      </c>
      <c r="AJ283" s="22">
        <f t="shared" si="67"/>
        <v>104</v>
      </c>
      <c r="AK283" s="5">
        <f t="shared" si="68"/>
        <v>113</v>
      </c>
      <c r="AL283" s="50" t="e">
        <f t="shared" si="69"/>
        <v>#DIV/0!</v>
      </c>
      <c r="AM283" s="22">
        <f t="shared" si="70"/>
        <v>1865</v>
      </c>
      <c r="AN283" s="5">
        <f t="shared" si="71"/>
        <v>2508.25</v>
      </c>
      <c r="AO283" s="50" t="e">
        <f t="shared" si="72"/>
        <v>#DIV/0!</v>
      </c>
      <c r="AP283" s="22">
        <f t="shared" si="73"/>
        <v>6734</v>
      </c>
      <c r="AQ283" s="5">
        <f t="shared" si="74"/>
        <v>6883.5</v>
      </c>
      <c r="AR283" s="50" t="e">
        <f t="shared" si="75"/>
        <v>#DIV/0!</v>
      </c>
      <c r="AS283" s="22">
        <f t="shared" si="76"/>
        <v>1652</v>
      </c>
      <c r="AT283" s="5">
        <f t="shared" si="77"/>
        <v>1696.5</v>
      </c>
      <c r="AU283" s="50" t="e">
        <f t="shared" si="78"/>
        <v>#DIV/0!</v>
      </c>
      <c r="AV283" s="22">
        <f t="shared" si="79"/>
        <v>10251</v>
      </c>
      <c r="AW283" s="5">
        <f t="shared" si="80"/>
        <v>11088.25</v>
      </c>
      <c r="AX283" s="50">
        <f t="shared" si="81"/>
        <v>85.09132069679994</v>
      </c>
    </row>
    <row r="284" spans="1:50" ht="15.6" x14ac:dyDescent="0.3">
      <c r="A284" s="84">
        <f t="shared" si="25"/>
        <v>38498</v>
      </c>
      <c r="B284" s="39">
        <v>491</v>
      </c>
      <c r="C284" s="39">
        <v>9407</v>
      </c>
      <c r="D284" s="39">
        <v>94</v>
      </c>
      <c r="E284" s="39">
        <v>3217</v>
      </c>
      <c r="F284" s="39">
        <v>515</v>
      </c>
      <c r="G284" s="39">
        <v>8033</v>
      </c>
      <c r="H284" s="39">
        <v>194</v>
      </c>
      <c r="I284" s="39">
        <v>4773</v>
      </c>
      <c r="J284" s="39">
        <v>57</v>
      </c>
      <c r="K284" s="39">
        <v>686</v>
      </c>
      <c r="L284" s="39">
        <v>1351</v>
      </c>
      <c r="M284" s="39">
        <v>26117</v>
      </c>
      <c r="N284" s="39">
        <v>6668</v>
      </c>
      <c r="O284" s="39">
        <v>33575</v>
      </c>
      <c r="P284" s="39">
        <v>1562</v>
      </c>
      <c r="Q284" s="39">
        <v>27675</v>
      </c>
      <c r="R284" s="13">
        <f t="shared" si="24"/>
        <v>9581</v>
      </c>
      <c r="S284" s="27">
        <f t="shared" si="26"/>
        <v>10631</v>
      </c>
      <c r="T284" s="27">
        <f t="shared" si="22"/>
        <v>10881</v>
      </c>
      <c r="U284" s="27">
        <f t="shared" si="82"/>
        <v>10575.75</v>
      </c>
      <c r="V284" s="99">
        <f t="shared" si="27"/>
        <v>38498</v>
      </c>
      <c r="W284" s="85">
        <f t="shared" si="27"/>
        <v>38498</v>
      </c>
      <c r="X284" s="167">
        <f t="shared" si="55"/>
        <v>491</v>
      </c>
      <c r="Y284" s="5">
        <f t="shared" si="56"/>
        <v>757.25</v>
      </c>
      <c r="Z284" s="50" t="e">
        <f t="shared" si="57"/>
        <v>#DIV/0!</v>
      </c>
      <c r="AA284" s="22">
        <f t="shared" si="58"/>
        <v>94</v>
      </c>
      <c r="AB284" s="5">
        <f t="shared" si="59"/>
        <v>109.75</v>
      </c>
      <c r="AC284" s="50" t="e">
        <f t="shared" si="60"/>
        <v>#DIV/0!</v>
      </c>
      <c r="AD284" s="22">
        <f t="shared" si="61"/>
        <v>515</v>
      </c>
      <c r="AE284" s="5">
        <f t="shared" si="62"/>
        <v>782</v>
      </c>
      <c r="AF284" s="50" t="e">
        <f t="shared" si="63"/>
        <v>#DIV/0!</v>
      </c>
      <c r="AG284" s="22">
        <f t="shared" si="64"/>
        <v>194</v>
      </c>
      <c r="AH284" s="5">
        <f t="shared" si="65"/>
        <v>324</v>
      </c>
      <c r="AI284" s="50" t="e">
        <f t="shared" si="66"/>
        <v>#DIV/0!</v>
      </c>
      <c r="AJ284" s="22">
        <f t="shared" si="67"/>
        <v>57</v>
      </c>
      <c r="AK284" s="5">
        <f t="shared" si="68"/>
        <v>96.5</v>
      </c>
      <c r="AL284" s="50" t="e">
        <f t="shared" si="69"/>
        <v>#DIV/0!</v>
      </c>
      <c r="AM284" s="22">
        <f t="shared" si="70"/>
        <v>1351</v>
      </c>
      <c r="AN284" s="5">
        <f t="shared" si="71"/>
        <v>2069.5</v>
      </c>
      <c r="AO284" s="50" t="e">
        <f t="shared" si="72"/>
        <v>#DIV/0!</v>
      </c>
      <c r="AP284" s="22">
        <f t="shared" si="73"/>
        <v>6668</v>
      </c>
      <c r="AQ284" s="5">
        <f t="shared" si="74"/>
        <v>6909</v>
      </c>
      <c r="AR284" s="50" t="e">
        <f t="shared" si="75"/>
        <v>#DIV/0!</v>
      </c>
      <c r="AS284" s="22">
        <f t="shared" si="76"/>
        <v>1562</v>
      </c>
      <c r="AT284" s="5">
        <f t="shared" si="77"/>
        <v>1652.5</v>
      </c>
      <c r="AU284" s="50" t="e">
        <f t="shared" si="78"/>
        <v>#DIV/0!</v>
      </c>
      <c r="AV284" s="22">
        <f t="shared" si="79"/>
        <v>9581</v>
      </c>
      <c r="AW284" s="5">
        <f t="shared" si="80"/>
        <v>10631</v>
      </c>
      <c r="AX284" s="50">
        <f t="shared" si="81"/>
        <v>88.121684350132625</v>
      </c>
    </row>
    <row r="285" spans="1:50" ht="15.6" x14ac:dyDescent="0.3">
      <c r="A285" s="84">
        <f t="shared" si="25"/>
        <v>38505</v>
      </c>
      <c r="B285" s="39">
        <v>1465</v>
      </c>
      <c r="C285" s="39">
        <v>48</v>
      </c>
      <c r="D285" s="39">
        <v>354</v>
      </c>
      <c r="E285" s="39">
        <v>5</v>
      </c>
      <c r="F285" s="39">
        <v>1279</v>
      </c>
      <c r="G285" s="39">
        <v>32</v>
      </c>
      <c r="H285" s="39">
        <v>427</v>
      </c>
      <c r="I285" s="39">
        <v>21</v>
      </c>
      <c r="J285" s="39">
        <v>124</v>
      </c>
      <c r="K285" s="39">
        <v>0</v>
      </c>
      <c r="L285" s="39">
        <v>3649</v>
      </c>
      <c r="M285" s="39">
        <v>105</v>
      </c>
      <c r="N285" s="39">
        <v>6386</v>
      </c>
      <c r="O285" s="39">
        <v>34419</v>
      </c>
      <c r="P285" s="39">
        <v>1522</v>
      </c>
      <c r="Q285" s="39">
        <v>27801</v>
      </c>
      <c r="R285" s="13">
        <f t="shared" si="24"/>
        <v>11557</v>
      </c>
      <c r="S285" s="27">
        <f t="shared" si="26"/>
        <v>10606.75</v>
      </c>
      <c r="T285" s="27">
        <f t="shared" si="22"/>
        <v>10151.333333333334</v>
      </c>
      <c r="U285" s="27">
        <f t="shared" si="82"/>
        <v>10055.25</v>
      </c>
      <c r="V285" s="99">
        <f t="shared" si="27"/>
        <v>38505</v>
      </c>
      <c r="W285" s="85">
        <f t="shared" si="27"/>
        <v>38505</v>
      </c>
      <c r="X285" s="167">
        <f t="shared" si="55"/>
        <v>1465</v>
      </c>
      <c r="Y285" s="5">
        <f t="shared" si="56"/>
        <v>860.5</v>
      </c>
      <c r="Z285" s="50" t="e">
        <f t="shared" si="57"/>
        <v>#DIV/0!</v>
      </c>
      <c r="AA285" s="22">
        <f t="shared" si="58"/>
        <v>354</v>
      </c>
      <c r="AB285" s="5">
        <f t="shared" si="59"/>
        <v>167</v>
      </c>
      <c r="AC285" s="50" t="e">
        <f t="shared" si="60"/>
        <v>#DIV/0!</v>
      </c>
      <c r="AD285" s="22">
        <f t="shared" si="61"/>
        <v>1279</v>
      </c>
      <c r="AE285" s="5">
        <f t="shared" si="62"/>
        <v>830</v>
      </c>
      <c r="AF285" s="50" t="e">
        <f t="shared" si="63"/>
        <v>#DIV/0!</v>
      </c>
      <c r="AG285" s="22">
        <f t="shared" si="64"/>
        <v>427</v>
      </c>
      <c r="AH285" s="5">
        <f t="shared" si="65"/>
        <v>308.5</v>
      </c>
      <c r="AI285" s="50" t="e">
        <f t="shared" si="66"/>
        <v>#DIV/0!</v>
      </c>
      <c r="AJ285" s="22">
        <f t="shared" si="67"/>
        <v>124</v>
      </c>
      <c r="AK285" s="5">
        <f t="shared" si="68"/>
        <v>97.25</v>
      </c>
      <c r="AL285" s="50" t="e">
        <f t="shared" si="69"/>
        <v>#DIV/0!</v>
      </c>
      <c r="AM285" s="22">
        <f t="shared" si="70"/>
        <v>3649</v>
      </c>
      <c r="AN285" s="5">
        <f t="shared" si="71"/>
        <v>2263.25</v>
      </c>
      <c r="AO285" s="50" t="e">
        <f t="shared" si="72"/>
        <v>#DIV/0!</v>
      </c>
      <c r="AP285" s="22">
        <f t="shared" si="73"/>
        <v>6386</v>
      </c>
      <c r="AQ285" s="5">
        <f t="shared" si="74"/>
        <v>6731</v>
      </c>
      <c r="AR285" s="50" t="e">
        <f t="shared" si="75"/>
        <v>#DIV/0!</v>
      </c>
      <c r="AS285" s="22">
        <f t="shared" si="76"/>
        <v>1522</v>
      </c>
      <c r="AT285" s="5">
        <f t="shared" si="77"/>
        <v>1612.5</v>
      </c>
      <c r="AU285" s="50" t="e">
        <f t="shared" si="78"/>
        <v>#DIV/0!</v>
      </c>
      <c r="AV285" s="22">
        <f t="shared" si="79"/>
        <v>11557</v>
      </c>
      <c r="AW285" s="5">
        <f t="shared" si="80"/>
        <v>10606.75</v>
      </c>
      <c r="AX285" s="50">
        <f t="shared" si="81"/>
        <v>69.307043910088865</v>
      </c>
    </row>
    <row r="286" spans="1:50" ht="15.6" x14ac:dyDescent="0.3">
      <c r="A286" s="84">
        <f t="shared" si="25"/>
        <v>38512</v>
      </c>
      <c r="B286" s="39">
        <v>1480</v>
      </c>
      <c r="C286" s="39">
        <v>170</v>
      </c>
      <c r="D286" s="39">
        <v>327</v>
      </c>
      <c r="E286" s="39">
        <v>46</v>
      </c>
      <c r="F286" s="39">
        <v>1248</v>
      </c>
      <c r="G286" s="39">
        <v>207</v>
      </c>
      <c r="H286" s="39">
        <v>436</v>
      </c>
      <c r="I286" s="39">
        <v>50</v>
      </c>
      <c r="J286" s="39">
        <v>100</v>
      </c>
      <c r="K286" s="39">
        <v>27</v>
      </c>
      <c r="L286" s="39">
        <v>3590</v>
      </c>
      <c r="M286" s="39">
        <v>499</v>
      </c>
      <c r="N286" s="39">
        <v>6208</v>
      </c>
      <c r="O286" s="39">
        <v>35288</v>
      </c>
      <c r="P286" s="39">
        <v>1481</v>
      </c>
      <c r="Q286" s="39">
        <v>28025</v>
      </c>
      <c r="R286" s="13">
        <f t="shared" si="24"/>
        <v>11279</v>
      </c>
      <c r="S286" s="27">
        <f t="shared" si="26"/>
        <v>10667</v>
      </c>
      <c r="T286" s="27">
        <f t="shared" ref="T286:T349" si="83">AVERAGE(R233,R181,R129)</f>
        <v>12652.666666666666</v>
      </c>
      <c r="U286" s="27">
        <f t="shared" si="82"/>
        <v>12602.375</v>
      </c>
      <c r="V286" s="99">
        <f t="shared" si="27"/>
        <v>38512</v>
      </c>
      <c r="W286" s="85">
        <f t="shared" si="27"/>
        <v>38512</v>
      </c>
      <c r="X286" s="167">
        <f t="shared" si="55"/>
        <v>1480</v>
      </c>
      <c r="Y286" s="5">
        <f t="shared" si="56"/>
        <v>1033.5</v>
      </c>
      <c r="Z286" s="50" t="e">
        <f t="shared" si="57"/>
        <v>#DIV/0!</v>
      </c>
      <c r="AA286" s="22">
        <f t="shared" si="58"/>
        <v>327</v>
      </c>
      <c r="AB286" s="5">
        <f t="shared" si="59"/>
        <v>218.5</v>
      </c>
      <c r="AC286" s="50" t="e">
        <f t="shared" si="60"/>
        <v>#DIV/0!</v>
      </c>
      <c r="AD286" s="22">
        <f t="shared" si="61"/>
        <v>1248</v>
      </c>
      <c r="AE286" s="5">
        <f t="shared" si="62"/>
        <v>936.25</v>
      </c>
      <c r="AF286" s="50" t="e">
        <f t="shared" si="63"/>
        <v>#DIV/0!</v>
      </c>
      <c r="AG286" s="22">
        <f t="shared" si="64"/>
        <v>436</v>
      </c>
      <c r="AH286" s="5">
        <f t="shared" si="65"/>
        <v>329.5</v>
      </c>
      <c r="AI286" s="50" t="e">
        <f t="shared" si="66"/>
        <v>#DIV/0!</v>
      </c>
      <c r="AJ286" s="22">
        <f t="shared" si="67"/>
        <v>100</v>
      </c>
      <c r="AK286" s="5">
        <f t="shared" si="68"/>
        <v>96.25</v>
      </c>
      <c r="AL286" s="50" t="e">
        <f t="shared" si="69"/>
        <v>#DIV/0!</v>
      </c>
      <c r="AM286" s="22">
        <f t="shared" si="70"/>
        <v>3590</v>
      </c>
      <c r="AN286" s="5">
        <f t="shared" si="71"/>
        <v>2613.75</v>
      </c>
      <c r="AO286" s="50" t="e">
        <f t="shared" si="72"/>
        <v>#DIV/0!</v>
      </c>
      <c r="AP286" s="22">
        <f t="shared" si="73"/>
        <v>6208</v>
      </c>
      <c r="AQ286" s="5">
        <f t="shared" si="74"/>
        <v>6499</v>
      </c>
      <c r="AR286" s="50" t="e">
        <f t="shared" si="75"/>
        <v>#DIV/0!</v>
      </c>
      <c r="AS286" s="22">
        <f t="shared" si="76"/>
        <v>1481</v>
      </c>
      <c r="AT286" s="5">
        <f t="shared" si="77"/>
        <v>1554.25</v>
      </c>
      <c r="AU286" s="50" t="e">
        <f t="shared" si="78"/>
        <v>#DIV/0!</v>
      </c>
      <c r="AV286" s="22">
        <f t="shared" si="79"/>
        <v>11279</v>
      </c>
      <c r="AW286" s="5">
        <f t="shared" si="80"/>
        <v>10667</v>
      </c>
      <c r="AX286" s="50">
        <f t="shared" si="81"/>
        <v>71.370266291984478</v>
      </c>
    </row>
    <row r="287" spans="1:50" ht="15.6" x14ac:dyDescent="0.3">
      <c r="A287" s="84">
        <f t="shared" si="25"/>
        <v>38519</v>
      </c>
      <c r="B287" s="39">
        <v>1630</v>
      </c>
      <c r="C287" s="39">
        <v>315</v>
      </c>
      <c r="D287" s="39">
        <v>245</v>
      </c>
      <c r="E287" s="39">
        <v>66</v>
      </c>
      <c r="F287" s="39">
        <v>1300</v>
      </c>
      <c r="G287" s="39">
        <v>335</v>
      </c>
      <c r="H287" s="39">
        <v>483</v>
      </c>
      <c r="I287" s="39">
        <v>69</v>
      </c>
      <c r="J287" s="39">
        <v>117</v>
      </c>
      <c r="K287" s="39">
        <v>36</v>
      </c>
      <c r="L287" s="39">
        <v>3775</v>
      </c>
      <c r="M287" s="39">
        <v>821</v>
      </c>
      <c r="N287" s="39">
        <v>5650</v>
      </c>
      <c r="O287" s="39">
        <v>36297</v>
      </c>
      <c r="P287" s="39">
        <v>1344</v>
      </c>
      <c r="Q287" s="39">
        <v>28310</v>
      </c>
      <c r="R287" s="13">
        <f t="shared" si="24"/>
        <v>10769</v>
      </c>
      <c r="S287" s="27">
        <f t="shared" si="26"/>
        <v>10796.5</v>
      </c>
      <c r="T287" s="27">
        <f t="shared" si="83"/>
        <v>12519.666666666666</v>
      </c>
      <c r="U287" s="27">
        <f t="shared" si="82"/>
        <v>12447.75</v>
      </c>
      <c r="V287" s="99">
        <f t="shared" si="27"/>
        <v>38519</v>
      </c>
      <c r="W287" s="85">
        <f t="shared" si="27"/>
        <v>38519</v>
      </c>
      <c r="X287" s="167">
        <f t="shared" si="55"/>
        <v>1630</v>
      </c>
      <c r="Y287" s="5">
        <f t="shared" si="56"/>
        <v>1266.5</v>
      </c>
      <c r="Z287" s="50" t="e">
        <f t="shared" si="57"/>
        <v>#DIV/0!</v>
      </c>
      <c r="AA287" s="22">
        <f t="shared" si="58"/>
        <v>245</v>
      </c>
      <c r="AB287" s="5">
        <f t="shared" si="59"/>
        <v>255</v>
      </c>
      <c r="AC287" s="50" t="e">
        <f t="shared" si="60"/>
        <v>#DIV/0!</v>
      </c>
      <c r="AD287" s="22">
        <f t="shared" si="61"/>
        <v>1300</v>
      </c>
      <c r="AE287" s="5">
        <f t="shared" si="62"/>
        <v>1085.5</v>
      </c>
      <c r="AF287" s="50" t="e">
        <f t="shared" si="63"/>
        <v>#DIV/0!</v>
      </c>
      <c r="AG287" s="22">
        <f t="shared" si="64"/>
        <v>483</v>
      </c>
      <c r="AH287" s="5">
        <f t="shared" si="65"/>
        <v>385</v>
      </c>
      <c r="AI287" s="50" t="e">
        <f t="shared" si="66"/>
        <v>#DIV/0!</v>
      </c>
      <c r="AJ287" s="22">
        <f t="shared" si="67"/>
        <v>117</v>
      </c>
      <c r="AK287" s="5">
        <f t="shared" si="68"/>
        <v>99.5</v>
      </c>
      <c r="AL287" s="50" t="e">
        <f t="shared" si="69"/>
        <v>#DIV/0!</v>
      </c>
      <c r="AM287" s="22">
        <f t="shared" si="70"/>
        <v>3775</v>
      </c>
      <c r="AN287" s="5">
        <f t="shared" si="71"/>
        <v>3091.25</v>
      </c>
      <c r="AO287" s="50" t="e">
        <f t="shared" si="72"/>
        <v>#DIV/0!</v>
      </c>
      <c r="AP287" s="22">
        <f t="shared" si="73"/>
        <v>5650</v>
      </c>
      <c r="AQ287" s="5">
        <f t="shared" si="74"/>
        <v>6228</v>
      </c>
      <c r="AR287" s="50" t="e">
        <f t="shared" si="75"/>
        <v>#DIV/0!</v>
      </c>
      <c r="AS287" s="22">
        <f t="shared" si="76"/>
        <v>1344</v>
      </c>
      <c r="AT287" s="5">
        <f t="shared" si="77"/>
        <v>1477.25</v>
      </c>
      <c r="AU287" s="50" t="e">
        <f t="shared" si="78"/>
        <v>#DIV/0!</v>
      </c>
      <c r="AV287" s="22">
        <f t="shared" si="79"/>
        <v>10769</v>
      </c>
      <c r="AW287" s="5">
        <f t="shared" si="80"/>
        <v>10796.5</v>
      </c>
      <c r="AX287" s="50">
        <f t="shared" si="81"/>
        <v>75.834094261431488</v>
      </c>
    </row>
    <row r="288" spans="1:50" ht="15.6" x14ac:dyDescent="0.3">
      <c r="A288" s="84">
        <f t="shared" si="25"/>
        <v>38526</v>
      </c>
      <c r="B288" s="39">
        <v>1789</v>
      </c>
      <c r="C288" s="39">
        <v>492</v>
      </c>
      <c r="D288" s="39">
        <v>256</v>
      </c>
      <c r="E288" s="39">
        <v>128</v>
      </c>
      <c r="F288" s="39">
        <v>1305</v>
      </c>
      <c r="G288" s="39">
        <v>458</v>
      </c>
      <c r="H288" s="39">
        <v>487</v>
      </c>
      <c r="I288" s="39">
        <v>113</v>
      </c>
      <c r="J288" s="39">
        <v>108</v>
      </c>
      <c r="K288" s="39">
        <v>48</v>
      </c>
      <c r="L288" s="39">
        <v>3946</v>
      </c>
      <c r="M288" s="39">
        <v>1238</v>
      </c>
      <c r="N288" s="39">
        <v>5809</v>
      </c>
      <c r="O288" s="39">
        <v>37355</v>
      </c>
      <c r="P288" s="39">
        <v>1339</v>
      </c>
      <c r="Q288" s="39">
        <v>28485</v>
      </c>
      <c r="R288" s="13">
        <f t="shared" si="24"/>
        <v>11094</v>
      </c>
      <c r="S288" s="27">
        <f t="shared" si="26"/>
        <v>11174.75</v>
      </c>
      <c r="T288" s="27">
        <f t="shared" si="83"/>
        <v>12987</v>
      </c>
      <c r="U288" s="27">
        <f t="shared" si="82"/>
        <v>12829.75</v>
      </c>
      <c r="V288" s="99">
        <f t="shared" si="27"/>
        <v>38526</v>
      </c>
      <c r="W288" s="85">
        <f t="shared" si="27"/>
        <v>38526</v>
      </c>
      <c r="X288" s="167">
        <f t="shared" si="55"/>
        <v>1789</v>
      </c>
      <c r="Y288" s="5">
        <f t="shared" si="56"/>
        <v>1591</v>
      </c>
      <c r="Z288" s="50" t="e">
        <f t="shared" si="57"/>
        <v>#DIV/0!</v>
      </c>
      <c r="AA288" s="22">
        <f t="shared" si="58"/>
        <v>256</v>
      </c>
      <c r="AB288" s="5">
        <f t="shared" si="59"/>
        <v>295.5</v>
      </c>
      <c r="AC288" s="50" t="e">
        <f t="shared" si="60"/>
        <v>#DIV/0!</v>
      </c>
      <c r="AD288" s="22">
        <f t="shared" si="61"/>
        <v>1305</v>
      </c>
      <c r="AE288" s="5">
        <f t="shared" si="62"/>
        <v>1283</v>
      </c>
      <c r="AF288" s="50" t="e">
        <f t="shared" si="63"/>
        <v>#DIV/0!</v>
      </c>
      <c r="AG288" s="22">
        <f t="shared" si="64"/>
        <v>487</v>
      </c>
      <c r="AH288" s="5">
        <f t="shared" si="65"/>
        <v>458.25</v>
      </c>
      <c r="AI288" s="50" t="e">
        <f t="shared" si="66"/>
        <v>#DIV/0!</v>
      </c>
      <c r="AJ288" s="22">
        <f t="shared" si="67"/>
        <v>108</v>
      </c>
      <c r="AK288" s="5">
        <f t="shared" si="68"/>
        <v>112.25</v>
      </c>
      <c r="AL288" s="50" t="e">
        <f t="shared" si="69"/>
        <v>#DIV/0!</v>
      </c>
      <c r="AM288" s="22">
        <f t="shared" si="70"/>
        <v>3946</v>
      </c>
      <c r="AN288" s="5">
        <f t="shared" si="71"/>
        <v>3740</v>
      </c>
      <c r="AO288" s="50" t="e">
        <f t="shared" si="72"/>
        <v>#DIV/0!</v>
      </c>
      <c r="AP288" s="22">
        <f t="shared" si="73"/>
        <v>5809</v>
      </c>
      <c r="AQ288" s="5">
        <f t="shared" si="74"/>
        <v>6013.25</v>
      </c>
      <c r="AR288" s="50" t="e">
        <f t="shared" si="75"/>
        <v>#DIV/0!</v>
      </c>
      <c r="AS288" s="22">
        <f t="shared" si="76"/>
        <v>1339</v>
      </c>
      <c r="AT288" s="5">
        <f t="shared" si="77"/>
        <v>1421.5</v>
      </c>
      <c r="AU288" s="50" t="e">
        <f t="shared" si="78"/>
        <v>#DIV/0!</v>
      </c>
      <c r="AV288" s="22">
        <f t="shared" si="79"/>
        <v>11094</v>
      </c>
      <c r="AW288" s="5">
        <f t="shared" si="80"/>
        <v>11174.75</v>
      </c>
      <c r="AX288" s="50">
        <f t="shared" si="81"/>
        <v>78.761981956583028</v>
      </c>
    </row>
    <row r="289" spans="1:50" ht="15.6" x14ac:dyDescent="0.3">
      <c r="A289" s="84">
        <f t="shared" si="25"/>
        <v>38533</v>
      </c>
      <c r="B289" s="39">
        <v>1963</v>
      </c>
      <c r="C289" s="39">
        <v>641</v>
      </c>
      <c r="D289" s="39">
        <v>335</v>
      </c>
      <c r="E289" s="39">
        <v>164</v>
      </c>
      <c r="F289" s="39">
        <v>1249</v>
      </c>
      <c r="G289" s="39">
        <v>660</v>
      </c>
      <c r="H289" s="39">
        <v>443</v>
      </c>
      <c r="I289" s="39">
        <v>175</v>
      </c>
      <c r="J289" s="39">
        <v>129</v>
      </c>
      <c r="K289" s="39">
        <v>55</v>
      </c>
      <c r="L289" s="39">
        <v>4119</v>
      </c>
      <c r="M289" s="39">
        <v>1694</v>
      </c>
      <c r="N289" s="39">
        <v>5977</v>
      </c>
      <c r="O289" s="39">
        <v>38129</v>
      </c>
      <c r="P289" s="39">
        <v>1334</v>
      </c>
      <c r="Q289" s="39">
        <v>28652</v>
      </c>
      <c r="R289" s="13">
        <f t="shared" si="24"/>
        <v>11430</v>
      </c>
      <c r="S289" s="27">
        <f t="shared" si="26"/>
        <v>11143</v>
      </c>
      <c r="T289" s="27">
        <f t="shared" si="83"/>
        <v>12630</v>
      </c>
      <c r="U289" s="27">
        <f t="shared" si="82"/>
        <v>12693.25</v>
      </c>
      <c r="V289" s="99">
        <f t="shared" si="27"/>
        <v>38533</v>
      </c>
      <c r="W289" s="85">
        <f t="shared" si="27"/>
        <v>38533</v>
      </c>
      <c r="X289" s="167">
        <f t="shared" si="55"/>
        <v>1963</v>
      </c>
      <c r="Y289" s="5">
        <f t="shared" si="56"/>
        <v>1715.5</v>
      </c>
      <c r="Z289" s="50" t="e">
        <f t="shared" si="57"/>
        <v>#DIV/0!</v>
      </c>
      <c r="AA289" s="22">
        <f t="shared" si="58"/>
        <v>335</v>
      </c>
      <c r="AB289" s="5">
        <f t="shared" si="59"/>
        <v>290.75</v>
      </c>
      <c r="AC289" s="50" t="e">
        <f t="shared" si="60"/>
        <v>#DIV/0!</v>
      </c>
      <c r="AD289" s="22">
        <f t="shared" si="61"/>
        <v>1249</v>
      </c>
      <c r="AE289" s="5">
        <f t="shared" si="62"/>
        <v>1275.5</v>
      </c>
      <c r="AF289" s="50" t="e">
        <f t="shared" si="63"/>
        <v>#DIV/0!</v>
      </c>
      <c r="AG289" s="22">
        <f t="shared" si="64"/>
        <v>443</v>
      </c>
      <c r="AH289" s="5">
        <f t="shared" si="65"/>
        <v>462.25</v>
      </c>
      <c r="AI289" s="50" t="e">
        <f t="shared" si="66"/>
        <v>#DIV/0!</v>
      </c>
      <c r="AJ289" s="22">
        <f t="shared" si="67"/>
        <v>129</v>
      </c>
      <c r="AK289" s="5">
        <f t="shared" si="68"/>
        <v>113.5</v>
      </c>
      <c r="AL289" s="50" t="e">
        <f t="shared" si="69"/>
        <v>#DIV/0!</v>
      </c>
      <c r="AM289" s="22">
        <f t="shared" si="70"/>
        <v>4119</v>
      </c>
      <c r="AN289" s="5">
        <f t="shared" si="71"/>
        <v>3857.5</v>
      </c>
      <c r="AO289" s="50" t="e">
        <f t="shared" si="72"/>
        <v>#DIV/0!</v>
      </c>
      <c r="AP289" s="22">
        <f t="shared" si="73"/>
        <v>5977</v>
      </c>
      <c r="AQ289" s="5">
        <f t="shared" si="74"/>
        <v>5911</v>
      </c>
      <c r="AR289" s="50" t="e">
        <f t="shared" si="75"/>
        <v>#DIV/0!</v>
      </c>
      <c r="AS289" s="22">
        <f t="shared" si="76"/>
        <v>1334</v>
      </c>
      <c r="AT289" s="5">
        <f t="shared" si="77"/>
        <v>1374.5</v>
      </c>
      <c r="AU289" s="50" t="e">
        <f t="shared" si="78"/>
        <v>#DIV/0!</v>
      </c>
      <c r="AV289" s="22">
        <f t="shared" si="79"/>
        <v>11430</v>
      </c>
      <c r="AW289" s="5">
        <f t="shared" si="80"/>
        <v>11143</v>
      </c>
      <c r="AX289" s="50">
        <f t="shared" si="81"/>
        <v>81.022322402384944</v>
      </c>
    </row>
    <row r="290" spans="1:50" ht="15.6" x14ac:dyDescent="0.3">
      <c r="A290" s="84">
        <f t="shared" si="25"/>
        <v>38540</v>
      </c>
      <c r="B290" s="39">
        <v>1994</v>
      </c>
      <c r="C290" s="39">
        <v>782</v>
      </c>
      <c r="D290" s="39">
        <v>326</v>
      </c>
      <c r="E290" s="39">
        <v>185</v>
      </c>
      <c r="F290" s="39">
        <v>1225</v>
      </c>
      <c r="G290" s="39">
        <v>776</v>
      </c>
      <c r="H290" s="39">
        <v>469</v>
      </c>
      <c r="I290" s="39">
        <v>183</v>
      </c>
      <c r="J290" s="39">
        <v>113</v>
      </c>
      <c r="K290" s="39">
        <v>71</v>
      </c>
      <c r="L290" s="39">
        <v>4126</v>
      </c>
      <c r="M290" s="39">
        <v>1996</v>
      </c>
      <c r="N290" s="39">
        <v>5725</v>
      </c>
      <c r="O290" s="39">
        <v>38705</v>
      </c>
      <c r="P290" s="39">
        <v>1297</v>
      </c>
      <c r="Q290" s="39">
        <v>28808</v>
      </c>
      <c r="R290" s="13">
        <f t="shared" si="24"/>
        <v>11148</v>
      </c>
      <c r="S290" s="27">
        <f t="shared" si="26"/>
        <v>11110.25</v>
      </c>
      <c r="T290" s="27">
        <f t="shared" si="83"/>
        <v>12068</v>
      </c>
      <c r="U290" s="27">
        <f t="shared" si="82"/>
        <v>12203.75</v>
      </c>
      <c r="V290" s="99">
        <f t="shared" si="27"/>
        <v>38540</v>
      </c>
      <c r="W290" s="85">
        <f t="shared" si="27"/>
        <v>38540</v>
      </c>
      <c r="X290" s="167">
        <f t="shared" si="55"/>
        <v>1994</v>
      </c>
      <c r="Y290" s="5">
        <f t="shared" si="56"/>
        <v>1844</v>
      </c>
      <c r="Z290" s="50" t="e">
        <f t="shared" si="57"/>
        <v>#DIV/0!</v>
      </c>
      <c r="AA290" s="22">
        <f t="shared" si="58"/>
        <v>326</v>
      </c>
      <c r="AB290" s="5">
        <f t="shared" si="59"/>
        <v>290.5</v>
      </c>
      <c r="AC290" s="50" t="e">
        <f t="shared" si="60"/>
        <v>#DIV/0!</v>
      </c>
      <c r="AD290" s="22">
        <f t="shared" si="61"/>
        <v>1225</v>
      </c>
      <c r="AE290" s="5">
        <f t="shared" si="62"/>
        <v>1269.75</v>
      </c>
      <c r="AF290" s="50" t="e">
        <f t="shared" si="63"/>
        <v>#DIV/0!</v>
      </c>
      <c r="AG290" s="22">
        <f t="shared" si="64"/>
        <v>469</v>
      </c>
      <c r="AH290" s="5">
        <f t="shared" si="65"/>
        <v>470.5</v>
      </c>
      <c r="AI290" s="50" t="e">
        <f t="shared" si="66"/>
        <v>#DIV/0!</v>
      </c>
      <c r="AJ290" s="22">
        <f t="shared" si="67"/>
        <v>113</v>
      </c>
      <c r="AK290" s="5">
        <f t="shared" si="68"/>
        <v>116.75</v>
      </c>
      <c r="AL290" s="50" t="e">
        <f t="shared" si="69"/>
        <v>#DIV/0!</v>
      </c>
      <c r="AM290" s="22">
        <f t="shared" si="70"/>
        <v>4126</v>
      </c>
      <c r="AN290" s="5">
        <f t="shared" si="71"/>
        <v>3991.5</v>
      </c>
      <c r="AO290" s="50" t="e">
        <f t="shared" si="72"/>
        <v>#DIV/0!</v>
      </c>
      <c r="AP290" s="22">
        <f t="shared" si="73"/>
        <v>5725</v>
      </c>
      <c r="AQ290" s="5">
        <f t="shared" si="74"/>
        <v>5790.25</v>
      </c>
      <c r="AR290" s="50" t="e">
        <f t="shared" si="75"/>
        <v>#DIV/0!</v>
      </c>
      <c r="AS290" s="22">
        <f t="shared" si="76"/>
        <v>1297</v>
      </c>
      <c r="AT290" s="5">
        <f t="shared" si="77"/>
        <v>1328.5</v>
      </c>
      <c r="AU290" s="50" t="e">
        <f t="shared" si="78"/>
        <v>#DIV/0!</v>
      </c>
      <c r="AV290" s="22">
        <f t="shared" si="79"/>
        <v>11148</v>
      </c>
      <c r="AW290" s="5">
        <f t="shared" si="80"/>
        <v>11110.25</v>
      </c>
      <c r="AX290" s="50">
        <f t="shared" si="81"/>
        <v>83.812990343995182</v>
      </c>
    </row>
    <row r="291" spans="1:50" ht="15.6" x14ac:dyDescent="0.3">
      <c r="A291" s="84">
        <f t="shared" si="25"/>
        <v>38547</v>
      </c>
      <c r="B291" s="39">
        <v>2077</v>
      </c>
      <c r="C291" s="39">
        <v>992</v>
      </c>
      <c r="D291" s="39">
        <v>348</v>
      </c>
      <c r="E291" s="39">
        <v>199</v>
      </c>
      <c r="F291" s="39">
        <v>1270</v>
      </c>
      <c r="G291" s="39">
        <v>902</v>
      </c>
      <c r="H291" s="39">
        <v>496</v>
      </c>
      <c r="I291" s="39">
        <v>229</v>
      </c>
      <c r="J291" s="39">
        <v>95</v>
      </c>
      <c r="K291" s="39">
        <v>103</v>
      </c>
      <c r="L291" s="39">
        <v>4286</v>
      </c>
      <c r="M291" s="39">
        <v>2425</v>
      </c>
      <c r="N291" s="39">
        <v>5508</v>
      </c>
      <c r="O291" s="39">
        <v>39516</v>
      </c>
      <c r="P291" s="39">
        <v>1267</v>
      </c>
      <c r="Q291" s="39">
        <v>28903</v>
      </c>
      <c r="R291" s="13">
        <f t="shared" si="24"/>
        <v>11061</v>
      </c>
      <c r="S291" s="27">
        <f t="shared" si="26"/>
        <v>11183.25</v>
      </c>
      <c r="T291" s="27">
        <f t="shared" si="83"/>
        <v>13488.666666666666</v>
      </c>
      <c r="U291" s="27">
        <f t="shared" si="82"/>
        <v>13373.5</v>
      </c>
      <c r="V291" s="99">
        <f t="shared" si="27"/>
        <v>38547</v>
      </c>
      <c r="W291" s="85">
        <f t="shared" si="27"/>
        <v>38547</v>
      </c>
      <c r="X291" s="167">
        <f t="shared" si="55"/>
        <v>2077</v>
      </c>
      <c r="Y291" s="5">
        <f t="shared" si="56"/>
        <v>1955.75</v>
      </c>
      <c r="Z291" s="50" t="e">
        <f t="shared" si="57"/>
        <v>#DIV/0!</v>
      </c>
      <c r="AA291" s="22">
        <f t="shared" si="58"/>
        <v>348</v>
      </c>
      <c r="AB291" s="5">
        <f t="shared" si="59"/>
        <v>316.25</v>
      </c>
      <c r="AC291" s="50" t="e">
        <f t="shared" si="60"/>
        <v>#DIV/0!</v>
      </c>
      <c r="AD291" s="22">
        <f t="shared" si="61"/>
        <v>1270</v>
      </c>
      <c r="AE291" s="5">
        <f t="shared" si="62"/>
        <v>1262.25</v>
      </c>
      <c r="AF291" s="50" t="e">
        <f t="shared" si="63"/>
        <v>#DIV/0!</v>
      </c>
      <c r="AG291" s="22">
        <f t="shared" si="64"/>
        <v>496</v>
      </c>
      <c r="AH291" s="5">
        <f t="shared" si="65"/>
        <v>473.75</v>
      </c>
      <c r="AI291" s="50" t="e">
        <f t="shared" si="66"/>
        <v>#DIV/0!</v>
      </c>
      <c r="AJ291" s="22">
        <f t="shared" si="67"/>
        <v>95</v>
      </c>
      <c r="AK291" s="5">
        <f t="shared" si="68"/>
        <v>111.25</v>
      </c>
      <c r="AL291" s="50" t="e">
        <f t="shared" si="69"/>
        <v>#DIV/0!</v>
      </c>
      <c r="AM291" s="22">
        <f t="shared" si="70"/>
        <v>4286</v>
      </c>
      <c r="AN291" s="5">
        <f t="shared" si="71"/>
        <v>4119.25</v>
      </c>
      <c r="AO291" s="50" t="e">
        <f t="shared" si="72"/>
        <v>#DIV/0!</v>
      </c>
      <c r="AP291" s="22">
        <f t="shared" si="73"/>
        <v>5508</v>
      </c>
      <c r="AQ291" s="5">
        <f t="shared" si="74"/>
        <v>5754.75</v>
      </c>
      <c r="AR291" s="50" t="e">
        <f t="shared" si="75"/>
        <v>#DIV/0!</v>
      </c>
      <c r="AS291" s="22">
        <f t="shared" si="76"/>
        <v>1267</v>
      </c>
      <c r="AT291" s="5">
        <f t="shared" si="77"/>
        <v>1309.25</v>
      </c>
      <c r="AU291" s="50" t="e">
        <f t="shared" si="78"/>
        <v>#DIV/0!</v>
      </c>
      <c r="AV291" s="22">
        <f t="shared" si="79"/>
        <v>11061</v>
      </c>
      <c r="AW291" s="5">
        <f t="shared" si="80"/>
        <v>11183.25</v>
      </c>
      <c r="AX291" s="50">
        <f t="shared" si="81"/>
        <v>90.093047611375169</v>
      </c>
    </row>
    <row r="292" spans="1:50" ht="15.6" x14ac:dyDescent="0.3">
      <c r="A292" s="84">
        <f t="shared" si="25"/>
        <v>38554</v>
      </c>
      <c r="B292" s="39">
        <v>1975</v>
      </c>
      <c r="C292" s="39">
        <v>1227</v>
      </c>
      <c r="D292" s="39">
        <v>340</v>
      </c>
      <c r="E292" s="39">
        <v>258</v>
      </c>
      <c r="F292" s="39">
        <v>1283</v>
      </c>
      <c r="G292" s="39">
        <v>1029</v>
      </c>
      <c r="H292" s="39">
        <v>617</v>
      </c>
      <c r="I292" s="39">
        <v>285</v>
      </c>
      <c r="J292" s="39">
        <v>117</v>
      </c>
      <c r="K292" s="39">
        <v>103</v>
      </c>
      <c r="L292" s="39">
        <v>4331</v>
      </c>
      <c r="M292" s="39">
        <v>2903</v>
      </c>
      <c r="N292" s="39">
        <v>5160</v>
      </c>
      <c r="O292" s="39">
        <v>40503</v>
      </c>
      <c r="P292" s="39">
        <v>1008</v>
      </c>
      <c r="Q292" s="39">
        <v>29092</v>
      </c>
      <c r="R292" s="13">
        <f t="shared" si="24"/>
        <v>10499</v>
      </c>
      <c r="S292" s="27">
        <f t="shared" si="26"/>
        <v>11034.5</v>
      </c>
      <c r="T292" s="27">
        <f t="shared" si="83"/>
        <v>11277.666666666666</v>
      </c>
      <c r="U292" s="27">
        <f t="shared" si="82"/>
        <v>11840.25</v>
      </c>
      <c r="V292" s="99">
        <f t="shared" si="27"/>
        <v>38554</v>
      </c>
      <c r="W292" s="85">
        <f t="shared" si="27"/>
        <v>38554</v>
      </c>
      <c r="X292" s="167">
        <f t="shared" si="55"/>
        <v>1975</v>
      </c>
      <c r="Y292" s="5">
        <f t="shared" si="56"/>
        <v>2002.25</v>
      </c>
      <c r="Z292" s="50" t="e">
        <f t="shared" si="57"/>
        <v>#DIV/0!</v>
      </c>
      <c r="AA292" s="22">
        <f t="shared" si="58"/>
        <v>340</v>
      </c>
      <c r="AB292" s="5">
        <f t="shared" si="59"/>
        <v>337.25</v>
      </c>
      <c r="AC292" s="50" t="e">
        <f t="shared" si="60"/>
        <v>#DIV/0!</v>
      </c>
      <c r="AD292" s="22">
        <f t="shared" si="61"/>
        <v>1283</v>
      </c>
      <c r="AE292" s="5">
        <f t="shared" si="62"/>
        <v>1256.75</v>
      </c>
      <c r="AF292" s="50" t="e">
        <f t="shared" si="63"/>
        <v>#DIV/0!</v>
      </c>
      <c r="AG292" s="22">
        <f t="shared" si="64"/>
        <v>617</v>
      </c>
      <c r="AH292" s="5">
        <f t="shared" si="65"/>
        <v>506.25</v>
      </c>
      <c r="AI292" s="50" t="e">
        <f t="shared" si="66"/>
        <v>#DIV/0!</v>
      </c>
      <c r="AJ292" s="22">
        <f t="shared" si="67"/>
        <v>117</v>
      </c>
      <c r="AK292" s="5">
        <f t="shared" si="68"/>
        <v>113.5</v>
      </c>
      <c r="AL292" s="50" t="e">
        <f t="shared" si="69"/>
        <v>#DIV/0!</v>
      </c>
      <c r="AM292" s="22">
        <f t="shared" si="70"/>
        <v>4331</v>
      </c>
      <c r="AN292" s="5">
        <f t="shared" si="71"/>
        <v>4215.5</v>
      </c>
      <c r="AO292" s="50" t="e">
        <f t="shared" si="72"/>
        <v>#DIV/0!</v>
      </c>
      <c r="AP292" s="22">
        <f t="shared" si="73"/>
        <v>5160</v>
      </c>
      <c r="AQ292" s="5">
        <f t="shared" si="74"/>
        <v>5592.5</v>
      </c>
      <c r="AR292" s="50" t="e">
        <f t="shared" si="75"/>
        <v>#DIV/0!</v>
      </c>
      <c r="AS292" s="22">
        <f t="shared" si="76"/>
        <v>1008</v>
      </c>
      <c r="AT292" s="5">
        <f t="shared" si="77"/>
        <v>1226.5</v>
      </c>
      <c r="AU292" s="50" t="e">
        <f t="shared" si="78"/>
        <v>#DIV/0!</v>
      </c>
      <c r="AV292" s="22">
        <f t="shared" si="79"/>
        <v>10499</v>
      </c>
      <c r="AW292" s="5">
        <f t="shared" si="80"/>
        <v>11034.5</v>
      </c>
      <c r="AX292" s="50">
        <f t="shared" si="81"/>
        <v>91.67151283542411</v>
      </c>
    </row>
    <row r="293" spans="1:50" ht="15.6" x14ac:dyDescent="0.3">
      <c r="A293" s="84">
        <f t="shared" si="25"/>
        <v>38561</v>
      </c>
      <c r="B293" s="39">
        <v>2181</v>
      </c>
      <c r="C293" s="39">
        <v>1476</v>
      </c>
      <c r="D293" s="39">
        <v>308</v>
      </c>
      <c r="E293" s="39">
        <v>372</v>
      </c>
      <c r="F293" s="39">
        <v>1266</v>
      </c>
      <c r="G293" s="39">
        <v>1202</v>
      </c>
      <c r="H293" s="39">
        <v>674</v>
      </c>
      <c r="I293" s="39">
        <v>347</v>
      </c>
      <c r="J293" s="39">
        <v>142</v>
      </c>
      <c r="K293" s="39">
        <v>130</v>
      </c>
      <c r="L293" s="39">
        <v>4569</v>
      </c>
      <c r="M293" s="39">
        <v>3527</v>
      </c>
      <c r="N293" s="39">
        <v>4498</v>
      </c>
      <c r="O293" s="39">
        <v>41410</v>
      </c>
      <c r="P293" s="39">
        <v>999</v>
      </c>
      <c r="Q293" s="39">
        <v>29217</v>
      </c>
      <c r="R293" s="13">
        <f t="shared" si="24"/>
        <v>10066</v>
      </c>
      <c r="S293" s="27">
        <f t="shared" si="26"/>
        <v>10693.5</v>
      </c>
      <c r="T293" s="27">
        <f t="shared" si="83"/>
        <v>10796</v>
      </c>
      <c r="U293" s="27">
        <f t="shared" si="82"/>
        <v>11317.75</v>
      </c>
      <c r="V293" s="99">
        <f t="shared" si="27"/>
        <v>38561</v>
      </c>
      <c r="W293" s="85">
        <f t="shared" si="27"/>
        <v>38561</v>
      </c>
      <c r="X293" s="167">
        <f t="shared" si="55"/>
        <v>2181</v>
      </c>
      <c r="Y293" s="5">
        <f t="shared" si="56"/>
        <v>2056.75</v>
      </c>
      <c r="Z293" s="50" t="e">
        <f t="shared" si="57"/>
        <v>#DIV/0!</v>
      </c>
      <c r="AA293" s="22">
        <f t="shared" si="58"/>
        <v>308</v>
      </c>
      <c r="AB293" s="5">
        <f t="shared" si="59"/>
        <v>330.5</v>
      </c>
      <c r="AC293" s="50" t="e">
        <f t="shared" si="60"/>
        <v>#DIV/0!</v>
      </c>
      <c r="AD293" s="22">
        <f t="shared" si="61"/>
        <v>1266</v>
      </c>
      <c r="AE293" s="5">
        <f t="shared" si="62"/>
        <v>1261</v>
      </c>
      <c r="AF293" s="50" t="e">
        <f t="shared" si="63"/>
        <v>#DIV/0!</v>
      </c>
      <c r="AG293" s="22">
        <f t="shared" si="64"/>
        <v>674</v>
      </c>
      <c r="AH293" s="5">
        <f t="shared" si="65"/>
        <v>564</v>
      </c>
      <c r="AI293" s="50" t="e">
        <f t="shared" si="66"/>
        <v>#DIV/0!</v>
      </c>
      <c r="AJ293" s="22">
        <f t="shared" si="67"/>
        <v>142</v>
      </c>
      <c r="AK293" s="5">
        <f t="shared" si="68"/>
        <v>116.75</v>
      </c>
      <c r="AL293" s="50" t="e">
        <f t="shared" si="69"/>
        <v>#DIV/0!</v>
      </c>
      <c r="AM293" s="22">
        <f t="shared" si="70"/>
        <v>4569</v>
      </c>
      <c r="AN293" s="5">
        <f t="shared" si="71"/>
        <v>4328</v>
      </c>
      <c r="AO293" s="50" t="e">
        <f t="shared" si="72"/>
        <v>#DIV/0!</v>
      </c>
      <c r="AP293" s="22">
        <f t="shared" si="73"/>
        <v>4498</v>
      </c>
      <c r="AQ293" s="5">
        <f t="shared" si="74"/>
        <v>5222.75</v>
      </c>
      <c r="AR293" s="50" t="e">
        <f t="shared" si="75"/>
        <v>#DIV/0!</v>
      </c>
      <c r="AS293" s="22">
        <f t="shared" si="76"/>
        <v>999</v>
      </c>
      <c r="AT293" s="5">
        <f t="shared" si="77"/>
        <v>1142.75</v>
      </c>
      <c r="AU293" s="50" t="e">
        <f t="shared" si="78"/>
        <v>#DIV/0!</v>
      </c>
      <c r="AV293" s="22">
        <f t="shared" si="79"/>
        <v>10066</v>
      </c>
      <c r="AW293" s="5">
        <f t="shared" si="80"/>
        <v>10693.5</v>
      </c>
      <c r="AX293" s="50">
        <f t="shared" si="81"/>
        <v>94.859398562937997</v>
      </c>
    </row>
    <row r="294" spans="1:50" ht="15.6" x14ac:dyDescent="0.3">
      <c r="A294" s="84">
        <f t="shared" si="25"/>
        <v>38568</v>
      </c>
      <c r="B294" s="39">
        <v>2067</v>
      </c>
      <c r="C294" s="39">
        <v>1861</v>
      </c>
      <c r="D294" s="39">
        <v>332</v>
      </c>
      <c r="E294" s="39">
        <v>402</v>
      </c>
      <c r="F294" s="39">
        <v>1200</v>
      </c>
      <c r="G294" s="39">
        <v>1416</v>
      </c>
      <c r="H294" s="39">
        <v>707</v>
      </c>
      <c r="I294" s="39">
        <v>457</v>
      </c>
      <c r="J294" s="39">
        <v>145</v>
      </c>
      <c r="K294" s="39">
        <v>133</v>
      </c>
      <c r="L294" s="39">
        <v>4450</v>
      </c>
      <c r="M294" s="39">
        <v>4267</v>
      </c>
      <c r="N294" s="39">
        <v>4609</v>
      </c>
      <c r="O294" s="39">
        <v>42374</v>
      </c>
      <c r="P294" s="39">
        <v>958</v>
      </c>
      <c r="Q294" s="39">
        <v>29351</v>
      </c>
      <c r="R294" s="13">
        <f t="shared" si="24"/>
        <v>10017</v>
      </c>
      <c r="S294" s="27">
        <f t="shared" si="26"/>
        <v>10410.75</v>
      </c>
      <c r="T294" s="27">
        <f t="shared" si="83"/>
        <v>10837.333333333334</v>
      </c>
      <c r="U294" s="27">
        <f t="shared" si="82"/>
        <v>11138</v>
      </c>
      <c r="V294" s="99">
        <f t="shared" si="27"/>
        <v>38568</v>
      </c>
      <c r="W294" s="85">
        <f t="shared" si="27"/>
        <v>38568</v>
      </c>
      <c r="X294" s="167">
        <f t="shared" si="55"/>
        <v>2067</v>
      </c>
      <c r="Y294" s="5">
        <f t="shared" si="56"/>
        <v>2075</v>
      </c>
      <c r="Z294" s="50" t="e">
        <f t="shared" si="57"/>
        <v>#DIV/0!</v>
      </c>
      <c r="AA294" s="22">
        <f t="shared" si="58"/>
        <v>332</v>
      </c>
      <c r="AB294" s="5">
        <f t="shared" si="59"/>
        <v>332</v>
      </c>
      <c r="AC294" s="50" t="e">
        <f t="shared" si="60"/>
        <v>#DIV/0!</v>
      </c>
      <c r="AD294" s="22">
        <f t="shared" si="61"/>
        <v>1200</v>
      </c>
      <c r="AE294" s="5">
        <f t="shared" si="62"/>
        <v>1254.75</v>
      </c>
      <c r="AF294" s="50" t="e">
        <f t="shared" si="63"/>
        <v>#DIV/0!</v>
      </c>
      <c r="AG294" s="22">
        <f t="shared" si="64"/>
        <v>707</v>
      </c>
      <c r="AH294" s="5">
        <f t="shared" si="65"/>
        <v>623.5</v>
      </c>
      <c r="AI294" s="50" t="e">
        <f t="shared" si="66"/>
        <v>#DIV/0!</v>
      </c>
      <c r="AJ294" s="22">
        <f t="shared" si="67"/>
        <v>145</v>
      </c>
      <c r="AK294" s="5">
        <f t="shared" si="68"/>
        <v>124.75</v>
      </c>
      <c r="AL294" s="50" t="e">
        <f t="shared" si="69"/>
        <v>#DIV/0!</v>
      </c>
      <c r="AM294" s="22">
        <f t="shared" si="70"/>
        <v>4450</v>
      </c>
      <c r="AN294" s="5">
        <f t="shared" si="71"/>
        <v>4409</v>
      </c>
      <c r="AO294" s="50" t="e">
        <f t="shared" si="72"/>
        <v>#DIV/0!</v>
      </c>
      <c r="AP294" s="22">
        <f t="shared" si="73"/>
        <v>4609</v>
      </c>
      <c r="AQ294" s="5">
        <f t="shared" si="74"/>
        <v>4943.75</v>
      </c>
      <c r="AR294" s="50" t="e">
        <f t="shared" si="75"/>
        <v>#DIV/0!</v>
      </c>
      <c r="AS294" s="22">
        <f t="shared" si="76"/>
        <v>958</v>
      </c>
      <c r="AT294" s="5">
        <f t="shared" si="77"/>
        <v>1058</v>
      </c>
      <c r="AU294" s="50" t="e">
        <f t="shared" si="78"/>
        <v>#DIV/0!</v>
      </c>
      <c r="AV294" s="22">
        <f t="shared" si="79"/>
        <v>10017</v>
      </c>
      <c r="AW294" s="5">
        <f t="shared" si="80"/>
        <v>10410.75</v>
      </c>
      <c r="AX294" s="50">
        <f t="shared" si="81"/>
        <v>97.80862457722661</v>
      </c>
    </row>
    <row r="295" spans="1:50" ht="15.6" x14ac:dyDescent="0.3">
      <c r="A295" s="84">
        <f t="shared" si="25"/>
        <v>38575</v>
      </c>
      <c r="B295" s="39">
        <v>2045</v>
      </c>
      <c r="C295" s="39">
        <v>2133</v>
      </c>
      <c r="D295" s="39">
        <v>303</v>
      </c>
      <c r="E295" s="39">
        <v>490</v>
      </c>
      <c r="F295" s="39">
        <v>1191</v>
      </c>
      <c r="G295" s="39">
        <v>1541</v>
      </c>
      <c r="H295" s="39">
        <v>708</v>
      </c>
      <c r="I295" s="39">
        <v>487</v>
      </c>
      <c r="J295" s="39">
        <v>103</v>
      </c>
      <c r="K295" s="39">
        <v>184</v>
      </c>
      <c r="L295" s="39">
        <v>4350</v>
      </c>
      <c r="M295" s="39">
        <v>4835</v>
      </c>
      <c r="N295" s="39">
        <v>4330</v>
      </c>
      <c r="O295" s="39">
        <v>43118</v>
      </c>
      <c r="P295" s="39">
        <v>901</v>
      </c>
      <c r="Q295" s="39">
        <v>29559</v>
      </c>
      <c r="R295" s="13">
        <f t="shared" si="24"/>
        <v>9581</v>
      </c>
      <c r="S295" s="27">
        <f t="shared" si="26"/>
        <v>10040.75</v>
      </c>
      <c r="T295" s="27">
        <f t="shared" si="83"/>
        <v>10515.666666666666</v>
      </c>
      <c r="U295" s="27">
        <f t="shared" si="82"/>
        <v>10777.5</v>
      </c>
      <c r="V295" s="99">
        <f t="shared" si="27"/>
        <v>38575</v>
      </c>
      <c r="W295" s="85">
        <f t="shared" si="27"/>
        <v>38575</v>
      </c>
      <c r="X295" s="167">
        <f t="shared" si="55"/>
        <v>2045</v>
      </c>
      <c r="Y295" s="5">
        <f t="shared" si="56"/>
        <v>2067</v>
      </c>
      <c r="Z295" s="50" t="e">
        <f t="shared" si="57"/>
        <v>#DIV/0!</v>
      </c>
      <c r="AA295" s="22">
        <f t="shared" si="58"/>
        <v>303</v>
      </c>
      <c r="AB295" s="5">
        <f t="shared" si="59"/>
        <v>320.75</v>
      </c>
      <c r="AC295" s="50" t="e">
        <f t="shared" si="60"/>
        <v>#DIV/0!</v>
      </c>
      <c r="AD295" s="22">
        <f t="shared" si="61"/>
        <v>1191</v>
      </c>
      <c r="AE295" s="5">
        <f t="shared" si="62"/>
        <v>1235</v>
      </c>
      <c r="AF295" s="50" t="e">
        <f t="shared" si="63"/>
        <v>#DIV/0!</v>
      </c>
      <c r="AG295" s="22">
        <f t="shared" si="64"/>
        <v>708</v>
      </c>
      <c r="AH295" s="5">
        <f t="shared" si="65"/>
        <v>676.5</v>
      </c>
      <c r="AI295" s="50" t="e">
        <f t="shared" si="66"/>
        <v>#DIV/0!</v>
      </c>
      <c r="AJ295" s="22">
        <f t="shared" si="67"/>
        <v>103</v>
      </c>
      <c r="AK295" s="5">
        <f t="shared" si="68"/>
        <v>126.75</v>
      </c>
      <c r="AL295" s="50" t="e">
        <f t="shared" si="69"/>
        <v>#DIV/0!</v>
      </c>
      <c r="AM295" s="22">
        <f t="shared" si="70"/>
        <v>4350</v>
      </c>
      <c r="AN295" s="5">
        <f t="shared" si="71"/>
        <v>4425</v>
      </c>
      <c r="AO295" s="50" t="e">
        <f t="shared" si="72"/>
        <v>#DIV/0!</v>
      </c>
      <c r="AP295" s="22">
        <f t="shared" si="73"/>
        <v>4330</v>
      </c>
      <c r="AQ295" s="5">
        <f t="shared" si="74"/>
        <v>4649.25</v>
      </c>
      <c r="AR295" s="50" t="e">
        <f t="shared" si="75"/>
        <v>#DIV/0!</v>
      </c>
      <c r="AS295" s="22">
        <f t="shared" si="76"/>
        <v>901</v>
      </c>
      <c r="AT295" s="5">
        <f t="shared" si="77"/>
        <v>966.5</v>
      </c>
      <c r="AU295" s="50" t="e">
        <f t="shared" si="78"/>
        <v>#DIV/0!</v>
      </c>
      <c r="AV295" s="22">
        <f t="shared" si="79"/>
        <v>9581</v>
      </c>
      <c r="AW295" s="5">
        <f t="shared" si="80"/>
        <v>10040.75</v>
      </c>
      <c r="AX295" s="50">
        <f t="shared" si="81"/>
        <v>99.364176150420576</v>
      </c>
    </row>
    <row r="296" spans="1:50" ht="15.6" x14ac:dyDescent="0.3">
      <c r="A296" s="84">
        <f t="shared" si="25"/>
        <v>38582</v>
      </c>
      <c r="B296" s="39">
        <v>2376</v>
      </c>
      <c r="C296" s="39">
        <v>2247</v>
      </c>
      <c r="D296" s="39">
        <v>361</v>
      </c>
      <c r="E296" s="39">
        <v>555</v>
      </c>
      <c r="F296" s="39">
        <v>1177</v>
      </c>
      <c r="G296" s="39">
        <v>1660</v>
      </c>
      <c r="H296" s="39">
        <v>819</v>
      </c>
      <c r="I296" s="39">
        <v>555</v>
      </c>
      <c r="J296" s="39">
        <v>83</v>
      </c>
      <c r="K296" s="39">
        <v>207</v>
      </c>
      <c r="L296" s="39">
        <v>4815</v>
      </c>
      <c r="M296" s="39">
        <v>5224</v>
      </c>
      <c r="N296" s="39">
        <v>3799</v>
      </c>
      <c r="O296" s="39">
        <v>43967</v>
      </c>
      <c r="P296" s="39">
        <v>853</v>
      </c>
      <c r="Q296" s="39">
        <v>29686</v>
      </c>
      <c r="R296" s="13">
        <f t="shared" si="24"/>
        <v>9467</v>
      </c>
      <c r="S296" s="27">
        <f t="shared" si="26"/>
        <v>9782.75</v>
      </c>
      <c r="T296" s="27">
        <f t="shared" si="83"/>
        <v>8965.6666666666661</v>
      </c>
      <c r="U296" s="27">
        <f t="shared" si="82"/>
        <v>9219.25</v>
      </c>
      <c r="V296" s="99">
        <f t="shared" si="27"/>
        <v>38582</v>
      </c>
      <c r="W296" s="85">
        <f t="shared" si="27"/>
        <v>38582</v>
      </c>
      <c r="X296" s="167">
        <f t="shared" si="55"/>
        <v>2376</v>
      </c>
      <c r="Y296" s="5">
        <f t="shared" si="56"/>
        <v>2167.25</v>
      </c>
      <c r="Z296" s="50" t="e">
        <f t="shared" si="57"/>
        <v>#DIV/0!</v>
      </c>
      <c r="AA296" s="22">
        <f t="shared" si="58"/>
        <v>361</v>
      </c>
      <c r="AB296" s="5">
        <f t="shared" si="59"/>
        <v>326</v>
      </c>
      <c r="AC296" s="50" t="e">
        <f t="shared" si="60"/>
        <v>#DIV/0!</v>
      </c>
      <c r="AD296" s="22">
        <f t="shared" si="61"/>
        <v>1177</v>
      </c>
      <c r="AE296" s="5">
        <f t="shared" si="62"/>
        <v>1208.5</v>
      </c>
      <c r="AF296" s="50" t="e">
        <f t="shared" si="63"/>
        <v>#DIV/0!</v>
      </c>
      <c r="AG296" s="22">
        <f t="shared" si="64"/>
        <v>819</v>
      </c>
      <c r="AH296" s="5">
        <f t="shared" si="65"/>
        <v>727</v>
      </c>
      <c r="AI296" s="50" t="e">
        <f t="shared" si="66"/>
        <v>#DIV/0!</v>
      </c>
      <c r="AJ296" s="22">
        <f t="shared" si="67"/>
        <v>83</v>
      </c>
      <c r="AK296" s="5">
        <f t="shared" si="68"/>
        <v>118.25</v>
      </c>
      <c r="AL296" s="50" t="e">
        <f t="shared" si="69"/>
        <v>#DIV/0!</v>
      </c>
      <c r="AM296" s="22">
        <f t="shared" si="70"/>
        <v>4815</v>
      </c>
      <c r="AN296" s="5">
        <f t="shared" si="71"/>
        <v>4546</v>
      </c>
      <c r="AO296" s="50" t="e">
        <f t="shared" si="72"/>
        <v>#DIV/0!</v>
      </c>
      <c r="AP296" s="22">
        <f t="shared" si="73"/>
        <v>3799</v>
      </c>
      <c r="AQ296" s="5">
        <f t="shared" si="74"/>
        <v>4309</v>
      </c>
      <c r="AR296" s="50" t="e">
        <f t="shared" si="75"/>
        <v>#DIV/0!</v>
      </c>
      <c r="AS296" s="22">
        <f t="shared" si="76"/>
        <v>853</v>
      </c>
      <c r="AT296" s="5">
        <f t="shared" si="77"/>
        <v>927.75</v>
      </c>
      <c r="AU296" s="50" t="e">
        <f t="shared" si="78"/>
        <v>#DIV/0!</v>
      </c>
      <c r="AV296" s="22">
        <f t="shared" si="79"/>
        <v>9467</v>
      </c>
      <c r="AW296" s="5">
        <f t="shared" si="80"/>
        <v>9782.75</v>
      </c>
      <c r="AX296" s="50">
        <f t="shared" si="81"/>
        <v>106.38049151805133</v>
      </c>
    </row>
    <row r="297" spans="1:50" ht="15.6" x14ac:dyDescent="0.3">
      <c r="A297" s="84">
        <f t="shared" si="25"/>
        <v>38589</v>
      </c>
      <c r="B297" s="39">
        <v>2338</v>
      </c>
      <c r="C297" s="39">
        <v>2428</v>
      </c>
      <c r="D297" s="39">
        <v>385</v>
      </c>
      <c r="E297" s="39">
        <v>569</v>
      </c>
      <c r="F297" s="39">
        <v>1182</v>
      </c>
      <c r="G297" s="39">
        <v>1809</v>
      </c>
      <c r="H297" s="39">
        <v>663</v>
      </c>
      <c r="I297" s="39">
        <v>757</v>
      </c>
      <c r="J297" s="39">
        <v>77</v>
      </c>
      <c r="K297" s="39">
        <v>228</v>
      </c>
      <c r="L297" s="39">
        <v>4645</v>
      </c>
      <c r="M297" s="39">
        <v>5791</v>
      </c>
      <c r="N297" s="39">
        <v>2780</v>
      </c>
      <c r="O297" s="39">
        <v>44953</v>
      </c>
      <c r="P297" s="39">
        <v>699</v>
      </c>
      <c r="Q297" s="39">
        <v>29878</v>
      </c>
      <c r="R297" s="13">
        <f t="shared" si="24"/>
        <v>8124</v>
      </c>
      <c r="S297" s="27">
        <f t="shared" si="26"/>
        <v>9297.25</v>
      </c>
      <c r="T297" s="27">
        <f t="shared" si="83"/>
        <v>8227.3333333333339</v>
      </c>
      <c r="U297" s="27">
        <f t="shared" si="82"/>
        <v>8376</v>
      </c>
      <c r="V297" s="99">
        <f t="shared" si="27"/>
        <v>38589</v>
      </c>
      <c r="W297" s="85">
        <f t="shared" si="27"/>
        <v>38589</v>
      </c>
      <c r="X297" s="167">
        <f t="shared" si="55"/>
        <v>2338</v>
      </c>
      <c r="Y297" s="5">
        <f t="shared" si="56"/>
        <v>2206.5</v>
      </c>
      <c r="Z297" s="50" t="e">
        <f t="shared" si="57"/>
        <v>#DIV/0!</v>
      </c>
      <c r="AA297" s="22">
        <f t="shared" si="58"/>
        <v>385</v>
      </c>
      <c r="AB297" s="5">
        <f t="shared" si="59"/>
        <v>345.25</v>
      </c>
      <c r="AC297" s="50" t="e">
        <f t="shared" si="60"/>
        <v>#DIV/0!</v>
      </c>
      <c r="AD297" s="22">
        <f t="shared" si="61"/>
        <v>1182</v>
      </c>
      <c r="AE297" s="5">
        <f t="shared" si="62"/>
        <v>1187.5</v>
      </c>
      <c r="AF297" s="50" t="e">
        <f t="shared" si="63"/>
        <v>#DIV/0!</v>
      </c>
      <c r="AG297" s="22">
        <f t="shared" si="64"/>
        <v>663</v>
      </c>
      <c r="AH297" s="5">
        <f t="shared" si="65"/>
        <v>724.25</v>
      </c>
      <c r="AI297" s="50" t="e">
        <f t="shared" si="66"/>
        <v>#DIV/0!</v>
      </c>
      <c r="AJ297" s="22">
        <f t="shared" si="67"/>
        <v>77</v>
      </c>
      <c r="AK297" s="5">
        <f t="shared" si="68"/>
        <v>102</v>
      </c>
      <c r="AL297" s="50" t="e">
        <f t="shared" si="69"/>
        <v>#DIV/0!</v>
      </c>
      <c r="AM297" s="22">
        <f t="shared" si="70"/>
        <v>4645</v>
      </c>
      <c r="AN297" s="5">
        <f t="shared" si="71"/>
        <v>4565</v>
      </c>
      <c r="AO297" s="50" t="e">
        <f t="shared" si="72"/>
        <v>#DIV/0!</v>
      </c>
      <c r="AP297" s="22">
        <f t="shared" si="73"/>
        <v>2780</v>
      </c>
      <c r="AQ297" s="5">
        <f t="shared" si="74"/>
        <v>3879.5</v>
      </c>
      <c r="AR297" s="50" t="e">
        <f t="shared" si="75"/>
        <v>#DIV/0!</v>
      </c>
      <c r="AS297" s="22">
        <f t="shared" si="76"/>
        <v>699</v>
      </c>
      <c r="AT297" s="5">
        <f t="shared" si="77"/>
        <v>852.75</v>
      </c>
      <c r="AU297" s="50" t="e">
        <f t="shared" si="78"/>
        <v>#DIV/0!</v>
      </c>
      <c r="AV297" s="22">
        <f t="shared" si="79"/>
        <v>8124</v>
      </c>
      <c r="AW297" s="5">
        <f t="shared" si="80"/>
        <v>9297.25</v>
      </c>
      <c r="AX297" s="50">
        <f t="shared" si="81"/>
        <v>112.36705342035292</v>
      </c>
    </row>
    <row r="298" spans="1:50" ht="15.6" x14ac:dyDescent="0.3">
      <c r="A298" s="84">
        <f t="shared" si="25"/>
        <v>38596</v>
      </c>
      <c r="B298" s="39">
        <v>2482</v>
      </c>
      <c r="C298" s="39">
        <v>2684</v>
      </c>
      <c r="D298" s="39">
        <v>421</v>
      </c>
      <c r="E298" s="39">
        <v>580</v>
      </c>
      <c r="F298" s="39">
        <v>1237</v>
      </c>
      <c r="G298" s="39">
        <v>1933</v>
      </c>
      <c r="H298" s="39">
        <v>830</v>
      </c>
      <c r="I298" s="39">
        <v>799</v>
      </c>
      <c r="J298" s="39">
        <v>97</v>
      </c>
      <c r="K298" s="39">
        <v>228</v>
      </c>
      <c r="L298" s="39">
        <v>5067</v>
      </c>
      <c r="M298" s="39">
        <v>6223</v>
      </c>
      <c r="N298" s="39">
        <v>7864</v>
      </c>
      <c r="O298" s="39">
        <v>10</v>
      </c>
      <c r="P298" s="39">
        <v>439</v>
      </c>
      <c r="Q298" s="39">
        <v>5636</v>
      </c>
      <c r="R298" s="13">
        <f t="shared" si="24"/>
        <v>13370</v>
      </c>
      <c r="S298" s="27">
        <f t="shared" si="26"/>
        <v>10135.5</v>
      </c>
      <c r="T298" s="27">
        <f t="shared" si="83"/>
        <v>7309.666666666667</v>
      </c>
      <c r="U298" s="27">
        <f t="shared" si="82"/>
        <v>7347.25</v>
      </c>
      <c r="V298" s="99">
        <f t="shared" si="27"/>
        <v>38596</v>
      </c>
      <c r="W298" s="85">
        <f t="shared" si="27"/>
        <v>38596</v>
      </c>
      <c r="X298" s="167">
        <f t="shared" si="55"/>
        <v>2482</v>
      </c>
      <c r="Y298" s="5">
        <f t="shared" si="56"/>
        <v>2310.25</v>
      </c>
      <c r="Z298" s="50" t="e">
        <f t="shared" si="57"/>
        <v>#DIV/0!</v>
      </c>
      <c r="AA298" s="22">
        <f t="shared" si="58"/>
        <v>421</v>
      </c>
      <c r="AB298" s="5">
        <f t="shared" si="59"/>
        <v>367.5</v>
      </c>
      <c r="AC298" s="50" t="e">
        <f t="shared" si="60"/>
        <v>#DIV/0!</v>
      </c>
      <c r="AD298" s="22">
        <f t="shared" si="61"/>
        <v>1237</v>
      </c>
      <c r="AE298" s="5">
        <f t="shared" si="62"/>
        <v>1196.75</v>
      </c>
      <c r="AF298" s="50" t="e">
        <f t="shared" si="63"/>
        <v>#DIV/0!</v>
      </c>
      <c r="AG298" s="22">
        <f t="shared" si="64"/>
        <v>830</v>
      </c>
      <c r="AH298" s="5">
        <f t="shared" si="65"/>
        <v>755</v>
      </c>
      <c r="AI298" s="50" t="e">
        <f t="shared" si="66"/>
        <v>#DIV/0!</v>
      </c>
      <c r="AJ298" s="22">
        <f t="shared" si="67"/>
        <v>97</v>
      </c>
      <c r="AK298" s="5">
        <f t="shared" si="68"/>
        <v>90</v>
      </c>
      <c r="AL298" s="50" t="e">
        <f t="shared" si="69"/>
        <v>#DIV/0!</v>
      </c>
      <c r="AM298" s="22">
        <f t="shared" si="70"/>
        <v>5067</v>
      </c>
      <c r="AN298" s="5">
        <f t="shared" si="71"/>
        <v>4719.25</v>
      </c>
      <c r="AO298" s="50" t="e">
        <f t="shared" si="72"/>
        <v>#DIV/0!</v>
      </c>
      <c r="AP298" s="22">
        <f t="shared" si="73"/>
        <v>7864</v>
      </c>
      <c r="AQ298" s="5">
        <f t="shared" si="74"/>
        <v>4693.25</v>
      </c>
      <c r="AR298" s="50" t="e">
        <f t="shared" si="75"/>
        <v>#DIV/0!</v>
      </c>
      <c r="AS298" s="22">
        <f t="shared" si="76"/>
        <v>439</v>
      </c>
      <c r="AT298" s="5">
        <f t="shared" si="77"/>
        <v>723</v>
      </c>
      <c r="AU298" s="50" t="e">
        <f t="shared" si="78"/>
        <v>#DIV/0!</v>
      </c>
      <c r="AV298" s="22">
        <f t="shared" si="79"/>
        <v>13370</v>
      </c>
      <c r="AW298" s="5">
        <f t="shared" si="80"/>
        <v>10135.5</v>
      </c>
      <c r="AX298" s="50">
        <f t="shared" si="81"/>
        <v>55.108199217050888</v>
      </c>
    </row>
    <row r="299" spans="1:50" ht="15.6" x14ac:dyDescent="0.3">
      <c r="A299" s="84">
        <f t="shared" si="25"/>
        <v>38603</v>
      </c>
      <c r="B299" s="39">
        <v>2559</v>
      </c>
      <c r="C299" s="39">
        <v>2836</v>
      </c>
      <c r="D299" s="39">
        <v>437</v>
      </c>
      <c r="E299" s="39">
        <v>598</v>
      </c>
      <c r="F299" s="39">
        <v>1321</v>
      </c>
      <c r="G299" s="39">
        <v>2071</v>
      </c>
      <c r="H299" s="39">
        <v>876</v>
      </c>
      <c r="I299" s="39">
        <v>851</v>
      </c>
      <c r="J299" s="39">
        <v>70</v>
      </c>
      <c r="K299" s="39">
        <v>256</v>
      </c>
      <c r="L299" s="39">
        <v>5263</v>
      </c>
      <c r="M299" s="39">
        <v>6612</v>
      </c>
      <c r="N299" s="39">
        <v>7896</v>
      </c>
      <c r="O299" s="39">
        <v>436</v>
      </c>
      <c r="P299" s="39">
        <v>4422</v>
      </c>
      <c r="Q299" s="39">
        <v>155</v>
      </c>
      <c r="R299" s="13">
        <f t="shared" si="24"/>
        <v>17581</v>
      </c>
      <c r="S299" s="27">
        <f t="shared" si="26"/>
        <v>12135.5</v>
      </c>
      <c r="T299" s="27">
        <f t="shared" si="83"/>
        <v>18204.333333333332</v>
      </c>
      <c r="U299" s="27">
        <f t="shared" si="82"/>
        <v>17753</v>
      </c>
      <c r="V299" s="99">
        <f t="shared" si="27"/>
        <v>38603</v>
      </c>
      <c r="W299" s="85">
        <f t="shared" si="27"/>
        <v>38603</v>
      </c>
      <c r="X299" s="167">
        <f t="shared" si="55"/>
        <v>2559</v>
      </c>
      <c r="Y299" s="5">
        <f t="shared" si="56"/>
        <v>2438.75</v>
      </c>
      <c r="Z299" s="50" t="e">
        <f t="shared" si="57"/>
        <v>#DIV/0!</v>
      </c>
      <c r="AA299" s="22">
        <f t="shared" si="58"/>
        <v>437</v>
      </c>
      <c r="AB299" s="5">
        <f t="shared" si="59"/>
        <v>401</v>
      </c>
      <c r="AC299" s="50" t="e">
        <f t="shared" si="60"/>
        <v>#DIV/0!</v>
      </c>
      <c r="AD299" s="22">
        <f t="shared" si="61"/>
        <v>1321</v>
      </c>
      <c r="AE299" s="5">
        <f t="shared" si="62"/>
        <v>1229.25</v>
      </c>
      <c r="AF299" s="50" t="e">
        <f t="shared" si="63"/>
        <v>#DIV/0!</v>
      </c>
      <c r="AG299" s="22">
        <f t="shared" si="64"/>
        <v>876</v>
      </c>
      <c r="AH299" s="5">
        <f t="shared" si="65"/>
        <v>797</v>
      </c>
      <c r="AI299" s="50" t="e">
        <f t="shared" si="66"/>
        <v>#DIV/0!</v>
      </c>
      <c r="AJ299" s="22">
        <f t="shared" si="67"/>
        <v>70</v>
      </c>
      <c r="AK299" s="5">
        <f t="shared" si="68"/>
        <v>81.75</v>
      </c>
      <c r="AL299" s="50" t="e">
        <f t="shared" si="69"/>
        <v>#DIV/0!</v>
      </c>
      <c r="AM299" s="22">
        <f t="shared" si="70"/>
        <v>5263</v>
      </c>
      <c r="AN299" s="5">
        <f t="shared" si="71"/>
        <v>4947.5</v>
      </c>
      <c r="AO299" s="50" t="e">
        <f t="shared" si="72"/>
        <v>#DIV/0!</v>
      </c>
      <c r="AP299" s="22">
        <f t="shared" si="73"/>
        <v>7896</v>
      </c>
      <c r="AQ299" s="5">
        <f t="shared" si="74"/>
        <v>5584.75</v>
      </c>
      <c r="AR299" s="50" t="e">
        <f t="shared" si="75"/>
        <v>#DIV/0!</v>
      </c>
      <c r="AS299" s="22">
        <f t="shared" si="76"/>
        <v>4422</v>
      </c>
      <c r="AT299" s="5">
        <f t="shared" si="77"/>
        <v>1603.25</v>
      </c>
      <c r="AU299" s="50" t="e">
        <f t="shared" si="78"/>
        <v>#DIV/0!</v>
      </c>
      <c r="AV299" s="22">
        <f t="shared" si="79"/>
        <v>17581</v>
      </c>
      <c r="AW299" s="5">
        <f t="shared" si="80"/>
        <v>12135.5</v>
      </c>
      <c r="AX299" s="50">
        <f t="shared" si="81"/>
        <v>63.985553095012129</v>
      </c>
    </row>
    <row r="300" spans="1:50" ht="15.6" x14ac:dyDescent="0.3">
      <c r="A300" s="84">
        <f t="shared" si="25"/>
        <v>38610</v>
      </c>
      <c r="B300" s="39">
        <v>2496</v>
      </c>
      <c r="C300" s="39">
        <v>3243</v>
      </c>
      <c r="D300" s="39">
        <v>389</v>
      </c>
      <c r="E300" s="39">
        <v>690</v>
      </c>
      <c r="F300" s="39">
        <v>1281</v>
      </c>
      <c r="G300" s="39">
        <v>2319</v>
      </c>
      <c r="H300" s="39">
        <v>993</v>
      </c>
      <c r="I300" s="39">
        <v>918</v>
      </c>
      <c r="J300" s="39">
        <v>94</v>
      </c>
      <c r="K300" s="39">
        <v>259</v>
      </c>
      <c r="L300" s="39">
        <v>5252</v>
      </c>
      <c r="M300" s="39">
        <v>7429</v>
      </c>
      <c r="N300" s="39">
        <v>7818</v>
      </c>
      <c r="O300" s="39">
        <v>1351</v>
      </c>
      <c r="P300" s="39">
        <v>5017</v>
      </c>
      <c r="Q300" s="39">
        <v>312</v>
      </c>
      <c r="R300" s="13">
        <f t="shared" si="24"/>
        <v>18087</v>
      </c>
      <c r="S300" s="27">
        <f t="shared" si="26"/>
        <v>14290.5</v>
      </c>
      <c r="T300" s="27">
        <f t="shared" si="83"/>
        <v>18917.333333333332</v>
      </c>
      <c r="U300" s="27">
        <f t="shared" si="82"/>
        <v>18308.25</v>
      </c>
      <c r="V300" s="99">
        <f t="shared" si="27"/>
        <v>38610</v>
      </c>
      <c r="W300" s="85">
        <f t="shared" si="27"/>
        <v>38610</v>
      </c>
      <c r="X300" s="167">
        <f t="shared" si="55"/>
        <v>2496</v>
      </c>
      <c r="Y300" s="5">
        <f t="shared" si="56"/>
        <v>2468.75</v>
      </c>
      <c r="Z300" s="50" t="e">
        <f t="shared" si="57"/>
        <v>#DIV/0!</v>
      </c>
      <c r="AA300" s="22">
        <f t="shared" si="58"/>
        <v>389</v>
      </c>
      <c r="AB300" s="5">
        <f t="shared" si="59"/>
        <v>408</v>
      </c>
      <c r="AC300" s="50" t="e">
        <f t="shared" si="60"/>
        <v>#DIV/0!</v>
      </c>
      <c r="AD300" s="22">
        <f t="shared" si="61"/>
        <v>1281</v>
      </c>
      <c r="AE300" s="5">
        <f t="shared" si="62"/>
        <v>1255.25</v>
      </c>
      <c r="AF300" s="50" t="e">
        <f t="shared" si="63"/>
        <v>#DIV/0!</v>
      </c>
      <c r="AG300" s="22">
        <f t="shared" si="64"/>
        <v>993</v>
      </c>
      <c r="AH300" s="5">
        <f t="shared" si="65"/>
        <v>840.5</v>
      </c>
      <c r="AI300" s="50" t="e">
        <f t="shared" si="66"/>
        <v>#DIV/0!</v>
      </c>
      <c r="AJ300" s="22">
        <f t="shared" si="67"/>
        <v>94</v>
      </c>
      <c r="AK300" s="5">
        <f t="shared" si="68"/>
        <v>84.5</v>
      </c>
      <c r="AL300" s="50" t="e">
        <f t="shared" si="69"/>
        <v>#DIV/0!</v>
      </c>
      <c r="AM300" s="22">
        <f t="shared" si="70"/>
        <v>5252</v>
      </c>
      <c r="AN300" s="5">
        <f t="shared" si="71"/>
        <v>5056.75</v>
      </c>
      <c r="AO300" s="50" t="e">
        <f t="shared" si="72"/>
        <v>#DIV/0!</v>
      </c>
      <c r="AP300" s="22">
        <f t="shared" si="73"/>
        <v>7818</v>
      </c>
      <c r="AQ300" s="5">
        <f t="shared" si="74"/>
        <v>6589.5</v>
      </c>
      <c r="AR300" s="50" t="e">
        <f t="shared" si="75"/>
        <v>#DIV/0!</v>
      </c>
      <c r="AS300" s="22">
        <f t="shared" si="76"/>
        <v>5017</v>
      </c>
      <c r="AT300" s="5">
        <f t="shared" si="77"/>
        <v>2644.25</v>
      </c>
      <c r="AU300" s="50" t="e">
        <f t="shared" si="78"/>
        <v>#DIV/0!</v>
      </c>
      <c r="AV300" s="22">
        <f t="shared" si="79"/>
        <v>18087</v>
      </c>
      <c r="AW300" s="5">
        <f t="shared" si="80"/>
        <v>14290.5</v>
      </c>
      <c r="AX300" s="50">
        <f t="shared" si="81"/>
        <v>71.171373076348416</v>
      </c>
    </row>
    <row r="301" spans="1:50" ht="15.6" x14ac:dyDescent="0.3">
      <c r="A301" s="84">
        <f t="shared" si="25"/>
        <v>38617</v>
      </c>
      <c r="B301" s="39">
        <v>2600</v>
      </c>
      <c r="C301" s="39">
        <v>3509</v>
      </c>
      <c r="D301" s="39">
        <v>365</v>
      </c>
      <c r="E301" s="39">
        <v>727</v>
      </c>
      <c r="F301" s="39">
        <v>1178</v>
      </c>
      <c r="G301" s="39">
        <v>2547</v>
      </c>
      <c r="H301" s="39">
        <v>993</v>
      </c>
      <c r="I301" s="39">
        <v>967</v>
      </c>
      <c r="J301" s="39">
        <v>100</v>
      </c>
      <c r="K301" s="39">
        <v>276</v>
      </c>
      <c r="L301" s="39">
        <v>5237</v>
      </c>
      <c r="M301" s="39">
        <v>8025</v>
      </c>
      <c r="N301" s="39">
        <v>7564</v>
      </c>
      <c r="O301" s="39">
        <v>2307</v>
      </c>
      <c r="P301" s="39">
        <v>5473</v>
      </c>
      <c r="Q301" s="39">
        <v>531</v>
      </c>
      <c r="R301" s="13">
        <f t="shared" si="24"/>
        <v>18274</v>
      </c>
      <c r="S301" s="27">
        <f t="shared" si="26"/>
        <v>16828</v>
      </c>
      <c r="T301" s="27">
        <f t="shared" si="83"/>
        <v>19941.666666666668</v>
      </c>
      <c r="U301" s="27">
        <f t="shared" si="82"/>
        <v>19111.75</v>
      </c>
      <c r="V301" s="99">
        <f t="shared" si="27"/>
        <v>38617</v>
      </c>
      <c r="W301" s="85">
        <f t="shared" si="27"/>
        <v>38617</v>
      </c>
      <c r="X301" s="167">
        <f t="shared" si="55"/>
        <v>2600</v>
      </c>
      <c r="Y301" s="5">
        <f t="shared" si="56"/>
        <v>2534.25</v>
      </c>
      <c r="Z301" s="50" t="e">
        <f t="shared" si="57"/>
        <v>#DIV/0!</v>
      </c>
      <c r="AA301" s="22">
        <f t="shared" si="58"/>
        <v>365</v>
      </c>
      <c r="AB301" s="5">
        <f t="shared" si="59"/>
        <v>403</v>
      </c>
      <c r="AC301" s="50" t="e">
        <f t="shared" si="60"/>
        <v>#DIV/0!</v>
      </c>
      <c r="AD301" s="22">
        <f t="shared" si="61"/>
        <v>1178</v>
      </c>
      <c r="AE301" s="5">
        <f t="shared" si="62"/>
        <v>1254.25</v>
      </c>
      <c r="AF301" s="50" t="e">
        <f t="shared" si="63"/>
        <v>#DIV/0!</v>
      </c>
      <c r="AG301" s="22">
        <f t="shared" si="64"/>
        <v>993</v>
      </c>
      <c r="AH301" s="5">
        <f t="shared" si="65"/>
        <v>923</v>
      </c>
      <c r="AI301" s="50" t="e">
        <f t="shared" si="66"/>
        <v>#DIV/0!</v>
      </c>
      <c r="AJ301" s="22">
        <f t="shared" si="67"/>
        <v>100</v>
      </c>
      <c r="AK301" s="5">
        <f t="shared" si="68"/>
        <v>90.25</v>
      </c>
      <c r="AL301" s="50" t="e">
        <f t="shared" si="69"/>
        <v>#DIV/0!</v>
      </c>
      <c r="AM301" s="22">
        <f t="shared" si="70"/>
        <v>5237</v>
      </c>
      <c r="AN301" s="5">
        <f t="shared" si="71"/>
        <v>5204.75</v>
      </c>
      <c r="AO301" s="50" t="e">
        <f t="shared" si="72"/>
        <v>#DIV/0!</v>
      </c>
      <c r="AP301" s="22">
        <f t="shared" si="73"/>
        <v>7564</v>
      </c>
      <c r="AQ301" s="5">
        <f t="shared" si="74"/>
        <v>7785.5</v>
      </c>
      <c r="AR301" s="50" t="e">
        <f t="shared" si="75"/>
        <v>#DIV/0!</v>
      </c>
      <c r="AS301" s="22">
        <f t="shared" si="76"/>
        <v>5473</v>
      </c>
      <c r="AT301" s="5">
        <f t="shared" si="77"/>
        <v>3837.75</v>
      </c>
      <c r="AU301" s="50" t="e">
        <f t="shared" si="78"/>
        <v>#DIV/0!</v>
      </c>
      <c r="AV301" s="22">
        <f t="shared" si="79"/>
        <v>18274</v>
      </c>
      <c r="AW301" s="5">
        <f t="shared" si="80"/>
        <v>16828</v>
      </c>
      <c r="AX301" s="50">
        <f t="shared" si="81"/>
        <v>83.497072541430981</v>
      </c>
    </row>
    <row r="302" spans="1:50" ht="15.6" x14ac:dyDescent="0.3">
      <c r="A302" s="84">
        <f t="shared" si="25"/>
        <v>38624</v>
      </c>
      <c r="B302" s="39">
        <v>2520</v>
      </c>
      <c r="C302" s="39">
        <v>3658</v>
      </c>
      <c r="D302" s="39">
        <v>365</v>
      </c>
      <c r="E302" s="39">
        <v>753</v>
      </c>
      <c r="F302" s="39">
        <v>1282</v>
      </c>
      <c r="G302" s="39">
        <v>2750</v>
      </c>
      <c r="H302" s="39">
        <v>871</v>
      </c>
      <c r="I302" s="39">
        <v>1164</v>
      </c>
      <c r="J302" s="39">
        <v>90</v>
      </c>
      <c r="K302" s="39">
        <v>286</v>
      </c>
      <c r="L302" s="39">
        <v>5128</v>
      </c>
      <c r="M302" s="39">
        <v>8609</v>
      </c>
      <c r="N302" s="39">
        <v>7735</v>
      </c>
      <c r="O302" s="39">
        <v>3089</v>
      </c>
      <c r="P302" s="39">
        <v>5809</v>
      </c>
      <c r="Q302" s="39">
        <v>737</v>
      </c>
      <c r="R302" s="13">
        <f t="shared" si="24"/>
        <v>18672</v>
      </c>
      <c r="S302" s="27">
        <f t="shared" si="26"/>
        <v>18153.5</v>
      </c>
      <c r="T302" s="27">
        <f t="shared" si="83"/>
        <v>20440.666666666668</v>
      </c>
      <c r="U302" s="27">
        <f t="shared" si="82"/>
        <v>19788</v>
      </c>
      <c r="V302" s="99">
        <f t="shared" si="27"/>
        <v>38624</v>
      </c>
      <c r="W302" s="85">
        <f t="shared" si="27"/>
        <v>38624</v>
      </c>
      <c r="X302" s="167">
        <f t="shared" si="55"/>
        <v>2520</v>
      </c>
      <c r="Y302" s="5">
        <f t="shared" si="56"/>
        <v>2543.75</v>
      </c>
      <c r="Z302" s="50" t="e">
        <f t="shared" si="57"/>
        <v>#DIV/0!</v>
      </c>
      <c r="AA302" s="22">
        <f t="shared" si="58"/>
        <v>365</v>
      </c>
      <c r="AB302" s="5">
        <f t="shared" si="59"/>
        <v>389</v>
      </c>
      <c r="AC302" s="50" t="e">
        <f t="shared" si="60"/>
        <v>#DIV/0!</v>
      </c>
      <c r="AD302" s="22">
        <f t="shared" si="61"/>
        <v>1282</v>
      </c>
      <c r="AE302" s="5">
        <f t="shared" si="62"/>
        <v>1265.5</v>
      </c>
      <c r="AF302" s="50" t="e">
        <f t="shared" si="63"/>
        <v>#DIV/0!</v>
      </c>
      <c r="AG302" s="22">
        <f t="shared" si="64"/>
        <v>871</v>
      </c>
      <c r="AH302" s="5">
        <f t="shared" si="65"/>
        <v>933.25</v>
      </c>
      <c r="AI302" s="50" t="e">
        <f t="shared" si="66"/>
        <v>#DIV/0!</v>
      </c>
      <c r="AJ302" s="22">
        <f t="shared" si="67"/>
        <v>90</v>
      </c>
      <c r="AK302" s="5">
        <f t="shared" si="68"/>
        <v>88.5</v>
      </c>
      <c r="AL302" s="50" t="e">
        <f t="shared" si="69"/>
        <v>#DIV/0!</v>
      </c>
      <c r="AM302" s="22">
        <f t="shared" si="70"/>
        <v>5128</v>
      </c>
      <c r="AN302" s="5">
        <f t="shared" si="71"/>
        <v>5220</v>
      </c>
      <c r="AO302" s="50" t="e">
        <f t="shared" si="72"/>
        <v>#DIV/0!</v>
      </c>
      <c r="AP302" s="22">
        <f t="shared" si="73"/>
        <v>7735</v>
      </c>
      <c r="AQ302" s="5">
        <f t="shared" si="74"/>
        <v>7753.25</v>
      </c>
      <c r="AR302" s="50" t="e">
        <f t="shared" si="75"/>
        <v>#DIV/0!</v>
      </c>
      <c r="AS302" s="22">
        <f t="shared" si="76"/>
        <v>5809</v>
      </c>
      <c r="AT302" s="5">
        <f t="shared" si="77"/>
        <v>5180.25</v>
      </c>
      <c r="AU302" s="50" t="e">
        <f t="shared" si="78"/>
        <v>#DIV/0!</v>
      </c>
      <c r="AV302" s="22">
        <f t="shared" si="79"/>
        <v>18672</v>
      </c>
      <c r="AW302" s="5">
        <f t="shared" si="80"/>
        <v>18153.5</v>
      </c>
      <c r="AX302" s="50">
        <f t="shared" si="81"/>
        <v>88.957220561572015</v>
      </c>
    </row>
    <row r="303" spans="1:50" ht="15.6" x14ac:dyDescent="0.3">
      <c r="A303" s="84">
        <f t="shared" si="25"/>
        <v>38631</v>
      </c>
      <c r="B303" s="39">
        <v>2469</v>
      </c>
      <c r="C303" s="39">
        <v>3910</v>
      </c>
      <c r="D303" s="39">
        <v>298</v>
      </c>
      <c r="E303" s="39">
        <v>872</v>
      </c>
      <c r="F303" s="39">
        <v>1158</v>
      </c>
      <c r="G303" s="39">
        <v>2950</v>
      </c>
      <c r="H303" s="39">
        <v>800</v>
      </c>
      <c r="I303" s="39">
        <v>1251</v>
      </c>
      <c r="J303" s="39">
        <v>84</v>
      </c>
      <c r="K303" s="39">
        <v>304</v>
      </c>
      <c r="L303" s="39">
        <v>4809</v>
      </c>
      <c r="M303" s="39">
        <v>9286</v>
      </c>
      <c r="N303" s="39">
        <v>7645</v>
      </c>
      <c r="O303" s="39">
        <v>4112</v>
      </c>
      <c r="P303" s="39">
        <v>6096</v>
      </c>
      <c r="Q303" s="39">
        <v>1134</v>
      </c>
      <c r="R303" s="13">
        <f t="shared" si="24"/>
        <v>18550</v>
      </c>
      <c r="S303" s="27">
        <f t="shared" si="26"/>
        <v>18395.75</v>
      </c>
      <c r="T303" s="27">
        <f t="shared" si="83"/>
        <v>20769</v>
      </c>
      <c r="U303" s="27">
        <f t="shared" si="82"/>
        <v>20253</v>
      </c>
      <c r="V303" s="99">
        <f t="shared" si="27"/>
        <v>38631</v>
      </c>
      <c r="W303" s="85">
        <f t="shared" si="27"/>
        <v>38631</v>
      </c>
      <c r="X303" s="167">
        <f t="shared" si="55"/>
        <v>2469</v>
      </c>
      <c r="Y303" s="5">
        <f t="shared" si="56"/>
        <v>2521.25</v>
      </c>
      <c r="Z303" s="50" t="e">
        <f t="shared" si="57"/>
        <v>#DIV/0!</v>
      </c>
      <c r="AA303" s="22">
        <f t="shared" si="58"/>
        <v>298</v>
      </c>
      <c r="AB303" s="5">
        <f t="shared" si="59"/>
        <v>354.25</v>
      </c>
      <c r="AC303" s="50" t="e">
        <f t="shared" si="60"/>
        <v>#DIV/0!</v>
      </c>
      <c r="AD303" s="22">
        <f t="shared" si="61"/>
        <v>1158</v>
      </c>
      <c r="AE303" s="5">
        <f t="shared" si="62"/>
        <v>1224.75</v>
      </c>
      <c r="AF303" s="50" t="e">
        <f t="shared" si="63"/>
        <v>#DIV/0!</v>
      </c>
      <c r="AG303" s="22">
        <f t="shared" si="64"/>
        <v>800</v>
      </c>
      <c r="AH303" s="5">
        <f t="shared" si="65"/>
        <v>914.25</v>
      </c>
      <c r="AI303" s="50" t="e">
        <f t="shared" si="66"/>
        <v>#DIV/0!</v>
      </c>
      <c r="AJ303" s="22">
        <f t="shared" si="67"/>
        <v>84</v>
      </c>
      <c r="AK303" s="5">
        <f t="shared" si="68"/>
        <v>92</v>
      </c>
      <c r="AL303" s="50" t="e">
        <f t="shared" si="69"/>
        <v>#DIV/0!</v>
      </c>
      <c r="AM303" s="22">
        <f t="shared" si="70"/>
        <v>4809</v>
      </c>
      <c r="AN303" s="5">
        <f t="shared" si="71"/>
        <v>5106.5</v>
      </c>
      <c r="AO303" s="50" t="e">
        <f t="shared" si="72"/>
        <v>#DIV/0!</v>
      </c>
      <c r="AP303" s="22">
        <f t="shared" si="73"/>
        <v>7645</v>
      </c>
      <c r="AQ303" s="5">
        <f t="shared" si="74"/>
        <v>7690.5</v>
      </c>
      <c r="AR303" s="50" t="e">
        <f t="shared" si="75"/>
        <v>#DIV/0!</v>
      </c>
      <c r="AS303" s="22">
        <f t="shared" si="76"/>
        <v>6096</v>
      </c>
      <c r="AT303" s="5">
        <f t="shared" si="77"/>
        <v>5598.75</v>
      </c>
      <c r="AU303" s="50" t="e">
        <f t="shared" si="78"/>
        <v>#DIV/0!</v>
      </c>
      <c r="AV303" s="22">
        <f t="shared" si="79"/>
        <v>18550</v>
      </c>
      <c r="AW303" s="5">
        <f t="shared" si="80"/>
        <v>18395.75</v>
      </c>
      <c r="AX303" s="50">
        <f t="shared" si="81"/>
        <v>85.569587868638948</v>
      </c>
    </row>
    <row r="304" spans="1:50" ht="15.6" x14ac:dyDescent="0.3">
      <c r="A304" s="84">
        <f t="shared" si="25"/>
        <v>38638</v>
      </c>
      <c r="B304" s="39">
        <v>2355</v>
      </c>
      <c r="C304" s="39">
        <v>4090</v>
      </c>
      <c r="D304" s="39">
        <v>313</v>
      </c>
      <c r="E304" s="39">
        <v>907</v>
      </c>
      <c r="F304" s="39">
        <v>1137</v>
      </c>
      <c r="G304" s="39">
        <v>3135</v>
      </c>
      <c r="H304" s="39">
        <v>777</v>
      </c>
      <c r="I304" s="39">
        <v>1379</v>
      </c>
      <c r="J304" s="39">
        <v>70</v>
      </c>
      <c r="K304" s="39">
        <v>326</v>
      </c>
      <c r="L304" s="39">
        <v>4651</v>
      </c>
      <c r="M304" s="39">
        <v>9837</v>
      </c>
      <c r="N304" s="39">
        <v>7380</v>
      </c>
      <c r="O304" s="39">
        <v>5343</v>
      </c>
      <c r="P304" s="39">
        <v>5987</v>
      </c>
      <c r="Q304" s="39">
        <v>2132</v>
      </c>
      <c r="R304" s="13">
        <f t="shared" si="24"/>
        <v>18018</v>
      </c>
      <c r="S304" s="27">
        <f t="shared" si="26"/>
        <v>18378.5</v>
      </c>
      <c r="T304" s="27">
        <f t="shared" si="83"/>
        <v>21564</v>
      </c>
      <c r="U304" s="27">
        <f t="shared" si="82"/>
        <v>21013.25</v>
      </c>
      <c r="V304" s="99">
        <f t="shared" si="27"/>
        <v>38638</v>
      </c>
      <c r="W304" s="85">
        <f t="shared" si="27"/>
        <v>38638</v>
      </c>
      <c r="X304" s="167">
        <f t="shared" si="55"/>
        <v>2355</v>
      </c>
      <c r="Y304" s="5">
        <f t="shared" si="56"/>
        <v>2486</v>
      </c>
      <c r="Z304" s="50" t="e">
        <f t="shared" si="57"/>
        <v>#DIV/0!</v>
      </c>
      <c r="AA304" s="22">
        <f t="shared" si="58"/>
        <v>313</v>
      </c>
      <c r="AB304" s="5">
        <f t="shared" si="59"/>
        <v>335.25</v>
      </c>
      <c r="AC304" s="50" t="e">
        <f t="shared" si="60"/>
        <v>#DIV/0!</v>
      </c>
      <c r="AD304" s="22">
        <f t="shared" si="61"/>
        <v>1137</v>
      </c>
      <c r="AE304" s="5">
        <f t="shared" si="62"/>
        <v>1188.75</v>
      </c>
      <c r="AF304" s="50" t="e">
        <f t="shared" si="63"/>
        <v>#DIV/0!</v>
      </c>
      <c r="AG304" s="22">
        <f t="shared" si="64"/>
        <v>777</v>
      </c>
      <c r="AH304" s="5">
        <f t="shared" si="65"/>
        <v>860.25</v>
      </c>
      <c r="AI304" s="50" t="e">
        <f t="shared" si="66"/>
        <v>#DIV/0!</v>
      </c>
      <c r="AJ304" s="22">
        <f t="shared" si="67"/>
        <v>70</v>
      </c>
      <c r="AK304" s="5">
        <f t="shared" si="68"/>
        <v>86</v>
      </c>
      <c r="AL304" s="50" t="e">
        <f t="shared" si="69"/>
        <v>#DIV/0!</v>
      </c>
      <c r="AM304" s="22">
        <f t="shared" si="70"/>
        <v>4651</v>
      </c>
      <c r="AN304" s="5">
        <f t="shared" si="71"/>
        <v>4956.25</v>
      </c>
      <c r="AO304" s="50" t="e">
        <f t="shared" si="72"/>
        <v>#DIV/0!</v>
      </c>
      <c r="AP304" s="22">
        <f t="shared" si="73"/>
        <v>7380</v>
      </c>
      <c r="AQ304" s="5">
        <f t="shared" si="74"/>
        <v>7581</v>
      </c>
      <c r="AR304" s="50" t="e">
        <f t="shared" si="75"/>
        <v>#DIV/0!</v>
      </c>
      <c r="AS304" s="22">
        <f t="shared" si="76"/>
        <v>5987</v>
      </c>
      <c r="AT304" s="5">
        <f t="shared" si="77"/>
        <v>5841.25</v>
      </c>
      <c r="AU304" s="50" t="e">
        <f t="shared" si="78"/>
        <v>#DIV/0!</v>
      </c>
      <c r="AV304" s="22">
        <f t="shared" si="79"/>
        <v>18018</v>
      </c>
      <c r="AW304" s="5">
        <f t="shared" si="80"/>
        <v>18378.5</v>
      </c>
      <c r="AX304" s="50">
        <f t="shared" si="81"/>
        <v>83.553827968721578</v>
      </c>
    </row>
    <row r="305" spans="1:50" ht="15.6" x14ac:dyDescent="0.3">
      <c r="A305" s="84">
        <f t="shared" si="25"/>
        <v>38645</v>
      </c>
      <c r="B305" s="39">
        <v>2156</v>
      </c>
      <c r="C305" s="39">
        <v>4329</v>
      </c>
      <c r="D305" s="39">
        <v>285</v>
      </c>
      <c r="E305" s="39">
        <v>936</v>
      </c>
      <c r="F305" s="39">
        <v>1112</v>
      </c>
      <c r="G305" s="39">
        <v>3316</v>
      </c>
      <c r="H305" s="39">
        <v>711</v>
      </c>
      <c r="I305" s="39">
        <v>1625</v>
      </c>
      <c r="J305" s="39">
        <v>68</v>
      </c>
      <c r="K305" s="39">
        <v>329</v>
      </c>
      <c r="L305" s="39">
        <v>4332</v>
      </c>
      <c r="M305" s="39">
        <v>10536</v>
      </c>
      <c r="N305" s="39">
        <v>7150</v>
      </c>
      <c r="O305" s="39">
        <v>6292</v>
      </c>
      <c r="P305" s="39">
        <v>5923</v>
      </c>
      <c r="Q305" s="39">
        <v>3038</v>
      </c>
      <c r="R305" s="13">
        <f t="shared" si="24"/>
        <v>17405</v>
      </c>
      <c r="S305" s="27">
        <f t="shared" si="26"/>
        <v>18161.25</v>
      </c>
      <c r="T305" s="27">
        <f t="shared" si="83"/>
        <v>21845</v>
      </c>
      <c r="U305" s="27">
        <f t="shared" si="82"/>
        <v>21374.25</v>
      </c>
      <c r="V305" s="99">
        <f t="shared" si="27"/>
        <v>38645</v>
      </c>
      <c r="W305" s="85">
        <f t="shared" si="27"/>
        <v>38645</v>
      </c>
      <c r="X305" s="167">
        <f t="shared" si="55"/>
        <v>2156</v>
      </c>
      <c r="Y305" s="5">
        <f t="shared" si="56"/>
        <v>2375</v>
      </c>
      <c r="Z305" s="50" t="e">
        <f t="shared" si="57"/>
        <v>#DIV/0!</v>
      </c>
      <c r="AA305" s="22">
        <f t="shared" si="58"/>
        <v>285</v>
      </c>
      <c r="AB305" s="5">
        <f t="shared" si="59"/>
        <v>315.25</v>
      </c>
      <c r="AC305" s="50" t="e">
        <f t="shared" si="60"/>
        <v>#DIV/0!</v>
      </c>
      <c r="AD305" s="22">
        <f t="shared" si="61"/>
        <v>1112</v>
      </c>
      <c r="AE305" s="5">
        <f t="shared" si="62"/>
        <v>1172.25</v>
      </c>
      <c r="AF305" s="50" t="e">
        <f t="shared" si="63"/>
        <v>#DIV/0!</v>
      </c>
      <c r="AG305" s="22">
        <f t="shared" si="64"/>
        <v>711</v>
      </c>
      <c r="AH305" s="5">
        <f t="shared" si="65"/>
        <v>789.75</v>
      </c>
      <c r="AI305" s="50" t="e">
        <f t="shared" si="66"/>
        <v>#DIV/0!</v>
      </c>
      <c r="AJ305" s="22">
        <f t="shared" si="67"/>
        <v>68</v>
      </c>
      <c r="AK305" s="5">
        <f t="shared" si="68"/>
        <v>78</v>
      </c>
      <c r="AL305" s="50" t="e">
        <f t="shared" si="69"/>
        <v>#DIV/0!</v>
      </c>
      <c r="AM305" s="22">
        <f t="shared" si="70"/>
        <v>4332</v>
      </c>
      <c r="AN305" s="5">
        <f t="shared" si="71"/>
        <v>4730</v>
      </c>
      <c r="AO305" s="50" t="e">
        <f t="shared" si="72"/>
        <v>#DIV/0!</v>
      </c>
      <c r="AP305" s="22">
        <f t="shared" si="73"/>
        <v>7150</v>
      </c>
      <c r="AQ305" s="5">
        <f t="shared" si="74"/>
        <v>7477.5</v>
      </c>
      <c r="AR305" s="50" t="e">
        <f t="shared" si="75"/>
        <v>#DIV/0!</v>
      </c>
      <c r="AS305" s="22">
        <f t="shared" si="76"/>
        <v>5923</v>
      </c>
      <c r="AT305" s="5">
        <f t="shared" si="77"/>
        <v>5953.75</v>
      </c>
      <c r="AU305" s="50" t="e">
        <f t="shared" si="78"/>
        <v>#DIV/0!</v>
      </c>
      <c r="AV305" s="22">
        <f t="shared" si="79"/>
        <v>17405</v>
      </c>
      <c r="AW305" s="5">
        <f t="shared" si="80"/>
        <v>18161.25</v>
      </c>
      <c r="AX305" s="50">
        <f t="shared" si="81"/>
        <v>83.423288929719803</v>
      </c>
    </row>
    <row r="306" spans="1:50" ht="15.6" x14ac:dyDescent="0.3">
      <c r="A306" s="84">
        <f t="shared" si="25"/>
        <v>38652</v>
      </c>
      <c r="B306" s="39">
        <v>1967</v>
      </c>
      <c r="C306" s="39">
        <v>4622</v>
      </c>
      <c r="D306" s="39">
        <v>283</v>
      </c>
      <c r="E306" s="39">
        <v>963</v>
      </c>
      <c r="F306" s="39">
        <v>1172</v>
      </c>
      <c r="G306" s="39">
        <v>3450</v>
      </c>
      <c r="H306" s="39">
        <v>695</v>
      </c>
      <c r="I306" s="39">
        <v>1716</v>
      </c>
      <c r="J306" s="39">
        <v>102</v>
      </c>
      <c r="K306" s="39">
        <v>332</v>
      </c>
      <c r="L306" s="39">
        <v>4219</v>
      </c>
      <c r="M306" s="39">
        <v>11083</v>
      </c>
      <c r="N306" s="39">
        <v>7354</v>
      </c>
      <c r="O306" s="39">
        <v>7306</v>
      </c>
      <c r="P306" s="39">
        <v>5673</v>
      </c>
      <c r="Q306" s="39">
        <v>4050</v>
      </c>
      <c r="R306" s="13">
        <f t="shared" si="24"/>
        <v>17246</v>
      </c>
      <c r="S306" s="27">
        <f t="shared" si="26"/>
        <v>17804.75</v>
      </c>
      <c r="T306" s="27">
        <f t="shared" si="83"/>
        <v>22199.333333333332</v>
      </c>
      <c r="U306" s="27">
        <f t="shared" si="82"/>
        <v>21781.25</v>
      </c>
      <c r="V306" s="99">
        <f t="shared" si="27"/>
        <v>38652</v>
      </c>
      <c r="W306" s="85">
        <f t="shared" si="27"/>
        <v>38652</v>
      </c>
      <c r="X306" s="167">
        <f t="shared" si="55"/>
        <v>1967</v>
      </c>
      <c r="Y306" s="5">
        <f t="shared" si="56"/>
        <v>2236.75</v>
      </c>
      <c r="Z306" s="50" t="e">
        <f t="shared" si="57"/>
        <v>#DIV/0!</v>
      </c>
      <c r="AA306" s="22">
        <f t="shared" si="58"/>
        <v>283</v>
      </c>
      <c r="AB306" s="5">
        <f t="shared" si="59"/>
        <v>294.75</v>
      </c>
      <c r="AC306" s="50" t="e">
        <f t="shared" si="60"/>
        <v>#DIV/0!</v>
      </c>
      <c r="AD306" s="22">
        <f t="shared" si="61"/>
        <v>1172</v>
      </c>
      <c r="AE306" s="5">
        <f t="shared" si="62"/>
        <v>1144.75</v>
      </c>
      <c r="AF306" s="50" t="e">
        <f t="shared" si="63"/>
        <v>#DIV/0!</v>
      </c>
      <c r="AG306" s="22">
        <f t="shared" si="64"/>
        <v>695</v>
      </c>
      <c r="AH306" s="5">
        <f t="shared" si="65"/>
        <v>745.75</v>
      </c>
      <c r="AI306" s="50" t="e">
        <f t="shared" si="66"/>
        <v>#DIV/0!</v>
      </c>
      <c r="AJ306" s="22">
        <f t="shared" si="67"/>
        <v>102</v>
      </c>
      <c r="AK306" s="5">
        <f t="shared" si="68"/>
        <v>81</v>
      </c>
      <c r="AL306" s="50" t="e">
        <f t="shared" si="69"/>
        <v>#DIV/0!</v>
      </c>
      <c r="AM306" s="22">
        <f t="shared" si="70"/>
        <v>4219</v>
      </c>
      <c r="AN306" s="5">
        <f t="shared" si="71"/>
        <v>4502.75</v>
      </c>
      <c r="AO306" s="50" t="e">
        <f t="shared" si="72"/>
        <v>#DIV/0!</v>
      </c>
      <c r="AP306" s="22">
        <f t="shared" si="73"/>
        <v>7354</v>
      </c>
      <c r="AQ306" s="5">
        <f t="shared" si="74"/>
        <v>7382.25</v>
      </c>
      <c r="AR306" s="50" t="e">
        <f t="shared" si="75"/>
        <v>#DIV/0!</v>
      </c>
      <c r="AS306" s="22">
        <f t="shared" si="76"/>
        <v>5673</v>
      </c>
      <c r="AT306" s="5">
        <f t="shared" si="77"/>
        <v>5919.75</v>
      </c>
      <c r="AU306" s="50" t="e">
        <f t="shared" si="78"/>
        <v>#DIV/0!</v>
      </c>
      <c r="AV306" s="22">
        <f t="shared" si="79"/>
        <v>17246</v>
      </c>
      <c r="AW306" s="5">
        <f t="shared" si="80"/>
        <v>17804.75</v>
      </c>
      <c r="AX306" s="50">
        <f t="shared" si="81"/>
        <v>84.266884376922718</v>
      </c>
    </row>
    <row r="307" spans="1:50" ht="15.6" x14ac:dyDescent="0.3">
      <c r="A307" s="84">
        <f t="shared" si="25"/>
        <v>38659</v>
      </c>
      <c r="B307" s="39">
        <v>2861</v>
      </c>
      <c r="C307" s="39">
        <v>4738</v>
      </c>
      <c r="D307" s="39">
        <v>247</v>
      </c>
      <c r="E307" s="39">
        <v>1010</v>
      </c>
      <c r="F307" s="39">
        <v>1133</v>
      </c>
      <c r="G307" s="39">
        <v>3707</v>
      </c>
      <c r="H307" s="39">
        <v>828</v>
      </c>
      <c r="I307" s="39">
        <v>1743</v>
      </c>
      <c r="J307" s="39">
        <v>101</v>
      </c>
      <c r="K307" s="39">
        <v>332</v>
      </c>
      <c r="L307" s="39">
        <v>5169</v>
      </c>
      <c r="M307" s="39">
        <v>11530</v>
      </c>
      <c r="N307" s="39">
        <v>7315</v>
      </c>
      <c r="O307" s="39">
        <v>8226</v>
      </c>
      <c r="P307" s="39">
        <v>5242</v>
      </c>
      <c r="Q307" s="39">
        <v>5060</v>
      </c>
      <c r="R307" s="13">
        <f t="shared" si="24"/>
        <v>17726</v>
      </c>
      <c r="S307" s="27">
        <f t="shared" si="26"/>
        <v>17598.75</v>
      </c>
      <c r="T307" s="27">
        <f t="shared" si="83"/>
        <v>22463.333333333332</v>
      </c>
      <c r="U307" s="27">
        <f t="shared" si="82"/>
        <v>21813.25</v>
      </c>
      <c r="V307" s="99">
        <f t="shared" si="27"/>
        <v>38659</v>
      </c>
      <c r="W307" s="85">
        <f t="shared" si="27"/>
        <v>38659</v>
      </c>
      <c r="X307" s="167">
        <f t="shared" si="55"/>
        <v>2861</v>
      </c>
      <c r="Y307" s="5">
        <f t="shared" si="56"/>
        <v>2334.75</v>
      </c>
      <c r="Z307" s="50" t="e">
        <f t="shared" si="57"/>
        <v>#DIV/0!</v>
      </c>
      <c r="AA307" s="22">
        <f t="shared" si="58"/>
        <v>247</v>
      </c>
      <c r="AB307" s="5">
        <f t="shared" si="59"/>
        <v>282</v>
      </c>
      <c r="AC307" s="50" t="e">
        <f t="shared" si="60"/>
        <v>#DIV/0!</v>
      </c>
      <c r="AD307" s="22">
        <f t="shared" si="61"/>
        <v>1133</v>
      </c>
      <c r="AE307" s="5">
        <f t="shared" si="62"/>
        <v>1138.5</v>
      </c>
      <c r="AF307" s="50" t="e">
        <f t="shared" si="63"/>
        <v>#DIV/0!</v>
      </c>
      <c r="AG307" s="22">
        <f t="shared" si="64"/>
        <v>828</v>
      </c>
      <c r="AH307" s="5">
        <f t="shared" si="65"/>
        <v>752.75</v>
      </c>
      <c r="AI307" s="50" t="e">
        <f t="shared" si="66"/>
        <v>#DIV/0!</v>
      </c>
      <c r="AJ307" s="22">
        <f t="shared" si="67"/>
        <v>101</v>
      </c>
      <c r="AK307" s="5">
        <f t="shared" si="68"/>
        <v>85.25</v>
      </c>
      <c r="AL307" s="50" t="e">
        <f t="shared" si="69"/>
        <v>#DIV/0!</v>
      </c>
      <c r="AM307" s="22">
        <f t="shared" si="70"/>
        <v>5169</v>
      </c>
      <c r="AN307" s="5">
        <f t="shared" si="71"/>
        <v>4592.75</v>
      </c>
      <c r="AO307" s="50" t="e">
        <f t="shared" si="72"/>
        <v>#DIV/0!</v>
      </c>
      <c r="AP307" s="22">
        <f t="shared" si="73"/>
        <v>7315</v>
      </c>
      <c r="AQ307" s="5">
        <f t="shared" si="74"/>
        <v>7299.75</v>
      </c>
      <c r="AR307" s="50" t="e">
        <f t="shared" si="75"/>
        <v>#DIV/0!</v>
      </c>
      <c r="AS307" s="22">
        <f t="shared" si="76"/>
        <v>5242</v>
      </c>
      <c r="AT307" s="5">
        <f t="shared" si="77"/>
        <v>5706.25</v>
      </c>
      <c r="AU307" s="50" t="e">
        <f t="shared" si="78"/>
        <v>#DIV/0!</v>
      </c>
      <c r="AV307" s="22">
        <f t="shared" si="79"/>
        <v>17726</v>
      </c>
      <c r="AW307" s="5">
        <f t="shared" si="80"/>
        <v>17598.75</v>
      </c>
      <c r="AX307" s="50">
        <f t="shared" si="81"/>
        <v>85.356242118537196</v>
      </c>
    </row>
    <row r="308" spans="1:50" ht="15.6" x14ac:dyDescent="0.3">
      <c r="A308" s="84">
        <f t="shared" si="25"/>
        <v>38666</v>
      </c>
      <c r="B308" s="39">
        <v>3083</v>
      </c>
      <c r="C308" s="39">
        <v>4841</v>
      </c>
      <c r="D308" s="39">
        <v>269</v>
      </c>
      <c r="E308" s="39">
        <v>1033</v>
      </c>
      <c r="F308" s="39">
        <v>1147</v>
      </c>
      <c r="G308" s="39">
        <v>3827</v>
      </c>
      <c r="H308" s="39">
        <v>765</v>
      </c>
      <c r="I308" s="39">
        <v>1838</v>
      </c>
      <c r="J308" s="39">
        <v>92</v>
      </c>
      <c r="K308" s="39">
        <v>353</v>
      </c>
      <c r="L308" s="39">
        <v>5356</v>
      </c>
      <c r="M308" s="39">
        <v>11892</v>
      </c>
      <c r="N308" s="39">
        <v>7748</v>
      </c>
      <c r="O308" s="39">
        <v>9284</v>
      </c>
      <c r="P308" s="39">
        <v>5147</v>
      </c>
      <c r="Q308" s="39">
        <v>5800</v>
      </c>
      <c r="R308" s="13">
        <f t="shared" si="24"/>
        <v>18251</v>
      </c>
      <c r="S308" s="27">
        <f t="shared" si="26"/>
        <v>17657</v>
      </c>
      <c r="T308" s="27">
        <f t="shared" si="83"/>
        <v>22026.666666666668</v>
      </c>
      <c r="U308" s="27">
        <f t="shared" si="82"/>
        <v>21336.5</v>
      </c>
      <c r="V308" s="99">
        <f t="shared" si="27"/>
        <v>38666</v>
      </c>
      <c r="W308" s="85">
        <f t="shared" si="27"/>
        <v>38666</v>
      </c>
      <c r="X308" s="167">
        <f t="shared" si="55"/>
        <v>3083</v>
      </c>
      <c r="Y308" s="5">
        <f t="shared" si="56"/>
        <v>2516.75</v>
      </c>
      <c r="Z308" s="50" t="e">
        <f t="shared" si="57"/>
        <v>#DIV/0!</v>
      </c>
      <c r="AA308" s="22">
        <f t="shared" si="58"/>
        <v>269</v>
      </c>
      <c r="AB308" s="5">
        <f t="shared" si="59"/>
        <v>271</v>
      </c>
      <c r="AC308" s="50" t="e">
        <f t="shared" si="60"/>
        <v>#DIV/0!</v>
      </c>
      <c r="AD308" s="22">
        <f t="shared" si="61"/>
        <v>1147</v>
      </c>
      <c r="AE308" s="5">
        <f t="shared" si="62"/>
        <v>1141</v>
      </c>
      <c r="AF308" s="50" t="e">
        <f t="shared" si="63"/>
        <v>#DIV/0!</v>
      </c>
      <c r="AG308" s="22">
        <f t="shared" si="64"/>
        <v>765</v>
      </c>
      <c r="AH308" s="5">
        <f t="shared" si="65"/>
        <v>749.75</v>
      </c>
      <c r="AI308" s="50" t="e">
        <f t="shared" si="66"/>
        <v>#DIV/0!</v>
      </c>
      <c r="AJ308" s="22">
        <f t="shared" si="67"/>
        <v>92</v>
      </c>
      <c r="AK308" s="5">
        <f t="shared" si="68"/>
        <v>90.75</v>
      </c>
      <c r="AL308" s="50" t="e">
        <f t="shared" si="69"/>
        <v>#DIV/0!</v>
      </c>
      <c r="AM308" s="22">
        <f t="shared" si="70"/>
        <v>5356</v>
      </c>
      <c r="AN308" s="5">
        <f t="shared" si="71"/>
        <v>4769</v>
      </c>
      <c r="AO308" s="50" t="e">
        <f t="shared" si="72"/>
        <v>#DIV/0!</v>
      </c>
      <c r="AP308" s="22">
        <f t="shared" si="73"/>
        <v>7748</v>
      </c>
      <c r="AQ308" s="5">
        <f t="shared" si="74"/>
        <v>7391.75</v>
      </c>
      <c r="AR308" s="50" t="e">
        <f t="shared" si="75"/>
        <v>#DIV/0!</v>
      </c>
      <c r="AS308" s="22">
        <f t="shared" si="76"/>
        <v>5147</v>
      </c>
      <c r="AT308" s="5">
        <f t="shared" si="77"/>
        <v>5496.25</v>
      </c>
      <c r="AU308" s="50" t="e">
        <f t="shared" si="78"/>
        <v>#DIV/0!</v>
      </c>
      <c r="AV308" s="22">
        <f t="shared" si="79"/>
        <v>18251</v>
      </c>
      <c r="AW308" s="5">
        <f t="shared" si="80"/>
        <v>17657</v>
      </c>
      <c r="AX308" s="50">
        <f t="shared" si="81"/>
        <v>88.413199138751182</v>
      </c>
    </row>
    <row r="309" spans="1:50" ht="15.6" x14ac:dyDescent="0.3">
      <c r="A309" s="84">
        <f t="shared" si="25"/>
        <v>38673</v>
      </c>
      <c r="B309" s="39">
        <v>2950</v>
      </c>
      <c r="C309" s="39">
        <v>5045</v>
      </c>
      <c r="D309" s="39">
        <v>272</v>
      </c>
      <c r="E309" s="39">
        <v>1083</v>
      </c>
      <c r="F309" s="39">
        <v>1209</v>
      </c>
      <c r="G309" s="39">
        <v>3962</v>
      </c>
      <c r="H309" s="39">
        <v>803</v>
      </c>
      <c r="I309" s="39">
        <v>1915</v>
      </c>
      <c r="J309" s="39">
        <v>103</v>
      </c>
      <c r="K309" s="39">
        <v>361</v>
      </c>
      <c r="L309" s="39">
        <v>5337</v>
      </c>
      <c r="M309" s="39">
        <v>12365</v>
      </c>
      <c r="N309" s="39">
        <v>7814</v>
      </c>
      <c r="O309" s="39">
        <v>10251</v>
      </c>
      <c r="P309" s="39">
        <v>4384</v>
      </c>
      <c r="Q309" s="39">
        <v>6736</v>
      </c>
      <c r="R309" s="13">
        <f t="shared" si="24"/>
        <v>17535</v>
      </c>
      <c r="S309" s="27">
        <f t="shared" si="26"/>
        <v>17689.5</v>
      </c>
      <c r="T309" s="27">
        <f t="shared" si="83"/>
        <v>22042.666666666668</v>
      </c>
      <c r="U309" s="27">
        <f t="shared" si="82"/>
        <v>21473.25</v>
      </c>
      <c r="V309" s="99">
        <f t="shared" si="27"/>
        <v>38673</v>
      </c>
      <c r="W309" s="85">
        <f t="shared" si="27"/>
        <v>38673</v>
      </c>
      <c r="X309" s="167">
        <f t="shared" si="55"/>
        <v>2950</v>
      </c>
      <c r="Y309" s="5">
        <f t="shared" si="56"/>
        <v>2715.25</v>
      </c>
      <c r="Z309" s="50" t="e">
        <f t="shared" si="57"/>
        <v>#DIV/0!</v>
      </c>
      <c r="AA309" s="22">
        <f t="shared" si="58"/>
        <v>272</v>
      </c>
      <c r="AB309" s="5">
        <f t="shared" si="59"/>
        <v>267.75</v>
      </c>
      <c r="AC309" s="50" t="e">
        <f t="shared" si="60"/>
        <v>#DIV/0!</v>
      </c>
      <c r="AD309" s="22">
        <f t="shared" si="61"/>
        <v>1209</v>
      </c>
      <c r="AE309" s="5">
        <f t="shared" si="62"/>
        <v>1165.25</v>
      </c>
      <c r="AF309" s="50" t="e">
        <f t="shared" si="63"/>
        <v>#DIV/0!</v>
      </c>
      <c r="AG309" s="22">
        <f t="shared" si="64"/>
        <v>803</v>
      </c>
      <c r="AH309" s="5">
        <f t="shared" si="65"/>
        <v>772.75</v>
      </c>
      <c r="AI309" s="50" t="e">
        <f t="shared" si="66"/>
        <v>#DIV/0!</v>
      </c>
      <c r="AJ309" s="22">
        <f t="shared" si="67"/>
        <v>103</v>
      </c>
      <c r="AK309" s="5">
        <f t="shared" si="68"/>
        <v>99.5</v>
      </c>
      <c r="AL309" s="50" t="e">
        <f t="shared" si="69"/>
        <v>#DIV/0!</v>
      </c>
      <c r="AM309" s="22">
        <f t="shared" si="70"/>
        <v>5337</v>
      </c>
      <c r="AN309" s="5">
        <f t="shared" si="71"/>
        <v>5020.25</v>
      </c>
      <c r="AO309" s="50" t="e">
        <f t="shared" si="72"/>
        <v>#DIV/0!</v>
      </c>
      <c r="AP309" s="22">
        <f t="shared" si="73"/>
        <v>7814</v>
      </c>
      <c r="AQ309" s="5">
        <f t="shared" si="74"/>
        <v>7557.75</v>
      </c>
      <c r="AR309" s="50" t="e">
        <f t="shared" si="75"/>
        <v>#DIV/0!</v>
      </c>
      <c r="AS309" s="22">
        <f t="shared" si="76"/>
        <v>4384</v>
      </c>
      <c r="AT309" s="5">
        <f t="shared" si="77"/>
        <v>5111.5</v>
      </c>
      <c r="AU309" s="50" t="e">
        <f t="shared" si="78"/>
        <v>#DIV/0!</v>
      </c>
      <c r="AV309" s="22">
        <f t="shared" si="79"/>
        <v>17535</v>
      </c>
      <c r="AW309" s="5">
        <f t="shared" si="80"/>
        <v>17689.5</v>
      </c>
      <c r="AX309" s="50">
        <f t="shared" si="81"/>
        <v>87.321058347319578</v>
      </c>
    </row>
    <row r="310" spans="1:50" ht="15.6" x14ac:dyDescent="0.3">
      <c r="A310" s="84">
        <f t="shared" si="25"/>
        <v>38680</v>
      </c>
      <c r="B310" s="39">
        <v>2738</v>
      </c>
      <c r="C310" s="39">
        <v>5339</v>
      </c>
      <c r="D310" s="39">
        <v>297</v>
      </c>
      <c r="E310" s="39">
        <v>1100</v>
      </c>
      <c r="F310" s="39">
        <v>1089</v>
      </c>
      <c r="G310" s="39">
        <v>4120</v>
      </c>
      <c r="H310" s="39">
        <v>822</v>
      </c>
      <c r="I310" s="39">
        <v>1975</v>
      </c>
      <c r="J310" s="39">
        <v>95</v>
      </c>
      <c r="K310" s="39">
        <v>361</v>
      </c>
      <c r="L310" s="39">
        <v>5041</v>
      </c>
      <c r="M310" s="39">
        <v>12890</v>
      </c>
      <c r="N310" s="39">
        <v>7759</v>
      </c>
      <c r="O310" s="39">
        <v>10917</v>
      </c>
      <c r="P310" s="39">
        <v>3926</v>
      </c>
      <c r="Q310" s="39">
        <v>7565</v>
      </c>
      <c r="R310" s="13">
        <f t="shared" si="24"/>
        <v>16726</v>
      </c>
      <c r="S310" s="27">
        <f t="shared" si="26"/>
        <v>17559.5</v>
      </c>
      <c r="T310" s="27">
        <f t="shared" si="83"/>
        <v>22410.666666666668</v>
      </c>
      <c r="U310" s="27">
        <f t="shared" si="82"/>
        <v>21578.25</v>
      </c>
      <c r="V310" s="99">
        <f t="shared" si="27"/>
        <v>38680</v>
      </c>
      <c r="W310" s="85">
        <f t="shared" si="27"/>
        <v>38680</v>
      </c>
      <c r="X310" s="167">
        <f t="shared" si="55"/>
        <v>2738</v>
      </c>
      <c r="Y310" s="5">
        <f t="shared" si="56"/>
        <v>2908</v>
      </c>
      <c r="Z310" s="50" t="e">
        <f t="shared" si="57"/>
        <v>#DIV/0!</v>
      </c>
      <c r="AA310" s="22">
        <f t="shared" si="58"/>
        <v>297</v>
      </c>
      <c r="AB310" s="5">
        <f t="shared" si="59"/>
        <v>271.25</v>
      </c>
      <c r="AC310" s="50" t="e">
        <f t="shared" si="60"/>
        <v>#DIV/0!</v>
      </c>
      <c r="AD310" s="22">
        <f t="shared" si="61"/>
        <v>1089</v>
      </c>
      <c r="AE310" s="5">
        <f t="shared" si="62"/>
        <v>1144.5</v>
      </c>
      <c r="AF310" s="50" t="e">
        <f t="shared" si="63"/>
        <v>#DIV/0!</v>
      </c>
      <c r="AG310" s="22">
        <f t="shared" si="64"/>
        <v>822</v>
      </c>
      <c r="AH310" s="5">
        <f t="shared" si="65"/>
        <v>804.5</v>
      </c>
      <c r="AI310" s="50" t="e">
        <f t="shared" si="66"/>
        <v>#DIV/0!</v>
      </c>
      <c r="AJ310" s="22">
        <f t="shared" si="67"/>
        <v>95</v>
      </c>
      <c r="AK310" s="5">
        <f t="shared" si="68"/>
        <v>97.75</v>
      </c>
      <c r="AL310" s="50" t="e">
        <f t="shared" si="69"/>
        <v>#DIV/0!</v>
      </c>
      <c r="AM310" s="22">
        <f t="shared" si="70"/>
        <v>5041</v>
      </c>
      <c r="AN310" s="5">
        <f t="shared" si="71"/>
        <v>5225.75</v>
      </c>
      <c r="AO310" s="50" t="e">
        <f t="shared" si="72"/>
        <v>#DIV/0!</v>
      </c>
      <c r="AP310" s="22">
        <f t="shared" si="73"/>
        <v>7759</v>
      </c>
      <c r="AQ310" s="5">
        <f t="shared" si="74"/>
        <v>7659</v>
      </c>
      <c r="AR310" s="50" t="e">
        <f t="shared" si="75"/>
        <v>#DIV/0!</v>
      </c>
      <c r="AS310" s="22">
        <f t="shared" si="76"/>
        <v>3926</v>
      </c>
      <c r="AT310" s="5">
        <f t="shared" si="77"/>
        <v>4674.75</v>
      </c>
      <c r="AU310" s="50" t="e">
        <f t="shared" si="78"/>
        <v>#DIV/0!</v>
      </c>
      <c r="AV310" s="22">
        <f t="shared" si="79"/>
        <v>16726</v>
      </c>
      <c r="AW310" s="5">
        <f t="shared" si="80"/>
        <v>17559.5</v>
      </c>
      <c r="AX310" s="50">
        <f t="shared" si="81"/>
        <v>90.662432878975636</v>
      </c>
    </row>
    <row r="311" spans="1:50" ht="15.6" x14ac:dyDescent="0.3">
      <c r="A311" s="84">
        <f t="shared" si="25"/>
        <v>38687</v>
      </c>
      <c r="B311" s="39">
        <v>2728</v>
      </c>
      <c r="C311" s="39">
        <v>5615</v>
      </c>
      <c r="D311" s="39">
        <v>288</v>
      </c>
      <c r="E311" s="39">
        <v>1124</v>
      </c>
      <c r="F311" s="39">
        <v>1067</v>
      </c>
      <c r="G311" s="39">
        <v>4236</v>
      </c>
      <c r="H311" s="39">
        <v>824</v>
      </c>
      <c r="I311" s="39">
        <v>2010</v>
      </c>
      <c r="J311" s="39">
        <v>77</v>
      </c>
      <c r="K311" s="39">
        <v>396</v>
      </c>
      <c r="L311" s="39">
        <v>5001</v>
      </c>
      <c r="M311" s="39">
        <v>13381</v>
      </c>
      <c r="N311" s="39">
        <v>7432</v>
      </c>
      <c r="O311" s="39">
        <v>11939</v>
      </c>
      <c r="P311" s="39">
        <v>4079</v>
      </c>
      <c r="Q311" s="39">
        <v>8324</v>
      </c>
      <c r="R311" s="13">
        <f t="shared" si="24"/>
        <v>16512</v>
      </c>
      <c r="S311" s="27">
        <f t="shared" si="26"/>
        <v>17256</v>
      </c>
      <c r="T311" s="27">
        <f t="shared" si="83"/>
        <v>21589.533333333333</v>
      </c>
      <c r="U311" s="27">
        <f t="shared" si="82"/>
        <v>21178.65</v>
      </c>
      <c r="V311" s="99">
        <f t="shared" si="27"/>
        <v>38687</v>
      </c>
      <c r="W311" s="85">
        <f t="shared" si="27"/>
        <v>38687</v>
      </c>
      <c r="X311" s="167">
        <f t="shared" si="55"/>
        <v>2728</v>
      </c>
      <c r="Y311" s="5">
        <f t="shared" si="56"/>
        <v>2874.75</v>
      </c>
      <c r="Z311" s="50" t="e">
        <f t="shared" si="57"/>
        <v>#DIV/0!</v>
      </c>
      <c r="AA311" s="22">
        <f t="shared" si="58"/>
        <v>288</v>
      </c>
      <c r="AB311" s="5">
        <f t="shared" si="59"/>
        <v>281.5</v>
      </c>
      <c r="AC311" s="50" t="e">
        <f t="shared" si="60"/>
        <v>#DIV/0!</v>
      </c>
      <c r="AD311" s="22">
        <f t="shared" si="61"/>
        <v>1067</v>
      </c>
      <c r="AE311" s="5">
        <f t="shared" si="62"/>
        <v>1128</v>
      </c>
      <c r="AF311" s="50" t="e">
        <f t="shared" si="63"/>
        <v>#DIV/0!</v>
      </c>
      <c r="AG311" s="22">
        <f t="shared" si="64"/>
        <v>824</v>
      </c>
      <c r="AH311" s="5">
        <f t="shared" si="65"/>
        <v>803.5</v>
      </c>
      <c r="AI311" s="50" t="e">
        <f t="shared" si="66"/>
        <v>#DIV/0!</v>
      </c>
      <c r="AJ311" s="22">
        <f t="shared" si="67"/>
        <v>77</v>
      </c>
      <c r="AK311" s="5">
        <f t="shared" si="68"/>
        <v>91.75</v>
      </c>
      <c r="AL311" s="50" t="e">
        <f t="shared" si="69"/>
        <v>#DIV/0!</v>
      </c>
      <c r="AM311" s="22">
        <f t="shared" si="70"/>
        <v>5001</v>
      </c>
      <c r="AN311" s="5">
        <f t="shared" si="71"/>
        <v>5183.75</v>
      </c>
      <c r="AO311" s="50" t="e">
        <f t="shared" si="72"/>
        <v>#DIV/0!</v>
      </c>
      <c r="AP311" s="22">
        <f t="shared" si="73"/>
        <v>7432</v>
      </c>
      <c r="AQ311" s="5">
        <f t="shared" si="74"/>
        <v>7688.25</v>
      </c>
      <c r="AR311" s="50" t="e">
        <f t="shared" si="75"/>
        <v>#DIV/0!</v>
      </c>
      <c r="AS311" s="22">
        <f t="shared" si="76"/>
        <v>4079</v>
      </c>
      <c r="AT311" s="5">
        <f t="shared" si="77"/>
        <v>4384</v>
      </c>
      <c r="AU311" s="50" t="e">
        <f t="shared" si="78"/>
        <v>#DIV/0!</v>
      </c>
      <c r="AV311" s="22">
        <f t="shared" si="79"/>
        <v>16512</v>
      </c>
      <c r="AW311" s="5">
        <f t="shared" si="80"/>
        <v>17256</v>
      </c>
      <c r="AX311" s="50">
        <f t="shared" si="81"/>
        <v>93.164885001619695</v>
      </c>
    </row>
    <row r="312" spans="1:50" ht="15.6" x14ac:dyDescent="0.3">
      <c r="A312" s="84">
        <f t="shared" si="25"/>
        <v>38694</v>
      </c>
      <c r="B312" s="39">
        <v>2807</v>
      </c>
      <c r="C312" s="39">
        <v>5796</v>
      </c>
      <c r="D312" s="39">
        <v>292</v>
      </c>
      <c r="E312" s="39">
        <v>1156</v>
      </c>
      <c r="F312" s="39">
        <v>1092</v>
      </c>
      <c r="G312" s="39">
        <v>4452</v>
      </c>
      <c r="H312" s="39">
        <v>793</v>
      </c>
      <c r="I312" s="39">
        <v>2216</v>
      </c>
      <c r="J312" s="39">
        <v>35</v>
      </c>
      <c r="K312" s="39">
        <v>438</v>
      </c>
      <c r="L312" s="39">
        <v>5018</v>
      </c>
      <c r="M312" s="39">
        <v>14059</v>
      </c>
      <c r="N312" s="39">
        <v>7334</v>
      </c>
      <c r="O312" s="39">
        <v>12957</v>
      </c>
      <c r="P312" s="39">
        <v>3944</v>
      </c>
      <c r="Q312" s="39">
        <v>8963</v>
      </c>
      <c r="R312" s="13">
        <f t="shared" si="24"/>
        <v>16296</v>
      </c>
      <c r="S312" s="27">
        <f t="shared" si="26"/>
        <v>16767.25</v>
      </c>
      <c r="T312" s="27">
        <f t="shared" si="83"/>
        <v>20972.2</v>
      </c>
      <c r="U312" s="27">
        <f t="shared" si="82"/>
        <v>20634.900000000001</v>
      </c>
      <c r="V312" s="99">
        <f t="shared" si="27"/>
        <v>38694</v>
      </c>
      <c r="W312" s="85">
        <f t="shared" si="27"/>
        <v>38694</v>
      </c>
      <c r="X312" s="167">
        <f t="shared" si="55"/>
        <v>2807</v>
      </c>
      <c r="Y312" s="5">
        <f t="shared" si="56"/>
        <v>2805.75</v>
      </c>
      <c r="Z312" s="50" t="e">
        <f t="shared" si="57"/>
        <v>#DIV/0!</v>
      </c>
      <c r="AA312" s="22">
        <f t="shared" si="58"/>
        <v>292</v>
      </c>
      <c r="AB312" s="5">
        <f t="shared" si="59"/>
        <v>287.25</v>
      </c>
      <c r="AC312" s="50" t="e">
        <f t="shared" si="60"/>
        <v>#DIV/0!</v>
      </c>
      <c r="AD312" s="22">
        <f t="shared" si="61"/>
        <v>1092</v>
      </c>
      <c r="AE312" s="5">
        <f t="shared" si="62"/>
        <v>1114.25</v>
      </c>
      <c r="AF312" s="50" t="e">
        <f t="shared" si="63"/>
        <v>#DIV/0!</v>
      </c>
      <c r="AG312" s="22">
        <f t="shared" si="64"/>
        <v>793</v>
      </c>
      <c r="AH312" s="5">
        <f t="shared" si="65"/>
        <v>810.5</v>
      </c>
      <c r="AI312" s="50" t="e">
        <f t="shared" si="66"/>
        <v>#DIV/0!</v>
      </c>
      <c r="AJ312" s="22">
        <f t="shared" si="67"/>
        <v>35</v>
      </c>
      <c r="AK312" s="5">
        <f t="shared" si="68"/>
        <v>77.5</v>
      </c>
      <c r="AL312" s="50" t="e">
        <f t="shared" si="69"/>
        <v>#DIV/0!</v>
      </c>
      <c r="AM312" s="22">
        <f t="shared" si="70"/>
        <v>5018</v>
      </c>
      <c r="AN312" s="5">
        <f t="shared" si="71"/>
        <v>5099.25</v>
      </c>
      <c r="AO312" s="50" t="e">
        <f t="shared" si="72"/>
        <v>#DIV/0!</v>
      </c>
      <c r="AP312" s="22">
        <f t="shared" si="73"/>
        <v>7334</v>
      </c>
      <c r="AQ312" s="5">
        <f t="shared" si="74"/>
        <v>7584.75</v>
      </c>
      <c r="AR312" s="50" t="e">
        <f t="shared" si="75"/>
        <v>#DIV/0!</v>
      </c>
      <c r="AS312" s="22">
        <f t="shared" si="76"/>
        <v>3944</v>
      </c>
      <c r="AT312" s="5">
        <f t="shared" si="77"/>
        <v>4083.25</v>
      </c>
      <c r="AU312" s="50" t="e">
        <f t="shared" si="78"/>
        <v>#DIV/0!</v>
      </c>
      <c r="AV312" s="22">
        <f t="shared" si="79"/>
        <v>16296</v>
      </c>
      <c r="AW312" s="5">
        <f t="shared" si="80"/>
        <v>16767.25</v>
      </c>
      <c r="AX312" s="50">
        <f t="shared" si="81"/>
        <v>93.249819253656639</v>
      </c>
    </row>
    <row r="313" spans="1:50" ht="15.6" x14ac:dyDescent="0.3">
      <c r="A313" s="84">
        <f t="shared" si="25"/>
        <v>38701</v>
      </c>
      <c r="B313" s="39">
        <v>2868</v>
      </c>
      <c r="C313" s="39">
        <v>5932</v>
      </c>
      <c r="D313" s="39">
        <v>279</v>
      </c>
      <c r="E313" s="39">
        <v>1207</v>
      </c>
      <c r="F313" s="39">
        <v>1139</v>
      </c>
      <c r="G313" s="39">
        <v>4556</v>
      </c>
      <c r="H313" s="39">
        <v>800</v>
      </c>
      <c r="I313" s="39">
        <v>2309</v>
      </c>
      <c r="J313" s="39">
        <v>30</v>
      </c>
      <c r="K313" s="39">
        <v>480</v>
      </c>
      <c r="L313" s="39">
        <v>5116</v>
      </c>
      <c r="M313" s="39">
        <v>14484</v>
      </c>
      <c r="N313" s="39">
        <v>7037</v>
      </c>
      <c r="O313" s="39">
        <v>14138</v>
      </c>
      <c r="P313" s="39">
        <v>4004</v>
      </c>
      <c r="Q313" s="39">
        <v>9642</v>
      </c>
      <c r="R313" s="13">
        <f t="shared" si="24"/>
        <v>16157</v>
      </c>
      <c r="S313" s="27">
        <f t="shared" si="26"/>
        <v>16422.75</v>
      </c>
      <c r="T313" s="27">
        <f t="shared" si="83"/>
        <v>20692</v>
      </c>
      <c r="U313" s="27">
        <f t="shared" si="82"/>
        <v>20453.5</v>
      </c>
      <c r="V313" s="99">
        <f t="shared" si="27"/>
        <v>38701</v>
      </c>
      <c r="W313" s="85">
        <f t="shared" si="27"/>
        <v>38701</v>
      </c>
      <c r="X313" s="167">
        <f t="shared" si="55"/>
        <v>2868</v>
      </c>
      <c r="Y313" s="5">
        <f t="shared" si="56"/>
        <v>2785.25</v>
      </c>
      <c r="Z313" s="50" t="e">
        <f t="shared" si="57"/>
        <v>#DIV/0!</v>
      </c>
      <c r="AA313" s="22">
        <f t="shared" si="58"/>
        <v>279</v>
      </c>
      <c r="AB313" s="5">
        <f t="shared" si="59"/>
        <v>289</v>
      </c>
      <c r="AC313" s="50" t="e">
        <f t="shared" si="60"/>
        <v>#DIV/0!</v>
      </c>
      <c r="AD313" s="22">
        <f t="shared" si="61"/>
        <v>1139</v>
      </c>
      <c r="AE313" s="5">
        <f t="shared" si="62"/>
        <v>1096.75</v>
      </c>
      <c r="AF313" s="50" t="e">
        <f t="shared" si="63"/>
        <v>#DIV/0!</v>
      </c>
      <c r="AG313" s="22">
        <f t="shared" si="64"/>
        <v>800</v>
      </c>
      <c r="AH313" s="5">
        <f t="shared" si="65"/>
        <v>809.75</v>
      </c>
      <c r="AI313" s="50" t="e">
        <f t="shared" si="66"/>
        <v>#DIV/0!</v>
      </c>
      <c r="AJ313" s="22">
        <f t="shared" si="67"/>
        <v>30</v>
      </c>
      <c r="AK313" s="5">
        <f t="shared" si="68"/>
        <v>59.25</v>
      </c>
      <c r="AL313" s="50" t="e">
        <f t="shared" si="69"/>
        <v>#DIV/0!</v>
      </c>
      <c r="AM313" s="22">
        <f t="shared" si="70"/>
        <v>5116</v>
      </c>
      <c r="AN313" s="5">
        <f t="shared" si="71"/>
        <v>5044</v>
      </c>
      <c r="AO313" s="50" t="e">
        <f t="shared" si="72"/>
        <v>#DIV/0!</v>
      </c>
      <c r="AP313" s="22">
        <f t="shared" si="73"/>
        <v>7037</v>
      </c>
      <c r="AQ313" s="5">
        <f t="shared" si="74"/>
        <v>7390.5</v>
      </c>
      <c r="AR313" s="50" t="e">
        <f t="shared" si="75"/>
        <v>#DIV/0!</v>
      </c>
      <c r="AS313" s="22">
        <f t="shared" si="76"/>
        <v>4004</v>
      </c>
      <c r="AT313" s="5">
        <f t="shared" si="77"/>
        <v>3988.25</v>
      </c>
      <c r="AU313" s="50" t="e">
        <f t="shared" si="78"/>
        <v>#DIV/0!</v>
      </c>
      <c r="AV313" s="22">
        <f t="shared" si="79"/>
        <v>16157</v>
      </c>
      <c r="AW313" s="5">
        <f t="shared" si="80"/>
        <v>16422.75</v>
      </c>
      <c r="AX313" s="50">
        <f t="shared" si="81"/>
        <v>92.465232813467708</v>
      </c>
    </row>
    <row r="314" spans="1:50" ht="15.6" x14ac:dyDescent="0.3">
      <c r="A314" s="84">
        <f t="shared" si="25"/>
        <v>38708</v>
      </c>
      <c r="B314" s="39">
        <v>2719</v>
      </c>
      <c r="C314" s="39">
        <v>6202</v>
      </c>
      <c r="D314" s="39">
        <v>291</v>
      </c>
      <c r="E314" s="39">
        <v>1213</v>
      </c>
      <c r="F314" s="39">
        <v>1092</v>
      </c>
      <c r="G314" s="39">
        <v>4727</v>
      </c>
      <c r="H314" s="39">
        <v>704</v>
      </c>
      <c r="I314" s="39">
        <v>2476</v>
      </c>
      <c r="J314" s="39">
        <v>28</v>
      </c>
      <c r="K314" s="39">
        <v>504</v>
      </c>
      <c r="L314" s="39">
        <v>4834</v>
      </c>
      <c r="M314" s="39">
        <v>15122</v>
      </c>
      <c r="N314" s="39">
        <v>6619</v>
      </c>
      <c r="O314" s="39">
        <v>14916</v>
      </c>
      <c r="P314" s="39">
        <v>4286</v>
      </c>
      <c r="Q314" s="39">
        <v>10250</v>
      </c>
      <c r="R314" s="13">
        <f t="shared" si="24"/>
        <v>15739</v>
      </c>
      <c r="S314" s="27">
        <f t="shared" si="26"/>
        <v>16176</v>
      </c>
      <c r="T314" s="27">
        <f t="shared" si="83"/>
        <v>20831.766666666666</v>
      </c>
      <c r="U314" s="27">
        <f t="shared" si="82"/>
        <v>20430.825000000001</v>
      </c>
      <c r="V314" s="99">
        <f t="shared" si="27"/>
        <v>38708</v>
      </c>
      <c r="W314" s="85">
        <f t="shared" si="27"/>
        <v>38708</v>
      </c>
      <c r="X314" s="167">
        <f t="shared" si="55"/>
        <v>2719</v>
      </c>
      <c r="Y314" s="5">
        <f t="shared" si="56"/>
        <v>2780.5</v>
      </c>
      <c r="Z314" s="50" t="e">
        <f t="shared" si="57"/>
        <v>#DIV/0!</v>
      </c>
      <c r="AA314" s="22">
        <f t="shared" si="58"/>
        <v>291</v>
      </c>
      <c r="AB314" s="5">
        <f t="shared" si="59"/>
        <v>287.5</v>
      </c>
      <c r="AC314" s="50" t="e">
        <f t="shared" si="60"/>
        <v>#DIV/0!</v>
      </c>
      <c r="AD314" s="22">
        <f t="shared" si="61"/>
        <v>1092</v>
      </c>
      <c r="AE314" s="5">
        <f t="shared" si="62"/>
        <v>1097.5</v>
      </c>
      <c r="AF314" s="50" t="e">
        <f t="shared" si="63"/>
        <v>#DIV/0!</v>
      </c>
      <c r="AG314" s="22">
        <f t="shared" si="64"/>
        <v>704</v>
      </c>
      <c r="AH314" s="5">
        <f t="shared" si="65"/>
        <v>780.25</v>
      </c>
      <c r="AI314" s="50" t="e">
        <f t="shared" si="66"/>
        <v>#DIV/0!</v>
      </c>
      <c r="AJ314" s="22">
        <f t="shared" si="67"/>
        <v>28</v>
      </c>
      <c r="AK314" s="5">
        <f t="shared" si="68"/>
        <v>42.5</v>
      </c>
      <c r="AL314" s="50" t="e">
        <f t="shared" si="69"/>
        <v>#DIV/0!</v>
      </c>
      <c r="AM314" s="22">
        <f t="shared" si="70"/>
        <v>4834</v>
      </c>
      <c r="AN314" s="5">
        <f t="shared" si="71"/>
        <v>4992.25</v>
      </c>
      <c r="AO314" s="50" t="e">
        <f t="shared" si="72"/>
        <v>#DIV/0!</v>
      </c>
      <c r="AP314" s="22">
        <f t="shared" si="73"/>
        <v>6619</v>
      </c>
      <c r="AQ314" s="5">
        <f t="shared" si="74"/>
        <v>7105.5</v>
      </c>
      <c r="AR314" s="50" t="e">
        <f t="shared" si="75"/>
        <v>#DIV/0!</v>
      </c>
      <c r="AS314" s="22">
        <f t="shared" si="76"/>
        <v>4286</v>
      </c>
      <c r="AT314" s="5">
        <f t="shared" si="77"/>
        <v>4078.25</v>
      </c>
      <c r="AU314" s="50" t="e">
        <f t="shared" si="78"/>
        <v>#DIV/0!</v>
      </c>
      <c r="AV314" s="22">
        <f t="shared" si="79"/>
        <v>15739</v>
      </c>
      <c r="AW314" s="5">
        <f t="shared" si="80"/>
        <v>16176</v>
      </c>
      <c r="AX314" s="50">
        <f t="shared" si="81"/>
        <v>93.029675638371288</v>
      </c>
    </row>
    <row r="315" spans="1:50" ht="15.6" x14ac:dyDescent="0.3">
      <c r="A315" s="84">
        <f t="shared" si="25"/>
        <v>38715</v>
      </c>
      <c r="B315" s="39">
        <v>2692</v>
      </c>
      <c r="C315" s="39">
        <v>6320</v>
      </c>
      <c r="D315" s="39">
        <v>307</v>
      </c>
      <c r="E315" s="39">
        <v>1230</v>
      </c>
      <c r="F315" s="39">
        <v>1036</v>
      </c>
      <c r="G315" s="39">
        <v>4825</v>
      </c>
      <c r="H315" s="39">
        <v>661</v>
      </c>
      <c r="I315" s="39">
        <v>2571</v>
      </c>
      <c r="J315" s="39">
        <v>31</v>
      </c>
      <c r="K315" s="39">
        <v>508</v>
      </c>
      <c r="L315" s="39">
        <v>4727</v>
      </c>
      <c r="M315" s="39">
        <v>15453</v>
      </c>
      <c r="N315" s="39">
        <v>5991</v>
      </c>
      <c r="O315" s="39">
        <v>16073</v>
      </c>
      <c r="P315" s="39">
        <v>4375</v>
      </c>
      <c r="Q315" s="39">
        <v>10623</v>
      </c>
      <c r="R315" s="13">
        <f t="shared" si="24"/>
        <v>15093</v>
      </c>
      <c r="S315" s="27">
        <f t="shared" si="26"/>
        <v>15821.25</v>
      </c>
      <c r="T315" s="27">
        <f t="shared" si="83"/>
        <v>20313</v>
      </c>
      <c r="U315" s="27">
        <f t="shared" si="82"/>
        <v>19894.5</v>
      </c>
      <c r="V315" s="99">
        <f t="shared" si="27"/>
        <v>38715</v>
      </c>
      <c r="W315" s="85">
        <f t="shared" si="27"/>
        <v>38715</v>
      </c>
      <c r="X315" s="167">
        <f t="shared" si="55"/>
        <v>2692</v>
      </c>
      <c r="Y315" s="5">
        <f t="shared" si="56"/>
        <v>2771.5</v>
      </c>
      <c r="Z315" s="50" t="e">
        <f t="shared" si="57"/>
        <v>#DIV/0!</v>
      </c>
      <c r="AA315" s="22">
        <f t="shared" si="58"/>
        <v>307</v>
      </c>
      <c r="AB315" s="5">
        <f t="shared" si="59"/>
        <v>292.25</v>
      </c>
      <c r="AC315" s="50" t="e">
        <f t="shared" si="60"/>
        <v>#DIV/0!</v>
      </c>
      <c r="AD315" s="22">
        <f t="shared" si="61"/>
        <v>1036</v>
      </c>
      <c r="AE315" s="5">
        <f t="shared" si="62"/>
        <v>1089.75</v>
      </c>
      <c r="AF315" s="50" t="e">
        <f t="shared" si="63"/>
        <v>#DIV/0!</v>
      </c>
      <c r="AG315" s="22">
        <f t="shared" si="64"/>
        <v>661</v>
      </c>
      <c r="AH315" s="5">
        <f t="shared" si="65"/>
        <v>739.5</v>
      </c>
      <c r="AI315" s="50" t="e">
        <f t="shared" si="66"/>
        <v>#DIV/0!</v>
      </c>
      <c r="AJ315" s="22">
        <f t="shared" si="67"/>
        <v>31</v>
      </c>
      <c r="AK315" s="5">
        <f t="shared" si="68"/>
        <v>31</v>
      </c>
      <c r="AL315" s="50" t="e">
        <f t="shared" si="69"/>
        <v>#DIV/0!</v>
      </c>
      <c r="AM315" s="22">
        <f t="shared" si="70"/>
        <v>4727</v>
      </c>
      <c r="AN315" s="5">
        <f t="shared" si="71"/>
        <v>4923.75</v>
      </c>
      <c r="AO315" s="50" t="e">
        <f t="shared" si="72"/>
        <v>#DIV/0!</v>
      </c>
      <c r="AP315" s="22">
        <f t="shared" si="73"/>
        <v>5991</v>
      </c>
      <c r="AQ315" s="5">
        <f t="shared" si="74"/>
        <v>6745.25</v>
      </c>
      <c r="AR315" s="50" t="e">
        <f t="shared" si="75"/>
        <v>#DIV/0!</v>
      </c>
      <c r="AS315" s="22">
        <f t="shared" si="76"/>
        <v>4375</v>
      </c>
      <c r="AT315" s="5">
        <f t="shared" si="77"/>
        <v>4152.25</v>
      </c>
      <c r="AU315" s="50" t="e">
        <f t="shared" si="78"/>
        <v>#DIV/0!</v>
      </c>
      <c r="AV315" s="22">
        <f t="shared" si="79"/>
        <v>15093</v>
      </c>
      <c r="AW315" s="5">
        <f t="shared" si="80"/>
        <v>15821.25</v>
      </c>
      <c r="AX315" s="50">
        <f t="shared" si="81"/>
        <v>97.421490147783246</v>
      </c>
    </row>
    <row r="316" spans="1:50" ht="15.6" x14ac:dyDescent="0.3">
      <c r="A316" s="85">
        <f t="shared" si="25"/>
        <v>38722</v>
      </c>
      <c r="B316" s="39">
        <v>2413</v>
      </c>
      <c r="C316" s="39">
        <v>6701</v>
      </c>
      <c r="D316" s="39">
        <v>337</v>
      </c>
      <c r="E316" s="39">
        <v>1277</v>
      </c>
      <c r="F316" s="39">
        <v>1003</v>
      </c>
      <c r="G316" s="39">
        <v>4935</v>
      </c>
      <c r="H316" s="39">
        <v>657</v>
      </c>
      <c r="I316" s="39">
        <v>2607</v>
      </c>
      <c r="J316" s="39">
        <v>84</v>
      </c>
      <c r="K316" s="39">
        <v>509</v>
      </c>
      <c r="L316" s="39">
        <v>4494</v>
      </c>
      <c r="M316" s="39">
        <v>16029</v>
      </c>
      <c r="N316" s="39">
        <v>5905</v>
      </c>
      <c r="O316" s="39">
        <v>16731</v>
      </c>
      <c r="P316" s="39">
        <v>4149</v>
      </c>
      <c r="Q316" s="39">
        <v>11297</v>
      </c>
      <c r="R316" s="13">
        <f t="shared" si="24"/>
        <v>14548</v>
      </c>
      <c r="S316" s="27">
        <f t="shared" si="26"/>
        <v>15384.25</v>
      </c>
      <c r="T316" s="27">
        <f t="shared" si="83"/>
        <v>18985</v>
      </c>
      <c r="U316" s="27">
        <f t="shared" si="82"/>
        <v>18739.25</v>
      </c>
      <c r="V316" s="99">
        <f t="shared" si="27"/>
        <v>38722</v>
      </c>
      <c r="W316" s="85">
        <f t="shared" si="27"/>
        <v>38722</v>
      </c>
      <c r="X316" s="167">
        <f t="shared" si="55"/>
        <v>2413</v>
      </c>
      <c r="Y316" s="5">
        <f t="shared" si="56"/>
        <v>2673</v>
      </c>
      <c r="Z316" s="50">
        <f t="shared" si="57"/>
        <v>180.73022312373226</v>
      </c>
      <c r="AA316" s="22">
        <f t="shared" si="58"/>
        <v>337</v>
      </c>
      <c r="AB316" s="5">
        <f t="shared" si="59"/>
        <v>303.5</v>
      </c>
      <c r="AC316" s="50">
        <f t="shared" si="60"/>
        <v>82.697547683923716</v>
      </c>
      <c r="AD316" s="22">
        <f t="shared" si="61"/>
        <v>1003</v>
      </c>
      <c r="AE316" s="5">
        <f t="shared" si="62"/>
        <v>1067.5</v>
      </c>
      <c r="AF316" s="50">
        <f t="shared" si="63"/>
        <v>97.399635036496349</v>
      </c>
      <c r="AG316" s="22">
        <f t="shared" si="64"/>
        <v>657</v>
      </c>
      <c r="AH316" s="5">
        <f t="shared" si="65"/>
        <v>705.5</v>
      </c>
      <c r="AI316" s="50">
        <f t="shared" si="66"/>
        <v>95.986394557823132</v>
      </c>
      <c r="AJ316" s="22">
        <f t="shared" si="67"/>
        <v>84</v>
      </c>
      <c r="AK316" s="5">
        <f t="shared" si="68"/>
        <v>43.25</v>
      </c>
      <c r="AL316" s="50">
        <f t="shared" si="69"/>
        <v>37.608695652173914</v>
      </c>
      <c r="AM316" s="22">
        <f t="shared" si="70"/>
        <v>4494</v>
      </c>
      <c r="AN316" s="5">
        <f t="shared" si="71"/>
        <v>4792.75</v>
      </c>
      <c r="AO316" s="50">
        <f t="shared" si="72"/>
        <v>126.3910864978903</v>
      </c>
      <c r="AP316" s="22">
        <f t="shared" si="73"/>
        <v>5905</v>
      </c>
      <c r="AQ316" s="5">
        <f t="shared" si="74"/>
        <v>6388</v>
      </c>
      <c r="AR316" s="50">
        <f t="shared" si="75"/>
        <v>91.27018145449351</v>
      </c>
      <c r="AS316" s="22">
        <f t="shared" si="76"/>
        <v>4149</v>
      </c>
      <c r="AT316" s="5">
        <f t="shared" si="77"/>
        <v>4203.5</v>
      </c>
      <c r="AU316" s="50">
        <f t="shared" si="78"/>
        <v>73.849262122276883</v>
      </c>
      <c r="AV316" s="22">
        <f t="shared" si="79"/>
        <v>14548</v>
      </c>
      <c r="AW316" s="5">
        <f t="shared" si="80"/>
        <v>15384.25</v>
      </c>
      <c r="AX316" s="50">
        <f t="shared" si="81"/>
        <v>93.334041133288849</v>
      </c>
    </row>
    <row r="317" spans="1:50" ht="15.6" x14ac:dyDescent="0.3">
      <c r="A317" s="85">
        <f t="shared" si="25"/>
        <v>38729</v>
      </c>
      <c r="B317" s="39">
        <v>2319</v>
      </c>
      <c r="C317" s="39">
        <v>6893</v>
      </c>
      <c r="D317" s="39">
        <v>309</v>
      </c>
      <c r="E317" s="39">
        <v>1311</v>
      </c>
      <c r="F317" s="39">
        <v>1067</v>
      </c>
      <c r="G317" s="39">
        <v>5010</v>
      </c>
      <c r="H317" s="39">
        <v>732</v>
      </c>
      <c r="I317" s="39">
        <v>2620</v>
      </c>
      <c r="J317" s="39">
        <v>97</v>
      </c>
      <c r="K317" s="39">
        <v>516</v>
      </c>
      <c r="L317" s="39">
        <v>4525</v>
      </c>
      <c r="M317" s="39">
        <v>16350</v>
      </c>
      <c r="N317" s="39">
        <v>6184</v>
      </c>
      <c r="O317" s="39">
        <v>17657</v>
      </c>
      <c r="P317" s="39">
        <v>4870</v>
      </c>
      <c r="Q317" s="39">
        <v>11848</v>
      </c>
      <c r="R317" s="13">
        <f t="shared" si="24"/>
        <v>15579</v>
      </c>
      <c r="S317" s="27">
        <f t="shared" si="26"/>
        <v>15239.75</v>
      </c>
      <c r="T317" s="27">
        <f t="shared" si="83"/>
        <v>18813.666666666668</v>
      </c>
      <c r="U317" s="27">
        <f t="shared" si="82"/>
        <v>18680.25</v>
      </c>
      <c r="V317" s="99">
        <f t="shared" si="27"/>
        <v>38729</v>
      </c>
      <c r="W317" s="85">
        <f t="shared" si="27"/>
        <v>38729</v>
      </c>
      <c r="X317" s="167">
        <f t="shared" si="55"/>
        <v>2319</v>
      </c>
      <c r="Y317" s="5">
        <f t="shared" si="56"/>
        <v>2535.75</v>
      </c>
      <c r="Z317" s="50">
        <f t="shared" si="57"/>
        <v>175.12085635359117</v>
      </c>
      <c r="AA317" s="22">
        <f t="shared" si="58"/>
        <v>309</v>
      </c>
      <c r="AB317" s="5">
        <f t="shared" si="59"/>
        <v>311</v>
      </c>
      <c r="AC317" s="50">
        <f t="shared" si="60"/>
        <v>81.201044386422979</v>
      </c>
      <c r="AD317" s="22">
        <f t="shared" si="61"/>
        <v>1067</v>
      </c>
      <c r="AE317" s="5">
        <f t="shared" si="62"/>
        <v>1049.5</v>
      </c>
      <c r="AF317" s="50">
        <f t="shared" si="63"/>
        <v>85.325203252032523</v>
      </c>
      <c r="AG317" s="22">
        <f t="shared" si="64"/>
        <v>732</v>
      </c>
      <c r="AH317" s="5">
        <f t="shared" si="65"/>
        <v>688.5</v>
      </c>
      <c r="AI317" s="50">
        <f t="shared" si="66"/>
        <v>100.36443148688046</v>
      </c>
      <c r="AJ317" s="22">
        <f t="shared" si="67"/>
        <v>97</v>
      </c>
      <c r="AK317" s="5">
        <f t="shared" si="68"/>
        <v>60</v>
      </c>
      <c r="AL317" s="50">
        <f t="shared" si="69"/>
        <v>46.511627906976742</v>
      </c>
      <c r="AM317" s="22">
        <f t="shared" si="70"/>
        <v>4525</v>
      </c>
      <c r="AN317" s="5">
        <f t="shared" si="71"/>
        <v>4645</v>
      </c>
      <c r="AO317" s="50">
        <f t="shared" si="72"/>
        <v>119.90191017036655</v>
      </c>
      <c r="AP317" s="22">
        <f t="shared" si="73"/>
        <v>6184</v>
      </c>
      <c r="AQ317" s="5">
        <f t="shared" si="74"/>
        <v>6174.75</v>
      </c>
      <c r="AR317" s="50">
        <f t="shared" si="75"/>
        <v>86.275674165152992</v>
      </c>
      <c r="AS317" s="22">
        <f t="shared" si="76"/>
        <v>4870</v>
      </c>
      <c r="AT317" s="5">
        <f t="shared" si="77"/>
        <v>4420</v>
      </c>
      <c r="AU317" s="50">
        <f t="shared" si="78"/>
        <v>77.110956036287504</v>
      </c>
      <c r="AV317" s="22">
        <f t="shared" si="79"/>
        <v>15579</v>
      </c>
      <c r="AW317" s="5">
        <f t="shared" si="80"/>
        <v>15239.75</v>
      </c>
      <c r="AX317" s="50">
        <f t="shared" si="81"/>
        <v>90.913022728628519</v>
      </c>
    </row>
    <row r="318" spans="1:50" ht="15.6" x14ac:dyDescent="0.3">
      <c r="A318" s="85">
        <f t="shared" si="25"/>
        <v>38736</v>
      </c>
      <c r="B318" s="39">
        <v>2159</v>
      </c>
      <c r="C318" s="39">
        <v>7121</v>
      </c>
      <c r="D318" s="39">
        <v>310</v>
      </c>
      <c r="E318" s="39">
        <v>1364</v>
      </c>
      <c r="F318" s="39">
        <v>1083</v>
      </c>
      <c r="G318" s="39">
        <v>5143</v>
      </c>
      <c r="H318" s="39">
        <v>742</v>
      </c>
      <c r="I318" s="39">
        <v>2694</v>
      </c>
      <c r="J318" s="39">
        <v>116</v>
      </c>
      <c r="K318" s="39">
        <v>517</v>
      </c>
      <c r="L318" s="39">
        <v>4410</v>
      </c>
      <c r="M318" s="39">
        <v>16840</v>
      </c>
      <c r="N318" s="39">
        <v>7416</v>
      </c>
      <c r="O318" s="39">
        <v>18583</v>
      </c>
      <c r="P318" s="39">
        <v>4524</v>
      </c>
      <c r="Q318" s="39">
        <v>12716</v>
      </c>
      <c r="R318" s="13">
        <f t="shared" si="24"/>
        <v>16350</v>
      </c>
      <c r="S318" s="27">
        <f t="shared" si="26"/>
        <v>15392.5</v>
      </c>
      <c r="T318" s="27">
        <f t="shared" si="83"/>
        <v>17684.666666666668</v>
      </c>
      <c r="U318" s="27">
        <f t="shared" si="82"/>
        <v>17890.75</v>
      </c>
      <c r="V318" s="99">
        <f t="shared" si="27"/>
        <v>38736</v>
      </c>
      <c r="W318" s="85">
        <f t="shared" si="27"/>
        <v>38736</v>
      </c>
      <c r="X318" s="167">
        <f t="shared" si="55"/>
        <v>2159</v>
      </c>
      <c r="Y318" s="5">
        <f t="shared" si="56"/>
        <v>2395.75</v>
      </c>
      <c r="Z318" s="50">
        <f t="shared" si="57"/>
        <v>172.85353535353536</v>
      </c>
      <c r="AA318" s="22">
        <f t="shared" si="58"/>
        <v>310</v>
      </c>
      <c r="AB318" s="5">
        <f t="shared" si="59"/>
        <v>315.75</v>
      </c>
      <c r="AC318" s="50">
        <f t="shared" si="60"/>
        <v>80.548469387755105</v>
      </c>
      <c r="AD318" s="22">
        <f t="shared" si="61"/>
        <v>1083</v>
      </c>
      <c r="AE318" s="5">
        <f t="shared" si="62"/>
        <v>1047.25</v>
      </c>
      <c r="AF318" s="50">
        <f t="shared" si="63"/>
        <v>87.856543624161077</v>
      </c>
      <c r="AG318" s="22">
        <f t="shared" si="64"/>
        <v>742</v>
      </c>
      <c r="AH318" s="5">
        <f t="shared" si="65"/>
        <v>698</v>
      </c>
      <c r="AI318" s="50">
        <f t="shared" si="66"/>
        <v>118.30508474576271</v>
      </c>
      <c r="AJ318" s="22">
        <f t="shared" si="67"/>
        <v>116</v>
      </c>
      <c r="AK318" s="5">
        <f t="shared" si="68"/>
        <v>82</v>
      </c>
      <c r="AL318" s="50">
        <f t="shared" si="69"/>
        <v>78.095238095238102</v>
      </c>
      <c r="AM318" s="22">
        <f t="shared" si="70"/>
        <v>4410</v>
      </c>
      <c r="AN318" s="5">
        <f t="shared" si="71"/>
        <v>4539</v>
      </c>
      <c r="AO318" s="50">
        <f t="shared" si="72"/>
        <v>123.88100436681222</v>
      </c>
      <c r="AP318" s="22">
        <f t="shared" si="73"/>
        <v>7416</v>
      </c>
      <c r="AQ318" s="5">
        <f t="shared" si="74"/>
        <v>6374</v>
      </c>
      <c r="AR318" s="50">
        <f t="shared" si="75"/>
        <v>93.187134502923968</v>
      </c>
      <c r="AS318" s="22">
        <f t="shared" si="76"/>
        <v>4524</v>
      </c>
      <c r="AT318" s="5">
        <f t="shared" si="77"/>
        <v>4479.5</v>
      </c>
      <c r="AU318" s="50">
        <f t="shared" si="78"/>
        <v>87.558639562157936</v>
      </c>
      <c r="AV318" s="22">
        <f t="shared" si="79"/>
        <v>16350</v>
      </c>
      <c r="AW318" s="5">
        <f t="shared" si="80"/>
        <v>15392.5</v>
      </c>
      <c r="AX318" s="50">
        <f t="shared" si="81"/>
        <v>98.543533930857876</v>
      </c>
    </row>
    <row r="319" spans="1:50" ht="15.6" x14ac:dyDescent="0.3">
      <c r="A319" s="85">
        <f t="shared" si="25"/>
        <v>38743</v>
      </c>
      <c r="B319" s="39">
        <v>2039</v>
      </c>
      <c r="C319" s="39">
        <v>7386</v>
      </c>
      <c r="D319" s="39">
        <v>264</v>
      </c>
      <c r="E319" s="39">
        <v>1383</v>
      </c>
      <c r="F319" s="39">
        <v>1057</v>
      </c>
      <c r="G319" s="39">
        <v>5297</v>
      </c>
      <c r="H319" s="39">
        <v>700</v>
      </c>
      <c r="I319" s="39">
        <v>2829</v>
      </c>
      <c r="J319" s="39">
        <v>126</v>
      </c>
      <c r="K319" s="39">
        <v>528</v>
      </c>
      <c r="L319" s="39">
        <v>4185</v>
      </c>
      <c r="M319" s="39">
        <v>17422</v>
      </c>
      <c r="N319" s="39">
        <v>7858</v>
      </c>
      <c r="O319" s="39">
        <v>19502</v>
      </c>
      <c r="P319" s="39">
        <v>4403</v>
      </c>
      <c r="Q319" s="39">
        <v>13284</v>
      </c>
      <c r="R319" s="13">
        <f t="shared" si="24"/>
        <v>16446</v>
      </c>
      <c r="S319" s="27">
        <f t="shared" si="26"/>
        <v>15730.75</v>
      </c>
      <c r="T319" s="27">
        <f t="shared" si="83"/>
        <v>17641.666666666668</v>
      </c>
      <c r="U319" s="27">
        <f t="shared" si="82"/>
        <v>17831.75</v>
      </c>
      <c r="V319" s="99">
        <f t="shared" si="27"/>
        <v>38743</v>
      </c>
      <c r="W319" s="85">
        <f t="shared" si="27"/>
        <v>38743</v>
      </c>
      <c r="X319" s="167">
        <f t="shared" si="55"/>
        <v>2039</v>
      </c>
      <c r="Y319" s="5">
        <f t="shared" si="56"/>
        <v>2232.5</v>
      </c>
      <c r="Z319" s="50">
        <f t="shared" si="57"/>
        <v>142.92573623559539</v>
      </c>
      <c r="AA319" s="22">
        <f t="shared" si="58"/>
        <v>264</v>
      </c>
      <c r="AB319" s="5">
        <f t="shared" si="59"/>
        <v>305</v>
      </c>
      <c r="AC319" s="50">
        <f t="shared" si="60"/>
        <v>78.40616966580977</v>
      </c>
      <c r="AD319" s="22">
        <f t="shared" si="61"/>
        <v>1057</v>
      </c>
      <c r="AE319" s="5">
        <f t="shared" si="62"/>
        <v>1052.5</v>
      </c>
      <c r="AF319" s="50">
        <f t="shared" si="63"/>
        <v>86.270491803278688</v>
      </c>
      <c r="AG319" s="22">
        <f t="shared" si="64"/>
        <v>700</v>
      </c>
      <c r="AH319" s="5">
        <f t="shared" si="65"/>
        <v>707.75</v>
      </c>
      <c r="AI319" s="50">
        <f t="shared" si="66"/>
        <v>117.1771523178808</v>
      </c>
      <c r="AJ319" s="22">
        <f t="shared" si="67"/>
        <v>126</v>
      </c>
      <c r="AK319" s="5">
        <f t="shared" si="68"/>
        <v>105.75</v>
      </c>
      <c r="AL319" s="50">
        <f t="shared" si="69"/>
        <v>95.270270270270274</v>
      </c>
      <c r="AM319" s="22">
        <f t="shared" si="70"/>
        <v>4185</v>
      </c>
      <c r="AN319" s="5">
        <f t="shared" si="71"/>
        <v>4403.5</v>
      </c>
      <c r="AO319" s="50">
        <f t="shared" si="72"/>
        <v>113.31703551209469</v>
      </c>
      <c r="AP319" s="22">
        <f t="shared" si="73"/>
        <v>7858</v>
      </c>
      <c r="AQ319" s="5">
        <f t="shared" si="74"/>
        <v>6840.75</v>
      </c>
      <c r="AR319" s="50">
        <f t="shared" si="75"/>
        <v>109.32955090298866</v>
      </c>
      <c r="AS319" s="22">
        <f t="shared" si="76"/>
        <v>4403</v>
      </c>
      <c r="AT319" s="5">
        <f t="shared" si="77"/>
        <v>4486.5</v>
      </c>
      <c r="AU319" s="50">
        <f t="shared" si="78"/>
        <v>90.618056958190266</v>
      </c>
      <c r="AV319" s="22">
        <f t="shared" si="79"/>
        <v>16446</v>
      </c>
      <c r="AW319" s="5">
        <f t="shared" si="80"/>
        <v>15730.75</v>
      </c>
      <c r="AX319" s="50">
        <f t="shared" si="81"/>
        <v>104.21856366768252</v>
      </c>
    </row>
    <row r="320" spans="1:50" ht="15.6" x14ac:dyDescent="0.3">
      <c r="A320" s="85">
        <f t="shared" si="25"/>
        <v>38750</v>
      </c>
      <c r="B320" s="39">
        <v>1751</v>
      </c>
      <c r="C320" s="39">
        <v>7725</v>
      </c>
      <c r="D320" s="39">
        <v>299</v>
      </c>
      <c r="E320" s="39">
        <v>1424</v>
      </c>
      <c r="F320" s="39">
        <v>1057</v>
      </c>
      <c r="G320" s="39">
        <v>5431</v>
      </c>
      <c r="H320" s="39">
        <v>687</v>
      </c>
      <c r="I320" s="39">
        <v>2920</v>
      </c>
      <c r="J320" s="39">
        <v>104</v>
      </c>
      <c r="K320" s="39">
        <v>555</v>
      </c>
      <c r="L320" s="39">
        <v>3898</v>
      </c>
      <c r="M320" s="39">
        <v>18055</v>
      </c>
      <c r="N320" s="39">
        <v>8455</v>
      </c>
      <c r="O320" s="39">
        <v>20263</v>
      </c>
      <c r="P320" s="39">
        <v>4247</v>
      </c>
      <c r="Q320" s="39">
        <v>13957</v>
      </c>
      <c r="R320" s="13">
        <f t="shared" si="24"/>
        <v>16600</v>
      </c>
      <c r="S320" s="27">
        <f t="shared" si="26"/>
        <v>16243.75</v>
      </c>
      <c r="T320" s="27">
        <f t="shared" si="83"/>
        <v>17055.666666666668</v>
      </c>
      <c r="U320" s="27">
        <f t="shared" si="82"/>
        <v>17346</v>
      </c>
      <c r="V320" s="99">
        <f t="shared" si="27"/>
        <v>38750</v>
      </c>
      <c r="W320" s="85">
        <f t="shared" si="27"/>
        <v>38750</v>
      </c>
      <c r="X320" s="167">
        <f t="shared" si="55"/>
        <v>1751</v>
      </c>
      <c r="Y320" s="5">
        <f t="shared" si="56"/>
        <v>2067</v>
      </c>
      <c r="Z320" s="50">
        <f t="shared" si="57"/>
        <v>126.03658536585365</v>
      </c>
      <c r="AA320" s="22">
        <f t="shared" si="58"/>
        <v>299</v>
      </c>
      <c r="AB320" s="5">
        <f t="shared" si="59"/>
        <v>295.5</v>
      </c>
      <c r="AC320" s="50">
        <f t="shared" si="60"/>
        <v>75.964010282776357</v>
      </c>
      <c r="AD320" s="22">
        <f t="shared" si="61"/>
        <v>1057</v>
      </c>
      <c r="AE320" s="5">
        <f t="shared" si="62"/>
        <v>1066</v>
      </c>
      <c r="AF320" s="50">
        <f t="shared" si="63"/>
        <v>85.34827862289832</v>
      </c>
      <c r="AG320" s="22">
        <f t="shared" si="64"/>
        <v>687</v>
      </c>
      <c r="AH320" s="5">
        <f t="shared" si="65"/>
        <v>715.25</v>
      </c>
      <c r="AI320" s="50">
        <f t="shared" si="66"/>
        <v>116.11201298701299</v>
      </c>
      <c r="AJ320" s="22">
        <f t="shared" si="67"/>
        <v>104</v>
      </c>
      <c r="AK320" s="5">
        <f t="shared" si="68"/>
        <v>110.75</v>
      </c>
      <c r="AL320" s="50">
        <f t="shared" si="69"/>
        <v>97.149122807017534</v>
      </c>
      <c r="AM320" s="22">
        <f t="shared" si="70"/>
        <v>3898</v>
      </c>
      <c r="AN320" s="5">
        <f t="shared" si="71"/>
        <v>4254.5</v>
      </c>
      <c r="AO320" s="50">
        <f t="shared" si="72"/>
        <v>106.17669079111556</v>
      </c>
      <c r="AP320" s="22">
        <f t="shared" si="73"/>
        <v>8455</v>
      </c>
      <c r="AQ320" s="5">
        <f t="shared" si="74"/>
        <v>7478.25</v>
      </c>
      <c r="AR320" s="50">
        <f t="shared" si="75"/>
        <v>110.88745551601424</v>
      </c>
      <c r="AS320" s="22">
        <f t="shared" si="76"/>
        <v>4247</v>
      </c>
      <c r="AT320" s="5">
        <f t="shared" si="77"/>
        <v>4511</v>
      </c>
      <c r="AU320" s="50">
        <f t="shared" si="78"/>
        <v>93.842313293114216</v>
      </c>
      <c r="AV320" s="22">
        <f t="shared" si="79"/>
        <v>16600</v>
      </c>
      <c r="AW320" s="5">
        <f t="shared" si="80"/>
        <v>16243.75</v>
      </c>
      <c r="AX320" s="50">
        <f t="shared" si="81"/>
        <v>104.40770021853709</v>
      </c>
    </row>
    <row r="321" spans="1:50" ht="15.6" x14ac:dyDescent="0.3">
      <c r="A321" s="85">
        <f t="shared" si="25"/>
        <v>38757</v>
      </c>
      <c r="B321" s="39">
        <v>1644</v>
      </c>
      <c r="C321" s="39">
        <v>7948</v>
      </c>
      <c r="D321" s="39">
        <v>344</v>
      </c>
      <c r="E321" s="39">
        <v>1467</v>
      </c>
      <c r="F321" s="39">
        <v>1170</v>
      </c>
      <c r="G321" s="39">
        <v>5533</v>
      </c>
      <c r="H321" s="39">
        <v>696</v>
      </c>
      <c r="I321" s="39">
        <v>3034</v>
      </c>
      <c r="J321" s="39">
        <v>147</v>
      </c>
      <c r="K321" s="39">
        <v>565</v>
      </c>
      <c r="L321" s="39">
        <v>3999</v>
      </c>
      <c r="M321" s="39">
        <v>18547</v>
      </c>
      <c r="N321" s="39">
        <v>8829</v>
      </c>
      <c r="O321" s="39">
        <v>21340</v>
      </c>
      <c r="P321" s="39">
        <v>3788</v>
      </c>
      <c r="Q321" s="39">
        <v>14946</v>
      </c>
      <c r="R321" s="13">
        <f t="shared" si="24"/>
        <v>16616</v>
      </c>
      <c r="S321" s="27">
        <f t="shared" si="26"/>
        <v>16503</v>
      </c>
      <c r="T321" s="27">
        <f t="shared" si="83"/>
        <v>16821.333333333332</v>
      </c>
      <c r="U321" s="27">
        <f t="shared" si="82"/>
        <v>17119</v>
      </c>
      <c r="V321" s="99">
        <f t="shared" si="27"/>
        <v>38757</v>
      </c>
      <c r="W321" s="85">
        <f t="shared" si="27"/>
        <v>38757</v>
      </c>
      <c r="X321" s="167">
        <f t="shared" si="55"/>
        <v>1644</v>
      </c>
      <c r="Y321" s="5">
        <f t="shared" si="56"/>
        <v>1898.25</v>
      </c>
      <c r="Z321" s="50">
        <f t="shared" si="57"/>
        <v>107.67158252977877</v>
      </c>
      <c r="AA321" s="22">
        <f t="shared" si="58"/>
        <v>344</v>
      </c>
      <c r="AB321" s="5">
        <f t="shared" si="59"/>
        <v>304.25</v>
      </c>
      <c r="AC321" s="50">
        <f t="shared" si="60"/>
        <v>80.277044854881268</v>
      </c>
      <c r="AD321" s="22">
        <f t="shared" si="61"/>
        <v>1170</v>
      </c>
      <c r="AE321" s="5">
        <f t="shared" si="62"/>
        <v>1091.75</v>
      </c>
      <c r="AF321" s="50">
        <f t="shared" si="63"/>
        <v>84.175019275250577</v>
      </c>
      <c r="AG321" s="22">
        <f t="shared" si="64"/>
        <v>696</v>
      </c>
      <c r="AH321" s="5">
        <f t="shared" si="65"/>
        <v>706.25</v>
      </c>
      <c r="AI321" s="50">
        <f t="shared" si="66"/>
        <v>118.2998324958124</v>
      </c>
      <c r="AJ321" s="22">
        <f t="shared" si="67"/>
        <v>147</v>
      </c>
      <c r="AK321" s="5">
        <f t="shared" si="68"/>
        <v>123.25</v>
      </c>
      <c r="AL321" s="50">
        <f t="shared" si="69"/>
        <v>120.83333333333333</v>
      </c>
      <c r="AM321" s="22">
        <f t="shared" si="70"/>
        <v>3999</v>
      </c>
      <c r="AN321" s="5">
        <f t="shared" si="71"/>
        <v>4123</v>
      </c>
      <c r="AO321" s="50">
        <f t="shared" si="72"/>
        <v>99.63750604156597</v>
      </c>
      <c r="AP321" s="22">
        <f t="shared" si="73"/>
        <v>8829</v>
      </c>
      <c r="AQ321" s="5">
        <f t="shared" si="74"/>
        <v>8139.5</v>
      </c>
      <c r="AR321" s="50">
        <f t="shared" si="75"/>
        <v>120.2467129561235</v>
      </c>
      <c r="AS321" s="22">
        <f t="shared" si="76"/>
        <v>3788</v>
      </c>
      <c r="AT321" s="5">
        <f t="shared" si="77"/>
        <v>4240.5</v>
      </c>
      <c r="AU321" s="50">
        <f t="shared" si="78"/>
        <v>96.660588101208106</v>
      </c>
      <c r="AV321" s="22">
        <f t="shared" si="79"/>
        <v>16616</v>
      </c>
      <c r="AW321" s="5">
        <f t="shared" si="80"/>
        <v>16503</v>
      </c>
      <c r="AX321" s="50">
        <f t="shared" si="81"/>
        <v>107.90506080816007</v>
      </c>
    </row>
    <row r="322" spans="1:50" ht="15.6" x14ac:dyDescent="0.3">
      <c r="A322" s="85">
        <f t="shared" si="25"/>
        <v>38764</v>
      </c>
      <c r="B322" s="39">
        <v>1668</v>
      </c>
      <c r="C322" s="39">
        <v>8121</v>
      </c>
      <c r="D322" s="39">
        <v>365</v>
      </c>
      <c r="E322" s="39">
        <v>1518</v>
      </c>
      <c r="F322" s="39">
        <v>1125</v>
      </c>
      <c r="G322" s="39">
        <v>5661</v>
      </c>
      <c r="H322" s="39">
        <v>709</v>
      </c>
      <c r="I322" s="39">
        <v>3130</v>
      </c>
      <c r="J322" s="39">
        <v>192</v>
      </c>
      <c r="K322" s="39">
        <v>568</v>
      </c>
      <c r="L322" s="39">
        <v>4059</v>
      </c>
      <c r="M322" s="39">
        <v>18997</v>
      </c>
      <c r="N322" s="39">
        <v>9281</v>
      </c>
      <c r="O322" s="39">
        <v>22380</v>
      </c>
      <c r="P322" s="39">
        <v>3544</v>
      </c>
      <c r="Q322" s="39">
        <v>15690</v>
      </c>
      <c r="R322" s="13">
        <f t="shared" si="24"/>
        <v>16884</v>
      </c>
      <c r="S322" s="27">
        <f t="shared" si="26"/>
        <v>16636.5</v>
      </c>
      <c r="T322" s="27">
        <f t="shared" si="83"/>
        <v>16090</v>
      </c>
      <c r="U322" s="27">
        <f t="shared" si="82"/>
        <v>16381.5</v>
      </c>
      <c r="V322" s="99">
        <f t="shared" si="27"/>
        <v>38764</v>
      </c>
      <c r="W322" s="85">
        <f t="shared" si="27"/>
        <v>38764</v>
      </c>
      <c r="X322" s="167">
        <f t="shared" si="55"/>
        <v>1668</v>
      </c>
      <c r="Y322" s="5">
        <f t="shared" si="56"/>
        <v>1775.5</v>
      </c>
      <c r="Z322" s="50">
        <f t="shared" si="57"/>
        <v>105.74746873138774</v>
      </c>
      <c r="AA322" s="22">
        <f t="shared" si="58"/>
        <v>365</v>
      </c>
      <c r="AB322" s="5">
        <f t="shared" si="59"/>
        <v>318</v>
      </c>
      <c r="AC322" s="50">
        <f t="shared" si="60"/>
        <v>81.748071979434442</v>
      </c>
      <c r="AD322" s="22">
        <f t="shared" si="61"/>
        <v>1125</v>
      </c>
      <c r="AE322" s="5">
        <f t="shared" si="62"/>
        <v>1102.25</v>
      </c>
      <c r="AF322" s="50">
        <f t="shared" si="63"/>
        <v>83.377458396369136</v>
      </c>
      <c r="AG322" s="22">
        <f t="shared" si="64"/>
        <v>709</v>
      </c>
      <c r="AH322" s="5">
        <f t="shared" si="65"/>
        <v>698</v>
      </c>
      <c r="AI322" s="50">
        <f t="shared" si="66"/>
        <v>110.96979332273449</v>
      </c>
      <c r="AJ322" s="22">
        <f t="shared" si="67"/>
        <v>192</v>
      </c>
      <c r="AK322" s="5">
        <f t="shared" si="68"/>
        <v>142.25</v>
      </c>
      <c r="AL322" s="50">
        <f t="shared" si="69"/>
        <v>127.00892857142858</v>
      </c>
      <c r="AM322" s="22">
        <f t="shared" si="70"/>
        <v>4059</v>
      </c>
      <c r="AN322" s="5">
        <f t="shared" si="71"/>
        <v>4035.25</v>
      </c>
      <c r="AO322" s="50">
        <f t="shared" si="72"/>
        <v>97.658518877057105</v>
      </c>
      <c r="AP322" s="22">
        <f t="shared" si="73"/>
        <v>9281</v>
      </c>
      <c r="AQ322" s="5">
        <f t="shared" si="74"/>
        <v>8605.75</v>
      </c>
      <c r="AR322" s="50">
        <f t="shared" si="75"/>
        <v>123.00957690108633</v>
      </c>
      <c r="AS322" s="22">
        <f t="shared" si="76"/>
        <v>3544</v>
      </c>
      <c r="AT322" s="5">
        <f t="shared" si="77"/>
        <v>3995.5</v>
      </c>
      <c r="AU322" s="50">
        <f t="shared" si="78"/>
        <v>104.48483263598327</v>
      </c>
      <c r="AV322" s="22">
        <f t="shared" si="79"/>
        <v>16884</v>
      </c>
      <c r="AW322" s="5">
        <f t="shared" si="80"/>
        <v>16636.5</v>
      </c>
      <c r="AX322" s="50">
        <f t="shared" si="81"/>
        <v>111.26605136436598</v>
      </c>
    </row>
    <row r="323" spans="1:50" ht="15.6" x14ac:dyDescent="0.3">
      <c r="A323" s="85">
        <f t="shared" si="25"/>
        <v>38771</v>
      </c>
      <c r="B323" s="39">
        <v>1579</v>
      </c>
      <c r="C323" s="39">
        <v>8300</v>
      </c>
      <c r="D323" s="39">
        <v>375</v>
      </c>
      <c r="E323" s="39">
        <v>1545</v>
      </c>
      <c r="F323" s="39">
        <v>1020</v>
      </c>
      <c r="G323" s="39">
        <v>5805</v>
      </c>
      <c r="H323" s="39">
        <v>674</v>
      </c>
      <c r="I323" s="39">
        <v>3178</v>
      </c>
      <c r="J323" s="39">
        <v>156</v>
      </c>
      <c r="K323" s="39">
        <v>584</v>
      </c>
      <c r="L323" s="39">
        <v>3804</v>
      </c>
      <c r="M323" s="39">
        <v>19412</v>
      </c>
      <c r="N323" s="39">
        <v>8935</v>
      </c>
      <c r="O323" s="39">
        <v>23339</v>
      </c>
      <c r="P323" s="39">
        <v>3406</v>
      </c>
      <c r="Q323" s="39">
        <v>16196</v>
      </c>
      <c r="R323" s="13">
        <f t="shared" si="24"/>
        <v>16145</v>
      </c>
      <c r="S323" s="27">
        <f t="shared" si="26"/>
        <v>16561.25</v>
      </c>
      <c r="T323" s="27">
        <f t="shared" si="83"/>
        <v>15564</v>
      </c>
      <c r="U323" s="27">
        <f t="shared" si="82"/>
        <v>15781.75</v>
      </c>
      <c r="V323" s="99">
        <f t="shared" si="27"/>
        <v>38771</v>
      </c>
      <c r="W323" s="85">
        <f t="shared" si="27"/>
        <v>38771</v>
      </c>
      <c r="X323" s="167">
        <f t="shared" si="55"/>
        <v>1579</v>
      </c>
      <c r="Y323" s="5">
        <f t="shared" si="56"/>
        <v>1660.5</v>
      </c>
      <c r="Z323" s="50">
        <f t="shared" si="57"/>
        <v>101.43555284056201</v>
      </c>
      <c r="AA323" s="22">
        <f t="shared" si="58"/>
        <v>375</v>
      </c>
      <c r="AB323" s="5">
        <f t="shared" si="59"/>
        <v>345.75</v>
      </c>
      <c r="AC323" s="50">
        <f t="shared" si="60"/>
        <v>105.41158536585367</v>
      </c>
      <c r="AD323" s="22">
        <f t="shared" si="61"/>
        <v>1020</v>
      </c>
      <c r="AE323" s="5">
        <f t="shared" si="62"/>
        <v>1093</v>
      </c>
      <c r="AF323" s="50">
        <f t="shared" si="63"/>
        <v>79.606700655498912</v>
      </c>
      <c r="AG323" s="22">
        <f t="shared" si="64"/>
        <v>674</v>
      </c>
      <c r="AH323" s="5">
        <f t="shared" si="65"/>
        <v>691.5</v>
      </c>
      <c r="AI323" s="50">
        <f t="shared" si="66"/>
        <v>142.57731958762886</v>
      </c>
      <c r="AJ323" s="22">
        <f t="shared" si="67"/>
        <v>156</v>
      </c>
      <c r="AK323" s="5">
        <f t="shared" si="68"/>
        <v>149.75</v>
      </c>
      <c r="AL323" s="50">
        <f t="shared" si="69"/>
        <v>133.70535714285714</v>
      </c>
      <c r="AM323" s="22">
        <f t="shared" si="70"/>
        <v>3804</v>
      </c>
      <c r="AN323" s="5">
        <f t="shared" si="71"/>
        <v>3940</v>
      </c>
      <c r="AO323" s="50">
        <f t="shared" si="72"/>
        <v>100.12706480304956</v>
      </c>
      <c r="AP323" s="22">
        <f t="shared" si="73"/>
        <v>8935</v>
      </c>
      <c r="AQ323" s="5">
        <f t="shared" si="74"/>
        <v>8875</v>
      </c>
      <c r="AR323" s="50">
        <f t="shared" si="75"/>
        <v>127.69784172661871</v>
      </c>
      <c r="AS323" s="22">
        <f t="shared" si="76"/>
        <v>3406</v>
      </c>
      <c r="AT323" s="5">
        <f t="shared" si="77"/>
        <v>3746.25</v>
      </c>
      <c r="AU323" s="50">
        <f t="shared" si="78"/>
        <v>101.49688431319426</v>
      </c>
      <c r="AV323" s="22">
        <f t="shared" si="79"/>
        <v>16145</v>
      </c>
      <c r="AW323" s="5">
        <f t="shared" si="80"/>
        <v>16561.25</v>
      </c>
      <c r="AX323" s="50">
        <f t="shared" si="81"/>
        <v>113.6199917672887</v>
      </c>
    </row>
    <row r="324" spans="1:50" ht="15.6" x14ac:dyDescent="0.3">
      <c r="A324" s="85">
        <f t="shared" si="25"/>
        <v>38778</v>
      </c>
      <c r="B324" s="39">
        <v>1444</v>
      </c>
      <c r="C324" s="39">
        <v>8548</v>
      </c>
      <c r="D324" s="39">
        <v>368</v>
      </c>
      <c r="E324" s="39">
        <v>1570</v>
      </c>
      <c r="F324" s="39">
        <v>1039</v>
      </c>
      <c r="G324" s="39">
        <v>5895</v>
      </c>
      <c r="H324" s="39">
        <v>686</v>
      </c>
      <c r="I324" s="39">
        <v>3236</v>
      </c>
      <c r="J324" s="39">
        <v>174</v>
      </c>
      <c r="K324" s="39">
        <v>585</v>
      </c>
      <c r="L324" s="39">
        <v>3710</v>
      </c>
      <c r="M324" s="39">
        <v>19834</v>
      </c>
      <c r="N324" s="39">
        <v>9246</v>
      </c>
      <c r="O324" s="39">
        <v>24441</v>
      </c>
      <c r="P324" s="39">
        <v>3134</v>
      </c>
      <c r="Q324" s="39">
        <v>16973</v>
      </c>
      <c r="R324" s="13">
        <f t="shared" ref="R324:R387" si="84">L324+N324+P324</f>
        <v>16090</v>
      </c>
      <c r="S324" s="27">
        <f t="shared" si="26"/>
        <v>16433.75</v>
      </c>
      <c r="T324" s="27">
        <f t="shared" si="83"/>
        <v>15258</v>
      </c>
      <c r="U324" s="27">
        <f t="shared" si="82"/>
        <v>15139.5</v>
      </c>
      <c r="V324" s="99">
        <f t="shared" si="27"/>
        <v>38778</v>
      </c>
      <c r="W324" s="85">
        <f t="shared" si="27"/>
        <v>38778</v>
      </c>
      <c r="X324" s="167">
        <f t="shared" si="55"/>
        <v>1444</v>
      </c>
      <c r="Y324" s="5">
        <f t="shared" si="56"/>
        <v>1583.75</v>
      </c>
      <c r="Z324" s="50">
        <f t="shared" si="57"/>
        <v>101.78341902313626</v>
      </c>
      <c r="AA324" s="22">
        <f t="shared" si="58"/>
        <v>368</v>
      </c>
      <c r="AB324" s="5">
        <f t="shared" si="59"/>
        <v>363</v>
      </c>
      <c r="AC324" s="50">
        <f t="shared" si="60"/>
        <v>133.94833948339485</v>
      </c>
      <c r="AD324" s="22">
        <f t="shared" si="61"/>
        <v>1039</v>
      </c>
      <c r="AE324" s="5">
        <f t="shared" si="62"/>
        <v>1088.5</v>
      </c>
      <c r="AF324" s="50">
        <f t="shared" si="63"/>
        <v>77.75</v>
      </c>
      <c r="AG324" s="22">
        <f t="shared" si="64"/>
        <v>686</v>
      </c>
      <c r="AH324" s="5">
        <f t="shared" si="65"/>
        <v>691.25</v>
      </c>
      <c r="AI324" s="50">
        <f t="shared" si="66"/>
        <v>133.70406189555126</v>
      </c>
      <c r="AJ324" s="22">
        <f t="shared" si="67"/>
        <v>174</v>
      </c>
      <c r="AK324" s="5">
        <f t="shared" si="68"/>
        <v>167.25</v>
      </c>
      <c r="AL324" s="50">
        <f t="shared" si="69"/>
        <v>156.30841121495328</v>
      </c>
      <c r="AM324" s="22">
        <f t="shared" si="70"/>
        <v>3710</v>
      </c>
      <c r="AN324" s="5">
        <f t="shared" si="71"/>
        <v>3893</v>
      </c>
      <c r="AO324" s="50">
        <f t="shared" si="72"/>
        <v>101.09062581147754</v>
      </c>
      <c r="AP324" s="22">
        <f t="shared" si="73"/>
        <v>9246</v>
      </c>
      <c r="AQ324" s="5">
        <f t="shared" si="74"/>
        <v>9072.75</v>
      </c>
      <c r="AR324" s="50">
        <f t="shared" si="75"/>
        <v>134.49080936851468</v>
      </c>
      <c r="AS324" s="22">
        <f t="shared" si="76"/>
        <v>3134</v>
      </c>
      <c r="AT324" s="5">
        <f t="shared" si="77"/>
        <v>3468</v>
      </c>
      <c r="AU324" s="50">
        <f t="shared" si="78"/>
        <v>94.702348443473511</v>
      </c>
      <c r="AV324" s="22">
        <f t="shared" si="79"/>
        <v>16090</v>
      </c>
      <c r="AW324" s="5">
        <f t="shared" si="80"/>
        <v>16433.75</v>
      </c>
      <c r="AX324" s="50">
        <f t="shared" si="81"/>
        <v>115.25177081141736</v>
      </c>
    </row>
    <row r="325" spans="1:50" ht="15.6" x14ac:dyDescent="0.3">
      <c r="A325" s="85">
        <f t="shared" ref="A325:A388" si="85">A324+7</f>
        <v>38785</v>
      </c>
      <c r="B325" s="39">
        <v>1324</v>
      </c>
      <c r="C325" s="39">
        <v>8756</v>
      </c>
      <c r="D325" s="39">
        <v>294</v>
      </c>
      <c r="E325" s="39">
        <v>1640</v>
      </c>
      <c r="F325" s="39">
        <v>1042</v>
      </c>
      <c r="G325" s="39">
        <v>6026</v>
      </c>
      <c r="H325" s="39">
        <v>589</v>
      </c>
      <c r="I325" s="39">
        <v>3391</v>
      </c>
      <c r="J325" s="39">
        <v>225</v>
      </c>
      <c r="K325" s="39">
        <v>594</v>
      </c>
      <c r="L325" s="39">
        <v>3474</v>
      </c>
      <c r="M325" s="39">
        <v>20408</v>
      </c>
      <c r="N325" s="39">
        <v>9443</v>
      </c>
      <c r="O325" s="39">
        <v>25213</v>
      </c>
      <c r="P325" s="39">
        <v>2675</v>
      </c>
      <c r="Q325" s="39">
        <v>17813</v>
      </c>
      <c r="R325" s="13">
        <f t="shared" si="84"/>
        <v>15592</v>
      </c>
      <c r="S325" s="27">
        <f t="shared" si="26"/>
        <v>16177.75</v>
      </c>
      <c r="T325" s="27">
        <f t="shared" si="83"/>
        <v>14497</v>
      </c>
      <c r="U325" s="27">
        <f t="shared" si="82"/>
        <v>14417.5</v>
      </c>
      <c r="V325" s="99">
        <f t="shared" si="27"/>
        <v>38785</v>
      </c>
      <c r="W325" s="85">
        <f t="shared" si="27"/>
        <v>38785</v>
      </c>
      <c r="X325" s="167">
        <f t="shared" si="55"/>
        <v>1324</v>
      </c>
      <c r="Y325" s="5">
        <f t="shared" si="56"/>
        <v>1503.75</v>
      </c>
      <c r="Z325" s="50">
        <f t="shared" si="57"/>
        <v>95.658396946564878</v>
      </c>
      <c r="AA325" s="22">
        <f t="shared" si="58"/>
        <v>294</v>
      </c>
      <c r="AB325" s="5">
        <f t="shared" si="59"/>
        <v>350.5</v>
      </c>
      <c r="AC325" s="50">
        <f t="shared" si="60"/>
        <v>130.78358208955223</v>
      </c>
      <c r="AD325" s="22">
        <f t="shared" si="61"/>
        <v>1042</v>
      </c>
      <c r="AE325" s="5">
        <f t="shared" si="62"/>
        <v>1056.5</v>
      </c>
      <c r="AF325" s="50">
        <f t="shared" si="63"/>
        <v>68.782552083333343</v>
      </c>
      <c r="AG325" s="22">
        <f t="shared" si="64"/>
        <v>589</v>
      </c>
      <c r="AH325" s="5">
        <f t="shared" si="65"/>
        <v>664.5</v>
      </c>
      <c r="AI325" s="50">
        <f t="shared" si="66"/>
        <v>108.57843137254901</v>
      </c>
      <c r="AJ325" s="22">
        <f t="shared" si="67"/>
        <v>225</v>
      </c>
      <c r="AK325" s="5">
        <f t="shared" si="68"/>
        <v>186.75</v>
      </c>
      <c r="AL325" s="50">
        <f t="shared" si="69"/>
        <v>236.39240506329116</v>
      </c>
      <c r="AM325" s="22">
        <f t="shared" si="70"/>
        <v>3474</v>
      </c>
      <c r="AN325" s="5">
        <f t="shared" si="71"/>
        <v>3761.75</v>
      </c>
      <c r="AO325" s="50">
        <f t="shared" si="72"/>
        <v>92.47173058013766</v>
      </c>
      <c r="AP325" s="22">
        <f t="shared" si="73"/>
        <v>9443</v>
      </c>
      <c r="AQ325" s="5">
        <f t="shared" si="74"/>
        <v>9226.25</v>
      </c>
      <c r="AR325" s="50">
        <f t="shared" si="75"/>
        <v>131.76592402170809</v>
      </c>
      <c r="AS325" s="22">
        <f t="shared" si="76"/>
        <v>2675</v>
      </c>
      <c r="AT325" s="5">
        <f t="shared" si="77"/>
        <v>3189.75</v>
      </c>
      <c r="AU325" s="50">
        <f t="shared" si="78"/>
        <v>98.418697932736805</v>
      </c>
      <c r="AV325" s="22">
        <f t="shared" si="79"/>
        <v>15592</v>
      </c>
      <c r="AW325" s="5">
        <f t="shared" si="80"/>
        <v>16177.75</v>
      </c>
      <c r="AX325" s="50">
        <f t="shared" si="81"/>
        <v>113.04416183355461</v>
      </c>
    </row>
    <row r="326" spans="1:50" ht="15.6" x14ac:dyDescent="0.3">
      <c r="A326" s="85">
        <f t="shared" si="85"/>
        <v>38792</v>
      </c>
      <c r="B326" s="39">
        <v>1169</v>
      </c>
      <c r="C326" s="39">
        <v>8949</v>
      </c>
      <c r="D326" s="39">
        <v>288</v>
      </c>
      <c r="E326" s="39">
        <v>1677</v>
      </c>
      <c r="F326" s="39">
        <v>1094</v>
      </c>
      <c r="G326" s="39">
        <v>6143</v>
      </c>
      <c r="H326" s="39">
        <v>737</v>
      </c>
      <c r="I326" s="39">
        <v>3425</v>
      </c>
      <c r="J326" s="39">
        <v>224</v>
      </c>
      <c r="K326" s="39">
        <v>607</v>
      </c>
      <c r="L326" s="39">
        <v>3512</v>
      </c>
      <c r="M326" s="39">
        <v>20802</v>
      </c>
      <c r="N326" s="39">
        <v>9141</v>
      </c>
      <c r="O326" s="39">
        <v>26426</v>
      </c>
      <c r="P326" s="39">
        <v>2368</v>
      </c>
      <c r="Q326" s="39">
        <v>18533</v>
      </c>
      <c r="R326" s="13">
        <f t="shared" si="84"/>
        <v>15021</v>
      </c>
      <c r="S326" s="27">
        <f t="shared" ref="S326:S389" si="86">AVERAGE(R323:R326)</f>
        <v>15712</v>
      </c>
      <c r="T326" s="27">
        <f t="shared" si="83"/>
        <v>14513</v>
      </c>
      <c r="U326" s="27">
        <f t="shared" si="82"/>
        <v>14290</v>
      </c>
      <c r="V326" s="99">
        <f t="shared" ref="V326:W389" si="87">V325+7</f>
        <v>38792</v>
      </c>
      <c r="W326" s="85">
        <f t="shared" si="87"/>
        <v>38792</v>
      </c>
      <c r="X326" s="167">
        <f t="shared" si="55"/>
        <v>1169</v>
      </c>
      <c r="Y326" s="5">
        <f t="shared" si="56"/>
        <v>1379</v>
      </c>
      <c r="Z326" s="50">
        <f t="shared" si="57"/>
        <v>87.5</v>
      </c>
      <c r="AA326" s="22">
        <f t="shared" si="58"/>
        <v>288</v>
      </c>
      <c r="AB326" s="5">
        <f t="shared" si="59"/>
        <v>331.25</v>
      </c>
      <c r="AC326" s="50">
        <f t="shared" si="60"/>
        <v>137.448132780083</v>
      </c>
      <c r="AD326" s="22">
        <f t="shared" si="61"/>
        <v>1094</v>
      </c>
      <c r="AE326" s="5">
        <f t="shared" si="62"/>
        <v>1048.75</v>
      </c>
      <c r="AF326" s="50">
        <f t="shared" si="63"/>
        <v>78.090096798212954</v>
      </c>
      <c r="AG326" s="22">
        <f t="shared" si="64"/>
        <v>737</v>
      </c>
      <c r="AH326" s="5">
        <f t="shared" si="65"/>
        <v>671.5</v>
      </c>
      <c r="AI326" s="50">
        <f t="shared" si="66"/>
        <v>134.5691382765531</v>
      </c>
      <c r="AJ326" s="22">
        <f t="shared" si="67"/>
        <v>224</v>
      </c>
      <c r="AK326" s="5">
        <f t="shared" si="68"/>
        <v>194.75</v>
      </c>
      <c r="AL326" s="50">
        <f t="shared" si="69"/>
        <v>177.04545454545456</v>
      </c>
      <c r="AM326" s="22">
        <f t="shared" si="70"/>
        <v>3512</v>
      </c>
      <c r="AN326" s="5">
        <f t="shared" si="71"/>
        <v>3625</v>
      </c>
      <c r="AO326" s="50">
        <f t="shared" si="72"/>
        <v>96.179357919872643</v>
      </c>
      <c r="AP326" s="22">
        <f t="shared" si="73"/>
        <v>9141</v>
      </c>
      <c r="AQ326" s="5">
        <f t="shared" si="74"/>
        <v>9191.25</v>
      </c>
      <c r="AR326" s="50">
        <f t="shared" si="75"/>
        <v>126.06295432725278</v>
      </c>
      <c r="AS326" s="22">
        <f t="shared" si="76"/>
        <v>2368</v>
      </c>
      <c r="AT326" s="5">
        <f t="shared" si="77"/>
        <v>2895.75</v>
      </c>
      <c r="AU326" s="50">
        <f t="shared" si="78"/>
        <v>95.067301378857522</v>
      </c>
      <c r="AV326" s="22">
        <f t="shared" si="79"/>
        <v>15021</v>
      </c>
      <c r="AW326" s="5">
        <f t="shared" si="80"/>
        <v>15712</v>
      </c>
      <c r="AX326" s="50">
        <f t="shared" si="81"/>
        <v>111.38522614490287</v>
      </c>
    </row>
    <row r="327" spans="1:50" ht="15.6" x14ac:dyDescent="0.3">
      <c r="A327" s="85">
        <f t="shared" si="85"/>
        <v>38799</v>
      </c>
      <c r="B327" s="39">
        <v>1325</v>
      </c>
      <c r="C327" s="39">
        <v>9097</v>
      </c>
      <c r="D327" s="39">
        <v>278</v>
      </c>
      <c r="E327" s="39">
        <v>1711</v>
      </c>
      <c r="F327" s="39">
        <v>1056</v>
      </c>
      <c r="G327" s="39">
        <v>6248</v>
      </c>
      <c r="H327" s="39">
        <v>681</v>
      </c>
      <c r="I327" s="39">
        <v>3571</v>
      </c>
      <c r="J327" s="39">
        <v>231</v>
      </c>
      <c r="K327" s="39">
        <v>624</v>
      </c>
      <c r="L327" s="39">
        <v>3571</v>
      </c>
      <c r="M327" s="39">
        <v>21251</v>
      </c>
      <c r="N327" s="39">
        <v>9285</v>
      </c>
      <c r="O327" s="39">
        <v>27321</v>
      </c>
      <c r="P327" s="39">
        <v>1898</v>
      </c>
      <c r="Q327" s="39">
        <v>19044</v>
      </c>
      <c r="R327" s="13">
        <f t="shared" si="84"/>
        <v>14754</v>
      </c>
      <c r="S327" s="27">
        <f t="shared" si="86"/>
        <v>15364.25</v>
      </c>
      <c r="T327" s="27">
        <f t="shared" si="83"/>
        <v>14393</v>
      </c>
      <c r="U327" s="27">
        <f t="shared" si="82"/>
        <v>14113.75</v>
      </c>
      <c r="V327" s="99">
        <f t="shared" si="87"/>
        <v>38799</v>
      </c>
      <c r="W327" s="85">
        <f t="shared" si="87"/>
        <v>38799</v>
      </c>
      <c r="X327" s="167">
        <f t="shared" si="55"/>
        <v>1325</v>
      </c>
      <c r="Y327" s="5">
        <f t="shared" si="56"/>
        <v>1315.5</v>
      </c>
      <c r="Z327" s="50">
        <f t="shared" si="57"/>
        <v>89.917976760082013</v>
      </c>
      <c r="AA327" s="22">
        <f t="shared" si="58"/>
        <v>278</v>
      </c>
      <c r="AB327" s="5">
        <f t="shared" si="59"/>
        <v>307</v>
      </c>
      <c r="AC327" s="50">
        <f t="shared" si="60"/>
        <v>135.84070796460176</v>
      </c>
      <c r="AD327" s="22">
        <f t="shared" si="61"/>
        <v>1056</v>
      </c>
      <c r="AE327" s="5">
        <f t="shared" si="62"/>
        <v>1057.75</v>
      </c>
      <c r="AF327" s="50">
        <f t="shared" si="63"/>
        <v>81.490755007704166</v>
      </c>
      <c r="AG327" s="22">
        <f t="shared" si="64"/>
        <v>681</v>
      </c>
      <c r="AH327" s="5">
        <f t="shared" si="65"/>
        <v>673.25</v>
      </c>
      <c r="AI327" s="50">
        <f t="shared" si="66"/>
        <v>121.74502712477396</v>
      </c>
      <c r="AJ327" s="22">
        <f t="shared" si="67"/>
        <v>231</v>
      </c>
      <c r="AK327" s="5">
        <f t="shared" si="68"/>
        <v>213.5</v>
      </c>
      <c r="AL327" s="50">
        <f t="shared" si="69"/>
        <v>217.85714285714283</v>
      </c>
      <c r="AM327" s="22">
        <f t="shared" si="70"/>
        <v>3571</v>
      </c>
      <c r="AN327" s="5">
        <f t="shared" si="71"/>
        <v>3566.75</v>
      </c>
      <c r="AO327" s="50">
        <f t="shared" si="72"/>
        <v>98.774577679313211</v>
      </c>
      <c r="AP327" s="22">
        <f t="shared" si="73"/>
        <v>9285</v>
      </c>
      <c r="AQ327" s="5">
        <f t="shared" si="74"/>
        <v>9278.75</v>
      </c>
      <c r="AR327" s="50">
        <f t="shared" si="75"/>
        <v>121.51322682032477</v>
      </c>
      <c r="AS327" s="22">
        <f t="shared" si="76"/>
        <v>1898</v>
      </c>
      <c r="AT327" s="5">
        <f t="shared" si="77"/>
        <v>2518.75</v>
      </c>
      <c r="AU327" s="50">
        <f t="shared" si="78"/>
        <v>90.277777777777786</v>
      </c>
      <c r="AV327" s="22">
        <f t="shared" si="79"/>
        <v>14754</v>
      </c>
      <c r="AW327" s="5">
        <f t="shared" si="80"/>
        <v>15364.25</v>
      </c>
      <c r="AX327" s="50">
        <f t="shared" si="81"/>
        <v>109.45536795611599</v>
      </c>
    </row>
    <row r="328" spans="1:50" ht="15.6" x14ac:dyDescent="0.3">
      <c r="A328" s="85">
        <f t="shared" si="85"/>
        <v>38806</v>
      </c>
      <c r="B328" s="6">
        <v>1365</v>
      </c>
      <c r="C328" s="6">
        <v>9229</v>
      </c>
      <c r="D328" s="6">
        <v>285</v>
      </c>
      <c r="E328" s="6">
        <v>1720</v>
      </c>
      <c r="F328" s="6">
        <v>1004</v>
      </c>
      <c r="G328" s="6">
        <v>6351</v>
      </c>
      <c r="H328" s="6">
        <v>641</v>
      </c>
      <c r="I328" s="6">
        <v>3622</v>
      </c>
      <c r="J328" s="6">
        <v>234</v>
      </c>
      <c r="K328" s="6">
        <v>645</v>
      </c>
      <c r="L328" s="6">
        <v>3528</v>
      </c>
      <c r="M328" s="6">
        <v>21566</v>
      </c>
      <c r="N328" s="6">
        <v>8755</v>
      </c>
      <c r="O328" s="6">
        <v>28511</v>
      </c>
      <c r="P328" s="6">
        <v>1786</v>
      </c>
      <c r="Q328" s="6">
        <v>19511</v>
      </c>
      <c r="R328" s="13">
        <f t="shared" si="84"/>
        <v>14069</v>
      </c>
      <c r="S328" s="27">
        <f t="shared" si="86"/>
        <v>14859</v>
      </c>
      <c r="T328" s="27">
        <f t="shared" si="83"/>
        <v>13632</v>
      </c>
      <c r="U328" s="27">
        <f t="shared" si="82"/>
        <v>13354.5</v>
      </c>
      <c r="V328" s="99">
        <f t="shared" si="87"/>
        <v>38806</v>
      </c>
      <c r="W328" s="85">
        <f t="shared" si="87"/>
        <v>38806</v>
      </c>
      <c r="X328" s="167">
        <f t="shared" si="55"/>
        <v>1365</v>
      </c>
      <c r="Y328" s="5">
        <f t="shared" si="56"/>
        <v>1295.75</v>
      </c>
      <c r="Z328" s="50">
        <f t="shared" si="57"/>
        <v>94.787856620336512</v>
      </c>
      <c r="AA328" s="22">
        <f t="shared" si="58"/>
        <v>285</v>
      </c>
      <c r="AB328" s="5">
        <f t="shared" si="59"/>
        <v>286.25</v>
      </c>
      <c r="AC328" s="50">
        <f t="shared" si="60"/>
        <v>123.91774891774891</v>
      </c>
      <c r="AD328" s="22">
        <f t="shared" si="61"/>
        <v>1004</v>
      </c>
      <c r="AE328" s="5">
        <f t="shared" si="62"/>
        <v>1049</v>
      </c>
      <c r="AF328" s="50">
        <f t="shared" si="63"/>
        <v>81.254841208365619</v>
      </c>
      <c r="AG328" s="22">
        <f t="shared" si="64"/>
        <v>641</v>
      </c>
      <c r="AH328" s="5">
        <f t="shared" si="65"/>
        <v>662</v>
      </c>
      <c r="AI328" s="50">
        <f t="shared" si="66"/>
        <v>119.06474820143885</v>
      </c>
      <c r="AJ328" s="22">
        <f t="shared" si="67"/>
        <v>234</v>
      </c>
      <c r="AK328" s="5">
        <f t="shared" si="68"/>
        <v>228.5</v>
      </c>
      <c r="AL328" s="50">
        <f t="shared" si="69"/>
        <v>313.01369863013696</v>
      </c>
      <c r="AM328" s="22">
        <f t="shared" si="70"/>
        <v>3528</v>
      </c>
      <c r="AN328" s="5">
        <f t="shared" si="71"/>
        <v>3521.25</v>
      </c>
      <c r="AO328" s="50">
        <f t="shared" si="72"/>
        <v>100.06393861892585</v>
      </c>
      <c r="AP328" s="22">
        <f t="shared" si="73"/>
        <v>8755</v>
      </c>
      <c r="AQ328" s="5">
        <f t="shared" si="74"/>
        <v>9156</v>
      </c>
      <c r="AR328" s="50">
        <f t="shared" si="75"/>
        <v>123.81338742393508</v>
      </c>
      <c r="AS328" s="22">
        <f t="shared" si="76"/>
        <v>1786</v>
      </c>
      <c r="AT328" s="5">
        <f t="shared" si="77"/>
        <v>2181.75</v>
      </c>
      <c r="AU328" s="50">
        <f t="shared" si="78"/>
        <v>82.642045454545453</v>
      </c>
      <c r="AV328" s="22">
        <f t="shared" si="79"/>
        <v>14069</v>
      </c>
      <c r="AW328" s="5">
        <f t="shared" si="80"/>
        <v>14859</v>
      </c>
      <c r="AX328" s="50">
        <f t="shared" si="81"/>
        <v>109.6281540504648</v>
      </c>
    </row>
    <row r="329" spans="1:50" ht="15.6" x14ac:dyDescent="0.3">
      <c r="A329" s="85">
        <f t="shared" si="85"/>
        <v>38813</v>
      </c>
      <c r="B329" s="6">
        <v>1316</v>
      </c>
      <c r="C329" s="6">
        <v>9412</v>
      </c>
      <c r="D329" s="6">
        <v>291</v>
      </c>
      <c r="E329" s="6">
        <v>1749</v>
      </c>
      <c r="F329" s="6">
        <v>979</v>
      </c>
      <c r="G329" s="6">
        <v>6439</v>
      </c>
      <c r="H329" s="6">
        <v>633</v>
      </c>
      <c r="I329" s="6">
        <v>3643</v>
      </c>
      <c r="J329" s="6">
        <v>221</v>
      </c>
      <c r="K329" s="6">
        <v>670</v>
      </c>
      <c r="L329" s="6">
        <v>3438</v>
      </c>
      <c r="M329" s="6">
        <v>21914</v>
      </c>
      <c r="N329" s="6">
        <v>8687</v>
      </c>
      <c r="O329" s="6">
        <v>29393</v>
      </c>
      <c r="P329" s="6">
        <v>1942</v>
      </c>
      <c r="Q329" s="6">
        <v>19698</v>
      </c>
      <c r="R329" s="13">
        <f t="shared" si="84"/>
        <v>14067</v>
      </c>
      <c r="S329" s="27">
        <f t="shared" si="86"/>
        <v>14477.75</v>
      </c>
      <c r="T329" s="27">
        <f t="shared" si="83"/>
        <v>13572.666666666666</v>
      </c>
      <c r="U329" s="27">
        <f t="shared" si="82"/>
        <v>13148.75</v>
      </c>
      <c r="V329" s="99">
        <f t="shared" si="87"/>
        <v>38813</v>
      </c>
      <c r="W329" s="85">
        <f t="shared" si="87"/>
        <v>38813</v>
      </c>
      <c r="X329" s="167">
        <f t="shared" si="55"/>
        <v>1316</v>
      </c>
      <c r="Y329" s="5">
        <f t="shared" si="56"/>
        <v>1293.75</v>
      </c>
      <c r="Z329" s="50">
        <f t="shared" si="57"/>
        <v>92.80846484935438</v>
      </c>
      <c r="AA329" s="22">
        <f t="shared" si="58"/>
        <v>291</v>
      </c>
      <c r="AB329" s="5">
        <f t="shared" si="59"/>
        <v>285.5</v>
      </c>
      <c r="AC329" s="50">
        <f t="shared" si="60"/>
        <v>132.17592592592592</v>
      </c>
      <c r="AD329" s="22">
        <f t="shared" si="61"/>
        <v>979</v>
      </c>
      <c r="AE329" s="5">
        <f t="shared" si="62"/>
        <v>1033.25</v>
      </c>
      <c r="AF329" s="50">
        <f t="shared" si="63"/>
        <v>86.536850921273029</v>
      </c>
      <c r="AG329" s="22">
        <f t="shared" si="64"/>
        <v>633</v>
      </c>
      <c r="AH329" s="5">
        <f t="shared" si="65"/>
        <v>673</v>
      </c>
      <c r="AI329" s="50">
        <f t="shared" si="66"/>
        <v>117.45200698080281</v>
      </c>
      <c r="AJ329" s="22">
        <f t="shared" si="67"/>
        <v>221</v>
      </c>
      <c r="AK329" s="5">
        <f t="shared" si="68"/>
        <v>227.5</v>
      </c>
      <c r="AL329" s="50">
        <f t="shared" si="69"/>
        <v>361.11111111111114</v>
      </c>
      <c r="AM329" s="22">
        <f t="shared" si="70"/>
        <v>3438</v>
      </c>
      <c r="AN329" s="5">
        <f t="shared" si="71"/>
        <v>3512.25</v>
      </c>
      <c r="AO329" s="50">
        <f t="shared" si="72"/>
        <v>102.10029069767441</v>
      </c>
      <c r="AP329" s="22">
        <f t="shared" si="73"/>
        <v>8687</v>
      </c>
      <c r="AQ329" s="5">
        <f t="shared" si="74"/>
        <v>8967</v>
      </c>
      <c r="AR329" s="50">
        <f t="shared" si="75"/>
        <v>118.36061246040126</v>
      </c>
      <c r="AS329" s="22">
        <f t="shared" si="76"/>
        <v>1942</v>
      </c>
      <c r="AT329" s="5">
        <f t="shared" si="77"/>
        <v>1998.5</v>
      </c>
      <c r="AU329" s="50">
        <f t="shared" si="78"/>
        <v>81.239837398373979</v>
      </c>
      <c r="AV329" s="22">
        <f t="shared" si="79"/>
        <v>14067</v>
      </c>
      <c r="AW329" s="5">
        <f t="shared" si="80"/>
        <v>14477.75</v>
      </c>
      <c r="AX329" s="50">
        <f t="shared" si="81"/>
        <v>107.4335856337192</v>
      </c>
    </row>
    <row r="330" spans="1:50" ht="15.6" x14ac:dyDescent="0.3">
      <c r="A330" s="85">
        <f t="shared" si="85"/>
        <v>38820</v>
      </c>
      <c r="B330" s="6">
        <v>1300</v>
      </c>
      <c r="C330" s="6">
        <v>9498</v>
      </c>
      <c r="D330" s="6">
        <v>269</v>
      </c>
      <c r="E330" s="6">
        <v>1789</v>
      </c>
      <c r="F330" s="6">
        <v>1029</v>
      </c>
      <c r="G330" s="6">
        <v>6513</v>
      </c>
      <c r="H330" s="6">
        <v>611</v>
      </c>
      <c r="I330" s="6">
        <v>3673</v>
      </c>
      <c r="J330" s="6">
        <v>220</v>
      </c>
      <c r="K330" s="6">
        <v>670</v>
      </c>
      <c r="L330" s="6">
        <v>3430</v>
      </c>
      <c r="M330" s="6">
        <v>22133</v>
      </c>
      <c r="N330" s="6">
        <v>8888</v>
      </c>
      <c r="O330" s="6">
        <v>30295</v>
      </c>
      <c r="P330" s="6">
        <v>1848</v>
      </c>
      <c r="Q330" s="6">
        <v>19987</v>
      </c>
      <c r="R330" s="13">
        <f t="shared" si="84"/>
        <v>14166</v>
      </c>
      <c r="S330" s="27">
        <f t="shared" si="86"/>
        <v>14264</v>
      </c>
      <c r="T330" s="27">
        <f t="shared" si="83"/>
        <v>13460.666666666666</v>
      </c>
      <c r="U330" s="27">
        <f t="shared" si="82"/>
        <v>13061.25</v>
      </c>
      <c r="V330" s="99">
        <f t="shared" si="87"/>
        <v>38820</v>
      </c>
      <c r="W330" s="85">
        <f t="shared" si="87"/>
        <v>38820</v>
      </c>
      <c r="X330" s="167">
        <f t="shared" si="55"/>
        <v>1300</v>
      </c>
      <c r="Y330" s="5">
        <f t="shared" si="56"/>
        <v>1326.5</v>
      </c>
      <c r="Z330" s="50">
        <f t="shared" si="57"/>
        <v>97.680412371134011</v>
      </c>
      <c r="AA330" s="22">
        <f t="shared" si="58"/>
        <v>269</v>
      </c>
      <c r="AB330" s="5">
        <f t="shared" si="59"/>
        <v>280.75</v>
      </c>
      <c r="AC330" s="50">
        <f t="shared" si="60"/>
        <v>148.54497354497354</v>
      </c>
      <c r="AD330" s="22">
        <f t="shared" si="61"/>
        <v>1029</v>
      </c>
      <c r="AE330" s="5">
        <f t="shared" si="62"/>
        <v>1017</v>
      </c>
      <c r="AF330" s="50">
        <f t="shared" si="63"/>
        <v>79.89002356637863</v>
      </c>
      <c r="AG330" s="22">
        <f t="shared" si="64"/>
        <v>611</v>
      </c>
      <c r="AH330" s="5">
        <f t="shared" si="65"/>
        <v>641.5</v>
      </c>
      <c r="AI330" s="50">
        <f t="shared" si="66"/>
        <v>131.18609406952964</v>
      </c>
      <c r="AJ330" s="22">
        <f t="shared" si="67"/>
        <v>220</v>
      </c>
      <c r="AK330" s="5">
        <f t="shared" si="68"/>
        <v>226.5</v>
      </c>
      <c r="AL330" s="50">
        <f t="shared" si="69"/>
        <v>174.23076923076923</v>
      </c>
      <c r="AM330" s="22">
        <f t="shared" si="70"/>
        <v>3430</v>
      </c>
      <c r="AN330" s="5">
        <f t="shared" si="71"/>
        <v>3491.75</v>
      </c>
      <c r="AO330" s="50">
        <f t="shared" si="72"/>
        <v>101.56340895869691</v>
      </c>
      <c r="AP330" s="22">
        <f t="shared" si="73"/>
        <v>8888</v>
      </c>
      <c r="AQ330" s="5">
        <f t="shared" si="74"/>
        <v>8903.75</v>
      </c>
      <c r="AR330" s="50">
        <f t="shared" si="75"/>
        <v>120.41858263456857</v>
      </c>
      <c r="AS330" s="22">
        <f t="shared" si="76"/>
        <v>1848</v>
      </c>
      <c r="AT330" s="5">
        <f t="shared" si="77"/>
        <v>1868.5</v>
      </c>
      <c r="AU330" s="50">
        <f t="shared" si="78"/>
        <v>86.265004616805172</v>
      </c>
      <c r="AV330" s="22">
        <f t="shared" si="79"/>
        <v>14166</v>
      </c>
      <c r="AW330" s="5">
        <f t="shared" si="80"/>
        <v>14264</v>
      </c>
      <c r="AX330" s="50">
        <f t="shared" si="81"/>
        <v>109.7399599938452</v>
      </c>
    </row>
    <row r="331" spans="1:50" ht="15.6" x14ac:dyDescent="0.3">
      <c r="A331" s="85">
        <f t="shared" si="85"/>
        <v>38827</v>
      </c>
      <c r="B331" s="6">
        <v>1177</v>
      </c>
      <c r="C331" s="6">
        <v>9662</v>
      </c>
      <c r="D331" s="6">
        <v>262</v>
      </c>
      <c r="E331" s="6">
        <v>1798</v>
      </c>
      <c r="F331" s="6">
        <v>949</v>
      </c>
      <c r="G331" s="6">
        <v>6637</v>
      </c>
      <c r="H331" s="6">
        <v>537</v>
      </c>
      <c r="I331" s="6">
        <v>3775</v>
      </c>
      <c r="J331" s="6">
        <v>152</v>
      </c>
      <c r="K331" s="6">
        <v>777</v>
      </c>
      <c r="L331" s="6">
        <v>3076</v>
      </c>
      <c r="M331" s="6">
        <v>22649</v>
      </c>
      <c r="N331" s="6">
        <v>8475</v>
      </c>
      <c r="O331" s="6">
        <v>31477</v>
      </c>
      <c r="P331" s="6">
        <v>1687</v>
      </c>
      <c r="Q331" s="6">
        <v>20260</v>
      </c>
      <c r="R331" s="13">
        <f t="shared" si="84"/>
        <v>13238</v>
      </c>
      <c r="S331" s="27">
        <f t="shared" si="86"/>
        <v>13885</v>
      </c>
      <c r="T331" s="27">
        <f t="shared" si="83"/>
        <v>13198.666666666666</v>
      </c>
      <c r="U331" s="27">
        <f t="shared" si="82"/>
        <v>12826.5</v>
      </c>
      <c r="V331" s="99">
        <f t="shared" si="87"/>
        <v>38827</v>
      </c>
      <c r="W331" s="85">
        <f t="shared" si="87"/>
        <v>38827</v>
      </c>
      <c r="X331" s="167">
        <f t="shared" si="55"/>
        <v>1177</v>
      </c>
      <c r="Y331" s="5">
        <f t="shared" si="56"/>
        <v>1289.5</v>
      </c>
      <c r="Z331" s="50">
        <f t="shared" si="57"/>
        <v>100.58502340093605</v>
      </c>
      <c r="AA331" s="22">
        <f t="shared" si="58"/>
        <v>262</v>
      </c>
      <c r="AB331" s="5">
        <f t="shared" si="59"/>
        <v>276.75</v>
      </c>
      <c r="AC331" s="50">
        <f t="shared" si="60"/>
        <v>160.9011627906977</v>
      </c>
      <c r="AD331" s="22">
        <f t="shared" si="61"/>
        <v>949</v>
      </c>
      <c r="AE331" s="5">
        <f t="shared" si="62"/>
        <v>990.25</v>
      </c>
      <c r="AF331" s="50">
        <f t="shared" si="63"/>
        <v>74.287321830457614</v>
      </c>
      <c r="AG331" s="22">
        <f t="shared" si="64"/>
        <v>537</v>
      </c>
      <c r="AH331" s="5">
        <f t="shared" si="65"/>
        <v>605.5</v>
      </c>
      <c r="AI331" s="50">
        <f t="shared" si="66"/>
        <v>119.66403162055337</v>
      </c>
      <c r="AJ331" s="22">
        <f t="shared" si="67"/>
        <v>152</v>
      </c>
      <c r="AK331" s="5">
        <f t="shared" si="68"/>
        <v>206.75</v>
      </c>
      <c r="AL331" s="50">
        <f t="shared" si="69"/>
        <v>153.14814814814815</v>
      </c>
      <c r="AM331" s="22">
        <f t="shared" si="70"/>
        <v>3076</v>
      </c>
      <c r="AN331" s="5">
        <f t="shared" si="71"/>
        <v>3368</v>
      </c>
      <c r="AO331" s="50">
        <f t="shared" si="72"/>
        <v>98.27837758972862</v>
      </c>
      <c r="AP331" s="22">
        <f t="shared" si="73"/>
        <v>8475</v>
      </c>
      <c r="AQ331" s="5">
        <f t="shared" si="74"/>
        <v>8701.25</v>
      </c>
      <c r="AR331" s="50">
        <f t="shared" si="75"/>
        <v>126.37981118373276</v>
      </c>
      <c r="AS331" s="22">
        <f t="shared" si="76"/>
        <v>1687</v>
      </c>
      <c r="AT331" s="5">
        <f t="shared" si="77"/>
        <v>1815.75</v>
      </c>
      <c r="AU331" s="50">
        <f t="shared" si="78"/>
        <v>92.972350230414747</v>
      </c>
      <c r="AV331" s="22">
        <f t="shared" si="79"/>
        <v>13238</v>
      </c>
      <c r="AW331" s="5">
        <f t="shared" si="80"/>
        <v>13885</v>
      </c>
      <c r="AX331" s="50">
        <f t="shared" si="81"/>
        <v>113.2083163473298</v>
      </c>
    </row>
    <row r="332" spans="1:50" ht="15.6" x14ac:dyDescent="0.3">
      <c r="A332" s="85">
        <f t="shared" si="85"/>
        <v>38834</v>
      </c>
      <c r="B332" s="6">
        <v>1066</v>
      </c>
      <c r="C332" s="6">
        <v>9807</v>
      </c>
      <c r="D332" s="6">
        <v>282</v>
      </c>
      <c r="E332" s="6">
        <v>1841</v>
      </c>
      <c r="F332" s="6">
        <v>912</v>
      </c>
      <c r="G332" s="6">
        <v>6793</v>
      </c>
      <c r="H332" s="6">
        <v>436</v>
      </c>
      <c r="I332" s="6">
        <v>4016</v>
      </c>
      <c r="J332" s="6">
        <v>163</v>
      </c>
      <c r="K332" s="6">
        <v>777</v>
      </c>
      <c r="L332" s="6">
        <v>2859</v>
      </c>
      <c r="M332" s="6">
        <v>23233</v>
      </c>
      <c r="N332" s="6">
        <v>8703</v>
      </c>
      <c r="O332" s="6">
        <v>32532</v>
      </c>
      <c r="P332" s="6">
        <v>1509</v>
      </c>
      <c r="Q332" s="6">
        <v>20620</v>
      </c>
      <c r="R332" s="13">
        <f t="shared" si="84"/>
        <v>13071</v>
      </c>
      <c r="S332" s="27">
        <f t="shared" si="86"/>
        <v>13635.5</v>
      </c>
      <c r="T332" s="27">
        <f t="shared" si="83"/>
        <v>12854.666666666666</v>
      </c>
      <c r="U332" s="27">
        <f t="shared" si="82"/>
        <v>12571</v>
      </c>
      <c r="V332" s="99">
        <f t="shared" si="87"/>
        <v>38834</v>
      </c>
      <c r="W332" s="85">
        <f t="shared" si="87"/>
        <v>38834</v>
      </c>
      <c r="X332" s="167">
        <f t="shared" si="55"/>
        <v>1066</v>
      </c>
      <c r="Y332" s="5">
        <f t="shared" si="56"/>
        <v>1214.75</v>
      </c>
      <c r="Z332" s="50">
        <f t="shared" si="57"/>
        <v>108.94618834080718</v>
      </c>
      <c r="AA332" s="22">
        <f t="shared" si="58"/>
        <v>282</v>
      </c>
      <c r="AB332" s="5">
        <f t="shared" si="59"/>
        <v>276</v>
      </c>
      <c r="AC332" s="50">
        <f t="shared" si="60"/>
        <v>207.51879699248121</v>
      </c>
      <c r="AD332" s="22">
        <f t="shared" si="61"/>
        <v>912</v>
      </c>
      <c r="AE332" s="5">
        <f t="shared" si="62"/>
        <v>967.25</v>
      </c>
      <c r="AF332" s="50">
        <f t="shared" si="63"/>
        <v>79.478225143796223</v>
      </c>
      <c r="AG332" s="22">
        <f t="shared" si="64"/>
        <v>436</v>
      </c>
      <c r="AH332" s="5">
        <f t="shared" si="65"/>
        <v>554.25</v>
      </c>
      <c r="AI332" s="50">
        <f t="shared" si="66"/>
        <v>107.20502901353966</v>
      </c>
      <c r="AJ332" s="22">
        <f t="shared" si="67"/>
        <v>163</v>
      </c>
      <c r="AK332" s="5">
        <f t="shared" si="68"/>
        <v>189</v>
      </c>
      <c r="AL332" s="50">
        <f t="shared" si="69"/>
        <v>153.65853658536585</v>
      </c>
      <c r="AM332" s="22">
        <f t="shared" si="70"/>
        <v>2859</v>
      </c>
      <c r="AN332" s="5">
        <f t="shared" si="71"/>
        <v>3200.75</v>
      </c>
      <c r="AO332" s="50">
        <f t="shared" si="72"/>
        <v>103.05054732775274</v>
      </c>
      <c r="AP332" s="22">
        <f t="shared" si="73"/>
        <v>8703</v>
      </c>
      <c r="AQ332" s="5">
        <f t="shared" si="74"/>
        <v>8688.25</v>
      </c>
      <c r="AR332" s="50">
        <f t="shared" si="75"/>
        <v>132.32180932074323</v>
      </c>
      <c r="AS332" s="22">
        <f t="shared" si="76"/>
        <v>1509</v>
      </c>
      <c r="AT332" s="5">
        <f t="shared" si="77"/>
        <v>1746.5</v>
      </c>
      <c r="AU332" s="50">
        <f t="shared" si="78"/>
        <v>100.4890678941312</v>
      </c>
      <c r="AV332" s="22">
        <f t="shared" si="79"/>
        <v>13071</v>
      </c>
      <c r="AW332" s="5">
        <f t="shared" si="80"/>
        <v>13635.5</v>
      </c>
      <c r="AX332" s="50">
        <f t="shared" si="81"/>
        <v>119.5048203330412</v>
      </c>
    </row>
    <row r="333" spans="1:50" ht="15.6" x14ac:dyDescent="0.3">
      <c r="A333" s="85">
        <f t="shared" si="85"/>
        <v>38841</v>
      </c>
      <c r="B333" s="6">
        <v>882</v>
      </c>
      <c r="C333" s="6">
        <v>9939</v>
      </c>
      <c r="D333" s="6">
        <v>305</v>
      </c>
      <c r="E333" s="6">
        <v>1875</v>
      </c>
      <c r="F333" s="6">
        <v>794</v>
      </c>
      <c r="G333" s="6">
        <v>6870</v>
      </c>
      <c r="H333" s="6">
        <v>477</v>
      </c>
      <c r="I333" s="6">
        <v>4032</v>
      </c>
      <c r="J333" s="6">
        <v>122</v>
      </c>
      <c r="K333" s="6">
        <v>830</v>
      </c>
      <c r="L333" s="6">
        <v>2579</v>
      </c>
      <c r="M333" s="6">
        <v>23547</v>
      </c>
      <c r="N333" s="6">
        <v>8703</v>
      </c>
      <c r="O333" s="6">
        <v>33638</v>
      </c>
      <c r="P333" s="6">
        <v>1634</v>
      </c>
      <c r="Q333" s="6">
        <v>20884</v>
      </c>
      <c r="R333" s="13">
        <f t="shared" si="84"/>
        <v>12916</v>
      </c>
      <c r="S333" s="27">
        <f t="shared" si="86"/>
        <v>13347.75</v>
      </c>
      <c r="T333" s="27">
        <f t="shared" si="83"/>
        <v>12301.333333333334</v>
      </c>
      <c r="U333" s="27">
        <f t="shared" si="82"/>
        <v>12027</v>
      </c>
      <c r="V333" s="99">
        <f t="shared" si="87"/>
        <v>38841</v>
      </c>
      <c r="W333" s="85">
        <f t="shared" si="87"/>
        <v>38841</v>
      </c>
      <c r="X333" s="167">
        <f t="shared" si="55"/>
        <v>882</v>
      </c>
      <c r="Y333" s="5">
        <f t="shared" si="56"/>
        <v>1106.25</v>
      </c>
      <c r="Z333" s="50">
        <f t="shared" si="57"/>
        <v>105.15684410646389</v>
      </c>
      <c r="AA333" s="22">
        <f t="shared" si="58"/>
        <v>305</v>
      </c>
      <c r="AB333" s="5">
        <f t="shared" si="59"/>
        <v>279.5</v>
      </c>
      <c r="AC333" s="50">
        <f t="shared" si="60"/>
        <v>223.60000000000002</v>
      </c>
      <c r="AD333" s="22">
        <f t="shared" si="61"/>
        <v>794</v>
      </c>
      <c r="AE333" s="5">
        <f t="shared" si="62"/>
        <v>921</v>
      </c>
      <c r="AF333" s="50">
        <f t="shared" si="63"/>
        <v>84.728610855565776</v>
      </c>
      <c r="AG333" s="22">
        <f t="shared" si="64"/>
        <v>477</v>
      </c>
      <c r="AH333" s="5">
        <f t="shared" si="65"/>
        <v>515.25</v>
      </c>
      <c r="AI333" s="50">
        <f t="shared" si="66"/>
        <v>105.3680981595092</v>
      </c>
      <c r="AJ333" s="22">
        <f t="shared" si="67"/>
        <v>122</v>
      </c>
      <c r="AK333" s="5">
        <f t="shared" si="68"/>
        <v>164.25</v>
      </c>
      <c r="AL333" s="50">
        <f t="shared" si="69"/>
        <v>135.74380165289256</v>
      </c>
      <c r="AM333" s="22">
        <f t="shared" si="70"/>
        <v>2579</v>
      </c>
      <c r="AN333" s="5">
        <f t="shared" si="71"/>
        <v>2986</v>
      </c>
      <c r="AO333" s="50">
        <f t="shared" si="72"/>
        <v>103.89700765483647</v>
      </c>
      <c r="AP333" s="22">
        <f t="shared" si="73"/>
        <v>8703</v>
      </c>
      <c r="AQ333" s="5">
        <f t="shared" si="74"/>
        <v>8692.25</v>
      </c>
      <c r="AR333" s="50">
        <f t="shared" si="75"/>
        <v>122.46055226824457</v>
      </c>
      <c r="AS333" s="22">
        <f t="shared" si="76"/>
        <v>1634</v>
      </c>
      <c r="AT333" s="5">
        <f t="shared" si="77"/>
        <v>1669.5</v>
      </c>
      <c r="AU333" s="50">
        <f t="shared" si="78"/>
        <v>99.256837098692031</v>
      </c>
      <c r="AV333" s="22">
        <f t="shared" si="79"/>
        <v>12916</v>
      </c>
      <c r="AW333" s="5">
        <f t="shared" si="80"/>
        <v>13347.75</v>
      </c>
      <c r="AX333" s="50">
        <f t="shared" si="81"/>
        <v>114.53363651964989</v>
      </c>
    </row>
    <row r="334" spans="1:50" ht="15.6" x14ac:dyDescent="0.3">
      <c r="A334" s="85">
        <f t="shared" si="85"/>
        <v>38848</v>
      </c>
      <c r="B334" s="6">
        <v>843</v>
      </c>
      <c r="C334" s="6">
        <v>10072</v>
      </c>
      <c r="D334" s="6">
        <v>283</v>
      </c>
      <c r="E334" s="6">
        <v>1925</v>
      </c>
      <c r="F334" s="6">
        <v>645</v>
      </c>
      <c r="G334" s="6">
        <v>7022</v>
      </c>
      <c r="H334" s="6">
        <v>417</v>
      </c>
      <c r="I334" s="6">
        <v>4073</v>
      </c>
      <c r="J334" s="6">
        <v>86</v>
      </c>
      <c r="K334" s="6">
        <v>859</v>
      </c>
      <c r="L334" s="6">
        <v>2274</v>
      </c>
      <c r="M334" s="6">
        <v>23951</v>
      </c>
      <c r="N334" s="6">
        <v>9157</v>
      </c>
      <c r="O334" s="6">
        <v>34723</v>
      </c>
      <c r="P334" s="6">
        <v>1764</v>
      </c>
      <c r="Q334" s="6">
        <v>21086</v>
      </c>
      <c r="R334" s="13">
        <f t="shared" si="84"/>
        <v>13195</v>
      </c>
      <c r="S334" s="27">
        <f t="shared" si="86"/>
        <v>13105</v>
      </c>
      <c r="T334" s="27">
        <f t="shared" si="83"/>
        <v>11999</v>
      </c>
      <c r="U334" s="27">
        <f t="shared" si="82"/>
        <v>11670.25</v>
      </c>
      <c r="V334" s="99">
        <f t="shared" si="87"/>
        <v>38848</v>
      </c>
      <c r="W334" s="85">
        <f t="shared" si="87"/>
        <v>38848</v>
      </c>
      <c r="X334" s="167">
        <f t="shared" ref="X334:X397" si="88">B334</f>
        <v>843</v>
      </c>
      <c r="Y334" s="5">
        <f t="shared" ref="Y334:Y397" si="89">AVERAGE(X331:X334)</f>
        <v>992</v>
      </c>
      <c r="Z334" s="50">
        <f t="shared" ref="Z334:Z397" si="90">(Y334/X282)*100</f>
        <v>125.88832487309645</v>
      </c>
      <c r="AA334" s="22">
        <f t="shared" ref="AA334:AA397" si="91">D334</f>
        <v>283</v>
      </c>
      <c r="AB334" s="5">
        <f t="shared" ref="AB334:AB397" si="92">AVERAGE(AA331:AA334)</f>
        <v>283</v>
      </c>
      <c r="AC334" s="50">
        <f t="shared" ref="AC334:AC397" si="93">(AB334/AA282)*100</f>
        <v>233.88429752066116</v>
      </c>
      <c r="AD334" s="22">
        <f t="shared" ref="AD334:AD397" si="94">F334</f>
        <v>645</v>
      </c>
      <c r="AE334" s="5">
        <f t="shared" ref="AE334:AE397" si="95">AVERAGE(AD331:AD334)</f>
        <v>825</v>
      </c>
      <c r="AF334" s="50">
        <f t="shared" ref="AF334:AF397" si="96">(AE334/AD282)*100</f>
        <v>100.24301336573511</v>
      </c>
      <c r="AG334" s="22">
        <f t="shared" ref="AG334:AG397" si="97">H334</f>
        <v>417</v>
      </c>
      <c r="AH334" s="5">
        <f t="shared" ref="AH334:AH397" si="98">AVERAGE(AG331:AG334)</f>
        <v>466.75</v>
      </c>
      <c r="AI334" s="50">
        <f t="shared" ref="AI334:AI397" si="99">(AH334/AG282)*100</f>
        <v>132.59943181818181</v>
      </c>
      <c r="AJ334" s="22">
        <f t="shared" ref="AJ334:AJ397" si="100">J334</f>
        <v>86</v>
      </c>
      <c r="AK334" s="5">
        <f t="shared" ref="AK334:AK397" si="101">AVERAGE(AJ331:AJ334)</f>
        <v>130.75</v>
      </c>
      <c r="AL334" s="50">
        <f t="shared" ref="AL334:AL397" si="102">(AK334/AJ282)*100</f>
        <v>125.72115384615385</v>
      </c>
      <c r="AM334" s="22">
        <f t="shared" ref="AM334:AM397" si="103">L334</f>
        <v>2274</v>
      </c>
      <c r="AN334" s="5">
        <f t="shared" ref="AN334:AN397" si="104">AVERAGE(AM331:AM334)</f>
        <v>2697</v>
      </c>
      <c r="AO334" s="50">
        <f t="shared" ref="AO334:AO397" si="105">(AN334/AM282)*100</f>
        <v>123.26325411334551</v>
      </c>
      <c r="AP334" s="22">
        <f t="shared" ref="AP334:AP397" si="106">N334</f>
        <v>9157</v>
      </c>
      <c r="AQ334" s="5">
        <f t="shared" ref="AQ334:AQ397" si="107">AVERAGE(AP331:AP334)</f>
        <v>8759.5</v>
      </c>
      <c r="AR334" s="50">
        <f t="shared" ref="AR334:AR397" si="108">(AQ334/AP282)*100</f>
        <v>122.75084080717488</v>
      </c>
      <c r="AS334" s="22">
        <f t="shared" ref="AS334:AS397" si="109">P334</f>
        <v>1764</v>
      </c>
      <c r="AT334" s="5">
        <f t="shared" ref="AT334:AT397" si="110">AVERAGE(AS331:AS334)</f>
        <v>1648.5</v>
      </c>
      <c r="AU334" s="50">
        <f t="shared" ref="AU334:AU397" si="111">(AT334/AS282)*100</f>
        <v>96.178529754959158</v>
      </c>
      <c r="AV334" s="22">
        <f t="shared" ref="AV334:AV397" si="112">R334</f>
        <v>13195</v>
      </c>
      <c r="AW334" s="5">
        <f t="shared" ref="AW334:AW397" si="113">AVERAGE(AV331:AV334)</f>
        <v>13105</v>
      </c>
      <c r="AX334" s="50">
        <f t="shared" ref="AX334:AX397" si="114">(AW334/AV282)*100</f>
        <v>118.72621851784744</v>
      </c>
    </row>
    <row r="335" spans="1:50" ht="15.6" x14ac:dyDescent="0.3">
      <c r="A335" s="85">
        <f t="shared" si="85"/>
        <v>38855</v>
      </c>
      <c r="B335" s="6">
        <v>678</v>
      </c>
      <c r="C335" s="6">
        <v>10253</v>
      </c>
      <c r="D335" s="6">
        <v>244</v>
      </c>
      <c r="E335" s="6">
        <v>1979</v>
      </c>
      <c r="F335" s="6">
        <v>518</v>
      </c>
      <c r="G335" s="6">
        <v>7142</v>
      </c>
      <c r="H335" s="6">
        <v>347</v>
      </c>
      <c r="I335" s="6">
        <v>4122</v>
      </c>
      <c r="J335" s="6">
        <v>35</v>
      </c>
      <c r="K335" s="6">
        <v>912</v>
      </c>
      <c r="L335" s="6">
        <v>1821</v>
      </c>
      <c r="M335" s="6">
        <v>24408</v>
      </c>
      <c r="N335" s="6">
        <v>8816</v>
      </c>
      <c r="O335" s="6">
        <v>36201</v>
      </c>
      <c r="P335" s="6">
        <v>1818</v>
      </c>
      <c r="Q335" s="6">
        <v>21266</v>
      </c>
      <c r="R335" s="13">
        <f t="shared" si="84"/>
        <v>12455</v>
      </c>
      <c r="S335" s="27">
        <f t="shared" si="86"/>
        <v>12909.25</v>
      </c>
      <c r="T335" s="27">
        <f t="shared" si="83"/>
        <v>11477.666666666666</v>
      </c>
      <c r="U335" s="27">
        <f t="shared" si="82"/>
        <v>11314.75</v>
      </c>
      <c r="V335" s="99">
        <f t="shared" si="87"/>
        <v>38855</v>
      </c>
      <c r="W335" s="85">
        <f t="shared" si="87"/>
        <v>38855</v>
      </c>
      <c r="X335" s="167">
        <f t="shared" si="88"/>
        <v>678</v>
      </c>
      <c r="Y335" s="5">
        <f t="shared" si="89"/>
        <v>867.25</v>
      </c>
      <c r="Z335" s="50">
        <f t="shared" si="90"/>
        <v>124.24785100286533</v>
      </c>
      <c r="AA335" s="22">
        <f t="shared" si="91"/>
        <v>244</v>
      </c>
      <c r="AB335" s="5">
        <f t="shared" si="92"/>
        <v>278.5</v>
      </c>
      <c r="AC335" s="50">
        <f t="shared" si="93"/>
        <v>281.31313131313129</v>
      </c>
      <c r="AD335" s="22">
        <f t="shared" si="94"/>
        <v>518</v>
      </c>
      <c r="AE335" s="5">
        <f t="shared" si="95"/>
        <v>717.25</v>
      </c>
      <c r="AF335" s="50">
        <f t="shared" si="96"/>
        <v>102.02702702702702</v>
      </c>
      <c r="AG335" s="22">
        <f t="shared" si="97"/>
        <v>347</v>
      </c>
      <c r="AH335" s="5">
        <f t="shared" si="98"/>
        <v>419.25</v>
      </c>
      <c r="AI335" s="50">
        <f t="shared" si="99"/>
        <v>160.63218390804596</v>
      </c>
      <c r="AJ335" s="22">
        <f t="shared" si="100"/>
        <v>35</v>
      </c>
      <c r="AK335" s="5">
        <f t="shared" si="101"/>
        <v>101.5</v>
      </c>
      <c r="AL335" s="50">
        <f t="shared" si="102"/>
        <v>97.59615384615384</v>
      </c>
      <c r="AM335" s="22">
        <f t="shared" si="103"/>
        <v>1821</v>
      </c>
      <c r="AN335" s="5">
        <f t="shared" si="104"/>
        <v>2383.25</v>
      </c>
      <c r="AO335" s="50">
        <f t="shared" si="105"/>
        <v>127.7882037533512</v>
      </c>
      <c r="AP335" s="22">
        <f t="shared" si="106"/>
        <v>8816</v>
      </c>
      <c r="AQ335" s="5">
        <f t="shared" si="107"/>
        <v>8844.75</v>
      </c>
      <c r="AR335" s="50">
        <f t="shared" si="108"/>
        <v>131.34466884466883</v>
      </c>
      <c r="AS335" s="22">
        <f t="shared" si="109"/>
        <v>1818</v>
      </c>
      <c r="AT335" s="5">
        <f t="shared" si="110"/>
        <v>1681.25</v>
      </c>
      <c r="AU335" s="50">
        <f t="shared" si="111"/>
        <v>101.77058111380146</v>
      </c>
      <c r="AV335" s="22">
        <f t="shared" si="112"/>
        <v>12455</v>
      </c>
      <c r="AW335" s="5">
        <f t="shared" si="113"/>
        <v>12909.25</v>
      </c>
      <c r="AX335" s="50">
        <f t="shared" si="114"/>
        <v>125.93161642766559</v>
      </c>
    </row>
    <row r="336" spans="1:50" ht="15.6" x14ac:dyDescent="0.3">
      <c r="A336" s="85">
        <f t="shared" si="85"/>
        <v>38862</v>
      </c>
      <c r="B336" s="6">
        <v>473</v>
      </c>
      <c r="C336" s="6">
        <v>10459</v>
      </c>
      <c r="D336" s="6">
        <v>167</v>
      </c>
      <c r="E336" s="6">
        <v>2037</v>
      </c>
      <c r="F336" s="6">
        <v>380</v>
      </c>
      <c r="G336" s="6">
        <v>7244</v>
      </c>
      <c r="H336" s="6">
        <v>312</v>
      </c>
      <c r="I336" s="6">
        <v>4159</v>
      </c>
      <c r="J336" s="6">
        <v>9</v>
      </c>
      <c r="K336" s="6">
        <v>930</v>
      </c>
      <c r="L336" s="6">
        <v>1341</v>
      </c>
      <c r="M336" s="6">
        <v>24828</v>
      </c>
      <c r="N336" s="6">
        <v>8717</v>
      </c>
      <c r="O336" s="6">
        <v>37455</v>
      </c>
      <c r="P336" s="6">
        <v>1809</v>
      </c>
      <c r="Q336" s="6">
        <v>21622</v>
      </c>
      <c r="R336" s="13">
        <f t="shared" si="84"/>
        <v>11867</v>
      </c>
      <c r="S336" s="27">
        <f t="shared" si="86"/>
        <v>12608.25</v>
      </c>
      <c r="T336" s="27">
        <f t="shared" si="83"/>
        <v>10827</v>
      </c>
      <c r="U336" s="27">
        <f t="shared" si="82"/>
        <v>10723.5</v>
      </c>
      <c r="V336" s="99">
        <f t="shared" si="87"/>
        <v>38862</v>
      </c>
      <c r="W336" s="85">
        <f t="shared" si="87"/>
        <v>38862</v>
      </c>
      <c r="X336" s="167">
        <f t="shared" si="88"/>
        <v>473</v>
      </c>
      <c r="Y336" s="5">
        <f t="shared" si="89"/>
        <v>719</v>
      </c>
      <c r="Z336" s="50">
        <f t="shared" si="90"/>
        <v>146.43584521384929</v>
      </c>
      <c r="AA336" s="22">
        <f t="shared" si="91"/>
        <v>167</v>
      </c>
      <c r="AB336" s="5">
        <f t="shared" si="92"/>
        <v>249.75</v>
      </c>
      <c r="AC336" s="50">
        <f t="shared" si="93"/>
        <v>265.69148936170211</v>
      </c>
      <c r="AD336" s="22">
        <f t="shared" si="94"/>
        <v>380</v>
      </c>
      <c r="AE336" s="5">
        <f t="shared" si="95"/>
        <v>584.25</v>
      </c>
      <c r="AF336" s="50">
        <f t="shared" si="96"/>
        <v>113.44660194174759</v>
      </c>
      <c r="AG336" s="22">
        <f t="shared" si="97"/>
        <v>312</v>
      </c>
      <c r="AH336" s="5">
        <f t="shared" si="98"/>
        <v>388.25</v>
      </c>
      <c r="AI336" s="50">
        <f t="shared" si="99"/>
        <v>200.12886597938143</v>
      </c>
      <c r="AJ336" s="22">
        <f t="shared" si="100"/>
        <v>9</v>
      </c>
      <c r="AK336" s="5">
        <f t="shared" si="101"/>
        <v>63</v>
      </c>
      <c r="AL336" s="50">
        <f t="shared" si="102"/>
        <v>110.5263157894737</v>
      </c>
      <c r="AM336" s="22">
        <f t="shared" si="103"/>
        <v>1341</v>
      </c>
      <c r="AN336" s="5">
        <f t="shared" si="104"/>
        <v>2003.75</v>
      </c>
      <c r="AO336" s="50">
        <f t="shared" si="105"/>
        <v>148.31606217616579</v>
      </c>
      <c r="AP336" s="22">
        <f t="shared" si="106"/>
        <v>8717</v>
      </c>
      <c r="AQ336" s="5">
        <f t="shared" si="107"/>
        <v>8848.25</v>
      </c>
      <c r="AR336" s="50">
        <f t="shared" si="108"/>
        <v>132.69721055788841</v>
      </c>
      <c r="AS336" s="22">
        <f t="shared" si="109"/>
        <v>1809</v>
      </c>
      <c r="AT336" s="5">
        <f t="shared" si="110"/>
        <v>1756.25</v>
      </c>
      <c r="AU336" s="50">
        <f t="shared" si="111"/>
        <v>112.43597951344431</v>
      </c>
      <c r="AV336" s="22">
        <f t="shared" si="112"/>
        <v>11867</v>
      </c>
      <c r="AW336" s="5">
        <f t="shared" si="113"/>
        <v>12608.25</v>
      </c>
      <c r="AX336" s="50">
        <f t="shared" si="114"/>
        <v>131.59638868594092</v>
      </c>
    </row>
    <row r="337" spans="1:50" ht="15.6" x14ac:dyDescent="0.3">
      <c r="A337" s="85">
        <f t="shared" si="85"/>
        <v>38869</v>
      </c>
      <c r="B337" s="6">
        <v>969</v>
      </c>
      <c r="C337" s="6">
        <v>31</v>
      </c>
      <c r="D337" s="6">
        <v>504</v>
      </c>
      <c r="E337" s="6">
        <v>0</v>
      </c>
      <c r="F337" s="6">
        <v>1192</v>
      </c>
      <c r="G337" s="6">
        <v>2</v>
      </c>
      <c r="H337" s="6">
        <v>761</v>
      </c>
      <c r="I337" s="6">
        <v>4</v>
      </c>
      <c r="J337" s="6">
        <v>225</v>
      </c>
      <c r="K337" s="6">
        <v>0</v>
      </c>
      <c r="L337" s="6">
        <v>3651</v>
      </c>
      <c r="M337" s="6">
        <v>36</v>
      </c>
      <c r="N337" s="6">
        <v>8420</v>
      </c>
      <c r="O337" s="6">
        <v>38619</v>
      </c>
      <c r="P337" s="6">
        <v>1733</v>
      </c>
      <c r="Q337" s="6">
        <v>21878</v>
      </c>
      <c r="R337" s="13">
        <f t="shared" si="84"/>
        <v>13804</v>
      </c>
      <c r="S337" s="27">
        <f t="shared" si="86"/>
        <v>12830.25</v>
      </c>
      <c r="T337" s="27">
        <f t="shared" si="83"/>
        <v>10048</v>
      </c>
      <c r="U337" s="27">
        <f t="shared" si="82"/>
        <v>10008.75</v>
      </c>
      <c r="V337" s="99">
        <f t="shared" si="87"/>
        <v>38869</v>
      </c>
      <c r="W337" s="85">
        <f t="shared" si="87"/>
        <v>38869</v>
      </c>
      <c r="X337" s="167">
        <f t="shared" si="88"/>
        <v>969</v>
      </c>
      <c r="Y337" s="5">
        <f t="shared" si="89"/>
        <v>740.75</v>
      </c>
      <c r="Z337" s="50">
        <f t="shared" si="90"/>
        <v>50.563139931740622</v>
      </c>
      <c r="AA337" s="22">
        <f t="shared" si="91"/>
        <v>504</v>
      </c>
      <c r="AB337" s="5">
        <f t="shared" si="92"/>
        <v>299.5</v>
      </c>
      <c r="AC337" s="50">
        <f t="shared" si="93"/>
        <v>84.604519774011294</v>
      </c>
      <c r="AD337" s="22">
        <f t="shared" si="94"/>
        <v>1192</v>
      </c>
      <c r="AE337" s="5">
        <f t="shared" si="95"/>
        <v>683.75</v>
      </c>
      <c r="AF337" s="50">
        <f t="shared" si="96"/>
        <v>53.459734167318217</v>
      </c>
      <c r="AG337" s="22">
        <f t="shared" si="97"/>
        <v>761</v>
      </c>
      <c r="AH337" s="5">
        <f t="shared" si="98"/>
        <v>459.25</v>
      </c>
      <c r="AI337" s="50">
        <f t="shared" si="99"/>
        <v>107.55269320843091</v>
      </c>
      <c r="AJ337" s="22">
        <f t="shared" si="100"/>
        <v>225</v>
      </c>
      <c r="AK337" s="5">
        <f t="shared" si="101"/>
        <v>88.75</v>
      </c>
      <c r="AL337" s="50">
        <f t="shared" si="102"/>
        <v>71.572580645161281</v>
      </c>
      <c r="AM337" s="22">
        <f t="shared" si="103"/>
        <v>3651</v>
      </c>
      <c r="AN337" s="5">
        <f t="shared" si="104"/>
        <v>2271.75</v>
      </c>
      <c r="AO337" s="50">
        <f t="shared" si="105"/>
        <v>62.256782680186348</v>
      </c>
      <c r="AP337" s="22">
        <f t="shared" si="106"/>
        <v>8420</v>
      </c>
      <c r="AQ337" s="5">
        <f t="shared" si="107"/>
        <v>8777.5</v>
      </c>
      <c r="AR337" s="50">
        <f t="shared" si="108"/>
        <v>137.44910742248669</v>
      </c>
      <c r="AS337" s="22">
        <f t="shared" si="109"/>
        <v>1733</v>
      </c>
      <c r="AT337" s="5">
        <f t="shared" si="110"/>
        <v>1781</v>
      </c>
      <c r="AU337" s="50">
        <f t="shared" si="111"/>
        <v>117.01708278580816</v>
      </c>
      <c r="AV337" s="22">
        <f t="shared" si="112"/>
        <v>13804</v>
      </c>
      <c r="AW337" s="5">
        <f t="shared" si="113"/>
        <v>12830.25</v>
      </c>
      <c r="AX337" s="50">
        <f t="shared" si="114"/>
        <v>111.01713247382538</v>
      </c>
    </row>
    <row r="338" spans="1:50" ht="15.6" x14ac:dyDescent="0.3">
      <c r="A338" s="85">
        <f t="shared" si="85"/>
        <v>38876</v>
      </c>
      <c r="B338" s="6">
        <v>1028</v>
      </c>
      <c r="C338" s="6">
        <v>105</v>
      </c>
      <c r="D338" s="6">
        <v>448</v>
      </c>
      <c r="E338" s="6">
        <v>26</v>
      </c>
      <c r="F338" s="6">
        <v>1217</v>
      </c>
      <c r="G338" s="6">
        <v>166</v>
      </c>
      <c r="H338" s="6">
        <v>727</v>
      </c>
      <c r="I338" s="6">
        <v>123</v>
      </c>
      <c r="J338" s="6">
        <v>305</v>
      </c>
      <c r="K338" s="6">
        <v>4</v>
      </c>
      <c r="L338" s="6">
        <v>3724</v>
      </c>
      <c r="M338" s="6">
        <v>424</v>
      </c>
      <c r="N338" s="6">
        <v>8746</v>
      </c>
      <c r="O338" s="6">
        <v>39758</v>
      </c>
      <c r="P338" s="6">
        <v>1901</v>
      </c>
      <c r="Q338" s="6">
        <v>22094</v>
      </c>
      <c r="R338" s="13">
        <f t="shared" si="84"/>
        <v>14371</v>
      </c>
      <c r="S338" s="27">
        <f t="shared" si="86"/>
        <v>13124.25</v>
      </c>
      <c r="T338" s="27">
        <f t="shared" si="83"/>
        <v>12477.333333333334</v>
      </c>
      <c r="U338" s="27">
        <f t="shared" ref="U338:U401" si="115">AVERAGE(R285,R233,R181,R129)</f>
        <v>12378.75</v>
      </c>
      <c r="V338" s="99">
        <f t="shared" si="87"/>
        <v>38876</v>
      </c>
      <c r="W338" s="85">
        <f t="shared" si="87"/>
        <v>38876</v>
      </c>
      <c r="X338" s="167">
        <f t="shared" si="88"/>
        <v>1028</v>
      </c>
      <c r="Y338" s="5">
        <f t="shared" si="89"/>
        <v>787</v>
      </c>
      <c r="Z338" s="50">
        <f t="shared" si="90"/>
        <v>53.17567567567567</v>
      </c>
      <c r="AA338" s="22">
        <f t="shared" si="91"/>
        <v>448</v>
      </c>
      <c r="AB338" s="5">
        <f t="shared" si="92"/>
        <v>340.75</v>
      </c>
      <c r="AC338" s="50">
        <f t="shared" si="93"/>
        <v>104.20489296636086</v>
      </c>
      <c r="AD338" s="22">
        <f t="shared" si="94"/>
        <v>1217</v>
      </c>
      <c r="AE338" s="5">
        <f t="shared" si="95"/>
        <v>826.75</v>
      </c>
      <c r="AF338" s="50">
        <f t="shared" si="96"/>
        <v>66.245993589743591</v>
      </c>
      <c r="AG338" s="22">
        <f t="shared" si="97"/>
        <v>727</v>
      </c>
      <c r="AH338" s="5">
        <f t="shared" si="98"/>
        <v>536.75</v>
      </c>
      <c r="AI338" s="50">
        <f t="shared" si="99"/>
        <v>123.10779816513761</v>
      </c>
      <c r="AJ338" s="22">
        <f t="shared" si="100"/>
        <v>305</v>
      </c>
      <c r="AK338" s="5">
        <f t="shared" si="101"/>
        <v>143.5</v>
      </c>
      <c r="AL338" s="50">
        <f t="shared" si="102"/>
        <v>143.5</v>
      </c>
      <c r="AM338" s="22">
        <f t="shared" si="103"/>
        <v>3724</v>
      </c>
      <c r="AN338" s="5">
        <f t="shared" si="104"/>
        <v>2634.25</v>
      </c>
      <c r="AO338" s="50">
        <f t="shared" si="105"/>
        <v>73.377437325905291</v>
      </c>
      <c r="AP338" s="22">
        <f t="shared" si="106"/>
        <v>8746</v>
      </c>
      <c r="AQ338" s="5">
        <f t="shared" si="107"/>
        <v>8674.75</v>
      </c>
      <c r="AR338" s="50">
        <f t="shared" si="108"/>
        <v>139.73501932989691</v>
      </c>
      <c r="AS338" s="22">
        <f t="shared" si="109"/>
        <v>1901</v>
      </c>
      <c r="AT338" s="5">
        <f t="shared" si="110"/>
        <v>1815.25</v>
      </c>
      <c r="AU338" s="50">
        <f t="shared" si="111"/>
        <v>122.56920999324781</v>
      </c>
      <c r="AV338" s="22">
        <f t="shared" si="112"/>
        <v>14371</v>
      </c>
      <c r="AW338" s="5">
        <f t="shared" si="113"/>
        <v>13124.25</v>
      </c>
      <c r="AX338" s="50">
        <f t="shared" si="114"/>
        <v>116.36004964979165</v>
      </c>
    </row>
    <row r="339" spans="1:50" ht="15.6" x14ac:dyDescent="0.3">
      <c r="A339" s="85">
        <f t="shared" si="85"/>
        <v>38883</v>
      </c>
      <c r="B339" s="6">
        <v>1034</v>
      </c>
      <c r="C339" s="6">
        <v>235</v>
      </c>
      <c r="D339" s="6">
        <v>454</v>
      </c>
      <c r="E339" s="6">
        <v>75</v>
      </c>
      <c r="F339" s="6">
        <v>1172</v>
      </c>
      <c r="G339" s="6">
        <v>301</v>
      </c>
      <c r="H339" s="6">
        <v>683</v>
      </c>
      <c r="I339" s="6">
        <v>202</v>
      </c>
      <c r="J339" s="6">
        <v>257</v>
      </c>
      <c r="K339" s="6">
        <v>51</v>
      </c>
      <c r="L339" s="6">
        <v>3600</v>
      </c>
      <c r="M339" s="6">
        <v>864</v>
      </c>
      <c r="N339" s="6">
        <v>9037</v>
      </c>
      <c r="O339" s="6">
        <v>41042</v>
      </c>
      <c r="P339" s="6">
        <v>1893</v>
      </c>
      <c r="Q339" s="6">
        <v>22302</v>
      </c>
      <c r="R339" s="13">
        <f t="shared" si="84"/>
        <v>14530</v>
      </c>
      <c r="S339" s="27">
        <f t="shared" si="86"/>
        <v>13643</v>
      </c>
      <c r="T339" s="27">
        <f t="shared" si="83"/>
        <v>12291.666666666666</v>
      </c>
      <c r="U339" s="27">
        <f t="shared" si="115"/>
        <v>12209.5</v>
      </c>
      <c r="V339" s="99">
        <f t="shared" si="87"/>
        <v>38883</v>
      </c>
      <c r="W339" s="85">
        <f t="shared" si="87"/>
        <v>38883</v>
      </c>
      <c r="X339" s="167">
        <f t="shared" si="88"/>
        <v>1034</v>
      </c>
      <c r="Y339" s="5">
        <f t="shared" si="89"/>
        <v>876</v>
      </c>
      <c r="Z339" s="50">
        <f t="shared" si="90"/>
        <v>53.742331288343557</v>
      </c>
      <c r="AA339" s="22">
        <f t="shared" si="91"/>
        <v>454</v>
      </c>
      <c r="AB339" s="5">
        <f t="shared" si="92"/>
        <v>393.25</v>
      </c>
      <c r="AC339" s="50">
        <f t="shared" si="93"/>
        <v>160.51020408163265</v>
      </c>
      <c r="AD339" s="22">
        <f t="shared" si="94"/>
        <v>1172</v>
      </c>
      <c r="AE339" s="5">
        <f t="shared" si="95"/>
        <v>990.25</v>
      </c>
      <c r="AF339" s="50">
        <f t="shared" si="96"/>
        <v>76.17307692307692</v>
      </c>
      <c r="AG339" s="22">
        <f t="shared" si="97"/>
        <v>683</v>
      </c>
      <c r="AH339" s="5">
        <f t="shared" si="98"/>
        <v>620.75</v>
      </c>
      <c r="AI339" s="50">
        <f t="shared" si="99"/>
        <v>128.51966873706004</v>
      </c>
      <c r="AJ339" s="22">
        <f t="shared" si="100"/>
        <v>257</v>
      </c>
      <c r="AK339" s="5">
        <f t="shared" si="101"/>
        <v>199</v>
      </c>
      <c r="AL339" s="50">
        <f t="shared" si="102"/>
        <v>170.08547008547009</v>
      </c>
      <c r="AM339" s="22">
        <f t="shared" si="103"/>
        <v>3600</v>
      </c>
      <c r="AN339" s="5">
        <f t="shared" si="104"/>
        <v>3079</v>
      </c>
      <c r="AO339" s="50">
        <f t="shared" si="105"/>
        <v>81.562913907284766</v>
      </c>
      <c r="AP339" s="22">
        <f t="shared" si="106"/>
        <v>9037</v>
      </c>
      <c r="AQ339" s="5">
        <f t="shared" si="107"/>
        <v>8730</v>
      </c>
      <c r="AR339" s="50">
        <f t="shared" si="108"/>
        <v>154.51327433628319</v>
      </c>
      <c r="AS339" s="22">
        <f t="shared" si="109"/>
        <v>1893</v>
      </c>
      <c r="AT339" s="5">
        <f t="shared" si="110"/>
        <v>1834</v>
      </c>
      <c r="AU339" s="50">
        <f t="shared" si="111"/>
        <v>136.45833333333331</v>
      </c>
      <c r="AV339" s="22">
        <f t="shared" si="112"/>
        <v>14530</v>
      </c>
      <c r="AW339" s="5">
        <f t="shared" si="113"/>
        <v>13643</v>
      </c>
      <c r="AX339" s="50">
        <f t="shared" si="114"/>
        <v>126.68771473674437</v>
      </c>
    </row>
    <row r="340" spans="1:50" ht="15.6" x14ac:dyDescent="0.3">
      <c r="A340" s="85">
        <f t="shared" si="85"/>
        <v>38890</v>
      </c>
      <c r="B340" s="6">
        <v>1094</v>
      </c>
      <c r="C340" s="6">
        <v>328</v>
      </c>
      <c r="D340" s="6">
        <v>481</v>
      </c>
      <c r="E340" s="6">
        <v>177</v>
      </c>
      <c r="F340" s="6">
        <v>1181</v>
      </c>
      <c r="G340" s="6">
        <v>417</v>
      </c>
      <c r="H340" s="6">
        <v>762</v>
      </c>
      <c r="I340" s="6">
        <v>258</v>
      </c>
      <c r="J340" s="6">
        <v>252</v>
      </c>
      <c r="K340" s="6">
        <v>57</v>
      </c>
      <c r="L340" s="6">
        <v>3770</v>
      </c>
      <c r="M340" s="6">
        <v>1237</v>
      </c>
      <c r="N340" s="6">
        <v>9214</v>
      </c>
      <c r="O340" s="6">
        <v>42220</v>
      </c>
      <c r="P340" s="6">
        <v>1954</v>
      </c>
      <c r="Q340" s="6">
        <v>22618</v>
      </c>
      <c r="R340" s="13">
        <f t="shared" si="84"/>
        <v>14938</v>
      </c>
      <c r="S340" s="27">
        <f t="shared" si="86"/>
        <v>14410.75</v>
      </c>
      <c r="T340" s="27">
        <f t="shared" si="83"/>
        <v>12026.666666666666</v>
      </c>
      <c r="U340" s="27">
        <f t="shared" si="115"/>
        <v>12432.5</v>
      </c>
      <c r="V340" s="99">
        <f t="shared" si="87"/>
        <v>38890</v>
      </c>
      <c r="W340" s="85">
        <f t="shared" si="87"/>
        <v>38890</v>
      </c>
      <c r="X340" s="167">
        <f t="shared" si="88"/>
        <v>1094</v>
      </c>
      <c r="Y340" s="5">
        <f t="shared" si="89"/>
        <v>1031.25</v>
      </c>
      <c r="Z340" s="50">
        <f t="shared" si="90"/>
        <v>57.643935159306878</v>
      </c>
      <c r="AA340" s="22">
        <f t="shared" si="91"/>
        <v>481</v>
      </c>
      <c r="AB340" s="5">
        <f t="shared" si="92"/>
        <v>471.75</v>
      </c>
      <c r="AC340" s="50">
        <f t="shared" si="93"/>
        <v>184.27734375</v>
      </c>
      <c r="AD340" s="22">
        <f t="shared" si="94"/>
        <v>1181</v>
      </c>
      <c r="AE340" s="5">
        <f t="shared" si="95"/>
        <v>1190.5</v>
      </c>
      <c r="AF340" s="50">
        <f t="shared" si="96"/>
        <v>91.226053639846739</v>
      </c>
      <c r="AG340" s="22">
        <f t="shared" si="97"/>
        <v>762</v>
      </c>
      <c r="AH340" s="5">
        <f t="shared" si="98"/>
        <v>733.25</v>
      </c>
      <c r="AI340" s="50">
        <f t="shared" si="99"/>
        <v>150.564681724846</v>
      </c>
      <c r="AJ340" s="22">
        <f t="shared" si="100"/>
        <v>252</v>
      </c>
      <c r="AK340" s="5">
        <f t="shared" si="101"/>
        <v>259.75</v>
      </c>
      <c r="AL340" s="50">
        <f t="shared" si="102"/>
        <v>240.50925925925927</v>
      </c>
      <c r="AM340" s="22">
        <f t="shared" si="103"/>
        <v>3770</v>
      </c>
      <c r="AN340" s="5">
        <f t="shared" si="104"/>
        <v>3686.25</v>
      </c>
      <c r="AO340" s="50">
        <f t="shared" si="105"/>
        <v>93.417384693360361</v>
      </c>
      <c r="AP340" s="22">
        <f t="shared" si="106"/>
        <v>9214</v>
      </c>
      <c r="AQ340" s="5">
        <f t="shared" si="107"/>
        <v>8854.25</v>
      </c>
      <c r="AR340" s="50">
        <f t="shared" si="108"/>
        <v>152.42296436563953</v>
      </c>
      <c r="AS340" s="22">
        <f t="shared" si="109"/>
        <v>1954</v>
      </c>
      <c r="AT340" s="5">
        <f t="shared" si="110"/>
        <v>1870.25</v>
      </c>
      <c r="AU340" s="50">
        <f t="shared" si="111"/>
        <v>139.67513069454819</v>
      </c>
      <c r="AV340" s="22">
        <f t="shared" si="112"/>
        <v>14938</v>
      </c>
      <c r="AW340" s="5">
        <f t="shared" si="113"/>
        <v>14410.75</v>
      </c>
      <c r="AX340" s="50">
        <f t="shared" si="114"/>
        <v>129.89679105822967</v>
      </c>
    </row>
    <row r="341" spans="1:50" ht="15.6" x14ac:dyDescent="0.3">
      <c r="A341" s="85">
        <f t="shared" si="85"/>
        <v>38897</v>
      </c>
      <c r="B341" s="6">
        <v>1107</v>
      </c>
      <c r="C341" s="6">
        <v>396</v>
      </c>
      <c r="D341" s="6">
        <v>467</v>
      </c>
      <c r="E341" s="6">
        <v>228</v>
      </c>
      <c r="F341" s="6">
        <v>1154</v>
      </c>
      <c r="G341" s="6">
        <v>555</v>
      </c>
      <c r="H341" s="6">
        <v>692</v>
      </c>
      <c r="I341" s="6">
        <v>356</v>
      </c>
      <c r="J341" s="6">
        <v>266</v>
      </c>
      <c r="K341" s="6">
        <v>84</v>
      </c>
      <c r="L341" s="6">
        <v>3686</v>
      </c>
      <c r="M341" s="6">
        <v>1619</v>
      </c>
      <c r="N341" s="6">
        <v>9000</v>
      </c>
      <c r="O341" s="6">
        <v>43249</v>
      </c>
      <c r="P341" s="6">
        <v>1943</v>
      </c>
      <c r="Q341" s="6">
        <v>22835</v>
      </c>
      <c r="R341" s="13">
        <f t="shared" si="84"/>
        <v>14629</v>
      </c>
      <c r="S341" s="27">
        <f t="shared" si="86"/>
        <v>14617</v>
      </c>
      <c r="T341" s="27">
        <f t="shared" si="83"/>
        <v>12171.666666666666</v>
      </c>
      <c r="U341" s="27">
        <f t="shared" si="115"/>
        <v>12246</v>
      </c>
      <c r="V341" s="99">
        <f t="shared" si="87"/>
        <v>38897</v>
      </c>
      <c r="W341" s="85">
        <f t="shared" si="87"/>
        <v>38897</v>
      </c>
      <c r="X341" s="167">
        <f t="shared" si="88"/>
        <v>1107</v>
      </c>
      <c r="Y341" s="5">
        <f t="shared" si="89"/>
        <v>1065.75</v>
      </c>
      <c r="Z341" s="50">
        <f t="shared" si="90"/>
        <v>54.29190015282731</v>
      </c>
      <c r="AA341" s="22">
        <f t="shared" si="91"/>
        <v>467</v>
      </c>
      <c r="AB341" s="5">
        <f t="shared" si="92"/>
        <v>462.5</v>
      </c>
      <c r="AC341" s="50">
        <f t="shared" si="93"/>
        <v>138.05970149253733</v>
      </c>
      <c r="AD341" s="22">
        <f t="shared" si="94"/>
        <v>1154</v>
      </c>
      <c r="AE341" s="5">
        <f t="shared" si="95"/>
        <v>1181</v>
      </c>
      <c r="AF341" s="50">
        <f t="shared" si="96"/>
        <v>94.555644515612485</v>
      </c>
      <c r="AG341" s="22">
        <f t="shared" si="97"/>
        <v>692</v>
      </c>
      <c r="AH341" s="5">
        <f t="shared" si="98"/>
        <v>716</v>
      </c>
      <c r="AI341" s="50">
        <f t="shared" si="99"/>
        <v>161.62528216704288</v>
      </c>
      <c r="AJ341" s="22">
        <f t="shared" si="100"/>
        <v>266</v>
      </c>
      <c r="AK341" s="5">
        <f t="shared" si="101"/>
        <v>270</v>
      </c>
      <c r="AL341" s="50">
        <f t="shared" si="102"/>
        <v>209.30232558139537</v>
      </c>
      <c r="AM341" s="22">
        <f t="shared" si="103"/>
        <v>3686</v>
      </c>
      <c r="AN341" s="5">
        <f t="shared" si="104"/>
        <v>3695</v>
      </c>
      <c r="AO341" s="50">
        <f t="shared" si="105"/>
        <v>89.706239378489926</v>
      </c>
      <c r="AP341" s="22">
        <f t="shared" si="106"/>
        <v>9000</v>
      </c>
      <c r="AQ341" s="5">
        <f t="shared" si="107"/>
        <v>8999.25</v>
      </c>
      <c r="AR341" s="50">
        <f t="shared" si="108"/>
        <v>150.56466454743182</v>
      </c>
      <c r="AS341" s="22">
        <f t="shared" si="109"/>
        <v>1943</v>
      </c>
      <c r="AT341" s="5">
        <f t="shared" si="110"/>
        <v>1922.75</v>
      </c>
      <c r="AU341" s="50">
        <f t="shared" si="111"/>
        <v>144.13418290854574</v>
      </c>
      <c r="AV341" s="22">
        <f t="shared" si="112"/>
        <v>14629</v>
      </c>
      <c r="AW341" s="5">
        <f t="shared" si="113"/>
        <v>14617</v>
      </c>
      <c r="AX341" s="50">
        <f t="shared" si="114"/>
        <v>127.8827646544182</v>
      </c>
    </row>
    <row r="342" spans="1:50" ht="15.6" x14ac:dyDescent="0.3">
      <c r="A342" s="85">
        <f t="shared" si="85"/>
        <v>38904</v>
      </c>
      <c r="B342" s="6">
        <v>1087</v>
      </c>
      <c r="C342" s="6">
        <v>448</v>
      </c>
      <c r="D342" s="6">
        <v>473</v>
      </c>
      <c r="E342" s="6">
        <v>241</v>
      </c>
      <c r="F342" s="6">
        <v>1045</v>
      </c>
      <c r="G342" s="6">
        <v>713</v>
      </c>
      <c r="H342" s="6">
        <v>705</v>
      </c>
      <c r="I342" s="6">
        <v>423</v>
      </c>
      <c r="J342" s="6">
        <v>284</v>
      </c>
      <c r="K342" s="6">
        <v>90</v>
      </c>
      <c r="L342" s="6">
        <v>3592</v>
      </c>
      <c r="M342" s="6">
        <v>1914</v>
      </c>
      <c r="N342" s="6">
        <v>8656</v>
      </c>
      <c r="O342" s="6">
        <v>44157</v>
      </c>
      <c r="P342" s="6">
        <v>2119</v>
      </c>
      <c r="Q342" s="6">
        <v>22976</v>
      </c>
      <c r="R342" s="13">
        <f t="shared" si="84"/>
        <v>14367</v>
      </c>
      <c r="S342" s="27">
        <f t="shared" si="86"/>
        <v>14616</v>
      </c>
      <c r="T342" s="27">
        <f t="shared" si="83"/>
        <v>12122.333333333334</v>
      </c>
      <c r="U342" s="27">
        <f t="shared" si="115"/>
        <v>11908.5</v>
      </c>
      <c r="V342" s="99">
        <f t="shared" si="87"/>
        <v>38904</v>
      </c>
      <c r="W342" s="85">
        <f t="shared" si="87"/>
        <v>38904</v>
      </c>
      <c r="X342" s="167">
        <f t="shared" si="88"/>
        <v>1087</v>
      </c>
      <c r="Y342" s="5">
        <f t="shared" si="89"/>
        <v>1080.5</v>
      </c>
      <c r="Z342" s="50">
        <f t="shared" si="90"/>
        <v>54.187562688064197</v>
      </c>
      <c r="AA342" s="22">
        <f t="shared" si="91"/>
        <v>473</v>
      </c>
      <c r="AB342" s="5">
        <f t="shared" si="92"/>
        <v>468.75</v>
      </c>
      <c r="AC342" s="50">
        <f t="shared" si="93"/>
        <v>143.78834355828221</v>
      </c>
      <c r="AD342" s="22">
        <f t="shared" si="94"/>
        <v>1045</v>
      </c>
      <c r="AE342" s="5">
        <f t="shared" si="95"/>
        <v>1138</v>
      </c>
      <c r="AF342" s="50">
        <f t="shared" si="96"/>
        <v>92.897959183673478</v>
      </c>
      <c r="AG342" s="22">
        <f t="shared" si="97"/>
        <v>705</v>
      </c>
      <c r="AH342" s="5">
        <f t="shared" si="98"/>
        <v>710.5</v>
      </c>
      <c r="AI342" s="50">
        <f t="shared" si="99"/>
        <v>151.49253731343285</v>
      </c>
      <c r="AJ342" s="22">
        <f t="shared" si="100"/>
        <v>284</v>
      </c>
      <c r="AK342" s="5">
        <f t="shared" si="101"/>
        <v>264.75</v>
      </c>
      <c r="AL342" s="50">
        <f t="shared" si="102"/>
        <v>234.29203539823007</v>
      </c>
      <c r="AM342" s="22">
        <f t="shared" si="103"/>
        <v>3592</v>
      </c>
      <c r="AN342" s="5">
        <f t="shared" si="104"/>
        <v>3662</v>
      </c>
      <c r="AO342" s="50">
        <f t="shared" si="105"/>
        <v>88.754241396025208</v>
      </c>
      <c r="AP342" s="22">
        <f t="shared" si="106"/>
        <v>8656</v>
      </c>
      <c r="AQ342" s="5">
        <f t="shared" si="107"/>
        <v>8976.75</v>
      </c>
      <c r="AR342" s="50">
        <f t="shared" si="108"/>
        <v>156.79912663755456</v>
      </c>
      <c r="AS342" s="22">
        <f t="shared" si="109"/>
        <v>2119</v>
      </c>
      <c r="AT342" s="5">
        <f t="shared" si="110"/>
        <v>1977.25</v>
      </c>
      <c r="AU342" s="50">
        <f t="shared" si="111"/>
        <v>152.44795682343869</v>
      </c>
      <c r="AV342" s="22">
        <f t="shared" si="112"/>
        <v>14367</v>
      </c>
      <c r="AW342" s="5">
        <f t="shared" si="113"/>
        <v>14616</v>
      </c>
      <c r="AX342" s="50">
        <f t="shared" si="114"/>
        <v>131.10871905274487</v>
      </c>
    </row>
    <row r="343" spans="1:50" ht="15.6" x14ac:dyDescent="0.3">
      <c r="A343" s="85">
        <f t="shared" si="85"/>
        <v>38911</v>
      </c>
      <c r="B343" s="6">
        <v>989</v>
      </c>
      <c r="C343" s="6">
        <v>646</v>
      </c>
      <c r="D343" s="6">
        <v>511</v>
      </c>
      <c r="E343" s="6">
        <v>285</v>
      </c>
      <c r="F343" s="6">
        <v>982</v>
      </c>
      <c r="G343" s="6">
        <v>877</v>
      </c>
      <c r="H343" s="6">
        <v>696</v>
      </c>
      <c r="I343" s="6">
        <v>477</v>
      </c>
      <c r="J343" s="6">
        <v>283</v>
      </c>
      <c r="K343" s="6">
        <v>90</v>
      </c>
      <c r="L343" s="6">
        <v>3461</v>
      </c>
      <c r="M343" s="6">
        <v>2375</v>
      </c>
      <c r="N343" s="6">
        <v>7794</v>
      </c>
      <c r="O343" s="6">
        <v>45358</v>
      </c>
      <c r="P343" s="6">
        <v>2000</v>
      </c>
      <c r="Q343" s="6">
        <v>23330</v>
      </c>
      <c r="R343" s="13">
        <f t="shared" si="84"/>
        <v>13255</v>
      </c>
      <c r="S343" s="27">
        <f t="shared" si="86"/>
        <v>14297.25</v>
      </c>
      <c r="T343" s="27">
        <f t="shared" si="83"/>
        <v>13099.333333333334</v>
      </c>
      <c r="U343" s="27">
        <f t="shared" si="115"/>
        <v>12903.5</v>
      </c>
      <c r="V343" s="99">
        <f t="shared" si="87"/>
        <v>38911</v>
      </c>
      <c r="W343" s="85">
        <f t="shared" si="87"/>
        <v>38911</v>
      </c>
      <c r="X343" s="167">
        <f t="shared" si="88"/>
        <v>989</v>
      </c>
      <c r="Y343" s="5">
        <f t="shared" si="89"/>
        <v>1069.25</v>
      </c>
      <c r="Z343" s="50">
        <f t="shared" si="90"/>
        <v>51.48050072219548</v>
      </c>
      <c r="AA343" s="22">
        <f t="shared" si="91"/>
        <v>511</v>
      </c>
      <c r="AB343" s="5">
        <f t="shared" si="92"/>
        <v>483</v>
      </c>
      <c r="AC343" s="50">
        <f t="shared" si="93"/>
        <v>138.79310344827587</v>
      </c>
      <c r="AD343" s="22">
        <f t="shared" si="94"/>
        <v>982</v>
      </c>
      <c r="AE343" s="5">
        <f t="shared" si="95"/>
        <v>1090.5</v>
      </c>
      <c r="AF343" s="50">
        <f t="shared" si="96"/>
        <v>85.866141732283467</v>
      </c>
      <c r="AG343" s="22">
        <f t="shared" si="97"/>
        <v>696</v>
      </c>
      <c r="AH343" s="5">
        <f t="shared" si="98"/>
        <v>713.75</v>
      </c>
      <c r="AI343" s="50">
        <f t="shared" si="99"/>
        <v>143.90120967741936</v>
      </c>
      <c r="AJ343" s="22">
        <f t="shared" si="100"/>
        <v>283</v>
      </c>
      <c r="AK343" s="5">
        <f t="shared" si="101"/>
        <v>271.25</v>
      </c>
      <c r="AL343" s="50">
        <f t="shared" si="102"/>
        <v>285.5263157894737</v>
      </c>
      <c r="AM343" s="22">
        <f t="shared" si="103"/>
        <v>3461</v>
      </c>
      <c r="AN343" s="5">
        <f t="shared" si="104"/>
        <v>3627.25</v>
      </c>
      <c r="AO343" s="50">
        <f t="shared" si="105"/>
        <v>84.630191320578632</v>
      </c>
      <c r="AP343" s="22">
        <f t="shared" si="106"/>
        <v>7794</v>
      </c>
      <c r="AQ343" s="5">
        <f t="shared" si="107"/>
        <v>8666</v>
      </c>
      <c r="AR343" s="50">
        <f t="shared" si="108"/>
        <v>157.33478576615832</v>
      </c>
      <c r="AS343" s="22">
        <f t="shared" si="109"/>
        <v>2000</v>
      </c>
      <c r="AT343" s="5">
        <f t="shared" si="110"/>
        <v>2004</v>
      </c>
      <c r="AU343" s="50">
        <f t="shared" si="111"/>
        <v>158.16890292028413</v>
      </c>
      <c r="AV343" s="22">
        <f t="shared" si="112"/>
        <v>13255</v>
      </c>
      <c r="AW343" s="5">
        <f t="shared" si="113"/>
        <v>14297.25</v>
      </c>
      <c r="AX343" s="50">
        <f t="shared" si="114"/>
        <v>129.2582045023054</v>
      </c>
    </row>
    <row r="344" spans="1:50" ht="15.6" x14ac:dyDescent="0.3">
      <c r="A344" s="85">
        <f t="shared" si="85"/>
        <v>38918</v>
      </c>
      <c r="B344" s="6">
        <v>952</v>
      </c>
      <c r="C344" s="6">
        <v>730</v>
      </c>
      <c r="D344" s="6">
        <v>481</v>
      </c>
      <c r="E344" s="6">
        <v>412</v>
      </c>
      <c r="F344" s="6">
        <v>1001</v>
      </c>
      <c r="G344" s="6">
        <v>1015</v>
      </c>
      <c r="H344" s="6">
        <v>702</v>
      </c>
      <c r="I344" s="6">
        <v>637</v>
      </c>
      <c r="J344" s="6">
        <v>264</v>
      </c>
      <c r="K344" s="6">
        <v>109</v>
      </c>
      <c r="L344" s="6">
        <v>3399</v>
      </c>
      <c r="M344" s="6">
        <v>2902</v>
      </c>
      <c r="N344" s="6">
        <v>7387</v>
      </c>
      <c r="O344" s="6">
        <v>46741</v>
      </c>
      <c r="P344" s="6">
        <v>1901</v>
      </c>
      <c r="Q344" s="6">
        <v>23628</v>
      </c>
      <c r="R344" s="13">
        <f t="shared" si="84"/>
        <v>12687</v>
      </c>
      <c r="S344" s="27">
        <f t="shared" si="86"/>
        <v>13734.5</v>
      </c>
      <c r="T344" s="27">
        <f t="shared" si="83"/>
        <v>11385.666666666666</v>
      </c>
      <c r="U344" s="27">
        <f t="shared" si="115"/>
        <v>11223.5</v>
      </c>
      <c r="V344" s="99">
        <f t="shared" si="87"/>
        <v>38918</v>
      </c>
      <c r="W344" s="85">
        <f t="shared" si="87"/>
        <v>38918</v>
      </c>
      <c r="X344" s="167">
        <f t="shared" si="88"/>
        <v>952</v>
      </c>
      <c r="Y344" s="5">
        <f t="shared" si="89"/>
        <v>1033.75</v>
      </c>
      <c r="Z344" s="50">
        <f t="shared" si="90"/>
        <v>52.341772151898738</v>
      </c>
      <c r="AA344" s="22">
        <f t="shared" si="91"/>
        <v>481</v>
      </c>
      <c r="AB344" s="5">
        <f t="shared" si="92"/>
        <v>483</v>
      </c>
      <c r="AC344" s="50">
        <f t="shared" si="93"/>
        <v>142.05882352941177</v>
      </c>
      <c r="AD344" s="22">
        <f t="shared" si="94"/>
        <v>1001</v>
      </c>
      <c r="AE344" s="5">
        <f t="shared" si="95"/>
        <v>1045.5</v>
      </c>
      <c r="AF344" s="50">
        <f t="shared" si="96"/>
        <v>81.488698363211228</v>
      </c>
      <c r="AG344" s="22">
        <f t="shared" si="97"/>
        <v>702</v>
      </c>
      <c r="AH344" s="5">
        <f t="shared" si="98"/>
        <v>698.75</v>
      </c>
      <c r="AI344" s="50">
        <f t="shared" si="99"/>
        <v>113.24959481361425</v>
      </c>
      <c r="AJ344" s="22">
        <f t="shared" si="100"/>
        <v>264</v>
      </c>
      <c r="AK344" s="5">
        <f t="shared" si="101"/>
        <v>274.25</v>
      </c>
      <c r="AL344" s="50">
        <f t="shared" si="102"/>
        <v>234.40170940170941</v>
      </c>
      <c r="AM344" s="22">
        <f t="shared" si="103"/>
        <v>3399</v>
      </c>
      <c r="AN344" s="5">
        <f t="shared" si="104"/>
        <v>3534.5</v>
      </c>
      <c r="AO344" s="50">
        <f t="shared" si="105"/>
        <v>81.609328099746008</v>
      </c>
      <c r="AP344" s="22">
        <f t="shared" si="106"/>
        <v>7387</v>
      </c>
      <c r="AQ344" s="5">
        <f t="shared" si="107"/>
        <v>8209.25</v>
      </c>
      <c r="AR344" s="50">
        <f t="shared" si="108"/>
        <v>159.09399224806202</v>
      </c>
      <c r="AS344" s="22">
        <f t="shared" si="109"/>
        <v>1901</v>
      </c>
      <c r="AT344" s="5">
        <f t="shared" si="110"/>
        <v>1990.75</v>
      </c>
      <c r="AU344" s="50">
        <f t="shared" si="111"/>
        <v>197.49503968253967</v>
      </c>
      <c r="AV344" s="22">
        <f t="shared" si="112"/>
        <v>12687</v>
      </c>
      <c r="AW344" s="5">
        <f t="shared" si="113"/>
        <v>13734.5</v>
      </c>
      <c r="AX344" s="50">
        <f t="shared" si="114"/>
        <v>130.81722068768454</v>
      </c>
    </row>
    <row r="345" spans="1:50" ht="15.6" x14ac:dyDescent="0.3">
      <c r="A345" s="85">
        <f t="shared" si="85"/>
        <v>38925</v>
      </c>
      <c r="B345" s="6">
        <v>965</v>
      </c>
      <c r="C345" s="6">
        <v>895</v>
      </c>
      <c r="D345" s="6">
        <v>511</v>
      </c>
      <c r="E345" s="6">
        <v>467</v>
      </c>
      <c r="F345" s="6">
        <v>1086</v>
      </c>
      <c r="G345" s="6">
        <v>1095</v>
      </c>
      <c r="H345" s="6">
        <v>763</v>
      </c>
      <c r="I345" s="6">
        <v>701</v>
      </c>
      <c r="J345" s="6">
        <v>287</v>
      </c>
      <c r="K345" s="6">
        <v>115</v>
      </c>
      <c r="L345" s="6">
        <v>3612</v>
      </c>
      <c r="M345" s="6">
        <v>3272</v>
      </c>
      <c r="N345" s="6">
        <v>7114</v>
      </c>
      <c r="O345" s="6">
        <v>47915</v>
      </c>
      <c r="P345" s="6">
        <v>1842</v>
      </c>
      <c r="Q345" s="6">
        <v>23856</v>
      </c>
      <c r="R345" s="13">
        <f t="shared" si="84"/>
        <v>12568</v>
      </c>
      <c r="S345" s="27">
        <f t="shared" si="86"/>
        <v>13219.25</v>
      </c>
      <c r="T345" s="27">
        <f t="shared" si="83"/>
        <v>10949.333333333334</v>
      </c>
      <c r="U345" s="27">
        <f t="shared" si="115"/>
        <v>10721.75</v>
      </c>
      <c r="V345" s="99">
        <f t="shared" si="87"/>
        <v>38925</v>
      </c>
      <c r="W345" s="85">
        <f t="shared" si="87"/>
        <v>38925</v>
      </c>
      <c r="X345" s="167">
        <f t="shared" si="88"/>
        <v>965</v>
      </c>
      <c r="Y345" s="5">
        <f t="shared" si="89"/>
        <v>998.25</v>
      </c>
      <c r="Z345" s="50">
        <f t="shared" si="90"/>
        <v>45.770288858321869</v>
      </c>
      <c r="AA345" s="22">
        <f t="shared" si="91"/>
        <v>511</v>
      </c>
      <c r="AB345" s="5">
        <f t="shared" si="92"/>
        <v>494</v>
      </c>
      <c r="AC345" s="50">
        <f t="shared" si="93"/>
        <v>160.3896103896104</v>
      </c>
      <c r="AD345" s="22">
        <f t="shared" si="94"/>
        <v>1086</v>
      </c>
      <c r="AE345" s="5">
        <f t="shared" si="95"/>
        <v>1028.5</v>
      </c>
      <c r="AF345" s="50">
        <f t="shared" si="96"/>
        <v>81.240126382306471</v>
      </c>
      <c r="AG345" s="22">
        <f t="shared" si="97"/>
        <v>763</v>
      </c>
      <c r="AH345" s="5">
        <f t="shared" si="98"/>
        <v>716.5</v>
      </c>
      <c r="AI345" s="50">
        <f t="shared" si="99"/>
        <v>106.30563798219586</v>
      </c>
      <c r="AJ345" s="22">
        <f t="shared" si="100"/>
        <v>287</v>
      </c>
      <c r="AK345" s="5">
        <f t="shared" si="101"/>
        <v>279.5</v>
      </c>
      <c r="AL345" s="50">
        <f t="shared" si="102"/>
        <v>196.83098591549296</v>
      </c>
      <c r="AM345" s="22">
        <f t="shared" si="103"/>
        <v>3612</v>
      </c>
      <c r="AN345" s="5">
        <f t="shared" si="104"/>
        <v>3516</v>
      </c>
      <c r="AO345" s="50">
        <f t="shared" si="105"/>
        <v>76.953381483913333</v>
      </c>
      <c r="AP345" s="22">
        <f t="shared" si="106"/>
        <v>7114</v>
      </c>
      <c r="AQ345" s="5">
        <f t="shared" si="107"/>
        <v>7737.75</v>
      </c>
      <c r="AR345" s="50">
        <f t="shared" si="108"/>
        <v>172.02645620275678</v>
      </c>
      <c r="AS345" s="22">
        <f t="shared" si="109"/>
        <v>1842</v>
      </c>
      <c r="AT345" s="5">
        <f t="shared" si="110"/>
        <v>1965.5</v>
      </c>
      <c r="AU345" s="50">
        <f t="shared" si="111"/>
        <v>196.74674674674674</v>
      </c>
      <c r="AV345" s="22">
        <f t="shared" si="112"/>
        <v>12568</v>
      </c>
      <c r="AW345" s="5">
        <f t="shared" si="113"/>
        <v>13219.25</v>
      </c>
      <c r="AX345" s="50">
        <f t="shared" si="114"/>
        <v>131.32575004967217</v>
      </c>
    </row>
    <row r="346" spans="1:50" ht="15.6" x14ac:dyDescent="0.3">
      <c r="A346" s="85">
        <f t="shared" si="85"/>
        <v>38932</v>
      </c>
      <c r="B346" s="6">
        <v>902</v>
      </c>
      <c r="C346" s="6">
        <v>1054</v>
      </c>
      <c r="D346" s="6">
        <v>437</v>
      </c>
      <c r="E346" s="6">
        <v>592</v>
      </c>
      <c r="F346" s="6">
        <v>1097</v>
      </c>
      <c r="G346" s="6">
        <v>1256</v>
      </c>
      <c r="H346" s="6">
        <v>723</v>
      </c>
      <c r="I346" s="6">
        <v>787</v>
      </c>
      <c r="J346" s="6">
        <v>293</v>
      </c>
      <c r="K346" s="6">
        <v>140</v>
      </c>
      <c r="L346" s="6">
        <v>3451</v>
      </c>
      <c r="M346" s="6">
        <v>3829</v>
      </c>
      <c r="N346" s="6">
        <v>6961</v>
      </c>
      <c r="O346" s="6">
        <v>49226</v>
      </c>
      <c r="P346" s="6">
        <v>1662</v>
      </c>
      <c r="Q346" s="6">
        <v>24310</v>
      </c>
      <c r="R346" s="13">
        <f t="shared" si="84"/>
        <v>12074</v>
      </c>
      <c r="S346" s="27">
        <f t="shared" si="86"/>
        <v>12646</v>
      </c>
      <c r="T346" s="27">
        <f t="shared" si="83"/>
        <v>10346</v>
      </c>
      <c r="U346" s="27">
        <f t="shared" si="115"/>
        <v>10644.5</v>
      </c>
      <c r="V346" s="99">
        <f t="shared" si="87"/>
        <v>38932</v>
      </c>
      <c r="W346" s="85">
        <f t="shared" si="87"/>
        <v>38932</v>
      </c>
      <c r="X346" s="167">
        <f t="shared" si="88"/>
        <v>902</v>
      </c>
      <c r="Y346" s="5">
        <f t="shared" si="89"/>
        <v>952</v>
      </c>
      <c r="Z346" s="50">
        <f t="shared" si="90"/>
        <v>46.057087566521524</v>
      </c>
      <c r="AA346" s="22">
        <f t="shared" si="91"/>
        <v>437</v>
      </c>
      <c r="AB346" s="5">
        <f t="shared" si="92"/>
        <v>485</v>
      </c>
      <c r="AC346" s="50">
        <f t="shared" si="93"/>
        <v>146.08433734939757</v>
      </c>
      <c r="AD346" s="22">
        <f t="shared" si="94"/>
        <v>1097</v>
      </c>
      <c r="AE346" s="5">
        <f t="shared" si="95"/>
        <v>1041.5</v>
      </c>
      <c r="AF346" s="50">
        <f t="shared" si="96"/>
        <v>86.791666666666671</v>
      </c>
      <c r="AG346" s="22">
        <f t="shared" si="97"/>
        <v>723</v>
      </c>
      <c r="AH346" s="5">
        <f t="shared" si="98"/>
        <v>721</v>
      </c>
      <c r="AI346" s="50">
        <f t="shared" si="99"/>
        <v>101.98019801980197</v>
      </c>
      <c r="AJ346" s="22">
        <f t="shared" si="100"/>
        <v>293</v>
      </c>
      <c r="AK346" s="5">
        <f t="shared" si="101"/>
        <v>281.75</v>
      </c>
      <c r="AL346" s="50">
        <f t="shared" si="102"/>
        <v>194.31034482758619</v>
      </c>
      <c r="AM346" s="22">
        <f t="shared" si="103"/>
        <v>3451</v>
      </c>
      <c r="AN346" s="5">
        <f t="shared" si="104"/>
        <v>3480.75</v>
      </c>
      <c r="AO346" s="50">
        <f t="shared" si="105"/>
        <v>78.219101123595507</v>
      </c>
      <c r="AP346" s="22">
        <f t="shared" si="106"/>
        <v>6961</v>
      </c>
      <c r="AQ346" s="5">
        <f t="shared" si="107"/>
        <v>7314</v>
      </c>
      <c r="AR346" s="50">
        <f t="shared" si="108"/>
        <v>158.68952050336298</v>
      </c>
      <c r="AS346" s="22">
        <f t="shared" si="109"/>
        <v>1662</v>
      </c>
      <c r="AT346" s="5">
        <f t="shared" si="110"/>
        <v>1851.25</v>
      </c>
      <c r="AU346" s="50">
        <f t="shared" si="111"/>
        <v>193.241127348643</v>
      </c>
      <c r="AV346" s="22">
        <f t="shared" si="112"/>
        <v>12074</v>
      </c>
      <c r="AW346" s="5">
        <f t="shared" si="113"/>
        <v>12646</v>
      </c>
      <c r="AX346" s="50">
        <f t="shared" si="114"/>
        <v>126.24538284915643</v>
      </c>
    </row>
    <row r="347" spans="1:50" ht="15.6" x14ac:dyDescent="0.3">
      <c r="A347" s="85">
        <f t="shared" si="85"/>
        <v>38939</v>
      </c>
      <c r="B347" s="6">
        <v>887</v>
      </c>
      <c r="C347" s="6">
        <v>1160</v>
      </c>
      <c r="D347" s="6">
        <v>405</v>
      </c>
      <c r="E347" s="6">
        <v>674</v>
      </c>
      <c r="F347" s="6">
        <v>1135</v>
      </c>
      <c r="G347" s="6">
        <v>1344</v>
      </c>
      <c r="H347" s="6">
        <v>756</v>
      </c>
      <c r="I347" s="6">
        <v>874</v>
      </c>
      <c r="J347" s="6">
        <v>268</v>
      </c>
      <c r="K347" s="6">
        <v>165</v>
      </c>
      <c r="L347" s="6">
        <v>3451</v>
      </c>
      <c r="M347" s="6">
        <v>4216</v>
      </c>
      <c r="N347" s="6">
        <v>6306</v>
      </c>
      <c r="O347" s="6">
        <v>50457</v>
      </c>
      <c r="P347" s="6">
        <v>1733</v>
      </c>
      <c r="Q347" s="6">
        <v>24497</v>
      </c>
      <c r="R347" s="13">
        <f t="shared" si="84"/>
        <v>11490</v>
      </c>
      <c r="S347" s="27">
        <f t="shared" si="86"/>
        <v>12204.75</v>
      </c>
      <c r="T347" s="27">
        <f t="shared" si="83"/>
        <v>10014.333333333334</v>
      </c>
      <c r="U347" s="27">
        <f t="shared" si="115"/>
        <v>10391</v>
      </c>
      <c r="V347" s="99">
        <f t="shared" si="87"/>
        <v>38939</v>
      </c>
      <c r="W347" s="85">
        <f t="shared" si="87"/>
        <v>38939</v>
      </c>
      <c r="X347" s="167">
        <f t="shared" si="88"/>
        <v>887</v>
      </c>
      <c r="Y347" s="5">
        <f t="shared" si="89"/>
        <v>926.5</v>
      </c>
      <c r="Z347" s="50">
        <f t="shared" si="90"/>
        <v>45.30562347188264</v>
      </c>
      <c r="AA347" s="22">
        <f t="shared" si="91"/>
        <v>405</v>
      </c>
      <c r="AB347" s="5">
        <f t="shared" si="92"/>
        <v>458.5</v>
      </c>
      <c r="AC347" s="50">
        <f t="shared" si="93"/>
        <v>151.32013201320132</v>
      </c>
      <c r="AD347" s="22">
        <f t="shared" si="94"/>
        <v>1135</v>
      </c>
      <c r="AE347" s="5">
        <f t="shared" si="95"/>
        <v>1079.75</v>
      </c>
      <c r="AF347" s="50">
        <f t="shared" si="96"/>
        <v>90.659109991603685</v>
      </c>
      <c r="AG347" s="22">
        <f t="shared" si="97"/>
        <v>756</v>
      </c>
      <c r="AH347" s="5">
        <f t="shared" si="98"/>
        <v>736</v>
      </c>
      <c r="AI347" s="50">
        <f t="shared" si="99"/>
        <v>103.954802259887</v>
      </c>
      <c r="AJ347" s="22">
        <f t="shared" si="100"/>
        <v>268</v>
      </c>
      <c r="AK347" s="5">
        <f t="shared" si="101"/>
        <v>278</v>
      </c>
      <c r="AL347" s="50">
        <f t="shared" si="102"/>
        <v>269.90291262135923</v>
      </c>
      <c r="AM347" s="22">
        <f t="shared" si="103"/>
        <v>3451</v>
      </c>
      <c r="AN347" s="5">
        <f t="shared" si="104"/>
        <v>3478.25</v>
      </c>
      <c r="AO347" s="50">
        <f t="shared" si="105"/>
        <v>79.959770114942529</v>
      </c>
      <c r="AP347" s="22">
        <f t="shared" si="106"/>
        <v>6306</v>
      </c>
      <c r="AQ347" s="5">
        <f t="shared" si="107"/>
        <v>6942</v>
      </c>
      <c r="AR347" s="50">
        <f t="shared" si="108"/>
        <v>160.32332563510391</v>
      </c>
      <c r="AS347" s="22">
        <f t="shared" si="109"/>
        <v>1733</v>
      </c>
      <c r="AT347" s="5">
        <f t="shared" si="110"/>
        <v>1784.5</v>
      </c>
      <c r="AU347" s="50">
        <f t="shared" si="111"/>
        <v>198.05771365149835</v>
      </c>
      <c r="AV347" s="22">
        <f t="shared" si="112"/>
        <v>11490</v>
      </c>
      <c r="AW347" s="5">
        <f t="shared" si="113"/>
        <v>12204.75</v>
      </c>
      <c r="AX347" s="50">
        <f t="shared" si="114"/>
        <v>127.3849285043315</v>
      </c>
    </row>
    <row r="348" spans="1:50" ht="15.6" x14ac:dyDescent="0.3">
      <c r="A348" s="85">
        <f t="shared" si="85"/>
        <v>38946</v>
      </c>
      <c r="B348" s="6">
        <v>764</v>
      </c>
      <c r="C348" s="6">
        <v>1283</v>
      </c>
      <c r="D348" s="6">
        <v>484</v>
      </c>
      <c r="E348" s="6">
        <v>741</v>
      </c>
      <c r="F348" s="6">
        <v>1159</v>
      </c>
      <c r="G348" s="6">
        <v>1452</v>
      </c>
      <c r="H348" s="6">
        <v>783</v>
      </c>
      <c r="I348" s="6">
        <v>958</v>
      </c>
      <c r="J348" s="6">
        <v>263</v>
      </c>
      <c r="K348" s="6">
        <v>173</v>
      </c>
      <c r="L348" s="6">
        <v>3454</v>
      </c>
      <c r="M348" s="6">
        <v>4607</v>
      </c>
      <c r="N348" s="6">
        <v>5305</v>
      </c>
      <c r="O348" s="6">
        <v>51632</v>
      </c>
      <c r="P348" s="6">
        <v>1451</v>
      </c>
      <c r="Q348" s="6">
        <v>24826</v>
      </c>
      <c r="R348" s="13">
        <f t="shared" si="84"/>
        <v>10210</v>
      </c>
      <c r="S348" s="27">
        <f t="shared" si="86"/>
        <v>11585.5</v>
      </c>
      <c r="T348" s="27">
        <f t="shared" si="83"/>
        <v>9500</v>
      </c>
      <c r="U348" s="27">
        <f t="shared" si="115"/>
        <v>9119.5</v>
      </c>
      <c r="V348" s="99">
        <f t="shared" si="87"/>
        <v>38946</v>
      </c>
      <c r="W348" s="85">
        <f t="shared" si="87"/>
        <v>38946</v>
      </c>
      <c r="X348" s="167">
        <f t="shared" si="88"/>
        <v>764</v>
      </c>
      <c r="Y348" s="5">
        <f t="shared" si="89"/>
        <v>879.5</v>
      </c>
      <c r="Z348" s="50">
        <f t="shared" si="90"/>
        <v>37.015993265993266</v>
      </c>
      <c r="AA348" s="22">
        <f t="shared" si="91"/>
        <v>484</v>
      </c>
      <c r="AB348" s="5">
        <f t="shared" si="92"/>
        <v>459.25</v>
      </c>
      <c r="AC348" s="50">
        <f t="shared" si="93"/>
        <v>127.21606648199446</v>
      </c>
      <c r="AD348" s="22">
        <f t="shared" si="94"/>
        <v>1159</v>
      </c>
      <c r="AE348" s="5">
        <f t="shared" si="95"/>
        <v>1119.25</v>
      </c>
      <c r="AF348" s="50">
        <f t="shared" si="96"/>
        <v>95.09345794392523</v>
      </c>
      <c r="AG348" s="22">
        <f t="shared" si="97"/>
        <v>783</v>
      </c>
      <c r="AH348" s="5">
        <f t="shared" si="98"/>
        <v>756.25</v>
      </c>
      <c r="AI348" s="50">
        <f t="shared" si="99"/>
        <v>92.338217338217348</v>
      </c>
      <c r="AJ348" s="22">
        <f t="shared" si="100"/>
        <v>263</v>
      </c>
      <c r="AK348" s="5">
        <f t="shared" si="101"/>
        <v>277.75</v>
      </c>
      <c r="AL348" s="50">
        <f t="shared" si="102"/>
        <v>334.63855421686748</v>
      </c>
      <c r="AM348" s="22">
        <f t="shared" si="103"/>
        <v>3454</v>
      </c>
      <c r="AN348" s="5">
        <f t="shared" si="104"/>
        <v>3492</v>
      </c>
      <c r="AO348" s="50">
        <f t="shared" si="105"/>
        <v>72.523364485981318</v>
      </c>
      <c r="AP348" s="22">
        <f t="shared" si="106"/>
        <v>5305</v>
      </c>
      <c r="AQ348" s="5">
        <f t="shared" si="107"/>
        <v>6421.5</v>
      </c>
      <c r="AR348" s="50">
        <f t="shared" si="108"/>
        <v>169.03132403264016</v>
      </c>
      <c r="AS348" s="22">
        <f t="shared" si="109"/>
        <v>1451</v>
      </c>
      <c r="AT348" s="5">
        <f t="shared" si="110"/>
        <v>1672</v>
      </c>
      <c r="AU348" s="50">
        <f t="shared" si="111"/>
        <v>196.01406799531068</v>
      </c>
      <c r="AV348" s="22">
        <f t="shared" si="112"/>
        <v>10210</v>
      </c>
      <c r="AW348" s="5">
        <f t="shared" si="113"/>
        <v>11585.5</v>
      </c>
      <c r="AX348" s="50">
        <f t="shared" si="114"/>
        <v>122.37773317840922</v>
      </c>
    </row>
    <row r="349" spans="1:50" ht="15.6" x14ac:dyDescent="0.3">
      <c r="A349" s="85">
        <f t="shared" si="85"/>
        <v>38953</v>
      </c>
      <c r="B349" s="6">
        <v>816</v>
      </c>
      <c r="C349" s="6">
        <v>1350</v>
      </c>
      <c r="D349" s="6">
        <v>598</v>
      </c>
      <c r="E349" s="6">
        <v>815</v>
      </c>
      <c r="F349" s="6">
        <v>1155</v>
      </c>
      <c r="G349" s="6">
        <v>1535</v>
      </c>
      <c r="H349" s="6">
        <v>661</v>
      </c>
      <c r="I349" s="6">
        <v>1138</v>
      </c>
      <c r="J349" s="6">
        <v>252</v>
      </c>
      <c r="K349" s="6">
        <v>194</v>
      </c>
      <c r="L349" s="6">
        <v>3464</v>
      </c>
      <c r="M349" s="6">
        <v>5033</v>
      </c>
      <c r="N349" s="6">
        <v>3470</v>
      </c>
      <c r="O349" s="6">
        <v>53120</v>
      </c>
      <c r="P349" s="6">
        <v>1103</v>
      </c>
      <c r="Q349" s="6">
        <v>25203</v>
      </c>
      <c r="R349" s="13">
        <f t="shared" si="84"/>
        <v>8037</v>
      </c>
      <c r="S349" s="27">
        <f t="shared" si="86"/>
        <v>10452.75</v>
      </c>
      <c r="T349" s="27">
        <f t="shared" si="83"/>
        <v>9122.3333333333339</v>
      </c>
      <c r="U349" s="27">
        <f t="shared" si="115"/>
        <v>8537.25</v>
      </c>
      <c r="V349" s="99">
        <f t="shared" si="87"/>
        <v>38953</v>
      </c>
      <c r="W349" s="85">
        <f t="shared" si="87"/>
        <v>38953</v>
      </c>
      <c r="X349" s="167">
        <f t="shared" si="88"/>
        <v>816</v>
      </c>
      <c r="Y349" s="5">
        <f t="shared" si="89"/>
        <v>842.25</v>
      </c>
      <c r="Z349" s="50">
        <f t="shared" si="90"/>
        <v>36.024379811804963</v>
      </c>
      <c r="AA349" s="22">
        <f t="shared" si="91"/>
        <v>598</v>
      </c>
      <c r="AB349" s="5">
        <f t="shared" si="92"/>
        <v>481</v>
      </c>
      <c r="AC349" s="50">
        <f t="shared" si="93"/>
        <v>124.93506493506494</v>
      </c>
      <c r="AD349" s="22">
        <f t="shared" si="94"/>
        <v>1155</v>
      </c>
      <c r="AE349" s="5">
        <f t="shared" si="95"/>
        <v>1136.5</v>
      </c>
      <c r="AF349" s="50">
        <f t="shared" si="96"/>
        <v>96.150592216582069</v>
      </c>
      <c r="AG349" s="22">
        <f t="shared" si="97"/>
        <v>661</v>
      </c>
      <c r="AH349" s="5">
        <f t="shared" si="98"/>
        <v>730.75</v>
      </c>
      <c r="AI349" s="50">
        <f t="shared" si="99"/>
        <v>110.2187028657617</v>
      </c>
      <c r="AJ349" s="22">
        <f t="shared" si="100"/>
        <v>252</v>
      </c>
      <c r="AK349" s="5">
        <f t="shared" si="101"/>
        <v>269</v>
      </c>
      <c r="AL349" s="50">
        <f t="shared" si="102"/>
        <v>349.35064935064935</v>
      </c>
      <c r="AM349" s="22">
        <f t="shared" si="103"/>
        <v>3464</v>
      </c>
      <c r="AN349" s="5">
        <f t="shared" si="104"/>
        <v>3455</v>
      </c>
      <c r="AO349" s="50">
        <f t="shared" si="105"/>
        <v>74.381054897739503</v>
      </c>
      <c r="AP349" s="22">
        <f t="shared" si="106"/>
        <v>3470</v>
      </c>
      <c r="AQ349" s="5">
        <f t="shared" si="107"/>
        <v>5510.5</v>
      </c>
      <c r="AR349" s="50">
        <f t="shared" si="108"/>
        <v>198.21942446043167</v>
      </c>
      <c r="AS349" s="22">
        <f t="shared" si="109"/>
        <v>1103</v>
      </c>
      <c r="AT349" s="5">
        <f t="shared" si="110"/>
        <v>1487.25</v>
      </c>
      <c r="AU349" s="50">
        <f t="shared" si="111"/>
        <v>212.76824034334766</v>
      </c>
      <c r="AV349" s="22">
        <f t="shared" si="112"/>
        <v>8037</v>
      </c>
      <c r="AW349" s="5">
        <f t="shared" si="113"/>
        <v>10452.75</v>
      </c>
      <c r="AX349" s="50">
        <f t="shared" si="114"/>
        <v>128.66506646971936</v>
      </c>
    </row>
    <row r="350" spans="1:50" ht="15.6" x14ac:dyDescent="0.3">
      <c r="A350" s="85">
        <f t="shared" si="85"/>
        <v>38960</v>
      </c>
      <c r="B350" s="6">
        <v>764</v>
      </c>
      <c r="C350" s="6">
        <v>1530</v>
      </c>
      <c r="D350" s="6">
        <v>489</v>
      </c>
      <c r="E350" s="6">
        <v>976</v>
      </c>
      <c r="F350" s="6">
        <v>1011</v>
      </c>
      <c r="G350" s="6">
        <v>1729</v>
      </c>
      <c r="H350" s="6">
        <v>773</v>
      </c>
      <c r="I350" s="6">
        <v>1180</v>
      </c>
      <c r="J350" s="6">
        <v>187</v>
      </c>
      <c r="K350" s="6">
        <v>243</v>
      </c>
      <c r="L350" s="6">
        <v>3222</v>
      </c>
      <c r="M350" s="6">
        <v>5658</v>
      </c>
      <c r="N350" s="6">
        <v>2454</v>
      </c>
      <c r="O350" s="6">
        <v>54354</v>
      </c>
      <c r="P350" s="6">
        <v>814</v>
      </c>
      <c r="Q350" s="6">
        <v>25510</v>
      </c>
      <c r="R350" s="13">
        <f t="shared" si="84"/>
        <v>6490</v>
      </c>
      <c r="S350" s="27">
        <f t="shared" si="86"/>
        <v>9056.75</v>
      </c>
      <c r="T350" s="27">
        <f t="shared" ref="T350:T413" si="116">AVERAGE(R297,R245,R193)</f>
        <v>7994</v>
      </c>
      <c r="U350" s="27">
        <f t="shared" si="115"/>
        <v>7513.25</v>
      </c>
      <c r="V350" s="99">
        <f t="shared" si="87"/>
        <v>38960</v>
      </c>
      <c r="W350" s="85">
        <f t="shared" si="87"/>
        <v>38960</v>
      </c>
      <c r="X350" s="167">
        <f t="shared" si="88"/>
        <v>764</v>
      </c>
      <c r="Y350" s="5">
        <f t="shared" si="89"/>
        <v>807.75</v>
      </c>
      <c r="Z350" s="50">
        <f t="shared" si="90"/>
        <v>32.544319097502019</v>
      </c>
      <c r="AA350" s="22">
        <f t="shared" si="91"/>
        <v>489</v>
      </c>
      <c r="AB350" s="5">
        <f t="shared" si="92"/>
        <v>494</v>
      </c>
      <c r="AC350" s="50">
        <f t="shared" si="93"/>
        <v>117.3396674584323</v>
      </c>
      <c r="AD350" s="22">
        <f t="shared" si="94"/>
        <v>1011</v>
      </c>
      <c r="AE350" s="5">
        <f t="shared" si="95"/>
        <v>1115</v>
      </c>
      <c r="AF350" s="50">
        <f t="shared" si="96"/>
        <v>90.137429264349237</v>
      </c>
      <c r="AG350" s="22">
        <f t="shared" si="97"/>
        <v>773</v>
      </c>
      <c r="AH350" s="5">
        <f t="shared" si="98"/>
        <v>743.25</v>
      </c>
      <c r="AI350" s="50">
        <f t="shared" si="99"/>
        <v>89.548192771084331</v>
      </c>
      <c r="AJ350" s="22">
        <f t="shared" si="100"/>
        <v>187</v>
      </c>
      <c r="AK350" s="5">
        <f t="shared" si="101"/>
        <v>242.5</v>
      </c>
      <c r="AL350" s="50">
        <f t="shared" si="102"/>
        <v>250</v>
      </c>
      <c r="AM350" s="22">
        <f t="shared" si="103"/>
        <v>3222</v>
      </c>
      <c r="AN350" s="5">
        <f t="shared" si="104"/>
        <v>3397.75</v>
      </c>
      <c r="AO350" s="50">
        <f t="shared" si="105"/>
        <v>67.05644365502269</v>
      </c>
      <c r="AP350" s="22">
        <f t="shared" si="106"/>
        <v>2454</v>
      </c>
      <c r="AQ350" s="5">
        <f t="shared" si="107"/>
        <v>4383.75</v>
      </c>
      <c r="AR350" s="50">
        <f t="shared" si="108"/>
        <v>55.74453204476093</v>
      </c>
      <c r="AS350" s="22">
        <f t="shared" si="109"/>
        <v>814</v>
      </c>
      <c r="AT350" s="5">
        <f t="shared" si="110"/>
        <v>1275.25</v>
      </c>
      <c r="AU350" s="50">
        <f t="shared" si="111"/>
        <v>290.48974943052389</v>
      </c>
      <c r="AV350" s="22">
        <f t="shared" si="112"/>
        <v>6490</v>
      </c>
      <c r="AW350" s="5">
        <f t="shared" si="113"/>
        <v>9056.75</v>
      </c>
      <c r="AX350" s="50">
        <f t="shared" si="114"/>
        <v>67.739341810022438</v>
      </c>
    </row>
    <row r="351" spans="1:50" ht="15.6" x14ac:dyDescent="0.3">
      <c r="A351" s="85">
        <f t="shared" si="85"/>
        <v>38967</v>
      </c>
      <c r="B351" s="6">
        <v>793</v>
      </c>
      <c r="C351" s="6">
        <v>1569</v>
      </c>
      <c r="D351" s="6">
        <v>554</v>
      </c>
      <c r="E351" s="6">
        <v>989</v>
      </c>
      <c r="F351" s="6">
        <v>991</v>
      </c>
      <c r="G351" s="6">
        <v>1823</v>
      </c>
      <c r="H351" s="6">
        <v>815</v>
      </c>
      <c r="I351" s="6">
        <v>1250</v>
      </c>
      <c r="J351" s="6">
        <v>189</v>
      </c>
      <c r="K351" s="6">
        <v>243</v>
      </c>
      <c r="L351" s="6">
        <v>3343</v>
      </c>
      <c r="M351" s="6">
        <v>5874</v>
      </c>
      <c r="N351" s="6">
        <v>11501</v>
      </c>
      <c r="O351" s="6">
        <v>1103</v>
      </c>
      <c r="P351" s="6">
        <v>7004</v>
      </c>
      <c r="Q351" s="6">
        <v>212</v>
      </c>
      <c r="R351" s="13">
        <f t="shared" si="84"/>
        <v>21848</v>
      </c>
      <c r="S351" s="27">
        <f t="shared" si="86"/>
        <v>11646.25</v>
      </c>
      <c r="T351" s="27">
        <f t="shared" si="116"/>
        <v>17520</v>
      </c>
      <c r="U351" s="27">
        <f t="shared" si="115"/>
        <v>16995.75</v>
      </c>
      <c r="V351" s="99">
        <f t="shared" si="87"/>
        <v>38967</v>
      </c>
      <c r="W351" s="85">
        <f t="shared" si="87"/>
        <v>38967</v>
      </c>
      <c r="X351" s="167">
        <f t="shared" si="88"/>
        <v>793</v>
      </c>
      <c r="Y351" s="5">
        <f t="shared" si="89"/>
        <v>784.25</v>
      </c>
      <c r="Z351" s="50">
        <f t="shared" si="90"/>
        <v>30.646737006643221</v>
      </c>
      <c r="AA351" s="22">
        <f t="shared" si="91"/>
        <v>554</v>
      </c>
      <c r="AB351" s="5">
        <f t="shared" si="92"/>
        <v>531.25</v>
      </c>
      <c r="AC351" s="50">
        <f t="shared" si="93"/>
        <v>121.5675057208238</v>
      </c>
      <c r="AD351" s="22">
        <f t="shared" si="94"/>
        <v>991</v>
      </c>
      <c r="AE351" s="5">
        <f t="shared" si="95"/>
        <v>1079</v>
      </c>
      <c r="AF351" s="50">
        <f t="shared" si="96"/>
        <v>81.680545041635128</v>
      </c>
      <c r="AG351" s="22">
        <f t="shared" si="97"/>
        <v>815</v>
      </c>
      <c r="AH351" s="5">
        <f t="shared" si="98"/>
        <v>758</v>
      </c>
      <c r="AI351" s="50">
        <f t="shared" si="99"/>
        <v>86.529680365296798</v>
      </c>
      <c r="AJ351" s="22">
        <f t="shared" si="100"/>
        <v>189</v>
      </c>
      <c r="AK351" s="5">
        <f t="shared" si="101"/>
        <v>222.75</v>
      </c>
      <c r="AL351" s="50">
        <f t="shared" si="102"/>
        <v>318.21428571428567</v>
      </c>
      <c r="AM351" s="22">
        <f t="shared" si="103"/>
        <v>3343</v>
      </c>
      <c r="AN351" s="5">
        <f t="shared" si="104"/>
        <v>3370.75</v>
      </c>
      <c r="AO351" s="50">
        <f t="shared" si="105"/>
        <v>64.046171385141562</v>
      </c>
      <c r="AP351" s="22">
        <f t="shared" si="106"/>
        <v>11501</v>
      </c>
      <c r="AQ351" s="5">
        <f t="shared" si="107"/>
        <v>5682.5</v>
      </c>
      <c r="AR351" s="50">
        <f t="shared" si="108"/>
        <v>71.96681864235056</v>
      </c>
      <c r="AS351" s="22">
        <f t="shared" si="109"/>
        <v>7004</v>
      </c>
      <c r="AT351" s="5">
        <f t="shared" si="110"/>
        <v>2593</v>
      </c>
      <c r="AU351" s="50">
        <f t="shared" si="111"/>
        <v>58.63862505653551</v>
      </c>
      <c r="AV351" s="22">
        <f t="shared" si="112"/>
        <v>21848</v>
      </c>
      <c r="AW351" s="5">
        <f t="shared" si="113"/>
        <v>11646.25</v>
      </c>
      <c r="AX351" s="50">
        <f t="shared" si="114"/>
        <v>66.243387748137195</v>
      </c>
    </row>
    <row r="352" spans="1:50" ht="15.6" x14ac:dyDescent="0.3">
      <c r="A352" s="85">
        <f t="shared" si="85"/>
        <v>38974</v>
      </c>
      <c r="B352" s="6">
        <v>698</v>
      </c>
      <c r="C352" s="6">
        <v>1743</v>
      </c>
      <c r="D352" s="6">
        <v>648</v>
      </c>
      <c r="E352" s="6">
        <v>1062</v>
      </c>
      <c r="F352" s="6">
        <v>980</v>
      </c>
      <c r="G352" s="6">
        <v>1952</v>
      </c>
      <c r="H352" s="6">
        <v>851</v>
      </c>
      <c r="I352" s="6">
        <v>1370</v>
      </c>
      <c r="J352" s="6">
        <v>157</v>
      </c>
      <c r="K352" s="6">
        <v>276</v>
      </c>
      <c r="L352" s="6">
        <v>3334</v>
      </c>
      <c r="M352" s="6">
        <v>6403</v>
      </c>
      <c r="N352" s="6">
        <v>11138</v>
      </c>
      <c r="O352" s="6">
        <v>2496</v>
      </c>
      <c r="P352" s="6">
        <v>7409</v>
      </c>
      <c r="Q352" s="6">
        <v>569</v>
      </c>
      <c r="R352" s="13">
        <f t="shared" si="84"/>
        <v>21881</v>
      </c>
      <c r="S352" s="27">
        <f t="shared" si="86"/>
        <v>14564</v>
      </c>
      <c r="T352" s="27">
        <f t="shared" si="116"/>
        <v>19279.666666666668</v>
      </c>
      <c r="U352" s="27">
        <f t="shared" si="115"/>
        <v>18583.25</v>
      </c>
      <c r="V352" s="99">
        <f t="shared" si="87"/>
        <v>38974</v>
      </c>
      <c r="W352" s="85">
        <f t="shared" si="87"/>
        <v>38974</v>
      </c>
      <c r="X352" s="167">
        <f t="shared" si="88"/>
        <v>698</v>
      </c>
      <c r="Y352" s="5">
        <f t="shared" si="89"/>
        <v>767.75</v>
      </c>
      <c r="Z352" s="50">
        <f t="shared" si="90"/>
        <v>30.759214743589741</v>
      </c>
      <c r="AA352" s="22">
        <f t="shared" si="91"/>
        <v>648</v>
      </c>
      <c r="AB352" s="5">
        <f t="shared" si="92"/>
        <v>572.25</v>
      </c>
      <c r="AC352" s="50">
        <f t="shared" si="93"/>
        <v>147.10796915167094</v>
      </c>
      <c r="AD352" s="22">
        <f t="shared" si="94"/>
        <v>980</v>
      </c>
      <c r="AE352" s="5">
        <f t="shared" si="95"/>
        <v>1034.25</v>
      </c>
      <c r="AF352" s="50">
        <f t="shared" si="96"/>
        <v>80.737704918032776</v>
      </c>
      <c r="AG352" s="22">
        <f t="shared" si="97"/>
        <v>851</v>
      </c>
      <c r="AH352" s="5">
        <f t="shared" si="98"/>
        <v>775</v>
      </c>
      <c r="AI352" s="50">
        <f t="shared" si="99"/>
        <v>78.046324269889226</v>
      </c>
      <c r="AJ352" s="22">
        <f t="shared" si="100"/>
        <v>157</v>
      </c>
      <c r="AK352" s="5">
        <f t="shared" si="101"/>
        <v>196.25</v>
      </c>
      <c r="AL352" s="50">
        <f t="shared" si="102"/>
        <v>208.77659574468086</v>
      </c>
      <c r="AM352" s="22">
        <f t="shared" si="103"/>
        <v>3334</v>
      </c>
      <c r="AN352" s="5">
        <f t="shared" si="104"/>
        <v>3340.75</v>
      </c>
      <c r="AO352" s="50">
        <f t="shared" si="105"/>
        <v>63.60910129474486</v>
      </c>
      <c r="AP352" s="22">
        <f t="shared" si="106"/>
        <v>11138</v>
      </c>
      <c r="AQ352" s="5">
        <f t="shared" si="107"/>
        <v>7140.75</v>
      </c>
      <c r="AR352" s="50">
        <f t="shared" si="108"/>
        <v>91.337298541826556</v>
      </c>
      <c r="AS352" s="22">
        <f t="shared" si="109"/>
        <v>7409</v>
      </c>
      <c r="AT352" s="5">
        <f t="shared" si="110"/>
        <v>4082.5</v>
      </c>
      <c r="AU352" s="50">
        <f t="shared" si="111"/>
        <v>81.373330675702618</v>
      </c>
      <c r="AV352" s="22">
        <f t="shared" si="112"/>
        <v>21881</v>
      </c>
      <c r="AW352" s="5">
        <f t="shared" si="113"/>
        <v>14564</v>
      </c>
      <c r="AX352" s="50">
        <f t="shared" si="114"/>
        <v>80.521921822303312</v>
      </c>
    </row>
    <row r="353" spans="1:50" ht="15.6" x14ac:dyDescent="0.3">
      <c r="A353" s="85">
        <f t="shared" si="85"/>
        <v>38981</v>
      </c>
      <c r="B353" s="6">
        <v>711</v>
      </c>
      <c r="C353" s="6">
        <v>1809</v>
      </c>
      <c r="D353" s="6">
        <v>601</v>
      </c>
      <c r="E353" s="6">
        <v>1183</v>
      </c>
      <c r="F353" s="6">
        <v>1065</v>
      </c>
      <c r="G353" s="6">
        <v>2051</v>
      </c>
      <c r="H353" s="6">
        <v>897</v>
      </c>
      <c r="I353" s="6">
        <v>1389</v>
      </c>
      <c r="J353" s="6">
        <v>150</v>
      </c>
      <c r="K353" s="6">
        <v>289</v>
      </c>
      <c r="L353" s="6">
        <v>3424</v>
      </c>
      <c r="M353" s="6">
        <v>6721</v>
      </c>
      <c r="N353" s="6">
        <v>10732</v>
      </c>
      <c r="O353" s="6">
        <v>3715</v>
      </c>
      <c r="P353" s="6">
        <v>7971</v>
      </c>
      <c r="Q353" s="6">
        <v>864</v>
      </c>
      <c r="R353" s="13">
        <f t="shared" si="84"/>
        <v>22127</v>
      </c>
      <c r="S353" s="27">
        <f t="shared" si="86"/>
        <v>18086.5</v>
      </c>
      <c r="T353" s="27">
        <f t="shared" si="116"/>
        <v>20159.666666666668</v>
      </c>
      <c r="U353" s="27">
        <f t="shared" si="115"/>
        <v>19478</v>
      </c>
      <c r="V353" s="99">
        <f t="shared" si="87"/>
        <v>38981</v>
      </c>
      <c r="W353" s="85">
        <f t="shared" si="87"/>
        <v>38981</v>
      </c>
      <c r="X353" s="167">
        <f t="shared" si="88"/>
        <v>711</v>
      </c>
      <c r="Y353" s="5">
        <f t="shared" si="89"/>
        <v>741.5</v>
      </c>
      <c r="Z353" s="50">
        <f t="shared" si="90"/>
        <v>28.51923076923077</v>
      </c>
      <c r="AA353" s="22">
        <f t="shared" si="91"/>
        <v>601</v>
      </c>
      <c r="AB353" s="5">
        <f t="shared" si="92"/>
        <v>573</v>
      </c>
      <c r="AC353" s="50">
        <f t="shared" si="93"/>
        <v>156.98630136986301</v>
      </c>
      <c r="AD353" s="22">
        <f t="shared" si="94"/>
        <v>1065</v>
      </c>
      <c r="AE353" s="5">
        <f t="shared" si="95"/>
        <v>1011.75</v>
      </c>
      <c r="AF353" s="50">
        <f t="shared" si="96"/>
        <v>85.887096774193552</v>
      </c>
      <c r="AG353" s="22">
        <f t="shared" si="97"/>
        <v>897</v>
      </c>
      <c r="AH353" s="5">
        <f t="shared" si="98"/>
        <v>834</v>
      </c>
      <c r="AI353" s="50">
        <f t="shared" si="99"/>
        <v>83.987915407854985</v>
      </c>
      <c r="AJ353" s="22">
        <f t="shared" si="100"/>
        <v>150</v>
      </c>
      <c r="AK353" s="5">
        <f t="shared" si="101"/>
        <v>170.75</v>
      </c>
      <c r="AL353" s="50">
        <f t="shared" si="102"/>
        <v>170.75</v>
      </c>
      <c r="AM353" s="22">
        <f t="shared" si="103"/>
        <v>3424</v>
      </c>
      <c r="AN353" s="5">
        <f t="shared" si="104"/>
        <v>3330.75</v>
      </c>
      <c r="AO353" s="50">
        <f t="shared" si="105"/>
        <v>63.6003437082299</v>
      </c>
      <c r="AP353" s="22">
        <f t="shared" si="106"/>
        <v>10732</v>
      </c>
      <c r="AQ353" s="5">
        <f t="shared" si="107"/>
        <v>8956.25</v>
      </c>
      <c r="AR353" s="50">
        <f t="shared" si="108"/>
        <v>118.40626652564781</v>
      </c>
      <c r="AS353" s="22">
        <f t="shared" si="109"/>
        <v>7971</v>
      </c>
      <c r="AT353" s="5">
        <f t="shared" si="110"/>
        <v>5799.5</v>
      </c>
      <c r="AU353" s="50">
        <f t="shared" si="111"/>
        <v>105.96564955234788</v>
      </c>
      <c r="AV353" s="22">
        <f t="shared" si="112"/>
        <v>22127</v>
      </c>
      <c r="AW353" s="5">
        <f t="shared" si="113"/>
        <v>18086.5</v>
      </c>
      <c r="AX353" s="50">
        <f t="shared" si="114"/>
        <v>98.973952063040386</v>
      </c>
    </row>
    <row r="354" spans="1:50" ht="15.6" x14ac:dyDescent="0.3">
      <c r="A354" s="85">
        <f t="shared" si="85"/>
        <v>38988</v>
      </c>
      <c r="B354" s="6">
        <v>670</v>
      </c>
      <c r="C354" s="6">
        <v>1915</v>
      </c>
      <c r="D354" s="6">
        <v>610</v>
      </c>
      <c r="E354" s="6">
        <v>1245</v>
      </c>
      <c r="F354" s="6">
        <v>1041</v>
      </c>
      <c r="G354" s="6">
        <v>2213</v>
      </c>
      <c r="H354" s="6">
        <v>873</v>
      </c>
      <c r="I354" s="6">
        <v>1514</v>
      </c>
      <c r="J354" s="6">
        <v>110</v>
      </c>
      <c r="K354" s="6">
        <v>332</v>
      </c>
      <c r="L354" s="6">
        <v>3304</v>
      </c>
      <c r="M354" s="6">
        <v>7219</v>
      </c>
      <c r="N354" s="6">
        <v>10707</v>
      </c>
      <c r="O354" s="6">
        <v>4898</v>
      </c>
      <c r="P354" s="6">
        <v>8592</v>
      </c>
      <c r="Q354" s="6">
        <v>1437</v>
      </c>
      <c r="R354" s="13">
        <f t="shared" si="84"/>
        <v>22603</v>
      </c>
      <c r="S354" s="27">
        <f t="shared" si="86"/>
        <v>22114.75</v>
      </c>
      <c r="T354" s="27">
        <f t="shared" si="116"/>
        <v>20455.333333333332</v>
      </c>
      <c r="U354" s="27">
        <f t="shared" si="115"/>
        <v>19899</v>
      </c>
      <c r="V354" s="99">
        <f t="shared" si="87"/>
        <v>38988</v>
      </c>
      <c r="W354" s="85">
        <f t="shared" si="87"/>
        <v>38988</v>
      </c>
      <c r="X354" s="167">
        <f t="shared" si="88"/>
        <v>670</v>
      </c>
      <c r="Y354" s="5">
        <f t="shared" si="89"/>
        <v>718</v>
      </c>
      <c r="Z354" s="50">
        <f t="shared" si="90"/>
        <v>28.49206349206349</v>
      </c>
      <c r="AA354" s="22">
        <f t="shared" si="91"/>
        <v>610</v>
      </c>
      <c r="AB354" s="5">
        <f t="shared" si="92"/>
        <v>603.25</v>
      </c>
      <c r="AC354" s="50">
        <f t="shared" si="93"/>
        <v>165.27397260273972</v>
      </c>
      <c r="AD354" s="22">
        <f t="shared" si="94"/>
        <v>1041</v>
      </c>
      <c r="AE354" s="5">
        <f t="shared" si="95"/>
        <v>1019.25</v>
      </c>
      <c r="AF354" s="50">
        <f t="shared" si="96"/>
        <v>79.504680187207484</v>
      </c>
      <c r="AG354" s="22">
        <f t="shared" si="97"/>
        <v>873</v>
      </c>
      <c r="AH354" s="5">
        <f t="shared" si="98"/>
        <v>859</v>
      </c>
      <c r="AI354" s="50">
        <f t="shared" si="99"/>
        <v>98.622273249138928</v>
      </c>
      <c r="AJ354" s="22">
        <f t="shared" si="100"/>
        <v>110</v>
      </c>
      <c r="AK354" s="5">
        <f t="shared" si="101"/>
        <v>151.5</v>
      </c>
      <c r="AL354" s="50">
        <f t="shared" si="102"/>
        <v>168.33333333333334</v>
      </c>
      <c r="AM354" s="22">
        <f t="shared" si="103"/>
        <v>3304</v>
      </c>
      <c r="AN354" s="5">
        <f t="shared" si="104"/>
        <v>3351.25</v>
      </c>
      <c r="AO354" s="50">
        <f t="shared" si="105"/>
        <v>65.351989079563182</v>
      </c>
      <c r="AP354" s="22">
        <f t="shared" si="106"/>
        <v>10707</v>
      </c>
      <c r="AQ354" s="5">
        <f t="shared" si="107"/>
        <v>11019.5</v>
      </c>
      <c r="AR354" s="50">
        <f t="shared" si="108"/>
        <v>142.46283128636071</v>
      </c>
      <c r="AS354" s="22">
        <f t="shared" si="109"/>
        <v>8592</v>
      </c>
      <c r="AT354" s="5">
        <f t="shared" si="110"/>
        <v>7744</v>
      </c>
      <c r="AU354" s="50">
        <f t="shared" si="111"/>
        <v>133.31038044413842</v>
      </c>
      <c r="AV354" s="22">
        <f t="shared" si="112"/>
        <v>22603</v>
      </c>
      <c r="AW354" s="5">
        <f t="shared" si="113"/>
        <v>22114.75</v>
      </c>
      <c r="AX354" s="50">
        <f t="shared" si="114"/>
        <v>118.43803556126822</v>
      </c>
    </row>
    <row r="355" spans="1:50" ht="15.6" x14ac:dyDescent="0.3">
      <c r="A355" s="85">
        <f t="shared" si="85"/>
        <v>38995</v>
      </c>
      <c r="B355" s="6">
        <v>920</v>
      </c>
      <c r="C355" s="6">
        <v>2034</v>
      </c>
      <c r="D355" s="6">
        <v>657</v>
      </c>
      <c r="E355" s="6">
        <v>1267</v>
      </c>
      <c r="F355" s="6">
        <v>1018</v>
      </c>
      <c r="G355" s="6">
        <v>2377</v>
      </c>
      <c r="H355" s="6">
        <v>840</v>
      </c>
      <c r="I355" s="6">
        <v>1651</v>
      </c>
      <c r="J355" s="6">
        <v>110</v>
      </c>
      <c r="K355" s="6">
        <v>341</v>
      </c>
      <c r="L355" s="6">
        <v>3545</v>
      </c>
      <c r="M355" s="6">
        <v>7671</v>
      </c>
      <c r="N355" s="6">
        <v>10893</v>
      </c>
      <c r="O355" s="6">
        <v>5998</v>
      </c>
      <c r="P355" s="6">
        <v>8954</v>
      </c>
      <c r="Q355" s="6">
        <v>2161</v>
      </c>
      <c r="R355" s="13">
        <f t="shared" si="84"/>
        <v>23392</v>
      </c>
      <c r="S355" s="27">
        <f t="shared" si="86"/>
        <v>22500.75</v>
      </c>
      <c r="T355" s="27">
        <f t="shared" si="116"/>
        <v>20697.333333333332</v>
      </c>
      <c r="U355" s="27">
        <f t="shared" si="115"/>
        <v>20244.75</v>
      </c>
      <c r="V355" s="99">
        <f t="shared" si="87"/>
        <v>38995</v>
      </c>
      <c r="W355" s="85">
        <f t="shared" si="87"/>
        <v>38995</v>
      </c>
      <c r="X355" s="167">
        <f t="shared" si="88"/>
        <v>920</v>
      </c>
      <c r="Y355" s="5">
        <f t="shared" si="89"/>
        <v>749.75</v>
      </c>
      <c r="Z355" s="50">
        <f t="shared" si="90"/>
        <v>30.366545159983797</v>
      </c>
      <c r="AA355" s="22">
        <f t="shared" si="91"/>
        <v>657</v>
      </c>
      <c r="AB355" s="5">
        <f t="shared" si="92"/>
        <v>629</v>
      </c>
      <c r="AC355" s="50">
        <f t="shared" si="93"/>
        <v>211.07382550335569</v>
      </c>
      <c r="AD355" s="22">
        <f t="shared" si="94"/>
        <v>1018</v>
      </c>
      <c r="AE355" s="5">
        <f t="shared" si="95"/>
        <v>1026</v>
      </c>
      <c r="AF355" s="50">
        <f t="shared" si="96"/>
        <v>88.601036269430054</v>
      </c>
      <c r="AG355" s="22">
        <f t="shared" si="97"/>
        <v>840</v>
      </c>
      <c r="AH355" s="5">
        <f t="shared" si="98"/>
        <v>865.25</v>
      </c>
      <c r="AI355" s="50">
        <f t="shared" si="99"/>
        <v>108.15625</v>
      </c>
      <c r="AJ355" s="22">
        <f t="shared" si="100"/>
        <v>110</v>
      </c>
      <c r="AK355" s="5">
        <f t="shared" si="101"/>
        <v>131.75</v>
      </c>
      <c r="AL355" s="50">
        <f t="shared" si="102"/>
        <v>156.8452380952381</v>
      </c>
      <c r="AM355" s="22">
        <f t="shared" si="103"/>
        <v>3545</v>
      </c>
      <c r="AN355" s="5">
        <f t="shared" si="104"/>
        <v>3401.75</v>
      </c>
      <c r="AO355" s="50">
        <f t="shared" si="105"/>
        <v>70.737159492618005</v>
      </c>
      <c r="AP355" s="22">
        <f t="shared" si="106"/>
        <v>10893</v>
      </c>
      <c r="AQ355" s="5">
        <f t="shared" si="107"/>
        <v>10867.5</v>
      </c>
      <c r="AR355" s="50">
        <f t="shared" si="108"/>
        <v>142.15173315892739</v>
      </c>
      <c r="AS355" s="22">
        <f t="shared" si="109"/>
        <v>8954</v>
      </c>
      <c r="AT355" s="5">
        <f t="shared" si="110"/>
        <v>8231.5</v>
      </c>
      <c r="AU355" s="50">
        <f t="shared" si="111"/>
        <v>135.03116797900262</v>
      </c>
      <c r="AV355" s="22">
        <f t="shared" si="112"/>
        <v>23392</v>
      </c>
      <c r="AW355" s="5">
        <f t="shared" si="113"/>
        <v>22500.75</v>
      </c>
      <c r="AX355" s="50">
        <f t="shared" si="114"/>
        <v>121.29784366576818</v>
      </c>
    </row>
    <row r="356" spans="1:50" ht="15.6" x14ac:dyDescent="0.3">
      <c r="A356" s="85">
        <f t="shared" si="85"/>
        <v>39002</v>
      </c>
      <c r="B356" s="6">
        <v>953</v>
      </c>
      <c r="C356" s="6">
        <v>2119</v>
      </c>
      <c r="D356" s="6">
        <v>554</v>
      </c>
      <c r="E356" s="6">
        <v>1419</v>
      </c>
      <c r="F356" s="6">
        <v>914</v>
      </c>
      <c r="G356" s="6">
        <v>2575</v>
      </c>
      <c r="H356" s="6">
        <v>905</v>
      </c>
      <c r="I356" s="6">
        <v>1766</v>
      </c>
      <c r="J356" s="6">
        <v>80</v>
      </c>
      <c r="K356" s="6">
        <v>375</v>
      </c>
      <c r="L356" s="6">
        <v>3405</v>
      </c>
      <c r="M356" s="6">
        <v>8255</v>
      </c>
      <c r="N356" s="6">
        <v>10626</v>
      </c>
      <c r="O356" s="6">
        <v>7086</v>
      </c>
      <c r="P356" s="6">
        <v>8996</v>
      </c>
      <c r="Q356" s="6">
        <v>2988</v>
      </c>
      <c r="R356" s="13">
        <f t="shared" si="84"/>
        <v>23027</v>
      </c>
      <c r="S356" s="27">
        <f t="shared" si="86"/>
        <v>22787.25</v>
      </c>
      <c r="T356" s="27">
        <f t="shared" si="116"/>
        <v>21408.666666666668</v>
      </c>
      <c r="U356" s="27">
        <f t="shared" si="115"/>
        <v>20810.5</v>
      </c>
      <c r="V356" s="99">
        <f t="shared" si="87"/>
        <v>39002</v>
      </c>
      <c r="W356" s="85">
        <f t="shared" si="87"/>
        <v>39002</v>
      </c>
      <c r="X356" s="167">
        <f t="shared" si="88"/>
        <v>953</v>
      </c>
      <c r="Y356" s="5">
        <f t="shared" si="89"/>
        <v>813.5</v>
      </c>
      <c r="Z356" s="50">
        <f t="shared" si="90"/>
        <v>34.543524416135881</v>
      </c>
      <c r="AA356" s="22">
        <f t="shared" si="91"/>
        <v>554</v>
      </c>
      <c r="AB356" s="5">
        <f t="shared" si="92"/>
        <v>605.5</v>
      </c>
      <c r="AC356" s="50">
        <f t="shared" si="93"/>
        <v>193.45047923322684</v>
      </c>
      <c r="AD356" s="22">
        <f t="shared" si="94"/>
        <v>914</v>
      </c>
      <c r="AE356" s="5">
        <f t="shared" si="95"/>
        <v>1009.5</v>
      </c>
      <c r="AF356" s="50">
        <f t="shared" si="96"/>
        <v>88.786279683377316</v>
      </c>
      <c r="AG356" s="22">
        <f t="shared" si="97"/>
        <v>905</v>
      </c>
      <c r="AH356" s="5">
        <f t="shared" si="98"/>
        <v>878.75</v>
      </c>
      <c r="AI356" s="50">
        <f t="shared" si="99"/>
        <v>113.09523809523809</v>
      </c>
      <c r="AJ356" s="22">
        <f t="shared" si="100"/>
        <v>80</v>
      </c>
      <c r="AK356" s="5">
        <f t="shared" si="101"/>
        <v>112.5</v>
      </c>
      <c r="AL356" s="50">
        <f t="shared" si="102"/>
        <v>160.71428571428572</v>
      </c>
      <c r="AM356" s="22">
        <f t="shared" si="103"/>
        <v>3405</v>
      </c>
      <c r="AN356" s="5">
        <f t="shared" si="104"/>
        <v>3419.5</v>
      </c>
      <c r="AO356" s="50">
        <f t="shared" si="105"/>
        <v>73.521823263814241</v>
      </c>
      <c r="AP356" s="22">
        <f t="shared" si="106"/>
        <v>10626</v>
      </c>
      <c r="AQ356" s="5">
        <f t="shared" si="107"/>
        <v>10739.5</v>
      </c>
      <c r="AR356" s="50">
        <f t="shared" si="108"/>
        <v>145.52168021680217</v>
      </c>
      <c r="AS356" s="22">
        <f t="shared" si="109"/>
        <v>8996</v>
      </c>
      <c r="AT356" s="5">
        <f t="shared" si="110"/>
        <v>8628.25</v>
      </c>
      <c r="AU356" s="50">
        <f t="shared" si="111"/>
        <v>144.1164189076332</v>
      </c>
      <c r="AV356" s="22">
        <f t="shared" si="112"/>
        <v>23027</v>
      </c>
      <c r="AW356" s="5">
        <f t="shared" si="113"/>
        <v>22787.25</v>
      </c>
      <c r="AX356" s="50">
        <f t="shared" si="114"/>
        <v>126.46936396936397</v>
      </c>
    </row>
    <row r="357" spans="1:50" ht="15.6" x14ac:dyDescent="0.3">
      <c r="A357" s="85">
        <f t="shared" si="85"/>
        <v>39009</v>
      </c>
      <c r="B357" s="6">
        <v>1086</v>
      </c>
      <c r="C357" s="6">
        <v>2141</v>
      </c>
      <c r="D357" s="6">
        <v>418</v>
      </c>
      <c r="E357" s="6">
        <v>1561</v>
      </c>
      <c r="F357" s="6">
        <v>980</v>
      </c>
      <c r="G357" s="6">
        <v>2660</v>
      </c>
      <c r="H357" s="6">
        <v>864</v>
      </c>
      <c r="I357" s="6">
        <v>1921</v>
      </c>
      <c r="J357" s="6">
        <v>90</v>
      </c>
      <c r="K357" s="6">
        <v>392</v>
      </c>
      <c r="L357" s="6">
        <v>3438</v>
      </c>
      <c r="M357" s="6">
        <v>8675</v>
      </c>
      <c r="N357" s="6">
        <v>10872</v>
      </c>
      <c r="O357" s="6">
        <v>7886</v>
      </c>
      <c r="P357" s="6">
        <v>8439</v>
      </c>
      <c r="Q357" s="6">
        <v>4172</v>
      </c>
      <c r="R357" s="13">
        <f t="shared" si="84"/>
        <v>22749</v>
      </c>
      <c r="S357" s="27">
        <f t="shared" si="86"/>
        <v>22942.75</v>
      </c>
      <c r="T357" s="27">
        <f t="shared" si="116"/>
        <v>21415.666666666668</v>
      </c>
      <c r="U357" s="27">
        <f t="shared" si="115"/>
        <v>20888.25</v>
      </c>
      <c r="V357" s="99">
        <f t="shared" si="87"/>
        <v>39009</v>
      </c>
      <c r="W357" s="85">
        <f t="shared" si="87"/>
        <v>39009</v>
      </c>
      <c r="X357" s="167">
        <f t="shared" si="88"/>
        <v>1086</v>
      </c>
      <c r="Y357" s="5">
        <f t="shared" si="89"/>
        <v>907.25</v>
      </c>
      <c r="Z357" s="50">
        <f t="shared" si="90"/>
        <v>42.08024118738404</v>
      </c>
      <c r="AA357" s="22">
        <f t="shared" si="91"/>
        <v>418</v>
      </c>
      <c r="AB357" s="5">
        <f t="shared" si="92"/>
        <v>559.75</v>
      </c>
      <c r="AC357" s="50">
        <f t="shared" si="93"/>
        <v>196.40350877192984</v>
      </c>
      <c r="AD357" s="22">
        <f t="shared" si="94"/>
        <v>980</v>
      </c>
      <c r="AE357" s="5">
        <f t="shared" si="95"/>
        <v>988.25</v>
      </c>
      <c r="AF357" s="50">
        <f t="shared" si="96"/>
        <v>88.871402877697847</v>
      </c>
      <c r="AG357" s="22">
        <f t="shared" si="97"/>
        <v>864</v>
      </c>
      <c r="AH357" s="5">
        <f t="shared" si="98"/>
        <v>870.5</v>
      </c>
      <c r="AI357" s="50">
        <f t="shared" si="99"/>
        <v>122.43319268635724</v>
      </c>
      <c r="AJ357" s="22">
        <f t="shared" si="100"/>
        <v>90</v>
      </c>
      <c r="AK357" s="5">
        <f t="shared" si="101"/>
        <v>97.5</v>
      </c>
      <c r="AL357" s="50">
        <f t="shared" si="102"/>
        <v>143.38235294117646</v>
      </c>
      <c r="AM357" s="22">
        <f t="shared" si="103"/>
        <v>3438</v>
      </c>
      <c r="AN357" s="5">
        <f t="shared" si="104"/>
        <v>3423</v>
      </c>
      <c r="AO357" s="50">
        <f t="shared" si="105"/>
        <v>79.016620498614955</v>
      </c>
      <c r="AP357" s="22">
        <f t="shared" si="106"/>
        <v>10872</v>
      </c>
      <c r="AQ357" s="5">
        <f t="shared" si="107"/>
        <v>10774.5</v>
      </c>
      <c r="AR357" s="50">
        <f t="shared" si="108"/>
        <v>150.69230769230771</v>
      </c>
      <c r="AS357" s="22">
        <f t="shared" si="109"/>
        <v>8439</v>
      </c>
      <c r="AT357" s="5">
        <f t="shared" si="110"/>
        <v>8745.25</v>
      </c>
      <c r="AU357" s="50">
        <f t="shared" si="111"/>
        <v>147.64899544149924</v>
      </c>
      <c r="AV357" s="22">
        <f t="shared" si="112"/>
        <v>22749</v>
      </c>
      <c r="AW357" s="5">
        <f t="shared" si="113"/>
        <v>22942.75</v>
      </c>
      <c r="AX357" s="50">
        <f t="shared" si="114"/>
        <v>131.81700660729675</v>
      </c>
    </row>
    <row r="358" spans="1:50" ht="15.6" x14ac:dyDescent="0.3">
      <c r="A358" s="85">
        <f t="shared" si="85"/>
        <v>39016</v>
      </c>
      <c r="B358" s="6">
        <v>1463</v>
      </c>
      <c r="C358" s="6">
        <v>2276</v>
      </c>
      <c r="D358" s="6">
        <v>436</v>
      </c>
      <c r="E358" s="6">
        <v>1605</v>
      </c>
      <c r="F358" s="6">
        <v>1068</v>
      </c>
      <c r="G358" s="6">
        <v>2766</v>
      </c>
      <c r="H358" s="6">
        <v>972</v>
      </c>
      <c r="I358" s="6">
        <v>1985</v>
      </c>
      <c r="J358" s="6">
        <v>90</v>
      </c>
      <c r="K358" s="6">
        <v>392</v>
      </c>
      <c r="L358" s="6">
        <v>4028</v>
      </c>
      <c r="M358" s="6">
        <v>9024</v>
      </c>
      <c r="N358" s="6">
        <v>10797</v>
      </c>
      <c r="O358" s="6">
        <v>8988</v>
      </c>
      <c r="P358" s="6">
        <v>7853</v>
      </c>
      <c r="Q358" s="6">
        <v>5395</v>
      </c>
      <c r="R358" s="13">
        <f t="shared" si="84"/>
        <v>22678</v>
      </c>
      <c r="S358" s="27">
        <f t="shared" si="86"/>
        <v>22961.5</v>
      </c>
      <c r="T358" s="27">
        <f t="shared" si="116"/>
        <v>21305</v>
      </c>
      <c r="U358" s="27">
        <f t="shared" si="115"/>
        <v>21000.75</v>
      </c>
      <c r="V358" s="99">
        <f t="shared" si="87"/>
        <v>39016</v>
      </c>
      <c r="W358" s="85">
        <f t="shared" si="87"/>
        <v>39016</v>
      </c>
      <c r="X358" s="167">
        <f t="shared" si="88"/>
        <v>1463</v>
      </c>
      <c r="Y358" s="5">
        <f t="shared" si="89"/>
        <v>1105.5</v>
      </c>
      <c r="Z358" s="50">
        <f t="shared" si="90"/>
        <v>56.20233858668022</v>
      </c>
      <c r="AA358" s="22">
        <f t="shared" si="91"/>
        <v>436</v>
      </c>
      <c r="AB358" s="5">
        <f t="shared" si="92"/>
        <v>516.25</v>
      </c>
      <c r="AC358" s="50">
        <f t="shared" si="93"/>
        <v>182.42049469964664</v>
      </c>
      <c r="AD358" s="22">
        <f t="shared" si="94"/>
        <v>1068</v>
      </c>
      <c r="AE358" s="5">
        <f t="shared" si="95"/>
        <v>995</v>
      </c>
      <c r="AF358" s="50">
        <f t="shared" si="96"/>
        <v>84.897610921501709</v>
      </c>
      <c r="AG358" s="22">
        <f t="shared" si="97"/>
        <v>972</v>
      </c>
      <c r="AH358" s="5">
        <f t="shared" si="98"/>
        <v>895.25</v>
      </c>
      <c r="AI358" s="50">
        <f t="shared" si="99"/>
        <v>128.81294964028777</v>
      </c>
      <c r="AJ358" s="22">
        <f t="shared" si="100"/>
        <v>90</v>
      </c>
      <c r="AK358" s="5">
        <f t="shared" si="101"/>
        <v>92.5</v>
      </c>
      <c r="AL358" s="50">
        <f t="shared" si="102"/>
        <v>90.686274509803923</v>
      </c>
      <c r="AM358" s="22">
        <f t="shared" si="103"/>
        <v>4028</v>
      </c>
      <c r="AN358" s="5">
        <f t="shared" si="104"/>
        <v>3604</v>
      </c>
      <c r="AO358" s="50">
        <f t="shared" si="105"/>
        <v>85.423086039345819</v>
      </c>
      <c r="AP358" s="22">
        <f t="shared" si="106"/>
        <v>10797</v>
      </c>
      <c r="AQ358" s="5">
        <f t="shared" si="107"/>
        <v>10797</v>
      </c>
      <c r="AR358" s="50">
        <f t="shared" si="108"/>
        <v>146.81805819961926</v>
      </c>
      <c r="AS358" s="22">
        <f t="shared" si="109"/>
        <v>7853</v>
      </c>
      <c r="AT358" s="5">
        <f t="shared" si="110"/>
        <v>8560.5</v>
      </c>
      <c r="AU358" s="50">
        <f t="shared" si="111"/>
        <v>150.89899524061343</v>
      </c>
      <c r="AV358" s="22">
        <f t="shared" si="112"/>
        <v>22678</v>
      </c>
      <c r="AW358" s="5">
        <f t="shared" si="113"/>
        <v>22961.5</v>
      </c>
      <c r="AX358" s="50">
        <f t="shared" si="114"/>
        <v>133.14101820712051</v>
      </c>
    </row>
    <row r="359" spans="1:50" ht="15.6" x14ac:dyDescent="0.3">
      <c r="A359" s="85">
        <f t="shared" si="85"/>
        <v>39023</v>
      </c>
      <c r="B359" s="6">
        <v>1543</v>
      </c>
      <c r="C359" s="6">
        <v>2348</v>
      </c>
      <c r="D359" s="6">
        <v>456</v>
      </c>
      <c r="E359" s="6">
        <v>1636</v>
      </c>
      <c r="F359" s="6">
        <v>1168</v>
      </c>
      <c r="G359" s="6">
        <v>2832</v>
      </c>
      <c r="H359" s="6">
        <v>1089</v>
      </c>
      <c r="I359" s="6">
        <v>2048</v>
      </c>
      <c r="J359" s="6">
        <v>89</v>
      </c>
      <c r="K359" s="6">
        <v>417</v>
      </c>
      <c r="L359" s="6">
        <v>4344</v>
      </c>
      <c r="M359" s="6">
        <v>9281</v>
      </c>
      <c r="N359" s="6">
        <v>11552</v>
      </c>
      <c r="O359" s="6">
        <v>10162</v>
      </c>
      <c r="P359" s="6">
        <v>7497</v>
      </c>
      <c r="Q359" s="6">
        <v>6519</v>
      </c>
      <c r="R359" s="13">
        <f t="shared" si="84"/>
        <v>23393</v>
      </c>
      <c r="S359" s="27">
        <f t="shared" si="86"/>
        <v>22961.75</v>
      </c>
      <c r="T359" s="27">
        <f t="shared" si="116"/>
        <v>21488</v>
      </c>
      <c r="U359" s="27">
        <f t="shared" si="115"/>
        <v>21159</v>
      </c>
      <c r="V359" s="99">
        <f t="shared" si="87"/>
        <v>39023</v>
      </c>
      <c r="W359" s="85">
        <f t="shared" si="87"/>
        <v>39023</v>
      </c>
      <c r="X359" s="167">
        <f t="shared" si="88"/>
        <v>1543</v>
      </c>
      <c r="Y359" s="5">
        <f t="shared" si="89"/>
        <v>1261.25</v>
      </c>
      <c r="Z359" s="50">
        <f t="shared" si="90"/>
        <v>44.084236281020623</v>
      </c>
      <c r="AA359" s="22">
        <f t="shared" si="91"/>
        <v>456</v>
      </c>
      <c r="AB359" s="5">
        <f t="shared" si="92"/>
        <v>466</v>
      </c>
      <c r="AC359" s="50">
        <f t="shared" si="93"/>
        <v>188.66396761133603</v>
      </c>
      <c r="AD359" s="22">
        <f t="shared" si="94"/>
        <v>1168</v>
      </c>
      <c r="AE359" s="5">
        <f t="shared" si="95"/>
        <v>1032.5</v>
      </c>
      <c r="AF359" s="50">
        <f t="shared" si="96"/>
        <v>91.129744042365402</v>
      </c>
      <c r="AG359" s="22">
        <f t="shared" si="97"/>
        <v>1089</v>
      </c>
      <c r="AH359" s="5">
        <f t="shared" si="98"/>
        <v>957.5</v>
      </c>
      <c r="AI359" s="50">
        <f t="shared" si="99"/>
        <v>115.64009661835748</v>
      </c>
      <c r="AJ359" s="22">
        <f t="shared" si="100"/>
        <v>89</v>
      </c>
      <c r="AK359" s="5">
        <f t="shared" si="101"/>
        <v>87.25</v>
      </c>
      <c r="AL359" s="50">
        <f t="shared" si="102"/>
        <v>86.386138613861391</v>
      </c>
      <c r="AM359" s="22">
        <f t="shared" si="103"/>
        <v>4344</v>
      </c>
      <c r="AN359" s="5">
        <f t="shared" si="104"/>
        <v>3803.75</v>
      </c>
      <c r="AO359" s="50">
        <f t="shared" si="105"/>
        <v>73.58773457148385</v>
      </c>
      <c r="AP359" s="22">
        <f t="shared" si="106"/>
        <v>11552</v>
      </c>
      <c r="AQ359" s="5">
        <f t="shared" si="107"/>
        <v>10961.75</v>
      </c>
      <c r="AR359" s="50">
        <f t="shared" si="108"/>
        <v>149.85304169514694</v>
      </c>
      <c r="AS359" s="22">
        <f t="shared" si="109"/>
        <v>7497</v>
      </c>
      <c r="AT359" s="5">
        <f t="shared" si="110"/>
        <v>8196.25</v>
      </c>
      <c r="AU359" s="50">
        <f t="shared" si="111"/>
        <v>156.3573063716139</v>
      </c>
      <c r="AV359" s="22">
        <f t="shared" si="112"/>
        <v>23393</v>
      </c>
      <c r="AW359" s="5">
        <f t="shared" si="113"/>
        <v>22961.75</v>
      </c>
      <c r="AX359" s="50">
        <f t="shared" si="114"/>
        <v>129.53712061378766</v>
      </c>
    </row>
    <row r="360" spans="1:50" ht="15.6" x14ac:dyDescent="0.3">
      <c r="A360" s="85">
        <f t="shared" si="85"/>
        <v>39030</v>
      </c>
      <c r="B360" s="6">
        <v>1593</v>
      </c>
      <c r="C360" s="6">
        <v>2473</v>
      </c>
      <c r="D360" s="6">
        <v>466</v>
      </c>
      <c r="E360" s="6">
        <v>1665</v>
      </c>
      <c r="F360" s="6">
        <v>1078</v>
      </c>
      <c r="G360" s="6">
        <v>2966</v>
      </c>
      <c r="H360" s="6">
        <v>1083</v>
      </c>
      <c r="I360" s="6">
        <v>2099</v>
      </c>
      <c r="J360" s="6">
        <v>107</v>
      </c>
      <c r="K360" s="6">
        <v>417</v>
      </c>
      <c r="L360" s="6">
        <v>4327</v>
      </c>
      <c r="M360" s="6">
        <v>9621</v>
      </c>
      <c r="N360" s="6">
        <v>11944</v>
      </c>
      <c r="O360" s="6">
        <v>11166</v>
      </c>
      <c r="P360" s="6">
        <v>7080</v>
      </c>
      <c r="Q360" s="6">
        <v>7632</v>
      </c>
      <c r="R360" s="13">
        <f t="shared" si="84"/>
        <v>23351</v>
      </c>
      <c r="S360" s="27">
        <f t="shared" si="86"/>
        <v>23042.75</v>
      </c>
      <c r="T360" s="27">
        <f t="shared" si="116"/>
        <v>21254</v>
      </c>
      <c r="U360" s="27">
        <f t="shared" si="115"/>
        <v>20951.5</v>
      </c>
      <c r="V360" s="99">
        <f t="shared" si="87"/>
        <v>39030</v>
      </c>
      <c r="W360" s="85">
        <f t="shared" si="87"/>
        <v>39030</v>
      </c>
      <c r="X360" s="167">
        <f t="shared" si="88"/>
        <v>1593</v>
      </c>
      <c r="Y360" s="5">
        <f t="shared" si="89"/>
        <v>1421.25</v>
      </c>
      <c r="Z360" s="50">
        <f t="shared" si="90"/>
        <v>46.099578332792731</v>
      </c>
      <c r="AA360" s="22">
        <f t="shared" si="91"/>
        <v>466</v>
      </c>
      <c r="AB360" s="5">
        <f t="shared" si="92"/>
        <v>444</v>
      </c>
      <c r="AC360" s="50">
        <f t="shared" si="93"/>
        <v>165.05576208178439</v>
      </c>
      <c r="AD360" s="22">
        <f t="shared" si="94"/>
        <v>1078</v>
      </c>
      <c r="AE360" s="5">
        <f t="shared" si="95"/>
        <v>1073.5</v>
      </c>
      <c r="AF360" s="50">
        <f t="shared" si="96"/>
        <v>93.591979075850034</v>
      </c>
      <c r="AG360" s="22">
        <f t="shared" si="97"/>
        <v>1083</v>
      </c>
      <c r="AH360" s="5">
        <f t="shared" si="98"/>
        <v>1002</v>
      </c>
      <c r="AI360" s="50">
        <f t="shared" si="99"/>
        <v>130.98039215686273</v>
      </c>
      <c r="AJ360" s="22">
        <f t="shared" si="100"/>
        <v>107</v>
      </c>
      <c r="AK360" s="5">
        <f t="shared" si="101"/>
        <v>94</v>
      </c>
      <c r="AL360" s="50">
        <f t="shared" si="102"/>
        <v>102.17391304347827</v>
      </c>
      <c r="AM360" s="22">
        <f t="shared" si="103"/>
        <v>4327</v>
      </c>
      <c r="AN360" s="5">
        <f t="shared" si="104"/>
        <v>4034.25</v>
      </c>
      <c r="AO360" s="50">
        <f t="shared" si="105"/>
        <v>75.322068707991036</v>
      </c>
      <c r="AP360" s="22">
        <f t="shared" si="106"/>
        <v>11944</v>
      </c>
      <c r="AQ360" s="5">
        <f t="shared" si="107"/>
        <v>11291.25</v>
      </c>
      <c r="AR360" s="50">
        <f t="shared" si="108"/>
        <v>145.73115642746515</v>
      </c>
      <c r="AS360" s="22">
        <f t="shared" si="109"/>
        <v>7080</v>
      </c>
      <c r="AT360" s="5">
        <f t="shared" si="110"/>
        <v>7717.25</v>
      </c>
      <c r="AU360" s="50">
        <f t="shared" si="111"/>
        <v>149.93685642121625</v>
      </c>
      <c r="AV360" s="22">
        <f t="shared" si="112"/>
        <v>23351</v>
      </c>
      <c r="AW360" s="5">
        <f t="shared" si="113"/>
        <v>23042.75</v>
      </c>
      <c r="AX360" s="50">
        <f t="shared" si="114"/>
        <v>126.25472576845105</v>
      </c>
    </row>
    <row r="361" spans="1:50" ht="15.6" x14ac:dyDescent="0.3">
      <c r="A361" s="85">
        <f t="shared" si="85"/>
        <v>39037</v>
      </c>
      <c r="B361" s="6">
        <v>1615</v>
      </c>
      <c r="C361" s="6">
        <v>2527</v>
      </c>
      <c r="D361" s="6">
        <v>415</v>
      </c>
      <c r="E361" s="6">
        <v>1794</v>
      </c>
      <c r="F361" s="6">
        <v>1135</v>
      </c>
      <c r="G361" s="6">
        <v>3016</v>
      </c>
      <c r="H361" s="6">
        <v>1094</v>
      </c>
      <c r="I361" s="6">
        <v>2178</v>
      </c>
      <c r="J361" s="6">
        <v>113</v>
      </c>
      <c r="K361" s="6">
        <v>421</v>
      </c>
      <c r="L361" s="6">
        <v>4373</v>
      </c>
      <c r="M361" s="6">
        <v>9936</v>
      </c>
      <c r="N361" s="6">
        <v>11765</v>
      </c>
      <c r="O361" s="6">
        <v>12387</v>
      </c>
      <c r="P361" s="6">
        <v>7273</v>
      </c>
      <c r="Q361" s="6">
        <v>8242</v>
      </c>
      <c r="R361" s="13">
        <f t="shared" si="84"/>
        <v>23411</v>
      </c>
      <c r="S361" s="27">
        <f t="shared" si="86"/>
        <v>23208.25</v>
      </c>
      <c r="T361" s="27">
        <f t="shared" si="116"/>
        <v>21311.666666666668</v>
      </c>
      <c r="U361" s="27">
        <f t="shared" si="115"/>
        <v>21094.75</v>
      </c>
      <c r="V361" s="99">
        <f t="shared" si="87"/>
        <v>39037</v>
      </c>
      <c r="W361" s="85">
        <f t="shared" si="87"/>
        <v>39037</v>
      </c>
      <c r="X361" s="167">
        <f t="shared" si="88"/>
        <v>1615</v>
      </c>
      <c r="Y361" s="5">
        <f t="shared" si="89"/>
        <v>1553.5</v>
      </c>
      <c r="Z361" s="50">
        <f t="shared" si="90"/>
        <v>52.66101694915254</v>
      </c>
      <c r="AA361" s="22">
        <f t="shared" si="91"/>
        <v>415</v>
      </c>
      <c r="AB361" s="5">
        <f t="shared" si="92"/>
        <v>443.25</v>
      </c>
      <c r="AC361" s="50">
        <f t="shared" si="93"/>
        <v>162.95955882352942</v>
      </c>
      <c r="AD361" s="22">
        <f t="shared" si="94"/>
        <v>1135</v>
      </c>
      <c r="AE361" s="5">
        <f t="shared" si="95"/>
        <v>1112.25</v>
      </c>
      <c r="AF361" s="50">
        <f t="shared" si="96"/>
        <v>91.997518610421835</v>
      </c>
      <c r="AG361" s="22">
        <f t="shared" si="97"/>
        <v>1094</v>
      </c>
      <c r="AH361" s="5">
        <f t="shared" si="98"/>
        <v>1059.5</v>
      </c>
      <c r="AI361" s="50">
        <f t="shared" si="99"/>
        <v>131.94271481942715</v>
      </c>
      <c r="AJ361" s="22">
        <f t="shared" si="100"/>
        <v>113</v>
      </c>
      <c r="AK361" s="5">
        <f t="shared" si="101"/>
        <v>99.75</v>
      </c>
      <c r="AL361" s="50">
        <f t="shared" si="102"/>
        <v>96.844660194174764</v>
      </c>
      <c r="AM361" s="22">
        <f t="shared" si="103"/>
        <v>4373</v>
      </c>
      <c r="AN361" s="5">
        <f t="shared" si="104"/>
        <v>4268</v>
      </c>
      <c r="AO361" s="50">
        <f t="shared" si="105"/>
        <v>79.970020610830048</v>
      </c>
      <c r="AP361" s="22">
        <f t="shared" si="106"/>
        <v>11765</v>
      </c>
      <c r="AQ361" s="5">
        <f t="shared" si="107"/>
        <v>11514.5</v>
      </c>
      <c r="AR361" s="50">
        <f t="shared" si="108"/>
        <v>147.35730739697979</v>
      </c>
      <c r="AS361" s="22">
        <f t="shared" si="109"/>
        <v>7273</v>
      </c>
      <c r="AT361" s="5">
        <f t="shared" si="110"/>
        <v>7425.75</v>
      </c>
      <c r="AU361" s="50">
        <f t="shared" si="111"/>
        <v>169.38298357664235</v>
      </c>
      <c r="AV361" s="22">
        <f t="shared" si="112"/>
        <v>23411</v>
      </c>
      <c r="AW361" s="5">
        <f t="shared" si="113"/>
        <v>23208.25</v>
      </c>
      <c r="AX361" s="50">
        <f t="shared" si="114"/>
        <v>132.35386370116908</v>
      </c>
    </row>
    <row r="362" spans="1:50" ht="15.6" x14ac:dyDescent="0.3">
      <c r="A362" s="85">
        <f t="shared" si="85"/>
        <v>39044</v>
      </c>
      <c r="B362" s="6">
        <v>1602</v>
      </c>
      <c r="C362" s="6">
        <v>2615</v>
      </c>
      <c r="D362" s="6">
        <v>451</v>
      </c>
      <c r="E362" s="6">
        <v>1849</v>
      </c>
      <c r="F362" s="6">
        <v>1252</v>
      </c>
      <c r="G362" s="6">
        <v>3171</v>
      </c>
      <c r="H362" s="6">
        <v>1047</v>
      </c>
      <c r="I362" s="6">
        <v>2264</v>
      </c>
      <c r="J362" s="6">
        <v>161</v>
      </c>
      <c r="K362" s="6">
        <v>447</v>
      </c>
      <c r="L362" s="6">
        <v>4512</v>
      </c>
      <c r="M362" s="6">
        <v>10345</v>
      </c>
      <c r="N362" s="6">
        <v>11889</v>
      </c>
      <c r="O362" s="6">
        <v>13284</v>
      </c>
      <c r="P362" s="6">
        <v>7331</v>
      </c>
      <c r="Q362" s="6">
        <v>8912</v>
      </c>
      <c r="R362" s="13">
        <f t="shared" si="84"/>
        <v>23732</v>
      </c>
      <c r="S362" s="27">
        <f t="shared" si="86"/>
        <v>23471.75</v>
      </c>
      <c r="T362" s="27">
        <f t="shared" si="116"/>
        <v>21407.666666666668</v>
      </c>
      <c r="U362" s="27">
        <f t="shared" si="115"/>
        <v>21191.75</v>
      </c>
      <c r="V362" s="99">
        <f t="shared" si="87"/>
        <v>39044</v>
      </c>
      <c r="W362" s="85">
        <f t="shared" si="87"/>
        <v>39044</v>
      </c>
      <c r="X362" s="167">
        <f t="shared" si="88"/>
        <v>1602</v>
      </c>
      <c r="Y362" s="5">
        <f t="shared" si="89"/>
        <v>1588.25</v>
      </c>
      <c r="Z362" s="50">
        <f t="shared" si="90"/>
        <v>58.007669831994157</v>
      </c>
      <c r="AA362" s="22">
        <f t="shared" si="91"/>
        <v>451</v>
      </c>
      <c r="AB362" s="5">
        <f t="shared" si="92"/>
        <v>447</v>
      </c>
      <c r="AC362" s="50">
        <f t="shared" si="93"/>
        <v>150.50505050505049</v>
      </c>
      <c r="AD362" s="22">
        <f t="shared" si="94"/>
        <v>1252</v>
      </c>
      <c r="AE362" s="5">
        <f t="shared" si="95"/>
        <v>1158.25</v>
      </c>
      <c r="AF362" s="50">
        <f t="shared" si="96"/>
        <v>106.35904499540862</v>
      </c>
      <c r="AG362" s="22">
        <f t="shared" si="97"/>
        <v>1047</v>
      </c>
      <c r="AH362" s="5">
        <f t="shared" si="98"/>
        <v>1078.25</v>
      </c>
      <c r="AI362" s="50">
        <f t="shared" si="99"/>
        <v>131.17396593673968</v>
      </c>
      <c r="AJ362" s="22">
        <f t="shared" si="100"/>
        <v>161</v>
      </c>
      <c r="AK362" s="5">
        <f t="shared" si="101"/>
        <v>117.5</v>
      </c>
      <c r="AL362" s="50">
        <f t="shared" si="102"/>
        <v>123.68421052631579</v>
      </c>
      <c r="AM362" s="22">
        <f t="shared" si="103"/>
        <v>4512</v>
      </c>
      <c r="AN362" s="5">
        <f t="shared" si="104"/>
        <v>4389</v>
      </c>
      <c r="AO362" s="50">
        <f t="shared" si="105"/>
        <v>87.066058321761545</v>
      </c>
      <c r="AP362" s="22">
        <f t="shared" si="106"/>
        <v>11889</v>
      </c>
      <c r="AQ362" s="5">
        <f t="shared" si="107"/>
        <v>11787.5</v>
      </c>
      <c r="AR362" s="50">
        <f t="shared" si="108"/>
        <v>151.92035056063926</v>
      </c>
      <c r="AS362" s="22">
        <f t="shared" si="109"/>
        <v>7331</v>
      </c>
      <c r="AT362" s="5">
        <f t="shared" si="110"/>
        <v>7295.25</v>
      </c>
      <c r="AU362" s="50">
        <f t="shared" si="111"/>
        <v>185.81889964340294</v>
      </c>
      <c r="AV362" s="22">
        <f t="shared" si="112"/>
        <v>23732</v>
      </c>
      <c r="AW362" s="5">
        <f t="shared" si="113"/>
        <v>23471.75</v>
      </c>
      <c r="AX362" s="50">
        <f t="shared" si="114"/>
        <v>140.33092191797203</v>
      </c>
    </row>
    <row r="363" spans="1:50" ht="15.6" x14ac:dyDescent="0.3">
      <c r="A363" s="85">
        <f t="shared" si="85"/>
        <v>39051</v>
      </c>
      <c r="B363" s="6">
        <v>1565</v>
      </c>
      <c r="C363" s="6">
        <v>2710</v>
      </c>
      <c r="D363" s="6">
        <v>531</v>
      </c>
      <c r="E363" s="6">
        <v>1868</v>
      </c>
      <c r="F363" s="6">
        <v>1164</v>
      </c>
      <c r="G363" s="6">
        <v>3388</v>
      </c>
      <c r="H363" s="6">
        <v>1019</v>
      </c>
      <c r="I363" s="6">
        <v>2400</v>
      </c>
      <c r="J363" s="6">
        <v>139</v>
      </c>
      <c r="K363" s="6">
        <v>477</v>
      </c>
      <c r="L363" s="6">
        <v>4417</v>
      </c>
      <c r="M363" s="6">
        <v>10843</v>
      </c>
      <c r="N363" s="6">
        <v>11329</v>
      </c>
      <c r="O363" s="6">
        <v>14656</v>
      </c>
      <c r="P363" s="6">
        <v>7068</v>
      </c>
      <c r="Q363" s="6">
        <v>9843</v>
      </c>
      <c r="R363" s="13">
        <f t="shared" si="84"/>
        <v>22814</v>
      </c>
      <c r="S363" s="27">
        <f t="shared" si="86"/>
        <v>23327</v>
      </c>
      <c r="T363" s="27">
        <f t="shared" si="116"/>
        <v>20578.2</v>
      </c>
      <c r="U363" s="27">
        <f t="shared" si="115"/>
        <v>20373.650000000001</v>
      </c>
      <c r="V363" s="99">
        <f t="shared" si="87"/>
        <v>39051</v>
      </c>
      <c r="W363" s="85">
        <f t="shared" si="87"/>
        <v>39051</v>
      </c>
      <c r="X363" s="167">
        <f t="shared" si="88"/>
        <v>1565</v>
      </c>
      <c r="Y363" s="5">
        <f t="shared" si="89"/>
        <v>1593.75</v>
      </c>
      <c r="Z363" s="50">
        <f t="shared" si="90"/>
        <v>58.421920821114369</v>
      </c>
      <c r="AA363" s="22">
        <f t="shared" si="91"/>
        <v>531</v>
      </c>
      <c r="AB363" s="5">
        <f t="shared" si="92"/>
        <v>465.75</v>
      </c>
      <c r="AC363" s="50">
        <f t="shared" si="93"/>
        <v>161.71875</v>
      </c>
      <c r="AD363" s="22">
        <f t="shared" si="94"/>
        <v>1164</v>
      </c>
      <c r="AE363" s="5">
        <f t="shared" si="95"/>
        <v>1157.25</v>
      </c>
      <c r="AF363" s="50">
        <f t="shared" si="96"/>
        <v>108.45829428303655</v>
      </c>
      <c r="AG363" s="22">
        <f t="shared" si="97"/>
        <v>1019</v>
      </c>
      <c r="AH363" s="5">
        <f t="shared" si="98"/>
        <v>1060.75</v>
      </c>
      <c r="AI363" s="50">
        <f t="shared" si="99"/>
        <v>128.73179611650485</v>
      </c>
      <c r="AJ363" s="22">
        <f t="shared" si="100"/>
        <v>139</v>
      </c>
      <c r="AK363" s="5">
        <f t="shared" si="101"/>
        <v>130</v>
      </c>
      <c r="AL363" s="50">
        <f t="shared" si="102"/>
        <v>168.83116883116881</v>
      </c>
      <c r="AM363" s="22">
        <f t="shared" si="103"/>
        <v>4417</v>
      </c>
      <c r="AN363" s="5">
        <f t="shared" si="104"/>
        <v>4407.25</v>
      </c>
      <c r="AO363" s="50">
        <f t="shared" si="105"/>
        <v>88.127374525094979</v>
      </c>
      <c r="AP363" s="22">
        <f t="shared" si="106"/>
        <v>11329</v>
      </c>
      <c r="AQ363" s="5">
        <f t="shared" si="107"/>
        <v>11731.75</v>
      </c>
      <c r="AR363" s="50">
        <f t="shared" si="108"/>
        <v>157.85454790096878</v>
      </c>
      <c r="AS363" s="22">
        <f t="shared" si="109"/>
        <v>7068</v>
      </c>
      <c r="AT363" s="5">
        <f t="shared" si="110"/>
        <v>7188</v>
      </c>
      <c r="AU363" s="50">
        <f t="shared" si="111"/>
        <v>176.21966168178474</v>
      </c>
      <c r="AV363" s="22">
        <f t="shared" si="112"/>
        <v>22814</v>
      </c>
      <c r="AW363" s="5">
        <f t="shared" si="113"/>
        <v>23327</v>
      </c>
      <c r="AX363" s="50">
        <f t="shared" si="114"/>
        <v>141.27301356589149</v>
      </c>
    </row>
    <row r="364" spans="1:50" ht="15.6" x14ac:dyDescent="0.3">
      <c r="A364" s="85">
        <f t="shared" si="85"/>
        <v>39058</v>
      </c>
      <c r="B364" s="6">
        <v>1697</v>
      </c>
      <c r="C364" s="6">
        <v>2815</v>
      </c>
      <c r="D364" s="6">
        <v>489</v>
      </c>
      <c r="E364" s="6">
        <v>1940</v>
      </c>
      <c r="F364" s="6">
        <v>1173</v>
      </c>
      <c r="G364" s="6">
        <v>3501</v>
      </c>
      <c r="H364" s="6">
        <v>977</v>
      </c>
      <c r="I364" s="6">
        <v>2523</v>
      </c>
      <c r="J364" s="6">
        <v>139</v>
      </c>
      <c r="K364" s="6">
        <v>477</v>
      </c>
      <c r="L364" s="6">
        <v>4475</v>
      </c>
      <c r="M364" s="6">
        <v>11256</v>
      </c>
      <c r="N364" s="6">
        <v>11493</v>
      </c>
      <c r="O364" s="6">
        <v>15893</v>
      </c>
      <c r="P364" s="6">
        <v>6898</v>
      </c>
      <c r="Q364" s="6">
        <v>10916</v>
      </c>
      <c r="R364" s="13">
        <f t="shared" si="84"/>
        <v>22866</v>
      </c>
      <c r="S364" s="27">
        <f t="shared" si="86"/>
        <v>23205.75</v>
      </c>
      <c r="T364" s="27">
        <f t="shared" si="116"/>
        <v>19976.866666666665</v>
      </c>
      <c r="U364" s="27">
        <f t="shared" si="115"/>
        <v>19857.150000000001</v>
      </c>
      <c r="V364" s="99">
        <f t="shared" si="87"/>
        <v>39058</v>
      </c>
      <c r="W364" s="85">
        <f t="shared" si="87"/>
        <v>39058</v>
      </c>
      <c r="X364" s="167">
        <f t="shared" si="88"/>
        <v>1697</v>
      </c>
      <c r="Y364" s="5">
        <f t="shared" si="89"/>
        <v>1619.75</v>
      </c>
      <c r="Z364" s="50">
        <f t="shared" si="90"/>
        <v>57.703954399714995</v>
      </c>
      <c r="AA364" s="22">
        <f t="shared" si="91"/>
        <v>489</v>
      </c>
      <c r="AB364" s="5">
        <f t="shared" si="92"/>
        <v>471.5</v>
      </c>
      <c r="AC364" s="50">
        <f t="shared" si="93"/>
        <v>161.47260273972603</v>
      </c>
      <c r="AD364" s="22">
        <f t="shared" si="94"/>
        <v>1173</v>
      </c>
      <c r="AE364" s="5">
        <f t="shared" si="95"/>
        <v>1181</v>
      </c>
      <c r="AF364" s="50">
        <f t="shared" si="96"/>
        <v>108.15018315018314</v>
      </c>
      <c r="AG364" s="22">
        <f t="shared" si="97"/>
        <v>977</v>
      </c>
      <c r="AH364" s="5">
        <f t="shared" si="98"/>
        <v>1034.25</v>
      </c>
      <c r="AI364" s="50">
        <f t="shared" si="99"/>
        <v>130.42244640605296</v>
      </c>
      <c r="AJ364" s="22">
        <f t="shared" si="100"/>
        <v>139</v>
      </c>
      <c r="AK364" s="5">
        <f t="shared" si="101"/>
        <v>138</v>
      </c>
      <c r="AL364" s="50">
        <f t="shared" si="102"/>
        <v>394.28571428571433</v>
      </c>
      <c r="AM364" s="22">
        <f t="shared" si="103"/>
        <v>4475</v>
      </c>
      <c r="AN364" s="5">
        <f t="shared" si="104"/>
        <v>4444.25</v>
      </c>
      <c r="AO364" s="50">
        <f t="shared" si="105"/>
        <v>88.566161817457157</v>
      </c>
      <c r="AP364" s="22">
        <f t="shared" si="106"/>
        <v>11493</v>
      </c>
      <c r="AQ364" s="5">
        <f t="shared" si="107"/>
        <v>11619</v>
      </c>
      <c r="AR364" s="50">
        <f t="shared" si="108"/>
        <v>158.42650668121078</v>
      </c>
      <c r="AS364" s="22">
        <f t="shared" si="109"/>
        <v>6898</v>
      </c>
      <c r="AT364" s="5">
        <f t="shared" si="110"/>
        <v>7142.5</v>
      </c>
      <c r="AU364" s="50">
        <f t="shared" si="111"/>
        <v>181.09787018255579</v>
      </c>
      <c r="AV364" s="22">
        <f t="shared" si="112"/>
        <v>22866</v>
      </c>
      <c r="AW364" s="5">
        <f t="shared" si="113"/>
        <v>23205.75</v>
      </c>
      <c r="AX364" s="50">
        <f t="shared" si="114"/>
        <v>142.40150957290132</v>
      </c>
    </row>
    <row r="365" spans="1:50" ht="15.6" x14ac:dyDescent="0.3">
      <c r="A365" s="85">
        <f t="shared" si="85"/>
        <v>39065</v>
      </c>
      <c r="B365" s="6">
        <v>1673</v>
      </c>
      <c r="C365" s="6">
        <v>2991</v>
      </c>
      <c r="D365" s="6">
        <v>532</v>
      </c>
      <c r="E365" s="6">
        <v>1976</v>
      </c>
      <c r="F365" s="6">
        <v>1234</v>
      </c>
      <c r="G365" s="6">
        <v>3548</v>
      </c>
      <c r="H365" s="6">
        <v>1026</v>
      </c>
      <c r="I365" s="6">
        <v>2590</v>
      </c>
      <c r="J365" s="6">
        <v>103</v>
      </c>
      <c r="K365" s="6">
        <v>514</v>
      </c>
      <c r="L365" s="6">
        <v>4568</v>
      </c>
      <c r="M365" s="6">
        <v>11619</v>
      </c>
      <c r="N365" s="6">
        <v>11855</v>
      </c>
      <c r="O365" s="6">
        <v>16796</v>
      </c>
      <c r="P365" s="6">
        <v>7011</v>
      </c>
      <c r="Q365" s="6">
        <v>11545</v>
      </c>
      <c r="R365" s="13">
        <f t="shared" si="84"/>
        <v>23434</v>
      </c>
      <c r="S365" s="27">
        <f t="shared" si="86"/>
        <v>23211.5</v>
      </c>
      <c r="T365" s="27">
        <f t="shared" si="116"/>
        <v>19680</v>
      </c>
      <c r="U365" s="27">
        <f t="shared" si="115"/>
        <v>19593</v>
      </c>
      <c r="V365" s="99">
        <f t="shared" si="87"/>
        <v>39065</v>
      </c>
      <c r="W365" s="85">
        <f t="shared" si="87"/>
        <v>39065</v>
      </c>
      <c r="X365" s="167">
        <f t="shared" si="88"/>
        <v>1673</v>
      </c>
      <c r="Y365" s="5">
        <f t="shared" si="89"/>
        <v>1634.25</v>
      </c>
      <c r="Z365" s="50">
        <f t="shared" si="90"/>
        <v>56.98221757322176</v>
      </c>
      <c r="AA365" s="22">
        <f t="shared" si="91"/>
        <v>532</v>
      </c>
      <c r="AB365" s="5">
        <f t="shared" si="92"/>
        <v>500.75</v>
      </c>
      <c r="AC365" s="50">
        <f t="shared" si="93"/>
        <v>179.48028673835125</v>
      </c>
      <c r="AD365" s="22">
        <f t="shared" si="94"/>
        <v>1234</v>
      </c>
      <c r="AE365" s="5">
        <f t="shared" si="95"/>
        <v>1205.75</v>
      </c>
      <c r="AF365" s="50">
        <f t="shared" si="96"/>
        <v>105.86040386303775</v>
      </c>
      <c r="AG365" s="22">
        <f t="shared" si="97"/>
        <v>1026</v>
      </c>
      <c r="AH365" s="5">
        <f t="shared" si="98"/>
        <v>1017.25</v>
      </c>
      <c r="AI365" s="50">
        <f t="shared" si="99"/>
        <v>127.15625</v>
      </c>
      <c r="AJ365" s="22">
        <f t="shared" si="100"/>
        <v>103</v>
      </c>
      <c r="AK365" s="5">
        <f t="shared" si="101"/>
        <v>135.5</v>
      </c>
      <c r="AL365" s="50">
        <f t="shared" si="102"/>
        <v>451.66666666666669</v>
      </c>
      <c r="AM365" s="22">
        <f t="shared" si="103"/>
        <v>4568</v>
      </c>
      <c r="AN365" s="5">
        <f t="shared" si="104"/>
        <v>4493</v>
      </c>
      <c r="AO365" s="50">
        <f t="shared" si="105"/>
        <v>87.822517591868646</v>
      </c>
      <c r="AP365" s="22">
        <f t="shared" si="106"/>
        <v>11855</v>
      </c>
      <c r="AQ365" s="5">
        <f t="shared" si="107"/>
        <v>11641.5</v>
      </c>
      <c r="AR365" s="50">
        <f t="shared" si="108"/>
        <v>165.4327128037516</v>
      </c>
      <c r="AS365" s="22">
        <f t="shared" si="109"/>
        <v>7011</v>
      </c>
      <c r="AT365" s="5">
        <f t="shared" si="110"/>
        <v>7077</v>
      </c>
      <c r="AU365" s="50">
        <f t="shared" si="111"/>
        <v>176.74825174825176</v>
      </c>
      <c r="AV365" s="22">
        <f t="shared" si="112"/>
        <v>23434</v>
      </c>
      <c r="AW365" s="5">
        <f t="shared" si="113"/>
        <v>23211.5</v>
      </c>
      <c r="AX365" s="50">
        <f t="shared" si="114"/>
        <v>143.66218976295104</v>
      </c>
    </row>
    <row r="366" spans="1:50" ht="15.6" x14ac:dyDescent="0.3">
      <c r="A366" s="85">
        <f t="shared" si="85"/>
        <v>39072</v>
      </c>
      <c r="B366" s="6">
        <v>1681</v>
      </c>
      <c r="C366" s="6">
        <v>3152</v>
      </c>
      <c r="D366" s="6">
        <v>553</v>
      </c>
      <c r="E366" s="6">
        <v>1987</v>
      </c>
      <c r="F366" s="6">
        <v>1280</v>
      </c>
      <c r="G366" s="6">
        <v>3622</v>
      </c>
      <c r="H366" s="6">
        <v>1033</v>
      </c>
      <c r="I366" s="6">
        <v>2616</v>
      </c>
      <c r="J366" s="6">
        <v>83</v>
      </c>
      <c r="K366" s="6">
        <v>534</v>
      </c>
      <c r="L366" s="6">
        <v>4630</v>
      </c>
      <c r="M366" s="6">
        <v>11911</v>
      </c>
      <c r="N366" s="6">
        <v>11890</v>
      </c>
      <c r="O366" s="6">
        <v>17911</v>
      </c>
      <c r="P366" s="6">
        <v>7376</v>
      </c>
      <c r="Q366" s="6">
        <v>12218</v>
      </c>
      <c r="R366" s="13">
        <f t="shared" si="84"/>
        <v>23896</v>
      </c>
      <c r="S366" s="27">
        <f t="shared" si="86"/>
        <v>23252.5</v>
      </c>
      <c r="T366" s="27">
        <f t="shared" si="116"/>
        <v>19708.433333333334</v>
      </c>
      <c r="U366" s="27">
        <f t="shared" si="115"/>
        <v>19663.075000000001</v>
      </c>
      <c r="V366" s="99">
        <f t="shared" si="87"/>
        <v>39072</v>
      </c>
      <c r="W366" s="85">
        <f t="shared" si="87"/>
        <v>39072</v>
      </c>
      <c r="X366" s="167">
        <f t="shared" si="88"/>
        <v>1681</v>
      </c>
      <c r="Y366" s="5">
        <f t="shared" si="89"/>
        <v>1654</v>
      </c>
      <c r="Z366" s="50">
        <f t="shared" si="90"/>
        <v>60.831187936741451</v>
      </c>
      <c r="AA366" s="22">
        <f t="shared" si="91"/>
        <v>553</v>
      </c>
      <c r="AB366" s="5">
        <f t="shared" si="92"/>
        <v>526.25</v>
      </c>
      <c r="AC366" s="50">
        <f t="shared" si="93"/>
        <v>180.84192439862542</v>
      </c>
      <c r="AD366" s="22">
        <f t="shared" si="94"/>
        <v>1280</v>
      </c>
      <c r="AE366" s="5">
        <f t="shared" si="95"/>
        <v>1212.75</v>
      </c>
      <c r="AF366" s="50">
        <f t="shared" si="96"/>
        <v>111.05769230769231</v>
      </c>
      <c r="AG366" s="22">
        <f t="shared" si="97"/>
        <v>1033</v>
      </c>
      <c r="AH366" s="5">
        <f t="shared" si="98"/>
        <v>1013.75</v>
      </c>
      <c r="AI366" s="50">
        <f t="shared" si="99"/>
        <v>143.99857954545453</v>
      </c>
      <c r="AJ366" s="22">
        <f t="shared" si="100"/>
        <v>83</v>
      </c>
      <c r="AK366" s="5">
        <f t="shared" si="101"/>
        <v>116</v>
      </c>
      <c r="AL366" s="50">
        <f t="shared" si="102"/>
        <v>414.28571428571433</v>
      </c>
      <c r="AM366" s="22">
        <f t="shared" si="103"/>
        <v>4630</v>
      </c>
      <c r="AN366" s="5">
        <f t="shared" si="104"/>
        <v>4522.5</v>
      </c>
      <c r="AO366" s="50">
        <f t="shared" si="105"/>
        <v>93.556061232933388</v>
      </c>
      <c r="AP366" s="22">
        <f t="shared" si="106"/>
        <v>11890</v>
      </c>
      <c r="AQ366" s="5">
        <f t="shared" si="107"/>
        <v>11641.75</v>
      </c>
      <c r="AR366" s="50">
        <f t="shared" si="108"/>
        <v>175.88381930805258</v>
      </c>
      <c r="AS366" s="22">
        <f t="shared" si="109"/>
        <v>7376</v>
      </c>
      <c r="AT366" s="5">
        <f t="shared" si="110"/>
        <v>7088.25</v>
      </c>
      <c r="AU366" s="50">
        <f t="shared" si="111"/>
        <v>165.38147456836211</v>
      </c>
      <c r="AV366" s="22">
        <f t="shared" si="112"/>
        <v>23896</v>
      </c>
      <c r="AW366" s="5">
        <f t="shared" si="113"/>
        <v>23252.5</v>
      </c>
      <c r="AX366" s="50">
        <f t="shared" si="114"/>
        <v>147.73810280195693</v>
      </c>
    </row>
    <row r="367" spans="1:50" ht="15.6" x14ac:dyDescent="0.3">
      <c r="A367" s="85">
        <f t="shared" si="85"/>
        <v>39079</v>
      </c>
      <c r="B367" s="6">
        <v>1460</v>
      </c>
      <c r="C367" s="6">
        <v>3389</v>
      </c>
      <c r="D367" s="6">
        <v>550</v>
      </c>
      <c r="E367" s="6">
        <v>2008</v>
      </c>
      <c r="F367" s="6">
        <v>1301</v>
      </c>
      <c r="G367" s="6">
        <v>3683</v>
      </c>
      <c r="H367" s="6">
        <v>880</v>
      </c>
      <c r="I367" s="6">
        <v>2786</v>
      </c>
      <c r="J367" s="6">
        <v>86</v>
      </c>
      <c r="K367" s="6">
        <v>554</v>
      </c>
      <c r="L367" s="6">
        <v>4277</v>
      </c>
      <c r="M367" s="6">
        <v>12399</v>
      </c>
      <c r="N367" s="6">
        <v>11503</v>
      </c>
      <c r="O367" s="6">
        <v>18872</v>
      </c>
      <c r="P367" s="6">
        <v>6886</v>
      </c>
      <c r="Q367" s="6">
        <v>13046</v>
      </c>
      <c r="R367" s="13">
        <f t="shared" si="84"/>
        <v>22666</v>
      </c>
      <c r="S367" s="27">
        <f t="shared" si="86"/>
        <v>23215.5</v>
      </c>
      <c r="T367" s="27">
        <f t="shared" si="116"/>
        <v>19357.333333333332</v>
      </c>
      <c r="U367" s="27">
        <f t="shared" si="115"/>
        <v>19169.5</v>
      </c>
      <c r="V367" s="99">
        <f t="shared" si="87"/>
        <v>39079</v>
      </c>
      <c r="W367" s="85">
        <f t="shared" si="87"/>
        <v>39079</v>
      </c>
      <c r="X367" s="167">
        <f t="shared" si="88"/>
        <v>1460</v>
      </c>
      <c r="Y367" s="5">
        <f t="shared" si="89"/>
        <v>1627.75</v>
      </c>
      <c r="Z367" s="50">
        <f t="shared" si="90"/>
        <v>60.466196136701335</v>
      </c>
      <c r="AA367" s="22">
        <f t="shared" si="91"/>
        <v>550</v>
      </c>
      <c r="AB367" s="5">
        <f t="shared" si="92"/>
        <v>531</v>
      </c>
      <c r="AC367" s="50">
        <f t="shared" si="93"/>
        <v>172.9641693811075</v>
      </c>
      <c r="AD367" s="22">
        <f t="shared" si="94"/>
        <v>1301</v>
      </c>
      <c r="AE367" s="5">
        <f t="shared" si="95"/>
        <v>1247</v>
      </c>
      <c r="AF367" s="50">
        <f t="shared" si="96"/>
        <v>120.36679536679537</v>
      </c>
      <c r="AG367" s="22">
        <f t="shared" si="97"/>
        <v>880</v>
      </c>
      <c r="AH367" s="5">
        <f t="shared" si="98"/>
        <v>979</v>
      </c>
      <c r="AI367" s="50">
        <f t="shared" si="99"/>
        <v>148.10892586989411</v>
      </c>
      <c r="AJ367" s="22">
        <f t="shared" si="100"/>
        <v>86</v>
      </c>
      <c r="AK367" s="5">
        <f t="shared" si="101"/>
        <v>102.75</v>
      </c>
      <c r="AL367" s="50">
        <f t="shared" si="102"/>
        <v>331.45161290322579</v>
      </c>
      <c r="AM367" s="22">
        <f t="shared" si="103"/>
        <v>4277</v>
      </c>
      <c r="AN367" s="5">
        <f t="shared" si="104"/>
        <v>4487.5</v>
      </c>
      <c r="AO367" s="50">
        <f t="shared" si="105"/>
        <v>94.933361540088853</v>
      </c>
      <c r="AP367" s="22">
        <f t="shared" si="106"/>
        <v>11503</v>
      </c>
      <c r="AQ367" s="5">
        <f t="shared" si="107"/>
        <v>11685.25</v>
      </c>
      <c r="AR367" s="50">
        <f t="shared" si="108"/>
        <v>195.04673677182441</v>
      </c>
      <c r="AS367" s="22">
        <f t="shared" si="109"/>
        <v>6886</v>
      </c>
      <c r="AT367" s="5">
        <f t="shared" si="110"/>
        <v>7042.75</v>
      </c>
      <c r="AU367" s="50">
        <f t="shared" si="111"/>
        <v>160.97714285714287</v>
      </c>
      <c r="AV367" s="22">
        <f t="shared" si="112"/>
        <v>22666</v>
      </c>
      <c r="AW367" s="5">
        <f t="shared" si="113"/>
        <v>23215.5</v>
      </c>
      <c r="AX367" s="50">
        <f t="shared" si="114"/>
        <v>153.81633870005965</v>
      </c>
    </row>
    <row r="368" spans="1:50" ht="15.6" x14ac:dyDescent="0.3">
      <c r="A368" s="86">
        <f t="shared" si="85"/>
        <v>39086</v>
      </c>
      <c r="B368" s="6">
        <v>1334</v>
      </c>
      <c r="C368" s="6">
        <v>3544</v>
      </c>
      <c r="D368" s="6">
        <v>512</v>
      </c>
      <c r="E368" s="6">
        <v>2071</v>
      </c>
      <c r="F368" s="6">
        <v>1132</v>
      </c>
      <c r="G368" s="6">
        <v>3869</v>
      </c>
      <c r="H368" s="6">
        <v>963</v>
      </c>
      <c r="I368" s="6">
        <v>2875</v>
      </c>
      <c r="J368" s="6">
        <v>86</v>
      </c>
      <c r="K368" s="6">
        <v>534</v>
      </c>
      <c r="L368" s="6">
        <v>4028</v>
      </c>
      <c r="M368" s="6">
        <v>12893</v>
      </c>
      <c r="N368" s="6">
        <v>11827</v>
      </c>
      <c r="O368" s="6">
        <v>19724</v>
      </c>
      <c r="P368" s="6">
        <v>6918</v>
      </c>
      <c r="Q368" s="6">
        <v>13591</v>
      </c>
      <c r="R368" s="13">
        <f t="shared" si="84"/>
        <v>22773</v>
      </c>
      <c r="S368" s="27">
        <f t="shared" si="86"/>
        <v>23192.25</v>
      </c>
      <c r="T368" s="27">
        <f t="shared" si="116"/>
        <v>18264.333333333332</v>
      </c>
      <c r="U368" s="27">
        <f t="shared" si="115"/>
        <v>18012</v>
      </c>
      <c r="V368" s="99">
        <f t="shared" si="87"/>
        <v>39086</v>
      </c>
      <c r="W368" s="85">
        <f t="shared" si="87"/>
        <v>39086</v>
      </c>
      <c r="X368" s="167">
        <f t="shared" si="88"/>
        <v>1334</v>
      </c>
      <c r="Y368" s="5">
        <f t="shared" si="89"/>
        <v>1537</v>
      </c>
      <c r="Z368" s="50">
        <f t="shared" si="90"/>
        <v>63.696643182760049</v>
      </c>
      <c r="AA368" s="22">
        <f t="shared" si="91"/>
        <v>512</v>
      </c>
      <c r="AB368" s="5">
        <f t="shared" si="92"/>
        <v>536.75</v>
      </c>
      <c r="AC368" s="50">
        <f t="shared" si="93"/>
        <v>159.27299703264094</v>
      </c>
      <c r="AD368" s="22">
        <f t="shared" si="94"/>
        <v>1132</v>
      </c>
      <c r="AE368" s="5">
        <f t="shared" si="95"/>
        <v>1236.75</v>
      </c>
      <c r="AF368" s="50">
        <f t="shared" si="96"/>
        <v>123.30508474576271</v>
      </c>
      <c r="AG368" s="22">
        <f t="shared" si="97"/>
        <v>963</v>
      </c>
      <c r="AH368" s="5">
        <f t="shared" si="98"/>
        <v>975.5</v>
      </c>
      <c r="AI368" s="50">
        <f t="shared" si="99"/>
        <v>148.47792998477928</v>
      </c>
      <c r="AJ368" s="22">
        <f t="shared" si="100"/>
        <v>86</v>
      </c>
      <c r="AK368" s="5">
        <f t="shared" si="101"/>
        <v>89.5</v>
      </c>
      <c r="AL368" s="50">
        <f t="shared" si="102"/>
        <v>106.54761904761905</v>
      </c>
      <c r="AM368" s="22">
        <f t="shared" si="103"/>
        <v>4028</v>
      </c>
      <c r="AN368" s="5">
        <f t="shared" si="104"/>
        <v>4375.75</v>
      </c>
      <c r="AO368" s="50">
        <f t="shared" si="105"/>
        <v>97.368713840676463</v>
      </c>
      <c r="AP368" s="22">
        <f t="shared" si="106"/>
        <v>11827</v>
      </c>
      <c r="AQ368" s="5">
        <f t="shared" si="107"/>
        <v>11768.75</v>
      </c>
      <c r="AR368" s="50">
        <f t="shared" si="108"/>
        <v>199.30143945808635</v>
      </c>
      <c r="AS368" s="22">
        <f t="shared" si="109"/>
        <v>6918</v>
      </c>
      <c r="AT368" s="5">
        <f t="shared" si="110"/>
        <v>7047.75</v>
      </c>
      <c r="AU368" s="50">
        <f t="shared" si="111"/>
        <v>169.86623282718728</v>
      </c>
      <c r="AV368" s="22">
        <f t="shared" si="112"/>
        <v>22773</v>
      </c>
      <c r="AW368" s="5">
        <f t="shared" si="113"/>
        <v>23192.25</v>
      </c>
      <c r="AX368" s="50">
        <f t="shared" si="114"/>
        <v>159.41882045642012</v>
      </c>
    </row>
    <row r="369" spans="1:50" ht="15.6" x14ac:dyDescent="0.3">
      <c r="A369" s="86">
        <f t="shared" si="85"/>
        <v>39093</v>
      </c>
      <c r="B369" s="6">
        <v>1545</v>
      </c>
      <c r="C369" s="6">
        <v>3661</v>
      </c>
      <c r="D369" s="6">
        <v>570</v>
      </c>
      <c r="E369" s="6">
        <v>2104</v>
      </c>
      <c r="F369" s="6">
        <v>1191</v>
      </c>
      <c r="G369" s="6">
        <v>3998</v>
      </c>
      <c r="H369" s="6">
        <v>1088</v>
      </c>
      <c r="I369" s="6">
        <v>2973</v>
      </c>
      <c r="J369" s="6">
        <v>74</v>
      </c>
      <c r="K369" s="6">
        <v>540</v>
      </c>
      <c r="L369" s="6">
        <v>4468</v>
      </c>
      <c r="M369" s="6">
        <v>13277</v>
      </c>
      <c r="N369" s="6">
        <v>12246</v>
      </c>
      <c r="O369" s="6">
        <v>20731</v>
      </c>
      <c r="P369" s="6">
        <v>7139</v>
      </c>
      <c r="Q369" s="6">
        <v>14466</v>
      </c>
      <c r="R369" s="13">
        <f t="shared" si="84"/>
        <v>23853</v>
      </c>
      <c r="S369" s="27">
        <f t="shared" si="86"/>
        <v>23297</v>
      </c>
      <c r="T369" s="27">
        <f t="shared" si="116"/>
        <v>17952</v>
      </c>
      <c r="U369" s="27">
        <f t="shared" si="115"/>
        <v>17747.25</v>
      </c>
      <c r="V369" s="99">
        <f t="shared" si="87"/>
        <v>39093</v>
      </c>
      <c r="W369" s="85">
        <f t="shared" si="87"/>
        <v>39093</v>
      </c>
      <c r="X369" s="167">
        <f t="shared" si="88"/>
        <v>1545</v>
      </c>
      <c r="Y369" s="5">
        <f t="shared" si="89"/>
        <v>1505</v>
      </c>
      <c r="Z369" s="50">
        <f t="shared" si="90"/>
        <v>64.898663216903842</v>
      </c>
      <c r="AA369" s="22">
        <f t="shared" si="91"/>
        <v>570</v>
      </c>
      <c r="AB369" s="5">
        <f t="shared" si="92"/>
        <v>546.25</v>
      </c>
      <c r="AC369" s="50">
        <f t="shared" si="93"/>
        <v>176.7799352750809</v>
      </c>
      <c r="AD369" s="22">
        <f t="shared" si="94"/>
        <v>1191</v>
      </c>
      <c r="AE369" s="5">
        <f t="shared" si="95"/>
        <v>1226</v>
      </c>
      <c r="AF369" s="50">
        <f t="shared" si="96"/>
        <v>114.90159325210871</v>
      </c>
      <c r="AG369" s="22">
        <f t="shared" si="97"/>
        <v>1088</v>
      </c>
      <c r="AH369" s="5">
        <f t="shared" si="98"/>
        <v>991</v>
      </c>
      <c r="AI369" s="50">
        <f t="shared" si="99"/>
        <v>135.38251366120218</v>
      </c>
      <c r="AJ369" s="22">
        <f t="shared" si="100"/>
        <v>74</v>
      </c>
      <c r="AK369" s="5">
        <f t="shared" si="101"/>
        <v>82.25</v>
      </c>
      <c r="AL369" s="50">
        <f t="shared" si="102"/>
        <v>84.793814432989691</v>
      </c>
      <c r="AM369" s="22">
        <f t="shared" si="103"/>
        <v>4468</v>
      </c>
      <c r="AN369" s="5">
        <f t="shared" si="104"/>
        <v>4350.75</v>
      </c>
      <c r="AO369" s="50">
        <f t="shared" si="105"/>
        <v>96.149171270718242</v>
      </c>
      <c r="AP369" s="22">
        <f t="shared" si="106"/>
        <v>12246</v>
      </c>
      <c r="AQ369" s="5">
        <f t="shared" si="107"/>
        <v>11866.5</v>
      </c>
      <c r="AR369" s="50">
        <f t="shared" si="108"/>
        <v>191.89036222509702</v>
      </c>
      <c r="AS369" s="22">
        <f t="shared" si="109"/>
        <v>7139</v>
      </c>
      <c r="AT369" s="5">
        <f t="shared" si="110"/>
        <v>7079.75</v>
      </c>
      <c r="AU369" s="50">
        <f t="shared" si="111"/>
        <v>145.3747433264887</v>
      </c>
      <c r="AV369" s="22">
        <f t="shared" si="112"/>
        <v>23853</v>
      </c>
      <c r="AW369" s="5">
        <f t="shared" si="113"/>
        <v>23297</v>
      </c>
      <c r="AX369" s="50">
        <f t="shared" si="114"/>
        <v>149.54104884780796</v>
      </c>
    </row>
    <row r="370" spans="1:50" ht="15.6" x14ac:dyDescent="0.3">
      <c r="A370" s="86">
        <f t="shared" si="85"/>
        <v>39100</v>
      </c>
      <c r="B370" s="6">
        <v>1456</v>
      </c>
      <c r="C370" s="6">
        <v>3856</v>
      </c>
      <c r="D370" s="6">
        <v>496</v>
      </c>
      <c r="E370" s="6">
        <v>2202</v>
      </c>
      <c r="F370" s="6">
        <v>1126</v>
      </c>
      <c r="G370" s="6">
        <v>4120</v>
      </c>
      <c r="H370" s="6">
        <v>1031</v>
      </c>
      <c r="I370" s="6">
        <v>3085</v>
      </c>
      <c r="J370" s="6">
        <v>74</v>
      </c>
      <c r="K370" s="6">
        <v>544</v>
      </c>
      <c r="L370" s="6">
        <v>4184</v>
      </c>
      <c r="M370" s="6">
        <v>13807</v>
      </c>
      <c r="N370" s="6">
        <v>12204</v>
      </c>
      <c r="O370" s="6">
        <v>21764</v>
      </c>
      <c r="P370" s="6">
        <v>7124</v>
      </c>
      <c r="Q370" s="6">
        <v>15096</v>
      </c>
      <c r="R370" s="13">
        <f t="shared" si="84"/>
        <v>23512</v>
      </c>
      <c r="S370" s="27">
        <f t="shared" si="86"/>
        <v>23201</v>
      </c>
      <c r="T370" s="27">
        <f t="shared" si="116"/>
        <v>17269.666666666668</v>
      </c>
      <c r="U370" s="27">
        <f t="shared" si="115"/>
        <v>17158.25</v>
      </c>
      <c r="V370" s="99">
        <f t="shared" si="87"/>
        <v>39100</v>
      </c>
      <c r="W370" s="85">
        <f t="shared" si="87"/>
        <v>39100</v>
      </c>
      <c r="X370" s="167">
        <f t="shared" si="88"/>
        <v>1456</v>
      </c>
      <c r="Y370" s="5">
        <f t="shared" si="89"/>
        <v>1448.75</v>
      </c>
      <c r="Z370" s="50">
        <f t="shared" si="90"/>
        <v>67.102825382121353</v>
      </c>
      <c r="AA370" s="22">
        <f t="shared" si="91"/>
        <v>496</v>
      </c>
      <c r="AB370" s="5">
        <f t="shared" si="92"/>
        <v>532</v>
      </c>
      <c r="AC370" s="50">
        <f t="shared" si="93"/>
        <v>171.61290322580643</v>
      </c>
      <c r="AD370" s="22">
        <f t="shared" si="94"/>
        <v>1126</v>
      </c>
      <c r="AE370" s="5">
        <f t="shared" si="95"/>
        <v>1187.5</v>
      </c>
      <c r="AF370" s="50">
        <f t="shared" si="96"/>
        <v>109.64912280701755</v>
      </c>
      <c r="AG370" s="22">
        <f t="shared" si="97"/>
        <v>1031</v>
      </c>
      <c r="AH370" s="5">
        <f t="shared" si="98"/>
        <v>990.5</v>
      </c>
      <c r="AI370" s="50">
        <f t="shared" si="99"/>
        <v>133.49056603773585</v>
      </c>
      <c r="AJ370" s="22">
        <f t="shared" si="100"/>
        <v>74</v>
      </c>
      <c r="AK370" s="5">
        <f t="shared" si="101"/>
        <v>80</v>
      </c>
      <c r="AL370" s="50">
        <f t="shared" si="102"/>
        <v>68.965517241379317</v>
      </c>
      <c r="AM370" s="22">
        <f t="shared" si="103"/>
        <v>4184</v>
      </c>
      <c r="AN370" s="5">
        <f t="shared" si="104"/>
        <v>4239.25</v>
      </c>
      <c r="AO370" s="50">
        <f t="shared" si="105"/>
        <v>96.128117913832199</v>
      </c>
      <c r="AP370" s="22">
        <f t="shared" si="106"/>
        <v>12204</v>
      </c>
      <c r="AQ370" s="5">
        <f t="shared" si="107"/>
        <v>11945</v>
      </c>
      <c r="AR370" s="50">
        <f t="shared" si="108"/>
        <v>161.07065803667746</v>
      </c>
      <c r="AS370" s="22">
        <f t="shared" si="109"/>
        <v>7124</v>
      </c>
      <c r="AT370" s="5">
        <f t="shared" si="110"/>
        <v>7016.75</v>
      </c>
      <c r="AU370" s="50">
        <f t="shared" si="111"/>
        <v>155.10057471264366</v>
      </c>
      <c r="AV370" s="22">
        <f t="shared" si="112"/>
        <v>23512</v>
      </c>
      <c r="AW370" s="5">
        <f t="shared" si="113"/>
        <v>23201</v>
      </c>
      <c r="AX370" s="50">
        <f t="shared" si="114"/>
        <v>141.90214067278288</v>
      </c>
    </row>
    <row r="371" spans="1:50" ht="15.6" x14ac:dyDescent="0.3">
      <c r="A371" s="86">
        <f t="shared" si="85"/>
        <v>39107</v>
      </c>
      <c r="B371" s="6">
        <v>1528</v>
      </c>
      <c r="C371" s="6">
        <v>4044</v>
      </c>
      <c r="D371" s="6">
        <v>590</v>
      </c>
      <c r="E371" s="6">
        <v>2241</v>
      </c>
      <c r="F371" s="6">
        <v>1074</v>
      </c>
      <c r="G371" s="6">
        <v>4230</v>
      </c>
      <c r="H371" s="6">
        <v>884</v>
      </c>
      <c r="I371" s="6">
        <v>3289</v>
      </c>
      <c r="J371" s="6">
        <v>94</v>
      </c>
      <c r="K371" s="6">
        <v>579</v>
      </c>
      <c r="L371" s="6">
        <v>4170</v>
      </c>
      <c r="M371" s="6">
        <v>14382</v>
      </c>
      <c r="N371" s="6">
        <v>11800</v>
      </c>
      <c r="O371" s="6">
        <v>22957</v>
      </c>
      <c r="P371" s="6">
        <v>6778</v>
      </c>
      <c r="Q371" s="6">
        <v>16120</v>
      </c>
      <c r="R371" s="13">
        <f t="shared" si="84"/>
        <v>22748</v>
      </c>
      <c r="S371" s="27">
        <f t="shared" si="86"/>
        <v>23221.5</v>
      </c>
      <c r="T371" s="27">
        <f t="shared" si="116"/>
        <v>17678.666666666668</v>
      </c>
      <c r="U371" s="27">
        <f t="shared" si="115"/>
        <v>17318.75</v>
      </c>
      <c r="V371" s="99">
        <f t="shared" si="87"/>
        <v>39107</v>
      </c>
      <c r="W371" s="85">
        <f t="shared" si="87"/>
        <v>39107</v>
      </c>
      <c r="X371" s="167">
        <f t="shared" si="88"/>
        <v>1528</v>
      </c>
      <c r="Y371" s="5">
        <f t="shared" si="89"/>
        <v>1465.75</v>
      </c>
      <c r="Z371" s="50">
        <f t="shared" si="90"/>
        <v>71.885728298185384</v>
      </c>
      <c r="AA371" s="22">
        <f t="shared" si="91"/>
        <v>590</v>
      </c>
      <c r="AB371" s="5">
        <f t="shared" si="92"/>
        <v>542</v>
      </c>
      <c r="AC371" s="50">
        <f t="shared" si="93"/>
        <v>205.30303030303031</v>
      </c>
      <c r="AD371" s="22">
        <f t="shared" si="94"/>
        <v>1074</v>
      </c>
      <c r="AE371" s="5">
        <f t="shared" si="95"/>
        <v>1130.75</v>
      </c>
      <c r="AF371" s="50">
        <f t="shared" si="96"/>
        <v>106.97729422894986</v>
      </c>
      <c r="AG371" s="22">
        <f t="shared" si="97"/>
        <v>884</v>
      </c>
      <c r="AH371" s="5">
        <f t="shared" si="98"/>
        <v>991.5</v>
      </c>
      <c r="AI371" s="50">
        <f t="shared" si="99"/>
        <v>141.64285714285714</v>
      </c>
      <c r="AJ371" s="22">
        <f t="shared" si="100"/>
        <v>94</v>
      </c>
      <c r="AK371" s="5">
        <f t="shared" si="101"/>
        <v>82</v>
      </c>
      <c r="AL371" s="50">
        <f t="shared" si="102"/>
        <v>65.079365079365076</v>
      </c>
      <c r="AM371" s="22">
        <f t="shared" si="103"/>
        <v>4170</v>
      </c>
      <c r="AN371" s="5">
        <f t="shared" si="104"/>
        <v>4212.5</v>
      </c>
      <c r="AO371" s="50">
        <f t="shared" si="105"/>
        <v>100.65710872162485</v>
      </c>
      <c r="AP371" s="22">
        <f t="shared" si="106"/>
        <v>11800</v>
      </c>
      <c r="AQ371" s="5">
        <f t="shared" si="107"/>
        <v>12019.25</v>
      </c>
      <c r="AR371" s="50">
        <f t="shared" si="108"/>
        <v>152.9555866632731</v>
      </c>
      <c r="AS371" s="22">
        <f t="shared" si="109"/>
        <v>6778</v>
      </c>
      <c r="AT371" s="5">
        <f t="shared" si="110"/>
        <v>6989.75</v>
      </c>
      <c r="AU371" s="50">
        <f t="shared" si="111"/>
        <v>158.74971610265729</v>
      </c>
      <c r="AV371" s="22">
        <f t="shared" si="112"/>
        <v>22748</v>
      </c>
      <c r="AW371" s="5">
        <f t="shared" si="113"/>
        <v>23221.5</v>
      </c>
      <c r="AX371" s="50">
        <f t="shared" si="114"/>
        <v>141.19846771251366</v>
      </c>
    </row>
    <row r="372" spans="1:50" ht="15.6" x14ac:dyDescent="0.3">
      <c r="A372" s="86">
        <f t="shared" si="85"/>
        <v>39114</v>
      </c>
      <c r="B372" s="6">
        <v>1526</v>
      </c>
      <c r="C372" s="6">
        <v>4293</v>
      </c>
      <c r="D372" s="6">
        <v>656</v>
      </c>
      <c r="E372" s="6">
        <v>2332</v>
      </c>
      <c r="F372" s="6">
        <v>1013</v>
      </c>
      <c r="G372" s="6">
        <v>4384</v>
      </c>
      <c r="H372" s="6">
        <v>1004</v>
      </c>
      <c r="I372" s="6">
        <v>3377</v>
      </c>
      <c r="J372" s="6">
        <v>114</v>
      </c>
      <c r="K372" s="6">
        <v>587</v>
      </c>
      <c r="L372" s="6">
        <v>4313</v>
      </c>
      <c r="M372" s="6">
        <v>14971</v>
      </c>
      <c r="N372" s="6">
        <v>11687</v>
      </c>
      <c r="O372" s="6">
        <v>23987</v>
      </c>
      <c r="P372" s="6">
        <v>6686</v>
      </c>
      <c r="Q372" s="6">
        <v>17016</v>
      </c>
      <c r="R372" s="13">
        <f t="shared" si="84"/>
        <v>22686</v>
      </c>
      <c r="S372" s="27">
        <f t="shared" si="86"/>
        <v>23199.75</v>
      </c>
      <c r="T372" s="27">
        <f t="shared" si="116"/>
        <v>17416</v>
      </c>
      <c r="U372" s="27">
        <f t="shared" si="115"/>
        <v>16903.25</v>
      </c>
      <c r="V372" s="99">
        <f t="shared" si="87"/>
        <v>39114</v>
      </c>
      <c r="W372" s="85">
        <f t="shared" si="87"/>
        <v>39114</v>
      </c>
      <c r="X372" s="167">
        <f t="shared" si="88"/>
        <v>1526</v>
      </c>
      <c r="Y372" s="5">
        <f t="shared" si="89"/>
        <v>1513.75</v>
      </c>
      <c r="Z372" s="50">
        <f t="shared" si="90"/>
        <v>86.450599657338671</v>
      </c>
      <c r="AA372" s="22">
        <f t="shared" si="91"/>
        <v>656</v>
      </c>
      <c r="AB372" s="5">
        <f t="shared" si="92"/>
        <v>578</v>
      </c>
      <c r="AC372" s="50">
        <f t="shared" si="93"/>
        <v>193.31103678929767</v>
      </c>
      <c r="AD372" s="22">
        <f t="shared" si="94"/>
        <v>1013</v>
      </c>
      <c r="AE372" s="5">
        <f t="shared" si="95"/>
        <v>1101</v>
      </c>
      <c r="AF372" s="50">
        <f t="shared" si="96"/>
        <v>104.16272469252601</v>
      </c>
      <c r="AG372" s="22">
        <f t="shared" si="97"/>
        <v>1004</v>
      </c>
      <c r="AH372" s="5">
        <f t="shared" si="98"/>
        <v>1001.75</v>
      </c>
      <c r="AI372" s="50">
        <f t="shared" si="99"/>
        <v>145.81513828238718</v>
      </c>
      <c r="AJ372" s="22">
        <f t="shared" si="100"/>
        <v>114</v>
      </c>
      <c r="AK372" s="5">
        <f t="shared" si="101"/>
        <v>89</v>
      </c>
      <c r="AL372" s="50">
        <f t="shared" si="102"/>
        <v>85.576923076923066</v>
      </c>
      <c r="AM372" s="22">
        <f t="shared" si="103"/>
        <v>4313</v>
      </c>
      <c r="AN372" s="5">
        <f t="shared" si="104"/>
        <v>4283.75</v>
      </c>
      <c r="AO372" s="50">
        <f t="shared" si="105"/>
        <v>109.89610056439199</v>
      </c>
      <c r="AP372" s="22">
        <f t="shared" si="106"/>
        <v>11687</v>
      </c>
      <c r="AQ372" s="5">
        <f t="shared" si="107"/>
        <v>11984.25</v>
      </c>
      <c r="AR372" s="50">
        <f t="shared" si="108"/>
        <v>141.74157303370788</v>
      </c>
      <c r="AS372" s="22">
        <f t="shared" si="109"/>
        <v>6686</v>
      </c>
      <c r="AT372" s="5">
        <f t="shared" si="110"/>
        <v>6931.75</v>
      </c>
      <c r="AU372" s="50">
        <f t="shared" si="111"/>
        <v>163.2152107369908</v>
      </c>
      <c r="AV372" s="22">
        <f t="shared" si="112"/>
        <v>22686</v>
      </c>
      <c r="AW372" s="5">
        <f t="shared" si="113"/>
        <v>23199.75</v>
      </c>
      <c r="AX372" s="50">
        <f t="shared" si="114"/>
        <v>139.75753012048193</v>
      </c>
    </row>
    <row r="373" spans="1:50" ht="15.6" x14ac:dyDescent="0.3">
      <c r="A373" s="86">
        <f t="shared" si="85"/>
        <v>39121</v>
      </c>
      <c r="B373" s="6">
        <v>1452</v>
      </c>
      <c r="C373" s="6">
        <v>4441</v>
      </c>
      <c r="D373" s="6">
        <v>715</v>
      </c>
      <c r="E373" s="6">
        <v>2388</v>
      </c>
      <c r="F373" s="6">
        <v>1035</v>
      </c>
      <c r="G373" s="6">
        <v>4482</v>
      </c>
      <c r="H373" s="6">
        <v>948</v>
      </c>
      <c r="I373" s="6">
        <v>3483</v>
      </c>
      <c r="J373" s="6">
        <v>116</v>
      </c>
      <c r="K373" s="6">
        <v>587</v>
      </c>
      <c r="L373" s="6">
        <v>4265</v>
      </c>
      <c r="M373" s="6">
        <v>15380</v>
      </c>
      <c r="N373" s="6">
        <v>12077</v>
      </c>
      <c r="O373" s="6">
        <v>24984</v>
      </c>
      <c r="P373" s="6">
        <v>5863</v>
      </c>
      <c r="Q373" s="6">
        <v>18220</v>
      </c>
      <c r="R373" s="13">
        <f t="shared" si="84"/>
        <v>22205</v>
      </c>
      <c r="S373" s="27">
        <f t="shared" si="86"/>
        <v>22787.75</v>
      </c>
      <c r="T373" s="27">
        <f t="shared" si="116"/>
        <v>17477</v>
      </c>
      <c r="U373" s="27">
        <f t="shared" si="115"/>
        <v>16766</v>
      </c>
      <c r="V373" s="99">
        <f t="shared" si="87"/>
        <v>39121</v>
      </c>
      <c r="W373" s="85">
        <f t="shared" si="87"/>
        <v>39121</v>
      </c>
      <c r="X373" s="167">
        <f t="shared" si="88"/>
        <v>1452</v>
      </c>
      <c r="Y373" s="5">
        <f t="shared" si="89"/>
        <v>1490.5</v>
      </c>
      <c r="Z373" s="50">
        <f t="shared" si="90"/>
        <v>90.663017031630162</v>
      </c>
      <c r="AA373" s="22">
        <f t="shared" si="91"/>
        <v>715</v>
      </c>
      <c r="AB373" s="5">
        <f t="shared" si="92"/>
        <v>614.25</v>
      </c>
      <c r="AC373" s="50">
        <f t="shared" si="93"/>
        <v>178.56104651162789</v>
      </c>
      <c r="AD373" s="22">
        <f t="shared" si="94"/>
        <v>1035</v>
      </c>
      <c r="AE373" s="5">
        <f t="shared" si="95"/>
        <v>1062</v>
      </c>
      <c r="AF373" s="50">
        <f t="shared" si="96"/>
        <v>90.769230769230774</v>
      </c>
      <c r="AG373" s="22">
        <f t="shared" si="97"/>
        <v>948</v>
      </c>
      <c r="AH373" s="5">
        <f t="shared" si="98"/>
        <v>966.75</v>
      </c>
      <c r="AI373" s="50">
        <f t="shared" si="99"/>
        <v>138.90086206896552</v>
      </c>
      <c r="AJ373" s="22">
        <f t="shared" si="100"/>
        <v>116</v>
      </c>
      <c r="AK373" s="5">
        <f t="shared" si="101"/>
        <v>99.5</v>
      </c>
      <c r="AL373" s="50">
        <f t="shared" si="102"/>
        <v>67.687074829931973</v>
      </c>
      <c r="AM373" s="22">
        <f t="shared" si="103"/>
        <v>4265</v>
      </c>
      <c r="AN373" s="5">
        <f t="shared" si="104"/>
        <v>4233</v>
      </c>
      <c r="AO373" s="50">
        <f t="shared" si="105"/>
        <v>105.85146286571643</v>
      </c>
      <c r="AP373" s="22">
        <f t="shared" si="106"/>
        <v>12077</v>
      </c>
      <c r="AQ373" s="5">
        <f t="shared" si="107"/>
        <v>11942</v>
      </c>
      <c r="AR373" s="50">
        <f t="shared" si="108"/>
        <v>135.25880620681846</v>
      </c>
      <c r="AS373" s="22">
        <f t="shared" si="109"/>
        <v>5863</v>
      </c>
      <c r="AT373" s="5">
        <f t="shared" si="110"/>
        <v>6612.75</v>
      </c>
      <c r="AU373" s="50">
        <f t="shared" si="111"/>
        <v>174.57101372756071</v>
      </c>
      <c r="AV373" s="22">
        <f t="shared" si="112"/>
        <v>22205</v>
      </c>
      <c r="AW373" s="5">
        <f t="shared" si="113"/>
        <v>22787.75</v>
      </c>
      <c r="AX373" s="50">
        <f t="shared" si="114"/>
        <v>137.14341598459316</v>
      </c>
    </row>
    <row r="374" spans="1:50" ht="15.6" x14ac:dyDescent="0.3">
      <c r="A374" s="86">
        <f t="shared" si="85"/>
        <v>39128</v>
      </c>
      <c r="B374" s="6">
        <v>1403</v>
      </c>
      <c r="C374" s="6">
        <v>4575</v>
      </c>
      <c r="D374" s="6">
        <v>729</v>
      </c>
      <c r="E374" s="6">
        <v>2481</v>
      </c>
      <c r="F374" s="6">
        <v>1126</v>
      </c>
      <c r="G374" s="6">
        <v>4569</v>
      </c>
      <c r="H374" s="6">
        <v>914</v>
      </c>
      <c r="I374" s="6">
        <v>3589</v>
      </c>
      <c r="J374" s="6">
        <v>116</v>
      </c>
      <c r="K374" s="6">
        <v>596</v>
      </c>
      <c r="L374" s="6">
        <v>4287</v>
      </c>
      <c r="M374" s="6">
        <v>15809</v>
      </c>
      <c r="N374" s="6">
        <v>11657</v>
      </c>
      <c r="O374" s="6">
        <v>26233</v>
      </c>
      <c r="P374" s="6">
        <v>5736</v>
      </c>
      <c r="Q374" s="6">
        <v>18959</v>
      </c>
      <c r="R374" s="13">
        <f t="shared" si="84"/>
        <v>21680</v>
      </c>
      <c r="S374" s="27">
        <f t="shared" si="86"/>
        <v>22329.75</v>
      </c>
      <c r="T374" s="27">
        <f t="shared" si="116"/>
        <v>17170</v>
      </c>
      <c r="U374" s="27">
        <f t="shared" si="115"/>
        <v>16221.5</v>
      </c>
      <c r="V374" s="99">
        <f t="shared" si="87"/>
        <v>39128</v>
      </c>
      <c r="W374" s="85">
        <f t="shared" si="87"/>
        <v>39128</v>
      </c>
      <c r="X374" s="167">
        <f t="shared" si="88"/>
        <v>1403</v>
      </c>
      <c r="Y374" s="5">
        <f t="shared" si="89"/>
        <v>1477.25</v>
      </c>
      <c r="Z374" s="50">
        <f t="shared" si="90"/>
        <v>88.564148681055158</v>
      </c>
      <c r="AA374" s="22">
        <f t="shared" si="91"/>
        <v>729</v>
      </c>
      <c r="AB374" s="5">
        <f t="shared" si="92"/>
        <v>672.5</v>
      </c>
      <c r="AC374" s="50">
        <f t="shared" si="93"/>
        <v>184.24657534246575</v>
      </c>
      <c r="AD374" s="22">
        <f t="shared" si="94"/>
        <v>1126</v>
      </c>
      <c r="AE374" s="5">
        <f t="shared" si="95"/>
        <v>1062</v>
      </c>
      <c r="AF374" s="50">
        <f t="shared" si="96"/>
        <v>94.399999999999991</v>
      </c>
      <c r="AG374" s="22">
        <f t="shared" si="97"/>
        <v>914</v>
      </c>
      <c r="AH374" s="5">
        <f t="shared" si="98"/>
        <v>937.5</v>
      </c>
      <c r="AI374" s="50">
        <f t="shared" si="99"/>
        <v>132.22849083215797</v>
      </c>
      <c r="AJ374" s="22">
        <f t="shared" si="100"/>
        <v>116</v>
      </c>
      <c r="AK374" s="5">
        <f t="shared" si="101"/>
        <v>110</v>
      </c>
      <c r="AL374" s="50">
        <f t="shared" si="102"/>
        <v>57.291666666666664</v>
      </c>
      <c r="AM374" s="22">
        <f t="shared" si="103"/>
        <v>4287</v>
      </c>
      <c r="AN374" s="5">
        <f t="shared" si="104"/>
        <v>4258.75</v>
      </c>
      <c r="AO374" s="50">
        <f t="shared" si="105"/>
        <v>104.92116284799211</v>
      </c>
      <c r="AP374" s="22">
        <f t="shared" si="106"/>
        <v>11657</v>
      </c>
      <c r="AQ374" s="5">
        <f t="shared" si="107"/>
        <v>11805.25</v>
      </c>
      <c r="AR374" s="50">
        <f t="shared" si="108"/>
        <v>127.19803900441762</v>
      </c>
      <c r="AS374" s="22">
        <f t="shared" si="109"/>
        <v>5736</v>
      </c>
      <c r="AT374" s="5">
        <f t="shared" si="110"/>
        <v>6265.75</v>
      </c>
      <c r="AU374" s="50">
        <f t="shared" si="111"/>
        <v>176.79881489841986</v>
      </c>
      <c r="AV374" s="22">
        <f t="shared" si="112"/>
        <v>21680</v>
      </c>
      <c r="AW374" s="5">
        <f t="shared" si="113"/>
        <v>22329.75</v>
      </c>
      <c r="AX374" s="50">
        <f t="shared" si="114"/>
        <v>132.25390902629707</v>
      </c>
    </row>
    <row r="375" spans="1:50" ht="15.6" x14ac:dyDescent="0.3">
      <c r="A375" s="86">
        <f t="shared" si="85"/>
        <v>39135</v>
      </c>
      <c r="B375" s="6">
        <v>1315</v>
      </c>
      <c r="C375" s="6">
        <v>4783</v>
      </c>
      <c r="D375" s="6">
        <v>653</v>
      </c>
      <c r="E375" s="6">
        <v>2569</v>
      </c>
      <c r="F375" s="6">
        <v>1065</v>
      </c>
      <c r="G375" s="6">
        <v>4689</v>
      </c>
      <c r="H375" s="6">
        <v>861</v>
      </c>
      <c r="I375" s="6">
        <v>3767</v>
      </c>
      <c r="J375" s="6">
        <v>103</v>
      </c>
      <c r="K375" s="6">
        <v>614</v>
      </c>
      <c r="L375" s="6">
        <v>3997</v>
      </c>
      <c r="M375" s="6">
        <v>16421</v>
      </c>
      <c r="N375" s="6">
        <v>11084</v>
      </c>
      <c r="O375" s="6">
        <v>27106</v>
      </c>
      <c r="P375" s="6">
        <v>5217</v>
      </c>
      <c r="Q375" s="6">
        <v>19886</v>
      </c>
      <c r="R375" s="13">
        <f t="shared" si="84"/>
        <v>20298</v>
      </c>
      <c r="S375" s="27">
        <f t="shared" si="86"/>
        <v>21717.25</v>
      </c>
      <c r="T375" s="27">
        <f t="shared" si="116"/>
        <v>16962.666666666668</v>
      </c>
      <c r="U375" s="27">
        <f t="shared" si="115"/>
        <v>15894</v>
      </c>
      <c r="V375" s="99">
        <f t="shared" si="87"/>
        <v>39135</v>
      </c>
      <c r="W375" s="85">
        <f t="shared" si="87"/>
        <v>39135</v>
      </c>
      <c r="X375" s="167">
        <f t="shared" si="88"/>
        <v>1315</v>
      </c>
      <c r="Y375" s="5">
        <f t="shared" si="89"/>
        <v>1424</v>
      </c>
      <c r="Z375" s="50">
        <f t="shared" si="90"/>
        <v>90.183660544648518</v>
      </c>
      <c r="AA375" s="22">
        <f t="shared" si="91"/>
        <v>653</v>
      </c>
      <c r="AB375" s="5">
        <f t="shared" si="92"/>
        <v>688.25</v>
      </c>
      <c r="AC375" s="50">
        <f t="shared" si="93"/>
        <v>183.53333333333333</v>
      </c>
      <c r="AD375" s="22">
        <f t="shared" si="94"/>
        <v>1065</v>
      </c>
      <c r="AE375" s="5">
        <f t="shared" si="95"/>
        <v>1059.75</v>
      </c>
      <c r="AF375" s="50">
        <f t="shared" si="96"/>
        <v>103.89705882352942</v>
      </c>
      <c r="AG375" s="22">
        <f t="shared" si="97"/>
        <v>861</v>
      </c>
      <c r="AH375" s="5">
        <f t="shared" si="98"/>
        <v>931.75</v>
      </c>
      <c r="AI375" s="50">
        <f t="shared" si="99"/>
        <v>138.24183976261128</v>
      </c>
      <c r="AJ375" s="22">
        <f t="shared" si="100"/>
        <v>103</v>
      </c>
      <c r="AK375" s="5">
        <f t="shared" si="101"/>
        <v>112.25</v>
      </c>
      <c r="AL375" s="50">
        <f t="shared" si="102"/>
        <v>71.955128205128204</v>
      </c>
      <c r="AM375" s="22">
        <f t="shared" si="103"/>
        <v>3997</v>
      </c>
      <c r="AN375" s="5">
        <f t="shared" si="104"/>
        <v>4215.5</v>
      </c>
      <c r="AO375" s="50">
        <f t="shared" si="105"/>
        <v>110.81756046267088</v>
      </c>
      <c r="AP375" s="22">
        <f t="shared" si="106"/>
        <v>11084</v>
      </c>
      <c r="AQ375" s="5">
        <f t="shared" si="107"/>
        <v>11626.25</v>
      </c>
      <c r="AR375" s="50">
        <f t="shared" si="108"/>
        <v>130.12031337437045</v>
      </c>
      <c r="AS375" s="22">
        <f t="shared" si="109"/>
        <v>5217</v>
      </c>
      <c r="AT375" s="5">
        <f t="shared" si="110"/>
        <v>5875.5</v>
      </c>
      <c r="AU375" s="50">
        <f t="shared" si="111"/>
        <v>172.50440399295363</v>
      </c>
      <c r="AV375" s="22">
        <f t="shared" si="112"/>
        <v>20298</v>
      </c>
      <c r="AW375" s="5">
        <f t="shared" si="113"/>
        <v>21717.25</v>
      </c>
      <c r="AX375" s="50">
        <f t="shared" si="114"/>
        <v>134.51378135645712</v>
      </c>
    </row>
    <row r="376" spans="1:50" ht="15.6" x14ac:dyDescent="0.3">
      <c r="A376" s="86">
        <f t="shared" si="85"/>
        <v>39142</v>
      </c>
      <c r="B376" s="6">
        <v>1324</v>
      </c>
      <c r="C376" s="6">
        <v>4927</v>
      </c>
      <c r="D376" s="6">
        <v>733</v>
      </c>
      <c r="E376" s="6">
        <v>2607</v>
      </c>
      <c r="F376" s="6">
        <v>984</v>
      </c>
      <c r="G376" s="6">
        <v>4847</v>
      </c>
      <c r="H376" s="6">
        <v>826</v>
      </c>
      <c r="I376" s="6">
        <v>3871</v>
      </c>
      <c r="J376" s="6">
        <v>98</v>
      </c>
      <c r="K376" s="6">
        <v>616</v>
      </c>
      <c r="L376" s="6">
        <v>3965</v>
      </c>
      <c r="M376" s="6">
        <v>16875</v>
      </c>
      <c r="N376" s="6">
        <v>10731</v>
      </c>
      <c r="O376" s="6">
        <v>28647</v>
      </c>
      <c r="P376" s="6">
        <v>4920</v>
      </c>
      <c r="Q376" s="6">
        <v>20749</v>
      </c>
      <c r="R376" s="13">
        <f t="shared" si="84"/>
        <v>19616</v>
      </c>
      <c r="S376" s="27">
        <f t="shared" si="86"/>
        <v>20949.75</v>
      </c>
      <c r="T376" s="27">
        <f t="shared" si="116"/>
        <v>16387</v>
      </c>
      <c r="U376" s="27">
        <f t="shared" si="115"/>
        <v>15479.75</v>
      </c>
      <c r="V376" s="99">
        <f t="shared" si="87"/>
        <v>39142</v>
      </c>
      <c r="W376" s="85">
        <f t="shared" si="87"/>
        <v>39142</v>
      </c>
      <c r="X376" s="167">
        <f t="shared" si="88"/>
        <v>1324</v>
      </c>
      <c r="Y376" s="5">
        <f t="shared" si="89"/>
        <v>1373.5</v>
      </c>
      <c r="Z376" s="50">
        <f t="shared" si="90"/>
        <v>95.11772853185596</v>
      </c>
      <c r="AA376" s="22">
        <f t="shared" si="91"/>
        <v>733</v>
      </c>
      <c r="AB376" s="5">
        <f t="shared" si="92"/>
        <v>707.5</v>
      </c>
      <c r="AC376" s="50">
        <f t="shared" si="93"/>
        <v>192.25543478260869</v>
      </c>
      <c r="AD376" s="22">
        <f t="shared" si="94"/>
        <v>984</v>
      </c>
      <c r="AE376" s="5">
        <f t="shared" si="95"/>
        <v>1052.5</v>
      </c>
      <c r="AF376" s="50">
        <f t="shared" si="96"/>
        <v>101.29932627526468</v>
      </c>
      <c r="AG376" s="22">
        <f t="shared" si="97"/>
        <v>826</v>
      </c>
      <c r="AH376" s="5">
        <f t="shared" si="98"/>
        <v>887.25</v>
      </c>
      <c r="AI376" s="50">
        <f t="shared" si="99"/>
        <v>129.33673469387753</v>
      </c>
      <c r="AJ376" s="22">
        <f t="shared" si="100"/>
        <v>98</v>
      </c>
      <c r="AK376" s="5">
        <f t="shared" si="101"/>
        <v>108.25</v>
      </c>
      <c r="AL376" s="50">
        <f t="shared" si="102"/>
        <v>62.212643678160916</v>
      </c>
      <c r="AM376" s="22">
        <f t="shared" si="103"/>
        <v>3965</v>
      </c>
      <c r="AN376" s="5">
        <f t="shared" si="104"/>
        <v>4128.5</v>
      </c>
      <c r="AO376" s="50">
        <f t="shared" si="105"/>
        <v>111.28032345013477</v>
      </c>
      <c r="AP376" s="22">
        <f t="shared" si="106"/>
        <v>10731</v>
      </c>
      <c r="AQ376" s="5">
        <f t="shared" si="107"/>
        <v>11387.25</v>
      </c>
      <c r="AR376" s="50">
        <f t="shared" si="108"/>
        <v>123.15866320571058</v>
      </c>
      <c r="AS376" s="22">
        <f t="shared" si="109"/>
        <v>4920</v>
      </c>
      <c r="AT376" s="5">
        <f t="shared" si="110"/>
        <v>5434</v>
      </c>
      <c r="AU376" s="50">
        <f t="shared" si="111"/>
        <v>173.38864071474154</v>
      </c>
      <c r="AV376" s="22">
        <f t="shared" si="112"/>
        <v>19616</v>
      </c>
      <c r="AW376" s="5">
        <f t="shared" si="113"/>
        <v>20949.75</v>
      </c>
      <c r="AX376" s="50">
        <f t="shared" si="114"/>
        <v>130.20354257302674</v>
      </c>
    </row>
    <row r="377" spans="1:50" ht="15.6" x14ac:dyDescent="0.3">
      <c r="A377" s="86">
        <f t="shared" si="85"/>
        <v>39149</v>
      </c>
      <c r="B377" s="6">
        <v>1275</v>
      </c>
      <c r="C377" s="6">
        <v>5062</v>
      </c>
      <c r="D377" s="6">
        <v>642</v>
      </c>
      <c r="E377" s="6">
        <v>2803</v>
      </c>
      <c r="F377" s="6">
        <v>990</v>
      </c>
      <c r="G377" s="6">
        <v>4979</v>
      </c>
      <c r="H377" s="6">
        <v>895</v>
      </c>
      <c r="I377" s="6">
        <v>3908</v>
      </c>
      <c r="J377" s="6">
        <v>65</v>
      </c>
      <c r="K377" s="6">
        <v>665</v>
      </c>
      <c r="L377" s="6">
        <v>3865</v>
      </c>
      <c r="M377" s="6">
        <v>17418</v>
      </c>
      <c r="N377" s="6">
        <v>10330</v>
      </c>
      <c r="O377" s="6">
        <v>29682</v>
      </c>
      <c r="P377" s="6">
        <v>4587</v>
      </c>
      <c r="Q377" s="6">
        <v>21533</v>
      </c>
      <c r="R377" s="13">
        <f t="shared" si="84"/>
        <v>18782</v>
      </c>
      <c r="S377" s="27">
        <f t="shared" si="86"/>
        <v>20094</v>
      </c>
      <c r="T377" s="27">
        <f t="shared" si="116"/>
        <v>15738</v>
      </c>
      <c r="U377" s="27">
        <f t="shared" si="115"/>
        <v>14895.25</v>
      </c>
      <c r="V377" s="99">
        <f t="shared" si="87"/>
        <v>39149</v>
      </c>
      <c r="W377" s="85">
        <f t="shared" si="87"/>
        <v>39149</v>
      </c>
      <c r="X377" s="167">
        <f t="shared" si="88"/>
        <v>1275</v>
      </c>
      <c r="Y377" s="5">
        <f t="shared" si="89"/>
        <v>1329.25</v>
      </c>
      <c r="Z377" s="50">
        <f t="shared" si="90"/>
        <v>100.3965256797583</v>
      </c>
      <c r="AA377" s="22">
        <f t="shared" si="91"/>
        <v>642</v>
      </c>
      <c r="AB377" s="5">
        <f t="shared" si="92"/>
        <v>689.25</v>
      </c>
      <c r="AC377" s="50">
        <f t="shared" si="93"/>
        <v>234.43877551020407</v>
      </c>
      <c r="AD377" s="22">
        <f t="shared" si="94"/>
        <v>990</v>
      </c>
      <c r="AE377" s="5">
        <f t="shared" si="95"/>
        <v>1041.25</v>
      </c>
      <c r="AF377" s="50">
        <f t="shared" si="96"/>
        <v>99.928023032629554</v>
      </c>
      <c r="AG377" s="22">
        <f t="shared" si="97"/>
        <v>895</v>
      </c>
      <c r="AH377" s="5">
        <f t="shared" si="98"/>
        <v>874</v>
      </c>
      <c r="AI377" s="50">
        <f t="shared" si="99"/>
        <v>148.38709677419354</v>
      </c>
      <c r="AJ377" s="22">
        <f t="shared" si="100"/>
        <v>65</v>
      </c>
      <c r="AK377" s="5">
        <f t="shared" si="101"/>
        <v>95.5</v>
      </c>
      <c r="AL377" s="50">
        <f t="shared" si="102"/>
        <v>42.444444444444443</v>
      </c>
      <c r="AM377" s="22">
        <f t="shared" si="103"/>
        <v>3865</v>
      </c>
      <c r="AN377" s="5">
        <f t="shared" si="104"/>
        <v>4028.5</v>
      </c>
      <c r="AO377" s="50">
        <f t="shared" si="105"/>
        <v>115.96142774899252</v>
      </c>
      <c r="AP377" s="22">
        <f t="shared" si="106"/>
        <v>10330</v>
      </c>
      <c r="AQ377" s="5">
        <f t="shared" si="107"/>
        <v>10950.5</v>
      </c>
      <c r="AR377" s="50">
        <f t="shared" si="108"/>
        <v>115.96420629037382</v>
      </c>
      <c r="AS377" s="22">
        <f t="shared" si="109"/>
        <v>4587</v>
      </c>
      <c r="AT377" s="5">
        <f t="shared" si="110"/>
        <v>5115</v>
      </c>
      <c r="AU377" s="50">
        <f t="shared" si="111"/>
        <v>191.21495327102804</v>
      </c>
      <c r="AV377" s="22">
        <f t="shared" si="112"/>
        <v>18782</v>
      </c>
      <c r="AW377" s="5">
        <f t="shared" si="113"/>
        <v>20094</v>
      </c>
      <c r="AX377" s="50">
        <f t="shared" si="114"/>
        <v>128.87378142637249</v>
      </c>
    </row>
    <row r="378" spans="1:50" ht="15.6" x14ac:dyDescent="0.3">
      <c r="A378" s="86">
        <f t="shared" si="85"/>
        <v>39156</v>
      </c>
      <c r="B378" s="6">
        <v>1268</v>
      </c>
      <c r="C378" s="6">
        <v>5189</v>
      </c>
      <c r="D378" s="6">
        <v>595</v>
      </c>
      <c r="E378" s="6">
        <v>2907</v>
      </c>
      <c r="F378" s="6">
        <v>1044</v>
      </c>
      <c r="G378" s="6">
        <v>5060</v>
      </c>
      <c r="H378" s="6">
        <v>932</v>
      </c>
      <c r="I378" s="6">
        <v>4024</v>
      </c>
      <c r="J378" s="6">
        <v>74</v>
      </c>
      <c r="K378" s="6">
        <v>665</v>
      </c>
      <c r="L378" s="6">
        <v>3913</v>
      </c>
      <c r="M378" s="6">
        <v>17845</v>
      </c>
      <c r="N378" s="6">
        <v>10066</v>
      </c>
      <c r="O378" s="6">
        <v>30587</v>
      </c>
      <c r="P378" s="6">
        <v>4602</v>
      </c>
      <c r="Q378" s="6">
        <v>22033</v>
      </c>
      <c r="R378" s="13">
        <f t="shared" si="84"/>
        <v>18581</v>
      </c>
      <c r="S378" s="27">
        <f t="shared" si="86"/>
        <v>19319.25</v>
      </c>
      <c r="T378" s="27">
        <f t="shared" si="116"/>
        <v>15507.666666666666</v>
      </c>
      <c r="U378" s="27">
        <f t="shared" si="115"/>
        <v>14782.75</v>
      </c>
      <c r="V378" s="99">
        <f t="shared" si="87"/>
        <v>39156</v>
      </c>
      <c r="W378" s="85">
        <f t="shared" si="87"/>
        <v>39156</v>
      </c>
      <c r="X378" s="167">
        <f t="shared" si="88"/>
        <v>1268</v>
      </c>
      <c r="Y378" s="5">
        <f t="shared" si="89"/>
        <v>1295.5</v>
      </c>
      <c r="Z378" s="50">
        <f t="shared" si="90"/>
        <v>110.82121471343027</v>
      </c>
      <c r="AA378" s="22">
        <f t="shared" si="91"/>
        <v>595</v>
      </c>
      <c r="AB378" s="5">
        <f t="shared" si="92"/>
        <v>655.75</v>
      </c>
      <c r="AC378" s="50">
        <f t="shared" si="93"/>
        <v>227.69097222222223</v>
      </c>
      <c r="AD378" s="22">
        <f t="shared" si="94"/>
        <v>1044</v>
      </c>
      <c r="AE378" s="5">
        <f t="shared" si="95"/>
        <v>1020.75</v>
      </c>
      <c r="AF378" s="50">
        <f t="shared" si="96"/>
        <v>93.304387568555754</v>
      </c>
      <c r="AG378" s="22">
        <f t="shared" si="97"/>
        <v>932</v>
      </c>
      <c r="AH378" s="5">
        <f t="shared" si="98"/>
        <v>878.5</v>
      </c>
      <c r="AI378" s="50">
        <f t="shared" si="99"/>
        <v>119.19945725915875</v>
      </c>
      <c r="AJ378" s="22">
        <f t="shared" si="100"/>
        <v>74</v>
      </c>
      <c r="AK378" s="5">
        <f t="shared" si="101"/>
        <v>85</v>
      </c>
      <c r="AL378" s="50">
        <f t="shared" si="102"/>
        <v>37.946428571428569</v>
      </c>
      <c r="AM378" s="22">
        <f t="shared" si="103"/>
        <v>3913</v>
      </c>
      <c r="AN378" s="5">
        <f t="shared" si="104"/>
        <v>3935</v>
      </c>
      <c r="AO378" s="50">
        <f t="shared" si="105"/>
        <v>112.04441913439635</v>
      </c>
      <c r="AP378" s="22">
        <f t="shared" si="106"/>
        <v>10066</v>
      </c>
      <c r="AQ378" s="5">
        <f t="shared" si="107"/>
        <v>10552.75</v>
      </c>
      <c r="AR378" s="50">
        <f t="shared" si="108"/>
        <v>115.44415271852095</v>
      </c>
      <c r="AS378" s="22">
        <f t="shared" si="109"/>
        <v>4602</v>
      </c>
      <c r="AT378" s="5">
        <f t="shared" si="110"/>
        <v>4831.5</v>
      </c>
      <c r="AU378" s="50">
        <f t="shared" si="111"/>
        <v>204.03293918918922</v>
      </c>
      <c r="AV378" s="22">
        <f t="shared" si="112"/>
        <v>18581</v>
      </c>
      <c r="AW378" s="5">
        <f t="shared" si="113"/>
        <v>19319.25</v>
      </c>
      <c r="AX378" s="50">
        <f t="shared" si="114"/>
        <v>128.61493908528061</v>
      </c>
    </row>
    <row r="379" spans="1:50" ht="15.6" x14ac:dyDescent="0.3">
      <c r="A379" s="86">
        <f t="shared" si="85"/>
        <v>39163</v>
      </c>
      <c r="B379" s="6">
        <v>1237</v>
      </c>
      <c r="C379" s="6">
        <v>5349</v>
      </c>
      <c r="D379" s="6">
        <v>784</v>
      </c>
      <c r="E379" s="6">
        <v>2956</v>
      </c>
      <c r="F379" s="6">
        <v>1025</v>
      </c>
      <c r="G379" s="6">
        <v>5185</v>
      </c>
      <c r="H379" s="6">
        <v>931</v>
      </c>
      <c r="I379" s="6">
        <v>4064</v>
      </c>
      <c r="J379" s="6">
        <v>87</v>
      </c>
      <c r="K379" s="6">
        <v>669</v>
      </c>
      <c r="L379" s="6">
        <v>4064</v>
      </c>
      <c r="M379" s="6">
        <v>18223</v>
      </c>
      <c r="N379" s="6">
        <v>10043</v>
      </c>
      <c r="O379" s="6">
        <v>31734</v>
      </c>
      <c r="P379" s="6">
        <v>4316</v>
      </c>
      <c r="Q379" s="6">
        <v>22590</v>
      </c>
      <c r="R379" s="13">
        <f t="shared" si="84"/>
        <v>18423</v>
      </c>
      <c r="S379" s="27">
        <f t="shared" si="86"/>
        <v>18850.5</v>
      </c>
      <c r="T379" s="27">
        <f t="shared" si="116"/>
        <v>15268.666666666666</v>
      </c>
      <c r="U379" s="27">
        <f t="shared" si="115"/>
        <v>14550</v>
      </c>
      <c r="V379" s="99">
        <f t="shared" si="87"/>
        <v>39163</v>
      </c>
      <c r="W379" s="85">
        <f t="shared" si="87"/>
        <v>39163</v>
      </c>
      <c r="X379" s="167">
        <f t="shared" si="88"/>
        <v>1237</v>
      </c>
      <c r="Y379" s="5">
        <f t="shared" si="89"/>
        <v>1276</v>
      </c>
      <c r="Z379" s="50">
        <f t="shared" si="90"/>
        <v>96.301886792452834</v>
      </c>
      <c r="AA379" s="22">
        <f t="shared" si="91"/>
        <v>784</v>
      </c>
      <c r="AB379" s="5">
        <f t="shared" si="92"/>
        <v>688.5</v>
      </c>
      <c r="AC379" s="50">
        <f t="shared" si="93"/>
        <v>247.66187050359713</v>
      </c>
      <c r="AD379" s="22">
        <f t="shared" si="94"/>
        <v>1025</v>
      </c>
      <c r="AE379" s="5">
        <f t="shared" si="95"/>
        <v>1010.75</v>
      </c>
      <c r="AF379" s="50">
        <f t="shared" si="96"/>
        <v>95.714962121212125</v>
      </c>
      <c r="AG379" s="22">
        <f t="shared" si="97"/>
        <v>931</v>
      </c>
      <c r="AH379" s="5">
        <f t="shared" si="98"/>
        <v>896</v>
      </c>
      <c r="AI379" s="50">
        <f t="shared" si="99"/>
        <v>131.5712187958884</v>
      </c>
      <c r="AJ379" s="22">
        <f t="shared" si="100"/>
        <v>87</v>
      </c>
      <c r="AK379" s="5">
        <f t="shared" si="101"/>
        <v>81</v>
      </c>
      <c r="AL379" s="50">
        <f t="shared" si="102"/>
        <v>35.064935064935064</v>
      </c>
      <c r="AM379" s="22">
        <f t="shared" si="103"/>
        <v>4064</v>
      </c>
      <c r="AN379" s="5">
        <f t="shared" si="104"/>
        <v>3951.75</v>
      </c>
      <c r="AO379" s="50">
        <f t="shared" si="105"/>
        <v>110.66227947353681</v>
      </c>
      <c r="AP379" s="22">
        <f t="shared" si="106"/>
        <v>10043</v>
      </c>
      <c r="AQ379" s="5">
        <f t="shared" si="107"/>
        <v>10292.5</v>
      </c>
      <c r="AR379" s="50">
        <f t="shared" si="108"/>
        <v>110.85083467959073</v>
      </c>
      <c r="AS379" s="22">
        <f t="shared" si="109"/>
        <v>4316</v>
      </c>
      <c r="AT379" s="5">
        <f t="shared" si="110"/>
        <v>4606.25</v>
      </c>
      <c r="AU379" s="50">
        <f t="shared" si="111"/>
        <v>242.6896733403583</v>
      </c>
      <c r="AV379" s="22">
        <f t="shared" si="112"/>
        <v>18423</v>
      </c>
      <c r="AW379" s="5">
        <f t="shared" si="113"/>
        <v>18850.5</v>
      </c>
      <c r="AX379" s="50">
        <f t="shared" si="114"/>
        <v>127.7653517690118</v>
      </c>
    </row>
    <row r="380" spans="1:50" ht="15.6" x14ac:dyDescent="0.3">
      <c r="A380" s="86">
        <f t="shared" si="85"/>
        <v>39170</v>
      </c>
      <c r="B380" s="6">
        <v>1192</v>
      </c>
      <c r="C380" s="6">
        <v>5442</v>
      </c>
      <c r="D380" s="6">
        <v>729</v>
      </c>
      <c r="E380" s="6">
        <v>3080</v>
      </c>
      <c r="F380" s="6">
        <v>1003</v>
      </c>
      <c r="G380" s="6">
        <v>5291</v>
      </c>
      <c r="H380" s="6">
        <v>879</v>
      </c>
      <c r="I380" s="6">
        <v>4134</v>
      </c>
      <c r="J380" s="6">
        <v>81</v>
      </c>
      <c r="K380" s="6">
        <v>669</v>
      </c>
      <c r="L380" s="6">
        <v>3884</v>
      </c>
      <c r="M380" s="6">
        <v>18617</v>
      </c>
      <c r="N380" s="6">
        <v>9656</v>
      </c>
      <c r="O380" s="6">
        <v>32670</v>
      </c>
      <c r="P380" s="6">
        <v>3789</v>
      </c>
      <c r="Q380" s="6">
        <v>23375</v>
      </c>
      <c r="R380" s="13">
        <f t="shared" si="84"/>
        <v>17329</v>
      </c>
      <c r="S380" s="27">
        <f t="shared" si="86"/>
        <v>18278.75</v>
      </c>
      <c r="T380" s="27">
        <f t="shared" si="116"/>
        <v>14780.666666666666</v>
      </c>
      <c r="U380" s="27">
        <f t="shared" si="115"/>
        <v>13912.5</v>
      </c>
      <c r="V380" s="99">
        <f t="shared" si="87"/>
        <v>39170</v>
      </c>
      <c r="W380" s="85">
        <f t="shared" si="87"/>
        <v>39170</v>
      </c>
      <c r="X380" s="167">
        <f t="shared" si="88"/>
        <v>1192</v>
      </c>
      <c r="Y380" s="5">
        <f t="shared" si="89"/>
        <v>1243</v>
      </c>
      <c r="Z380" s="50">
        <f t="shared" si="90"/>
        <v>91.062271062271066</v>
      </c>
      <c r="AA380" s="22">
        <f t="shared" si="91"/>
        <v>729</v>
      </c>
      <c r="AB380" s="5">
        <f t="shared" si="92"/>
        <v>687.5</v>
      </c>
      <c r="AC380" s="50">
        <f t="shared" si="93"/>
        <v>241.2280701754386</v>
      </c>
      <c r="AD380" s="22">
        <f t="shared" si="94"/>
        <v>1003</v>
      </c>
      <c r="AE380" s="5">
        <f t="shared" si="95"/>
        <v>1015.5</v>
      </c>
      <c r="AF380" s="50">
        <f t="shared" si="96"/>
        <v>101.14541832669323</v>
      </c>
      <c r="AG380" s="22">
        <f t="shared" si="97"/>
        <v>879</v>
      </c>
      <c r="AH380" s="5">
        <f t="shared" si="98"/>
        <v>909.25</v>
      </c>
      <c r="AI380" s="50">
        <f t="shared" si="99"/>
        <v>141.84867394695789</v>
      </c>
      <c r="AJ380" s="22">
        <f t="shared" si="100"/>
        <v>81</v>
      </c>
      <c r="AK380" s="5">
        <f t="shared" si="101"/>
        <v>76.75</v>
      </c>
      <c r="AL380" s="50">
        <f t="shared" si="102"/>
        <v>32.799145299145302</v>
      </c>
      <c r="AM380" s="22">
        <f t="shared" si="103"/>
        <v>3884</v>
      </c>
      <c r="AN380" s="5">
        <f t="shared" si="104"/>
        <v>3931.5</v>
      </c>
      <c r="AO380" s="50">
        <f t="shared" si="105"/>
        <v>111.43707482993197</v>
      </c>
      <c r="AP380" s="22">
        <f t="shared" si="106"/>
        <v>9656</v>
      </c>
      <c r="AQ380" s="5">
        <f t="shared" si="107"/>
        <v>10023.75</v>
      </c>
      <c r="AR380" s="50">
        <f t="shared" si="108"/>
        <v>114.49171901770416</v>
      </c>
      <c r="AS380" s="22">
        <f t="shared" si="109"/>
        <v>3789</v>
      </c>
      <c r="AT380" s="5">
        <f t="shared" si="110"/>
        <v>4323.5</v>
      </c>
      <c r="AU380" s="50">
        <f t="shared" si="111"/>
        <v>242.07726763717807</v>
      </c>
      <c r="AV380" s="22">
        <f t="shared" si="112"/>
        <v>17329</v>
      </c>
      <c r="AW380" s="5">
        <f t="shared" si="113"/>
        <v>18278.75</v>
      </c>
      <c r="AX380" s="50">
        <f t="shared" si="114"/>
        <v>129.92216930840857</v>
      </c>
    </row>
    <row r="381" spans="1:50" ht="15.6" x14ac:dyDescent="0.3">
      <c r="A381" s="86">
        <f t="shared" si="85"/>
        <v>39177</v>
      </c>
      <c r="B381" s="6">
        <v>1277</v>
      </c>
      <c r="C381" s="6">
        <v>5567</v>
      </c>
      <c r="D381" s="6">
        <v>830</v>
      </c>
      <c r="E381" s="6">
        <v>3126</v>
      </c>
      <c r="F381" s="6">
        <v>1139</v>
      </c>
      <c r="G381" s="6">
        <v>5411</v>
      </c>
      <c r="H381" s="6">
        <v>832</v>
      </c>
      <c r="I381" s="6">
        <v>4228</v>
      </c>
      <c r="J381" s="6">
        <v>114</v>
      </c>
      <c r="K381" s="6">
        <v>669</v>
      </c>
      <c r="L381" s="6">
        <v>4193</v>
      </c>
      <c r="M381" s="6">
        <v>19001</v>
      </c>
      <c r="N381" s="6">
        <v>10247</v>
      </c>
      <c r="O381" s="6">
        <v>33405</v>
      </c>
      <c r="P381" s="6">
        <v>3394</v>
      </c>
      <c r="Q381" s="6">
        <v>23908</v>
      </c>
      <c r="R381" s="13">
        <f t="shared" si="84"/>
        <v>17834</v>
      </c>
      <c r="S381" s="27">
        <f t="shared" si="86"/>
        <v>18041.75</v>
      </c>
      <c r="T381" s="27">
        <f t="shared" si="116"/>
        <v>14540.333333333334</v>
      </c>
      <c r="U381" s="27">
        <f t="shared" si="115"/>
        <v>13696.75</v>
      </c>
      <c r="V381" s="99">
        <f t="shared" si="87"/>
        <v>39177</v>
      </c>
      <c r="W381" s="85">
        <f t="shared" si="87"/>
        <v>39177</v>
      </c>
      <c r="X381" s="167">
        <f t="shared" si="88"/>
        <v>1277</v>
      </c>
      <c r="Y381" s="5">
        <f t="shared" si="89"/>
        <v>1243.5</v>
      </c>
      <c r="Z381" s="50">
        <f t="shared" si="90"/>
        <v>94.49088145896657</v>
      </c>
      <c r="AA381" s="22">
        <f t="shared" si="91"/>
        <v>830</v>
      </c>
      <c r="AB381" s="5">
        <f t="shared" si="92"/>
        <v>734.5</v>
      </c>
      <c r="AC381" s="50">
        <f t="shared" si="93"/>
        <v>252.40549828178695</v>
      </c>
      <c r="AD381" s="22">
        <f t="shared" si="94"/>
        <v>1139</v>
      </c>
      <c r="AE381" s="5">
        <f t="shared" si="95"/>
        <v>1052.75</v>
      </c>
      <c r="AF381" s="50">
        <f t="shared" si="96"/>
        <v>107.53319713993872</v>
      </c>
      <c r="AG381" s="22">
        <f t="shared" si="97"/>
        <v>832</v>
      </c>
      <c r="AH381" s="5">
        <f t="shared" si="98"/>
        <v>893.5</v>
      </c>
      <c r="AI381" s="50">
        <f t="shared" si="99"/>
        <v>141.15323854660346</v>
      </c>
      <c r="AJ381" s="22">
        <f t="shared" si="100"/>
        <v>114</v>
      </c>
      <c r="AK381" s="5">
        <f t="shared" si="101"/>
        <v>89</v>
      </c>
      <c r="AL381" s="50">
        <f t="shared" si="102"/>
        <v>40.271493212669682</v>
      </c>
      <c r="AM381" s="22">
        <f t="shared" si="103"/>
        <v>4193</v>
      </c>
      <c r="AN381" s="5">
        <f t="shared" si="104"/>
        <v>4013.5</v>
      </c>
      <c r="AO381" s="50">
        <f t="shared" si="105"/>
        <v>116.73938336242</v>
      </c>
      <c r="AP381" s="22">
        <f t="shared" si="106"/>
        <v>10247</v>
      </c>
      <c r="AQ381" s="5">
        <f t="shared" si="107"/>
        <v>10003</v>
      </c>
      <c r="AR381" s="50">
        <f t="shared" si="108"/>
        <v>115.14907332796132</v>
      </c>
      <c r="AS381" s="22">
        <f t="shared" si="109"/>
        <v>3394</v>
      </c>
      <c r="AT381" s="5">
        <f t="shared" si="110"/>
        <v>4025.25</v>
      </c>
      <c r="AU381" s="50">
        <f t="shared" si="111"/>
        <v>207.27342945417098</v>
      </c>
      <c r="AV381" s="22">
        <f t="shared" si="112"/>
        <v>17834</v>
      </c>
      <c r="AW381" s="5">
        <f t="shared" si="113"/>
        <v>18041.75</v>
      </c>
      <c r="AX381" s="50">
        <f t="shared" si="114"/>
        <v>128.25584701784319</v>
      </c>
    </row>
    <row r="382" spans="1:50" ht="15.6" x14ac:dyDescent="0.3">
      <c r="A382" s="86">
        <f t="shared" si="85"/>
        <v>39184</v>
      </c>
      <c r="B382" s="6">
        <v>1169</v>
      </c>
      <c r="C382" s="6">
        <v>5761</v>
      </c>
      <c r="D382" s="6">
        <v>740</v>
      </c>
      <c r="E382" s="6">
        <v>3271</v>
      </c>
      <c r="F382" s="6">
        <v>1084</v>
      </c>
      <c r="G382" s="6">
        <v>5572</v>
      </c>
      <c r="H382" s="6">
        <v>722</v>
      </c>
      <c r="I382" s="6">
        <v>4413</v>
      </c>
      <c r="J382" s="6">
        <v>128</v>
      </c>
      <c r="K382" s="6">
        <v>678</v>
      </c>
      <c r="L382" s="6">
        <v>3842</v>
      </c>
      <c r="M382" s="6">
        <v>19695</v>
      </c>
      <c r="N382" s="6">
        <v>10152</v>
      </c>
      <c r="O382" s="6">
        <v>34302</v>
      </c>
      <c r="P382" s="6">
        <v>3201</v>
      </c>
      <c r="Q382" s="6">
        <v>24385</v>
      </c>
      <c r="R382" s="13">
        <f t="shared" si="84"/>
        <v>17195</v>
      </c>
      <c r="S382" s="27">
        <f t="shared" si="86"/>
        <v>17695.25</v>
      </c>
      <c r="T382" s="27">
        <f t="shared" si="116"/>
        <v>14469.666666666666</v>
      </c>
      <c r="U382" s="27">
        <f t="shared" si="115"/>
        <v>13612.25</v>
      </c>
      <c r="V382" s="99">
        <f t="shared" si="87"/>
        <v>39184</v>
      </c>
      <c r="W382" s="85">
        <f t="shared" si="87"/>
        <v>39184</v>
      </c>
      <c r="X382" s="167">
        <f t="shared" si="88"/>
        <v>1169</v>
      </c>
      <c r="Y382" s="5">
        <f t="shared" si="89"/>
        <v>1218.75</v>
      </c>
      <c r="Z382" s="50">
        <f t="shared" si="90"/>
        <v>93.75</v>
      </c>
      <c r="AA382" s="22">
        <f t="shared" si="91"/>
        <v>740</v>
      </c>
      <c r="AB382" s="5">
        <f t="shared" si="92"/>
        <v>770.75</v>
      </c>
      <c r="AC382" s="50">
        <f t="shared" si="93"/>
        <v>286.52416356877325</v>
      </c>
      <c r="AD382" s="22">
        <f t="shared" si="94"/>
        <v>1084</v>
      </c>
      <c r="AE382" s="5">
        <f t="shared" si="95"/>
        <v>1062.75</v>
      </c>
      <c r="AF382" s="50">
        <f t="shared" si="96"/>
        <v>103.27988338192419</v>
      </c>
      <c r="AG382" s="22">
        <f t="shared" si="97"/>
        <v>722</v>
      </c>
      <c r="AH382" s="5">
        <f t="shared" si="98"/>
        <v>841</v>
      </c>
      <c r="AI382" s="50">
        <f t="shared" si="99"/>
        <v>137.64320785597383</v>
      </c>
      <c r="AJ382" s="22">
        <f t="shared" si="100"/>
        <v>128</v>
      </c>
      <c r="AK382" s="5">
        <f t="shared" si="101"/>
        <v>102.5</v>
      </c>
      <c r="AL382" s="50">
        <f t="shared" si="102"/>
        <v>46.590909090909086</v>
      </c>
      <c r="AM382" s="22">
        <f t="shared" si="103"/>
        <v>3842</v>
      </c>
      <c r="AN382" s="5">
        <f t="shared" si="104"/>
        <v>3995.75</v>
      </c>
      <c r="AO382" s="50">
        <f t="shared" si="105"/>
        <v>116.49416909620992</v>
      </c>
      <c r="AP382" s="22">
        <f t="shared" si="106"/>
        <v>10152</v>
      </c>
      <c r="AQ382" s="5">
        <f t="shared" si="107"/>
        <v>10024.5</v>
      </c>
      <c r="AR382" s="50">
        <f t="shared" si="108"/>
        <v>112.78690369036903</v>
      </c>
      <c r="AS382" s="22">
        <f t="shared" si="109"/>
        <v>3201</v>
      </c>
      <c r="AT382" s="5">
        <f t="shared" si="110"/>
        <v>3675</v>
      </c>
      <c r="AU382" s="50">
        <f t="shared" si="111"/>
        <v>198.86363636363635</v>
      </c>
      <c r="AV382" s="22">
        <f t="shared" si="112"/>
        <v>17195</v>
      </c>
      <c r="AW382" s="5">
        <f t="shared" si="113"/>
        <v>17695.25</v>
      </c>
      <c r="AX382" s="50">
        <f t="shared" si="114"/>
        <v>124.91352534236906</v>
      </c>
    </row>
    <row r="383" spans="1:50" ht="15.6" x14ac:dyDescent="0.3">
      <c r="A383" s="86">
        <f t="shared" si="85"/>
        <v>39191</v>
      </c>
      <c r="B383" s="6">
        <v>1196</v>
      </c>
      <c r="C383" s="6">
        <v>5887</v>
      </c>
      <c r="D383" s="6">
        <v>716</v>
      </c>
      <c r="E383" s="6">
        <v>3325</v>
      </c>
      <c r="F383" s="6">
        <v>1051</v>
      </c>
      <c r="G383" s="6">
        <v>5653</v>
      </c>
      <c r="H383" s="6">
        <v>685</v>
      </c>
      <c r="I383" s="6">
        <v>4501</v>
      </c>
      <c r="J383" s="6">
        <v>123</v>
      </c>
      <c r="K383" s="6">
        <v>678</v>
      </c>
      <c r="L383" s="6">
        <v>3771</v>
      </c>
      <c r="M383" s="6">
        <v>20044</v>
      </c>
      <c r="N383" s="6">
        <v>10350</v>
      </c>
      <c r="O383" s="6">
        <v>35210</v>
      </c>
      <c r="P383" s="6">
        <v>3169</v>
      </c>
      <c r="Q383" s="6">
        <v>24839</v>
      </c>
      <c r="R383" s="13">
        <f t="shared" si="84"/>
        <v>17290</v>
      </c>
      <c r="S383" s="27">
        <f t="shared" si="86"/>
        <v>17412</v>
      </c>
      <c r="T383" s="27">
        <f t="shared" si="116"/>
        <v>14372.333333333334</v>
      </c>
      <c r="U383" s="27">
        <f t="shared" si="115"/>
        <v>13440.5</v>
      </c>
      <c r="V383" s="99">
        <f t="shared" si="87"/>
        <v>39191</v>
      </c>
      <c r="W383" s="85">
        <f t="shared" si="87"/>
        <v>39191</v>
      </c>
      <c r="X383" s="167">
        <f t="shared" si="88"/>
        <v>1196</v>
      </c>
      <c r="Y383" s="5">
        <f t="shared" si="89"/>
        <v>1208.5</v>
      </c>
      <c r="Z383" s="50">
        <f t="shared" si="90"/>
        <v>102.67629566694987</v>
      </c>
      <c r="AA383" s="22">
        <f t="shared" si="91"/>
        <v>716</v>
      </c>
      <c r="AB383" s="5">
        <f t="shared" si="92"/>
        <v>753.75</v>
      </c>
      <c r="AC383" s="50">
        <f t="shared" si="93"/>
        <v>287.69083969465646</v>
      </c>
      <c r="AD383" s="22">
        <f t="shared" si="94"/>
        <v>1051</v>
      </c>
      <c r="AE383" s="5">
        <f t="shared" si="95"/>
        <v>1069.25</v>
      </c>
      <c r="AF383" s="50">
        <f t="shared" si="96"/>
        <v>112.67123287671232</v>
      </c>
      <c r="AG383" s="22">
        <f t="shared" si="97"/>
        <v>685</v>
      </c>
      <c r="AH383" s="5">
        <f t="shared" si="98"/>
        <v>779.5</v>
      </c>
      <c r="AI383" s="50">
        <f t="shared" si="99"/>
        <v>145.15828677839849</v>
      </c>
      <c r="AJ383" s="22">
        <f t="shared" si="100"/>
        <v>123</v>
      </c>
      <c r="AK383" s="5">
        <f t="shared" si="101"/>
        <v>111.5</v>
      </c>
      <c r="AL383" s="50">
        <f t="shared" si="102"/>
        <v>73.35526315789474</v>
      </c>
      <c r="AM383" s="22">
        <f t="shared" si="103"/>
        <v>3771</v>
      </c>
      <c r="AN383" s="5">
        <f t="shared" si="104"/>
        <v>3922.5</v>
      </c>
      <c r="AO383" s="50">
        <f t="shared" si="105"/>
        <v>127.51950585175553</v>
      </c>
      <c r="AP383" s="22">
        <f t="shared" si="106"/>
        <v>10350</v>
      </c>
      <c r="AQ383" s="5">
        <f t="shared" si="107"/>
        <v>10101.25</v>
      </c>
      <c r="AR383" s="50">
        <f t="shared" si="108"/>
        <v>119.18879056047199</v>
      </c>
      <c r="AS383" s="22">
        <f t="shared" si="109"/>
        <v>3169</v>
      </c>
      <c r="AT383" s="5">
        <f t="shared" si="110"/>
        <v>3388.25</v>
      </c>
      <c r="AU383" s="50">
        <f t="shared" si="111"/>
        <v>200.84469472436277</v>
      </c>
      <c r="AV383" s="22">
        <f t="shared" si="112"/>
        <v>17290</v>
      </c>
      <c r="AW383" s="5">
        <f t="shared" si="113"/>
        <v>17412</v>
      </c>
      <c r="AX383" s="50">
        <f t="shared" si="114"/>
        <v>131.53044266505515</v>
      </c>
    </row>
    <row r="384" spans="1:50" ht="15.6" x14ac:dyDescent="0.3">
      <c r="A384" s="86">
        <f t="shared" si="85"/>
        <v>39198</v>
      </c>
      <c r="B384" s="6">
        <v>1141</v>
      </c>
      <c r="C384" s="6">
        <v>6050</v>
      </c>
      <c r="D384" s="6">
        <v>651</v>
      </c>
      <c r="E384" s="6">
        <v>3402</v>
      </c>
      <c r="F384" s="6">
        <v>946</v>
      </c>
      <c r="G384" s="6">
        <v>5768</v>
      </c>
      <c r="H384" s="6">
        <v>617</v>
      </c>
      <c r="I384" s="6">
        <v>4590</v>
      </c>
      <c r="J384" s="6">
        <v>123</v>
      </c>
      <c r="K384" s="6">
        <v>681</v>
      </c>
      <c r="L384" s="6">
        <v>3478</v>
      </c>
      <c r="M384" s="6">
        <v>20490</v>
      </c>
      <c r="N384" s="6">
        <v>9880</v>
      </c>
      <c r="O384" s="6">
        <v>36296</v>
      </c>
      <c r="P384" s="6">
        <v>2667</v>
      </c>
      <c r="Q384" s="6">
        <v>25270</v>
      </c>
      <c r="R384" s="13">
        <f t="shared" si="84"/>
        <v>16025</v>
      </c>
      <c r="S384" s="27">
        <f t="shared" si="86"/>
        <v>17086</v>
      </c>
      <c r="T384" s="27">
        <f t="shared" si="116"/>
        <v>13750.333333333334</v>
      </c>
      <c r="U384" s="27">
        <f t="shared" si="115"/>
        <v>12950.5</v>
      </c>
      <c r="V384" s="99">
        <f t="shared" si="87"/>
        <v>39198</v>
      </c>
      <c r="W384" s="85">
        <f t="shared" si="87"/>
        <v>39198</v>
      </c>
      <c r="X384" s="167">
        <f t="shared" si="88"/>
        <v>1141</v>
      </c>
      <c r="Y384" s="5">
        <f t="shared" si="89"/>
        <v>1195.75</v>
      </c>
      <c r="Z384" s="50">
        <f t="shared" si="90"/>
        <v>112.17166979362101</v>
      </c>
      <c r="AA384" s="22">
        <f t="shared" si="91"/>
        <v>651</v>
      </c>
      <c r="AB384" s="5">
        <f t="shared" si="92"/>
        <v>734.25</v>
      </c>
      <c r="AC384" s="50">
        <f t="shared" si="93"/>
        <v>260.37234042553189</v>
      </c>
      <c r="AD384" s="22">
        <f t="shared" si="94"/>
        <v>946</v>
      </c>
      <c r="AE384" s="5">
        <f t="shared" si="95"/>
        <v>1055</v>
      </c>
      <c r="AF384" s="50">
        <f t="shared" si="96"/>
        <v>115.67982456140351</v>
      </c>
      <c r="AG384" s="22">
        <f t="shared" si="97"/>
        <v>617</v>
      </c>
      <c r="AH384" s="5">
        <f t="shared" si="98"/>
        <v>714</v>
      </c>
      <c r="AI384" s="50">
        <f t="shared" si="99"/>
        <v>163.76146788990826</v>
      </c>
      <c r="AJ384" s="22">
        <f t="shared" si="100"/>
        <v>123</v>
      </c>
      <c r="AK384" s="5">
        <f t="shared" si="101"/>
        <v>122</v>
      </c>
      <c r="AL384" s="50">
        <f t="shared" si="102"/>
        <v>74.846625766871171</v>
      </c>
      <c r="AM384" s="22">
        <f t="shared" si="103"/>
        <v>3478</v>
      </c>
      <c r="AN384" s="5">
        <f t="shared" si="104"/>
        <v>3821</v>
      </c>
      <c r="AO384" s="50">
        <f t="shared" si="105"/>
        <v>133.64812871633438</v>
      </c>
      <c r="AP384" s="22">
        <f t="shared" si="106"/>
        <v>9880</v>
      </c>
      <c r="AQ384" s="5">
        <f t="shared" si="107"/>
        <v>10157.25</v>
      </c>
      <c r="AR384" s="50">
        <f t="shared" si="108"/>
        <v>116.70975525680799</v>
      </c>
      <c r="AS384" s="22">
        <f t="shared" si="109"/>
        <v>2667</v>
      </c>
      <c r="AT384" s="5">
        <f t="shared" si="110"/>
        <v>3107.75</v>
      </c>
      <c r="AU384" s="50">
        <f t="shared" si="111"/>
        <v>205.94764744864148</v>
      </c>
      <c r="AV384" s="22">
        <f t="shared" si="112"/>
        <v>16025</v>
      </c>
      <c r="AW384" s="5">
        <f t="shared" si="113"/>
        <v>17086</v>
      </c>
      <c r="AX384" s="50">
        <f t="shared" si="114"/>
        <v>130.71685410450615</v>
      </c>
    </row>
    <row r="385" spans="1:50" ht="15.6" x14ac:dyDescent="0.3">
      <c r="A385" s="86">
        <f t="shared" si="85"/>
        <v>39205</v>
      </c>
      <c r="B385" s="6">
        <v>1036</v>
      </c>
      <c r="C385" s="6">
        <v>6215</v>
      </c>
      <c r="D385" s="6">
        <v>526</v>
      </c>
      <c r="E385" s="6">
        <v>3527</v>
      </c>
      <c r="F385" s="6">
        <v>950</v>
      </c>
      <c r="G385" s="6">
        <v>5839</v>
      </c>
      <c r="H385" s="6">
        <v>609</v>
      </c>
      <c r="I385" s="6">
        <v>4615</v>
      </c>
      <c r="J385" s="6">
        <v>105</v>
      </c>
      <c r="K385" s="6">
        <v>731</v>
      </c>
      <c r="L385" s="6">
        <v>3226</v>
      </c>
      <c r="M385" s="6">
        <v>20927</v>
      </c>
      <c r="N385" s="6">
        <v>9468</v>
      </c>
      <c r="O385" s="6">
        <v>37232</v>
      </c>
      <c r="P385" s="6">
        <v>2475</v>
      </c>
      <c r="Q385" s="6">
        <v>25666</v>
      </c>
      <c r="R385" s="13">
        <f t="shared" si="84"/>
        <v>15169</v>
      </c>
      <c r="S385" s="27">
        <f t="shared" si="86"/>
        <v>16419.75</v>
      </c>
      <c r="T385" s="27">
        <f t="shared" si="116"/>
        <v>13333.333333333334</v>
      </c>
      <c r="U385" s="27">
        <f t="shared" si="115"/>
        <v>12493.75</v>
      </c>
      <c r="V385" s="99">
        <f t="shared" si="87"/>
        <v>39205</v>
      </c>
      <c r="W385" s="85">
        <f t="shared" si="87"/>
        <v>39205</v>
      </c>
      <c r="X385" s="167">
        <f t="shared" si="88"/>
        <v>1036</v>
      </c>
      <c r="Y385" s="5">
        <f t="shared" si="89"/>
        <v>1135.5</v>
      </c>
      <c r="Z385" s="50">
        <f t="shared" si="90"/>
        <v>128.74149659863946</v>
      </c>
      <c r="AA385" s="22">
        <f t="shared" si="91"/>
        <v>526</v>
      </c>
      <c r="AB385" s="5">
        <f t="shared" si="92"/>
        <v>658.25</v>
      </c>
      <c r="AC385" s="50">
        <f t="shared" si="93"/>
        <v>215.81967213114751</v>
      </c>
      <c r="AD385" s="22">
        <f t="shared" si="94"/>
        <v>950</v>
      </c>
      <c r="AE385" s="5">
        <f t="shared" si="95"/>
        <v>1007.75</v>
      </c>
      <c r="AF385" s="50">
        <f t="shared" si="96"/>
        <v>126.9206549118388</v>
      </c>
      <c r="AG385" s="22">
        <f t="shared" si="97"/>
        <v>609</v>
      </c>
      <c r="AH385" s="5">
        <f t="shared" si="98"/>
        <v>658.25</v>
      </c>
      <c r="AI385" s="50">
        <f t="shared" si="99"/>
        <v>137.99790356394129</v>
      </c>
      <c r="AJ385" s="22">
        <f t="shared" si="100"/>
        <v>105</v>
      </c>
      <c r="AK385" s="5">
        <f t="shared" si="101"/>
        <v>119.75</v>
      </c>
      <c r="AL385" s="50">
        <f t="shared" si="102"/>
        <v>98.155737704918039</v>
      </c>
      <c r="AM385" s="22">
        <f t="shared" si="103"/>
        <v>3226</v>
      </c>
      <c r="AN385" s="5">
        <f t="shared" si="104"/>
        <v>3579.25</v>
      </c>
      <c r="AO385" s="50">
        <f t="shared" si="105"/>
        <v>138.78441256300891</v>
      </c>
      <c r="AP385" s="22">
        <f t="shared" si="106"/>
        <v>9468</v>
      </c>
      <c r="AQ385" s="5">
        <f t="shared" si="107"/>
        <v>9962.5</v>
      </c>
      <c r="AR385" s="50">
        <f t="shared" si="108"/>
        <v>114.47202114213491</v>
      </c>
      <c r="AS385" s="22">
        <f t="shared" si="109"/>
        <v>2475</v>
      </c>
      <c r="AT385" s="5">
        <f t="shared" si="110"/>
        <v>2878</v>
      </c>
      <c r="AU385" s="50">
        <f t="shared" si="111"/>
        <v>176.13219094247245</v>
      </c>
      <c r="AV385" s="22">
        <f t="shared" si="112"/>
        <v>15169</v>
      </c>
      <c r="AW385" s="5">
        <f t="shared" si="113"/>
        <v>16419.75</v>
      </c>
      <c r="AX385" s="50">
        <f t="shared" si="114"/>
        <v>127.12720656550016</v>
      </c>
    </row>
    <row r="386" spans="1:50" ht="15.6" x14ac:dyDescent="0.3">
      <c r="A386" s="86">
        <f t="shared" si="85"/>
        <v>39212</v>
      </c>
      <c r="B386" s="6">
        <v>971</v>
      </c>
      <c r="C386" s="6">
        <v>6320</v>
      </c>
      <c r="D386" s="6">
        <v>426</v>
      </c>
      <c r="E386" s="6">
        <v>3661</v>
      </c>
      <c r="F386" s="6">
        <v>789</v>
      </c>
      <c r="G386" s="6">
        <v>5995</v>
      </c>
      <c r="H386" s="6">
        <v>432</v>
      </c>
      <c r="I386" s="6">
        <v>4782</v>
      </c>
      <c r="J386" s="6">
        <v>99</v>
      </c>
      <c r="K386" s="6">
        <v>737</v>
      </c>
      <c r="L386" s="6">
        <v>2716</v>
      </c>
      <c r="M386" s="6">
        <v>21494</v>
      </c>
      <c r="N386" s="6">
        <v>9835</v>
      </c>
      <c r="O386" s="6">
        <v>38309</v>
      </c>
      <c r="P386" s="6">
        <v>2454</v>
      </c>
      <c r="Q386" s="6">
        <v>25910</v>
      </c>
      <c r="R386" s="13">
        <f t="shared" si="84"/>
        <v>15005</v>
      </c>
      <c r="S386" s="27">
        <f t="shared" si="86"/>
        <v>15872.25</v>
      </c>
      <c r="T386" s="27">
        <f t="shared" si="116"/>
        <v>12952.333333333334</v>
      </c>
      <c r="U386" s="27">
        <f t="shared" si="115"/>
        <v>12228.25</v>
      </c>
      <c r="V386" s="99">
        <f t="shared" si="87"/>
        <v>39212</v>
      </c>
      <c r="W386" s="85">
        <f t="shared" si="87"/>
        <v>39212</v>
      </c>
      <c r="X386" s="167">
        <f t="shared" si="88"/>
        <v>971</v>
      </c>
      <c r="Y386" s="5">
        <f t="shared" si="89"/>
        <v>1086</v>
      </c>
      <c r="Z386" s="50">
        <f t="shared" si="90"/>
        <v>128.82562277580072</v>
      </c>
      <c r="AA386" s="22">
        <f t="shared" si="91"/>
        <v>426</v>
      </c>
      <c r="AB386" s="5">
        <f t="shared" si="92"/>
        <v>579.75</v>
      </c>
      <c r="AC386" s="50">
        <f t="shared" si="93"/>
        <v>204.85865724381625</v>
      </c>
      <c r="AD386" s="22">
        <f t="shared" si="94"/>
        <v>789</v>
      </c>
      <c r="AE386" s="5">
        <f t="shared" si="95"/>
        <v>934</v>
      </c>
      <c r="AF386" s="50">
        <f t="shared" si="96"/>
        <v>144.80620155038758</v>
      </c>
      <c r="AG386" s="22">
        <f t="shared" si="97"/>
        <v>432</v>
      </c>
      <c r="AH386" s="5">
        <f t="shared" si="98"/>
        <v>585.75</v>
      </c>
      <c r="AI386" s="50">
        <f t="shared" si="99"/>
        <v>140.46762589928056</v>
      </c>
      <c r="AJ386" s="22">
        <f t="shared" si="100"/>
        <v>99</v>
      </c>
      <c r="AK386" s="5">
        <f t="shared" si="101"/>
        <v>112.5</v>
      </c>
      <c r="AL386" s="50">
        <f t="shared" si="102"/>
        <v>130.81395348837211</v>
      </c>
      <c r="AM386" s="22">
        <f t="shared" si="103"/>
        <v>2716</v>
      </c>
      <c r="AN386" s="5">
        <f t="shared" si="104"/>
        <v>3297.75</v>
      </c>
      <c r="AO386" s="50">
        <f t="shared" si="105"/>
        <v>145.01978891820579</v>
      </c>
      <c r="AP386" s="22">
        <f t="shared" si="106"/>
        <v>9835</v>
      </c>
      <c r="AQ386" s="5">
        <f t="shared" si="107"/>
        <v>9883.25</v>
      </c>
      <c r="AR386" s="50">
        <f t="shared" si="108"/>
        <v>107.93109096865786</v>
      </c>
      <c r="AS386" s="22">
        <f t="shared" si="109"/>
        <v>2454</v>
      </c>
      <c r="AT386" s="5">
        <f t="shared" si="110"/>
        <v>2691.25</v>
      </c>
      <c r="AU386" s="50">
        <f t="shared" si="111"/>
        <v>152.56519274376416</v>
      </c>
      <c r="AV386" s="22">
        <f t="shared" si="112"/>
        <v>15005</v>
      </c>
      <c r="AW386" s="5">
        <f t="shared" si="113"/>
        <v>15872.25</v>
      </c>
      <c r="AX386" s="50">
        <f t="shared" si="114"/>
        <v>120.28988253126185</v>
      </c>
    </row>
    <row r="387" spans="1:50" ht="15.6" x14ac:dyDescent="0.3">
      <c r="A387" s="86">
        <f t="shared" si="85"/>
        <v>39219</v>
      </c>
      <c r="B387" s="6">
        <v>820</v>
      </c>
      <c r="C387" s="6">
        <v>6540</v>
      </c>
      <c r="D387" s="6">
        <v>336</v>
      </c>
      <c r="E387" s="6">
        <v>3733</v>
      </c>
      <c r="F387" s="6">
        <v>577</v>
      </c>
      <c r="G387" s="6">
        <v>6125</v>
      </c>
      <c r="H387" s="6">
        <v>287</v>
      </c>
      <c r="I387" s="6">
        <v>4889</v>
      </c>
      <c r="J387" s="6">
        <v>28</v>
      </c>
      <c r="K387" s="6">
        <v>739</v>
      </c>
      <c r="L387" s="6">
        <v>2048</v>
      </c>
      <c r="M387" s="6">
        <v>22025</v>
      </c>
      <c r="N387" s="6">
        <v>9682</v>
      </c>
      <c r="O387" s="6">
        <v>39119</v>
      </c>
      <c r="P387" s="6">
        <v>2207</v>
      </c>
      <c r="Q387" s="6">
        <v>26240</v>
      </c>
      <c r="R387" s="13">
        <f t="shared" si="84"/>
        <v>13937</v>
      </c>
      <c r="S387" s="27">
        <f t="shared" si="86"/>
        <v>15034</v>
      </c>
      <c r="T387" s="27">
        <f t="shared" si="116"/>
        <v>12632.666666666666</v>
      </c>
      <c r="U387" s="27">
        <f t="shared" si="115"/>
        <v>11907</v>
      </c>
      <c r="V387" s="99">
        <f t="shared" si="87"/>
        <v>39219</v>
      </c>
      <c r="W387" s="85">
        <f t="shared" si="87"/>
        <v>39219</v>
      </c>
      <c r="X387" s="167">
        <f t="shared" si="88"/>
        <v>820</v>
      </c>
      <c r="Y387" s="5">
        <f t="shared" si="89"/>
        <v>992</v>
      </c>
      <c r="Z387" s="50">
        <f t="shared" si="90"/>
        <v>146.31268436578171</v>
      </c>
      <c r="AA387" s="22">
        <f t="shared" si="91"/>
        <v>336</v>
      </c>
      <c r="AB387" s="5">
        <f t="shared" si="92"/>
        <v>484.75</v>
      </c>
      <c r="AC387" s="50">
        <f t="shared" si="93"/>
        <v>198.66803278688525</v>
      </c>
      <c r="AD387" s="22">
        <f t="shared" si="94"/>
        <v>577</v>
      </c>
      <c r="AE387" s="5">
        <f t="shared" si="95"/>
        <v>815.5</v>
      </c>
      <c r="AF387" s="50">
        <f t="shared" si="96"/>
        <v>157.43243243243242</v>
      </c>
      <c r="AG387" s="22">
        <f t="shared" si="97"/>
        <v>287</v>
      </c>
      <c r="AH387" s="5">
        <f t="shared" si="98"/>
        <v>486.25</v>
      </c>
      <c r="AI387" s="50">
        <f t="shared" si="99"/>
        <v>140.12968299711815</v>
      </c>
      <c r="AJ387" s="22">
        <f t="shared" si="100"/>
        <v>28</v>
      </c>
      <c r="AK387" s="5">
        <f t="shared" si="101"/>
        <v>88.75</v>
      </c>
      <c r="AL387" s="50">
        <f t="shared" si="102"/>
        <v>253.57142857142856</v>
      </c>
      <c r="AM387" s="22">
        <f t="shared" si="103"/>
        <v>2048</v>
      </c>
      <c r="AN387" s="5">
        <f t="shared" si="104"/>
        <v>2867</v>
      </c>
      <c r="AO387" s="50">
        <f t="shared" si="105"/>
        <v>157.44096650192202</v>
      </c>
      <c r="AP387" s="22">
        <f t="shared" si="106"/>
        <v>9682</v>
      </c>
      <c r="AQ387" s="5">
        <f t="shared" si="107"/>
        <v>9716.25</v>
      </c>
      <c r="AR387" s="50">
        <f t="shared" si="108"/>
        <v>110.21154718693285</v>
      </c>
      <c r="AS387" s="22">
        <f t="shared" si="109"/>
        <v>2207</v>
      </c>
      <c r="AT387" s="5">
        <f t="shared" si="110"/>
        <v>2450.75</v>
      </c>
      <c r="AU387" s="50">
        <f t="shared" si="111"/>
        <v>134.8047304730473</v>
      </c>
      <c r="AV387" s="22">
        <f t="shared" si="112"/>
        <v>13937</v>
      </c>
      <c r="AW387" s="5">
        <f t="shared" si="113"/>
        <v>15034</v>
      </c>
      <c r="AX387" s="50">
        <f t="shared" si="114"/>
        <v>120.7065435568045</v>
      </c>
    </row>
    <row r="388" spans="1:50" ht="15.6" x14ac:dyDescent="0.3">
      <c r="A388" s="86">
        <f t="shared" si="85"/>
        <v>39226</v>
      </c>
      <c r="B388" s="6">
        <v>560</v>
      </c>
      <c r="C388" s="6">
        <v>6650</v>
      </c>
      <c r="D388" s="6">
        <v>290</v>
      </c>
      <c r="E388" s="6">
        <v>3793</v>
      </c>
      <c r="F388" s="6">
        <v>375</v>
      </c>
      <c r="G388" s="6">
        <v>6265</v>
      </c>
      <c r="H388" s="6">
        <v>167</v>
      </c>
      <c r="I388" s="6">
        <v>4960</v>
      </c>
      <c r="J388" s="6">
        <v>27</v>
      </c>
      <c r="K388" s="6">
        <v>739</v>
      </c>
      <c r="L388" s="6">
        <v>1419</v>
      </c>
      <c r="M388" s="6">
        <v>22406</v>
      </c>
      <c r="N388" s="6">
        <v>9268</v>
      </c>
      <c r="O388" s="6">
        <v>40209</v>
      </c>
      <c r="P388" s="6">
        <v>2332</v>
      </c>
      <c r="Q388" s="6">
        <v>26461</v>
      </c>
      <c r="R388" s="13">
        <f t="shared" ref="R388:R451" si="117">L388+N388+P388</f>
        <v>13019</v>
      </c>
      <c r="S388" s="27">
        <f t="shared" si="86"/>
        <v>14282.5</v>
      </c>
      <c r="T388" s="27">
        <f t="shared" si="116"/>
        <v>11912.333333333334</v>
      </c>
      <c r="U388" s="27">
        <f t="shared" si="115"/>
        <v>11234</v>
      </c>
      <c r="V388" s="99">
        <f t="shared" si="87"/>
        <v>39226</v>
      </c>
      <c r="W388" s="85">
        <f t="shared" si="87"/>
        <v>39226</v>
      </c>
      <c r="X388" s="167">
        <f t="shared" si="88"/>
        <v>560</v>
      </c>
      <c r="Y388" s="5">
        <f t="shared" si="89"/>
        <v>846.75</v>
      </c>
      <c r="Z388" s="50">
        <f t="shared" si="90"/>
        <v>179.01691331923891</v>
      </c>
      <c r="AA388" s="22">
        <f t="shared" si="91"/>
        <v>290</v>
      </c>
      <c r="AB388" s="5">
        <f t="shared" si="92"/>
        <v>394.5</v>
      </c>
      <c r="AC388" s="50">
        <f t="shared" si="93"/>
        <v>236.22754491017966</v>
      </c>
      <c r="AD388" s="22">
        <f t="shared" si="94"/>
        <v>375</v>
      </c>
      <c r="AE388" s="5">
        <f t="shared" si="95"/>
        <v>672.75</v>
      </c>
      <c r="AF388" s="50">
        <f t="shared" si="96"/>
        <v>177.03947368421055</v>
      </c>
      <c r="AG388" s="22">
        <f t="shared" si="97"/>
        <v>167</v>
      </c>
      <c r="AH388" s="5">
        <f t="shared" si="98"/>
        <v>373.75</v>
      </c>
      <c r="AI388" s="50">
        <f t="shared" si="99"/>
        <v>119.79166666666667</v>
      </c>
      <c r="AJ388" s="22">
        <f t="shared" si="100"/>
        <v>27</v>
      </c>
      <c r="AK388" s="5">
        <f t="shared" si="101"/>
        <v>64.75</v>
      </c>
      <c r="AL388" s="50">
        <f t="shared" si="102"/>
        <v>719.44444444444446</v>
      </c>
      <c r="AM388" s="22">
        <f t="shared" si="103"/>
        <v>1419</v>
      </c>
      <c r="AN388" s="5">
        <f t="shared" si="104"/>
        <v>2352.25</v>
      </c>
      <c r="AO388" s="50">
        <f t="shared" si="105"/>
        <v>175.41014168530947</v>
      </c>
      <c r="AP388" s="22">
        <f t="shared" si="106"/>
        <v>9268</v>
      </c>
      <c r="AQ388" s="5">
        <f t="shared" si="107"/>
        <v>9563.25</v>
      </c>
      <c r="AR388" s="50">
        <f t="shared" si="108"/>
        <v>109.70804175748536</v>
      </c>
      <c r="AS388" s="22">
        <f t="shared" si="109"/>
        <v>2332</v>
      </c>
      <c r="AT388" s="5">
        <f t="shared" si="110"/>
        <v>2367</v>
      </c>
      <c r="AU388" s="50">
        <f t="shared" si="111"/>
        <v>130.84577114427859</v>
      </c>
      <c r="AV388" s="22">
        <f t="shared" si="112"/>
        <v>13019</v>
      </c>
      <c r="AW388" s="5">
        <f t="shared" si="113"/>
        <v>14282.5</v>
      </c>
      <c r="AX388" s="50">
        <f t="shared" si="114"/>
        <v>120.35476531558102</v>
      </c>
    </row>
    <row r="389" spans="1:50" ht="15.6" x14ac:dyDescent="0.3">
      <c r="A389" s="86">
        <f t="shared" ref="A389:A452" si="118">A388+7</f>
        <v>39233</v>
      </c>
      <c r="B389" s="6">
        <v>362</v>
      </c>
      <c r="C389" s="6">
        <v>6800</v>
      </c>
      <c r="D389" s="6">
        <v>216</v>
      </c>
      <c r="E389" s="6">
        <v>3866</v>
      </c>
      <c r="F389" s="6">
        <v>171</v>
      </c>
      <c r="G389" s="6">
        <v>6480</v>
      </c>
      <c r="H389" s="6">
        <v>132</v>
      </c>
      <c r="I389" s="6">
        <v>4996</v>
      </c>
      <c r="J389" s="6">
        <v>6</v>
      </c>
      <c r="K389" s="6">
        <v>761</v>
      </c>
      <c r="L389" s="6">
        <v>886</v>
      </c>
      <c r="M389" s="6">
        <v>22902</v>
      </c>
      <c r="N389" s="6">
        <v>8642</v>
      </c>
      <c r="O389" s="6">
        <v>41211</v>
      </c>
      <c r="P389" s="6">
        <v>2392</v>
      </c>
      <c r="Q389" s="6">
        <v>26601</v>
      </c>
      <c r="R389" s="13">
        <f t="shared" si="117"/>
        <v>11920</v>
      </c>
      <c r="S389" s="27">
        <f t="shared" si="86"/>
        <v>13470.25</v>
      </c>
      <c r="T389" s="27">
        <f t="shared" si="116"/>
        <v>11170.666666666666</v>
      </c>
      <c r="U389" s="27">
        <f t="shared" si="115"/>
        <v>10502.75</v>
      </c>
      <c r="V389" s="99">
        <f t="shared" si="87"/>
        <v>39233</v>
      </c>
      <c r="W389" s="85">
        <f t="shared" si="87"/>
        <v>39233</v>
      </c>
      <c r="X389" s="167">
        <f t="shared" si="88"/>
        <v>362</v>
      </c>
      <c r="Y389" s="5">
        <f t="shared" si="89"/>
        <v>678.25</v>
      </c>
      <c r="Z389" s="50">
        <f t="shared" si="90"/>
        <v>69.994840041279673</v>
      </c>
      <c r="AA389" s="22">
        <f t="shared" si="91"/>
        <v>216</v>
      </c>
      <c r="AB389" s="5">
        <f t="shared" si="92"/>
        <v>317</v>
      </c>
      <c r="AC389" s="50">
        <f t="shared" si="93"/>
        <v>62.896825396825392</v>
      </c>
      <c r="AD389" s="22">
        <f t="shared" si="94"/>
        <v>171</v>
      </c>
      <c r="AE389" s="5">
        <f t="shared" si="95"/>
        <v>478</v>
      </c>
      <c r="AF389" s="50">
        <f t="shared" si="96"/>
        <v>40.100671140939596</v>
      </c>
      <c r="AG389" s="22">
        <f t="shared" si="97"/>
        <v>132</v>
      </c>
      <c r="AH389" s="5">
        <f t="shared" si="98"/>
        <v>254.5</v>
      </c>
      <c r="AI389" s="50">
        <f t="shared" si="99"/>
        <v>33.442838370565049</v>
      </c>
      <c r="AJ389" s="22">
        <f t="shared" si="100"/>
        <v>6</v>
      </c>
      <c r="AK389" s="5">
        <f t="shared" si="101"/>
        <v>40</v>
      </c>
      <c r="AL389" s="50">
        <f t="shared" si="102"/>
        <v>17.777777777777779</v>
      </c>
      <c r="AM389" s="22">
        <f t="shared" si="103"/>
        <v>886</v>
      </c>
      <c r="AN389" s="5">
        <f t="shared" si="104"/>
        <v>1767.25</v>
      </c>
      <c r="AO389" s="50">
        <f t="shared" si="105"/>
        <v>48.404546699534372</v>
      </c>
      <c r="AP389" s="22">
        <f t="shared" si="106"/>
        <v>8642</v>
      </c>
      <c r="AQ389" s="5">
        <f t="shared" si="107"/>
        <v>9356.75</v>
      </c>
      <c r="AR389" s="50">
        <f t="shared" si="108"/>
        <v>111.12529691211401</v>
      </c>
      <c r="AS389" s="22">
        <f t="shared" si="109"/>
        <v>2392</v>
      </c>
      <c r="AT389" s="5">
        <f t="shared" si="110"/>
        <v>2346.25</v>
      </c>
      <c r="AU389" s="50">
        <f t="shared" si="111"/>
        <v>135.38661281015581</v>
      </c>
      <c r="AV389" s="22">
        <f t="shared" si="112"/>
        <v>11920</v>
      </c>
      <c r="AW389" s="5">
        <f t="shared" si="113"/>
        <v>13470.25</v>
      </c>
      <c r="AX389" s="50">
        <f t="shared" si="114"/>
        <v>97.582222544190088</v>
      </c>
    </row>
    <row r="390" spans="1:50" ht="15.6" x14ac:dyDescent="0.3">
      <c r="A390" s="86">
        <f t="shared" si="118"/>
        <v>39240</v>
      </c>
      <c r="B390" s="6">
        <v>1595</v>
      </c>
      <c r="C390" s="6">
        <v>62</v>
      </c>
      <c r="D390" s="6">
        <v>1033</v>
      </c>
      <c r="E390" s="6">
        <v>45</v>
      </c>
      <c r="F390" s="6">
        <v>922</v>
      </c>
      <c r="G390" s="6">
        <v>92</v>
      </c>
      <c r="H390" s="6">
        <v>718</v>
      </c>
      <c r="I390" s="6">
        <v>56</v>
      </c>
      <c r="J390" s="6">
        <v>209</v>
      </c>
      <c r="K390" s="6">
        <v>12</v>
      </c>
      <c r="L390" s="6">
        <v>4476</v>
      </c>
      <c r="M390" s="6">
        <v>268</v>
      </c>
      <c r="N390" s="6">
        <v>8343</v>
      </c>
      <c r="O390" s="6">
        <v>42042</v>
      </c>
      <c r="P390" s="6">
        <v>2262</v>
      </c>
      <c r="Q390" s="6">
        <v>26952</v>
      </c>
      <c r="R390" s="13">
        <f t="shared" si="117"/>
        <v>15081</v>
      </c>
      <c r="S390" s="27">
        <f t="shared" ref="S390:S453" si="119">AVERAGE(R387:R390)</f>
        <v>13489.25</v>
      </c>
      <c r="T390" s="27">
        <f t="shared" si="116"/>
        <v>13555</v>
      </c>
      <c r="U390" s="27">
        <f t="shared" si="115"/>
        <v>12809</v>
      </c>
      <c r="V390" s="99">
        <f t="shared" ref="V390:W453" si="120">V389+7</f>
        <v>39240</v>
      </c>
      <c r="W390" s="85">
        <f t="shared" si="120"/>
        <v>39240</v>
      </c>
      <c r="X390" s="167">
        <f t="shared" si="88"/>
        <v>1595</v>
      </c>
      <c r="Y390" s="5">
        <f t="shared" si="89"/>
        <v>834.25</v>
      </c>
      <c r="Z390" s="50">
        <f t="shared" si="90"/>
        <v>81.152723735408557</v>
      </c>
      <c r="AA390" s="22">
        <f t="shared" si="91"/>
        <v>1033</v>
      </c>
      <c r="AB390" s="5">
        <f t="shared" si="92"/>
        <v>468.75</v>
      </c>
      <c r="AC390" s="50">
        <f t="shared" si="93"/>
        <v>104.63169642857142</v>
      </c>
      <c r="AD390" s="22">
        <f t="shared" si="94"/>
        <v>922</v>
      </c>
      <c r="AE390" s="5">
        <f t="shared" si="95"/>
        <v>511.25</v>
      </c>
      <c r="AF390" s="50">
        <f t="shared" si="96"/>
        <v>42.009038619556286</v>
      </c>
      <c r="AG390" s="22">
        <f t="shared" si="97"/>
        <v>718</v>
      </c>
      <c r="AH390" s="5">
        <f t="shared" si="98"/>
        <v>326</v>
      </c>
      <c r="AI390" s="50">
        <f t="shared" si="99"/>
        <v>44.84181568088033</v>
      </c>
      <c r="AJ390" s="22">
        <f t="shared" si="100"/>
        <v>209</v>
      </c>
      <c r="AK390" s="5">
        <f t="shared" si="101"/>
        <v>67.5</v>
      </c>
      <c r="AL390" s="50">
        <f t="shared" si="102"/>
        <v>22.131147540983605</v>
      </c>
      <c r="AM390" s="22">
        <f t="shared" si="103"/>
        <v>4476</v>
      </c>
      <c r="AN390" s="5">
        <f t="shared" si="104"/>
        <v>2207.25</v>
      </c>
      <c r="AO390" s="50">
        <f t="shared" si="105"/>
        <v>59.27094522019334</v>
      </c>
      <c r="AP390" s="22">
        <f t="shared" si="106"/>
        <v>8343</v>
      </c>
      <c r="AQ390" s="5">
        <f t="shared" si="107"/>
        <v>8983.75</v>
      </c>
      <c r="AR390" s="50">
        <f t="shared" si="108"/>
        <v>102.71838554767893</v>
      </c>
      <c r="AS390" s="22">
        <f t="shared" si="109"/>
        <v>2262</v>
      </c>
      <c r="AT390" s="5">
        <f t="shared" si="110"/>
        <v>2298.25</v>
      </c>
      <c r="AU390" s="50">
        <f t="shared" si="111"/>
        <v>120.8968963703314</v>
      </c>
      <c r="AV390" s="22">
        <f t="shared" si="112"/>
        <v>15081</v>
      </c>
      <c r="AW390" s="5">
        <f t="shared" si="113"/>
        <v>13489.25</v>
      </c>
      <c r="AX390" s="50">
        <f t="shared" si="114"/>
        <v>93.864379653468788</v>
      </c>
    </row>
    <row r="391" spans="1:50" ht="15.6" x14ac:dyDescent="0.3">
      <c r="A391" s="86">
        <f t="shared" si="118"/>
        <v>39247</v>
      </c>
      <c r="B391" s="6">
        <v>1560</v>
      </c>
      <c r="C391" s="6">
        <v>244</v>
      </c>
      <c r="D391" s="6">
        <v>1100</v>
      </c>
      <c r="E391" s="6">
        <v>101</v>
      </c>
      <c r="F391" s="6">
        <v>1023</v>
      </c>
      <c r="G391" s="6">
        <v>149</v>
      </c>
      <c r="H391" s="6">
        <v>754</v>
      </c>
      <c r="I391" s="6">
        <v>133</v>
      </c>
      <c r="J391" s="6">
        <v>209</v>
      </c>
      <c r="K391" s="6">
        <v>12</v>
      </c>
      <c r="L391" s="6">
        <v>4646</v>
      </c>
      <c r="M391" s="6">
        <v>639</v>
      </c>
      <c r="N391" s="6">
        <v>8274</v>
      </c>
      <c r="O391" s="6">
        <v>42933</v>
      </c>
      <c r="P391" s="6">
        <v>2454</v>
      </c>
      <c r="Q391" s="6">
        <v>27119</v>
      </c>
      <c r="R391" s="13">
        <f t="shared" si="117"/>
        <v>15374</v>
      </c>
      <c r="S391" s="27">
        <f t="shared" si="119"/>
        <v>13848.5</v>
      </c>
      <c r="T391" s="27">
        <f t="shared" si="116"/>
        <v>13532</v>
      </c>
      <c r="U391" s="27">
        <f t="shared" si="115"/>
        <v>12811.5</v>
      </c>
      <c r="V391" s="99">
        <f t="shared" si="120"/>
        <v>39247</v>
      </c>
      <c r="W391" s="85">
        <f t="shared" si="120"/>
        <v>39247</v>
      </c>
      <c r="X391" s="167">
        <f t="shared" si="88"/>
        <v>1560</v>
      </c>
      <c r="Y391" s="5">
        <f t="shared" si="89"/>
        <v>1019.25</v>
      </c>
      <c r="Z391" s="50">
        <f t="shared" si="90"/>
        <v>98.573500967117994</v>
      </c>
      <c r="AA391" s="22">
        <f t="shared" si="91"/>
        <v>1100</v>
      </c>
      <c r="AB391" s="5">
        <f t="shared" si="92"/>
        <v>659.75</v>
      </c>
      <c r="AC391" s="50">
        <f t="shared" si="93"/>
        <v>145.31938325991189</v>
      </c>
      <c r="AD391" s="22">
        <f t="shared" si="94"/>
        <v>1023</v>
      </c>
      <c r="AE391" s="5">
        <f t="shared" si="95"/>
        <v>622.75</v>
      </c>
      <c r="AF391" s="50">
        <f t="shared" si="96"/>
        <v>53.135665529010232</v>
      </c>
      <c r="AG391" s="22">
        <f t="shared" si="97"/>
        <v>754</v>
      </c>
      <c r="AH391" s="5">
        <f t="shared" si="98"/>
        <v>442.75</v>
      </c>
      <c r="AI391" s="50">
        <f t="shared" si="99"/>
        <v>64.82430453879941</v>
      </c>
      <c r="AJ391" s="22">
        <f t="shared" si="100"/>
        <v>209</v>
      </c>
      <c r="AK391" s="5">
        <f t="shared" si="101"/>
        <v>112.75</v>
      </c>
      <c r="AL391" s="50">
        <f t="shared" si="102"/>
        <v>43.871595330739297</v>
      </c>
      <c r="AM391" s="22">
        <f t="shared" si="103"/>
        <v>4646</v>
      </c>
      <c r="AN391" s="5">
        <f t="shared" si="104"/>
        <v>2856.75</v>
      </c>
      <c r="AO391" s="50">
        <f t="shared" si="105"/>
        <v>79.354166666666671</v>
      </c>
      <c r="AP391" s="22">
        <f t="shared" si="106"/>
        <v>8274</v>
      </c>
      <c r="AQ391" s="5">
        <f t="shared" si="107"/>
        <v>8631.75</v>
      </c>
      <c r="AR391" s="50">
        <f t="shared" si="108"/>
        <v>95.515657851056773</v>
      </c>
      <c r="AS391" s="22">
        <f t="shared" si="109"/>
        <v>2454</v>
      </c>
      <c r="AT391" s="5">
        <f t="shared" si="110"/>
        <v>2360</v>
      </c>
      <c r="AU391" s="50">
        <f t="shared" si="111"/>
        <v>124.66983623877444</v>
      </c>
      <c r="AV391" s="22">
        <f t="shared" si="112"/>
        <v>15374</v>
      </c>
      <c r="AW391" s="5">
        <f t="shared" si="113"/>
        <v>13848.5</v>
      </c>
      <c r="AX391" s="50">
        <f t="shared" si="114"/>
        <v>95.309704060564343</v>
      </c>
    </row>
    <row r="392" spans="1:50" ht="15.6" x14ac:dyDescent="0.3">
      <c r="A392" s="86">
        <f t="shared" si="118"/>
        <v>39254</v>
      </c>
      <c r="B392" s="6">
        <v>1572</v>
      </c>
      <c r="C392" s="6">
        <v>363</v>
      </c>
      <c r="D392" s="6">
        <v>985</v>
      </c>
      <c r="E392" s="6">
        <v>337</v>
      </c>
      <c r="F392" s="6">
        <v>1325</v>
      </c>
      <c r="G392" s="6">
        <v>165</v>
      </c>
      <c r="H392" s="6">
        <v>719</v>
      </c>
      <c r="I392" s="6">
        <v>205</v>
      </c>
      <c r="J392" s="6">
        <v>225</v>
      </c>
      <c r="K392" s="6">
        <v>12</v>
      </c>
      <c r="L392" s="6">
        <v>4825</v>
      </c>
      <c r="M392" s="6">
        <v>1083</v>
      </c>
      <c r="N392" s="6">
        <v>8171</v>
      </c>
      <c r="O392" s="6">
        <v>43799</v>
      </c>
      <c r="P392" s="6">
        <v>2282</v>
      </c>
      <c r="Q392" s="6">
        <v>27531</v>
      </c>
      <c r="R392" s="13">
        <f t="shared" si="117"/>
        <v>15278</v>
      </c>
      <c r="S392" s="27">
        <f t="shared" si="119"/>
        <v>14413.25</v>
      </c>
      <c r="T392" s="27">
        <f t="shared" si="116"/>
        <v>13178.666666666666</v>
      </c>
      <c r="U392" s="27">
        <f t="shared" si="115"/>
        <v>12652.5</v>
      </c>
      <c r="V392" s="99">
        <f t="shared" si="120"/>
        <v>39254</v>
      </c>
      <c r="W392" s="85">
        <f t="shared" si="120"/>
        <v>39254</v>
      </c>
      <c r="X392" s="167">
        <f t="shared" si="88"/>
        <v>1572</v>
      </c>
      <c r="Y392" s="5">
        <f t="shared" si="89"/>
        <v>1272.25</v>
      </c>
      <c r="Z392" s="50">
        <f t="shared" si="90"/>
        <v>116.29341864716636</v>
      </c>
      <c r="AA392" s="22">
        <f t="shared" si="91"/>
        <v>985</v>
      </c>
      <c r="AB392" s="5">
        <f t="shared" si="92"/>
        <v>833.5</v>
      </c>
      <c r="AC392" s="50">
        <f t="shared" si="93"/>
        <v>173.28482328482329</v>
      </c>
      <c r="AD392" s="22">
        <f t="shared" si="94"/>
        <v>1325</v>
      </c>
      <c r="AE392" s="5">
        <f t="shared" si="95"/>
        <v>860.25</v>
      </c>
      <c r="AF392" s="50">
        <f t="shared" si="96"/>
        <v>72.840812870448772</v>
      </c>
      <c r="AG392" s="22">
        <f t="shared" si="97"/>
        <v>719</v>
      </c>
      <c r="AH392" s="5">
        <f t="shared" si="98"/>
        <v>580.75</v>
      </c>
      <c r="AI392" s="50">
        <f t="shared" si="99"/>
        <v>76.213910761154864</v>
      </c>
      <c r="AJ392" s="22">
        <f t="shared" si="100"/>
        <v>225</v>
      </c>
      <c r="AK392" s="5">
        <f t="shared" si="101"/>
        <v>162.25</v>
      </c>
      <c r="AL392" s="50">
        <f t="shared" si="102"/>
        <v>64.384920634920633</v>
      </c>
      <c r="AM392" s="22">
        <f t="shared" si="103"/>
        <v>4825</v>
      </c>
      <c r="AN392" s="5">
        <f t="shared" si="104"/>
        <v>3708.25</v>
      </c>
      <c r="AO392" s="50">
        <f t="shared" si="105"/>
        <v>98.362068965517253</v>
      </c>
      <c r="AP392" s="22">
        <f t="shared" si="106"/>
        <v>8171</v>
      </c>
      <c r="AQ392" s="5">
        <f t="shared" si="107"/>
        <v>8357.5</v>
      </c>
      <c r="AR392" s="50">
        <f t="shared" si="108"/>
        <v>90.704362925982196</v>
      </c>
      <c r="AS392" s="22">
        <f t="shared" si="109"/>
        <v>2282</v>
      </c>
      <c r="AT392" s="5">
        <f t="shared" si="110"/>
        <v>2347.5</v>
      </c>
      <c r="AU392" s="50">
        <f t="shared" si="111"/>
        <v>120.1381780962129</v>
      </c>
      <c r="AV392" s="22">
        <f t="shared" si="112"/>
        <v>15278</v>
      </c>
      <c r="AW392" s="5">
        <f t="shared" si="113"/>
        <v>14413.25</v>
      </c>
      <c r="AX392" s="50">
        <f t="shared" si="114"/>
        <v>96.487146873744805</v>
      </c>
    </row>
    <row r="393" spans="1:50" ht="15.6" x14ac:dyDescent="0.3">
      <c r="A393" s="86">
        <f t="shared" si="118"/>
        <v>39261</v>
      </c>
      <c r="B393" s="6">
        <v>1625</v>
      </c>
      <c r="C393" s="6">
        <v>538</v>
      </c>
      <c r="D393" s="6">
        <v>925</v>
      </c>
      <c r="E393" s="6">
        <v>522</v>
      </c>
      <c r="F393" s="6">
        <v>1244</v>
      </c>
      <c r="G393" s="6">
        <v>346</v>
      </c>
      <c r="H393" s="6">
        <v>759</v>
      </c>
      <c r="I393" s="6">
        <v>247</v>
      </c>
      <c r="J393" s="6">
        <v>219</v>
      </c>
      <c r="K393" s="6">
        <v>20</v>
      </c>
      <c r="L393" s="6">
        <v>4773</v>
      </c>
      <c r="M393" s="6">
        <v>1673</v>
      </c>
      <c r="N393" s="6">
        <v>8378</v>
      </c>
      <c r="O393" s="6">
        <v>44650</v>
      </c>
      <c r="P393" s="6">
        <v>2190</v>
      </c>
      <c r="Q393" s="6">
        <v>27815</v>
      </c>
      <c r="R393" s="13">
        <f t="shared" si="117"/>
        <v>15341</v>
      </c>
      <c r="S393" s="27">
        <f t="shared" si="119"/>
        <v>15268.5</v>
      </c>
      <c r="T393" s="27">
        <f t="shared" si="116"/>
        <v>13406.666666666666</v>
      </c>
      <c r="U393" s="27">
        <f t="shared" si="115"/>
        <v>12863.25</v>
      </c>
      <c r="V393" s="99">
        <f t="shared" si="120"/>
        <v>39261</v>
      </c>
      <c r="W393" s="85">
        <f t="shared" si="120"/>
        <v>39261</v>
      </c>
      <c r="X393" s="167">
        <f t="shared" si="88"/>
        <v>1625</v>
      </c>
      <c r="Y393" s="5">
        <f t="shared" si="89"/>
        <v>1588</v>
      </c>
      <c r="Z393" s="50">
        <f t="shared" si="90"/>
        <v>143.45076784101173</v>
      </c>
      <c r="AA393" s="22">
        <f t="shared" si="91"/>
        <v>925</v>
      </c>
      <c r="AB393" s="5">
        <f t="shared" si="92"/>
        <v>1010.75</v>
      </c>
      <c r="AC393" s="50">
        <f t="shared" si="93"/>
        <v>216.43468950749462</v>
      </c>
      <c r="AD393" s="22">
        <f t="shared" si="94"/>
        <v>1244</v>
      </c>
      <c r="AE393" s="5">
        <f t="shared" si="95"/>
        <v>1128.5</v>
      </c>
      <c r="AF393" s="50">
        <f t="shared" si="96"/>
        <v>97.790294627383005</v>
      </c>
      <c r="AG393" s="22">
        <f t="shared" si="97"/>
        <v>759</v>
      </c>
      <c r="AH393" s="5">
        <f t="shared" si="98"/>
        <v>737.5</v>
      </c>
      <c r="AI393" s="50">
        <f t="shared" si="99"/>
        <v>106.57514450867052</v>
      </c>
      <c r="AJ393" s="22">
        <f t="shared" si="100"/>
        <v>219</v>
      </c>
      <c r="AK393" s="5">
        <f t="shared" si="101"/>
        <v>215.5</v>
      </c>
      <c r="AL393" s="50">
        <f t="shared" si="102"/>
        <v>81.015037593984957</v>
      </c>
      <c r="AM393" s="22">
        <f t="shared" si="103"/>
        <v>4773</v>
      </c>
      <c r="AN393" s="5">
        <f t="shared" si="104"/>
        <v>4680</v>
      </c>
      <c r="AO393" s="50">
        <f t="shared" si="105"/>
        <v>126.96690179055888</v>
      </c>
      <c r="AP393" s="22">
        <f t="shared" si="106"/>
        <v>8378</v>
      </c>
      <c r="AQ393" s="5">
        <f t="shared" si="107"/>
        <v>8291.5</v>
      </c>
      <c r="AR393" s="50">
        <f t="shared" si="108"/>
        <v>92.12777777777778</v>
      </c>
      <c r="AS393" s="22">
        <f t="shared" si="109"/>
        <v>2190</v>
      </c>
      <c r="AT393" s="5">
        <f t="shared" si="110"/>
        <v>2297</v>
      </c>
      <c r="AU393" s="50">
        <f t="shared" si="111"/>
        <v>118.21924858466288</v>
      </c>
      <c r="AV393" s="22">
        <f t="shared" si="112"/>
        <v>15341</v>
      </c>
      <c r="AW393" s="5">
        <f t="shared" si="113"/>
        <v>15268.5</v>
      </c>
      <c r="AX393" s="50">
        <f t="shared" si="114"/>
        <v>104.37145396130974</v>
      </c>
    </row>
    <row r="394" spans="1:50" ht="15.6" x14ac:dyDescent="0.3">
      <c r="A394" s="86">
        <f t="shared" si="118"/>
        <v>39268</v>
      </c>
      <c r="B394" s="6">
        <v>1842</v>
      </c>
      <c r="C394" s="6">
        <v>671</v>
      </c>
      <c r="D394" s="6">
        <v>1205</v>
      </c>
      <c r="E394" s="6">
        <v>606</v>
      </c>
      <c r="F394" s="6">
        <v>1390</v>
      </c>
      <c r="G394" s="6">
        <v>384</v>
      </c>
      <c r="H394" s="6">
        <v>949</v>
      </c>
      <c r="I394" s="6">
        <v>316</v>
      </c>
      <c r="J394" s="6">
        <v>248</v>
      </c>
      <c r="K394" s="6">
        <v>20</v>
      </c>
      <c r="L394" s="6">
        <v>5633</v>
      </c>
      <c r="M394" s="6">
        <v>1997</v>
      </c>
      <c r="N394" s="6">
        <v>8573</v>
      </c>
      <c r="O394" s="6">
        <v>45462</v>
      </c>
      <c r="P394" s="6">
        <v>2147</v>
      </c>
      <c r="Q394" s="6">
        <v>28002</v>
      </c>
      <c r="R394" s="13">
        <f t="shared" si="117"/>
        <v>16353</v>
      </c>
      <c r="S394" s="27">
        <f t="shared" si="119"/>
        <v>15586.5</v>
      </c>
      <c r="T394" s="27">
        <f t="shared" si="116"/>
        <v>13270.666666666666</v>
      </c>
      <c r="U394" s="27">
        <f t="shared" si="115"/>
        <v>12749</v>
      </c>
      <c r="V394" s="99">
        <f t="shared" si="120"/>
        <v>39268</v>
      </c>
      <c r="W394" s="85">
        <f t="shared" si="120"/>
        <v>39268</v>
      </c>
      <c r="X394" s="167">
        <f t="shared" si="88"/>
        <v>1842</v>
      </c>
      <c r="Y394" s="5">
        <f t="shared" si="89"/>
        <v>1649.75</v>
      </c>
      <c r="Z394" s="50">
        <f t="shared" si="90"/>
        <v>151.77092916283348</v>
      </c>
      <c r="AA394" s="22">
        <f t="shared" si="91"/>
        <v>1205</v>
      </c>
      <c r="AB394" s="5">
        <f t="shared" si="92"/>
        <v>1053.75</v>
      </c>
      <c r="AC394" s="50">
        <f t="shared" si="93"/>
        <v>222.78012684989429</v>
      </c>
      <c r="AD394" s="22">
        <f t="shared" si="94"/>
        <v>1390</v>
      </c>
      <c r="AE394" s="5">
        <f t="shared" si="95"/>
        <v>1245.5</v>
      </c>
      <c r="AF394" s="50">
        <f t="shared" si="96"/>
        <v>119.1866028708134</v>
      </c>
      <c r="AG394" s="22">
        <f t="shared" si="97"/>
        <v>949</v>
      </c>
      <c r="AH394" s="5">
        <f t="shared" si="98"/>
        <v>795.25</v>
      </c>
      <c r="AI394" s="50">
        <f t="shared" si="99"/>
        <v>112.80141843971631</v>
      </c>
      <c r="AJ394" s="22">
        <f t="shared" si="100"/>
        <v>248</v>
      </c>
      <c r="AK394" s="5">
        <f t="shared" si="101"/>
        <v>225.25</v>
      </c>
      <c r="AL394" s="50">
        <f t="shared" si="102"/>
        <v>79.313380281690144</v>
      </c>
      <c r="AM394" s="22">
        <f t="shared" si="103"/>
        <v>5633</v>
      </c>
      <c r="AN394" s="5">
        <f t="shared" si="104"/>
        <v>4969.25</v>
      </c>
      <c r="AO394" s="50">
        <f t="shared" si="105"/>
        <v>138.34214922048997</v>
      </c>
      <c r="AP394" s="22">
        <f t="shared" si="106"/>
        <v>8573</v>
      </c>
      <c r="AQ394" s="5">
        <f t="shared" si="107"/>
        <v>8349</v>
      </c>
      <c r="AR394" s="50">
        <f t="shared" si="108"/>
        <v>96.453327171903879</v>
      </c>
      <c r="AS394" s="22">
        <f t="shared" si="109"/>
        <v>2147</v>
      </c>
      <c r="AT394" s="5">
        <f t="shared" si="110"/>
        <v>2268.25</v>
      </c>
      <c r="AU394" s="50">
        <f t="shared" si="111"/>
        <v>107.04341670599339</v>
      </c>
      <c r="AV394" s="22">
        <f t="shared" si="112"/>
        <v>16353</v>
      </c>
      <c r="AW394" s="5">
        <f t="shared" si="113"/>
        <v>15586.5</v>
      </c>
      <c r="AX394" s="50">
        <f t="shared" si="114"/>
        <v>108.48820212988097</v>
      </c>
    </row>
    <row r="395" spans="1:50" ht="15.6" x14ac:dyDescent="0.3">
      <c r="A395" s="86">
        <f t="shared" si="118"/>
        <v>39275</v>
      </c>
      <c r="B395" s="6">
        <v>1915</v>
      </c>
      <c r="C395" s="6">
        <v>946</v>
      </c>
      <c r="D395" s="6">
        <v>1280</v>
      </c>
      <c r="E395" s="6">
        <v>649</v>
      </c>
      <c r="F395" s="6">
        <v>1495</v>
      </c>
      <c r="G395" s="6">
        <v>500</v>
      </c>
      <c r="H395" s="6">
        <v>960</v>
      </c>
      <c r="I395" s="6">
        <v>351</v>
      </c>
      <c r="J395" s="6">
        <v>277</v>
      </c>
      <c r="K395" s="6">
        <v>20</v>
      </c>
      <c r="L395" s="6">
        <v>5927</v>
      </c>
      <c r="M395" s="6">
        <v>2466</v>
      </c>
      <c r="N395" s="6">
        <v>8041</v>
      </c>
      <c r="O395" s="6">
        <v>46663</v>
      </c>
      <c r="P395" s="6">
        <v>2005</v>
      </c>
      <c r="Q395" s="6">
        <v>28325</v>
      </c>
      <c r="R395" s="13">
        <f t="shared" si="117"/>
        <v>15973</v>
      </c>
      <c r="S395" s="27">
        <f t="shared" si="119"/>
        <v>15736.25</v>
      </c>
      <c r="T395" s="27">
        <f t="shared" si="116"/>
        <v>12923.666666666666</v>
      </c>
      <c r="U395" s="27">
        <f t="shared" si="115"/>
        <v>13416.25</v>
      </c>
      <c r="V395" s="99">
        <f t="shared" si="120"/>
        <v>39275</v>
      </c>
      <c r="W395" s="85">
        <f t="shared" si="120"/>
        <v>39275</v>
      </c>
      <c r="X395" s="167">
        <f t="shared" si="88"/>
        <v>1915</v>
      </c>
      <c r="Y395" s="5">
        <f t="shared" si="89"/>
        <v>1738.5</v>
      </c>
      <c r="Z395" s="50">
        <f t="shared" si="90"/>
        <v>175.78361981799796</v>
      </c>
      <c r="AA395" s="22">
        <f t="shared" si="91"/>
        <v>1280</v>
      </c>
      <c r="AB395" s="5">
        <f t="shared" si="92"/>
        <v>1098.75</v>
      </c>
      <c r="AC395" s="50">
        <f t="shared" si="93"/>
        <v>215.01956947162429</v>
      </c>
      <c r="AD395" s="22">
        <f t="shared" si="94"/>
        <v>1495</v>
      </c>
      <c r="AE395" s="5">
        <f t="shared" si="95"/>
        <v>1363.5</v>
      </c>
      <c r="AF395" s="50">
        <f t="shared" si="96"/>
        <v>138.84928716904278</v>
      </c>
      <c r="AG395" s="22">
        <f t="shared" si="97"/>
        <v>960</v>
      </c>
      <c r="AH395" s="5">
        <f t="shared" si="98"/>
        <v>846.75</v>
      </c>
      <c r="AI395" s="50">
        <f t="shared" si="99"/>
        <v>121.65948275862068</v>
      </c>
      <c r="AJ395" s="22">
        <f t="shared" si="100"/>
        <v>277</v>
      </c>
      <c r="AK395" s="5">
        <f t="shared" si="101"/>
        <v>242.25</v>
      </c>
      <c r="AL395" s="50">
        <f t="shared" si="102"/>
        <v>85.600706713780923</v>
      </c>
      <c r="AM395" s="22">
        <f t="shared" si="103"/>
        <v>5927</v>
      </c>
      <c r="AN395" s="5">
        <f t="shared" si="104"/>
        <v>5289.5</v>
      </c>
      <c r="AO395" s="50">
        <f t="shared" si="105"/>
        <v>152.8315515746894</v>
      </c>
      <c r="AP395" s="22">
        <f t="shared" si="106"/>
        <v>8041</v>
      </c>
      <c r="AQ395" s="5">
        <f t="shared" si="107"/>
        <v>8290.75</v>
      </c>
      <c r="AR395" s="50">
        <f t="shared" si="108"/>
        <v>106.37349243007441</v>
      </c>
      <c r="AS395" s="22">
        <f t="shared" si="109"/>
        <v>2005</v>
      </c>
      <c r="AT395" s="5">
        <f t="shared" si="110"/>
        <v>2156</v>
      </c>
      <c r="AU395" s="50">
        <f t="shared" si="111"/>
        <v>107.80000000000001</v>
      </c>
      <c r="AV395" s="22">
        <f t="shared" si="112"/>
        <v>15973</v>
      </c>
      <c r="AW395" s="5">
        <f t="shared" si="113"/>
        <v>15736.25</v>
      </c>
      <c r="AX395" s="50">
        <f t="shared" si="114"/>
        <v>118.71935118823085</v>
      </c>
    </row>
    <row r="396" spans="1:50" ht="15.6" x14ac:dyDescent="0.3">
      <c r="A396" s="86">
        <f t="shared" si="118"/>
        <v>39282</v>
      </c>
      <c r="B396" s="6">
        <v>2714</v>
      </c>
      <c r="C396" s="6">
        <v>1087</v>
      </c>
      <c r="D396" s="6">
        <v>1859</v>
      </c>
      <c r="E396" s="6">
        <v>787</v>
      </c>
      <c r="F396" s="6">
        <v>1587</v>
      </c>
      <c r="G396" s="6">
        <v>598</v>
      </c>
      <c r="H396" s="6">
        <v>948</v>
      </c>
      <c r="I396" s="6">
        <v>384</v>
      </c>
      <c r="J396" s="6">
        <v>464</v>
      </c>
      <c r="K396" s="6">
        <v>27</v>
      </c>
      <c r="L396" s="6">
        <v>7572</v>
      </c>
      <c r="M396" s="6">
        <v>2884</v>
      </c>
      <c r="N396" s="6">
        <v>7540</v>
      </c>
      <c r="O396" s="6">
        <v>47577</v>
      </c>
      <c r="P396" s="6">
        <v>2119</v>
      </c>
      <c r="Q396" s="6">
        <v>28500</v>
      </c>
      <c r="R396" s="13">
        <f t="shared" si="117"/>
        <v>17231</v>
      </c>
      <c r="S396" s="27">
        <f t="shared" si="119"/>
        <v>16224.5</v>
      </c>
      <c r="T396" s="27">
        <f t="shared" si="116"/>
        <v>12243</v>
      </c>
      <c r="U396" s="27">
        <f t="shared" si="115"/>
        <v>11853</v>
      </c>
      <c r="V396" s="99">
        <f t="shared" si="120"/>
        <v>39282</v>
      </c>
      <c r="W396" s="85">
        <f t="shared" si="120"/>
        <v>39282</v>
      </c>
      <c r="X396" s="167">
        <f t="shared" si="88"/>
        <v>2714</v>
      </c>
      <c r="Y396" s="5">
        <f t="shared" si="89"/>
        <v>2024</v>
      </c>
      <c r="Z396" s="50">
        <f t="shared" si="90"/>
        <v>212.60504201680672</v>
      </c>
      <c r="AA396" s="22">
        <f t="shared" si="91"/>
        <v>1859</v>
      </c>
      <c r="AB396" s="5">
        <f t="shared" si="92"/>
        <v>1317.25</v>
      </c>
      <c r="AC396" s="50">
        <f t="shared" si="93"/>
        <v>273.85654885654884</v>
      </c>
      <c r="AD396" s="22">
        <f t="shared" si="94"/>
        <v>1587</v>
      </c>
      <c r="AE396" s="5">
        <f t="shared" si="95"/>
        <v>1429</v>
      </c>
      <c r="AF396" s="50">
        <f t="shared" si="96"/>
        <v>142.75724275724275</v>
      </c>
      <c r="AG396" s="22">
        <f t="shared" si="97"/>
        <v>948</v>
      </c>
      <c r="AH396" s="5">
        <f t="shared" si="98"/>
        <v>904</v>
      </c>
      <c r="AI396" s="50">
        <f t="shared" si="99"/>
        <v>128.77492877492878</v>
      </c>
      <c r="AJ396" s="22">
        <f t="shared" si="100"/>
        <v>464</v>
      </c>
      <c r="AK396" s="5">
        <f t="shared" si="101"/>
        <v>302</v>
      </c>
      <c r="AL396" s="50">
        <f t="shared" si="102"/>
        <v>114.39393939393941</v>
      </c>
      <c r="AM396" s="22">
        <f t="shared" si="103"/>
        <v>7572</v>
      </c>
      <c r="AN396" s="5">
        <f t="shared" si="104"/>
        <v>5976.25</v>
      </c>
      <c r="AO396" s="50">
        <f t="shared" si="105"/>
        <v>175.8237716975581</v>
      </c>
      <c r="AP396" s="22">
        <f t="shared" si="106"/>
        <v>7540</v>
      </c>
      <c r="AQ396" s="5">
        <f t="shared" si="107"/>
        <v>8133</v>
      </c>
      <c r="AR396" s="50">
        <f t="shared" si="108"/>
        <v>110.09882225531338</v>
      </c>
      <c r="AS396" s="22">
        <f t="shared" si="109"/>
        <v>2119</v>
      </c>
      <c r="AT396" s="5">
        <f t="shared" si="110"/>
        <v>2115.25</v>
      </c>
      <c r="AU396" s="50">
        <f t="shared" si="111"/>
        <v>111.27038400841663</v>
      </c>
      <c r="AV396" s="22">
        <f t="shared" si="112"/>
        <v>17231</v>
      </c>
      <c r="AW396" s="5">
        <f t="shared" si="113"/>
        <v>16224.5</v>
      </c>
      <c r="AX396" s="50">
        <f t="shared" si="114"/>
        <v>127.88287223141799</v>
      </c>
    </row>
    <row r="397" spans="1:50" ht="15.6" x14ac:dyDescent="0.3">
      <c r="A397" s="86">
        <f t="shared" si="118"/>
        <v>39289</v>
      </c>
      <c r="B397" s="6">
        <v>3567</v>
      </c>
      <c r="C397" s="6">
        <v>1224</v>
      </c>
      <c r="D397" s="6">
        <v>1930</v>
      </c>
      <c r="E397" s="6">
        <v>917</v>
      </c>
      <c r="F397" s="6">
        <v>1957</v>
      </c>
      <c r="G397" s="6">
        <v>670</v>
      </c>
      <c r="H397" s="6">
        <v>974</v>
      </c>
      <c r="I397" s="6">
        <v>467</v>
      </c>
      <c r="J397" s="6">
        <v>427</v>
      </c>
      <c r="K397" s="6">
        <v>64</v>
      </c>
      <c r="L397" s="6">
        <v>8855</v>
      </c>
      <c r="M397" s="6">
        <v>3343</v>
      </c>
      <c r="N397" s="6">
        <v>7270</v>
      </c>
      <c r="O397" s="6">
        <v>48653</v>
      </c>
      <c r="P397" s="6">
        <v>2149</v>
      </c>
      <c r="Q397" s="6">
        <v>28655</v>
      </c>
      <c r="R397" s="13">
        <f t="shared" si="117"/>
        <v>18274</v>
      </c>
      <c r="S397" s="27">
        <f t="shared" si="119"/>
        <v>16957.75</v>
      </c>
      <c r="T397" s="27">
        <f t="shared" si="116"/>
        <v>11741</v>
      </c>
      <c r="U397" s="27">
        <f t="shared" si="115"/>
        <v>11383.75</v>
      </c>
      <c r="V397" s="99">
        <f t="shared" si="120"/>
        <v>39289</v>
      </c>
      <c r="W397" s="85">
        <f t="shared" si="120"/>
        <v>39289</v>
      </c>
      <c r="X397" s="167">
        <f t="shared" si="88"/>
        <v>3567</v>
      </c>
      <c r="Y397" s="5">
        <f t="shared" si="89"/>
        <v>2509.5</v>
      </c>
      <c r="Z397" s="50">
        <f t="shared" si="90"/>
        <v>260.05181347150261</v>
      </c>
      <c r="AA397" s="22">
        <f t="shared" si="91"/>
        <v>1930</v>
      </c>
      <c r="AB397" s="5">
        <f t="shared" si="92"/>
        <v>1568.5</v>
      </c>
      <c r="AC397" s="50">
        <f t="shared" si="93"/>
        <v>306.94716242661445</v>
      </c>
      <c r="AD397" s="22">
        <f t="shared" si="94"/>
        <v>1957</v>
      </c>
      <c r="AE397" s="5">
        <f t="shared" si="95"/>
        <v>1607.25</v>
      </c>
      <c r="AF397" s="50">
        <f t="shared" si="96"/>
        <v>147.99723756906079</v>
      </c>
      <c r="AG397" s="22">
        <f t="shared" si="97"/>
        <v>974</v>
      </c>
      <c r="AH397" s="5">
        <f t="shared" si="98"/>
        <v>957.75</v>
      </c>
      <c r="AI397" s="50">
        <f t="shared" si="99"/>
        <v>125.52424639580605</v>
      </c>
      <c r="AJ397" s="22">
        <f t="shared" si="100"/>
        <v>427</v>
      </c>
      <c r="AK397" s="5">
        <f t="shared" si="101"/>
        <v>354</v>
      </c>
      <c r="AL397" s="50">
        <f t="shared" si="102"/>
        <v>123.34494773519165</v>
      </c>
      <c r="AM397" s="22">
        <f t="shared" si="103"/>
        <v>8855</v>
      </c>
      <c r="AN397" s="5">
        <f t="shared" si="104"/>
        <v>6996.75</v>
      </c>
      <c r="AO397" s="50">
        <f t="shared" si="105"/>
        <v>193.70847176079735</v>
      </c>
      <c r="AP397" s="22">
        <f t="shared" si="106"/>
        <v>7270</v>
      </c>
      <c r="AQ397" s="5">
        <f t="shared" si="107"/>
        <v>7856</v>
      </c>
      <c r="AR397" s="50">
        <f t="shared" si="108"/>
        <v>110.43013775653641</v>
      </c>
      <c r="AS397" s="22">
        <f t="shared" si="109"/>
        <v>2149</v>
      </c>
      <c r="AT397" s="5">
        <f t="shared" si="110"/>
        <v>2105</v>
      </c>
      <c r="AU397" s="50">
        <f t="shared" si="111"/>
        <v>114.27795874049946</v>
      </c>
      <c r="AV397" s="22">
        <f t="shared" si="112"/>
        <v>18274</v>
      </c>
      <c r="AW397" s="5">
        <f t="shared" si="113"/>
        <v>16957.75</v>
      </c>
      <c r="AX397" s="50">
        <f t="shared" si="114"/>
        <v>134.92799172501591</v>
      </c>
    </row>
    <row r="398" spans="1:50" ht="15.6" x14ac:dyDescent="0.3">
      <c r="A398" s="86">
        <f t="shared" si="118"/>
        <v>39296</v>
      </c>
      <c r="B398" s="6">
        <v>3672</v>
      </c>
      <c r="C398" s="6">
        <v>1554</v>
      </c>
      <c r="D398" s="6">
        <v>1801</v>
      </c>
      <c r="E398" s="6">
        <v>1144</v>
      </c>
      <c r="F398" s="6">
        <v>1995</v>
      </c>
      <c r="G398" s="6">
        <v>844</v>
      </c>
      <c r="H398" s="6">
        <v>994</v>
      </c>
      <c r="I398" s="6">
        <v>555</v>
      </c>
      <c r="J398" s="6">
        <v>452</v>
      </c>
      <c r="K398" s="6">
        <v>79</v>
      </c>
      <c r="L398" s="6">
        <v>8914</v>
      </c>
      <c r="M398" s="6">
        <v>4175</v>
      </c>
      <c r="N398" s="6">
        <v>6844</v>
      </c>
      <c r="O398" s="6">
        <v>49391</v>
      </c>
      <c r="P398" s="6">
        <v>1853</v>
      </c>
      <c r="Q398" s="6">
        <v>29105</v>
      </c>
      <c r="R398" s="13">
        <f t="shared" si="117"/>
        <v>17611</v>
      </c>
      <c r="S398" s="27">
        <f t="shared" si="119"/>
        <v>17272.25</v>
      </c>
      <c r="T398" s="27">
        <f t="shared" si="116"/>
        <v>11302.333333333334</v>
      </c>
      <c r="U398" s="27">
        <f t="shared" si="115"/>
        <v>10901.5</v>
      </c>
      <c r="V398" s="99">
        <f t="shared" si="120"/>
        <v>39296</v>
      </c>
      <c r="W398" s="85">
        <f t="shared" si="120"/>
        <v>39296</v>
      </c>
      <c r="X398" s="167">
        <f t="shared" ref="X398:X461" si="121">B398</f>
        <v>3672</v>
      </c>
      <c r="Y398" s="5">
        <f t="shared" ref="Y398:Y461" si="122">AVERAGE(X395:X398)</f>
        <v>2967</v>
      </c>
      <c r="Z398" s="50">
        <f t="shared" ref="Z398:Z461" si="123">(Y398/X346)*100</f>
        <v>328.93569844789357</v>
      </c>
      <c r="AA398" s="22">
        <f t="shared" ref="AA398:AA461" si="124">D398</f>
        <v>1801</v>
      </c>
      <c r="AB398" s="5">
        <f t="shared" ref="AB398:AB461" si="125">AVERAGE(AA395:AA398)</f>
        <v>1717.5</v>
      </c>
      <c r="AC398" s="50">
        <f t="shared" ref="AC398:AC461" si="126">(AB398/AA346)*100</f>
        <v>393.02059496567506</v>
      </c>
      <c r="AD398" s="22">
        <f t="shared" ref="AD398:AD461" si="127">F398</f>
        <v>1995</v>
      </c>
      <c r="AE398" s="5">
        <f t="shared" ref="AE398:AE461" si="128">AVERAGE(AD395:AD398)</f>
        <v>1758.5</v>
      </c>
      <c r="AF398" s="50">
        <f t="shared" ref="AF398:AF461" si="129">(AE398/AD346)*100</f>
        <v>160.30082041932542</v>
      </c>
      <c r="AG398" s="22">
        <f t="shared" ref="AG398:AG461" si="130">H398</f>
        <v>994</v>
      </c>
      <c r="AH398" s="5">
        <f t="shared" ref="AH398:AH461" si="131">AVERAGE(AG395:AG398)</f>
        <v>969</v>
      </c>
      <c r="AI398" s="50">
        <f t="shared" ref="AI398:AI461" si="132">(AH398/AG346)*100</f>
        <v>134.02489626556016</v>
      </c>
      <c r="AJ398" s="22">
        <f t="shared" ref="AJ398:AJ461" si="133">J398</f>
        <v>452</v>
      </c>
      <c r="AK398" s="5">
        <f t="shared" ref="AK398:AK461" si="134">AVERAGE(AJ395:AJ398)</f>
        <v>405</v>
      </c>
      <c r="AL398" s="50">
        <f t="shared" ref="AL398:AL461" si="135">(AK398/AJ346)*100</f>
        <v>138.22525597269623</v>
      </c>
      <c r="AM398" s="22">
        <f t="shared" ref="AM398:AM461" si="136">L398</f>
        <v>8914</v>
      </c>
      <c r="AN398" s="5">
        <f t="shared" ref="AN398:AN461" si="137">AVERAGE(AM395:AM398)</f>
        <v>7817</v>
      </c>
      <c r="AO398" s="50">
        <f t="shared" ref="AO398:AO461" si="138">(AN398/AM346)*100</f>
        <v>226.51405389742104</v>
      </c>
      <c r="AP398" s="22">
        <f t="shared" ref="AP398:AP461" si="139">N398</f>
        <v>6844</v>
      </c>
      <c r="AQ398" s="5">
        <f t="shared" ref="AQ398:AQ461" si="140">AVERAGE(AP395:AP398)</f>
        <v>7423.75</v>
      </c>
      <c r="AR398" s="50">
        <f t="shared" ref="AR398:AR461" si="141">(AQ398/AP346)*100</f>
        <v>106.64775175980463</v>
      </c>
      <c r="AS398" s="22">
        <f t="shared" ref="AS398:AS461" si="142">P398</f>
        <v>1853</v>
      </c>
      <c r="AT398" s="5">
        <f t="shared" ref="AT398:AT461" si="143">AVERAGE(AS395:AS398)</f>
        <v>2031.5</v>
      </c>
      <c r="AU398" s="50">
        <f t="shared" ref="AU398:AU461" si="144">(AT398/AS346)*100</f>
        <v>122.23225030084235</v>
      </c>
      <c r="AV398" s="22">
        <f t="shared" ref="AV398:AV461" si="145">R398</f>
        <v>17611</v>
      </c>
      <c r="AW398" s="5">
        <f t="shared" ref="AW398:AW461" si="146">AVERAGE(AV395:AV398)</f>
        <v>17272.25</v>
      </c>
      <c r="AX398" s="50">
        <f t="shared" ref="AX398:AX461" si="147">(AW398/AV346)*100</f>
        <v>143.05325492794435</v>
      </c>
    </row>
    <row r="399" spans="1:50" ht="15.6" x14ac:dyDescent="0.3">
      <c r="A399" s="86">
        <f t="shared" si="118"/>
        <v>39303</v>
      </c>
      <c r="B399" s="6">
        <v>3788</v>
      </c>
      <c r="C399" s="6">
        <v>1774</v>
      </c>
      <c r="D399" s="6">
        <v>1729</v>
      </c>
      <c r="E399" s="6">
        <v>1357</v>
      </c>
      <c r="F399" s="6">
        <v>2228</v>
      </c>
      <c r="G399" s="6">
        <v>984</v>
      </c>
      <c r="H399" s="6">
        <v>1176</v>
      </c>
      <c r="I399" s="6">
        <v>629</v>
      </c>
      <c r="J399" s="6">
        <v>521</v>
      </c>
      <c r="K399" s="6">
        <v>88</v>
      </c>
      <c r="L399" s="6">
        <v>9443</v>
      </c>
      <c r="M399" s="6">
        <v>4831</v>
      </c>
      <c r="N399" s="6">
        <v>5489</v>
      </c>
      <c r="O399" s="6">
        <v>50510</v>
      </c>
      <c r="P399" s="6">
        <v>1915</v>
      </c>
      <c r="Q399" s="6">
        <v>29279</v>
      </c>
      <c r="R399" s="13">
        <f t="shared" si="117"/>
        <v>16847</v>
      </c>
      <c r="S399" s="27">
        <f t="shared" si="119"/>
        <v>17490.75</v>
      </c>
      <c r="T399" s="27">
        <f t="shared" si="116"/>
        <v>10911.666666666666</v>
      </c>
      <c r="U399" s="27">
        <f t="shared" si="115"/>
        <v>10529.25</v>
      </c>
      <c r="V399" s="99">
        <f t="shared" si="120"/>
        <v>39303</v>
      </c>
      <c r="W399" s="85">
        <f t="shared" si="120"/>
        <v>39303</v>
      </c>
      <c r="X399" s="167">
        <f t="shared" si="121"/>
        <v>3788</v>
      </c>
      <c r="Y399" s="5">
        <f t="shared" si="122"/>
        <v>3435.25</v>
      </c>
      <c r="Z399" s="50">
        <f t="shared" si="123"/>
        <v>387.28861330326947</v>
      </c>
      <c r="AA399" s="22">
        <f t="shared" si="124"/>
        <v>1729</v>
      </c>
      <c r="AB399" s="5">
        <f t="shared" si="125"/>
        <v>1829.75</v>
      </c>
      <c r="AC399" s="50">
        <f t="shared" si="126"/>
        <v>451.79012345679013</v>
      </c>
      <c r="AD399" s="22">
        <f t="shared" si="127"/>
        <v>2228</v>
      </c>
      <c r="AE399" s="5">
        <f t="shared" si="128"/>
        <v>1941.75</v>
      </c>
      <c r="AF399" s="50">
        <f t="shared" si="129"/>
        <v>171.07929515418502</v>
      </c>
      <c r="AG399" s="22">
        <f t="shared" si="130"/>
        <v>1176</v>
      </c>
      <c r="AH399" s="5">
        <f t="shared" si="131"/>
        <v>1023</v>
      </c>
      <c r="AI399" s="50">
        <f t="shared" si="132"/>
        <v>135.31746031746033</v>
      </c>
      <c r="AJ399" s="22">
        <f t="shared" si="133"/>
        <v>521</v>
      </c>
      <c r="AK399" s="5">
        <f t="shared" si="134"/>
        <v>466</v>
      </c>
      <c r="AL399" s="50">
        <f t="shared" si="135"/>
        <v>173.88059701492537</v>
      </c>
      <c r="AM399" s="22">
        <f t="shared" si="136"/>
        <v>9443</v>
      </c>
      <c r="AN399" s="5">
        <f t="shared" si="137"/>
        <v>8696</v>
      </c>
      <c r="AO399" s="50">
        <f t="shared" si="138"/>
        <v>251.984931903796</v>
      </c>
      <c r="AP399" s="22">
        <f t="shared" si="139"/>
        <v>5489</v>
      </c>
      <c r="AQ399" s="5">
        <f t="shared" si="140"/>
        <v>6785.75</v>
      </c>
      <c r="AR399" s="50">
        <f t="shared" si="141"/>
        <v>107.60783380907073</v>
      </c>
      <c r="AS399" s="22">
        <f t="shared" si="142"/>
        <v>1915</v>
      </c>
      <c r="AT399" s="5">
        <f t="shared" si="143"/>
        <v>2009</v>
      </c>
      <c r="AU399" s="50">
        <f t="shared" si="144"/>
        <v>115.92613964223889</v>
      </c>
      <c r="AV399" s="22">
        <f t="shared" si="145"/>
        <v>16847</v>
      </c>
      <c r="AW399" s="5">
        <f t="shared" si="146"/>
        <v>17490.75</v>
      </c>
      <c r="AX399" s="50">
        <f t="shared" si="147"/>
        <v>152.22584856396867</v>
      </c>
    </row>
    <row r="400" spans="1:50" ht="15.6" x14ac:dyDescent="0.3">
      <c r="A400" s="86">
        <f t="shared" si="118"/>
        <v>39310</v>
      </c>
      <c r="B400" s="6">
        <v>3646</v>
      </c>
      <c r="C400" s="6">
        <v>2269</v>
      </c>
      <c r="D400" s="6">
        <v>1848</v>
      </c>
      <c r="E400" s="6">
        <v>1619</v>
      </c>
      <c r="F400" s="6">
        <v>2228</v>
      </c>
      <c r="G400" s="6">
        <v>1134</v>
      </c>
      <c r="H400" s="6">
        <v>1128</v>
      </c>
      <c r="I400" s="6">
        <v>819</v>
      </c>
      <c r="J400" s="6">
        <v>494</v>
      </c>
      <c r="K400" s="6">
        <v>136</v>
      </c>
      <c r="L400" s="6">
        <v>9344</v>
      </c>
      <c r="M400" s="6">
        <v>5976</v>
      </c>
      <c r="N400" s="6">
        <v>4677</v>
      </c>
      <c r="O400" s="6">
        <v>51460</v>
      </c>
      <c r="P400" s="6">
        <v>1650</v>
      </c>
      <c r="Q400" s="6">
        <v>29549</v>
      </c>
      <c r="R400" s="13">
        <f t="shared" si="117"/>
        <v>15671</v>
      </c>
      <c r="S400" s="27">
        <f t="shared" si="119"/>
        <v>17100.75</v>
      </c>
      <c r="T400" s="27">
        <f t="shared" si="116"/>
        <v>10392</v>
      </c>
      <c r="U400" s="27">
        <f t="shared" si="115"/>
        <v>9997.5</v>
      </c>
      <c r="V400" s="99">
        <f t="shared" si="120"/>
        <v>39310</v>
      </c>
      <c r="W400" s="85">
        <f t="shared" si="120"/>
        <v>39310</v>
      </c>
      <c r="X400" s="167">
        <f t="shared" si="121"/>
        <v>3646</v>
      </c>
      <c r="Y400" s="5">
        <f t="shared" si="122"/>
        <v>3668.25</v>
      </c>
      <c r="Z400" s="50">
        <f t="shared" si="123"/>
        <v>480.13743455497382</v>
      </c>
      <c r="AA400" s="22">
        <f t="shared" si="124"/>
        <v>1848</v>
      </c>
      <c r="AB400" s="5">
        <f t="shared" si="125"/>
        <v>1827</v>
      </c>
      <c r="AC400" s="50">
        <f t="shared" si="126"/>
        <v>377.47933884297521</v>
      </c>
      <c r="AD400" s="22">
        <f t="shared" si="127"/>
        <v>2228</v>
      </c>
      <c r="AE400" s="5">
        <f t="shared" si="128"/>
        <v>2102</v>
      </c>
      <c r="AF400" s="50">
        <f t="shared" si="129"/>
        <v>181.36324417601381</v>
      </c>
      <c r="AG400" s="22">
        <f t="shared" si="130"/>
        <v>1128</v>
      </c>
      <c r="AH400" s="5">
        <f t="shared" si="131"/>
        <v>1068</v>
      </c>
      <c r="AI400" s="50">
        <f t="shared" si="132"/>
        <v>136.39846743295018</v>
      </c>
      <c r="AJ400" s="22">
        <f t="shared" si="133"/>
        <v>494</v>
      </c>
      <c r="AK400" s="5">
        <f t="shared" si="134"/>
        <v>473.5</v>
      </c>
      <c r="AL400" s="50">
        <f t="shared" si="135"/>
        <v>180.0380228136882</v>
      </c>
      <c r="AM400" s="22">
        <f t="shared" si="136"/>
        <v>9344</v>
      </c>
      <c r="AN400" s="5">
        <f t="shared" si="137"/>
        <v>9139</v>
      </c>
      <c r="AO400" s="50">
        <f t="shared" si="138"/>
        <v>264.59177764910248</v>
      </c>
      <c r="AP400" s="22">
        <f t="shared" si="139"/>
        <v>4677</v>
      </c>
      <c r="AQ400" s="5">
        <f t="shared" si="140"/>
        <v>6070</v>
      </c>
      <c r="AR400" s="50">
        <f t="shared" si="141"/>
        <v>114.42035815268613</v>
      </c>
      <c r="AS400" s="22">
        <f t="shared" si="142"/>
        <v>1650</v>
      </c>
      <c r="AT400" s="5">
        <f t="shared" si="143"/>
        <v>1891.75</v>
      </c>
      <c r="AU400" s="50">
        <f t="shared" si="144"/>
        <v>130.37560303239147</v>
      </c>
      <c r="AV400" s="22">
        <f t="shared" si="145"/>
        <v>15671</v>
      </c>
      <c r="AW400" s="5">
        <f t="shared" si="146"/>
        <v>17100.75</v>
      </c>
      <c r="AX400" s="50">
        <f t="shared" si="147"/>
        <v>167.49020568070517</v>
      </c>
    </row>
    <row r="401" spans="1:50" ht="15.6" x14ac:dyDescent="0.3">
      <c r="A401" s="86">
        <f t="shared" si="118"/>
        <v>39317</v>
      </c>
      <c r="B401" s="6">
        <v>3744</v>
      </c>
      <c r="C401" s="6">
        <v>2636</v>
      </c>
      <c r="D401" s="6">
        <v>1964</v>
      </c>
      <c r="E401" s="6">
        <v>1882</v>
      </c>
      <c r="F401" s="6">
        <v>2194</v>
      </c>
      <c r="G401" s="6">
        <v>1391</v>
      </c>
      <c r="H401" s="6">
        <v>1214</v>
      </c>
      <c r="I401" s="6">
        <v>876</v>
      </c>
      <c r="J401" s="6">
        <v>448</v>
      </c>
      <c r="K401" s="6">
        <v>203</v>
      </c>
      <c r="L401" s="6">
        <v>9564</v>
      </c>
      <c r="M401" s="6">
        <v>6987</v>
      </c>
      <c r="N401" s="6">
        <v>3584</v>
      </c>
      <c r="O401" s="6">
        <v>52726</v>
      </c>
      <c r="P401" s="6">
        <v>1246</v>
      </c>
      <c r="Q401" s="6">
        <v>29871</v>
      </c>
      <c r="R401" s="13">
        <f t="shared" si="117"/>
        <v>14394</v>
      </c>
      <c r="S401" s="27">
        <f t="shared" si="119"/>
        <v>16130.75</v>
      </c>
      <c r="T401" s="27">
        <f t="shared" si="116"/>
        <v>9624.3333333333339</v>
      </c>
      <c r="U401" s="27">
        <f t="shared" si="115"/>
        <v>9394.25</v>
      </c>
      <c r="V401" s="99">
        <f t="shared" si="120"/>
        <v>39317</v>
      </c>
      <c r="W401" s="85">
        <f t="shared" si="120"/>
        <v>39317</v>
      </c>
      <c r="X401" s="167">
        <f t="shared" si="121"/>
        <v>3744</v>
      </c>
      <c r="Y401" s="5">
        <f t="shared" si="122"/>
        <v>3712.5</v>
      </c>
      <c r="Z401" s="50">
        <f t="shared" si="123"/>
        <v>454.96323529411768</v>
      </c>
      <c r="AA401" s="22">
        <f t="shared" si="124"/>
        <v>1964</v>
      </c>
      <c r="AB401" s="5">
        <f t="shared" si="125"/>
        <v>1835.5</v>
      </c>
      <c r="AC401" s="50">
        <f t="shared" si="126"/>
        <v>306.9397993311037</v>
      </c>
      <c r="AD401" s="22">
        <f t="shared" si="127"/>
        <v>2194</v>
      </c>
      <c r="AE401" s="5">
        <f t="shared" si="128"/>
        <v>2161.25</v>
      </c>
      <c r="AF401" s="50">
        <f t="shared" si="129"/>
        <v>187.12121212121212</v>
      </c>
      <c r="AG401" s="22">
        <f t="shared" si="130"/>
        <v>1214</v>
      </c>
      <c r="AH401" s="5">
        <f t="shared" si="131"/>
        <v>1128</v>
      </c>
      <c r="AI401" s="50">
        <f t="shared" si="132"/>
        <v>170.65052950075642</v>
      </c>
      <c r="AJ401" s="22">
        <f t="shared" si="133"/>
        <v>448</v>
      </c>
      <c r="AK401" s="5">
        <f t="shared" si="134"/>
        <v>478.75</v>
      </c>
      <c r="AL401" s="50">
        <f t="shared" si="135"/>
        <v>189.98015873015873</v>
      </c>
      <c r="AM401" s="22">
        <f t="shared" si="136"/>
        <v>9564</v>
      </c>
      <c r="AN401" s="5">
        <f t="shared" si="137"/>
        <v>9316.25</v>
      </c>
      <c r="AO401" s="50">
        <f t="shared" si="138"/>
        <v>268.94486143187066</v>
      </c>
      <c r="AP401" s="22">
        <f t="shared" si="139"/>
        <v>3584</v>
      </c>
      <c r="AQ401" s="5">
        <f t="shared" si="140"/>
        <v>5148.5</v>
      </c>
      <c r="AR401" s="50">
        <f t="shared" si="141"/>
        <v>148.37175792507205</v>
      </c>
      <c r="AS401" s="22">
        <f t="shared" si="142"/>
        <v>1246</v>
      </c>
      <c r="AT401" s="5">
        <f t="shared" si="143"/>
        <v>1666</v>
      </c>
      <c r="AU401" s="50">
        <f t="shared" si="144"/>
        <v>151.04261106074344</v>
      </c>
      <c r="AV401" s="22">
        <f t="shared" si="145"/>
        <v>14394</v>
      </c>
      <c r="AW401" s="5">
        <f t="shared" si="146"/>
        <v>16130.75</v>
      </c>
      <c r="AX401" s="50">
        <f t="shared" si="147"/>
        <v>200.70610924474309</v>
      </c>
    </row>
    <row r="402" spans="1:50" ht="15.6" x14ac:dyDescent="0.3">
      <c r="A402" s="86">
        <f t="shared" si="118"/>
        <v>39324</v>
      </c>
      <c r="B402" s="6">
        <v>3654</v>
      </c>
      <c r="C402" s="6">
        <v>3044</v>
      </c>
      <c r="D402" s="6">
        <v>1687</v>
      </c>
      <c r="E402" s="6">
        <v>2183</v>
      </c>
      <c r="F402" s="6">
        <v>2152</v>
      </c>
      <c r="G402" s="6">
        <v>1622</v>
      </c>
      <c r="H402" s="6">
        <v>1177</v>
      </c>
      <c r="I402" s="6">
        <v>1088</v>
      </c>
      <c r="J402" s="6">
        <v>454</v>
      </c>
      <c r="K402" s="6">
        <v>209</v>
      </c>
      <c r="L402" s="6">
        <v>9124</v>
      </c>
      <c r="M402" s="6">
        <v>8146</v>
      </c>
      <c r="N402" s="6">
        <v>2771</v>
      </c>
      <c r="O402" s="54">
        <v>53799</v>
      </c>
      <c r="P402" s="6">
        <v>990</v>
      </c>
      <c r="Q402" s="54">
        <v>30261</v>
      </c>
      <c r="R402" s="13">
        <f t="shared" si="117"/>
        <v>12885</v>
      </c>
      <c r="S402" s="27">
        <f t="shared" si="119"/>
        <v>14949.25</v>
      </c>
      <c r="T402" s="27">
        <f t="shared" si="116"/>
        <v>8145</v>
      </c>
      <c r="U402" s="27">
        <f t="shared" ref="U402:U465" si="148">AVERAGE(R349,R297,R245,R193)</f>
        <v>8004.75</v>
      </c>
      <c r="V402" s="99">
        <f t="shared" si="120"/>
        <v>39324</v>
      </c>
      <c r="W402" s="85">
        <f t="shared" si="120"/>
        <v>39324</v>
      </c>
      <c r="X402" s="167">
        <f t="shared" si="121"/>
        <v>3654</v>
      </c>
      <c r="Y402" s="5">
        <f t="shared" si="122"/>
        <v>3708</v>
      </c>
      <c r="Z402" s="50">
        <f t="shared" si="123"/>
        <v>485.34031413612564</v>
      </c>
      <c r="AA402" s="22">
        <f t="shared" si="124"/>
        <v>1687</v>
      </c>
      <c r="AB402" s="5">
        <f t="shared" si="125"/>
        <v>1807</v>
      </c>
      <c r="AC402" s="50">
        <f t="shared" si="126"/>
        <v>369.52965235173821</v>
      </c>
      <c r="AD402" s="22">
        <f t="shared" si="127"/>
        <v>2152</v>
      </c>
      <c r="AE402" s="5">
        <f t="shared" si="128"/>
        <v>2200.5</v>
      </c>
      <c r="AF402" s="50">
        <f t="shared" si="129"/>
        <v>217.65578635014836</v>
      </c>
      <c r="AG402" s="22">
        <f t="shared" si="130"/>
        <v>1177</v>
      </c>
      <c r="AH402" s="5">
        <f t="shared" si="131"/>
        <v>1173.75</v>
      </c>
      <c r="AI402" s="50">
        <f t="shared" si="132"/>
        <v>151.84346701164296</v>
      </c>
      <c r="AJ402" s="22">
        <f t="shared" si="133"/>
        <v>454</v>
      </c>
      <c r="AK402" s="5">
        <f t="shared" si="134"/>
        <v>479.25</v>
      </c>
      <c r="AL402" s="50">
        <f t="shared" si="135"/>
        <v>256.28342245989307</v>
      </c>
      <c r="AM402" s="22">
        <f t="shared" si="136"/>
        <v>9124</v>
      </c>
      <c r="AN402" s="5">
        <f t="shared" si="137"/>
        <v>9368.75</v>
      </c>
      <c r="AO402" s="50">
        <f t="shared" si="138"/>
        <v>290.77436374922405</v>
      </c>
      <c r="AP402" s="22">
        <f t="shared" si="139"/>
        <v>2771</v>
      </c>
      <c r="AQ402" s="5">
        <f t="shared" si="140"/>
        <v>4130.25</v>
      </c>
      <c r="AR402" s="50">
        <f t="shared" si="141"/>
        <v>168.30684596577018</v>
      </c>
      <c r="AS402" s="22">
        <f t="shared" si="142"/>
        <v>990</v>
      </c>
      <c r="AT402" s="5">
        <f t="shared" si="143"/>
        <v>1450.25</v>
      </c>
      <c r="AU402" s="50">
        <f t="shared" si="144"/>
        <v>178.16339066339066</v>
      </c>
      <c r="AV402" s="22">
        <f t="shared" si="145"/>
        <v>12885</v>
      </c>
      <c r="AW402" s="5">
        <f t="shared" si="146"/>
        <v>14949.25</v>
      </c>
      <c r="AX402" s="50">
        <f t="shared" si="147"/>
        <v>230.34283513097074</v>
      </c>
    </row>
    <row r="403" spans="1:50" ht="15.6" x14ac:dyDescent="0.3">
      <c r="A403" s="86">
        <f t="shared" si="118"/>
        <v>39331</v>
      </c>
      <c r="B403" s="6">
        <v>4667</v>
      </c>
      <c r="C403" s="6">
        <v>3435</v>
      </c>
      <c r="D403" s="6">
        <v>1642</v>
      </c>
      <c r="E403" s="6">
        <v>2314</v>
      </c>
      <c r="F403" s="6">
        <v>2500</v>
      </c>
      <c r="G403" s="6">
        <v>1748</v>
      </c>
      <c r="H403" s="6">
        <v>1283</v>
      </c>
      <c r="I403" s="6">
        <v>1138</v>
      </c>
      <c r="J403" s="6">
        <v>435</v>
      </c>
      <c r="K403" s="6">
        <v>232</v>
      </c>
      <c r="L403" s="6">
        <v>10528</v>
      </c>
      <c r="M403" s="6">
        <v>8867</v>
      </c>
      <c r="N403" s="6">
        <v>15762</v>
      </c>
      <c r="O403" s="6">
        <v>904</v>
      </c>
      <c r="P403" s="6">
        <v>7997</v>
      </c>
      <c r="Q403" s="6">
        <v>111</v>
      </c>
      <c r="R403" s="13">
        <f t="shared" si="117"/>
        <v>34287</v>
      </c>
      <c r="S403" s="27">
        <f t="shared" si="119"/>
        <v>19309.25</v>
      </c>
      <c r="T403" s="27">
        <f t="shared" si="116"/>
        <v>12750.666666666666</v>
      </c>
      <c r="U403" s="27">
        <f t="shared" si="148"/>
        <v>14762.5</v>
      </c>
      <c r="V403" s="99">
        <f t="shared" si="120"/>
        <v>39331</v>
      </c>
      <c r="W403" s="85">
        <f t="shared" si="120"/>
        <v>39331</v>
      </c>
      <c r="X403" s="167">
        <f t="shared" si="121"/>
        <v>4667</v>
      </c>
      <c r="Y403" s="5">
        <f t="shared" si="122"/>
        <v>3927.75</v>
      </c>
      <c r="Z403" s="50">
        <f t="shared" si="123"/>
        <v>495.30264817150061</v>
      </c>
      <c r="AA403" s="22">
        <f t="shared" si="124"/>
        <v>1642</v>
      </c>
      <c r="AB403" s="5">
        <f t="shared" si="125"/>
        <v>1785.25</v>
      </c>
      <c r="AC403" s="50">
        <f t="shared" si="126"/>
        <v>322.24729241877259</v>
      </c>
      <c r="AD403" s="22">
        <f t="shared" si="127"/>
        <v>2500</v>
      </c>
      <c r="AE403" s="5">
        <f t="shared" si="128"/>
        <v>2268.5</v>
      </c>
      <c r="AF403" s="50">
        <f t="shared" si="129"/>
        <v>228.91019172552976</v>
      </c>
      <c r="AG403" s="22">
        <f t="shared" si="130"/>
        <v>1283</v>
      </c>
      <c r="AH403" s="5">
        <f t="shared" si="131"/>
        <v>1200.5</v>
      </c>
      <c r="AI403" s="50">
        <f t="shared" si="132"/>
        <v>147.3006134969325</v>
      </c>
      <c r="AJ403" s="22">
        <f t="shared" si="133"/>
        <v>435</v>
      </c>
      <c r="AK403" s="5">
        <f t="shared" si="134"/>
        <v>457.75</v>
      </c>
      <c r="AL403" s="50">
        <f t="shared" si="135"/>
        <v>242.19576719576722</v>
      </c>
      <c r="AM403" s="22">
        <f t="shared" si="136"/>
        <v>10528</v>
      </c>
      <c r="AN403" s="5">
        <f t="shared" si="137"/>
        <v>9640</v>
      </c>
      <c r="AO403" s="50">
        <f t="shared" si="138"/>
        <v>288.36374513909664</v>
      </c>
      <c r="AP403" s="22">
        <f t="shared" si="139"/>
        <v>15762</v>
      </c>
      <c r="AQ403" s="5">
        <f t="shared" si="140"/>
        <v>6698.5</v>
      </c>
      <c r="AR403" s="50">
        <f t="shared" si="141"/>
        <v>58.242761499000082</v>
      </c>
      <c r="AS403" s="22">
        <f t="shared" si="142"/>
        <v>7997</v>
      </c>
      <c r="AT403" s="5">
        <f t="shared" si="143"/>
        <v>2970.75</v>
      </c>
      <c r="AU403" s="50">
        <f t="shared" si="144"/>
        <v>42.415048543689323</v>
      </c>
      <c r="AV403" s="22">
        <f t="shared" si="145"/>
        <v>34287</v>
      </c>
      <c r="AW403" s="5">
        <f t="shared" si="146"/>
        <v>19309.25</v>
      </c>
      <c r="AX403" s="50">
        <f t="shared" si="147"/>
        <v>88.379943244232891</v>
      </c>
    </row>
    <row r="404" spans="1:50" ht="15.6" x14ac:dyDescent="0.3">
      <c r="A404" s="86">
        <f t="shared" si="118"/>
        <v>39338</v>
      </c>
      <c r="B404" s="6">
        <v>4885</v>
      </c>
      <c r="C404" s="6">
        <v>3794</v>
      </c>
      <c r="D404" s="6">
        <v>1686</v>
      </c>
      <c r="E404" s="6">
        <v>2494</v>
      </c>
      <c r="F404" s="6">
        <v>2647</v>
      </c>
      <c r="G404" s="6">
        <v>1990</v>
      </c>
      <c r="H404" s="6">
        <v>1405</v>
      </c>
      <c r="I404" s="6">
        <v>1239</v>
      </c>
      <c r="J404" s="6">
        <v>425</v>
      </c>
      <c r="K404" s="6">
        <v>270</v>
      </c>
      <c r="L404" s="6">
        <v>11047</v>
      </c>
      <c r="M404" s="6">
        <v>9787</v>
      </c>
      <c r="N404" s="6">
        <v>16920</v>
      </c>
      <c r="O404" s="6">
        <v>1778</v>
      </c>
      <c r="P404" s="6">
        <v>8106</v>
      </c>
      <c r="Q404" s="6">
        <v>515</v>
      </c>
      <c r="R404" s="13">
        <f t="shared" si="117"/>
        <v>36073</v>
      </c>
      <c r="S404" s="27">
        <f t="shared" si="119"/>
        <v>24409.75</v>
      </c>
      <c r="T404" s="27">
        <f t="shared" si="116"/>
        <v>19465</v>
      </c>
      <c r="U404" s="27">
        <f t="shared" si="148"/>
        <v>19921.75</v>
      </c>
      <c r="V404" s="99">
        <f t="shared" si="120"/>
        <v>39338</v>
      </c>
      <c r="W404" s="85">
        <f t="shared" si="120"/>
        <v>39338</v>
      </c>
      <c r="X404" s="167">
        <f t="shared" si="121"/>
        <v>4885</v>
      </c>
      <c r="Y404" s="5">
        <f t="shared" si="122"/>
        <v>4237.5</v>
      </c>
      <c r="Z404" s="50">
        <f t="shared" si="123"/>
        <v>607.09169054441259</v>
      </c>
      <c r="AA404" s="22">
        <f t="shared" si="124"/>
        <v>1686</v>
      </c>
      <c r="AB404" s="5">
        <f t="shared" si="125"/>
        <v>1744.75</v>
      </c>
      <c r="AC404" s="50">
        <f t="shared" si="126"/>
        <v>269.25154320987656</v>
      </c>
      <c r="AD404" s="22">
        <f t="shared" si="127"/>
        <v>2647</v>
      </c>
      <c r="AE404" s="5">
        <f t="shared" si="128"/>
        <v>2373.25</v>
      </c>
      <c r="AF404" s="50">
        <f t="shared" si="129"/>
        <v>242.16836734693877</v>
      </c>
      <c r="AG404" s="22">
        <f t="shared" si="130"/>
        <v>1405</v>
      </c>
      <c r="AH404" s="5">
        <f t="shared" si="131"/>
        <v>1269.75</v>
      </c>
      <c r="AI404" s="50">
        <f t="shared" si="132"/>
        <v>149.20681551116331</v>
      </c>
      <c r="AJ404" s="22">
        <f t="shared" si="133"/>
        <v>425</v>
      </c>
      <c r="AK404" s="5">
        <f t="shared" si="134"/>
        <v>440.5</v>
      </c>
      <c r="AL404" s="50">
        <f t="shared" si="135"/>
        <v>280.57324840764329</v>
      </c>
      <c r="AM404" s="22">
        <f t="shared" si="136"/>
        <v>11047</v>
      </c>
      <c r="AN404" s="5">
        <f t="shared" si="137"/>
        <v>10065.75</v>
      </c>
      <c r="AO404" s="50">
        <f t="shared" si="138"/>
        <v>301.91211757648466</v>
      </c>
      <c r="AP404" s="22">
        <f t="shared" si="139"/>
        <v>16920</v>
      </c>
      <c r="AQ404" s="5">
        <f t="shared" si="140"/>
        <v>9759.25</v>
      </c>
      <c r="AR404" s="50">
        <f t="shared" si="141"/>
        <v>87.621206679834799</v>
      </c>
      <c r="AS404" s="22">
        <f t="shared" si="142"/>
        <v>8106</v>
      </c>
      <c r="AT404" s="5">
        <f t="shared" si="143"/>
        <v>4584.75</v>
      </c>
      <c r="AU404" s="50">
        <f t="shared" si="144"/>
        <v>61.880820623565938</v>
      </c>
      <c r="AV404" s="22">
        <f t="shared" si="145"/>
        <v>36073</v>
      </c>
      <c r="AW404" s="5">
        <f t="shared" si="146"/>
        <v>24409.75</v>
      </c>
      <c r="AX404" s="50">
        <f t="shared" si="147"/>
        <v>111.55683012659385</v>
      </c>
    </row>
    <row r="405" spans="1:50" ht="15.6" x14ac:dyDescent="0.3">
      <c r="A405" s="86">
        <f t="shared" si="118"/>
        <v>39345</v>
      </c>
      <c r="B405" s="6">
        <v>5440</v>
      </c>
      <c r="C405" s="6">
        <v>4211</v>
      </c>
      <c r="D405" s="6">
        <v>1389</v>
      </c>
      <c r="E405" s="6">
        <v>2793</v>
      </c>
      <c r="F405" s="6">
        <v>2777</v>
      </c>
      <c r="G405" s="6">
        <v>2174</v>
      </c>
      <c r="H405" s="6">
        <v>1472</v>
      </c>
      <c r="I405" s="6">
        <v>1351</v>
      </c>
      <c r="J405" s="6">
        <v>449</v>
      </c>
      <c r="K405" s="6">
        <v>293</v>
      </c>
      <c r="L405" s="6">
        <v>11527</v>
      </c>
      <c r="M405" s="6">
        <v>10822</v>
      </c>
      <c r="N405" s="6">
        <v>17415</v>
      </c>
      <c r="O405" s="6">
        <v>2981</v>
      </c>
      <c r="P405" s="6">
        <v>8366</v>
      </c>
      <c r="Q405" s="6">
        <v>1000</v>
      </c>
      <c r="R405" s="13">
        <f t="shared" si="117"/>
        <v>37308</v>
      </c>
      <c r="S405" s="27">
        <f t="shared" si="119"/>
        <v>30138.25</v>
      </c>
      <c r="T405" s="27">
        <f t="shared" si="116"/>
        <v>20015.666666666668</v>
      </c>
      <c r="U405" s="27">
        <f t="shared" si="148"/>
        <v>20590</v>
      </c>
      <c r="V405" s="99">
        <f t="shared" si="120"/>
        <v>39345</v>
      </c>
      <c r="W405" s="85">
        <f t="shared" si="120"/>
        <v>39345</v>
      </c>
      <c r="X405" s="167">
        <f t="shared" si="121"/>
        <v>5440</v>
      </c>
      <c r="Y405" s="5">
        <f t="shared" si="122"/>
        <v>4661.5</v>
      </c>
      <c r="Z405" s="50">
        <f t="shared" si="123"/>
        <v>655.62587904360055</v>
      </c>
      <c r="AA405" s="22">
        <f t="shared" si="124"/>
        <v>1389</v>
      </c>
      <c r="AB405" s="5">
        <f t="shared" si="125"/>
        <v>1601</v>
      </c>
      <c r="AC405" s="50">
        <f t="shared" si="126"/>
        <v>266.38935108153078</v>
      </c>
      <c r="AD405" s="22">
        <f t="shared" si="127"/>
        <v>2777</v>
      </c>
      <c r="AE405" s="5">
        <f t="shared" si="128"/>
        <v>2519</v>
      </c>
      <c r="AF405" s="50">
        <f t="shared" si="129"/>
        <v>236.5258215962441</v>
      </c>
      <c r="AG405" s="22">
        <f t="shared" si="130"/>
        <v>1472</v>
      </c>
      <c r="AH405" s="5">
        <f t="shared" si="131"/>
        <v>1334.25</v>
      </c>
      <c r="AI405" s="50">
        <f t="shared" si="132"/>
        <v>148.74581939799333</v>
      </c>
      <c r="AJ405" s="22">
        <f t="shared" si="133"/>
        <v>449</v>
      </c>
      <c r="AK405" s="5">
        <f t="shared" si="134"/>
        <v>440.75</v>
      </c>
      <c r="AL405" s="50">
        <f t="shared" si="135"/>
        <v>293.83333333333337</v>
      </c>
      <c r="AM405" s="22">
        <f t="shared" si="136"/>
        <v>11527</v>
      </c>
      <c r="AN405" s="5">
        <f t="shared" si="137"/>
        <v>10556.5</v>
      </c>
      <c r="AO405" s="50">
        <f t="shared" si="138"/>
        <v>308.30899532710282</v>
      </c>
      <c r="AP405" s="22">
        <f t="shared" si="139"/>
        <v>17415</v>
      </c>
      <c r="AQ405" s="5">
        <f t="shared" si="140"/>
        <v>13217</v>
      </c>
      <c r="AR405" s="50">
        <f t="shared" si="141"/>
        <v>123.15505031680954</v>
      </c>
      <c r="AS405" s="22">
        <f t="shared" si="142"/>
        <v>8366</v>
      </c>
      <c r="AT405" s="5">
        <f t="shared" si="143"/>
        <v>6364.75</v>
      </c>
      <c r="AU405" s="50">
        <f t="shared" si="144"/>
        <v>79.848826997867278</v>
      </c>
      <c r="AV405" s="22">
        <f t="shared" si="145"/>
        <v>37308</v>
      </c>
      <c r="AW405" s="5">
        <f t="shared" si="146"/>
        <v>30138.25</v>
      </c>
      <c r="AX405" s="50">
        <f t="shared" si="147"/>
        <v>136.20576671035388</v>
      </c>
    </row>
    <row r="406" spans="1:50" ht="15.6" x14ac:dyDescent="0.3">
      <c r="A406" s="86">
        <f t="shared" si="118"/>
        <v>39352</v>
      </c>
      <c r="B406" s="6">
        <v>5857</v>
      </c>
      <c r="C406" s="6">
        <v>4833</v>
      </c>
      <c r="D406" s="6">
        <v>1239</v>
      </c>
      <c r="E406" s="6">
        <v>3010</v>
      </c>
      <c r="F406" s="6">
        <v>2854</v>
      </c>
      <c r="G406" s="6">
        <v>2405</v>
      </c>
      <c r="H406" s="6">
        <v>1619</v>
      </c>
      <c r="I406" s="6">
        <v>1366</v>
      </c>
      <c r="J406" s="6">
        <v>404</v>
      </c>
      <c r="K406" s="6">
        <v>359</v>
      </c>
      <c r="L406" s="6">
        <v>11973</v>
      </c>
      <c r="M406" s="6">
        <v>11973</v>
      </c>
      <c r="N406" s="6">
        <v>17341</v>
      </c>
      <c r="O406" s="6">
        <v>4206</v>
      </c>
      <c r="P406" s="6">
        <v>8753</v>
      </c>
      <c r="Q406" s="6">
        <v>1279</v>
      </c>
      <c r="R406" s="13">
        <f t="shared" si="117"/>
        <v>38067</v>
      </c>
      <c r="S406" s="27">
        <f t="shared" si="119"/>
        <v>36433.75</v>
      </c>
      <c r="T406" s="27">
        <f t="shared" si="116"/>
        <v>20185</v>
      </c>
      <c r="U406" s="27">
        <f t="shared" si="148"/>
        <v>20873.25</v>
      </c>
      <c r="V406" s="99">
        <f t="shared" si="120"/>
        <v>39352</v>
      </c>
      <c r="W406" s="85">
        <f t="shared" si="120"/>
        <v>39352</v>
      </c>
      <c r="X406" s="167">
        <f t="shared" si="121"/>
        <v>5857</v>
      </c>
      <c r="Y406" s="5">
        <f t="shared" si="122"/>
        <v>5212.25</v>
      </c>
      <c r="Z406" s="50">
        <f t="shared" si="123"/>
        <v>777.94776119402979</v>
      </c>
      <c r="AA406" s="22">
        <f t="shared" si="124"/>
        <v>1239</v>
      </c>
      <c r="AB406" s="5">
        <f t="shared" si="125"/>
        <v>1489</v>
      </c>
      <c r="AC406" s="50">
        <f t="shared" si="126"/>
        <v>244.09836065573768</v>
      </c>
      <c r="AD406" s="22">
        <f t="shared" si="127"/>
        <v>2854</v>
      </c>
      <c r="AE406" s="5">
        <f t="shared" si="128"/>
        <v>2694.5</v>
      </c>
      <c r="AF406" s="50">
        <f t="shared" si="129"/>
        <v>258.83765609990394</v>
      </c>
      <c r="AG406" s="22">
        <f t="shared" si="130"/>
        <v>1619</v>
      </c>
      <c r="AH406" s="5">
        <f t="shared" si="131"/>
        <v>1444.75</v>
      </c>
      <c r="AI406" s="50">
        <f t="shared" si="132"/>
        <v>165.49255441008017</v>
      </c>
      <c r="AJ406" s="22">
        <f t="shared" si="133"/>
        <v>404</v>
      </c>
      <c r="AK406" s="5">
        <f t="shared" si="134"/>
        <v>428.25</v>
      </c>
      <c r="AL406" s="50">
        <f t="shared" si="135"/>
        <v>389.31818181818181</v>
      </c>
      <c r="AM406" s="22">
        <f t="shared" si="136"/>
        <v>11973</v>
      </c>
      <c r="AN406" s="5">
        <f t="shared" si="137"/>
        <v>11268.75</v>
      </c>
      <c r="AO406" s="50">
        <f t="shared" si="138"/>
        <v>341.06386198547216</v>
      </c>
      <c r="AP406" s="22">
        <f t="shared" si="139"/>
        <v>17341</v>
      </c>
      <c r="AQ406" s="5">
        <f t="shared" si="140"/>
        <v>16859.5</v>
      </c>
      <c r="AR406" s="50">
        <f t="shared" si="141"/>
        <v>157.46240777061735</v>
      </c>
      <c r="AS406" s="22">
        <f t="shared" si="142"/>
        <v>8753</v>
      </c>
      <c r="AT406" s="5">
        <f t="shared" si="143"/>
        <v>8305.5</v>
      </c>
      <c r="AU406" s="50">
        <f t="shared" si="144"/>
        <v>96.665502793296085</v>
      </c>
      <c r="AV406" s="22">
        <f t="shared" si="145"/>
        <v>38067</v>
      </c>
      <c r="AW406" s="5">
        <f t="shared" si="146"/>
        <v>36433.75</v>
      </c>
      <c r="AX406" s="50">
        <f t="shared" si="147"/>
        <v>161.18988629827899</v>
      </c>
    </row>
    <row r="407" spans="1:50" ht="15.6" x14ac:dyDescent="0.3">
      <c r="A407" s="86">
        <f t="shared" si="118"/>
        <v>39359</v>
      </c>
      <c r="B407" s="6">
        <v>5758</v>
      </c>
      <c r="C407" s="6">
        <v>5096</v>
      </c>
      <c r="D407" s="6">
        <v>1174</v>
      </c>
      <c r="E407" s="6">
        <v>3263</v>
      </c>
      <c r="F407" s="6">
        <v>3091</v>
      </c>
      <c r="G407" s="6">
        <v>2606</v>
      </c>
      <c r="H407" s="6">
        <v>1576</v>
      </c>
      <c r="I407" s="6">
        <v>1493</v>
      </c>
      <c r="J407" s="6">
        <v>426</v>
      </c>
      <c r="K407" s="6">
        <v>397</v>
      </c>
      <c r="L407" s="6">
        <v>12025</v>
      </c>
      <c r="M407" s="6">
        <v>12856</v>
      </c>
      <c r="N407" s="6">
        <v>18468</v>
      </c>
      <c r="O407" s="6">
        <v>5398</v>
      </c>
      <c r="P407" s="6">
        <v>8772</v>
      </c>
      <c r="Q407" s="6">
        <v>1811</v>
      </c>
      <c r="R407" s="13">
        <f t="shared" si="117"/>
        <v>39265</v>
      </c>
      <c r="S407" s="27">
        <f t="shared" si="119"/>
        <v>37678.25</v>
      </c>
      <c r="T407" s="27">
        <f t="shared" si="116"/>
        <v>20560.666666666668</v>
      </c>
      <c r="U407" s="27">
        <f t="shared" si="148"/>
        <v>21173.75</v>
      </c>
      <c r="V407" s="99">
        <f t="shared" si="120"/>
        <v>39359</v>
      </c>
      <c r="W407" s="85">
        <f t="shared" si="120"/>
        <v>39359</v>
      </c>
      <c r="X407" s="167">
        <f t="shared" si="121"/>
        <v>5758</v>
      </c>
      <c r="Y407" s="5">
        <f t="shared" si="122"/>
        <v>5485</v>
      </c>
      <c r="Z407" s="50">
        <f t="shared" si="123"/>
        <v>596.19565217391312</v>
      </c>
      <c r="AA407" s="22">
        <f t="shared" si="124"/>
        <v>1174</v>
      </c>
      <c r="AB407" s="5">
        <f t="shared" si="125"/>
        <v>1372</v>
      </c>
      <c r="AC407" s="50">
        <f t="shared" si="126"/>
        <v>208.82800608828006</v>
      </c>
      <c r="AD407" s="22">
        <f t="shared" si="127"/>
        <v>3091</v>
      </c>
      <c r="AE407" s="5">
        <f t="shared" si="128"/>
        <v>2842.25</v>
      </c>
      <c r="AF407" s="50">
        <f t="shared" si="129"/>
        <v>279.19941060903733</v>
      </c>
      <c r="AG407" s="22">
        <f t="shared" si="130"/>
        <v>1576</v>
      </c>
      <c r="AH407" s="5">
        <f t="shared" si="131"/>
        <v>1518</v>
      </c>
      <c r="AI407" s="50">
        <f t="shared" si="132"/>
        <v>180.71428571428572</v>
      </c>
      <c r="AJ407" s="22">
        <f t="shared" si="133"/>
        <v>426</v>
      </c>
      <c r="AK407" s="5">
        <f t="shared" si="134"/>
        <v>426</v>
      </c>
      <c r="AL407" s="50">
        <f t="shared" si="135"/>
        <v>387.27272727272725</v>
      </c>
      <c r="AM407" s="22">
        <f t="shared" si="136"/>
        <v>12025</v>
      </c>
      <c r="AN407" s="5">
        <f t="shared" si="137"/>
        <v>11643</v>
      </c>
      <c r="AO407" s="50">
        <f t="shared" si="138"/>
        <v>328.43441466854728</v>
      </c>
      <c r="AP407" s="22">
        <f t="shared" si="139"/>
        <v>18468</v>
      </c>
      <c r="AQ407" s="5">
        <f t="shared" si="140"/>
        <v>17536</v>
      </c>
      <c r="AR407" s="50">
        <f t="shared" si="141"/>
        <v>160.98411824107222</v>
      </c>
      <c r="AS407" s="22">
        <f t="shared" si="142"/>
        <v>8772</v>
      </c>
      <c r="AT407" s="5">
        <f t="shared" si="143"/>
        <v>8499.25</v>
      </c>
      <c r="AU407" s="50">
        <f t="shared" si="144"/>
        <v>94.92126423944606</v>
      </c>
      <c r="AV407" s="22">
        <f t="shared" si="145"/>
        <v>39265</v>
      </c>
      <c r="AW407" s="5">
        <f t="shared" si="146"/>
        <v>37678.25</v>
      </c>
      <c r="AX407" s="50">
        <f t="shared" si="147"/>
        <v>161.0732301641587</v>
      </c>
    </row>
    <row r="408" spans="1:50" ht="15.6" x14ac:dyDescent="0.3">
      <c r="A408" s="86">
        <f t="shared" si="118"/>
        <v>39366</v>
      </c>
      <c r="B408" s="6">
        <v>5793</v>
      </c>
      <c r="C408" s="6">
        <v>5419</v>
      </c>
      <c r="D408" s="6">
        <v>1090</v>
      </c>
      <c r="E408" s="6">
        <v>3458</v>
      </c>
      <c r="F408" s="6">
        <v>3070</v>
      </c>
      <c r="G408" s="6">
        <v>2876</v>
      </c>
      <c r="H408" s="6">
        <v>1647</v>
      </c>
      <c r="I408" s="6">
        <v>1640</v>
      </c>
      <c r="J408" s="6">
        <v>420</v>
      </c>
      <c r="K408" s="6">
        <v>454</v>
      </c>
      <c r="L408" s="6">
        <v>12019</v>
      </c>
      <c r="M408" s="6">
        <v>13846</v>
      </c>
      <c r="N408" s="6">
        <v>19158</v>
      </c>
      <c r="O408" s="6">
        <v>6560</v>
      </c>
      <c r="P408" s="6">
        <v>8536</v>
      </c>
      <c r="Q408" s="6">
        <v>2797</v>
      </c>
      <c r="R408" s="13">
        <f t="shared" si="117"/>
        <v>39713</v>
      </c>
      <c r="S408" s="27">
        <f t="shared" si="119"/>
        <v>38588.25</v>
      </c>
      <c r="T408" s="27">
        <f t="shared" si="116"/>
        <v>21146.666666666668</v>
      </c>
      <c r="U408" s="27">
        <f t="shared" si="148"/>
        <v>21904.5</v>
      </c>
      <c r="V408" s="99">
        <f t="shared" si="120"/>
        <v>39366</v>
      </c>
      <c r="W408" s="85">
        <f t="shared" si="120"/>
        <v>39366</v>
      </c>
      <c r="X408" s="167">
        <f t="shared" si="121"/>
        <v>5793</v>
      </c>
      <c r="Y408" s="5">
        <f t="shared" si="122"/>
        <v>5712</v>
      </c>
      <c r="Z408" s="50">
        <f t="shared" si="123"/>
        <v>599.37040923399798</v>
      </c>
      <c r="AA408" s="22">
        <f t="shared" si="124"/>
        <v>1090</v>
      </c>
      <c r="AB408" s="5">
        <f t="shared" si="125"/>
        <v>1223</v>
      </c>
      <c r="AC408" s="50">
        <f t="shared" si="126"/>
        <v>220.75812274368229</v>
      </c>
      <c r="AD408" s="22">
        <f t="shared" si="127"/>
        <v>3070</v>
      </c>
      <c r="AE408" s="5">
        <f t="shared" si="128"/>
        <v>2948</v>
      </c>
      <c r="AF408" s="50">
        <f t="shared" si="129"/>
        <v>322.53829321663022</v>
      </c>
      <c r="AG408" s="22">
        <f t="shared" si="130"/>
        <v>1647</v>
      </c>
      <c r="AH408" s="5">
        <f t="shared" si="131"/>
        <v>1578.5</v>
      </c>
      <c r="AI408" s="50">
        <f t="shared" si="132"/>
        <v>174.41988950276243</v>
      </c>
      <c r="AJ408" s="22">
        <f t="shared" si="133"/>
        <v>420</v>
      </c>
      <c r="AK408" s="5">
        <f t="shared" si="134"/>
        <v>424.75</v>
      </c>
      <c r="AL408" s="50">
        <f t="shared" si="135"/>
        <v>530.9375</v>
      </c>
      <c r="AM408" s="22">
        <f t="shared" si="136"/>
        <v>12019</v>
      </c>
      <c r="AN408" s="5">
        <f t="shared" si="137"/>
        <v>11886</v>
      </c>
      <c r="AO408" s="50">
        <f t="shared" si="138"/>
        <v>349.07488986784142</v>
      </c>
      <c r="AP408" s="22">
        <f t="shared" si="139"/>
        <v>19158</v>
      </c>
      <c r="AQ408" s="5">
        <f t="shared" si="140"/>
        <v>18095.5</v>
      </c>
      <c r="AR408" s="50">
        <f t="shared" si="141"/>
        <v>170.29456051195183</v>
      </c>
      <c r="AS408" s="22">
        <f t="shared" si="142"/>
        <v>8536</v>
      </c>
      <c r="AT408" s="5">
        <f t="shared" si="143"/>
        <v>8606.75</v>
      </c>
      <c r="AU408" s="50">
        <f t="shared" si="144"/>
        <v>95.673076923076934</v>
      </c>
      <c r="AV408" s="22">
        <f t="shared" si="145"/>
        <v>39713</v>
      </c>
      <c r="AW408" s="5">
        <f t="shared" si="146"/>
        <v>38588.25</v>
      </c>
      <c r="AX408" s="50">
        <f t="shared" si="147"/>
        <v>167.57827767403484</v>
      </c>
    </row>
    <row r="409" spans="1:50" ht="15.6" x14ac:dyDescent="0.3">
      <c r="A409" s="86">
        <f t="shared" si="118"/>
        <v>39373</v>
      </c>
      <c r="B409" s="6">
        <v>5490</v>
      </c>
      <c r="C409" s="6">
        <v>5799</v>
      </c>
      <c r="D409" s="6">
        <v>1111</v>
      </c>
      <c r="E409" s="6">
        <v>3555</v>
      </c>
      <c r="F409" s="6">
        <v>3170</v>
      </c>
      <c r="G409" s="6">
        <v>3089</v>
      </c>
      <c r="H409" s="6">
        <v>1569</v>
      </c>
      <c r="I409" s="6">
        <v>1756</v>
      </c>
      <c r="J409" s="6">
        <v>374</v>
      </c>
      <c r="K409" s="6">
        <v>495</v>
      </c>
      <c r="L409" s="6">
        <v>11714</v>
      </c>
      <c r="M409" s="6">
        <v>14694</v>
      </c>
      <c r="N409" s="6">
        <v>19421</v>
      </c>
      <c r="O409" s="6">
        <v>7786</v>
      </c>
      <c r="P409" s="6">
        <v>8133</v>
      </c>
      <c r="Q409" s="6">
        <v>3664</v>
      </c>
      <c r="R409" s="13">
        <f t="shared" si="117"/>
        <v>39268</v>
      </c>
      <c r="S409" s="27">
        <f t="shared" si="119"/>
        <v>39078.25</v>
      </c>
      <c r="T409" s="27">
        <f t="shared" si="116"/>
        <v>21013.666666666668</v>
      </c>
      <c r="U409" s="27">
        <f t="shared" si="148"/>
        <v>21818.5</v>
      </c>
      <c r="V409" s="99">
        <f t="shared" si="120"/>
        <v>39373</v>
      </c>
      <c r="W409" s="85">
        <f t="shared" si="120"/>
        <v>39373</v>
      </c>
      <c r="X409" s="167">
        <f t="shared" si="121"/>
        <v>5490</v>
      </c>
      <c r="Y409" s="5">
        <f t="shared" si="122"/>
        <v>5724.5</v>
      </c>
      <c r="Z409" s="50">
        <f t="shared" si="123"/>
        <v>527.11786372007361</v>
      </c>
      <c r="AA409" s="22">
        <f t="shared" si="124"/>
        <v>1111</v>
      </c>
      <c r="AB409" s="5">
        <f t="shared" si="125"/>
        <v>1153.5</v>
      </c>
      <c r="AC409" s="50">
        <f t="shared" si="126"/>
        <v>275.95693779904303</v>
      </c>
      <c r="AD409" s="22">
        <f t="shared" si="127"/>
        <v>3170</v>
      </c>
      <c r="AE409" s="5">
        <f t="shared" si="128"/>
        <v>3046.25</v>
      </c>
      <c r="AF409" s="50">
        <f t="shared" si="129"/>
        <v>310.84183673469391</v>
      </c>
      <c r="AG409" s="22">
        <f t="shared" si="130"/>
        <v>1569</v>
      </c>
      <c r="AH409" s="5">
        <f t="shared" si="131"/>
        <v>1602.75</v>
      </c>
      <c r="AI409" s="50">
        <f t="shared" si="132"/>
        <v>185.50347222222223</v>
      </c>
      <c r="AJ409" s="22">
        <f t="shared" si="133"/>
        <v>374</v>
      </c>
      <c r="AK409" s="5">
        <f t="shared" si="134"/>
        <v>406</v>
      </c>
      <c r="AL409" s="50">
        <f t="shared" si="135"/>
        <v>451.11111111111109</v>
      </c>
      <c r="AM409" s="22">
        <f t="shared" si="136"/>
        <v>11714</v>
      </c>
      <c r="AN409" s="5">
        <f t="shared" si="137"/>
        <v>11932.75</v>
      </c>
      <c r="AO409" s="50">
        <f t="shared" si="138"/>
        <v>347.08406050029083</v>
      </c>
      <c r="AP409" s="22">
        <f t="shared" si="139"/>
        <v>19421</v>
      </c>
      <c r="AQ409" s="5">
        <f t="shared" si="140"/>
        <v>18597</v>
      </c>
      <c r="AR409" s="50">
        <f t="shared" si="141"/>
        <v>171.05408388520971</v>
      </c>
      <c r="AS409" s="22">
        <f t="shared" si="142"/>
        <v>8133</v>
      </c>
      <c r="AT409" s="5">
        <f t="shared" si="143"/>
        <v>8548.5</v>
      </c>
      <c r="AU409" s="50">
        <f t="shared" si="144"/>
        <v>101.29754710273728</v>
      </c>
      <c r="AV409" s="22">
        <f t="shared" si="145"/>
        <v>39268</v>
      </c>
      <c r="AW409" s="5">
        <f t="shared" si="146"/>
        <v>39078.25</v>
      </c>
      <c r="AX409" s="50">
        <f t="shared" si="147"/>
        <v>171.78007824519759</v>
      </c>
    </row>
    <row r="410" spans="1:50" ht="15.6" x14ac:dyDescent="0.3">
      <c r="A410" s="86">
        <f t="shared" si="118"/>
        <v>39380</v>
      </c>
      <c r="B410" s="6">
        <v>5262</v>
      </c>
      <c r="C410" s="6">
        <v>6145</v>
      </c>
      <c r="D410" s="6">
        <v>993</v>
      </c>
      <c r="E410" s="6">
        <v>3660</v>
      </c>
      <c r="F410" s="6">
        <v>2965</v>
      </c>
      <c r="G410" s="6">
        <v>3307</v>
      </c>
      <c r="H410" s="6">
        <v>1474</v>
      </c>
      <c r="I410" s="6">
        <v>1900</v>
      </c>
      <c r="J410" s="6">
        <v>355</v>
      </c>
      <c r="K410" s="6">
        <v>522</v>
      </c>
      <c r="L410" s="6">
        <v>11048</v>
      </c>
      <c r="M410" s="6">
        <v>15533</v>
      </c>
      <c r="N410" s="6">
        <v>18806</v>
      </c>
      <c r="O410" s="6">
        <v>9011</v>
      </c>
      <c r="P410" s="6">
        <v>8069</v>
      </c>
      <c r="Q410" s="6">
        <v>4468</v>
      </c>
      <c r="R410" s="13">
        <f t="shared" si="117"/>
        <v>37923</v>
      </c>
      <c r="S410" s="27">
        <f t="shared" si="119"/>
        <v>39042.25</v>
      </c>
      <c r="T410" s="27">
        <f t="shared" si="116"/>
        <v>20641.333333333332</v>
      </c>
      <c r="U410" s="27">
        <f t="shared" si="148"/>
        <v>21666</v>
      </c>
      <c r="V410" s="99">
        <f t="shared" si="120"/>
        <v>39380</v>
      </c>
      <c r="W410" s="85">
        <f t="shared" si="120"/>
        <v>39380</v>
      </c>
      <c r="X410" s="167">
        <f t="shared" si="121"/>
        <v>5262</v>
      </c>
      <c r="Y410" s="5">
        <f t="shared" si="122"/>
        <v>5575.75</v>
      </c>
      <c r="Z410" s="50">
        <f t="shared" si="123"/>
        <v>381.11756664388247</v>
      </c>
      <c r="AA410" s="22">
        <f t="shared" si="124"/>
        <v>993</v>
      </c>
      <c r="AB410" s="5">
        <f t="shared" si="125"/>
        <v>1092</v>
      </c>
      <c r="AC410" s="50">
        <f t="shared" si="126"/>
        <v>250.45871559633025</v>
      </c>
      <c r="AD410" s="22">
        <f t="shared" si="127"/>
        <v>2965</v>
      </c>
      <c r="AE410" s="5">
        <f t="shared" si="128"/>
        <v>3074</v>
      </c>
      <c r="AF410" s="50">
        <f t="shared" si="129"/>
        <v>287.82771535580525</v>
      </c>
      <c r="AG410" s="22">
        <f t="shared" si="130"/>
        <v>1474</v>
      </c>
      <c r="AH410" s="5">
        <f t="shared" si="131"/>
        <v>1566.5</v>
      </c>
      <c r="AI410" s="50">
        <f t="shared" si="132"/>
        <v>161.16255144032922</v>
      </c>
      <c r="AJ410" s="22">
        <f t="shared" si="133"/>
        <v>355</v>
      </c>
      <c r="AK410" s="5">
        <f t="shared" si="134"/>
        <v>393.75</v>
      </c>
      <c r="AL410" s="50">
        <f t="shared" si="135"/>
        <v>437.5</v>
      </c>
      <c r="AM410" s="22">
        <f t="shared" si="136"/>
        <v>11048</v>
      </c>
      <c r="AN410" s="5">
        <f t="shared" si="137"/>
        <v>11701.5</v>
      </c>
      <c r="AO410" s="50">
        <f t="shared" si="138"/>
        <v>290.50397219463753</v>
      </c>
      <c r="AP410" s="22">
        <f t="shared" si="139"/>
        <v>18806</v>
      </c>
      <c r="AQ410" s="5">
        <f t="shared" si="140"/>
        <v>18963.25</v>
      </c>
      <c r="AR410" s="50">
        <f t="shared" si="141"/>
        <v>175.63443549134018</v>
      </c>
      <c r="AS410" s="22">
        <f t="shared" si="142"/>
        <v>8069</v>
      </c>
      <c r="AT410" s="5">
        <f t="shared" si="143"/>
        <v>8377.5</v>
      </c>
      <c r="AU410" s="50">
        <f t="shared" si="144"/>
        <v>106.67897618744429</v>
      </c>
      <c r="AV410" s="22">
        <f t="shared" si="145"/>
        <v>37923</v>
      </c>
      <c r="AW410" s="5">
        <f t="shared" si="146"/>
        <v>39042.25</v>
      </c>
      <c r="AX410" s="50">
        <f t="shared" si="147"/>
        <v>172.15914101772643</v>
      </c>
    </row>
    <row r="411" spans="1:50" ht="15.6" x14ac:dyDescent="0.3">
      <c r="A411" s="86">
        <f t="shared" si="118"/>
        <v>39387</v>
      </c>
      <c r="B411" s="6">
        <v>4845</v>
      </c>
      <c r="C411" s="6">
        <v>6560</v>
      </c>
      <c r="D411" s="6">
        <v>973</v>
      </c>
      <c r="E411" s="6">
        <v>3685</v>
      </c>
      <c r="F411" s="6">
        <v>2683</v>
      </c>
      <c r="G411" s="6">
        <v>3563</v>
      </c>
      <c r="H411" s="6">
        <v>1443</v>
      </c>
      <c r="I411" s="6">
        <v>1967</v>
      </c>
      <c r="J411" s="6">
        <v>355</v>
      </c>
      <c r="K411" s="6">
        <v>522</v>
      </c>
      <c r="L411" s="6">
        <v>10300</v>
      </c>
      <c r="M411" s="6">
        <v>16296</v>
      </c>
      <c r="N411" s="6">
        <v>18788</v>
      </c>
      <c r="O411" s="6">
        <v>10534</v>
      </c>
      <c r="P411" s="6">
        <v>7856</v>
      </c>
      <c r="Q411" s="6">
        <v>5296</v>
      </c>
      <c r="R411" s="13">
        <f t="shared" si="117"/>
        <v>36944</v>
      </c>
      <c r="S411" s="27">
        <f t="shared" si="119"/>
        <v>38462</v>
      </c>
      <c r="T411" s="27">
        <f t="shared" si="116"/>
        <v>20351</v>
      </c>
      <c r="U411" s="27">
        <f t="shared" si="148"/>
        <v>21785.5</v>
      </c>
      <c r="V411" s="99">
        <f t="shared" si="120"/>
        <v>39387</v>
      </c>
      <c r="W411" s="85">
        <f t="shared" si="120"/>
        <v>39387</v>
      </c>
      <c r="X411" s="167">
        <f t="shared" si="121"/>
        <v>4845</v>
      </c>
      <c r="Y411" s="5">
        <f t="shared" si="122"/>
        <v>5347.5</v>
      </c>
      <c r="Z411" s="50">
        <f t="shared" si="123"/>
        <v>346.56513285806869</v>
      </c>
      <c r="AA411" s="22">
        <f t="shared" si="124"/>
        <v>973</v>
      </c>
      <c r="AB411" s="5">
        <f t="shared" si="125"/>
        <v>1041.75</v>
      </c>
      <c r="AC411" s="50">
        <f t="shared" si="126"/>
        <v>228.45394736842107</v>
      </c>
      <c r="AD411" s="22">
        <f t="shared" si="127"/>
        <v>2683</v>
      </c>
      <c r="AE411" s="5">
        <f t="shared" si="128"/>
        <v>2972</v>
      </c>
      <c r="AF411" s="50">
        <f t="shared" si="129"/>
        <v>254.45205479452056</v>
      </c>
      <c r="AG411" s="22">
        <f t="shared" si="130"/>
        <v>1443</v>
      </c>
      <c r="AH411" s="5">
        <f t="shared" si="131"/>
        <v>1533.25</v>
      </c>
      <c r="AI411" s="50">
        <f t="shared" si="132"/>
        <v>140.79430670339761</v>
      </c>
      <c r="AJ411" s="22">
        <f t="shared" si="133"/>
        <v>355</v>
      </c>
      <c r="AK411" s="5">
        <f t="shared" si="134"/>
        <v>376</v>
      </c>
      <c r="AL411" s="50">
        <f t="shared" si="135"/>
        <v>422.47191011235952</v>
      </c>
      <c r="AM411" s="22">
        <f t="shared" si="136"/>
        <v>10300</v>
      </c>
      <c r="AN411" s="5">
        <f t="shared" si="137"/>
        <v>11270.25</v>
      </c>
      <c r="AO411" s="50">
        <f t="shared" si="138"/>
        <v>259.44406077348066</v>
      </c>
      <c r="AP411" s="22">
        <f t="shared" si="139"/>
        <v>18788</v>
      </c>
      <c r="AQ411" s="5">
        <f t="shared" si="140"/>
        <v>19043.25</v>
      </c>
      <c r="AR411" s="50">
        <f t="shared" si="141"/>
        <v>164.84807825484765</v>
      </c>
      <c r="AS411" s="22">
        <f t="shared" si="142"/>
        <v>7856</v>
      </c>
      <c r="AT411" s="5">
        <f t="shared" si="143"/>
        <v>8148.5</v>
      </c>
      <c r="AU411" s="50">
        <f t="shared" si="144"/>
        <v>108.69014272375617</v>
      </c>
      <c r="AV411" s="22">
        <f t="shared" si="145"/>
        <v>36944</v>
      </c>
      <c r="AW411" s="5">
        <f t="shared" si="146"/>
        <v>38462</v>
      </c>
      <c r="AX411" s="50">
        <f t="shared" si="147"/>
        <v>164.41670585217801</v>
      </c>
    </row>
    <row r="412" spans="1:50" ht="15.6" x14ac:dyDescent="0.3">
      <c r="A412" s="86">
        <f t="shared" si="118"/>
        <v>39394</v>
      </c>
      <c r="B412" s="6">
        <v>4718</v>
      </c>
      <c r="C412" s="6">
        <v>6851</v>
      </c>
      <c r="D412" s="6">
        <v>994</v>
      </c>
      <c r="E412" s="6">
        <v>3706</v>
      </c>
      <c r="F412" s="6">
        <v>2660</v>
      </c>
      <c r="G412" s="6">
        <v>3709</v>
      </c>
      <c r="H412" s="6">
        <v>1391</v>
      </c>
      <c r="I412" s="6">
        <v>2075</v>
      </c>
      <c r="J412" s="6">
        <v>362</v>
      </c>
      <c r="K412" s="6">
        <v>544</v>
      </c>
      <c r="L412" s="6">
        <v>10126</v>
      </c>
      <c r="M412" s="6">
        <v>16886</v>
      </c>
      <c r="N412" s="6">
        <v>18642</v>
      </c>
      <c r="O412" s="6">
        <v>12044</v>
      </c>
      <c r="P412" s="6">
        <v>8440</v>
      </c>
      <c r="Q412" s="6">
        <v>6008</v>
      </c>
      <c r="R412" s="13">
        <f t="shared" si="117"/>
        <v>37208</v>
      </c>
      <c r="S412" s="27">
        <f t="shared" si="119"/>
        <v>37835.75</v>
      </c>
      <c r="T412" s="27">
        <f t="shared" si="116"/>
        <v>20579</v>
      </c>
      <c r="U412" s="27">
        <f t="shared" si="148"/>
        <v>21788.75</v>
      </c>
      <c r="V412" s="99">
        <f t="shared" si="120"/>
        <v>39394</v>
      </c>
      <c r="W412" s="85">
        <f t="shared" si="120"/>
        <v>39394</v>
      </c>
      <c r="X412" s="167">
        <f t="shared" si="121"/>
        <v>4718</v>
      </c>
      <c r="Y412" s="5">
        <f t="shared" si="122"/>
        <v>5078.75</v>
      </c>
      <c r="Z412" s="50">
        <f t="shared" si="123"/>
        <v>318.81669805398622</v>
      </c>
      <c r="AA412" s="22">
        <f t="shared" si="124"/>
        <v>994</v>
      </c>
      <c r="AB412" s="5">
        <f t="shared" si="125"/>
        <v>1017.75</v>
      </c>
      <c r="AC412" s="50">
        <f t="shared" si="126"/>
        <v>218.40128755364807</v>
      </c>
      <c r="AD412" s="22">
        <f t="shared" si="127"/>
        <v>2660</v>
      </c>
      <c r="AE412" s="5">
        <f t="shared" si="128"/>
        <v>2869.5</v>
      </c>
      <c r="AF412" s="50">
        <f t="shared" si="129"/>
        <v>266.18738404452688</v>
      </c>
      <c r="AG412" s="22">
        <f t="shared" si="130"/>
        <v>1391</v>
      </c>
      <c r="AH412" s="5">
        <f t="shared" si="131"/>
        <v>1469.25</v>
      </c>
      <c r="AI412" s="50">
        <f t="shared" si="132"/>
        <v>135.66481994459835</v>
      </c>
      <c r="AJ412" s="22">
        <f t="shared" si="133"/>
        <v>362</v>
      </c>
      <c r="AK412" s="5">
        <f t="shared" si="134"/>
        <v>361.5</v>
      </c>
      <c r="AL412" s="50">
        <f t="shared" si="135"/>
        <v>337.85046728971963</v>
      </c>
      <c r="AM412" s="22">
        <f t="shared" si="136"/>
        <v>10126</v>
      </c>
      <c r="AN412" s="5">
        <f t="shared" si="137"/>
        <v>10797</v>
      </c>
      <c r="AO412" s="50">
        <f t="shared" si="138"/>
        <v>249.52623064478851</v>
      </c>
      <c r="AP412" s="22">
        <f t="shared" si="139"/>
        <v>18642</v>
      </c>
      <c r="AQ412" s="5">
        <f t="shared" si="140"/>
        <v>18914.25</v>
      </c>
      <c r="AR412" s="50">
        <f t="shared" si="141"/>
        <v>158.35775284661756</v>
      </c>
      <c r="AS412" s="22">
        <f t="shared" si="142"/>
        <v>8440</v>
      </c>
      <c r="AT412" s="5">
        <f t="shared" si="143"/>
        <v>8124.5</v>
      </c>
      <c r="AU412" s="50">
        <f t="shared" si="144"/>
        <v>114.75282485875707</v>
      </c>
      <c r="AV412" s="22">
        <f t="shared" si="145"/>
        <v>37208</v>
      </c>
      <c r="AW412" s="5">
        <f t="shared" si="146"/>
        <v>37835.75</v>
      </c>
      <c r="AX412" s="50">
        <f t="shared" si="147"/>
        <v>162.03053402423879</v>
      </c>
    </row>
    <row r="413" spans="1:50" ht="15.6" x14ac:dyDescent="0.3">
      <c r="A413" s="86">
        <f t="shared" si="118"/>
        <v>39401</v>
      </c>
      <c r="B413" s="6">
        <v>4647.1000000000004</v>
      </c>
      <c r="C413" s="6">
        <v>7031.9</v>
      </c>
      <c r="D413" s="6">
        <v>984.2</v>
      </c>
      <c r="E413" s="6">
        <v>3730.1</v>
      </c>
      <c r="F413" s="6">
        <v>2651.8</v>
      </c>
      <c r="G413" s="6">
        <v>3964</v>
      </c>
      <c r="H413" s="6">
        <v>1408.3</v>
      </c>
      <c r="I413" s="6">
        <v>2129.1</v>
      </c>
      <c r="J413" s="6">
        <v>308.8</v>
      </c>
      <c r="K413" s="6">
        <v>648.5</v>
      </c>
      <c r="L413" s="6">
        <v>10000.200000000001</v>
      </c>
      <c r="M413" s="6">
        <v>17503.599999999999</v>
      </c>
      <c r="N413" s="6">
        <v>19111.3</v>
      </c>
      <c r="O413" s="6">
        <v>13420.3</v>
      </c>
      <c r="P413" s="6">
        <v>9589.9</v>
      </c>
      <c r="Q413" s="6">
        <v>6665.5</v>
      </c>
      <c r="R413" s="13">
        <f t="shared" si="117"/>
        <v>38701.4</v>
      </c>
      <c r="S413" s="27">
        <f t="shared" si="119"/>
        <v>37694.1</v>
      </c>
      <c r="T413" s="27">
        <f t="shared" si="116"/>
        <v>20524.333333333332</v>
      </c>
      <c r="U413" s="27">
        <f t="shared" si="148"/>
        <v>21821.5</v>
      </c>
      <c r="V413" s="99">
        <f t="shared" si="120"/>
        <v>39401</v>
      </c>
      <c r="W413" s="85">
        <f t="shared" si="120"/>
        <v>39401</v>
      </c>
      <c r="X413" s="167">
        <f t="shared" si="121"/>
        <v>4647.1000000000004</v>
      </c>
      <c r="Y413" s="5">
        <f t="shared" si="122"/>
        <v>4868.0249999999996</v>
      </c>
      <c r="Z413" s="50">
        <f t="shared" si="123"/>
        <v>301.42569659442722</v>
      </c>
      <c r="AA413" s="22">
        <f t="shared" si="124"/>
        <v>984.2</v>
      </c>
      <c r="AB413" s="5">
        <f t="shared" si="125"/>
        <v>986.05</v>
      </c>
      <c r="AC413" s="50">
        <f t="shared" si="126"/>
        <v>237.60240963855418</v>
      </c>
      <c r="AD413" s="22">
        <f t="shared" si="127"/>
        <v>2651.8</v>
      </c>
      <c r="AE413" s="5">
        <f t="shared" si="128"/>
        <v>2739.95</v>
      </c>
      <c r="AF413" s="50">
        <f t="shared" si="129"/>
        <v>241.40528634361235</v>
      </c>
      <c r="AG413" s="22">
        <f t="shared" si="130"/>
        <v>1408.3</v>
      </c>
      <c r="AH413" s="5">
        <f t="shared" si="131"/>
        <v>1429.075</v>
      </c>
      <c r="AI413" s="50">
        <f t="shared" si="132"/>
        <v>130.62842778793419</v>
      </c>
      <c r="AJ413" s="22">
        <f t="shared" si="133"/>
        <v>308.8</v>
      </c>
      <c r="AK413" s="5">
        <f t="shared" si="134"/>
        <v>345.2</v>
      </c>
      <c r="AL413" s="50">
        <f t="shared" si="135"/>
        <v>305.48672566371681</v>
      </c>
      <c r="AM413" s="22">
        <f t="shared" si="136"/>
        <v>10000.200000000001</v>
      </c>
      <c r="AN413" s="5">
        <f t="shared" si="137"/>
        <v>10368.549999999999</v>
      </c>
      <c r="AO413" s="50">
        <f t="shared" si="138"/>
        <v>237.10381888863478</v>
      </c>
      <c r="AP413" s="22">
        <f t="shared" si="139"/>
        <v>19111.3</v>
      </c>
      <c r="AQ413" s="5">
        <f t="shared" si="140"/>
        <v>18836.825000000001</v>
      </c>
      <c r="AR413" s="50">
        <f t="shared" si="141"/>
        <v>160.10900977475563</v>
      </c>
      <c r="AS413" s="22">
        <f t="shared" si="142"/>
        <v>9589.9</v>
      </c>
      <c r="AT413" s="5">
        <f t="shared" si="143"/>
        <v>8488.7250000000004</v>
      </c>
      <c r="AU413" s="50">
        <f t="shared" si="144"/>
        <v>116.71559191530318</v>
      </c>
      <c r="AV413" s="22">
        <f t="shared" si="145"/>
        <v>38701.4</v>
      </c>
      <c r="AW413" s="5">
        <f t="shared" si="146"/>
        <v>37694.1</v>
      </c>
      <c r="AX413" s="50">
        <f t="shared" si="147"/>
        <v>161.01020887616932</v>
      </c>
    </row>
    <row r="414" spans="1:50" ht="15.6" x14ac:dyDescent="0.3">
      <c r="A414" s="86">
        <f t="shared" si="118"/>
        <v>39408</v>
      </c>
      <c r="B414" s="6">
        <v>4427</v>
      </c>
      <c r="C414" s="6">
        <v>7344</v>
      </c>
      <c r="D414" s="6">
        <v>934</v>
      </c>
      <c r="E414" s="6">
        <v>3824</v>
      </c>
      <c r="F414" s="6">
        <v>2646</v>
      </c>
      <c r="G414" s="6">
        <v>4066</v>
      </c>
      <c r="H414" s="6">
        <v>1518</v>
      </c>
      <c r="I414" s="6">
        <v>2197</v>
      </c>
      <c r="J414" s="6">
        <v>307</v>
      </c>
      <c r="K414" s="6">
        <v>648.5</v>
      </c>
      <c r="L414" s="6">
        <v>9832</v>
      </c>
      <c r="M414" s="6">
        <v>18079</v>
      </c>
      <c r="N414" s="6">
        <v>19513</v>
      </c>
      <c r="O414" s="6">
        <v>14860</v>
      </c>
      <c r="P414" s="6">
        <v>9733</v>
      </c>
      <c r="Q414" s="6">
        <v>7641</v>
      </c>
      <c r="R414" s="13">
        <f t="shared" si="117"/>
        <v>39078</v>
      </c>
      <c r="S414" s="27">
        <f t="shared" si="119"/>
        <v>37982.85</v>
      </c>
      <c r="T414" s="27">
        <f t="shared" ref="T414:T477" si="149">AVERAGE(R361,R309,R257)</f>
        <v>20401.333333333332</v>
      </c>
      <c r="U414" s="27">
        <f t="shared" si="148"/>
        <v>21908.5</v>
      </c>
      <c r="V414" s="99">
        <f t="shared" si="120"/>
        <v>39408</v>
      </c>
      <c r="W414" s="85">
        <f t="shared" si="120"/>
        <v>39408</v>
      </c>
      <c r="X414" s="167">
        <f t="shared" si="121"/>
        <v>4427</v>
      </c>
      <c r="Y414" s="5">
        <f t="shared" si="122"/>
        <v>4659.2749999999996</v>
      </c>
      <c r="Z414" s="50">
        <f t="shared" si="123"/>
        <v>290.84113607990008</v>
      </c>
      <c r="AA414" s="22">
        <f t="shared" si="124"/>
        <v>934</v>
      </c>
      <c r="AB414" s="5">
        <f t="shared" si="125"/>
        <v>971.3</v>
      </c>
      <c r="AC414" s="50">
        <f t="shared" si="126"/>
        <v>215.36585365853657</v>
      </c>
      <c r="AD414" s="22">
        <f t="shared" si="127"/>
        <v>2646</v>
      </c>
      <c r="AE414" s="5">
        <f t="shared" si="128"/>
        <v>2660.2</v>
      </c>
      <c r="AF414" s="50">
        <f t="shared" si="129"/>
        <v>212.47603833865813</v>
      </c>
      <c r="AG414" s="22">
        <f t="shared" si="130"/>
        <v>1518</v>
      </c>
      <c r="AH414" s="5">
        <f t="shared" si="131"/>
        <v>1440.075</v>
      </c>
      <c r="AI414" s="50">
        <f t="shared" si="132"/>
        <v>137.54297994269342</v>
      </c>
      <c r="AJ414" s="22">
        <f t="shared" si="133"/>
        <v>307</v>
      </c>
      <c r="AK414" s="5">
        <f t="shared" si="134"/>
        <v>333.2</v>
      </c>
      <c r="AL414" s="50">
        <f t="shared" si="135"/>
        <v>206.95652173913044</v>
      </c>
      <c r="AM414" s="22">
        <f t="shared" si="136"/>
        <v>9832</v>
      </c>
      <c r="AN414" s="5">
        <f t="shared" si="137"/>
        <v>10064.549999999999</v>
      </c>
      <c r="AO414" s="50">
        <f t="shared" si="138"/>
        <v>223.06183510638297</v>
      </c>
      <c r="AP414" s="22">
        <f t="shared" si="139"/>
        <v>19513</v>
      </c>
      <c r="AQ414" s="5">
        <f t="shared" si="140"/>
        <v>19013.575000000001</v>
      </c>
      <c r="AR414" s="50">
        <f t="shared" si="141"/>
        <v>159.92577172175962</v>
      </c>
      <c r="AS414" s="22">
        <f t="shared" si="142"/>
        <v>9733</v>
      </c>
      <c r="AT414" s="5">
        <f t="shared" si="143"/>
        <v>8904.7250000000004</v>
      </c>
      <c r="AU414" s="50">
        <f t="shared" si="144"/>
        <v>121.46671668258082</v>
      </c>
      <c r="AV414" s="22">
        <f t="shared" si="145"/>
        <v>39078</v>
      </c>
      <c r="AW414" s="5">
        <f t="shared" si="146"/>
        <v>37982.85</v>
      </c>
      <c r="AX414" s="50">
        <f t="shared" si="147"/>
        <v>160.04908983650765</v>
      </c>
    </row>
    <row r="415" spans="1:50" ht="15.6" x14ac:dyDescent="0.3">
      <c r="A415" s="86">
        <f t="shared" si="118"/>
        <v>39415</v>
      </c>
      <c r="B415" s="6">
        <v>4357</v>
      </c>
      <c r="C415" s="6">
        <v>7580</v>
      </c>
      <c r="D415" s="6">
        <v>829</v>
      </c>
      <c r="E415" s="6">
        <v>3948</v>
      </c>
      <c r="F415" s="6">
        <v>2519</v>
      </c>
      <c r="G415" s="6">
        <v>4231</v>
      </c>
      <c r="H415" s="6">
        <v>1460</v>
      </c>
      <c r="I415" s="6">
        <v>2267</v>
      </c>
      <c r="J415" s="6">
        <v>251</v>
      </c>
      <c r="K415" s="6">
        <v>706</v>
      </c>
      <c r="L415" s="6">
        <v>9416</v>
      </c>
      <c r="M415" s="6">
        <v>18731</v>
      </c>
      <c r="N415" s="6">
        <v>19044</v>
      </c>
      <c r="O415" s="6">
        <v>16388</v>
      </c>
      <c r="P415" s="6">
        <v>9797</v>
      </c>
      <c r="Q415" s="6">
        <v>8380</v>
      </c>
      <c r="R415" s="13">
        <f t="shared" si="117"/>
        <v>38257</v>
      </c>
      <c r="S415" s="27">
        <f t="shared" si="119"/>
        <v>38311.1</v>
      </c>
      <c r="T415" s="27">
        <f t="shared" si="149"/>
        <v>19942</v>
      </c>
      <c r="U415" s="27">
        <f t="shared" si="148"/>
        <v>21366.65</v>
      </c>
      <c r="V415" s="99">
        <f t="shared" si="120"/>
        <v>39415</v>
      </c>
      <c r="W415" s="85">
        <f t="shared" si="120"/>
        <v>39415</v>
      </c>
      <c r="X415" s="167">
        <f t="shared" si="121"/>
        <v>4357</v>
      </c>
      <c r="Y415" s="5">
        <f t="shared" si="122"/>
        <v>4537.2749999999996</v>
      </c>
      <c r="Z415" s="50">
        <f t="shared" si="123"/>
        <v>289.92172523961659</v>
      </c>
      <c r="AA415" s="22">
        <f t="shared" si="124"/>
        <v>829</v>
      </c>
      <c r="AB415" s="5">
        <f t="shared" si="125"/>
        <v>935.3</v>
      </c>
      <c r="AC415" s="50">
        <f t="shared" si="126"/>
        <v>176.13935969868174</v>
      </c>
      <c r="AD415" s="22">
        <f t="shared" si="127"/>
        <v>2519</v>
      </c>
      <c r="AE415" s="5">
        <f t="shared" si="128"/>
        <v>2619.1999999999998</v>
      </c>
      <c r="AF415" s="50">
        <f t="shared" si="129"/>
        <v>225.01718213058419</v>
      </c>
      <c r="AG415" s="22">
        <f t="shared" si="130"/>
        <v>1460</v>
      </c>
      <c r="AH415" s="5">
        <f t="shared" si="131"/>
        <v>1444.325</v>
      </c>
      <c r="AI415" s="50">
        <f t="shared" si="132"/>
        <v>141.73945044160942</v>
      </c>
      <c r="AJ415" s="22">
        <f t="shared" si="133"/>
        <v>251</v>
      </c>
      <c r="AK415" s="5">
        <f t="shared" si="134"/>
        <v>307.2</v>
      </c>
      <c r="AL415" s="50">
        <f t="shared" si="135"/>
        <v>221.00719424460431</v>
      </c>
      <c r="AM415" s="22">
        <f t="shared" si="136"/>
        <v>9416</v>
      </c>
      <c r="AN415" s="5">
        <f t="shared" si="137"/>
        <v>9843.5499999999993</v>
      </c>
      <c r="AO415" s="50">
        <f t="shared" si="138"/>
        <v>222.85601086710437</v>
      </c>
      <c r="AP415" s="22">
        <f t="shared" si="139"/>
        <v>19044</v>
      </c>
      <c r="AQ415" s="5">
        <f t="shared" si="140"/>
        <v>19077.575000000001</v>
      </c>
      <c r="AR415" s="50">
        <f t="shared" si="141"/>
        <v>168.39593079706947</v>
      </c>
      <c r="AS415" s="22">
        <f t="shared" si="142"/>
        <v>9797</v>
      </c>
      <c r="AT415" s="5">
        <f t="shared" si="143"/>
        <v>9389.9750000000004</v>
      </c>
      <c r="AU415" s="50">
        <f t="shared" si="144"/>
        <v>132.85193831352575</v>
      </c>
      <c r="AV415" s="22">
        <f t="shared" si="145"/>
        <v>38257</v>
      </c>
      <c r="AW415" s="5">
        <f t="shared" si="146"/>
        <v>38311.1</v>
      </c>
      <c r="AX415" s="50">
        <f t="shared" si="147"/>
        <v>167.92802665030246</v>
      </c>
    </row>
    <row r="416" spans="1:50" ht="15.6" x14ac:dyDescent="0.3">
      <c r="A416" s="86">
        <f t="shared" si="118"/>
        <v>39422</v>
      </c>
      <c r="B416" s="6">
        <v>4268</v>
      </c>
      <c r="C416" s="6">
        <v>7796</v>
      </c>
      <c r="D416" s="6">
        <v>951</v>
      </c>
      <c r="E416" s="6">
        <v>4016</v>
      </c>
      <c r="F416" s="6">
        <v>2458</v>
      </c>
      <c r="G416" s="6">
        <v>4471</v>
      </c>
      <c r="H416" s="6">
        <v>1410</v>
      </c>
      <c r="I416" s="6">
        <v>2369</v>
      </c>
      <c r="J416" s="6">
        <v>179</v>
      </c>
      <c r="K416" s="6">
        <v>744</v>
      </c>
      <c r="L416" s="6">
        <v>9266</v>
      </c>
      <c r="M416" s="6">
        <v>19395</v>
      </c>
      <c r="N416" s="6">
        <v>19144</v>
      </c>
      <c r="O416" s="6">
        <v>17444</v>
      </c>
      <c r="P416" s="6">
        <v>9869</v>
      </c>
      <c r="Q416" s="6">
        <v>9280</v>
      </c>
      <c r="R416" s="13">
        <f t="shared" si="117"/>
        <v>38279</v>
      </c>
      <c r="S416" s="27">
        <f t="shared" si="119"/>
        <v>38578.85</v>
      </c>
      <c r="T416" s="27">
        <f t="shared" si="149"/>
        <v>19282.666666666668</v>
      </c>
      <c r="U416" s="27">
        <f t="shared" si="148"/>
        <v>20686.150000000001</v>
      </c>
      <c r="V416" s="99">
        <f t="shared" si="120"/>
        <v>39422</v>
      </c>
      <c r="W416" s="85">
        <f t="shared" si="120"/>
        <v>39422</v>
      </c>
      <c r="X416" s="167">
        <f t="shared" si="121"/>
        <v>4268</v>
      </c>
      <c r="Y416" s="5">
        <f t="shared" si="122"/>
        <v>4424.7749999999996</v>
      </c>
      <c r="Z416" s="50">
        <f t="shared" si="123"/>
        <v>260.74101355332937</v>
      </c>
      <c r="AA416" s="22">
        <f t="shared" si="124"/>
        <v>951</v>
      </c>
      <c r="AB416" s="5">
        <f t="shared" si="125"/>
        <v>924.55</v>
      </c>
      <c r="AC416" s="50">
        <f t="shared" si="126"/>
        <v>189.06952965235172</v>
      </c>
      <c r="AD416" s="22">
        <f t="shared" si="127"/>
        <v>2458</v>
      </c>
      <c r="AE416" s="5">
        <f t="shared" si="128"/>
        <v>2568.6999999999998</v>
      </c>
      <c r="AF416" s="50">
        <f t="shared" si="129"/>
        <v>218.98550724637681</v>
      </c>
      <c r="AG416" s="22">
        <f t="shared" si="130"/>
        <v>1410</v>
      </c>
      <c r="AH416" s="5">
        <f t="shared" si="131"/>
        <v>1449.075</v>
      </c>
      <c r="AI416" s="50">
        <f t="shared" si="132"/>
        <v>148.31883316274309</v>
      </c>
      <c r="AJ416" s="22">
        <f t="shared" si="133"/>
        <v>179</v>
      </c>
      <c r="AK416" s="5">
        <f t="shared" si="134"/>
        <v>261.45</v>
      </c>
      <c r="AL416" s="50">
        <f t="shared" si="135"/>
        <v>188.0935251798561</v>
      </c>
      <c r="AM416" s="22">
        <f t="shared" si="136"/>
        <v>9266</v>
      </c>
      <c r="AN416" s="5">
        <f t="shared" si="137"/>
        <v>9628.5499999999993</v>
      </c>
      <c r="AO416" s="50">
        <f t="shared" si="138"/>
        <v>215.16312849162009</v>
      </c>
      <c r="AP416" s="22">
        <f t="shared" si="139"/>
        <v>19144</v>
      </c>
      <c r="AQ416" s="5">
        <f t="shared" si="140"/>
        <v>19203.075000000001</v>
      </c>
      <c r="AR416" s="50">
        <f t="shared" si="141"/>
        <v>167.08496476115897</v>
      </c>
      <c r="AS416" s="22">
        <f t="shared" si="142"/>
        <v>9869</v>
      </c>
      <c r="AT416" s="5">
        <f t="shared" si="143"/>
        <v>9747.2250000000004</v>
      </c>
      <c r="AU416" s="50">
        <f t="shared" si="144"/>
        <v>141.30508843142943</v>
      </c>
      <c r="AV416" s="22">
        <f t="shared" si="145"/>
        <v>38279</v>
      </c>
      <c r="AW416" s="5">
        <f t="shared" si="146"/>
        <v>38578.85</v>
      </c>
      <c r="AX416" s="50">
        <f t="shared" si="147"/>
        <v>168.71709087728505</v>
      </c>
    </row>
    <row r="417" spans="1:50" ht="15.6" x14ac:dyDescent="0.3">
      <c r="A417" s="86">
        <f t="shared" si="118"/>
        <v>39429</v>
      </c>
      <c r="B417" s="6">
        <v>4229</v>
      </c>
      <c r="C417" s="6">
        <v>7956</v>
      </c>
      <c r="D417" s="6">
        <v>830</v>
      </c>
      <c r="E417" s="6">
        <v>4053</v>
      </c>
      <c r="F417" s="6">
        <v>2353</v>
      </c>
      <c r="G417" s="6">
        <v>4653</v>
      </c>
      <c r="H417" s="6">
        <v>1361</v>
      </c>
      <c r="I417" s="6">
        <v>2478</v>
      </c>
      <c r="J417" s="6">
        <v>173</v>
      </c>
      <c r="K417" s="6">
        <v>766</v>
      </c>
      <c r="L417" s="6">
        <v>8946</v>
      </c>
      <c r="M417" s="6">
        <v>19906</v>
      </c>
      <c r="N417" s="6">
        <v>19083</v>
      </c>
      <c r="O417" s="6">
        <v>18662</v>
      </c>
      <c r="P417" s="6">
        <v>9638</v>
      </c>
      <c r="Q417" s="6">
        <v>10368</v>
      </c>
      <c r="R417" s="13">
        <f t="shared" si="117"/>
        <v>37667</v>
      </c>
      <c r="S417" s="27">
        <f t="shared" si="119"/>
        <v>38320.25</v>
      </c>
      <c r="T417" s="27">
        <f t="shared" si="149"/>
        <v>19047.666666666668</v>
      </c>
      <c r="U417" s="27">
        <f t="shared" si="148"/>
        <v>20476.5</v>
      </c>
      <c r="V417" s="99">
        <f t="shared" si="120"/>
        <v>39429</v>
      </c>
      <c r="W417" s="85">
        <f t="shared" si="120"/>
        <v>39429</v>
      </c>
      <c r="X417" s="167">
        <f t="shared" si="121"/>
        <v>4229</v>
      </c>
      <c r="Y417" s="5">
        <f t="shared" si="122"/>
        <v>4320.25</v>
      </c>
      <c r="Z417" s="50">
        <f t="shared" si="123"/>
        <v>258.23371189479974</v>
      </c>
      <c r="AA417" s="22">
        <f t="shared" si="124"/>
        <v>830</v>
      </c>
      <c r="AB417" s="5">
        <f t="shared" si="125"/>
        <v>886</v>
      </c>
      <c r="AC417" s="50">
        <f t="shared" si="126"/>
        <v>166.54135338345867</v>
      </c>
      <c r="AD417" s="22">
        <f t="shared" si="127"/>
        <v>2353</v>
      </c>
      <c r="AE417" s="5">
        <f t="shared" si="128"/>
        <v>2494</v>
      </c>
      <c r="AF417" s="50">
        <f t="shared" si="129"/>
        <v>202.10696920583467</v>
      </c>
      <c r="AG417" s="22">
        <f t="shared" si="130"/>
        <v>1361</v>
      </c>
      <c r="AH417" s="5">
        <f t="shared" si="131"/>
        <v>1437.25</v>
      </c>
      <c r="AI417" s="50">
        <f t="shared" si="132"/>
        <v>140.08284600389865</v>
      </c>
      <c r="AJ417" s="22">
        <f t="shared" si="133"/>
        <v>173</v>
      </c>
      <c r="AK417" s="5">
        <f t="shared" si="134"/>
        <v>227.5</v>
      </c>
      <c r="AL417" s="50">
        <f t="shared" si="135"/>
        <v>220.873786407767</v>
      </c>
      <c r="AM417" s="22">
        <f t="shared" si="136"/>
        <v>8946</v>
      </c>
      <c r="AN417" s="5">
        <f t="shared" si="137"/>
        <v>9365</v>
      </c>
      <c r="AO417" s="50">
        <f t="shared" si="138"/>
        <v>205.01313485113837</v>
      </c>
      <c r="AP417" s="22">
        <f t="shared" si="139"/>
        <v>19083</v>
      </c>
      <c r="AQ417" s="5">
        <f t="shared" si="140"/>
        <v>19196</v>
      </c>
      <c r="AR417" s="50">
        <f t="shared" si="141"/>
        <v>161.92323913960354</v>
      </c>
      <c r="AS417" s="22">
        <f t="shared" si="142"/>
        <v>9638</v>
      </c>
      <c r="AT417" s="5">
        <f t="shared" si="143"/>
        <v>9759.25</v>
      </c>
      <c r="AU417" s="50">
        <f t="shared" si="144"/>
        <v>139.1991156753673</v>
      </c>
      <c r="AV417" s="22">
        <f t="shared" si="145"/>
        <v>37667</v>
      </c>
      <c r="AW417" s="5">
        <f t="shared" si="146"/>
        <v>38320.25</v>
      </c>
      <c r="AX417" s="50">
        <f t="shared" si="147"/>
        <v>163.5241529401724</v>
      </c>
    </row>
    <row r="418" spans="1:50" ht="15.6" x14ac:dyDescent="0.3">
      <c r="A418" s="86">
        <f t="shared" si="118"/>
        <v>39436</v>
      </c>
      <c r="B418" s="6">
        <v>4080.7</v>
      </c>
      <c r="C418" s="6">
        <v>8134.2</v>
      </c>
      <c r="D418" s="6">
        <v>830.2</v>
      </c>
      <c r="E418" s="6">
        <v>4067.5</v>
      </c>
      <c r="F418" s="6">
        <v>2419.9</v>
      </c>
      <c r="G418" s="6">
        <v>4755.8</v>
      </c>
      <c r="H418" s="6">
        <v>1372.4</v>
      </c>
      <c r="I418" s="6">
        <v>2557.6999999999998</v>
      </c>
      <c r="J418" s="6">
        <v>173</v>
      </c>
      <c r="K418" s="6">
        <v>772.1</v>
      </c>
      <c r="L418" s="6">
        <v>8863.7999999999993</v>
      </c>
      <c r="M418" s="6">
        <v>20287.2</v>
      </c>
      <c r="N418" s="6">
        <v>19243.400000000001</v>
      </c>
      <c r="O418" s="6">
        <v>19924.599999999999</v>
      </c>
      <c r="P418" s="6">
        <v>9486.7999999999993</v>
      </c>
      <c r="Q418" s="6">
        <v>11201.9</v>
      </c>
      <c r="R418" s="13">
        <f t="shared" si="117"/>
        <v>37594</v>
      </c>
      <c r="S418" s="27">
        <f t="shared" si="119"/>
        <v>37949.25</v>
      </c>
      <c r="T418" s="27">
        <f t="shared" si="149"/>
        <v>19117.333333333332</v>
      </c>
      <c r="U418" s="27">
        <f t="shared" si="148"/>
        <v>20639.825000000001</v>
      </c>
      <c r="V418" s="99">
        <f t="shared" si="120"/>
        <v>39436</v>
      </c>
      <c r="W418" s="85">
        <f t="shared" si="120"/>
        <v>39436</v>
      </c>
      <c r="X418" s="167">
        <f t="shared" si="121"/>
        <v>4080.7</v>
      </c>
      <c r="Y418" s="5">
        <f t="shared" si="122"/>
        <v>4233.6750000000002</v>
      </c>
      <c r="Z418" s="50">
        <f t="shared" si="123"/>
        <v>251.85455086258179</v>
      </c>
      <c r="AA418" s="22">
        <f t="shared" si="124"/>
        <v>830.2</v>
      </c>
      <c r="AB418" s="5">
        <f t="shared" si="125"/>
        <v>860.05</v>
      </c>
      <c r="AC418" s="50">
        <f t="shared" si="126"/>
        <v>155.52441229656421</v>
      </c>
      <c r="AD418" s="22">
        <f t="shared" si="127"/>
        <v>2419.9</v>
      </c>
      <c r="AE418" s="5">
        <f t="shared" si="128"/>
        <v>2437.4749999999999</v>
      </c>
      <c r="AF418" s="50">
        <f t="shared" si="129"/>
        <v>190.427734375</v>
      </c>
      <c r="AG418" s="22">
        <f t="shared" si="130"/>
        <v>1372.4</v>
      </c>
      <c r="AH418" s="5">
        <f t="shared" si="131"/>
        <v>1400.85</v>
      </c>
      <c r="AI418" s="50">
        <f t="shared" si="132"/>
        <v>135.60987415295256</v>
      </c>
      <c r="AJ418" s="22">
        <f t="shared" si="133"/>
        <v>173</v>
      </c>
      <c r="AK418" s="5">
        <f t="shared" si="134"/>
        <v>194</v>
      </c>
      <c r="AL418" s="50">
        <f t="shared" si="135"/>
        <v>233.73493975903617</v>
      </c>
      <c r="AM418" s="22">
        <f t="shared" si="136"/>
        <v>8863.7999999999993</v>
      </c>
      <c r="AN418" s="5">
        <f t="shared" si="137"/>
        <v>9122.9500000000007</v>
      </c>
      <c r="AO418" s="50">
        <f t="shared" si="138"/>
        <v>197.03995680345574</v>
      </c>
      <c r="AP418" s="22">
        <f t="shared" si="139"/>
        <v>19243.400000000001</v>
      </c>
      <c r="AQ418" s="5">
        <f t="shared" si="140"/>
        <v>19128.599999999999</v>
      </c>
      <c r="AR418" s="50">
        <f t="shared" si="141"/>
        <v>160.87973086627417</v>
      </c>
      <c r="AS418" s="22">
        <f t="shared" si="142"/>
        <v>9486.7999999999993</v>
      </c>
      <c r="AT418" s="5">
        <f t="shared" si="143"/>
        <v>9697.7000000000007</v>
      </c>
      <c r="AU418" s="50">
        <f t="shared" si="144"/>
        <v>131.47640997830803</v>
      </c>
      <c r="AV418" s="22">
        <f t="shared" si="145"/>
        <v>37594</v>
      </c>
      <c r="AW418" s="5">
        <f t="shared" si="146"/>
        <v>37949.25</v>
      </c>
      <c r="AX418" s="50">
        <f t="shared" si="147"/>
        <v>158.81005189152998</v>
      </c>
    </row>
    <row r="419" spans="1:50" ht="15.6" x14ac:dyDescent="0.3">
      <c r="A419" s="86">
        <f t="shared" si="118"/>
        <v>39443</v>
      </c>
      <c r="B419" s="6">
        <v>3986</v>
      </c>
      <c r="C419" s="6">
        <v>8302</v>
      </c>
      <c r="D419" s="6">
        <v>740</v>
      </c>
      <c r="E419" s="6">
        <v>4148</v>
      </c>
      <c r="F419" s="6">
        <v>2322</v>
      </c>
      <c r="G419" s="6">
        <v>4894</v>
      </c>
      <c r="H419" s="6">
        <v>1324</v>
      </c>
      <c r="I419" s="6">
        <v>2609</v>
      </c>
      <c r="J419" s="6">
        <v>173</v>
      </c>
      <c r="K419" s="6">
        <v>772</v>
      </c>
      <c r="L419" s="6">
        <v>8545</v>
      </c>
      <c r="M419" s="6">
        <v>20725</v>
      </c>
      <c r="N419" s="6">
        <v>18804</v>
      </c>
      <c r="O419" s="6">
        <v>21065</v>
      </c>
      <c r="P419" s="6">
        <v>9041</v>
      </c>
      <c r="Q419" s="6">
        <v>11789</v>
      </c>
      <c r="R419" s="13">
        <f t="shared" si="117"/>
        <v>36390</v>
      </c>
      <c r="S419" s="27">
        <f t="shared" si="119"/>
        <v>37482.5</v>
      </c>
      <c r="T419" s="27">
        <f t="shared" si="149"/>
        <v>19007.666666666668</v>
      </c>
      <c r="U419" s="27">
        <f t="shared" si="148"/>
        <v>20492</v>
      </c>
      <c r="V419" s="99">
        <f t="shared" si="120"/>
        <v>39443</v>
      </c>
      <c r="W419" s="85">
        <f t="shared" si="120"/>
        <v>39443</v>
      </c>
      <c r="X419" s="167">
        <f t="shared" si="121"/>
        <v>3986</v>
      </c>
      <c r="Y419" s="5">
        <f t="shared" si="122"/>
        <v>4140.9250000000002</v>
      </c>
      <c r="Z419" s="50">
        <f t="shared" si="123"/>
        <v>283.625</v>
      </c>
      <c r="AA419" s="22">
        <f t="shared" si="124"/>
        <v>740</v>
      </c>
      <c r="AB419" s="5">
        <f t="shared" si="125"/>
        <v>837.8</v>
      </c>
      <c r="AC419" s="50">
        <f t="shared" si="126"/>
        <v>152.32727272727271</v>
      </c>
      <c r="AD419" s="22">
        <f t="shared" si="127"/>
        <v>2322</v>
      </c>
      <c r="AE419" s="5">
        <f t="shared" si="128"/>
        <v>2388.2249999999999</v>
      </c>
      <c r="AF419" s="50">
        <f t="shared" si="129"/>
        <v>183.56840891621829</v>
      </c>
      <c r="AG419" s="22">
        <f t="shared" si="130"/>
        <v>1324</v>
      </c>
      <c r="AH419" s="5">
        <f t="shared" si="131"/>
        <v>1366.85</v>
      </c>
      <c r="AI419" s="50">
        <f t="shared" si="132"/>
        <v>155.32386363636363</v>
      </c>
      <c r="AJ419" s="22">
        <f t="shared" si="133"/>
        <v>173</v>
      </c>
      <c r="AK419" s="5">
        <f t="shared" si="134"/>
        <v>174.5</v>
      </c>
      <c r="AL419" s="50">
        <f t="shared" si="135"/>
        <v>202.90697674418604</v>
      </c>
      <c r="AM419" s="22">
        <f t="shared" si="136"/>
        <v>8545</v>
      </c>
      <c r="AN419" s="5">
        <f t="shared" si="137"/>
        <v>8905.2000000000007</v>
      </c>
      <c r="AO419" s="50">
        <f t="shared" si="138"/>
        <v>208.21136310498014</v>
      </c>
      <c r="AP419" s="22">
        <f t="shared" si="139"/>
        <v>18804</v>
      </c>
      <c r="AQ419" s="5">
        <f t="shared" si="140"/>
        <v>19068.599999999999</v>
      </c>
      <c r="AR419" s="50">
        <f t="shared" si="141"/>
        <v>165.77066852125532</v>
      </c>
      <c r="AS419" s="22">
        <f t="shared" si="142"/>
        <v>9041</v>
      </c>
      <c r="AT419" s="5">
        <f t="shared" si="143"/>
        <v>9508.7000000000007</v>
      </c>
      <c r="AU419" s="50">
        <f t="shared" si="144"/>
        <v>138.08742375835027</v>
      </c>
      <c r="AV419" s="22">
        <f t="shared" si="145"/>
        <v>36390</v>
      </c>
      <c r="AW419" s="5">
        <f t="shared" si="146"/>
        <v>37482.5</v>
      </c>
      <c r="AX419" s="50">
        <f t="shared" si="147"/>
        <v>165.36883437748168</v>
      </c>
    </row>
    <row r="420" spans="1:50" ht="15.6" x14ac:dyDescent="0.3">
      <c r="A420" s="87">
        <f t="shared" si="118"/>
        <v>39450</v>
      </c>
      <c r="B420" s="6">
        <v>3785</v>
      </c>
      <c r="C420" s="6">
        <v>8525</v>
      </c>
      <c r="D420" s="6">
        <v>820</v>
      </c>
      <c r="E420" s="6">
        <v>4197</v>
      </c>
      <c r="F420" s="6">
        <v>2207</v>
      </c>
      <c r="G420" s="6">
        <v>5037</v>
      </c>
      <c r="H420" s="6">
        <v>1282</v>
      </c>
      <c r="I420" s="6">
        <v>2642</v>
      </c>
      <c r="J420" s="6">
        <v>171</v>
      </c>
      <c r="K420" s="6">
        <v>794</v>
      </c>
      <c r="L420" s="6">
        <v>8265</v>
      </c>
      <c r="M420" s="6">
        <v>21195</v>
      </c>
      <c r="N420" s="6">
        <v>18496</v>
      </c>
      <c r="O420" s="6">
        <v>22043</v>
      </c>
      <c r="P420" s="6">
        <v>8218</v>
      </c>
      <c r="Q420" s="6">
        <v>12729</v>
      </c>
      <c r="R420" s="13">
        <f t="shared" si="117"/>
        <v>34979</v>
      </c>
      <c r="S420" s="27">
        <f t="shared" si="119"/>
        <v>36657.5</v>
      </c>
      <c r="T420" s="27">
        <f t="shared" si="149"/>
        <v>17999.666666666668</v>
      </c>
      <c r="U420" s="27">
        <f t="shared" si="148"/>
        <v>19364.75</v>
      </c>
      <c r="V420" s="99">
        <f t="shared" si="120"/>
        <v>39450</v>
      </c>
      <c r="W420" s="85">
        <f t="shared" si="120"/>
        <v>39450</v>
      </c>
      <c r="X420" s="167">
        <f t="shared" si="121"/>
        <v>3785</v>
      </c>
      <c r="Y420" s="5">
        <f t="shared" si="122"/>
        <v>4020.1750000000002</v>
      </c>
      <c r="Z420" s="50">
        <f t="shared" si="123"/>
        <v>301.36244377811096</v>
      </c>
      <c r="AA420" s="22">
        <f t="shared" si="124"/>
        <v>820</v>
      </c>
      <c r="AB420" s="5">
        <f t="shared" si="125"/>
        <v>805.05</v>
      </c>
      <c r="AC420" s="50">
        <f t="shared" si="126"/>
        <v>157.236328125</v>
      </c>
      <c r="AD420" s="22">
        <f t="shared" si="127"/>
        <v>2207</v>
      </c>
      <c r="AE420" s="5">
        <f t="shared" si="128"/>
        <v>2325.4749999999999</v>
      </c>
      <c r="AF420" s="50">
        <f t="shared" si="129"/>
        <v>205.43065371024736</v>
      </c>
      <c r="AG420" s="22">
        <f t="shared" si="130"/>
        <v>1282</v>
      </c>
      <c r="AH420" s="5">
        <f t="shared" si="131"/>
        <v>1334.85</v>
      </c>
      <c r="AI420" s="50">
        <f t="shared" si="132"/>
        <v>138.61370716510905</v>
      </c>
      <c r="AJ420" s="22">
        <f t="shared" si="133"/>
        <v>171</v>
      </c>
      <c r="AK420" s="5">
        <f t="shared" si="134"/>
        <v>172.5</v>
      </c>
      <c r="AL420" s="50">
        <f t="shared" si="135"/>
        <v>200.58139534883722</v>
      </c>
      <c r="AM420" s="22">
        <f t="shared" si="136"/>
        <v>8265</v>
      </c>
      <c r="AN420" s="5">
        <f t="shared" si="137"/>
        <v>8654.9500000000007</v>
      </c>
      <c r="AO420" s="50">
        <f t="shared" si="138"/>
        <v>214.86966236345583</v>
      </c>
      <c r="AP420" s="22">
        <f t="shared" si="139"/>
        <v>18496</v>
      </c>
      <c r="AQ420" s="5">
        <f t="shared" si="140"/>
        <v>18906.599999999999</v>
      </c>
      <c r="AR420" s="50">
        <f t="shared" si="141"/>
        <v>159.85964318931258</v>
      </c>
      <c r="AS420" s="22">
        <f t="shared" si="142"/>
        <v>8218</v>
      </c>
      <c r="AT420" s="5">
        <f t="shared" si="143"/>
        <v>9095.9500000000007</v>
      </c>
      <c r="AU420" s="50">
        <f t="shared" si="144"/>
        <v>131.48236484533103</v>
      </c>
      <c r="AV420" s="22">
        <f t="shared" si="145"/>
        <v>34979</v>
      </c>
      <c r="AW420" s="5">
        <f t="shared" si="146"/>
        <v>36657.5</v>
      </c>
      <c r="AX420" s="50">
        <f t="shared" si="147"/>
        <v>160.96913011021826</v>
      </c>
    </row>
    <row r="421" spans="1:50" ht="15.6" x14ac:dyDescent="0.3">
      <c r="A421" s="87">
        <f t="shared" si="118"/>
        <v>39457</v>
      </c>
      <c r="B421" s="6">
        <v>3597</v>
      </c>
      <c r="C421" s="6">
        <v>8781</v>
      </c>
      <c r="D421" s="6">
        <v>853</v>
      </c>
      <c r="E421" s="6">
        <v>4234</v>
      </c>
      <c r="F421" s="6">
        <v>2142</v>
      </c>
      <c r="G421" s="6">
        <v>5277</v>
      </c>
      <c r="H421" s="6">
        <v>1249</v>
      </c>
      <c r="I421" s="6">
        <v>2781</v>
      </c>
      <c r="J421" s="6">
        <v>125</v>
      </c>
      <c r="K421" s="6">
        <v>827</v>
      </c>
      <c r="L421" s="6">
        <v>7966</v>
      </c>
      <c r="M421" s="6">
        <v>21899</v>
      </c>
      <c r="N421" s="6">
        <v>19363</v>
      </c>
      <c r="O421" s="6">
        <v>23482</v>
      </c>
      <c r="P421" s="6">
        <v>8428</v>
      </c>
      <c r="Q421" s="6">
        <v>13484</v>
      </c>
      <c r="R421" s="13">
        <f t="shared" si="117"/>
        <v>35757</v>
      </c>
      <c r="S421" s="27">
        <f t="shared" si="119"/>
        <v>36180</v>
      </c>
      <c r="T421" s="27">
        <f t="shared" si="149"/>
        <v>17934.666666666668</v>
      </c>
      <c r="U421" s="27">
        <f t="shared" si="148"/>
        <v>19157.25</v>
      </c>
      <c r="V421" s="99">
        <f t="shared" si="120"/>
        <v>39457</v>
      </c>
      <c r="W421" s="85">
        <f t="shared" si="120"/>
        <v>39457</v>
      </c>
      <c r="X421" s="167">
        <f t="shared" si="121"/>
        <v>3597</v>
      </c>
      <c r="Y421" s="5">
        <f t="shared" si="122"/>
        <v>3862.1750000000002</v>
      </c>
      <c r="Z421" s="50">
        <f t="shared" si="123"/>
        <v>249.97896440129449</v>
      </c>
      <c r="AA421" s="22">
        <f t="shared" si="124"/>
        <v>853</v>
      </c>
      <c r="AB421" s="5">
        <f t="shared" si="125"/>
        <v>810.8</v>
      </c>
      <c r="AC421" s="50">
        <f t="shared" si="126"/>
        <v>142.2456140350877</v>
      </c>
      <c r="AD421" s="22">
        <f t="shared" si="127"/>
        <v>2142</v>
      </c>
      <c r="AE421" s="5">
        <f t="shared" si="128"/>
        <v>2272.7249999999999</v>
      </c>
      <c r="AF421" s="50">
        <f t="shared" si="129"/>
        <v>190.82493702770779</v>
      </c>
      <c r="AG421" s="22">
        <f t="shared" si="130"/>
        <v>1249</v>
      </c>
      <c r="AH421" s="5">
        <f t="shared" si="131"/>
        <v>1306.8499999999999</v>
      </c>
      <c r="AI421" s="50">
        <f t="shared" si="132"/>
        <v>120.11488970588235</v>
      </c>
      <c r="AJ421" s="22">
        <f t="shared" si="133"/>
        <v>125</v>
      </c>
      <c r="AK421" s="5">
        <f t="shared" si="134"/>
        <v>160.5</v>
      </c>
      <c r="AL421" s="50">
        <f t="shared" si="135"/>
        <v>216.89189189189187</v>
      </c>
      <c r="AM421" s="22">
        <f t="shared" si="136"/>
        <v>7966</v>
      </c>
      <c r="AN421" s="5">
        <f t="shared" si="137"/>
        <v>8409.9500000000007</v>
      </c>
      <c r="AO421" s="50">
        <f t="shared" si="138"/>
        <v>188.22627573858551</v>
      </c>
      <c r="AP421" s="22">
        <f t="shared" si="139"/>
        <v>19363</v>
      </c>
      <c r="AQ421" s="5">
        <f t="shared" si="140"/>
        <v>18976.599999999999</v>
      </c>
      <c r="AR421" s="50">
        <f t="shared" si="141"/>
        <v>154.96162012085577</v>
      </c>
      <c r="AS421" s="22">
        <f t="shared" si="142"/>
        <v>8428</v>
      </c>
      <c r="AT421" s="5">
        <f t="shared" si="143"/>
        <v>8793.4500000000007</v>
      </c>
      <c r="AU421" s="50">
        <f t="shared" si="144"/>
        <v>123.17481439977588</v>
      </c>
      <c r="AV421" s="22">
        <f t="shared" si="145"/>
        <v>35757</v>
      </c>
      <c r="AW421" s="5">
        <f t="shared" si="146"/>
        <v>36180</v>
      </c>
      <c r="AX421" s="50">
        <f t="shared" si="147"/>
        <v>151.67903408376304</v>
      </c>
    </row>
    <row r="422" spans="1:50" ht="15.6" x14ac:dyDescent="0.3">
      <c r="A422" s="87">
        <f t="shared" si="118"/>
        <v>39464</v>
      </c>
      <c r="B422" s="6">
        <v>3679</v>
      </c>
      <c r="C422" s="6">
        <v>8958</v>
      </c>
      <c r="D422" s="6">
        <v>846</v>
      </c>
      <c r="E422" s="6">
        <v>4240</v>
      </c>
      <c r="F422" s="6">
        <v>2084</v>
      </c>
      <c r="G422" s="6">
        <v>5461</v>
      </c>
      <c r="H422" s="6">
        <v>1165</v>
      </c>
      <c r="I422" s="6">
        <v>2904</v>
      </c>
      <c r="J422" s="6">
        <v>120</v>
      </c>
      <c r="K422" s="6">
        <v>832</v>
      </c>
      <c r="L422" s="6">
        <v>7894</v>
      </c>
      <c r="M422" s="6">
        <v>22394</v>
      </c>
      <c r="N422" s="6">
        <v>19623</v>
      </c>
      <c r="O422" s="6">
        <v>24817</v>
      </c>
      <c r="P422" s="6">
        <v>8085</v>
      </c>
      <c r="Q422" s="6">
        <v>14491</v>
      </c>
      <c r="R422" s="13">
        <f t="shared" si="117"/>
        <v>35602</v>
      </c>
      <c r="S422" s="27">
        <f t="shared" si="119"/>
        <v>35682</v>
      </c>
      <c r="T422" s="27">
        <f t="shared" si="149"/>
        <v>18731.666666666668</v>
      </c>
      <c r="U422" s="27">
        <f t="shared" si="148"/>
        <v>18915.5</v>
      </c>
      <c r="V422" s="99">
        <f t="shared" si="120"/>
        <v>39464</v>
      </c>
      <c r="W422" s="85">
        <f t="shared" si="120"/>
        <v>39464</v>
      </c>
      <c r="X422" s="167">
        <f t="shared" si="121"/>
        <v>3679</v>
      </c>
      <c r="Y422" s="5">
        <f t="shared" si="122"/>
        <v>3761.75</v>
      </c>
      <c r="Z422" s="50">
        <f t="shared" si="123"/>
        <v>258.36195054945057</v>
      </c>
      <c r="AA422" s="22">
        <f t="shared" si="124"/>
        <v>846</v>
      </c>
      <c r="AB422" s="5">
        <f t="shared" si="125"/>
        <v>814.75</v>
      </c>
      <c r="AC422" s="50">
        <f t="shared" si="126"/>
        <v>164.26411290322579</v>
      </c>
      <c r="AD422" s="22">
        <f t="shared" si="127"/>
        <v>2084</v>
      </c>
      <c r="AE422" s="5">
        <f t="shared" si="128"/>
        <v>2188.75</v>
      </c>
      <c r="AF422" s="50">
        <f t="shared" si="129"/>
        <v>194.38277087033748</v>
      </c>
      <c r="AG422" s="22">
        <f t="shared" si="130"/>
        <v>1165</v>
      </c>
      <c r="AH422" s="5">
        <f t="shared" si="131"/>
        <v>1255</v>
      </c>
      <c r="AI422" s="50">
        <f t="shared" si="132"/>
        <v>121.72647914645975</v>
      </c>
      <c r="AJ422" s="22">
        <f t="shared" si="133"/>
        <v>120</v>
      </c>
      <c r="AK422" s="5">
        <f t="shared" si="134"/>
        <v>147.25</v>
      </c>
      <c r="AL422" s="50">
        <f t="shared" si="135"/>
        <v>198.98648648648648</v>
      </c>
      <c r="AM422" s="22">
        <f t="shared" si="136"/>
        <v>7894</v>
      </c>
      <c r="AN422" s="5">
        <f t="shared" si="137"/>
        <v>8167.5</v>
      </c>
      <c r="AO422" s="50">
        <f t="shared" si="138"/>
        <v>195.20793499043978</v>
      </c>
      <c r="AP422" s="22">
        <f t="shared" si="139"/>
        <v>19623</v>
      </c>
      <c r="AQ422" s="5">
        <f t="shared" si="140"/>
        <v>19071.5</v>
      </c>
      <c r="AR422" s="50">
        <f t="shared" si="141"/>
        <v>156.27253359554246</v>
      </c>
      <c r="AS422" s="22">
        <f t="shared" si="142"/>
        <v>8085</v>
      </c>
      <c r="AT422" s="5">
        <f t="shared" si="143"/>
        <v>8443</v>
      </c>
      <c r="AU422" s="50">
        <f t="shared" si="144"/>
        <v>118.51487928130264</v>
      </c>
      <c r="AV422" s="22">
        <f t="shared" si="145"/>
        <v>35602</v>
      </c>
      <c r="AW422" s="5">
        <f t="shared" si="146"/>
        <v>35682</v>
      </c>
      <c r="AX422" s="50">
        <f t="shared" si="147"/>
        <v>151.76080299421574</v>
      </c>
    </row>
    <row r="423" spans="1:50" ht="15.6" x14ac:dyDescent="0.3">
      <c r="A423" s="87">
        <f t="shared" si="118"/>
        <v>39471</v>
      </c>
      <c r="B423" s="6">
        <v>3604</v>
      </c>
      <c r="C423" s="6">
        <v>9230</v>
      </c>
      <c r="D423" s="6">
        <v>854</v>
      </c>
      <c r="E423" s="6">
        <v>4302</v>
      </c>
      <c r="F423" s="6">
        <v>2028</v>
      </c>
      <c r="G423" s="6">
        <v>5653</v>
      </c>
      <c r="H423" s="6">
        <v>1197</v>
      </c>
      <c r="I423" s="6">
        <v>2978</v>
      </c>
      <c r="J423" s="6">
        <v>95</v>
      </c>
      <c r="K423" s="6">
        <v>854</v>
      </c>
      <c r="L423" s="6">
        <v>7779</v>
      </c>
      <c r="M423" s="6">
        <v>23018</v>
      </c>
      <c r="N423" s="6">
        <v>20020</v>
      </c>
      <c r="O423" s="6">
        <v>26308</v>
      </c>
      <c r="P423" s="6">
        <v>7841</v>
      </c>
      <c r="Q423" s="6">
        <v>15223</v>
      </c>
      <c r="R423" s="13">
        <f t="shared" si="117"/>
        <v>35640</v>
      </c>
      <c r="S423" s="27">
        <f t="shared" si="119"/>
        <v>35494.5</v>
      </c>
      <c r="T423" s="27">
        <f t="shared" si="149"/>
        <v>18494</v>
      </c>
      <c r="U423" s="27">
        <f t="shared" si="148"/>
        <v>19137</v>
      </c>
      <c r="V423" s="99">
        <f t="shared" si="120"/>
        <v>39471</v>
      </c>
      <c r="W423" s="85">
        <f t="shared" si="120"/>
        <v>39471</v>
      </c>
      <c r="X423" s="167">
        <f t="shared" si="121"/>
        <v>3604</v>
      </c>
      <c r="Y423" s="5">
        <f t="shared" si="122"/>
        <v>3666.25</v>
      </c>
      <c r="Z423" s="50">
        <f t="shared" si="123"/>
        <v>239.93782722513092</v>
      </c>
      <c r="AA423" s="22">
        <f t="shared" si="124"/>
        <v>854</v>
      </c>
      <c r="AB423" s="5">
        <f t="shared" si="125"/>
        <v>843.25</v>
      </c>
      <c r="AC423" s="50">
        <f t="shared" si="126"/>
        <v>142.92372881355934</v>
      </c>
      <c r="AD423" s="22">
        <f t="shared" si="127"/>
        <v>2028</v>
      </c>
      <c r="AE423" s="5">
        <f t="shared" si="128"/>
        <v>2115.25</v>
      </c>
      <c r="AF423" s="50">
        <f t="shared" si="129"/>
        <v>196.95065176908753</v>
      </c>
      <c r="AG423" s="22">
        <f t="shared" si="130"/>
        <v>1197</v>
      </c>
      <c r="AH423" s="5">
        <f t="shared" si="131"/>
        <v>1223.25</v>
      </c>
      <c r="AI423" s="50">
        <f t="shared" si="132"/>
        <v>138.37669683257917</v>
      </c>
      <c r="AJ423" s="22">
        <f t="shared" si="133"/>
        <v>95</v>
      </c>
      <c r="AK423" s="5">
        <f t="shared" si="134"/>
        <v>127.75</v>
      </c>
      <c r="AL423" s="50">
        <f t="shared" si="135"/>
        <v>135.90425531914894</v>
      </c>
      <c r="AM423" s="22">
        <f t="shared" si="136"/>
        <v>7779</v>
      </c>
      <c r="AN423" s="5">
        <f t="shared" si="137"/>
        <v>7976</v>
      </c>
      <c r="AO423" s="50">
        <f t="shared" si="138"/>
        <v>191.27098321342925</v>
      </c>
      <c r="AP423" s="22">
        <f t="shared" si="139"/>
        <v>20020</v>
      </c>
      <c r="AQ423" s="5">
        <f t="shared" si="140"/>
        <v>19375.5</v>
      </c>
      <c r="AR423" s="50">
        <f t="shared" si="141"/>
        <v>164.19915254237287</v>
      </c>
      <c r="AS423" s="22">
        <f t="shared" si="142"/>
        <v>7841</v>
      </c>
      <c r="AT423" s="5">
        <f t="shared" si="143"/>
        <v>8143</v>
      </c>
      <c r="AU423" s="50">
        <f t="shared" si="144"/>
        <v>120.1386839775745</v>
      </c>
      <c r="AV423" s="22">
        <f t="shared" si="145"/>
        <v>35640</v>
      </c>
      <c r="AW423" s="5">
        <f t="shared" si="146"/>
        <v>35494.5</v>
      </c>
      <c r="AX423" s="50">
        <f t="shared" si="147"/>
        <v>156.03349745032531</v>
      </c>
    </row>
    <row r="424" spans="1:50" ht="15.6" x14ac:dyDescent="0.3">
      <c r="A424" s="87">
        <f t="shared" si="118"/>
        <v>39478</v>
      </c>
      <c r="B424" s="6">
        <v>3636</v>
      </c>
      <c r="C424" s="6">
        <v>9394</v>
      </c>
      <c r="D424" s="6">
        <v>818</v>
      </c>
      <c r="E424" s="6">
        <v>4343</v>
      </c>
      <c r="F424" s="6">
        <v>1966</v>
      </c>
      <c r="G424" s="6">
        <v>5812</v>
      </c>
      <c r="H424" s="6">
        <v>1126</v>
      </c>
      <c r="I424" s="6">
        <v>3051</v>
      </c>
      <c r="J424" s="6">
        <v>85</v>
      </c>
      <c r="K424" s="6">
        <v>879</v>
      </c>
      <c r="L424" s="6">
        <v>7631</v>
      </c>
      <c r="M424" s="6">
        <v>23478</v>
      </c>
      <c r="N424" s="6">
        <v>19799</v>
      </c>
      <c r="O424" s="6">
        <v>27558</v>
      </c>
      <c r="P424" s="6">
        <v>7986</v>
      </c>
      <c r="Q424" s="6">
        <v>16115</v>
      </c>
      <c r="R424" s="13">
        <f t="shared" si="117"/>
        <v>35416</v>
      </c>
      <c r="S424" s="27">
        <f t="shared" si="119"/>
        <v>35603.75</v>
      </c>
      <c r="T424" s="27">
        <f t="shared" si="149"/>
        <v>18096</v>
      </c>
      <c r="U424" s="27">
        <f t="shared" si="148"/>
        <v>18749</v>
      </c>
      <c r="V424" s="99">
        <f t="shared" si="120"/>
        <v>39478</v>
      </c>
      <c r="W424" s="85">
        <f t="shared" si="120"/>
        <v>39478</v>
      </c>
      <c r="X424" s="167">
        <f t="shared" si="121"/>
        <v>3636</v>
      </c>
      <c r="Y424" s="5">
        <f t="shared" si="122"/>
        <v>3629</v>
      </c>
      <c r="Z424" s="50">
        <f t="shared" si="123"/>
        <v>237.81127129750982</v>
      </c>
      <c r="AA424" s="22">
        <f t="shared" si="124"/>
        <v>818</v>
      </c>
      <c r="AB424" s="5">
        <f t="shared" si="125"/>
        <v>842.75</v>
      </c>
      <c r="AC424" s="50">
        <f t="shared" si="126"/>
        <v>128.46798780487805</v>
      </c>
      <c r="AD424" s="22">
        <f t="shared" si="127"/>
        <v>1966</v>
      </c>
      <c r="AE424" s="5">
        <f t="shared" si="128"/>
        <v>2055</v>
      </c>
      <c r="AF424" s="50">
        <f t="shared" si="129"/>
        <v>202.86278381046395</v>
      </c>
      <c r="AG424" s="22">
        <f t="shared" si="130"/>
        <v>1126</v>
      </c>
      <c r="AH424" s="5">
        <f t="shared" si="131"/>
        <v>1184.25</v>
      </c>
      <c r="AI424" s="50">
        <f t="shared" si="132"/>
        <v>117.95318725099602</v>
      </c>
      <c r="AJ424" s="22">
        <f t="shared" si="133"/>
        <v>85</v>
      </c>
      <c r="AK424" s="5">
        <f t="shared" si="134"/>
        <v>106.25</v>
      </c>
      <c r="AL424" s="50">
        <f t="shared" si="135"/>
        <v>93.201754385964904</v>
      </c>
      <c r="AM424" s="22">
        <f t="shared" si="136"/>
        <v>7631</v>
      </c>
      <c r="AN424" s="5">
        <f t="shared" si="137"/>
        <v>7817.5</v>
      </c>
      <c r="AO424" s="50">
        <f t="shared" si="138"/>
        <v>181.25434732204963</v>
      </c>
      <c r="AP424" s="22">
        <f t="shared" si="139"/>
        <v>19799</v>
      </c>
      <c r="AQ424" s="5">
        <f t="shared" si="140"/>
        <v>19701.25</v>
      </c>
      <c r="AR424" s="50">
        <f t="shared" si="141"/>
        <v>168.57405664413452</v>
      </c>
      <c r="AS424" s="22">
        <f t="shared" si="142"/>
        <v>7986</v>
      </c>
      <c r="AT424" s="5">
        <f t="shared" si="143"/>
        <v>8085</v>
      </c>
      <c r="AU424" s="50">
        <f t="shared" si="144"/>
        <v>120.92431947352678</v>
      </c>
      <c r="AV424" s="22">
        <f t="shared" si="145"/>
        <v>35416</v>
      </c>
      <c r="AW424" s="5">
        <f t="shared" si="146"/>
        <v>35603.75</v>
      </c>
      <c r="AX424" s="50">
        <f t="shared" si="147"/>
        <v>156.94150577448647</v>
      </c>
    </row>
    <row r="425" spans="1:50" ht="15.6" x14ac:dyDescent="0.3">
      <c r="A425" s="87">
        <f t="shared" si="118"/>
        <v>39485</v>
      </c>
      <c r="B425" s="6">
        <v>3356</v>
      </c>
      <c r="C425" s="6">
        <v>9665</v>
      </c>
      <c r="D425" s="6">
        <v>842</v>
      </c>
      <c r="E425" s="6">
        <v>4384</v>
      </c>
      <c r="F425" s="6">
        <v>1832</v>
      </c>
      <c r="G425" s="6">
        <v>5964</v>
      </c>
      <c r="H425" s="6">
        <v>1056</v>
      </c>
      <c r="I425" s="6">
        <v>3125</v>
      </c>
      <c r="J425" s="6">
        <v>82</v>
      </c>
      <c r="K425" s="6">
        <v>887</v>
      </c>
      <c r="L425" s="6">
        <v>7168</v>
      </c>
      <c r="M425" s="6">
        <v>24025</v>
      </c>
      <c r="N425" s="6">
        <v>19586</v>
      </c>
      <c r="O425" s="6">
        <v>28695</v>
      </c>
      <c r="P425" s="6">
        <v>7289</v>
      </c>
      <c r="Q425" s="6">
        <v>17140</v>
      </c>
      <c r="R425" s="13">
        <f t="shared" si="117"/>
        <v>34043</v>
      </c>
      <c r="S425" s="27">
        <f t="shared" si="119"/>
        <v>35175.25</v>
      </c>
      <c r="T425" s="27">
        <f t="shared" si="149"/>
        <v>18281.333333333332</v>
      </c>
      <c r="U425" s="27">
        <f t="shared" si="148"/>
        <v>18779.25</v>
      </c>
      <c r="V425" s="99">
        <f t="shared" si="120"/>
        <v>39485</v>
      </c>
      <c r="W425" s="85">
        <f t="shared" si="120"/>
        <v>39485</v>
      </c>
      <c r="X425" s="167">
        <f t="shared" si="121"/>
        <v>3356</v>
      </c>
      <c r="Y425" s="5">
        <f t="shared" si="122"/>
        <v>3568.75</v>
      </c>
      <c r="Z425" s="50">
        <f t="shared" si="123"/>
        <v>245.78168044077137</v>
      </c>
      <c r="AA425" s="22">
        <f t="shared" si="124"/>
        <v>842</v>
      </c>
      <c r="AB425" s="5">
        <f t="shared" si="125"/>
        <v>840</v>
      </c>
      <c r="AC425" s="50">
        <f t="shared" si="126"/>
        <v>117.48251748251748</v>
      </c>
      <c r="AD425" s="22">
        <f t="shared" si="127"/>
        <v>1832</v>
      </c>
      <c r="AE425" s="5">
        <f t="shared" si="128"/>
        <v>1977.5</v>
      </c>
      <c r="AF425" s="50">
        <f t="shared" si="129"/>
        <v>191.06280193236717</v>
      </c>
      <c r="AG425" s="22">
        <f t="shared" si="130"/>
        <v>1056</v>
      </c>
      <c r="AH425" s="5">
        <f t="shared" si="131"/>
        <v>1136</v>
      </c>
      <c r="AI425" s="50">
        <f t="shared" si="132"/>
        <v>119.83122362869199</v>
      </c>
      <c r="AJ425" s="22">
        <f t="shared" si="133"/>
        <v>82</v>
      </c>
      <c r="AK425" s="5">
        <f t="shared" si="134"/>
        <v>95.5</v>
      </c>
      <c r="AL425" s="50">
        <f t="shared" si="135"/>
        <v>82.327586206896555</v>
      </c>
      <c r="AM425" s="22">
        <f t="shared" si="136"/>
        <v>7168</v>
      </c>
      <c r="AN425" s="5">
        <f t="shared" si="137"/>
        <v>7618</v>
      </c>
      <c r="AO425" s="50">
        <f t="shared" si="138"/>
        <v>178.61664712778429</v>
      </c>
      <c r="AP425" s="22">
        <f t="shared" si="139"/>
        <v>19586</v>
      </c>
      <c r="AQ425" s="5">
        <f t="shared" si="140"/>
        <v>19757</v>
      </c>
      <c r="AR425" s="50">
        <f t="shared" si="141"/>
        <v>163.59195164362009</v>
      </c>
      <c r="AS425" s="22">
        <f t="shared" si="142"/>
        <v>7289</v>
      </c>
      <c r="AT425" s="5">
        <f t="shared" si="143"/>
        <v>7800.25</v>
      </c>
      <c r="AU425" s="50">
        <f t="shared" si="144"/>
        <v>133.04195804195805</v>
      </c>
      <c r="AV425" s="22">
        <f t="shared" si="145"/>
        <v>34043</v>
      </c>
      <c r="AW425" s="5">
        <f t="shared" si="146"/>
        <v>35175.25</v>
      </c>
      <c r="AX425" s="50">
        <f t="shared" si="147"/>
        <v>158.41139383021843</v>
      </c>
    </row>
    <row r="426" spans="1:50" ht="15.6" x14ac:dyDescent="0.3">
      <c r="A426" s="87">
        <f t="shared" si="118"/>
        <v>39492</v>
      </c>
      <c r="B426" s="6">
        <v>3190</v>
      </c>
      <c r="C426" s="6">
        <v>9990</v>
      </c>
      <c r="D426" s="6">
        <v>736</v>
      </c>
      <c r="E426" s="6">
        <v>4407</v>
      </c>
      <c r="F426" s="6">
        <v>1689</v>
      </c>
      <c r="G426" s="6">
        <v>6128</v>
      </c>
      <c r="H426" s="6">
        <v>966</v>
      </c>
      <c r="I426" s="6">
        <v>3213</v>
      </c>
      <c r="J426" s="6">
        <v>77</v>
      </c>
      <c r="K426" s="6">
        <v>898</v>
      </c>
      <c r="L426" s="6">
        <v>6658</v>
      </c>
      <c r="M426" s="6">
        <v>24636</v>
      </c>
      <c r="N426" s="6">
        <v>19316</v>
      </c>
      <c r="O426" s="6">
        <v>30107</v>
      </c>
      <c r="P426" s="6">
        <v>6977</v>
      </c>
      <c r="Q426" s="6">
        <v>18083</v>
      </c>
      <c r="R426" s="13">
        <f t="shared" si="117"/>
        <v>32951</v>
      </c>
      <c r="S426" s="27">
        <f t="shared" si="119"/>
        <v>34512.5</v>
      </c>
      <c r="T426" s="27">
        <f t="shared" si="149"/>
        <v>18038.333333333332</v>
      </c>
      <c r="U426" s="27">
        <f t="shared" si="148"/>
        <v>18428.75</v>
      </c>
      <c r="V426" s="99">
        <f t="shared" si="120"/>
        <v>39492</v>
      </c>
      <c r="W426" s="85">
        <f t="shared" si="120"/>
        <v>39492</v>
      </c>
      <c r="X426" s="167">
        <f t="shared" si="121"/>
        <v>3190</v>
      </c>
      <c r="Y426" s="5">
        <f t="shared" si="122"/>
        <v>3446.5</v>
      </c>
      <c r="Z426" s="50">
        <f t="shared" si="123"/>
        <v>245.65217391304347</v>
      </c>
      <c r="AA426" s="22">
        <f t="shared" si="124"/>
        <v>736</v>
      </c>
      <c r="AB426" s="5">
        <f t="shared" si="125"/>
        <v>812.5</v>
      </c>
      <c r="AC426" s="50">
        <f t="shared" si="126"/>
        <v>111.45404663923182</v>
      </c>
      <c r="AD426" s="22">
        <f t="shared" si="127"/>
        <v>1689</v>
      </c>
      <c r="AE426" s="5">
        <f t="shared" si="128"/>
        <v>1878.75</v>
      </c>
      <c r="AF426" s="50">
        <f t="shared" si="129"/>
        <v>166.85168738898756</v>
      </c>
      <c r="AG426" s="22">
        <f t="shared" si="130"/>
        <v>966</v>
      </c>
      <c r="AH426" s="5">
        <f t="shared" si="131"/>
        <v>1086.25</v>
      </c>
      <c r="AI426" s="50">
        <f t="shared" si="132"/>
        <v>118.84573304157549</v>
      </c>
      <c r="AJ426" s="22">
        <f t="shared" si="133"/>
        <v>77</v>
      </c>
      <c r="AK426" s="5">
        <f t="shared" si="134"/>
        <v>84.75</v>
      </c>
      <c r="AL426" s="50">
        <f t="shared" si="135"/>
        <v>73.060344827586206</v>
      </c>
      <c r="AM426" s="22">
        <f t="shared" si="136"/>
        <v>6658</v>
      </c>
      <c r="AN426" s="5">
        <f t="shared" si="137"/>
        <v>7309</v>
      </c>
      <c r="AO426" s="50">
        <f t="shared" si="138"/>
        <v>170.49218567763006</v>
      </c>
      <c r="AP426" s="22">
        <f t="shared" si="139"/>
        <v>19316</v>
      </c>
      <c r="AQ426" s="5">
        <f t="shared" si="140"/>
        <v>19680.25</v>
      </c>
      <c r="AR426" s="50">
        <f t="shared" si="141"/>
        <v>168.82774298704641</v>
      </c>
      <c r="AS426" s="22">
        <f t="shared" si="142"/>
        <v>6977</v>
      </c>
      <c r="AT426" s="5">
        <f t="shared" si="143"/>
        <v>7523.25</v>
      </c>
      <c r="AU426" s="50">
        <f t="shared" si="144"/>
        <v>131.15847280334728</v>
      </c>
      <c r="AV426" s="22">
        <f t="shared" si="145"/>
        <v>32951</v>
      </c>
      <c r="AW426" s="5">
        <f t="shared" si="146"/>
        <v>34512.5</v>
      </c>
      <c r="AX426" s="50">
        <f t="shared" si="147"/>
        <v>159.19049815498155</v>
      </c>
    </row>
    <row r="427" spans="1:50" ht="15.6" x14ac:dyDescent="0.3">
      <c r="A427" s="87">
        <f t="shared" si="118"/>
        <v>39499</v>
      </c>
      <c r="B427" s="6">
        <v>3187</v>
      </c>
      <c r="C427" s="6">
        <v>10141</v>
      </c>
      <c r="D427" s="6">
        <v>746</v>
      </c>
      <c r="E427" s="6">
        <v>4454</v>
      </c>
      <c r="F427" s="6">
        <v>1586</v>
      </c>
      <c r="G427" s="6">
        <v>6300</v>
      </c>
      <c r="H427" s="6">
        <v>860</v>
      </c>
      <c r="I427" s="6">
        <v>3325</v>
      </c>
      <c r="J427" s="6">
        <v>77</v>
      </c>
      <c r="K427" s="6">
        <v>926</v>
      </c>
      <c r="L427" s="6">
        <v>6456</v>
      </c>
      <c r="M427" s="6">
        <v>25146</v>
      </c>
      <c r="N427" s="6">
        <v>18670</v>
      </c>
      <c r="O427" s="6">
        <v>31355</v>
      </c>
      <c r="P427" s="6">
        <v>6893</v>
      </c>
      <c r="Q427" s="6">
        <v>18750</v>
      </c>
      <c r="R427" s="13">
        <f t="shared" si="117"/>
        <v>32019</v>
      </c>
      <c r="S427" s="27">
        <f t="shared" si="119"/>
        <v>33607.25</v>
      </c>
      <c r="T427" s="27">
        <f t="shared" si="149"/>
        <v>17838.666666666668</v>
      </c>
      <c r="U427" s="27">
        <f t="shared" si="148"/>
        <v>18142</v>
      </c>
      <c r="V427" s="99">
        <f t="shared" si="120"/>
        <v>39499</v>
      </c>
      <c r="W427" s="85">
        <f t="shared" si="120"/>
        <v>39499</v>
      </c>
      <c r="X427" s="167">
        <f t="shared" si="121"/>
        <v>3187</v>
      </c>
      <c r="Y427" s="5">
        <f t="shared" si="122"/>
        <v>3342.25</v>
      </c>
      <c r="Z427" s="50">
        <f t="shared" si="123"/>
        <v>254.16349809885932</v>
      </c>
      <c r="AA427" s="22">
        <f t="shared" si="124"/>
        <v>746</v>
      </c>
      <c r="AB427" s="5">
        <f t="shared" si="125"/>
        <v>785.5</v>
      </c>
      <c r="AC427" s="50">
        <f t="shared" si="126"/>
        <v>120.29096477794793</v>
      </c>
      <c r="AD427" s="22">
        <f t="shared" si="127"/>
        <v>1586</v>
      </c>
      <c r="AE427" s="5">
        <f t="shared" si="128"/>
        <v>1768.25</v>
      </c>
      <c r="AF427" s="50">
        <f t="shared" si="129"/>
        <v>166.03286384976525</v>
      </c>
      <c r="AG427" s="22">
        <f t="shared" si="130"/>
        <v>860</v>
      </c>
      <c r="AH427" s="5">
        <f t="shared" si="131"/>
        <v>1002</v>
      </c>
      <c r="AI427" s="50">
        <f t="shared" si="132"/>
        <v>116.37630662020906</v>
      </c>
      <c r="AJ427" s="22">
        <f t="shared" si="133"/>
        <v>77</v>
      </c>
      <c r="AK427" s="5">
        <f t="shared" si="134"/>
        <v>80.25</v>
      </c>
      <c r="AL427" s="50">
        <f t="shared" si="135"/>
        <v>77.912621359223294</v>
      </c>
      <c r="AM427" s="22">
        <f t="shared" si="136"/>
        <v>6456</v>
      </c>
      <c r="AN427" s="5">
        <f t="shared" si="137"/>
        <v>6978.25</v>
      </c>
      <c r="AO427" s="50">
        <f t="shared" si="138"/>
        <v>174.58719039279461</v>
      </c>
      <c r="AP427" s="22">
        <f t="shared" si="139"/>
        <v>18670</v>
      </c>
      <c r="AQ427" s="5">
        <f t="shared" si="140"/>
        <v>19342.75</v>
      </c>
      <c r="AR427" s="50">
        <f t="shared" si="141"/>
        <v>174.51055575604474</v>
      </c>
      <c r="AS427" s="22">
        <f t="shared" si="142"/>
        <v>6893</v>
      </c>
      <c r="AT427" s="5">
        <f t="shared" si="143"/>
        <v>7286.25</v>
      </c>
      <c r="AU427" s="50">
        <f t="shared" si="144"/>
        <v>139.66359976998274</v>
      </c>
      <c r="AV427" s="22">
        <f t="shared" si="145"/>
        <v>32019</v>
      </c>
      <c r="AW427" s="5">
        <f t="shared" si="146"/>
        <v>33607.25</v>
      </c>
      <c r="AX427" s="50">
        <f t="shared" si="147"/>
        <v>165.56926790816829</v>
      </c>
    </row>
    <row r="428" spans="1:50" ht="15.6" x14ac:dyDescent="0.3">
      <c r="A428" s="87">
        <f t="shared" si="118"/>
        <v>39506</v>
      </c>
      <c r="B428" s="6">
        <v>3297</v>
      </c>
      <c r="C428" s="6">
        <v>10381</v>
      </c>
      <c r="D428" s="6">
        <v>746</v>
      </c>
      <c r="E428" s="6">
        <v>4537</v>
      </c>
      <c r="F428" s="6">
        <v>1480</v>
      </c>
      <c r="G428" s="6">
        <v>6398</v>
      </c>
      <c r="H428" s="6">
        <v>818</v>
      </c>
      <c r="I428" s="6">
        <v>3369</v>
      </c>
      <c r="J428" s="6">
        <v>67</v>
      </c>
      <c r="K428" s="6">
        <v>941</v>
      </c>
      <c r="L428" s="6">
        <v>6409</v>
      </c>
      <c r="M428" s="6">
        <v>25626</v>
      </c>
      <c r="N428" s="6">
        <v>17986</v>
      </c>
      <c r="O428" s="6">
        <v>32687</v>
      </c>
      <c r="P428" s="6">
        <v>6138</v>
      </c>
      <c r="Q428" s="6">
        <v>19709</v>
      </c>
      <c r="R428" s="13">
        <f t="shared" si="117"/>
        <v>30533</v>
      </c>
      <c r="S428" s="27">
        <f t="shared" si="119"/>
        <v>32386.5</v>
      </c>
      <c r="T428" s="27">
        <f t="shared" si="149"/>
        <v>17006.333333333332</v>
      </c>
      <c r="U428" s="27">
        <f t="shared" si="148"/>
        <v>17364.75</v>
      </c>
      <c r="V428" s="99">
        <f t="shared" si="120"/>
        <v>39506</v>
      </c>
      <c r="W428" s="85">
        <f t="shared" si="120"/>
        <v>39506</v>
      </c>
      <c r="X428" s="167">
        <f t="shared" si="121"/>
        <v>3297</v>
      </c>
      <c r="Y428" s="5">
        <f t="shared" si="122"/>
        <v>3257.5</v>
      </c>
      <c r="Z428" s="50">
        <f t="shared" si="123"/>
        <v>246.03474320241693</v>
      </c>
      <c r="AA428" s="22">
        <f t="shared" si="124"/>
        <v>746</v>
      </c>
      <c r="AB428" s="5">
        <f t="shared" si="125"/>
        <v>767.5</v>
      </c>
      <c r="AC428" s="50">
        <f t="shared" si="126"/>
        <v>104.70668485675307</v>
      </c>
      <c r="AD428" s="22">
        <f t="shared" si="127"/>
        <v>1480</v>
      </c>
      <c r="AE428" s="5">
        <f t="shared" si="128"/>
        <v>1646.75</v>
      </c>
      <c r="AF428" s="50">
        <f t="shared" si="129"/>
        <v>167.35264227642276</v>
      </c>
      <c r="AG428" s="22">
        <f t="shared" si="130"/>
        <v>818</v>
      </c>
      <c r="AH428" s="5">
        <f t="shared" si="131"/>
        <v>925</v>
      </c>
      <c r="AI428" s="50">
        <f t="shared" si="132"/>
        <v>111.98547215496369</v>
      </c>
      <c r="AJ428" s="22">
        <f t="shared" si="133"/>
        <v>67</v>
      </c>
      <c r="AK428" s="5">
        <f t="shared" si="134"/>
        <v>75.75</v>
      </c>
      <c r="AL428" s="50">
        <f t="shared" si="135"/>
        <v>77.295918367346943</v>
      </c>
      <c r="AM428" s="22">
        <f t="shared" si="136"/>
        <v>6409</v>
      </c>
      <c r="AN428" s="5">
        <f t="shared" si="137"/>
        <v>6672.75</v>
      </c>
      <c r="AO428" s="50">
        <f t="shared" si="138"/>
        <v>168.29129886506934</v>
      </c>
      <c r="AP428" s="22">
        <f t="shared" si="139"/>
        <v>17986</v>
      </c>
      <c r="AQ428" s="5">
        <f t="shared" si="140"/>
        <v>18889.5</v>
      </c>
      <c r="AR428" s="50">
        <f t="shared" si="141"/>
        <v>176.02739726027397</v>
      </c>
      <c r="AS428" s="22">
        <f t="shared" si="142"/>
        <v>6138</v>
      </c>
      <c r="AT428" s="5">
        <f t="shared" si="143"/>
        <v>6824.25</v>
      </c>
      <c r="AU428" s="50">
        <f t="shared" si="144"/>
        <v>138.70426829268291</v>
      </c>
      <c r="AV428" s="22">
        <f t="shared" si="145"/>
        <v>30533</v>
      </c>
      <c r="AW428" s="5">
        <f t="shared" si="146"/>
        <v>32386.5</v>
      </c>
      <c r="AX428" s="50">
        <f t="shared" si="147"/>
        <v>165.10246737357258</v>
      </c>
    </row>
    <row r="429" spans="1:50" ht="15.6" x14ac:dyDescent="0.3">
      <c r="A429" s="87">
        <f t="shared" si="118"/>
        <v>39513</v>
      </c>
      <c r="B429" s="6">
        <v>3224</v>
      </c>
      <c r="C429" s="6">
        <v>10602</v>
      </c>
      <c r="D429" s="6">
        <v>678</v>
      </c>
      <c r="E429" s="6">
        <v>4613</v>
      </c>
      <c r="F429" s="6">
        <v>1388</v>
      </c>
      <c r="G429" s="6">
        <v>6534</v>
      </c>
      <c r="H429" s="6">
        <v>747</v>
      </c>
      <c r="I429" s="6">
        <v>3427</v>
      </c>
      <c r="J429" s="6">
        <v>76</v>
      </c>
      <c r="K429" s="6">
        <v>956</v>
      </c>
      <c r="L429" s="6">
        <v>6113</v>
      </c>
      <c r="M429" s="6">
        <v>26132</v>
      </c>
      <c r="N429" s="6">
        <v>17692</v>
      </c>
      <c r="O429" s="6">
        <v>33749</v>
      </c>
      <c r="P429" s="6">
        <v>5509</v>
      </c>
      <c r="Q429" s="6">
        <v>20595</v>
      </c>
      <c r="R429" s="13">
        <f t="shared" si="117"/>
        <v>29314</v>
      </c>
      <c r="S429" s="27">
        <f t="shared" si="119"/>
        <v>31204.25</v>
      </c>
      <c r="T429" s="27">
        <f t="shared" si="149"/>
        <v>16655</v>
      </c>
      <c r="U429" s="27">
        <f t="shared" si="148"/>
        <v>16707.5</v>
      </c>
      <c r="V429" s="99">
        <f t="shared" si="120"/>
        <v>39513</v>
      </c>
      <c r="W429" s="85">
        <f t="shared" si="120"/>
        <v>39513</v>
      </c>
      <c r="X429" s="167">
        <f t="shared" si="121"/>
        <v>3224</v>
      </c>
      <c r="Y429" s="5">
        <f t="shared" si="122"/>
        <v>3224.5</v>
      </c>
      <c r="Z429" s="50">
        <f t="shared" si="123"/>
        <v>252.9019607843137</v>
      </c>
      <c r="AA429" s="22">
        <f t="shared" si="124"/>
        <v>678</v>
      </c>
      <c r="AB429" s="5">
        <f t="shared" si="125"/>
        <v>726.5</v>
      </c>
      <c r="AC429" s="50">
        <f t="shared" si="126"/>
        <v>113.1619937694704</v>
      </c>
      <c r="AD429" s="22">
        <f t="shared" si="127"/>
        <v>1388</v>
      </c>
      <c r="AE429" s="5">
        <f t="shared" si="128"/>
        <v>1535.75</v>
      </c>
      <c r="AF429" s="50">
        <f t="shared" si="129"/>
        <v>155.12626262626264</v>
      </c>
      <c r="AG429" s="22">
        <f t="shared" si="130"/>
        <v>747</v>
      </c>
      <c r="AH429" s="5">
        <f t="shared" si="131"/>
        <v>847.75</v>
      </c>
      <c r="AI429" s="50">
        <f t="shared" si="132"/>
        <v>94.720670391061461</v>
      </c>
      <c r="AJ429" s="22">
        <f t="shared" si="133"/>
        <v>76</v>
      </c>
      <c r="AK429" s="5">
        <f t="shared" si="134"/>
        <v>74.25</v>
      </c>
      <c r="AL429" s="50">
        <f t="shared" si="135"/>
        <v>114.23076923076923</v>
      </c>
      <c r="AM429" s="22">
        <f t="shared" si="136"/>
        <v>6113</v>
      </c>
      <c r="AN429" s="5">
        <f t="shared" si="137"/>
        <v>6409</v>
      </c>
      <c r="AO429" s="50">
        <f t="shared" si="138"/>
        <v>165.82147477360931</v>
      </c>
      <c r="AP429" s="22">
        <f t="shared" si="139"/>
        <v>17692</v>
      </c>
      <c r="AQ429" s="5">
        <f t="shared" si="140"/>
        <v>18416</v>
      </c>
      <c r="AR429" s="50">
        <f t="shared" si="141"/>
        <v>178.27686350435624</v>
      </c>
      <c r="AS429" s="22">
        <f t="shared" si="142"/>
        <v>5509</v>
      </c>
      <c r="AT429" s="5">
        <f t="shared" si="143"/>
        <v>6379.25</v>
      </c>
      <c r="AU429" s="50">
        <f t="shared" si="144"/>
        <v>139.07237846086767</v>
      </c>
      <c r="AV429" s="22">
        <f t="shared" si="145"/>
        <v>29314</v>
      </c>
      <c r="AW429" s="5">
        <f t="shared" si="146"/>
        <v>31204.25</v>
      </c>
      <c r="AX429" s="50">
        <f t="shared" si="147"/>
        <v>166.13912256415716</v>
      </c>
    </row>
    <row r="430" spans="1:50" ht="15.6" x14ac:dyDescent="0.3">
      <c r="A430" s="87">
        <f t="shared" si="118"/>
        <v>39520</v>
      </c>
      <c r="B430" s="6">
        <v>2794</v>
      </c>
      <c r="C430" s="6">
        <v>10921</v>
      </c>
      <c r="D430" s="6">
        <v>664</v>
      </c>
      <c r="E430" s="6">
        <v>4771</v>
      </c>
      <c r="F430" s="6">
        <v>1304</v>
      </c>
      <c r="G430" s="6">
        <v>6599</v>
      </c>
      <c r="H430" s="6">
        <v>728</v>
      </c>
      <c r="I430" s="6">
        <v>3449</v>
      </c>
      <c r="J430" s="6">
        <v>76</v>
      </c>
      <c r="K430" s="6">
        <v>956</v>
      </c>
      <c r="L430" s="6">
        <v>5566</v>
      </c>
      <c r="M430" s="6">
        <v>26696</v>
      </c>
      <c r="N430" s="6">
        <v>16969</v>
      </c>
      <c r="O430" s="6">
        <v>35222</v>
      </c>
      <c r="P430" s="6">
        <v>5191</v>
      </c>
      <c r="Q430" s="6">
        <v>21351</v>
      </c>
      <c r="R430" s="13">
        <f t="shared" si="117"/>
        <v>27726</v>
      </c>
      <c r="S430" s="27">
        <f t="shared" si="119"/>
        <v>29898</v>
      </c>
      <c r="T430" s="27">
        <f t="shared" si="149"/>
        <v>16228.333333333334</v>
      </c>
      <c r="U430" s="27">
        <f t="shared" si="148"/>
        <v>16326.25</v>
      </c>
      <c r="V430" s="99">
        <f t="shared" si="120"/>
        <v>39520</v>
      </c>
      <c r="W430" s="85">
        <f t="shared" si="120"/>
        <v>39520</v>
      </c>
      <c r="X430" s="167">
        <f t="shared" si="121"/>
        <v>2794</v>
      </c>
      <c r="Y430" s="5">
        <f t="shared" si="122"/>
        <v>3125.5</v>
      </c>
      <c r="Z430" s="50">
        <f t="shared" si="123"/>
        <v>246.4905362776025</v>
      </c>
      <c r="AA430" s="22">
        <f t="shared" si="124"/>
        <v>664</v>
      </c>
      <c r="AB430" s="5">
        <f t="shared" si="125"/>
        <v>708.5</v>
      </c>
      <c r="AC430" s="50">
        <f t="shared" si="126"/>
        <v>119.07563025210084</v>
      </c>
      <c r="AD430" s="22">
        <f t="shared" si="127"/>
        <v>1304</v>
      </c>
      <c r="AE430" s="5">
        <f t="shared" si="128"/>
        <v>1439.5</v>
      </c>
      <c r="AF430" s="50">
        <f t="shared" si="129"/>
        <v>137.88314176245211</v>
      </c>
      <c r="AG430" s="22">
        <f t="shared" si="130"/>
        <v>728</v>
      </c>
      <c r="AH430" s="5">
        <f t="shared" si="131"/>
        <v>788.25</v>
      </c>
      <c r="AI430" s="50">
        <f t="shared" si="132"/>
        <v>84.576180257510728</v>
      </c>
      <c r="AJ430" s="22">
        <f t="shared" si="133"/>
        <v>76</v>
      </c>
      <c r="AK430" s="5">
        <f t="shared" si="134"/>
        <v>74</v>
      </c>
      <c r="AL430" s="50">
        <f t="shared" si="135"/>
        <v>100</v>
      </c>
      <c r="AM430" s="22">
        <f t="shared" si="136"/>
        <v>5566</v>
      </c>
      <c r="AN430" s="5">
        <f t="shared" si="137"/>
        <v>6136</v>
      </c>
      <c r="AO430" s="50">
        <f t="shared" si="138"/>
        <v>156.8106312292359</v>
      </c>
      <c r="AP430" s="22">
        <f t="shared" si="139"/>
        <v>16969</v>
      </c>
      <c r="AQ430" s="5">
        <f t="shared" si="140"/>
        <v>17829.25</v>
      </c>
      <c r="AR430" s="50">
        <f t="shared" si="141"/>
        <v>177.12348499900656</v>
      </c>
      <c r="AS430" s="22">
        <f t="shared" si="142"/>
        <v>5191</v>
      </c>
      <c r="AT430" s="5">
        <f t="shared" si="143"/>
        <v>5932.75</v>
      </c>
      <c r="AU430" s="50">
        <f t="shared" si="144"/>
        <v>128.9167753150804</v>
      </c>
      <c r="AV430" s="22">
        <f t="shared" si="145"/>
        <v>27726</v>
      </c>
      <c r="AW430" s="5">
        <f t="shared" si="146"/>
        <v>29898</v>
      </c>
      <c r="AX430" s="50">
        <f t="shared" si="147"/>
        <v>160.90630213659114</v>
      </c>
    </row>
    <row r="431" spans="1:50" ht="15.6" x14ac:dyDescent="0.3">
      <c r="A431" s="87">
        <f t="shared" si="118"/>
        <v>39527</v>
      </c>
      <c r="B431" s="6">
        <v>2704</v>
      </c>
      <c r="C431" s="6">
        <v>11126</v>
      </c>
      <c r="D431" s="6">
        <v>761</v>
      </c>
      <c r="E431" s="6">
        <v>4795</v>
      </c>
      <c r="F431" s="6">
        <v>1200</v>
      </c>
      <c r="G431" s="6">
        <v>6760</v>
      </c>
      <c r="H431" s="6">
        <v>696</v>
      </c>
      <c r="I431" s="6">
        <v>3566</v>
      </c>
      <c r="J431" s="6">
        <v>53</v>
      </c>
      <c r="K431" s="6">
        <v>980</v>
      </c>
      <c r="L431" s="6">
        <v>5414</v>
      </c>
      <c r="M431" s="6">
        <v>27228</v>
      </c>
      <c r="N431" s="6">
        <v>16312</v>
      </c>
      <c r="O431" s="6">
        <v>36511</v>
      </c>
      <c r="P431" s="6">
        <v>4924</v>
      </c>
      <c r="Q431" s="6">
        <v>21988</v>
      </c>
      <c r="R431" s="13">
        <f t="shared" si="117"/>
        <v>26650</v>
      </c>
      <c r="S431" s="27">
        <f t="shared" si="119"/>
        <v>28555.75</v>
      </c>
      <c r="T431" s="27">
        <f t="shared" si="149"/>
        <v>15902.666666666666</v>
      </c>
      <c r="U431" s="27">
        <f t="shared" si="148"/>
        <v>16096.75</v>
      </c>
      <c r="V431" s="99">
        <f t="shared" si="120"/>
        <v>39527</v>
      </c>
      <c r="W431" s="85">
        <f t="shared" si="120"/>
        <v>39527</v>
      </c>
      <c r="X431" s="167">
        <f t="shared" si="121"/>
        <v>2704</v>
      </c>
      <c r="Y431" s="5">
        <f t="shared" si="122"/>
        <v>3004.75</v>
      </c>
      <c r="Z431" s="50">
        <f t="shared" si="123"/>
        <v>242.90622473726756</v>
      </c>
      <c r="AA431" s="22">
        <f t="shared" si="124"/>
        <v>761</v>
      </c>
      <c r="AB431" s="5">
        <f t="shared" si="125"/>
        <v>712.25</v>
      </c>
      <c r="AC431" s="50">
        <f t="shared" si="126"/>
        <v>90.848214285714292</v>
      </c>
      <c r="AD431" s="22">
        <f t="shared" si="127"/>
        <v>1200</v>
      </c>
      <c r="AE431" s="5">
        <f t="shared" si="128"/>
        <v>1343</v>
      </c>
      <c r="AF431" s="50">
        <f t="shared" si="129"/>
        <v>131.02439024390245</v>
      </c>
      <c r="AG431" s="22">
        <f t="shared" si="130"/>
        <v>696</v>
      </c>
      <c r="AH431" s="5">
        <f t="shared" si="131"/>
        <v>747.25</v>
      </c>
      <c r="AI431" s="50">
        <f t="shared" si="132"/>
        <v>80.26315789473685</v>
      </c>
      <c r="AJ431" s="22">
        <f t="shared" si="133"/>
        <v>53</v>
      </c>
      <c r="AK431" s="5">
        <f t="shared" si="134"/>
        <v>68</v>
      </c>
      <c r="AL431" s="50">
        <f t="shared" si="135"/>
        <v>78.160919540229884</v>
      </c>
      <c r="AM431" s="22">
        <f t="shared" si="136"/>
        <v>5414</v>
      </c>
      <c r="AN431" s="5">
        <f t="shared" si="137"/>
        <v>5875.5</v>
      </c>
      <c r="AO431" s="50">
        <f t="shared" si="138"/>
        <v>144.57431102362204</v>
      </c>
      <c r="AP431" s="22">
        <f t="shared" si="139"/>
        <v>16312</v>
      </c>
      <c r="AQ431" s="5">
        <f t="shared" si="140"/>
        <v>17239.75</v>
      </c>
      <c r="AR431" s="50">
        <f t="shared" si="141"/>
        <v>171.65936473165388</v>
      </c>
      <c r="AS431" s="22">
        <f t="shared" si="142"/>
        <v>4924</v>
      </c>
      <c r="AT431" s="5">
        <f t="shared" si="143"/>
        <v>5440.5</v>
      </c>
      <c r="AU431" s="50">
        <f t="shared" si="144"/>
        <v>126.05421686746988</v>
      </c>
      <c r="AV431" s="22">
        <f t="shared" si="145"/>
        <v>26650</v>
      </c>
      <c r="AW431" s="5">
        <f t="shared" si="146"/>
        <v>28555.75</v>
      </c>
      <c r="AX431" s="50">
        <f t="shared" si="147"/>
        <v>155.00054279976118</v>
      </c>
    </row>
    <row r="432" spans="1:50" ht="15.6" x14ac:dyDescent="0.3">
      <c r="A432" s="87">
        <f t="shared" si="118"/>
        <v>39534</v>
      </c>
      <c r="B432" s="6">
        <v>2557</v>
      </c>
      <c r="C432" s="6">
        <v>11318</v>
      </c>
      <c r="D432" s="6">
        <v>914</v>
      </c>
      <c r="E432" s="6">
        <v>4826</v>
      </c>
      <c r="F432" s="6">
        <v>1052</v>
      </c>
      <c r="G432" s="6">
        <v>6931</v>
      </c>
      <c r="H432" s="6">
        <v>627</v>
      </c>
      <c r="I432" s="6">
        <v>3652</v>
      </c>
      <c r="J432" s="6">
        <v>53</v>
      </c>
      <c r="K432" s="6">
        <v>978</v>
      </c>
      <c r="L432" s="6">
        <v>5203</v>
      </c>
      <c r="M432" s="6">
        <v>27706</v>
      </c>
      <c r="N432" s="6">
        <v>15871</v>
      </c>
      <c r="O432" s="6">
        <v>37657</v>
      </c>
      <c r="P432" s="6">
        <v>4381</v>
      </c>
      <c r="Q432" s="6">
        <v>22716</v>
      </c>
      <c r="R432" s="13">
        <f t="shared" si="117"/>
        <v>25455</v>
      </c>
      <c r="S432" s="27">
        <f t="shared" si="119"/>
        <v>27286.25</v>
      </c>
      <c r="T432" s="27">
        <f t="shared" si="149"/>
        <v>15738</v>
      </c>
      <c r="U432" s="27">
        <f t="shared" si="148"/>
        <v>15691.25</v>
      </c>
      <c r="V432" s="99">
        <f t="shared" si="120"/>
        <v>39534</v>
      </c>
      <c r="W432" s="85">
        <f t="shared" si="120"/>
        <v>39534</v>
      </c>
      <c r="X432" s="167">
        <f t="shared" si="121"/>
        <v>2557</v>
      </c>
      <c r="Y432" s="5">
        <f t="shared" si="122"/>
        <v>2819.75</v>
      </c>
      <c r="Z432" s="50">
        <f t="shared" si="123"/>
        <v>236.55620805369128</v>
      </c>
      <c r="AA432" s="22">
        <f t="shared" si="124"/>
        <v>914</v>
      </c>
      <c r="AB432" s="5">
        <f t="shared" si="125"/>
        <v>754.25</v>
      </c>
      <c r="AC432" s="50">
        <f t="shared" si="126"/>
        <v>103.4636488340192</v>
      </c>
      <c r="AD432" s="22">
        <f t="shared" si="127"/>
        <v>1052</v>
      </c>
      <c r="AE432" s="5">
        <f t="shared" si="128"/>
        <v>1236</v>
      </c>
      <c r="AF432" s="50">
        <f t="shared" si="129"/>
        <v>123.23030907278165</v>
      </c>
      <c r="AG432" s="22">
        <f t="shared" si="130"/>
        <v>627</v>
      </c>
      <c r="AH432" s="5">
        <f t="shared" si="131"/>
        <v>699.5</v>
      </c>
      <c r="AI432" s="50">
        <f t="shared" si="132"/>
        <v>79.579067121729238</v>
      </c>
      <c r="AJ432" s="22">
        <f t="shared" si="133"/>
        <v>53</v>
      </c>
      <c r="AK432" s="5">
        <f t="shared" si="134"/>
        <v>64.5</v>
      </c>
      <c r="AL432" s="50">
        <f t="shared" si="135"/>
        <v>79.629629629629633</v>
      </c>
      <c r="AM432" s="22">
        <f t="shared" si="136"/>
        <v>5203</v>
      </c>
      <c r="AN432" s="5">
        <f t="shared" si="137"/>
        <v>5574</v>
      </c>
      <c r="AO432" s="50">
        <f t="shared" si="138"/>
        <v>143.51184346035015</v>
      </c>
      <c r="AP432" s="22">
        <f t="shared" si="139"/>
        <v>15871</v>
      </c>
      <c r="AQ432" s="5">
        <f t="shared" si="140"/>
        <v>16711</v>
      </c>
      <c r="AR432" s="50">
        <f t="shared" si="141"/>
        <v>173.06338028169014</v>
      </c>
      <c r="AS432" s="22">
        <f t="shared" si="142"/>
        <v>4381</v>
      </c>
      <c r="AT432" s="5">
        <f t="shared" si="143"/>
        <v>5001.25</v>
      </c>
      <c r="AU432" s="50">
        <f t="shared" si="144"/>
        <v>131.99392979678015</v>
      </c>
      <c r="AV432" s="22">
        <f t="shared" si="145"/>
        <v>25455</v>
      </c>
      <c r="AW432" s="5">
        <f t="shared" si="146"/>
        <v>27286.25</v>
      </c>
      <c r="AX432" s="50">
        <f t="shared" si="147"/>
        <v>157.46003808644468</v>
      </c>
    </row>
    <row r="433" spans="1:50" ht="15.6" x14ac:dyDescent="0.3">
      <c r="A433" s="87">
        <f t="shared" si="118"/>
        <v>39541</v>
      </c>
      <c r="B433" s="6">
        <v>2431</v>
      </c>
      <c r="C433" s="6">
        <v>11743</v>
      </c>
      <c r="D433" s="6">
        <v>786</v>
      </c>
      <c r="E433" s="6">
        <v>4993</v>
      </c>
      <c r="F433" s="6">
        <v>1023</v>
      </c>
      <c r="G433" s="6">
        <v>7029</v>
      </c>
      <c r="H433" s="6">
        <v>580</v>
      </c>
      <c r="I433" s="6">
        <v>3710</v>
      </c>
      <c r="J433" s="6">
        <v>77</v>
      </c>
      <c r="K433" s="6">
        <v>992</v>
      </c>
      <c r="L433" s="6">
        <v>4897</v>
      </c>
      <c r="M433" s="6">
        <v>28466</v>
      </c>
      <c r="N433" s="6">
        <v>15090</v>
      </c>
      <c r="O433" s="6">
        <v>38906</v>
      </c>
      <c r="P433" s="6">
        <v>4538</v>
      </c>
      <c r="Q433" s="6">
        <v>23142</v>
      </c>
      <c r="R433" s="13">
        <f t="shared" si="117"/>
        <v>24525</v>
      </c>
      <c r="S433" s="27">
        <f t="shared" si="119"/>
        <v>26089</v>
      </c>
      <c r="T433" s="27">
        <f t="shared" si="149"/>
        <v>14984</v>
      </c>
      <c r="U433" s="27">
        <f t="shared" si="148"/>
        <v>15237.5</v>
      </c>
      <c r="V433" s="99">
        <f t="shared" si="120"/>
        <v>39541</v>
      </c>
      <c r="W433" s="85">
        <f t="shared" si="120"/>
        <v>39541</v>
      </c>
      <c r="X433" s="167">
        <f t="shared" si="121"/>
        <v>2431</v>
      </c>
      <c r="Y433" s="5">
        <f t="shared" si="122"/>
        <v>2621.5</v>
      </c>
      <c r="Z433" s="50">
        <f t="shared" si="123"/>
        <v>205.2858261550509</v>
      </c>
      <c r="AA433" s="22">
        <f t="shared" si="124"/>
        <v>786</v>
      </c>
      <c r="AB433" s="5">
        <f t="shared" si="125"/>
        <v>781.25</v>
      </c>
      <c r="AC433" s="50">
        <f t="shared" si="126"/>
        <v>94.126506024096386</v>
      </c>
      <c r="AD433" s="22">
        <f t="shared" si="127"/>
        <v>1023</v>
      </c>
      <c r="AE433" s="5">
        <f t="shared" si="128"/>
        <v>1144.75</v>
      </c>
      <c r="AF433" s="50">
        <f t="shared" si="129"/>
        <v>100.50482879719051</v>
      </c>
      <c r="AG433" s="22">
        <f t="shared" si="130"/>
        <v>580</v>
      </c>
      <c r="AH433" s="5">
        <f t="shared" si="131"/>
        <v>657.75</v>
      </c>
      <c r="AI433" s="50">
        <f t="shared" si="132"/>
        <v>79.056490384615387</v>
      </c>
      <c r="AJ433" s="22">
        <f t="shared" si="133"/>
        <v>77</v>
      </c>
      <c r="AK433" s="5">
        <f t="shared" si="134"/>
        <v>64.75</v>
      </c>
      <c r="AL433" s="50">
        <f t="shared" si="135"/>
        <v>56.798245614035089</v>
      </c>
      <c r="AM433" s="22">
        <f t="shared" si="136"/>
        <v>4897</v>
      </c>
      <c r="AN433" s="5">
        <f t="shared" si="137"/>
        <v>5270</v>
      </c>
      <c r="AO433" s="50">
        <f t="shared" si="138"/>
        <v>125.68566658716908</v>
      </c>
      <c r="AP433" s="22">
        <f t="shared" si="139"/>
        <v>15090</v>
      </c>
      <c r="AQ433" s="5">
        <f t="shared" si="140"/>
        <v>16060.5</v>
      </c>
      <c r="AR433" s="50">
        <f t="shared" si="141"/>
        <v>156.73367814970237</v>
      </c>
      <c r="AS433" s="22">
        <f t="shared" si="142"/>
        <v>4538</v>
      </c>
      <c r="AT433" s="5">
        <f t="shared" si="143"/>
        <v>4758.5</v>
      </c>
      <c r="AU433" s="50">
        <f t="shared" si="144"/>
        <v>140.20329994107249</v>
      </c>
      <c r="AV433" s="22">
        <f t="shared" si="145"/>
        <v>24525</v>
      </c>
      <c r="AW433" s="5">
        <f t="shared" si="146"/>
        <v>26089</v>
      </c>
      <c r="AX433" s="50">
        <f t="shared" si="147"/>
        <v>146.28798923404733</v>
      </c>
    </row>
    <row r="434" spans="1:50" ht="15.6" x14ac:dyDescent="0.3">
      <c r="A434" s="87">
        <f t="shared" si="118"/>
        <v>39548</v>
      </c>
      <c r="B434" s="6">
        <v>2341</v>
      </c>
      <c r="C434" s="6">
        <v>11941</v>
      </c>
      <c r="D434" s="6">
        <v>737</v>
      </c>
      <c r="E434" s="6">
        <v>5073</v>
      </c>
      <c r="F434" s="6">
        <v>972</v>
      </c>
      <c r="G434" s="6">
        <v>7060</v>
      </c>
      <c r="H434" s="6">
        <v>571</v>
      </c>
      <c r="I434" s="6">
        <v>3722</v>
      </c>
      <c r="J434" s="6">
        <v>83</v>
      </c>
      <c r="K434" s="6">
        <v>992</v>
      </c>
      <c r="L434" s="6">
        <v>4704</v>
      </c>
      <c r="M434" s="6">
        <v>28788</v>
      </c>
      <c r="N434" s="6">
        <v>14847</v>
      </c>
      <c r="O434" s="6">
        <v>40012</v>
      </c>
      <c r="P434" s="6">
        <v>4607</v>
      </c>
      <c r="Q434" s="6">
        <v>23550</v>
      </c>
      <c r="R434" s="13">
        <f t="shared" si="117"/>
        <v>24158</v>
      </c>
      <c r="S434" s="27">
        <f t="shared" si="119"/>
        <v>25197</v>
      </c>
      <c r="T434" s="27">
        <f t="shared" si="149"/>
        <v>15125.666666666666</v>
      </c>
      <c r="U434" s="27">
        <f t="shared" si="148"/>
        <v>15310.75</v>
      </c>
      <c r="V434" s="99">
        <f t="shared" si="120"/>
        <v>39548</v>
      </c>
      <c r="W434" s="85">
        <f t="shared" si="120"/>
        <v>39548</v>
      </c>
      <c r="X434" s="167">
        <f t="shared" si="121"/>
        <v>2341</v>
      </c>
      <c r="Y434" s="5">
        <f t="shared" si="122"/>
        <v>2508.25</v>
      </c>
      <c r="Z434" s="50">
        <f t="shared" si="123"/>
        <v>214.56372968349018</v>
      </c>
      <c r="AA434" s="22">
        <f t="shared" si="124"/>
        <v>737</v>
      </c>
      <c r="AB434" s="5">
        <f t="shared" si="125"/>
        <v>799.5</v>
      </c>
      <c r="AC434" s="50">
        <f t="shared" si="126"/>
        <v>108.04054054054053</v>
      </c>
      <c r="AD434" s="22">
        <f t="shared" si="127"/>
        <v>972</v>
      </c>
      <c r="AE434" s="5">
        <f t="shared" si="128"/>
        <v>1061.75</v>
      </c>
      <c r="AF434" s="50">
        <f t="shared" si="129"/>
        <v>97.947416974169741</v>
      </c>
      <c r="AG434" s="22">
        <f t="shared" si="130"/>
        <v>571</v>
      </c>
      <c r="AH434" s="5">
        <f t="shared" si="131"/>
        <v>618.5</v>
      </c>
      <c r="AI434" s="50">
        <f t="shared" si="132"/>
        <v>85.664819944598335</v>
      </c>
      <c r="AJ434" s="22">
        <f t="shared" si="133"/>
        <v>83</v>
      </c>
      <c r="AK434" s="5">
        <f t="shared" si="134"/>
        <v>66.5</v>
      </c>
      <c r="AL434" s="50">
        <f t="shared" si="135"/>
        <v>51.953125</v>
      </c>
      <c r="AM434" s="22">
        <f t="shared" si="136"/>
        <v>4704</v>
      </c>
      <c r="AN434" s="5">
        <f t="shared" si="137"/>
        <v>5054.5</v>
      </c>
      <c r="AO434" s="50">
        <f t="shared" si="138"/>
        <v>131.55908381051535</v>
      </c>
      <c r="AP434" s="22">
        <f t="shared" si="139"/>
        <v>14847</v>
      </c>
      <c r="AQ434" s="5">
        <f t="shared" si="140"/>
        <v>15530</v>
      </c>
      <c r="AR434" s="50">
        <f t="shared" si="141"/>
        <v>152.97478329393223</v>
      </c>
      <c r="AS434" s="22">
        <f t="shared" si="142"/>
        <v>4607</v>
      </c>
      <c r="AT434" s="5">
        <f t="shared" si="143"/>
        <v>4612.5</v>
      </c>
      <c r="AU434" s="50">
        <f t="shared" si="144"/>
        <v>144.09559512652297</v>
      </c>
      <c r="AV434" s="22">
        <f t="shared" si="145"/>
        <v>24158</v>
      </c>
      <c r="AW434" s="5">
        <f t="shared" si="146"/>
        <v>25197</v>
      </c>
      <c r="AX434" s="50">
        <f t="shared" si="147"/>
        <v>146.53678394882232</v>
      </c>
    </row>
    <row r="435" spans="1:50" ht="15.6" x14ac:dyDescent="0.3">
      <c r="A435" s="87">
        <f t="shared" si="118"/>
        <v>39555</v>
      </c>
      <c r="B435" s="6">
        <v>2136</v>
      </c>
      <c r="C435" s="6">
        <v>12265</v>
      </c>
      <c r="D435" s="6">
        <v>734</v>
      </c>
      <c r="E435" s="6">
        <v>5080</v>
      </c>
      <c r="F435" s="6">
        <v>893</v>
      </c>
      <c r="G435" s="6">
        <v>7174</v>
      </c>
      <c r="H435" s="6">
        <v>482</v>
      </c>
      <c r="I435" s="6">
        <v>3794</v>
      </c>
      <c r="J435" s="6">
        <v>67</v>
      </c>
      <c r="K435" s="6">
        <v>1026</v>
      </c>
      <c r="L435" s="6">
        <v>4312</v>
      </c>
      <c r="M435" s="6">
        <v>29339</v>
      </c>
      <c r="N435" s="6">
        <v>14512</v>
      </c>
      <c r="O435" s="6">
        <v>41128</v>
      </c>
      <c r="P435" s="6">
        <v>4444</v>
      </c>
      <c r="Q435" s="6">
        <v>24090</v>
      </c>
      <c r="R435" s="13">
        <f t="shared" si="117"/>
        <v>23268</v>
      </c>
      <c r="S435" s="27">
        <f t="shared" si="119"/>
        <v>24351.5</v>
      </c>
      <c r="T435" s="27">
        <f t="shared" si="149"/>
        <v>14786.333333333334</v>
      </c>
      <c r="U435" s="27">
        <f t="shared" si="148"/>
        <v>15078</v>
      </c>
      <c r="V435" s="99">
        <f t="shared" si="120"/>
        <v>39555</v>
      </c>
      <c r="W435" s="85">
        <f t="shared" si="120"/>
        <v>39555</v>
      </c>
      <c r="X435" s="167">
        <f t="shared" si="121"/>
        <v>2136</v>
      </c>
      <c r="Y435" s="5">
        <f t="shared" si="122"/>
        <v>2366.25</v>
      </c>
      <c r="Z435" s="50">
        <f t="shared" si="123"/>
        <v>197.84698996655518</v>
      </c>
      <c r="AA435" s="22">
        <f t="shared" si="124"/>
        <v>734</v>
      </c>
      <c r="AB435" s="5">
        <f t="shared" si="125"/>
        <v>792.75</v>
      </c>
      <c r="AC435" s="50">
        <f t="shared" si="126"/>
        <v>110.71927374301676</v>
      </c>
      <c r="AD435" s="22">
        <f t="shared" si="127"/>
        <v>893</v>
      </c>
      <c r="AE435" s="5">
        <f t="shared" si="128"/>
        <v>985</v>
      </c>
      <c r="AF435" s="50">
        <f t="shared" si="129"/>
        <v>93.720266412940063</v>
      </c>
      <c r="AG435" s="22">
        <f t="shared" si="130"/>
        <v>482</v>
      </c>
      <c r="AH435" s="5">
        <f t="shared" si="131"/>
        <v>565</v>
      </c>
      <c r="AI435" s="50">
        <f t="shared" si="132"/>
        <v>82.481751824817522</v>
      </c>
      <c r="AJ435" s="22">
        <f t="shared" si="133"/>
        <v>67</v>
      </c>
      <c r="AK435" s="5">
        <f t="shared" si="134"/>
        <v>70</v>
      </c>
      <c r="AL435" s="50">
        <f t="shared" si="135"/>
        <v>56.910569105691053</v>
      </c>
      <c r="AM435" s="22">
        <f t="shared" si="136"/>
        <v>4312</v>
      </c>
      <c r="AN435" s="5">
        <f t="shared" si="137"/>
        <v>4779</v>
      </c>
      <c r="AO435" s="50">
        <f t="shared" si="138"/>
        <v>126.73031026252983</v>
      </c>
      <c r="AP435" s="22">
        <f t="shared" si="139"/>
        <v>14512</v>
      </c>
      <c r="AQ435" s="5">
        <f t="shared" si="140"/>
        <v>15080</v>
      </c>
      <c r="AR435" s="50">
        <f t="shared" si="141"/>
        <v>145.70048309178745</v>
      </c>
      <c r="AS435" s="22">
        <f t="shared" si="142"/>
        <v>4444</v>
      </c>
      <c r="AT435" s="5">
        <f t="shared" si="143"/>
        <v>4492.5</v>
      </c>
      <c r="AU435" s="50">
        <f t="shared" si="144"/>
        <v>141.76396339539286</v>
      </c>
      <c r="AV435" s="22">
        <f t="shared" si="145"/>
        <v>23268</v>
      </c>
      <c r="AW435" s="5">
        <f t="shared" si="146"/>
        <v>24351.5</v>
      </c>
      <c r="AX435" s="50">
        <f t="shared" si="147"/>
        <v>140.84152689415848</v>
      </c>
    </row>
    <row r="436" spans="1:50" ht="15.6" x14ac:dyDescent="0.3">
      <c r="A436" s="87">
        <f t="shared" si="118"/>
        <v>39562</v>
      </c>
      <c r="B436" s="6">
        <v>1888</v>
      </c>
      <c r="C436" s="6">
        <v>12573</v>
      </c>
      <c r="D436" s="6">
        <v>786</v>
      </c>
      <c r="E436" s="6">
        <v>5109</v>
      </c>
      <c r="F436" s="6">
        <v>860</v>
      </c>
      <c r="G436" s="6">
        <v>7229</v>
      </c>
      <c r="H436" s="6">
        <v>317</v>
      </c>
      <c r="I436" s="6">
        <v>3971</v>
      </c>
      <c r="J436" s="6">
        <v>63</v>
      </c>
      <c r="K436" s="6">
        <v>1032</v>
      </c>
      <c r="L436" s="6">
        <v>3913</v>
      </c>
      <c r="M436" s="6">
        <v>29914</v>
      </c>
      <c r="N436" s="6">
        <v>14060</v>
      </c>
      <c r="O436" s="6">
        <v>42132</v>
      </c>
      <c r="P436" s="6">
        <v>4210</v>
      </c>
      <c r="Q436" s="6">
        <v>24635</v>
      </c>
      <c r="R436" s="13">
        <f t="shared" si="117"/>
        <v>22183</v>
      </c>
      <c r="S436" s="27">
        <f t="shared" si="119"/>
        <v>23533.5</v>
      </c>
      <c r="T436" s="27">
        <f t="shared" si="149"/>
        <v>14264.333333333334</v>
      </c>
      <c r="U436" s="27">
        <f t="shared" si="148"/>
        <v>14635.25</v>
      </c>
      <c r="V436" s="99">
        <f t="shared" si="120"/>
        <v>39562</v>
      </c>
      <c r="W436" s="85">
        <f t="shared" si="120"/>
        <v>39562</v>
      </c>
      <c r="X436" s="167">
        <f t="shared" si="121"/>
        <v>1888</v>
      </c>
      <c r="Y436" s="5">
        <f t="shared" si="122"/>
        <v>2199</v>
      </c>
      <c r="Z436" s="50">
        <f t="shared" si="123"/>
        <v>192.72567922874671</v>
      </c>
      <c r="AA436" s="22">
        <f t="shared" si="124"/>
        <v>786</v>
      </c>
      <c r="AB436" s="5">
        <f t="shared" si="125"/>
        <v>760.75</v>
      </c>
      <c r="AC436" s="50">
        <f t="shared" si="126"/>
        <v>116.85867895545314</v>
      </c>
      <c r="AD436" s="22">
        <f t="shared" si="127"/>
        <v>860</v>
      </c>
      <c r="AE436" s="5">
        <f t="shared" si="128"/>
        <v>937</v>
      </c>
      <c r="AF436" s="50">
        <f t="shared" si="129"/>
        <v>99.048625792811833</v>
      </c>
      <c r="AG436" s="22">
        <f t="shared" si="130"/>
        <v>317</v>
      </c>
      <c r="AH436" s="5">
        <f t="shared" si="131"/>
        <v>487.5</v>
      </c>
      <c r="AI436" s="50">
        <f t="shared" si="132"/>
        <v>79.011345218800642</v>
      </c>
      <c r="AJ436" s="22">
        <f t="shared" si="133"/>
        <v>63</v>
      </c>
      <c r="AK436" s="5">
        <f t="shared" si="134"/>
        <v>72.5</v>
      </c>
      <c r="AL436" s="50">
        <f t="shared" si="135"/>
        <v>58.943089430894311</v>
      </c>
      <c r="AM436" s="22">
        <f t="shared" si="136"/>
        <v>3913</v>
      </c>
      <c r="AN436" s="5">
        <f t="shared" si="137"/>
        <v>4456.5</v>
      </c>
      <c r="AO436" s="50">
        <f t="shared" si="138"/>
        <v>128.13398504887869</v>
      </c>
      <c r="AP436" s="22">
        <f t="shared" si="139"/>
        <v>14060</v>
      </c>
      <c r="AQ436" s="5">
        <f t="shared" si="140"/>
        <v>14627.25</v>
      </c>
      <c r="AR436" s="50">
        <f t="shared" si="141"/>
        <v>148.04908906882591</v>
      </c>
      <c r="AS436" s="22">
        <f t="shared" si="142"/>
        <v>4210</v>
      </c>
      <c r="AT436" s="5">
        <f t="shared" si="143"/>
        <v>4449.75</v>
      </c>
      <c r="AU436" s="50">
        <f t="shared" si="144"/>
        <v>166.8447694038245</v>
      </c>
      <c r="AV436" s="22">
        <f t="shared" si="145"/>
        <v>22183</v>
      </c>
      <c r="AW436" s="5">
        <f t="shared" si="146"/>
        <v>23533.5</v>
      </c>
      <c r="AX436" s="50">
        <f t="shared" si="147"/>
        <v>146.85491419656788</v>
      </c>
    </row>
    <row r="437" spans="1:50" ht="15.6" x14ac:dyDescent="0.3">
      <c r="A437" s="87">
        <f t="shared" si="118"/>
        <v>39569</v>
      </c>
      <c r="B437" s="6">
        <v>1683</v>
      </c>
      <c r="C437" s="6">
        <v>12867</v>
      </c>
      <c r="D437" s="6">
        <v>743</v>
      </c>
      <c r="E437" s="6">
        <v>5220</v>
      </c>
      <c r="F437" s="6">
        <v>712</v>
      </c>
      <c r="G437" s="6">
        <v>7393</v>
      </c>
      <c r="H437" s="6">
        <v>257</v>
      </c>
      <c r="I437" s="6">
        <v>4035</v>
      </c>
      <c r="J437" s="6">
        <v>64</v>
      </c>
      <c r="K437" s="6">
        <v>1032</v>
      </c>
      <c r="L437" s="6">
        <v>3460</v>
      </c>
      <c r="M437" s="6">
        <v>30546</v>
      </c>
      <c r="N437" s="6">
        <v>13460</v>
      </c>
      <c r="O437" s="6">
        <v>43069</v>
      </c>
      <c r="P437" s="6">
        <v>3889</v>
      </c>
      <c r="Q437" s="6">
        <v>24997</v>
      </c>
      <c r="R437" s="13">
        <f t="shared" si="117"/>
        <v>20809</v>
      </c>
      <c r="S437" s="27">
        <f t="shared" si="119"/>
        <v>22604.5</v>
      </c>
      <c r="T437" s="27">
        <f t="shared" si="149"/>
        <v>13502</v>
      </c>
      <c r="U437" s="27">
        <f t="shared" si="148"/>
        <v>14006.25</v>
      </c>
      <c r="V437" s="99">
        <f t="shared" si="120"/>
        <v>39569</v>
      </c>
      <c r="W437" s="85">
        <f t="shared" si="120"/>
        <v>39569</v>
      </c>
      <c r="X437" s="167">
        <f t="shared" si="121"/>
        <v>1683</v>
      </c>
      <c r="Y437" s="5">
        <f t="shared" si="122"/>
        <v>2012</v>
      </c>
      <c r="Z437" s="50">
        <f t="shared" si="123"/>
        <v>194.20849420849419</v>
      </c>
      <c r="AA437" s="22">
        <f t="shared" si="124"/>
        <v>743</v>
      </c>
      <c r="AB437" s="5">
        <f t="shared" si="125"/>
        <v>750</v>
      </c>
      <c r="AC437" s="50">
        <f t="shared" si="126"/>
        <v>142.58555133079849</v>
      </c>
      <c r="AD437" s="22">
        <f t="shared" si="127"/>
        <v>712</v>
      </c>
      <c r="AE437" s="5">
        <f t="shared" si="128"/>
        <v>859.25</v>
      </c>
      <c r="AF437" s="50">
        <f t="shared" si="129"/>
        <v>90.44736842105263</v>
      </c>
      <c r="AG437" s="22">
        <f t="shared" si="130"/>
        <v>257</v>
      </c>
      <c r="AH437" s="5">
        <f t="shared" si="131"/>
        <v>406.75</v>
      </c>
      <c r="AI437" s="50">
        <f t="shared" si="132"/>
        <v>66.789819376026273</v>
      </c>
      <c r="AJ437" s="22">
        <f t="shared" si="133"/>
        <v>64</v>
      </c>
      <c r="AK437" s="5">
        <f t="shared" si="134"/>
        <v>69.25</v>
      </c>
      <c r="AL437" s="50">
        <f t="shared" si="135"/>
        <v>65.952380952380949</v>
      </c>
      <c r="AM437" s="22">
        <f t="shared" si="136"/>
        <v>3460</v>
      </c>
      <c r="AN437" s="5">
        <f t="shared" si="137"/>
        <v>4097.25</v>
      </c>
      <c r="AO437" s="50">
        <f t="shared" si="138"/>
        <v>127.00712957222567</v>
      </c>
      <c r="AP437" s="22">
        <f t="shared" si="139"/>
        <v>13460</v>
      </c>
      <c r="AQ437" s="5">
        <f t="shared" si="140"/>
        <v>14219.75</v>
      </c>
      <c r="AR437" s="50">
        <f t="shared" si="141"/>
        <v>150.18747359526827</v>
      </c>
      <c r="AS437" s="22">
        <f t="shared" si="142"/>
        <v>3889</v>
      </c>
      <c r="AT437" s="5">
        <f t="shared" si="143"/>
        <v>4287.5</v>
      </c>
      <c r="AU437" s="50">
        <f t="shared" si="144"/>
        <v>173.23232323232324</v>
      </c>
      <c r="AV437" s="22">
        <f t="shared" si="145"/>
        <v>20809</v>
      </c>
      <c r="AW437" s="5">
        <f t="shared" si="146"/>
        <v>22604.5</v>
      </c>
      <c r="AX437" s="50">
        <f t="shared" si="147"/>
        <v>149.01773353550004</v>
      </c>
    </row>
    <row r="438" spans="1:50" ht="15.6" x14ac:dyDescent="0.3">
      <c r="A438" s="87">
        <f t="shared" si="118"/>
        <v>39576</v>
      </c>
      <c r="B438" s="6">
        <v>1484</v>
      </c>
      <c r="C438" s="6">
        <v>13066</v>
      </c>
      <c r="D438" s="6">
        <v>715</v>
      </c>
      <c r="E438" s="6">
        <v>5372</v>
      </c>
      <c r="F438" s="6">
        <v>534</v>
      </c>
      <c r="G438" s="6">
        <v>7567</v>
      </c>
      <c r="H438" s="6">
        <v>209</v>
      </c>
      <c r="I438" s="6">
        <v>4084</v>
      </c>
      <c r="J438" s="6">
        <v>38</v>
      </c>
      <c r="K438" s="6">
        <v>1057</v>
      </c>
      <c r="L438" s="6">
        <v>2980</v>
      </c>
      <c r="M438" s="6">
        <v>31146</v>
      </c>
      <c r="N438" s="6">
        <v>13012</v>
      </c>
      <c r="O438" s="6">
        <v>44064</v>
      </c>
      <c r="P438" s="6">
        <v>3603</v>
      </c>
      <c r="Q438" s="6">
        <v>25484</v>
      </c>
      <c r="R438" s="13">
        <f t="shared" si="117"/>
        <v>19595</v>
      </c>
      <c r="S438" s="27">
        <f t="shared" si="119"/>
        <v>21463.75</v>
      </c>
      <c r="T438" s="27">
        <f t="shared" si="149"/>
        <v>13246.333333333334</v>
      </c>
      <c r="U438" s="27">
        <f t="shared" si="148"/>
        <v>13506.5</v>
      </c>
      <c r="V438" s="99">
        <f t="shared" si="120"/>
        <v>39576</v>
      </c>
      <c r="W438" s="85">
        <f t="shared" si="120"/>
        <v>39576</v>
      </c>
      <c r="X438" s="167">
        <f t="shared" si="121"/>
        <v>1484</v>
      </c>
      <c r="Y438" s="5">
        <f t="shared" si="122"/>
        <v>1797.75</v>
      </c>
      <c r="Z438" s="50">
        <f t="shared" si="123"/>
        <v>185.14418125643667</v>
      </c>
      <c r="AA438" s="22">
        <f t="shared" si="124"/>
        <v>715</v>
      </c>
      <c r="AB438" s="5">
        <f t="shared" si="125"/>
        <v>744.5</v>
      </c>
      <c r="AC438" s="50">
        <f t="shared" si="126"/>
        <v>174.76525821596246</v>
      </c>
      <c r="AD438" s="22">
        <f t="shared" si="127"/>
        <v>534</v>
      </c>
      <c r="AE438" s="5">
        <f t="shared" si="128"/>
        <v>749.75</v>
      </c>
      <c r="AF438" s="50">
        <f t="shared" si="129"/>
        <v>95.025348542458815</v>
      </c>
      <c r="AG438" s="22">
        <f t="shared" si="130"/>
        <v>209</v>
      </c>
      <c r="AH438" s="5">
        <f t="shared" si="131"/>
        <v>316.25</v>
      </c>
      <c r="AI438" s="50">
        <f t="shared" si="132"/>
        <v>73.206018518518519</v>
      </c>
      <c r="AJ438" s="22">
        <f t="shared" si="133"/>
        <v>38</v>
      </c>
      <c r="AK438" s="5">
        <f t="shared" si="134"/>
        <v>58</v>
      </c>
      <c r="AL438" s="50">
        <f t="shared" si="135"/>
        <v>58.585858585858588</v>
      </c>
      <c r="AM438" s="22">
        <f t="shared" si="136"/>
        <v>2980</v>
      </c>
      <c r="AN438" s="5">
        <f t="shared" si="137"/>
        <v>3666.25</v>
      </c>
      <c r="AO438" s="50">
        <f t="shared" si="138"/>
        <v>134.98711340206185</v>
      </c>
      <c r="AP438" s="22">
        <f t="shared" si="139"/>
        <v>13012</v>
      </c>
      <c r="AQ438" s="5">
        <f t="shared" si="140"/>
        <v>13761</v>
      </c>
      <c r="AR438" s="50">
        <f t="shared" si="141"/>
        <v>139.91865785460092</v>
      </c>
      <c r="AS438" s="22">
        <f t="shared" si="142"/>
        <v>3603</v>
      </c>
      <c r="AT438" s="5">
        <f t="shared" si="143"/>
        <v>4036.5</v>
      </c>
      <c r="AU438" s="50">
        <f t="shared" si="144"/>
        <v>164.48655256723717</v>
      </c>
      <c r="AV438" s="22">
        <f t="shared" si="145"/>
        <v>19595</v>
      </c>
      <c r="AW438" s="5">
        <f t="shared" si="146"/>
        <v>21463.75</v>
      </c>
      <c r="AX438" s="50">
        <f t="shared" si="147"/>
        <v>143.04398533822061</v>
      </c>
    </row>
    <row r="439" spans="1:50" ht="15.6" x14ac:dyDescent="0.3">
      <c r="A439" s="87">
        <f t="shared" si="118"/>
        <v>39583</v>
      </c>
      <c r="B439" s="6">
        <v>1362</v>
      </c>
      <c r="C439" s="6">
        <v>13249</v>
      </c>
      <c r="D439" s="6">
        <v>720</v>
      </c>
      <c r="E439" s="6">
        <v>5404</v>
      </c>
      <c r="F439" s="6">
        <v>485</v>
      </c>
      <c r="G439" s="6">
        <v>7615</v>
      </c>
      <c r="H439" s="6">
        <v>160</v>
      </c>
      <c r="I439" s="6">
        <v>4134</v>
      </c>
      <c r="J439" s="6">
        <v>26</v>
      </c>
      <c r="K439" s="6">
        <v>1069</v>
      </c>
      <c r="L439" s="6">
        <v>2752</v>
      </c>
      <c r="M439" s="6">
        <v>31472</v>
      </c>
      <c r="N439" s="6">
        <v>12775</v>
      </c>
      <c r="O439" s="6">
        <v>44808</v>
      </c>
      <c r="P439" s="6">
        <v>3714</v>
      </c>
      <c r="Q439" s="6">
        <v>25756</v>
      </c>
      <c r="R439" s="13">
        <f t="shared" si="117"/>
        <v>19241</v>
      </c>
      <c r="S439" s="27">
        <f t="shared" si="119"/>
        <v>20457</v>
      </c>
      <c r="T439" s="27">
        <f t="shared" si="149"/>
        <v>13079.333333333334</v>
      </c>
      <c r="U439" s="27">
        <f t="shared" si="148"/>
        <v>13225.75</v>
      </c>
      <c r="V439" s="99">
        <f t="shared" si="120"/>
        <v>39583</v>
      </c>
      <c r="W439" s="85">
        <f t="shared" si="120"/>
        <v>39583</v>
      </c>
      <c r="X439" s="167">
        <f t="shared" si="121"/>
        <v>1362</v>
      </c>
      <c r="Y439" s="5">
        <f t="shared" si="122"/>
        <v>1604.25</v>
      </c>
      <c r="Z439" s="50">
        <f t="shared" si="123"/>
        <v>195.64024390243901</v>
      </c>
      <c r="AA439" s="22">
        <f t="shared" si="124"/>
        <v>720</v>
      </c>
      <c r="AB439" s="5">
        <f t="shared" si="125"/>
        <v>741</v>
      </c>
      <c r="AC439" s="50">
        <f t="shared" si="126"/>
        <v>220.53571428571428</v>
      </c>
      <c r="AD439" s="22">
        <f t="shared" si="127"/>
        <v>485</v>
      </c>
      <c r="AE439" s="5">
        <f t="shared" si="128"/>
        <v>647.75</v>
      </c>
      <c r="AF439" s="50">
        <f t="shared" si="129"/>
        <v>112.26169844020797</v>
      </c>
      <c r="AG439" s="22">
        <f t="shared" si="130"/>
        <v>160</v>
      </c>
      <c r="AH439" s="5">
        <f t="shared" si="131"/>
        <v>235.75</v>
      </c>
      <c r="AI439" s="50">
        <f t="shared" si="132"/>
        <v>82.142857142857139</v>
      </c>
      <c r="AJ439" s="22">
        <f t="shared" si="133"/>
        <v>26</v>
      </c>
      <c r="AK439" s="5">
        <f t="shared" si="134"/>
        <v>47.75</v>
      </c>
      <c r="AL439" s="50">
        <f t="shared" si="135"/>
        <v>170.53571428571428</v>
      </c>
      <c r="AM439" s="22">
        <f t="shared" si="136"/>
        <v>2752</v>
      </c>
      <c r="AN439" s="5">
        <f t="shared" si="137"/>
        <v>3276.25</v>
      </c>
      <c r="AO439" s="50">
        <f t="shared" si="138"/>
        <v>159.97314453125</v>
      </c>
      <c r="AP439" s="22">
        <f t="shared" si="139"/>
        <v>12775</v>
      </c>
      <c r="AQ439" s="5">
        <f t="shared" si="140"/>
        <v>13326.75</v>
      </c>
      <c r="AR439" s="50">
        <f t="shared" si="141"/>
        <v>137.64459822350753</v>
      </c>
      <c r="AS439" s="22">
        <f t="shared" si="142"/>
        <v>3714</v>
      </c>
      <c r="AT439" s="5">
        <f t="shared" si="143"/>
        <v>3854</v>
      </c>
      <c r="AU439" s="50">
        <f t="shared" si="144"/>
        <v>174.626189397372</v>
      </c>
      <c r="AV439" s="22">
        <f t="shared" si="145"/>
        <v>19241</v>
      </c>
      <c r="AW439" s="5">
        <f t="shared" si="146"/>
        <v>20457</v>
      </c>
      <c r="AX439" s="50">
        <f t="shared" si="147"/>
        <v>146.78194733443354</v>
      </c>
    </row>
    <row r="440" spans="1:50" ht="15.6" x14ac:dyDescent="0.3">
      <c r="A440" s="87">
        <f t="shared" si="118"/>
        <v>39590</v>
      </c>
      <c r="B440" s="6">
        <v>891</v>
      </c>
      <c r="C440" s="6">
        <v>13415</v>
      </c>
      <c r="D440" s="6">
        <v>603</v>
      </c>
      <c r="E440" s="6">
        <v>5475</v>
      </c>
      <c r="F440" s="6">
        <v>387</v>
      </c>
      <c r="G440" s="6">
        <v>7699</v>
      </c>
      <c r="H440" s="6">
        <v>137</v>
      </c>
      <c r="I440" s="6">
        <v>4156</v>
      </c>
      <c r="J440" s="6">
        <v>26</v>
      </c>
      <c r="K440" s="6">
        <v>1069</v>
      </c>
      <c r="L440" s="6">
        <v>2044</v>
      </c>
      <c r="M440" s="6">
        <v>31815</v>
      </c>
      <c r="N440" s="6">
        <v>12180</v>
      </c>
      <c r="O440" s="6">
        <v>45881</v>
      </c>
      <c r="P440" s="6">
        <v>3575</v>
      </c>
      <c r="Q440" s="6">
        <v>26141</v>
      </c>
      <c r="R440" s="13">
        <f t="shared" si="117"/>
        <v>17799</v>
      </c>
      <c r="S440" s="27">
        <f t="shared" si="119"/>
        <v>19361</v>
      </c>
      <c r="T440" s="27">
        <f t="shared" si="149"/>
        <v>12214.333333333334</v>
      </c>
      <c r="U440" s="27">
        <f t="shared" si="148"/>
        <v>12418.5</v>
      </c>
      <c r="V440" s="99">
        <f t="shared" si="120"/>
        <v>39590</v>
      </c>
      <c r="W440" s="85">
        <f t="shared" si="120"/>
        <v>39590</v>
      </c>
      <c r="X440" s="167">
        <f t="shared" si="121"/>
        <v>891</v>
      </c>
      <c r="Y440" s="5">
        <f t="shared" si="122"/>
        <v>1355</v>
      </c>
      <c r="Z440" s="50">
        <f t="shared" si="123"/>
        <v>241.96428571428572</v>
      </c>
      <c r="AA440" s="22">
        <f t="shared" si="124"/>
        <v>603</v>
      </c>
      <c r="AB440" s="5">
        <f t="shared" si="125"/>
        <v>695.25</v>
      </c>
      <c r="AC440" s="50">
        <f t="shared" si="126"/>
        <v>239.74137931034485</v>
      </c>
      <c r="AD440" s="22">
        <f t="shared" si="127"/>
        <v>387</v>
      </c>
      <c r="AE440" s="5">
        <f t="shared" si="128"/>
        <v>529.5</v>
      </c>
      <c r="AF440" s="50">
        <f t="shared" si="129"/>
        <v>141.19999999999999</v>
      </c>
      <c r="AG440" s="22">
        <f t="shared" si="130"/>
        <v>137</v>
      </c>
      <c r="AH440" s="5">
        <f t="shared" si="131"/>
        <v>190.75</v>
      </c>
      <c r="AI440" s="50">
        <f t="shared" si="132"/>
        <v>114.22155688622755</v>
      </c>
      <c r="AJ440" s="22">
        <f t="shared" si="133"/>
        <v>26</v>
      </c>
      <c r="AK440" s="5">
        <f t="shared" si="134"/>
        <v>38.5</v>
      </c>
      <c r="AL440" s="50">
        <f t="shared" si="135"/>
        <v>142.59259259259258</v>
      </c>
      <c r="AM440" s="22">
        <f t="shared" si="136"/>
        <v>2044</v>
      </c>
      <c r="AN440" s="5">
        <f t="shared" si="137"/>
        <v>2809</v>
      </c>
      <c r="AO440" s="50">
        <f t="shared" si="138"/>
        <v>197.95630725863285</v>
      </c>
      <c r="AP440" s="22">
        <f t="shared" si="139"/>
        <v>12180</v>
      </c>
      <c r="AQ440" s="5">
        <f t="shared" si="140"/>
        <v>12856.75</v>
      </c>
      <c r="AR440" s="50">
        <f t="shared" si="141"/>
        <v>138.72194648252051</v>
      </c>
      <c r="AS440" s="22">
        <f t="shared" si="142"/>
        <v>3575</v>
      </c>
      <c r="AT440" s="5">
        <f t="shared" si="143"/>
        <v>3695.25</v>
      </c>
      <c r="AU440" s="50">
        <f t="shared" si="144"/>
        <v>158.45840480274441</v>
      </c>
      <c r="AV440" s="22">
        <f t="shared" si="145"/>
        <v>17799</v>
      </c>
      <c r="AW440" s="5">
        <f t="shared" si="146"/>
        <v>19361</v>
      </c>
      <c r="AX440" s="50">
        <f t="shared" si="147"/>
        <v>148.71341884937399</v>
      </c>
    </row>
    <row r="441" spans="1:50" ht="15.6" x14ac:dyDescent="0.3">
      <c r="A441" s="87">
        <f t="shared" si="118"/>
        <v>39597</v>
      </c>
      <c r="B441" s="6">
        <v>697</v>
      </c>
      <c r="C441" s="6">
        <v>13709</v>
      </c>
      <c r="D441" s="6">
        <v>525</v>
      </c>
      <c r="E441" s="6">
        <v>5568</v>
      </c>
      <c r="F441" s="6">
        <v>271</v>
      </c>
      <c r="G441" s="6">
        <v>7842</v>
      </c>
      <c r="H441" s="6">
        <v>103</v>
      </c>
      <c r="I441" s="6">
        <v>4191</v>
      </c>
      <c r="J441" s="6">
        <v>22</v>
      </c>
      <c r="K441" s="6">
        <v>1075</v>
      </c>
      <c r="L441" s="6">
        <v>1614</v>
      </c>
      <c r="M441" s="6">
        <v>32385</v>
      </c>
      <c r="N441" s="6">
        <v>11725</v>
      </c>
      <c r="O441" s="6">
        <v>46866</v>
      </c>
      <c r="P441" s="6">
        <v>3591</v>
      </c>
      <c r="Q441" s="6">
        <v>26424</v>
      </c>
      <c r="R441" s="13">
        <f t="shared" si="117"/>
        <v>16930</v>
      </c>
      <c r="S441" s="27">
        <f t="shared" si="119"/>
        <v>18391.25</v>
      </c>
      <c r="T441" s="27">
        <f t="shared" si="149"/>
        <v>11489</v>
      </c>
      <c r="U441" s="27">
        <f t="shared" si="148"/>
        <v>11632.75</v>
      </c>
      <c r="V441" s="99">
        <f t="shared" si="120"/>
        <v>39597</v>
      </c>
      <c r="W441" s="85">
        <f t="shared" si="120"/>
        <v>39597</v>
      </c>
      <c r="X441" s="167">
        <f t="shared" si="121"/>
        <v>697</v>
      </c>
      <c r="Y441" s="5">
        <f t="shared" si="122"/>
        <v>1108.5</v>
      </c>
      <c r="Z441" s="50">
        <f t="shared" si="123"/>
        <v>306.21546961325964</v>
      </c>
      <c r="AA441" s="22">
        <f t="shared" si="124"/>
        <v>525</v>
      </c>
      <c r="AB441" s="5">
        <f t="shared" si="125"/>
        <v>640.75</v>
      </c>
      <c r="AC441" s="50">
        <f t="shared" si="126"/>
        <v>296.64351851851853</v>
      </c>
      <c r="AD441" s="22">
        <f t="shared" si="127"/>
        <v>271</v>
      </c>
      <c r="AE441" s="5">
        <f t="shared" si="128"/>
        <v>419.25</v>
      </c>
      <c r="AF441" s="50">
        <f t="shared" si="129"/>
        <v>245.17543859649123</v>
      </c>
      <c r="AG441" s="22">
        <f t="shared" si="130"/>
        <v>103</v>
      </c>
      <c r="AH441" s="5">
        <f t="shared" si="131"/>
        <v>152.25</v>
      </c>
      <c r="AI441" s="50">
        <f t="shared" si="132"/>
        <v>115.34090909090908</v>
      </c>
      <c r="AJ441" s="22">
        <f t="shared" si="133"/>
        <v>22</v>
      </c>
      <c r="AK441" s="5">
        <f t="shared" si="134"/>
        <v>28</v>
      </c>
      <c r="AL441" s="50">
        <f t="shared" si="135"/>
        <v>466.66666666666669</v>
      </c>
      <c r="AM441" s="22">
        <f t="shared" si="136"/>
        <v>1614</v>
      </c>
      <c r="AN441" s="5">
        <f t="shared" si="137"/>
        <v>2347.5</v>
      </c>
      <c r="AO441" s="50">
        <f t="shared" si="138"/>
        <v>264.9548532731377</v>
      </c>
      <c r="AP441" s="22">
        <f t="shared" si="139"/>
        <v>11725</v>
      </c>
      <c r="AQ441" s="5">
        <f t="shared" si="140"/>
        <v>12423</v>
      </c>
      <c r="AR441" s="50">
        <f t="shared" si="141"/>
        <v>143.75144642443877</v>
      </c>
      <c r="AS441" s="22">
        <f t="shared" si="142"/>
        <v>3591</v>
      </c>
      <c r="AT441" s="5">
        <f t="shared" si="143"/>
        <v>3620.75</v>
      </c>
      <c r="AU441" s="50">
        <f t="shared" si="144"/>
        <v>151.36914715719064</v>
      </c>
      <c r="AV441" s="22">
        <f t="shared" si="145"/>
        <v>16930</v>
      </c>
      <c r="AW441" s="5">
        <f t="shared" si="146"/>
        <v>18391.25</v>
      </c>
      <c r="AX441" s="50">
        <f t="shared" si="147"/>
        <v>154.28901006711408</v>
      </c>
    </row>
    <row r="442" spans="1:50" ht="15.6" x14ac:dyDescent="0.3">
      <c r="A442" s="87">
        <f t="shared" si="118"/>
        <v>39604</v>
      </c>
      <c r="B442" s="6">
        <v>3458</v>
      </c>
      <c r="C442" s="6">
        <v>206</v>
      </c>
      <c r="D442" s="6">
        <v>1544</v>
      </c>
      <c r="E442" s="6">
        <v>75</v>
      </c>
      <c r="F442" s="6">
        <v>1129</v>
      </c>
      <c r="G442" s="6">
        <v>77</v>
      </c>
      <c r="H442" s="6">
        <v>812</v>
      </c>
      <c r="I442" s="65">
        <v>0.4</v>
      </c>
      <c r="J442" s="6">
        <v>235</v>
      </c>
      <c r="K442" s="6">
        <v>8</v>
      </c>
      <c r="L442" s="6">
        <v>7177</v>
      </c>
      <c r="M442" s="6">
        <v>367</v>
      </c>
      <c r="N442" s="6">
        <v>11085</v>
      </c>
      <c r="O442" s="6">
        <v>48031</v>
      </c>
      <c r="P442" s="6">
        <v>3658</v>
      </c>
      <c r="Q442" s="6">
        <v>26629</v>
      </c>
      <c r="R442" s="13">
        <f t="shared" si="117"/>
        <v>21920</v>
      </c>
      <c r="S442" s="27">
        <f t="shared" si="119"/>
        <v>18972.5</v>
      </c>
      <c r="T442" s="27">
        <f t="shared" si="149"/>
        <v>12427</v>
      </c>
      <c r="U442" s="27">
        <f t="shared" si="148"/>
        <v>13146.25</v>
      </c>
      <c r="V442" s="99">
        <f t="shared" si="120"/>
        <v>39604</v>
      </c>
      <c r="W442" s="85">
        <f t="shared" si="120"/>
        <v>39604</v>
      </c>
      <c r="X442" s="167">
        <f t="shared" si="121"/>
        <v>3458</v>
      </c>
      <c r="Y442" s="5">
        <f t="shared" si="122"/>
        <v>1602</v>
      </c>
      <c r="Z442" s="50">
        <f t="shared" si="123"/>
        <v>100.43887147335424</v>
      </c>
      <c r="AA442" s="22">
        <f t="shared" si="124"/>
        <v>1544</v>
      </c>
      <c r="AB442" s="5">
        <f t="shared" si="125"/>
        <v>848</v>
      </c>
      <c r="AC442" s="50">
        <f t="shared" si="126"/>
        <v>82.090997095837366</v>
      </c>
      <c r="AD442" s="22">
        <f t="shared" si="127"/>
        <v>1129</v>
      </c>
      <c r="AE442" s="5">
        <f t="shared" si="128"/>
        <v>568</v>
      </c>
      <c r="AF442" s="50">
        <f t="shared" si="129"/>
        <v>61.605206073752719</v>
      </c>
      <c r="AG442" s="22">
        <f t="shared" si="130"/>
        <v>812</v>
      </c>
      <c r="AH442" s="5">
        <f t="shared" si="131"/>
        <v>303</v>
      </c>
      <c r="AI442" s="50">
        <f t="shared" si="132"/>
        <v>42.200557103064071</v>
      </c>
      <c r="AJ442" s="22">
        <f t="shared" si="133"/>
        <v>235</v>
      </c>
      <c r="AK442" s="5">
        <f t="shared" si="134"/>
        <v>77.25</v>
      </c>
      <c r="AL442" s="50">
        <f t="shared" si="135"/>
        <v>36.961722488038276</v>
      </c>
      <c r="AM442" s="22">
        <f t="shared" si="136"/>
        <v>7177</v>
      </c>
      <c r="AN442" s="5">
        <f t="shared" si="137"/>
        <v>3396.75</v>
      </c>
      <c r="AO442" s="50">
        <f t="shared" si="138"/>
        <v>75.888069705093827</v>
      </c>
      <c r="AP442" s="22">
        <f t="shared" si="139"/>
        <v>11085</v>
      </c>
      <c r="AQ442" s="5">
        <f t="shared" si="140"/>
        <v>11941.25</v>
      </c>
      <c r="AR442" s="50">
        <f t="shared" si="141"/>
        <v>143.12897039434256</v>
      </c>
      <c r="AS442" s="22">
        <f t="shared" si="142"/>
        <v>3658</v>
      </c>
      <c r="AT442" s="5">
        <f t="shared" si="143"/>
        <v>3634.5</v>
      </c>
      <c r="AU442" s="50">
        <f t="shared" si="144"/>
        <v>160.67639257294431</v>
      </c>
      <c r="AV442" s="22">
        <f t="shared" si="145"/>
        <v>21920</v>
      </c>
      <c r="AW442" s="5">
        <f t="shared" si="146"/>
        <v>18972.5</v>
      </c>
      <c r="AX442" s="50">
        <f t="shared" si="147"/>
        <v>125.80399177773359</v>
      </c>
    </row>
    <row r="443" spans="1:50" ht="15.6" x14ac:dyDescent="0.3">
      <c r="A443" s="87">
        <f t="shared" si="118"/>
        <v>39611</v>
      </c>
      <c r="B443" s="6">
        <v>3481</v>
      </c>
      <c r="C443" s="6">
        <v>496</v>
      </c>
      <c r="D443" s="6">
        <v>1577</v>
      </c>
      <c r="E443" s="6">
        <v>97</v>
      </c>
      <c r="F443" s="6">
        <v>1194</v>
      </c>
      <c r="G443" s="6">
        <v>101</v>
      </c>
      <c r="H443" s="6">
        <v>855</v>
      </c>
      <c r="I443" s="6">
        <v>38</v>
      </c>
      <c r="J443" s="6">
        <v>235</v>
      </c>
      <c r="K443" s="6">
        <v>11</v>
      </c>
      <c r="L443" s="6">
        <v>7342</v>
      </c>
      <c r="M443" s="6">
        <v>741</v>
      </c>
      <c r="N443" s="6">
        <v>10341</v>
      </c>
      <c r="O443" s="6">
        <v>49118</v>
      </c>
      <c r="P443" s="6">
        <v>3473</v>
      </c>
      <c r="Q443" s="6">
        <v>26985</v>
      </c>
      <c r="R443" s="13">
        <f t="shared" si="117"/>
        <v>21156</v>
      </c>
      <c r="S443" s="27">
        <f t="shared" si="119"/>
        <v>19451.25</v>
      </c>
      <c r="T443" s="27">
        <f t="shared" si="149"/>
        <v>13577</v>
      </c>
      <c r="U443" s="27">
        <f t="shared" si="148"/>
        <v>13919.25</v>
      </c>
      <c r="V443" s="99">
        <f t="shared" si="120"/>
        <v>39611</v>
      </c>
      <c r="W443" s="85">
        <f t="shared" si="120"/>
        <v>39611</v>
      </c>
      <c r="X443" s="167">
        <f t="shared" si="121"/>
        <v>3481</v>
      </c>
      <c r="Y443" s="5">
        <f t="shared" si="122"/>
        <v>2131.75</v>
      </c>
      <c r="Z443" s="50">
        <f t="shared" si="123"/>
        <v>136.65064102564102</v>
      </c>
      <c r="AA443" s="22">
        <f t="shared" si="124"/>
        <v>1577</v>
      </c>
      <c r="AB443" s="5">
        <f t="shared" si="125"/>
        <v>1062.25</v>
      </c>
      <c r="AC443" s="50">
        <f t="shared" si="126"/>
        <v>96.568181818181813</v>
      </c>
      <c r="AD443" s="22">
        <f t="shared" si="127"/>
        <v>1194</v>
      </c>
      <c r="AE443" s="5">
        <f t="shared" si="128"/>
        <v>745.25</v>
      </c>
      <c r="AF443" s="50">
        <f t="shared" si="129"/>
        <v>72.849462365591393</v>
      </c>
      <c r="AG443" s="22">
        <f t="shared" si="130"/>
        <v>855</v>
      </c>
      <c r="AH443" s="5">
        <f t="shared" si="131"/>
        <v>476.75</v>
      </c>
      <c r="AI443" s="50">
        <f t="shared" si="132"/>
        <v>63.229442970822284</v>
      </c>
      <c r="AJ443" s="22">
        <f t="shared" si="133"/>
        <v>235</v>
      </c>
      <c r="AK443" s="5">
        <f t="shared" si="134"/>
        <v>129.5</v>
      </c>
      <c r="AL443" s="50">
        <f t="shared" si="135"/>
        <v>61.961722488038276</v>
      </c>
      <c r="AM443" s="22">
        <f t="shared" si="136"/>
        <v>7342</v>
      </c>
      <c r="AN443" s="5">
        <f t="shared" si="137"/>
        <v>4544.25</v>
      </c>
      <c r="AO443" s="50">
        <f t="shared" si="138"/>
        <v>97.809944037882047</v>
      </c>
      <c r="AP443" s="22">
        <f t="shared" si="139"/>
        <v>10341</v>
      </c>
      <c r="AQ443" s="5">
        <f t="shared" si="140"/>
        <v>11332.75</v>
      </c>
      <c r="AR443" s="50">
        <f t="shared" si="141"/>
        <v>136.96821368141167</v>
      </c>
      <c r="AS443" s="22">
        <f t="shared" si="142"/>
        <v>3473</v>
      </c>
      <c r="AT443" s="5">
        <f t="shared" si="143"/>
        <v>3574.25</v>
      </c>
      <c r="AU443" s="50">
        <f t="shared" si="144"/>
        <v>145.64995925020375</v>
      </c>
      <c r="AV443" s="22">
        <f t="shared" si="145"/>
        <v>21156</v>
      </c>
      <c r="AW443" s="5">
        <f t="shared" si="146"/>
        <v>19451.25</v>
      </c>
      <c r="AX443" s="50">
        <f t="shared" si="147"/>
        <v>126.52042409262391</v>
      </c>
    </row>
    <row r="444" spans="1:50" ht="15.6" x14ac:dyDescent="0.3">
      <c r="A444" s="87">
        <f t="shared" si="118"/>
        <v>39618</v>
      </c>
      <c r="B444" s="6">
        <v>3379</v>
      </c>
      <c r="C444" s="6">
        <v>745</v>
      </c>
      <c r="D444" s="6">
        <v>1593</v>
      </c>
      <c r="E444" s="6">
        <v>232</v>
      </c>
      <c r="F444" s="6">
        <v>1261</v>
      </c>
      <c r="G444" s="6">
        <v>186</v>
      </c>
      <c r="H444" s="6">
        <v>867</v>
      </c>
      <c r="I444" s="6">
        <v>69</v>
      </c>
      <c r="J444" s="6">
        <v>236</v>
      </c>
      <c r="K444" s="6">
        <v>12</v>
      </c>
      <c r="L444" s="6">
        <v>7336</v>
      </c>
      <c r="M444" s="6">
        <v>1245</v>
      </c>
      <c r="N444" s="6">
        <v>9588</v>
      </c>
      <c r="O444" s="6">
        <v>50102</v>
      </c>
      <c r="P444" s="6">
        <v>2877</v>
      </c>
      <c r="Q444" s="6">
        <v>27313</v>
      </c>
      <c r="R444" s="13">
        <f t="shared" si="117"/>
        <v>19801</v>
      </c>
      <c r="S444" s="27">
        <f t="shared" si="119"/>
        <v>19951.75</v>
      </c>
      <c r="T444" s="27">
        <f t="shared" si="149"/>
        <v>13557.666666666666</v>
      </c>
      <c r="U444" s="27">
        <f t="shared" si="148"/>
        <v>13727.5</v>
      </c>
      <c r="V444" s="99">
        <f t="shared" si="120"/>
        <v>39618</v>
      </c>
      <c r="W444" s="85">
        <f t="shared" si="120"/>
        <v>39618</v>
      </c>
      <c r="X444" s="167">
        <f t="shared" si="121"/>
        <v>3379</v>
      </c>
      <c r="Y444" s="5">
        <f t="shared" si="122"/>
        <v>2753.75</v>
      </c>
      <c r="Z444" s="50">
        <f t="shared" si="123"/>
        <v>175.17493638676845</v>
      </c>
      <c r="AA444" s="22">
        <f t="shared" si="124"/>
        <v>1593</v>
      </c>
      <c r="AB444" s="5">
        <f t="shared" si="125"/>
        <v>1309.75</v>
      </c>
      <c r="AC444" s="50">
        <f t="shared" si="126"/>
        <v>132.96954314720813</v>
      </c>
      <c r="AD444" s="22">
        <f t="shared" si="127"/>
        <v>1261</v>
      </c>
      <c r="AE444" s="5">
        <f t="shared" si="128"/>
        <v>963.75</v>
      </c>
      <c r="AF444" s="50">
        <f t="shared" si="129"/>
        <v>72.735849056603769</v>
      </c>
      <c r="AG444" s="22">
        <f t="shared" si="130"/>
        <v>867</v>
      </c>
      <c r="AH444" s="5">
        <f t="shared" si="131"/>
        <v>659.25</v>
      </c>
      <c r="AI444" s="50">
        <f t="shared" si="132"/>
        <v>91.689847009735743</v>
      </c>
      <c r="AJ444" s="22">
        <f t="shared" si="133"/>
        <v>236</v>
      </c>
      <c r="AK444" s="5">
        <f t="shared" si="134"/>
        <v>182</v>
      </c>
      <c r="AL444" s="50">
        <f t="shared" si="135"/>
        <v>80.888888888888886</v>
      </c>
      <c r="AM444" s="22">
        <f t="shared" si="136"/>
        <v>7336</v>
      </c>
      <c r="AN444" s="5">
        <f t="shared" si="137"/>
        <v>5867.25</v>
      </c>
      <c r="AO444" s="50">
        <f t="shared" si="138"/>
        <v>121.60103626943007</v>
      </c>
      <c r="AP444" s="22">
        <f t="shared" si="139"/>
        <v>9588</v>
      </c>
      <c r="AQ444" s="5">
        <f t="shared" si="140"/>
        <v>10684.75</v>
      </c>
      <c r="AR444" s="50">
        <f t="shared" si="141"/>
        <v>130.76428833680086</v>
      </c>
      <c r="AS444" s="22">
        <f t="shared" si="142"/>
        <v>2877</v>
      </c>
      <c r="AT444" s="5">
        <f t="shared" si="143"/>
        <v>3399.75</v>
      </c>
      <c r="AU444" s="50">
        <f t="shared" si="144"/>
        <v>148.98115687992987</v>
      </c>
      <c r="AV444" s="22">
        <f t="shared" si="145"/>
        <v>19801</v>
      </c>
      <c r="AW444" s="5">
        <f t="shared" si="146"/>
        <v>19951.75</v>
      </c>
      <c r="AX444" s="50">
        <f t="shared" si="147"/>
        <v>130.59137321638957</v>
      </c>
    </row>
    <row r="445" spans="1:50" ht="15.6" x14ac:dyDescent="0.3">
      <c r="A445" s="87">
        <f t="shared" si="118"/>
        <v>39625</v>
      </c>
      <c r="B445" s="6">
        <v>3519.7</v>
      </c>
      <c r="C445" s="6">
        <v>974.8</v>
      </c>
      <c r="D445" s="6">
        <v>1548.3</v>
      </c>
      <c r="E445" s="6">
        <v>387.1</v>
      </c>
      <c r="F445" s="6">
        <v>1345</v>
      </c>
      <c r="G445" s="6">
        <v>233.5</v>
      </c>
      <c r="H445" s="6">
        <v>917.9</v>
      </c>
      <c r="I445" s="6">
        <v>72.5</v>
      </c>
      <c r="J445" s="6">
        <v>236.5</v>
      </c>
      <c r="K445" s="6">
        <v>13.4</v>
      </c>
      <c r="L445" s="6">
        <v>7567.4</v>
      </c>
      <c r="M445" s="6">
        <v>1681.2</v>
      </c>
      <c r="N445" s="6">
        <v>8724.4</v>
      </c>
      <c r="O445" s="6">
        <v>51286.1</v>
      </c>
      <c r="P445" s="6">
        <v>2786.9</v>
      </c>
      <c r="Q445" s="6">
        <v>27868.5</v>
      </c>
      <c r="R445" s="13">
        <f t="shared" si="117"/>
        <v>19078.7</v>
      </c>
      <c r="S445" s="27">
        <f t="shared" si="119"/>
        <v>20488.924999999999</v>
      </c>
      <c r="T445" s="27">
        <f t="shared" si="149"/>
        <v>13770</v>
      </c>
      <c r="U445" s="27">
        <f t="shared" si="148"/>
        <v>13874.5</v>
      </c>
      <c r="V445" s="99">
        <f t="shared" si="120"/>
        <v>39625</v>
      </c>
      <c r="W445" s="85">
        <f t="shared" si="120"/>
        <v>39625</v>
      </c>
      <c r="X445" s="167">
        <f t="shared" si="121"/>
        <v>3519.7</v>
      </c>
      <c r="Y445" s="5">
        <f t="shared" si="122"/>
        <v>3459.4250000000002</v>
      </c>
      <c r="Z445" s="50">
        <f t="shared" si="123"/>
        <v>212.88769230769233</v>
      </c>
      <c r="AA445" s="22">
        <f t="shared" si="124"/>
        <v>1548.3</v>
      </c>
      <c r="AB445" s="5">
        <f t="shared" si="125"/>
        <v>1565.575</v>
      </c>
      <c r="AC445" s="50">
        <f t="shared" si="126"/>
        <v>169.25135135135136</v>
      </c>
      <c r="AD445" s="22">
        <f t="shared" si="127"/>
        <v>1345</v>
      </c>
      <c r="AE445" s="5">
        <f t="shared" si="128"/>
        <v>1232.25</v>
      </c>
      <c r="AF445" s="50">
        <f t="shared" si="129"/>
        <v>99.055466237942127</v>
      </c>
      <c r="AG445" s="22">
        <f t="shared" si="130"/>
        <v>917.9</v>
      </c>
      <c r="AH445" s="5">
        <f t="shared" si="131"/>
        <v>862.97500000000002</v>
      </c>
      <c r="AI445" s="50">
        <f t="shared" si="132"/>
        <v>113.69894598155467</v>
      </c>
      <c r="AJ445" s="22">
        <f t="shared" si="133"/>
        <v>236.5</v>
      </c>
      <c r="AK445" s="5">
        <f t="shared" si="134"/>
        <v>235.625</v>
      </c>
      <c r="AL445" s="50">
        <f t="shared" si="135"/>
        <v>107.59132420091323</v>
      </c>
      <c r="AM445" s="22">
        <f t="shared" si="136"/>
        <v>7567.4</v>
      </c>
      <c r="AN445" s="5">
        <f t="shared" si="137"/>
        <v>7355.6</v>
      </c>
      <c r="AO445" s="50">
        <f t="shared" si="138"/>
        <v>154.10852713178295</v>
      </c>
      <c r="AP445" s="22">
        <f t="shared" si="139"/>
        <v>8724.4</v>
      </c>
      <c r="AQ445" s="5">
        <f t="shared" si="140"/>
        <v>9934.6</v>
      </c>
      <c r="AR445" s="50">
        <f t="shared" si="141"/>
        <v>118.57961327285749</v>
      </c>
      <c r="AS445" s="22">
        <f t="shared" si="142"/>
        <v>2786.9</v>
      </c>
      <c r="AT445" s="5">
        <f t="shared" si="143"/>
        <v>3198.7249999999999</v>
      </c>
      <c r="AU445" s="50">
        <f t="shared" si="144"/>
        <v>146.060502283105</v>
      </c>
      <c r="AV445" s="22">
        <f t="shared" si="145"/>
        <v>19078.7</v>
      </c>
      <c r="AW445" s="5">
        <f t="shared" si="146"/>
        <v>20488.924999999999</v>
      </c>
      <c r="AX445" s="50">
        <f t="shared" si="147"/>
        <v>133.55664559024837</v>
      </c>
    </row>
    <row r="446" spans="1:50" ht="15.6" x14ac:dyDescent="0.3">
      <c r="A446" s="87">
        <f t="shared" si="118"/>
        <v>39632</v>
      </c>
      <c r="B446" s="6">
        <v>3542</v>
      </c>
      <c r="C446" s="6">
        <v>1221</v>
      </c>
      <c r="D446" s="6">
        <v>1521</v>
      </c>
      <c r="E446" s="6">
        <v>615</v>
      </c>
      <c r="F446" s="6">
        <v>1393</v>
      </c>
      <c r="G446" s="6">
        <v>301</v>
      </c>
      <c r="H446" s="6">
        <v>920</v>
      </c>
      <c r="I446" s="6">
        <v>103</v>
      </c>
      <c r="J446" s="6">
        <v>236.5</v>
      </c>
      <c r="K446" s="6">
        <v>13.4</v>
      </c>
      <c r="L446" s="6">
        <v>7612</v>
      </c>
      <c r="M446" s="6">
        <v>2253</v>
      </c>
      <c r="N446" s="6">
        <v>8131</v>
      </c>
      <c r="O446" s="6">
        <v>52217</v>
      </c>
      <c r="P446" s="6">
        <v>2550</v>
      </c>
      <c r="Q446" s="6">
        <v>28172</v>
      </c>
      <c r="R446" s="13">
        <f t="shared" si="117"/>
        <v>18293</v>
      </c>
      <c r="S446" s="27">
        <f t="shared" si="119"/>
        <v>19582.174999999999</v>
      </c>
      <c r="T446" s="27">
        <f t="shared" si="149"/>
        <v>13800</v>
      </c>
      <c r="U446" s="27">
        <f t="shared" si="148"/>
        <v>13788.25</v>
      </c>
      <c r="V446" s="99">
        <f t="shared" si="120"/>
        <v>39632</v>
      </c>
      <c r="W446" s="85">
        <f t="shared" si="120"/>
        <v>39632</v>
      </c>
      <c r="X446" s="167">
        <f t="shared" si="121"/>
        <v>3542</v>
      </c>
      <c r="Y446" s="5">
        <f t="shared" si="122"/>
        <v>3480.4250000000002</v>
      </c>
      <c r="Z446" s="50">
        <f t="shared" si="123"/>
        <v>188.94815418023887</v>
      </c>
      <c r="AA446" s="22">
        <f t="shared" si="124"/>
        <v>1521</v>
      </c>
      <c r="AB446" s="5">
        <f t="shared" si="125"/>
        <v>1559.825</v>
      </c>
      <c r="AC446" s="50">
        <f t="shared" si="126"/>
        <v>129.44605809128632</v>
      </c>
      <c r="AD446" s="22">
        <f t="shared" si="127"/>
        <v>1393</v>
      </c>
      <c r="AE446" s="5">
        <f t="shared" si="128"/>
        <v>1298.25</v>
      </c>
      <c r="AF446" s="50">
        <f t="shared" si="129"/>
        <v>93.399280575539564</v>
      </c>
      <c r="AG446" s="22">
        <f t="shared" si="130"/>
        <v>920</v>
      </c>
      <c r="AH446" s="5">
        <f t="shared" si="131"/>
        <v>889.97500000000002</v>
      </c>
      <c r="AI446" s="50">
        <f t="shared" si="132"/>
        <v>93.780295047418335</v>
      </c>
      <c r="AJ446" s="22">
        <f t="shared" si="133"/>
        <v>236.5</v>
      </c>
      <c r="AK446" s="5">
        <f t="shared" si="134"/>
        <v>236</v>
      </c>
      <c r="AL446" s="50">
        <f t="shared" si="135"/>
        <v>95.161290322580655</v>
      </c>
      <c r="AM446" s="22">
        <f t="shared" si="136"/>
        <v>7612</v>
      </c>
      <c r="AN446" s="5">
        <f t="shared" si="137"/>
        <v>7464.35</v>
      </c>
      <c r="AO446" s="50">
        <f t="shared" si="138"/>
        <v>132.5110953310847</v>
      </c>
      <c r="AP446" s="22">
        <f t="shared" si="139"/>
        <v>8131</v>
      </c>
      <c r="AQ446" s="5">
        <f t="shared" si="140"/>
        <v>9196.1</v>
      </c>
      <c r="AR446" s="50">
        <f t="shared" si="141"/>
        <v>107.26816750262454</v>
      </c>
      <c r="AS446" s="22">
        <f t="shared" si="142"/>
        <v>2550</v>
      </c>
      <c r="AT446" s="5">
        <f t="shared" si="143"/>
        <v>2921.7249999999999</v>
      </c>
      <c r="AU446" s="50">
        <f t="shared" si="144"/>
        <v>136.08407079646017</v>
      </c>
      <c r="AV446" s="22">
        <f t="shared" si="145"/>
        <v>18293</v>
      </c>
      <c r="AW446" s="5">
        <f t="shared" si="146"/>
        <v>19582.174999999999</v>
      </c>
      <c r="AX446" s="50">
        <f t="shared" si="147"/>
        <v>119.74668256589005</v>
      </c>
    </row>
    <row r="447" spans="1:50" ht="15.6" x14ac:dyDescent="0.3">
      <c r="A447" s="87">
        <f t="shared" si="118"/>
        <v>39639</v>
      </c>
      <c r="B447" s="6">
        <v>3529</v>
      </c>
      <c r="C447" s="6">
        <v>1582</v>
      </c>
      <c r="D447" s="6">
        <v>1520</v>
      </c>
      <c r="E447" s="6">
        <v>815</v>
      </c>
      <c r="F447" s="6">
        <v>1414</v>
      </c>
      <c r="G447" s="6">
        <v>366</v>
      </c>
      <c r="H447" s="6">
        <v>1017</v>
      </c>
      <c r="I447" s="6">
        <v>123</v>
      </c>
      <c r="J447" s="6">
        <v>236.5</v>
      </c>
      <c r="K447" s="6">
        <v>13.4</v>
      </c>
      <c r="L447" s="6">
        <v>7716</v>
      </c>
      <c r="M447" s="6">
        <v>2898</v>
      </c>
      <c r="N447" s="6">
        <v>7811</v>
      </c>
      <c r="O447" s="6">
        <v>52906</v>
      </c>
      <c r="P447" s="6">
        <v>2360</v>
      </c>
      <c r="Q447" s="6">
        <v>28425</v>
      </c>
      <c r="R447" s="13">
        <f t="shared" si="117"/>
        <v>17887</v>
      </c>
      <c r="S447" s="27">
        <f t="shared" si="119"/>
        <v>18764.924999999999</v>
      </c>
      <c r="T447" s="27">
        <f t="shared" si="149"/>
        <v>13956</v>
      </c>
      <c r="U447" s="27">
        <f t="shared" si="148"/>
        <v>13781</v>
      </c>
      <c r="V447" s="99">
        <f t="shared" si="120"/>
        <v>39639</v>
      </c>
      <c r="W447" s="85">
        <f t="shared" si="120"/>
        <v>39639</v>
      </c>
      <c r="X447" s="167">
        <f t="shared" si="121"/>
        <v>3529</v>
      </c>
      <c r="Y447" s="5">
        <f t="shared" si="122"/>
        <v>3492.4250000000002</v>
      </c>
      <c r="Z447" s="50">
        <f t="shared" si="123"/>
        <v>182.3720626631854</v>
      </c>
      <c r="AA447" s="22">
        <f t="shared" si="124"/>
        <v>1520</v>
      </c>
      <c r="AB447" s="5">
        <f t="shared" si="125"/>
        <v>1545.575</v>
      </c>
      <c r="AC447" s="50">
        <f t="shared" si="126"/>
        <v>120.748046875</v>
      </c>
      <c r="AD447" s="22">
        <f t="shared" si="127"/>
        <v>1414</v>
      </c>
      <c r="AE447" s="5">
        <f t="shared" si="128"/>
        <v>1353.25</v>
      </c>
      <c r="AF447" s="50">
        <f t="shared" si="129"/>
        <v>90.518394648829442</v>
      </c>
      <c r="AG447" s="22">
        <f t="shared" si="130"/>
        <v>1017</v>
      </c>
      <c r="AH447" s="5">
        <f t="shared" si="131"/>
        <v>930.47500000000002</v>
      </c>
      <c r="AI447" s="50">
        <f t="shared" si="132"/>
        <v>96.924479166666671</v>
      </c>
      <c r="AJ447" s="22">
        <f t="shared" si="133"/>
        <v>236.5</v>
      </c>
      <c r="AK447" s="5">
        <f t="shared" si="134"/>
        <v>236.375</v>
      </c>
      <c r="AL447" s="50">
        <f t="shared" si="135"/>
        <v>85.333935018050539</v>
      </c>
      <c r="AM447" s="22">
        <f t="shared" si="136"/>
        <v>7716</v>
      </c>
      <c r="AN447" s="5">
        <f t="shared" si="137"/>
        <v>7557.85</v>
      </c>
      <c r="AO447" s="50">
        <f t="shared" si="138"/>
        <v>127.51560654631349</v>
      </c>
      <c r="AP447" s="22">
        <f t="shared" si="139"/>
        <v>7811</v>
      </c>
      <c r="AQ447" s="5">
        <f t="shared" si="140"/>
        <v>8563.6</v>
      </c>
      <c r="AR447" s="50">
        <f t="shared" si="141"/>
        <v>106.49919164283051</v>
      </c>
      <c r="AS447" s="22">
        <f t="shared" si="142"/>
        <v>2360</v>
      </c>
      <c r="AT447" s="5">
        <f t="shared" si="143"/>
        <v>2643.4749999999999</v>
      </c>
      <c r="AU447" s="50">
        <f t="shared" si="144"/>
        <v>131.84413965087282</v>
      </c>
      <c r="AV447" s="22">
        <f t="shared" si="145"/>
        <v>17887</v>
      </c>
      <c r="AW447" s="5">
        <f t="shared" si="146"/>
        <v>18764.924999999999</v>
      </c>
      <c r="AX447" s="50">
        <f t="shared" si="147"/>
        <v>117.47902710824516</v>
      </c>
    </row>
    <row r="448" spans="1:50" ht="15.6" x14ac:dyDescent="0.3">
      <c r="A448" s="87">
        <f t="shared" si="118"/>
        <v>39646</v>
      </c>
      <c r="B448" s="6">
        <v>3378</v>
      </c>
      <c r="C448" s="6">
        <v>1939</v>
      </c>
      <c r="D448" s="6">
        <v>1333</v>
      </c>
      <c r="E448" s="6">
        <v>1228</v>
      </c>
      <c r="F448" s="6">
        <v>1475</v>
      </c>
      <c r="G448" s="6">
        <v>403</v>
      </c>
      <c r="H448" s="6">
        <v>1094</v>
      </c>
      <c r="I448" s="6">
        <v>123</v>
      </c>
      <c r="J448" s="6">
        <v>212</v>
      </c>
      <c r="K448" s="6">
        <v>41</v>
      </c>
      <c r="L448" s="6">
        <v>7491</v>
      </c>
      <c r="M448" s="6">
        <v>3733</v>
      </c>
      <c r="N448" s="6">
        <v>7388</v>
      </c>
      <c r="O448" s="6">
        <v>53653</v>
      </c>
      <c r="P448" s="6">
        <v>2343</v>
      </c>
      <c r="Q448" s="6">
        <v>28625</v>
      </c>
      <c r="R448" s="13">
        <f t="shared" si="117"/>
        <v>17222</v>
      </c>
      <c r="S448" s="27">
        <f t="shared" si="119"/>
        <v>18120.174999999999</v>
      </c>
      <c r="T448" s="27">
        <f t="shared" si="149"/>
        <v>13429.666666666666</v>
      </c>
      <c r="U448" s="27">
        <f t="shared" si="148"/>
        <v>13175.5</v>
      </c>
      <c r="V448" s="99">
        <f t="shared" si="120"/>
        <v>39646</v>
      </c>
      <c r="W448" s="85">
        <f t="shared" si="120"/>
        <v>39646</v>
      </c>
      <c r="X448" s="167">
        <f t="shared" si="121"/>
        <v>3378</v>
      </c>
      <c r="Y448" s="5">
        <f t="shared" si="122"/>
        <v>3492.1750000000002</v>
      </c>
      <c r="Z448" s="50">
        <f t="shared" si="123"/>
        <v>128.67262343404568</v>
      </c>
      <c r="AA448" s="22">
        <f t="shared" si="124"/>
        <v>1333</v>
      </c>
      <c r="AB448" s="5">
        <f t="shared" si="125"/>
        <v>1480.575</v>
      </c>
      <c r="AC448" s="50">
        <f t="shared" si="126"/>
        <v>79.643625605164075</v>
      </c>
      <c r="AD448" s="22">
        <f t="shared" si="127"/>
        <v>1475</v>
      </c>
      <c r="AE448" s="5">
        <f t="shared" si="128"/>
        <v>1406.75</v>
      </c>
      <c r="AF448" s="50">
        <f t="shared" si="129"/>
        <v>88.642091997479525</v>
      </c>
      <c r="AG448" s="22">
        <f t="shared" si="130"/>
        <v>1094</v>
      </c>
      <c r="AH448" s="5">
        <f t="shared" si="131"/>
        <v>987.22500000000002</v>
      </c>
      <c r="AI448" s="50">
        <f t="shared" si="132"/>
        <v>104.13765822784811</v>
      </c>
      <c r="AJ448" s="22">
        <f t="shared" si="133"/>
        <v>212</v>
      </c>
      <c r="AK448" s="5">
        <f t="shared" si="134"/>
        <v>230.375</v>
      </c>
      <c r="AL448" s="50">
        <f t="shared" si="135"/>
        <v>49.649784482758619</v>
      </c>
      <c r="AM448" s="22">
        <f t="shared" si="136"/>
        <v>7491</v>
      </c>
      <c r="AN448" s="5">
        <f t="shared" si="137"/>
        <v>7596.6</v>
      </c>
      <c r="AO448" s="50">
        <f t="shared" si="138"/>
        <v>100.32488114104596</v>
      </c>
      <c r="AP448" s="22">
        <f t="shared" si="139"/>
        <v>7388</v>
      </c>
      <c r="AQ448" s="5">
        <f t="shared" si="140"/>
        <v>8013.6</v>
      </c>
      <c r="AR448" s="50">
        <f t="shared" si="141"/>
        <v>106.28116710875332</v>
      </c>
      <c r="AS448" s="22">
        <f t="shared" si="142"/>
        <v>2343</v>
      </c>
      <c r="AT448" s="5">
        <f t="shared" si="143"/>
        <v>2509.9749999999999</v>
      </c>
      <c r="AU448" s="50">
        <f t="shared" si="144"/>
        <v>118.45092024539876</v>
      </c>
      <c r="AV448" s="22">
        <f t="shared" si="145"/>
        <v>17222</v>
      </c>
      <c r="AW448" s="5">
        <f t="shared" si="146"/>
        <v>18120.174999999999</v>
      </c>
      <c r="AX448" s="50">
        <f t="shared" si="147"/>
        <v>105.16032151355115</v>
      </c>
    </row>
    <row r="449" spans="1:50" ht="15.6" x14ac:dyDescent="0.3">
      <c r="A449" s="87">
        <f t="shared" si="118"/>
        <v>39653</v>
      </c>
      <c r="B449" s="6">
        <v>3439</v>
      </c>
      <c r="C449" s="6">
        <v>2258</v>
      </c>
      <c r="D449" s="6">
        <v>1393</v>
      </c>
      <c r="E449" s="6">
        <v>1402</v>
      </c>
      <c r="F449" s="6">
        <v>1509</v>
      </c>
      <c r="G449" s="6">
        <v>448</v>
      </c>
      <c r="H449" s="6">
        <v>1087</v>
      </c>
      <c r="I449" s="6">
        <v>156</v>
      </c>
      <c r="J449" s="6">
        <v>212</v>
      </c>
      <c r="K449" s="6">
        <v>47</v>
      </c>
      <c r="L449" s="6">
        <v>7640</v>
      </c>
      <c r="M449" s="6">
        <v>4311</v>
      </c>
      <c r="N449" s="6">
        <v>6216</v>
      </c>
      <c r="O449" s="6">
        <v>54888</v>
      </c>
      <c r="P449" s="6">
        <v>2233</v>
      </c>
      <c r="Q449" s="6">
        <v>29007</v>
      </c>
      <c r="R449" s="13">
        <f t="shared" si="117"/>
        <v>16089</v>
      </c>
      <c r="S449" s="27">
        <f t="shared" si="119"/>
        <v>17372.75</v>
      </c>
      <c r="T449" s="27">
        <f t="shared" si="149"/>
        <v>13472.333333333334</v>
      </c>
      <c r="U449" s="27">
        <f t="shared" si="148"/>
        <v>13113.5</v>
      </c>
      <c r="V449" s="99">
        <f t="shared" si="120"/>
        <v>39653</v>
      </c>
      <c r="W449" s="85">
        <f t="shared" si="120"/>
        <v>39653</v>
      </c>
      <c r="X449" s="167">
        <f t="shared" si="121"/>
        <v>3439</v>
      </c>
      <c r="Y449" s="5">
        <f t="shared" si="122"/>
        <v>3472</v>
      </c>
      <c r="Z449" s="50">
        <f t="shared" si="123"/>
        <v>97.336697504906084</v>
      </c>
      <c r="AA449" s="22">
        <f t="shared" si="124"/>
        <v>1393</v>
      </c>
      <c r="AB449" s="5">
        <f t="shared" si="125"/>
        <v>1441.75</v>
      </c>
      <c r="AC449" s="50">
        <f t="shared" si="126"/>
        <v>74.702072538860094</v>
      </c>
      <c r="AD449" s="22">
        <f t="shared" si="127"/>
        <v>1509</v>
      </c>
      <c r="AE449" s="5">
        <f t="shared" si="128"/>
        <v>1447.75</v>
      </c>
      <c r="AF449" s="50">
        <f t="shared" si="129"/>
        <v>73.978027593254978</v>
      </c>
      <c r="AG449" s="22">
        <f t="shared" si="130"/>
        <v>1087</v>
      </c>
      <c r="AH449" s="5">
        <f t="shared" si="131"/>
        <v>1029.5</v>
      </c>
      <c r="AI449" s="50">
        <f t="shared" si="132"/>
        <v>105.69815195071868</v>
      </c>
      <c r="AJ449" s="22">
        <f t="shared" si="133"/>
        <v>212</v>
      </c>
      <c r="AK449" s="5">
        <f t="shared" si="134"/>
        <v>224.25</v>
      </c>
      <c r="AL449" s="50">
        <f t="shared" si="135"/>
        <v>52.517564402810301</v>
      </c>
      <c r="AM449" s="22">
        <f t="shared" si="136"/>
        <v>7640</v>
      </c>
      <c r="AN449" s="5">
        <f t="shared" si="137"/>
        <v>7614.75</v>
      </c>
      <c r="AO449" s="50">
        <f t="shared" si="138"/>
        <v>85.993788819875775</v>
      </c>
      <c r="AP449" s="22">
        <f t="shared" si="139"/>
        <v>6216</v>
      </c>
      <c r="AQ449" s="5">
        <f t="shared" si="140"/>
        <v>7386.5</v>
      </c>
      <c r="AR449" s="50">
        <f t="shared" si="141"/>
        <v>101.60247592847318</v>
      </c>
      <c r="AS449" s="22">
        <f t="shared" si="142"/>
        <v>2233</v>
      </c>
      <c r="AT449" s="5">
        <f t="shared" si="143"/>
        <v>2371.5</v>
      </c>
      <c r="AU449" s="50">
        <f t="shared" si="144"/>
        <v>110.35365286179619</v>
      </c>
      <c r="AV449" s="22">
        <f t="shared" si="145"/>
        <v>16089</v>
      </c>
      <c r="AW449" s="5">
        <f t="shared" si="146"/>
        <v>17372.75</v>
      </c>
      <c r="AX449" s="50">
        <f t="shared" si="147"/>
        <v>95.068129583014112</v>
      </c>
    </row>
    <row r="450" spans="1:50" ht="15.6" x14ac:dyDescent="0.3">
      <c r="A450" s="87">
        <f t="shared" si="118"/>
        <v>39660</v>
      </c>
      <c r="B450" s="6">
        <v>3433</v>
      </c>
      <c r="C450" s="6">
        <v>2765</v>
      </c>
      <c r="D450" s="6">
        <v>1339</v>
      </c>
      <c r="E450" s="6">
        <v>1549</v>
      </c>
      <c r="F450" s="6">
        <v>1467</v>
      </c>
      <c r="G450" s="6">
        <v>548</v>
      </c>
      <c r="H450" s="6">
        <v>1071</v>
      </c>
      <c r="I450" s="6">
        <v>197</v>
      </c>
      <c r="J450" s="6">
        <v>212</v>
      </c>
      <c r="K450" s="6">
        <v>54</v>
      </c>
      <c r="L450" s="6">
        <v>7522</v>
      </c>
      <c r="M450" s="6">
        <v>5112</v>
      </c>
      <c r="N450" s="6">
        <v>5677</v>
      </c>
      <c r="O450" s="6">
        <v>55764</v>
      </c>
      <c r="P450" s="6">
        <v>2223</v>
      </c>
      <c r="Q450" s="6">
        <v>29391</v>
      </c>
      <c r="R450" s="13">
        <f t="shared" si="117"/>
        <v>15422</v>
      </c>
      <c r="S450" s="27">
        <f t="shared" si="119"/>
        <v>16655</v>
      </c>
      <c r="T450" s="27">
        <f t="shared" si="149"/>
        <v>13636</v>
      </c>
      <c r="U450" s="27">
        <f t="shared" si="148"/>
        <v>13045.25</v>
      </c>
      <c r="V450" s="99">
        <f t="shared" si="120"/>
        <v>39660</v>
      </c>
      <c r="W450" s="85">
        <f t="shared" si="120"/>
        <v>39660</v>
      </c>
      <c r="X450" s="167">
        <f t="shared" si="121"/>
        <v>3433</v>
      </c>
      <c r="Y450" s="5">
        <f t="shared" si="122"/>
        <v>3444.75</v>
      </c>
      <c r="Z450" s="50">
        <f t="shared" si="123"/>
        <v>93.811274509803923</v>
      </c>
      <c r="AA450" s="22">
        <f t="shared" si="124"/>
        <v>1339</v>
      </c>
      <c r="AB450" s="5">
        <f t="shared" si="125"/>
        <v>1396.25</v>
      </c>
      <c r="AC450" s="50">
        <f t="shared" si="126"/>
        <v>77.526374236535261</v>
      </c>
      <c r="AD450" s="22">
        <f t="shared" si="127"/>
        <v>1467</v>
      </c>
      <c r="AE450" s="5">
        <f t="shared" si="128"/>
        <v>1466.25</v>
      </c>
      <c r="AF450" s="50">
        <f t="shared" si="129"/>
        <v>73.496240601503757</v>
      </c>
      <c r="AG450" s="22">
        <f t="shared" si="130"/>
        <v>1071</v>
      </c>
      <c r="AH450" s="5">
        <f t="shared" si="131"/>
        <v>1067.25</v>
      </c>
      <c r="AI450" s="50">
        <f t="shared" si="132"/>
        <v>107.36921529175049</v>
      </c>
      <c r="AJ450" s="22">
        <f t="shared" si="133"/>
        <v>212</v>
      </c>
      <c r="AK450" s="5">
        <f t="shared" si="134"/>
        <v>218.125</v>
      </c>
      <c r="AL450" s="50">
        <f t="shared" si="135"/>
        <v>48.257743362831853</v>
      </c>
      <c r="AM450" s="22">
        <f t="shared" si="136"/>
        <v>7522</v>
      </c>
      <c r="AN450" s="5">
        <f t="shared" si="137"/>
        <v>7592.25</v>
      </c>
      <c r="AO450" s="50">
        <f t="shared" si="138"/>
        <v>85.172201032084359</v>
      </c>
      <c r="AP450" s="22">
        <f t="shared" si="139"/>
        <v>5677</v>
      </c>
      <c r="AQ450" s="5">
        <f t="shared" si="140"/>
        <v>6773</v>
      </c>
      <c r="AR450" s="50">
        <f t="shared" si="141"/>
        <v>98.962594973699595</v>
      </c>
      <c r="AS450" s="22">
        <f t="shared" si="142"/>
        <v>2223</v>
      </c>
      <c r="AT450" s="5">
        <f t="shared" si="143"/>
        <v>2289.75</v>
      </c>
      <c r="AU450" s="50">
        <f t="shared" si="144"/>
        <v>123.56988667026442</v>
      </c>
      <c r="AV450" s="22">
        <f t="shared" si="145"/>
        <v>15422</v>
      </c>
      <c r="AW450" s="5">
        <f t="shared" si="146"/>
        <v>16655</v>
      </c>
      <c r="AX450" s="50">
        <f t="shared" si="147"/>
        <v>94.571574584066781</v>
      </c>
    </row>
    <row r="451" spans="1:50" ht="15.6" x14ac:dyDescent="0.3">
      <c r="A451" s="87">
        <f t="shared" si="118"/>
        <v>39667</v>
      </c>
      <c r="B451" s="6">
        <v>3328</v>
      </c>
      <c r="C451" s="6">
        <v>3140</v>
      </c>
      <c r="D451" s="6">
        <v>1251</v>
      </c>
      <c r="E451" s="6">
        <v>1777</v>
      </c>
      <c r="F451" s="6">
        <v>1579</v>
      </c>
      <c r="G451" s="6">
        <v>646</v>
      </c>
      <c r="H451" s="6">
        <v>1023</v>
      </c>
      <c r="I451" s="6">
        <v>272</v>
      </c>
      <c r="J451" s="6">
        <v>179</v>
      </c>
      <c r="K451" s="6">
        <v>91</v>
      </c>
      <c r="L451" s="6">
        <v>7359</v>
      </c>
      <c r="M451" s="6">
        <v>5925</v>
      </c>
      <c r="N451" s="6">
        <v>5124</v>
      </c>
      <c r="O451" s="6">
        <v>56703</v>
      </c>
      <c r="P451" s="6">
        <v>1889</v>
      </c>
      <c r="Q451" s="6">
        <v>29676</v>
      </c>
      <c r="R451" s="13">
        <f t="shared" si="117"/>
        <v>14372</v>
      </c>
      <c r="S451" s="27">
        <f t="shared" si="119"/>
        <v>15776.25</v>
      </c>
      <c r="T451" s="27">
        <f t="shared" si="149"/>
        <v>13234</v>
      </c>
      <c r="U451" s="27">
        <f t="shared" si="148"/>
        <v>12586.5</v>
      </c>
      <c r="V451" s="99">
        <f t="shared" si="120"/>
        <v>39667</v>
      </c>
      <c r="W451" s="85">
        <f t="shared" si="120"/>
        <v>39667</v>
      </c>
      <c r="X451" s="167">
        <f t="shared" si="121"/>
        <v>3328</v>
      </c>
      <c r="Y451" s="5">
        <f t="shared" si="122"/>
        <v>3394.5</v>
      </c>
      <c r="Z451" s="50">
        <f t="shared" si="123"/>
        <v>89.611932418162624</v>
      </c>
      <c r="AA451" s="22">
        <f t="shared" si="124"/>
        <v>1251</v>
      </c>
      <c r="AB451" s="5">
        <f t="shared" si="125"/>
        <v>1329</v>
      </c>
      <c r="AC451" s="50">
        <f t="shared" si="126"/>
        <v>76.86524002313476</v>
      </c>
      <c r="AD451" s="22">
        <f t="shared" si="127"/>
        <v>1579</v>
      </c>
      <c r="AE451" s="5">
        <f t="shared" si="128"/>
        <v>1507.5</v>
      </c>
      <c r="AF451" s="50">
        <f t="shared" si="129"/>
        <v>67.661579892280074</v>
      </c>
      <c r="AG451" s="22">
        <f t="shared" si="130"/>
        <v>1023</v>
      </c>
      <c r="AH451" s="5">
        <f t="shared" si="131"/>
        <v>1068.75</v>
      </c>
      <c r="AI451" s="50">
        <f t="shared" si="132"/>
        <v>90.880102040816325</v>
      </c>
      <c r="AJ451" s="22">
        <f t="shared" si="133"/>
        <v>179</v>
      </c>
      <c r="AK451" s="5">
        <f t="shared" si="134"/>
        <v>203.75</v>
      </c>
      <c r="AL451" s="50">
        <f t="shared" si="135"/>
        <v>39.107485604606524</v>
      </c>
      <c r="AM451" s="22">
        <f t="shared" si="136"/>
        <v>7359</v>
      </c>
      <c r="AN451" s="5">
        <f t="shared" si="137"/>
        <v>7503</v>
      </c>
      <c r="AO451" s="50">
        <f t="shared" si="138"/>
        <v>79.455681457164047</v>
      </c>
      <c r="AP451" s="22">
        <f t="shared" si="139"/>
        <v>5124</v>
      </c>
      <c r="AQ451" s="5">
        <f t="shared" si="140"/>
        <v>6101.25</v>
      </c>
      <c r="AR451" s="50">
        <f t="shared" si="141"/>
        <v>111.15412643468756</v>
      </c>
      <c r="AS451" s="22">
        <f t="shared" si="142"/>
        <v>1889</v>
      </c>
      <c r="AT451" s="5">
        <f t="shared" si="143"/>
        <v>2172</v>
      </c>
      <c r="AU451" s="50">
        <f t="shared" si="144"/>
        <v>113.42036553524804</v>
      </c>
      <c r="AV451" s="22">
        <f t="shared" si="145"/>
        <v>14372</v>
      </c>
      <c r="AW451" s="5">
        <f t="shared" si="146"/>
        <v>15776.25</v>
      </c>
      <c r="AX451" s="50">
        <f t="shared" si="147"/>
        <v>93.644269009319174</v>
      </c>
    </row>
    <row r="452" spans="1:50" ht="15.6" x14ac:dyDescent="0.3">
      <c r="A452" s="87">
        <f t="shared" si="118"/>
        <v>39674</v>
      </c>
      <c r="B452" s="6">
        <v>3350</v>
      </c>
      <c r="C452" s="6">
        <v>3834</v>
      </c>
      <c r="D452" s="6">
        <v>1180</v>
      </c>
      <c r="E452" s="6">
        <v>1929</v>
      </c>
      <c r="F452" s="6">
        <v>1638</v>
      </c>
      <c r="G452" s="6">
        <v>680</v>
      </c>
      <c r="H452" s="6">
        <v>953</v>
      </c>
      <c r="I452" s="6">
        <v>364</v>
      </c>
      <c r="J452" s="6">
        <v>149</v>
      </c>
      <c r="K452" s="6">
        <v>124</v>
      </c>
      <c r="L452" s="6">
        <v>7270</v>
      </c>
      <c r="M452" s="6">
        <v>6930</v>
      </c>
      <c r="N452" s="6">
        <v>4230</v>
      </c>
      <c r="O452" s="6">
        <v>57794</v>
      </c>
      <c r="P452" s="6">
        <v>1642</v>
      </c>
      <c r="Q452" s="6">
        <v>29841</v>
      </c>
      <c r="R452" s="13">
        <f t="shared" ref="R452:R515" si="150">L452+N452+P452</f>
        <v>13142</v>
      </c>
      <c r="S452" s="27">
        <f t="shared" si="119"/>
        <v>14756.25</v>
      </c>
      <c r="T452" s="27">
        <f t="shared" si="149"/>
        <v>12639.333333333334</v>
      </c>
      <c r="U452" s="27">
        <f t="shared" si="148"/>
        <v>12005.75</v>
      </c>
      <c r="V452" s="99">
        <f t="shared" si="120"/>
        <v>39674</v>
      </c>
      <c r="W452" s="85">
        <f t="shared" si="120"/>
        <v>39674</v>
      </c>
      <c r="X452" s="167">
        <f t="shared" si="121"/>
        <v>3350</v>
      </c>
      <c r="Y452" s="5">
        <f t="shared" si="122"/>
        <v>3387.5</v>
      </c>
      <c r="Z452" s="50">
        <f t="shared" si="123"/>
        <v>92.910038398244652</v>
      </c>
      <c r="AA452" s="22">
        <f t="shared" si="124"/>
        <v>1180</v>
      </c>
      <c r="AB452" s="5">
        <f t="shared" si="125"/>
        <v>1290.75</v>
      </c>
      <c r="AC452" s="50">
        <f t="shared" si="126"/>
        <v>69.845779220779221</v>
      </c>
      <c r="AD452" s="22">
        <f t="shared" si="127"/>
        <v>1638</v>
      </c>
      <c r="AE452" s="5">
        <f t="shared" si="128"/>
        <v>1548.25</v>
      </c>
      <c r="AF452" s="50">
        <f t="shared" si="129"/>
        <v>69.490574506283664</v>
      </c>
      <c r="AG452" s="22">
        <f t="shared" si="130"/>
        <v>953</v>
      </c>
      <c r="AH452" s="5">
        <f t="shared" si="131"/>
        <v>1033.5</v>
      </c>
      <c r="AI452" s="50">
        <f t="shared" si="132"/>
        <v>91.622340425531917</v>
      </c>
      <c r="AJ452" s="22">
        <f t="shared" si="133"/>
        <v>149</v>
      </c>
      <c r="AK452" s="5">
        <f t="shared" si="134"/>
        <v>188</v>
      </c>
      <c r="AL452" s="50">
        <f t="shared" si="135"/>
        <v>38.056680161943319</v>
      </c>
      <c r="AM452" s="22">
        <f t="shared" si="136"/>
        <v>7270</v>
      </c>
      <c r="AN452" s="5">
        <f t="shared" si="137"/>
        <v>7447.75</v>
      </c>
      <c r="AO452" s="50">
        <f t="shared" si="138"/>
        <v>79.706228595890423</v>
      </c>
      <c r="AP452" s="22">
        <f t="shared" si="139"/>
        <v>4230</v>
      </c>
      <c r="AQ452" s="5">
        <f t="shared" si="140"/>
        <v>5311.75</v>
      </c>
      <c r="AR452" s="50">
        <f t="shared" si="141"/>
        <v>113.57173401753261</v>
      </c>
      <c r="AS452" s="22">
        <f t="shared" si="142"/>
        <v>1642</v>
      </c>
      <c r="AT452" s="5">
        <f t="shared" si="143"/>
        <v>1996.75</v>
      </c>
      <c r="AU452" s="50">
        <f t="shared" si="144"/>
        <v>121.01515151515152</v>
      </c>
      <c r="AV452" s="22">
        <f t="shared" si="145"/>
        <v>13142</v>
      </c>
      <c r="AW452" s="5">
        <f t="shared" si="146"/>
        <v>14756.25</v>
      </c>
      <c r="AX452" s="50">
        <f t="shared" si="147"/>
        <v>94.162784761661669</v>
      </c>
    </row>
    <row r="453" spans="1:50" ht="15.6" x14ac:dyDescent="0.3">
      <c r="A453" s="87">
        <f t="shared" ref="A453:A516" si="151">A452+7</f>
        <v>39681</v>
      </c>
      <c r="B453" s="6">
        <v>3236</v>
      </c>
      <c r="C453" s="6">
        <v>4143</v>
      </c>
      <c r="D453" s="6">
        <v>1083</v>
      </c>
      <c r="E453" s="6">
        <v>2097</v>
      </c>
      <c r="F453" s="6">
        <v>1546</v>
      </c>
      <c r="G453" s="6">
        <v>790</v>
      </c>
      <c r="H453" s="6">
        <v>905</v>
      </c>
      <c r="I453" s="6">
        <v>473</v>
      </c>
      <c r="J453" s="6">
        <v>150</v>
      </c>
      <c r="K453" s="6">
        <v>146</v>
      </c>
      <c r="L453" s="6">
        <v>6919</v>
      </c>
      <c r="M453" s="6">
        <v>7649</v>
      </c>
      <c r="N453" s="6">
        <v>3712</v>
      </c>
      <c r="O453" s="6">
        <v>58615</v>
      </c>
      <c r="P453" s="6">
        <v>1225</v>
      </c>
      <c r="Q453" s="6">
        <v>30065</v>
      </c>
      <c r="R453" s="13">
        <f t="shared" si="150"/>
        <v>11856</v>
      </c>
      <c r="S453" s="27">
        <f t="shared" si="119"/>
        <v>13698</v>
      </c>
      <c r="T453" s="27">
        <f t="shared" si="149"/>
        <v>11782.666666666666</v>
      </c>
      <c r="U453" s="27">
        <f t="shared" si="148"/>
        <v>11136</v>
      </c>
      <c r="V453" s="99">
        <f t="shared" si="120"/>
        <v>39681</v>
      </c>
      <c r="W453" s="85">
        <f t="shared" si="120"/>
        <v>39681</v>
      </c>
      <c r="X453" s="167">
        <f t="shared" si="121"/>
        <v>3236</v>
      </c>
      <c r="Y453" s="5">
        <f t="shared" si="122"/>
        <v>3336.75</v>
      </c>
      <c r="Z453" s="50">
        <f t="shared" si="123"/>
        <v>89.12259615384616</v>
      </c>
      <c r="AA453" s="22">
        <f t="shared" si="124"/>
        <v>1083</v>
      </c>
      <c r="AB453" s="5">
        <f t="shared" si="125"/>
        <v>1213.25</v>
      </c>
      <c r="AC453" s="50">
        <f t="shared" si="126"/>
        <v>61.774439918533609</v>
      </c>
      <c r="AD453" s="22">
        <f t="shared" si="127"/>
        <v>1546</v>
      </c>
      <c r="AE453" s="5">
        <f t="shared" si="128"/>
        <v>1557.5</v>
      </c>
      <c r="AF453" s="50">
        <f t="shared" si="129"/>
        <v>70.989061075660899</v>
      </c>
      <c r="AG453" s="22">
        <f t="shared" si="130"/>
        <v>905</v>
      </c>
      <c r="AH453" s="5">
        <f t="shared" si="131"/>
        <v>988</v>
      </c>
      <c r="AI453" s="50">
        <f t="shared" si="132"/>
        <v>81.383855024711693</v>
      </c>
      <c r="AJ453" s="22">
        <f t="shared" si="133"/>
        <v>150</v>
      </c>
      <c r="AK453" s="5">
        <f t="shared" si="134"/>
        <v>172.5</v>
      </c>
      <c r="AL453" s="50">
        <f t="shared" si="135"/>
        <v>38.504464285714285</v>
      </c>
      <c r="AM453" s="22">
        <f t="shared" si="136"/>
        <v>6919</v>
      </c>
      <c r="AN453" s="5">
        <f t="shared" si="137"/>
        <v>7267.5</v>
      </c>
      <c r="AO453" s="50">
        <f t="shared" si="138"/>
        <v>75.98808030112923</v>
      </c>
      <c r="AP453" s="22">
        <f t="shared" si="139"/>
        <v>3712</v>
      </c>
      <c r="AQ453" s="5">
        <f t="shared" si="140"/>
        <v>4685.75</v>
      </c>
      <c r="AR453" s="50">
        <f t="shared" si="141"/>
        <v>130.74079241071428</v>
      </c>
      <c r="AS453" s="22">
        <f t="shared" si="142"/>
        <v>1225</v>
      </c>
      <c r="AT453" s="5">
        <f t="shared" si="143"/>
        <v>1744.75</v>
      </c>
      <c r="AU453" s="50">
        <f t="shared" si="144"/>
        <v>140.02808988764045</v>
      </c>
      <c r="AV453" s="22">
        <f t="shared" si="145"/>
        <v>11856</v>
      </c>
      <c r="AW453" s="5">
        <f t="shared" si="146"/>
        <v>13698</v>
      </c>
      <c r="AX453" s="50">
        <f t="shared" si="147"/>
        <v>95.164651938307628</v>
      </c>
    </row>
    <row r="454" spans="1:50" ht="15.6" x14ac:dyDescent="0.3">
      <c r="A454" s="87">
        <f t="shared" si="151"/>
        <v>39688</v>
      </c>
      <c r="B454" s="6">
        <v>2880</v>
      </c>
      <c r="C454" s="6">
        <v>4577</v>
      </c>
      <c r="D454" s="6">
        <v>1031</v>
      </c>
      <c r="E454" s="6">
        <v>2246</v>
      </c>
      <c r="F454" s="6">
        <v>1647</v>
      </c>
      <c r="G454" s="6">
        <v>895</v>
      </c>
      <c r="H454" s="6">
        <v>796</v>
      </c>
      <c r="I454" s="6">
        <v>622</v>
      </c>
      <c r="J454" s="6">
        <v>149</v>
      </c>
      <c r="K454" s="6">
        <v>160</v>
      </c>
      <c r="L454" s="6">
        <v>6504</v>
      </c>
      <c r="M454" s="6">
        <v>8500</v>
      </c>
      <c r="N454" s="6">
        <v>2861</v>
      </c>
      <c r="O454" s="6">
        <v>59666</v>
      </c>
      <c r="P454" s="6">
        <v>923</v>
      </c>
      <c r="Q454" s="6">
        <v>30411</v>
      </c>
      <c r="R454" s="13">
        <f t="shared" si="150"/>
        <v>10288</v>
      </c>
      <c r="S454" s="27">
        <f t="shared" ref="S454:S517" si="152">AVERAGE(R451:R454)</f>
        <v>12414.5</v>
      </c>
      <c r="T454" s="27">
        <f t="shared" si="149"/>
        <v>10185</v>
      </c>
      <c r="U454" s="27">
        <f t="shared" si="148"/>
        <v>9707.25</v>
      </c>
      <c r="V454" s="99">
        <f t="shared" ref="V454:W517" si="153">V453+7</f>
        <v>39688</v>
      </c>
      <c r="W454" s="85">
        <f t="shared" si="153"/>
        <v>39688</v>
      </c>
      <c r="X454" s="167">
        <f t="shared" si="121"/>
        <v>2880</v>
      </c>
      <c r="Y454" s="5">
        <f t="shared" si="122"/>
        <v>3198.5</v>
      </c>
      <c r="Z454" s="50">
        <f t="shared" si="123"/>
        <v>87.534209085933227</v>
      </c>
      <c r="AA454" s="22">
        <f t="shared" si="124"/>
        <v>1031</v>
      </c>
      <c r="AB454" s="5">
        <f t="shared" si="125"/>
        <v>1136.25</v>
      </c>
      <c r="AC454" s="50">
        <f t="shared" si="126"/>
        <v>67.353289863663306</v>
      </c>
      <c r="AD454" s="22">
        <f t="shared" si="127"/>
        <v>1647</v>
      </c>
      <c r="AE454" s="5">
        <f t="shared" si="128"/>
        <v>1602.5</v>
      </c>
      <c r="AF454" s="50">
        <f t="shared" si="129"/>
        <v>74.465613382899633</v>
      </c>
      <c r="AG454" s="22">
        <f t="shared" si="130"/>
        <v>796</v>
      </c>
      <c r="AH454" s="5">
        <f t="shared" si="131"/>
        <v>919.25</v>
      </c>
      <c r="AI454" s="50">
        <f t="shared" si="132"/>
        <v>78.101104502973655</v>
      </c>
      <c r="AJ454" s="22">
        <f t="shared" si="133"/>
        <v>149</v>
      </c>
      <c r="AK454" s="5">
        <f t="shared" si="134"/>
        <v>156.75</v>
      </c>
      <c r="AL454" s="50">
        <f t="shared" si="135"/>
        <v>34.526431718061673</v>
      </c>
      <c r="AM454" s="22">
        <f t="shared" si="136"/>
        <v>6504</v>
      </c>
      <c r="AN454" s="5">
        <f t="shared" si="137"/>
        <v>7013</v>
      </c>
      <c r="AO454" s="50">
        <f t="shared" si="138"/>
        <v>76.863217886891704</v>
      </c>
      <c r="AP454" s="22">
        <f t="shared" si="139"/>
        <v>2861</v>
      </c>
      <c r="AQ454" s="5">
        <f t="shared" si="140"/>
        <v>3981.75</v>
      </c>
      <c r="AR454" s="50">
        <f t="shared" si="141"/>
        <v>143.69361241429087</v>
      </c>
      <c r="AS454" s="22">
        <f t="shared" si="142"/>
        <v>923</v>
      </c>
      <c r="AT454" s="5">
        <f t="shared" si="143"/>
        <v>1419.75</v>
      </c>
      <c r="AU454" s="50">
        <f t="shared" si="144"/>
        <v>143.40909090909091</v>
      </c>
      <c r="AV454" s="22">
        <f t="shared" si="145"/>
        <v>10288</v>
      </c>
      <c r="AW454" s="5">
        <f t="shared" si="146"/>
        <v>12414.5</v>
      </c>
      <c r="AX454" s="50">
        <f t="shared" si="147"/>
        <v>96.348467209934029</v>
      </c>
    </row>
    <row r="455" spans="1:50" ht="15.6" x14ac:dyDescent="0.3">
      <c r="A455" s="87">
        <f t="shared" si="151"/>
        <v>39695</v>
      </c>
      <c r="B455" s="6">
        <v>2663</v>
      </c>
      <c r="C455" s="6">
        <v>4934</v>
      </c>
      <c r="D455" s="6">
        <v>1088</v>
      </c>
      <c r="E455" s="6">
        <v>2307</v>
      </c>
      <c r="F455" s="6">
        <v>1635</v>
      </c>
      <c r="G455" s="6">
        <v>1069</v>
      </c>
      <c r="H455" s="6">
        <v>738</v>
      </c>
      <c r="I455" s="6">
        <v>718</v>
      </c>
      <c r="J455" s="6">
        <v>149</v>
      </c>
      <c r="K455" s="6">
        <v>160</v>
      </c>
      <c r="L455" s="6">
        <v>6273</v>
      </c>
      <c r="M455" s="6">
        <v>9188</v>
      </c>
      <c r="N455" s="6">
        <v>11884</v>
      </c>
      <c r="O455" s="6">
        <v>199</v>
      </c>
      <c r="P455" s="6">
        <v>8913</v>
      </c>
      <c r="Q455" s="6">
        <v>33</v>
      </c>
      <c r="R455" s="13">
        <f t="shared" si="150"/>
        <v>27070</v>
      </c>
      <c r="S455" s="27">
        <f t="shared" si="152"/>
        <v>15589</v>
      </c>
      <c r="T455" s="27">
        <f t="shared" si="149"/>
        <v>10915</v>
      </c>
      <c r="U455" s="27">
        <f t="shared" si="148"/>
        <v>12784.25</v>
      </c>
      <c r="V455" s="99">
        <f t="shared" si="153"/>
        <v>39695</v>
      </c>
      <c r="W455" s="85">
        <f t="shared" si="153"/>
        <v>39695</v>
      </c>
      <c r="X455" s="167">
        <f t="shared" si="121"/>
        <v>2663</v>
      </c>
      <c r="Y455" s="5">
        <f t="shared" si="122"/>
        <v>3032.25</v>
      </c>
      <c r="Z455" s="50">
        <f t="shared" si="123"/>
        <v>64.972144846796652</v>
      </c>
      <c r="AA455" s="22">
        <f t="shared" si="124"/>
        <v>1088</v>
      </c>
      <c r="AB455" s="5">
        <f t="shared" si="125"/>
        <v>1095.5</v>
      </c>
      <c r="AC455" s="50">
        <f t="shared" si="126"/>
        <v>66.717417783191237</v>
      </c>
      <c r="AD455" s="22">
        <f t="shared" si="127"/>
        <v>1635</v>
      </c>
      <c r="AE455" s="5">
        <f t="shared" si="128"/>
        <v>1616.5</v>
      </c>
      <c r="AF455" s="50">
        <f t="shared" si="129"/>
        <v>64.66</v>
      </c>
      <c r="AG455" s="22">
        <f t="shared" si="130"/>
        <v>738</v>
      </c>
      <c r="AH455" s="5">
        <f t="shared" si="131"/>
        <v>848</v>
      </c>
      <c r="AI455" s="50">
        <f t="shared" si="132"/>
        <v>66.09508963367108</v>
      </c>
      <c r="AJ455" s="22">
        <f t="shared" si="133"/>
        <v>149</v>
      </c>
      <c r="AK455" s="5">
        <f t="shared" si="134"/>
        <v>149.25</v>
      </c>
      <c r="AL455" s="50">
        <f t="shared" si="135"/>
        <v>34.310344827586206</v>
      </c>
      <c r="AM455" s="22">
        <f t="shared" si="136"/>
        <v>6273</v>
      </c>
      <c r="AN455" s="5">
        <f t="shared" si="137"/>
        <v>6741.5</v>
      </c>
      <c r="AO455" s="50">
        <f t="shared" si="138"/>
        <v>64.034004559270514</v>
      </c>
      <c r="AP455" s="22">
        <f t="shared" si="139"/>
        <v>11884</v>
      </c>
      <c r="AQ455" s="5">
        <f t="shared" si="140"/>
        <v>5671.75</v>
      </c>
      <c r="AR455" s="50">
        <f t="shared" si="141"/>
        <v>35.983694962568201</v>
      </c>
      <c r="AS455" s="22">
        <f t="shared" si="142"/>
        <v>8913</v>
      </c>
      <c r="AT455" s="5">
        <f t="shared" si="143"/>
        <v>3175.75</v>
      </c>
      <c r="AU455" s="50">
        <f t="shared" si="144"/>
        <v>39.711766912592225</v>
      </c>
      <c r="AV455" s="22">
        <f t="shared" si="145"/>
        <v>27070</v>
      </c>
      <c r="AW455" s="5">
        <f t="shared" si="146"/>
        <v>15589</v>
      </c>
      <c r="AX455" s="50">
        <f t="shared" si="147"/>
        <v>45.466211683728524</v>
      </c>
    </row>
    <row r="456" spans="1:50" ht="15.6" x14ac:dyDescent="0.3">
      <c r="A456" s="87">
        <f t="shared" si="151"/>
        <v>39702</v>
      </c>
      <c r="B456" s="6">
        <v>2728</v>
      </c>
      <c r="C456" s="6">
        <v>5171</v>
      </c>
      <c r="D456" s="6">
        <v>1063</v>
      </c>
      <c r="E456" s="6">
        <v>2422</v>
      </c>
      <c r="F456" s="6">
        <v>1640</v>
      </c>
      <c r="G456" s="6">
        <v>1211</v>
      </c>
      <c r="H456" s="6">
        <v>813</v>
      </c>
      <c r="I456" s="6">
        <v>759</v>
      </c>
      <c r="J456" s="6">
        <v>149</v>
      </c>
      <c r="K456" s="6">
        <v>162</v>
      </c>
      <c r="L456" s="6">
        <v>6394</v>
      </c>
      <c r="M456" s="6">
        <v>9725</v>
      </c>
      <c r="N456" s="6">
        <v>11346</v>
      </c>
      <c r="O456" s="6">
        <v>1062</v>
      </c>
      <c r="P456" s="6">
        <v>9103</v>
      </c>
      <c r="Q456" s="6">
        <v>515</v>
      </c>
      <c r="R456" s="13">
        <f t="shared" si="150"/>
        <v>26843</v>
      </c>
      <c r="S456" s="27">
        <f t="shared" si="152"/>
        <v>19014.25</v>
      </c>
      <c r="T456" s="27">
        <f t="shared" si="149"/>
        <v>24572</v>
      </c>
      <c r="U456" s="27">
        <f t="shared" si="148"/>
        <v>23170.5</v>
      </c>
      <c r="V456" s="99">
        <f t="shared" si="153"/>
        <v>39702</v>
      </c>
      <c r="W456" s="85">
        <f t="shared" si="153"/>
        <v>39702</v>
      </c>
      <c r="X456" s="167">
        <f t="shared" si="121"/>
        <v>2728</v>
      </c>
      <c r="Y456" s="5">
        <f t="shared" si="122"/>
        <v>2876.75</v>
      </c>
      <c r="Z456" s="50">
        <f t="shared" si="123"/>
        <v>58.889457523029684</v>
      </c>
      <c r="AA456" s="22">
        <f t="shared" si="124"/>
        <v>1063</v>
      </c>
      <c r="AB456" s="5">
        <f t="shared" si="125"/>
        <v>1066.25</v>
      </c>
      <c r="AC456" s="50">
        <f t="shared" si="126"/>
        <v>63.241399762752067</v>
      </c>
      <c r="AD456" s="22">
        <f t="shared" si="127"/>
        <v>1640</v>
      </c>
      <c r="AE456" s="5">
        <f t="shared" si="128"/>
        <v>1617</v>
      </c>
      <c r="AF456" s="50">
        <f t="shared" si="129"/>
        <v>61.088024178315067</v>
      </c>
      <c r="AG456" s="22">
        <f t="shared" si="130"/>
        <v>813</v>
      </c>
      <c r="AH456" s="5">
        <f t="shared" si="131"/>
        <v>813</v>
      </c>
      <c r="AI456" s="50">
        <f t="shared" si="132"/>
        <v>57.864768683274029</v>
      </c>
      <c r="AJ456" s="22">
        <f t="shared" si="133"/>
        <v>149</v>
      </c>
      <c r="AK456" s="5">
        <f t="shared" si="134"/>
        <v>149.25</v>
      </c>
      <c r="AL456" s="50">
        <f t="shared" si="135"/>
        <v>35.117647058823529</v>
      </c>
      <c r="AM456" s="22">
        <f t="shared" si="136"/>
        <v>6394</v>
      </c>
      <c r="AN456" s="5">
        <f t="shared" si="137"/>
        <v>6522.5</v>
      </c>
      <c r="AO456" s="50">
        <f t="shared" si="138"/>
        <v>59.043179143658911</v>
      </c>
      <c r="AP456" s="22">
        <f t="shared" si="139"/>
        <v>11346</v>
      </c>
      <c r="AQ456" s="5">
        <f t="shared" si="140"/>
        <v>7450.75</v>
      </c>
      <c r="AR456" s="50">
        <f t="shared" si="141"/>
        <v>44.035165484633573</v>
      </c>
      <c r="AS456" s="22">
        <f t="shared" si="142"/>
        <v>9103</v>
      </c>
      <c r="AT456" s="5">
        <f t="shared" si="143"/>
        <v>5041</v>
      </c>
      <c r="AU456" s="50">
        <f t="shared" si="144"/>
        <v>62.188502343942751</v>
      </c>
      <c r="AV456" s="22">
        <f t="shared" si="145"/>
        <v>26843</v>
      </c>
      <c r="AW456" s="5">
        <f t="shared" si="146"/>
        <v>19014.25</v>
      </c>
      <c r="AX456" s="50">
        <f t="shared" si="147"/>
        <v>52.710475979264274</v>
      </c>
    </row>
    <row r="457" spans="1:50" ht="15.6" x14ac:dyDescent="0.3">
      <c r="A457" s="87">
        <f t="shared" si="151"/>
        <v>39709</v>
      </c>
      <c r="B457" s="6">
        <v>2565</v>
      </c>
      <c r="C457" s="6">
        <v>5371</v>
      </c>
      <c r="D457" s="6">
        <v>989</v>
      </c>
      <c r="E457" s="6">
        <v>2594</v>
      </c>
      <c r="F457" s="6">
        <v>1502</v>
      </c>
      <c r="G457" s="6">
        <v>1478</v>
      </c>
      <c r="H457" s="6">
        <v>743</v>
      </c>
      <c r="I457" s="6">
        <v>851</v>
      </c>
      <c r="J457" s="6">
        <v>149</v>
      </c>
      <c r="K457" s="6">
        <v>162</v>
      </c>
      <c r="L457" s="6">
        <v>5948</v>
      </c>
      <c r="M457" s="6">
        <v>10455</v>
      </c>
      <c r="N457" s="6">
        <v>10900</v>
      </c>
      <c r="O457" s="6">
        <v>2056</v>
      </c>
      <c r="P457" s="6">
        <v>9651</v>
      </c>
      <c r="Q457" s="6">
        <v>319</v>
      </c>
      <c r="R457" s="13">
        <f t="shared" si="150"/>
        <v>26499</v>
      </c>
      <c r="S457" s="27">
        <f t="shared" si="152"/>
        <v>22675</v>
      </c>
      <c r="T457" s="27">
        <f t="shared" si="149"/>
        <v>25347</v>
      </c>
      <c r="U457" s="27">
        <f t="shared" si="148"/>
        <v>24030</v>
      </c>
      <c r="V457" s="99">
        <f t="shared" si="153"/>
        <v>39709</v>
      </c>
      <c r="W457" s="85">
        <f t="shared" si="153"/>
        <v>39709</v>
      </c>
      <c r="X457" s="167">
        <f t="shared" si="121"/>
        <v>2565</v>
      </c>
      <c r="Y457" s="5">
        <f t="shared" si="122"/>
        <v>2709</v>
      </c>
      <c r="Z457" s="50">
        <f t="shared" si="123"/>
        <v>49.797794117647058</v>
      </c>
      <c r="AA457" s="22">
        <f t="shared" si="124"/>
        <v>989</v>
      </c>
      <c r="AB457" s="5">
        <f t="shared" si="125"/>
        <v>1042.75</v>
      </c>
      <c r="AC457" s="50">
        <f t="shared" si="126"/>
        <v>75.071994240460754</v>
      </c>
      <c r="AD457" s="22">
        <f t="shared" si="127"/>
        <v>1502</v>
      </c>
      <c r="AE457" s="5">
        <f t="shared" si="128"/>
        <v>1606</v>
      </c>
      <c r="AF457" s="50">
        <f t="shared" si="129"/>
        <v>57.832193014043931</v>
      </c>
      <c r="AG457" s="22">
        <f t="shared" si="130"/>
        <v>743</v>
      </c>
      <c r="AH457" s="5">
        <f t="shared" si="131"/>
        <v>772.5</v>
      </c>
      <c r="AI457" s="50">
        <f t="shared" si="132"/>
        <v>52.479619565217398</v>
      </c>
      <c r="AJ457" s="22">
        <f t="shared" si="133"/>
        <v>149</v>
      </c>
      <c r="AK457" s="5">
        <f t="shared" si="134"/>
        <v>149</v>
      </c>
      <c r="AL457" s="50">
        <f t="shared" si="135"/>
        <v>33.184855233853007</v>
      </c>
      <c r="AM457" s="22">
        <f t="shared" si="136"/>
        <v>5948</v>
      </c>
      <c r="AN457" s="5">
        <f t="shared" si="137"/>
        <v>6279.75</v>
      </c>
      <c r="AO457" s="50">
        <f t="shared" si="138"/>
        <v>54.478615424655153</v>
      </c>
      <c r="AP457" s="22">
        <f t="shared" si="139"/>
        <v>10900</v>
      </c>
      <c r="AQ457" s="5">
        <f t="shared" si="140"/>
        <v>9247.75</v>
      </c>
      <c r="AR457" s="50">
        <f t="shared" si="141"/>
        <v>53.102210737869648</v>
      </c>
      <c r="AS457" s="22">
        <f t="shared" si="142"/>
        <v>9651</v>
      </c>
      <c r="AT457" s="5">
        <f t="shared" si="143"/>
        <v>7147.5</v>
      </c>
      <c r="AU457" s="50">
        <f t="shared" si="144"/>
        <v>85.435094429835047</v>
      </c>
      <c r="AV457" s="22">
        <f t="shared" si="145"/>
        <v>26499</v>
      </c>
      <c r="AW457" s="5">
        <f t="shared" si="146"/>
        <v>22675</v>
      </c>
      <c r="AX457" s="50">
        <f t="shared" si="147"/>
        <v>60.777849254851503</v>
      </c>
    </row>
    <row r="458" spans="1:50" ht="15.6" x14ac:dyDescent="0.3">
      <c r="A458" s="87">
        <f t="shared" si="151"/>
        <v>39716</v>
      </c>
      <c r="B458" s="6">
        <v>2757</v>
      </c>
      <c r="C458" s="6">
        <v>5584</v>
      </c>
      <c r="D458" s="6">
        <v>1000</v>
      </c>
      <c r="E458" s="6">
        <v>2640</v>
      </c>
      <c r="F458" s="6">
        <v>1461</v>
      </c>
      <c r="G458" s="6">
        <v>1649</v>
      </c>
      <c r="H458" s="6">
        <v>645</v>
      </c>
      <c r="I458" s="6">
        <v>1000</v>
      </c>
      <c r="J458" s="6">
        <v>104</v>
      </c>
      <c r="K458" s="6">
        <v>215</v>
      </c>
      <c r="L458" s="6">
        <v>5967</v>
      </c>
      <c r="M458" s="6">
        <v>11088</v>
      </c>
      <c r="N458" s="6">
        <v>10303</v>
      </c>
      <c r="O458" s="6">
        <v>3222</v>
      </c>
      <c r="P458" s="6">
        <v>9960</v>
      </c>
      <c r="Q458" s="6">
        <v>481</v>
      </c>
      <c r="R458" s="13">
        <f t="shared" si="150"/>
        <v>26230</v>
      </c>
      <c r="S458" s="27">
        <f t="shared" si="152"/>
        <v>26660.5</v>
      </c>
      <c r="T458" s="27">
        <f t="shared" si="149"/>
        <v>25903</v>
      </c>
      <c r="U458" s="27">
        <f t="shared" si="148"/>
        <v>24465.75</v>
      </c>
      <c r="V458" s="99">
        <f t="shared" si="153"/>
        <v>39716</v>
      </c>
      <c r="W458" s="85">
        <f t="shared" si="153"/>
        <v>39716</v>
      </c>
      <c r="X458" s="167">
        <f t="shared" si="121"/>
        <v>2757</v>
      </c>
      <c r="Y458" s="5">
        <f t="shared" si="122"/>
        <v>2678.25</v>
      </c>
      <c r="Z458" s="50">
        <f t="shared" si="123"/>
        <v>45.727334813044216</v>
      </c>
      <c r="AA458" s="22">
        <f t="shared" si="124"/>
        <v>1000</v>
      </c>
      <c r="AB458" s="5">
        <f t="shared" si="125"/>
        <v>1035</v>
      </c>
      <c r="AC458" s="50">
        <f t="shared" si="126"/>
        <v>83.535108958837768</v>
      </c>
      <c r="AD458" s="22">
        <f t="shared" si="127"/>
        <v>1461</v>
      </c>
      <c r="AE458" s="5">
        <f t="shared" si="128"/>
        <v>1559.5</v>
      </c>
      <c r="AF458" s="50">
        <f t="shared" si="129"/>
        <v>54.642606867554314</v>
      </c>
      <c r="AG458" s="22">
        <f t="shared" si="130"/>
        <v>645</v>
      </c>
      <c r="AH458" s="5">
        <f t="shared" si="131"/>
        <v>734.75</v>
      </c>
      <c r="AI458" s="50">
        <f t="shared" si="132"/>
        <v>45.38295243977764</v>
      </c>
      <c r="AJ458" s="22">
        <f t="shared" si="133"/>
        <v>104</v>
      </c>
      <c r="AK458" s="5">
        <f t="shared" si="134"/>
        <v>137.75</v>
      </c>
      <c r="AL458" s="50">
        <f t="shared" si="135"/>
        <v>34.096534653465348</v>
      </c>
      <c r="AM458" s="22">
        <f t="shared" si="136"/>
        <v>5967</v>
      </c>
      <c r="AN458" s="5">
        <f t="shared" si="137"/>
        <v>6145.5</v>
      </c>
      <c r="AO458" s="50">
        <f t="shared" si="138"/>
        <v>51.327987972939113</v>
      </c>
      <c r="AP458" s="22">
        <f t="shared" si="139"/>
        <v>10303</v>
      </c>
      <c r="AQ458" s="5">
        <f t="shared" si="140"/>
        <v>11108.25</v>
      </c>
      <c r="AR458" s="50">
        <f t="shared" si="141"/>
        <v>64.057724468023764</v>
      </c>
      <c r="AS458" s="22">
        <f t="shared" si="142"/>
        <v>9960</v>
      </c>
      <c r="AT458" s="5">
        <f t="shared" si="143"/>
        <v>9406.75</v>
      </c>
      <c r="AU458" s="50">
        <f t="shared" si="144"/>
        <v>107.46886781674854</v>
      </c>
      <c r="AV458" s="22">
        <f t="shared" si="145"/>
        <v>26230</v>
      </c>
      <c r="AW458" s="5">
        <f t="shared" si="146"/>
        <v>26660.5</v>
      </c>
      <c r="AX458" s="50">
        <f t="shared" si="147"/>
        <v>70.035726482254972</v>
      </c>
    </row>
    <row r="459" spans="1:50" ht="15.6" x14ac:dyDescent="0.3">
      <c r="A459" s="87">
        <f t="shared" si="151"/>
        <v>39723</v>
      </c>
      <c r="B459" s="6">
        <v>2408</v>
      </c>
      <c r="C459" s="6">
        <v>6046</v>
      </c>
      <c r="D459" s="6">
        <v>935</v>
      </c>
      <c r="E459" s="6">
        <v>2845</v>
      </c>
      <c r="F459" s="6">
        <v>1415</v>
      </c>
      <c r="G459" s="6">
        <v>1800</v>
      </c>
      <c r="H459" s="6">
        <v>724</v>
      </c>
      <c r="I459" s="6">
        <v>1075</v>
      </c>
      <c r="J459" s="6">
        <v>104</v>
      </c>
      <c r="K459" s="6">
        <v>215</v>
      </c>
      <c r="L459" s="6">
        <v>5586</v>
      </c>
      <c r="M459" s="6">
        <v>11981</v>
      </c>
      <c r="N459" s="6">
        <v>10435</v>
      </c>
      <c r="O459" s="6">
        <v>4046</v>
      </c>
      <c r="P459" s="6">
        <v>10164</v>
      </c>
      <c r="Q459" s="6">
        <v>880</v>
      </c>
      <c r="R459" s="13">
        <f t="shared" si="150"/>
        <v>26185</v>
      </c>
      <c r="S459" s="27">
        <f t="shared" si="152"/>
        <v>26439.25</v>
      </c>
      <c r="T459" s="27">
        <f t="shared" si="149"/>
        <v>26447.333333333332</v>
      </c>
      <c r="U459" s="27">
        <f t="shared" si="148"/>
        <v>24937.25</v>
      </c>
      <c r="V459" s="99">
        <f t="shared" si="153"/>
        <v>39723</v>
      </c>
      <c r="W459" s="85">
        <f t="shared" si="153"/>
        <v>39723</v>
      </c>
      <c r="X459" s="167">
        <f t="shared" si="121"/>
        <v>2408</v>
      </c>
      <c r="Y459" s="5">
        <f t="shared" si="122"/>
        <v>2614.5</v>
      </c>
      <c r="Z459" s="50">
        <f t="shared" si="123"/>
        <v>45.40639110802362</v>
      </c>
      <c r="AA459" s="22">
        <f t="shared" si="124"/>
        <v>935</v>
      </c>
      <c r="AB459" s="5">
        <f t="shared" si="125"/>
        <v>996.75</v>
      </c>
      <c r="AC459" s="50">
        <f t="shared" si="126"/>
        <v>84.902044293015337</v>
      </c>
      <c r="AD459" s="22">
        <f t="shared" si="127"/>
        <v>1415</v>
      </c>
      <c r="AE459" s="5">
        <f t="shared" si="128"/>
        <v>1504.5</v>
      </c>
      <c r="AF459" s="50">
        <f t="shared" si="129"/>
        <v>48.673568424458104</v>
      </c>
      <c r="AG459" s="22">
        <f t="shared" si="130"/>
        <v>724</v>
      </c>
      <c r="AH459" s="5">
        <f t="shared" si="131"/>
        <v>731.25</v>
      </c>
      <c r="AI459" s="50">
        <f t="shared" si="132"/>
        <v>46.399111675126903</v>
      </c>
      <c r="AJ459" s="22">
        <f t="shared" si="133"/>
        <v>104</v>
      </c>
      <c r="AK459" s="5">
        <f t="shared" si="134"/>
        <v>126.5</v>
      </c>
      <c r="AL459" s="50">
        <f t="shared" si="135"/>
        <v>29.694835680751176</v>
      </c>
      <c r="AM459" s="22">
        <f t="shared" si="136"/>
        <v>5586</v>
      </c>
      <c r="AN459" s="5">
        <f t="shared" si="137"/>
        <v>5973.75</v>
      </c>
      <c r="AO459" s="50">
        <f t="shared" si="138"/>
        <v>49.677754677754677</v>
      </c>
      <c r="AP459" s="22">
        <f t="shared" si="139"/>
        <v>10435</v>
      </c>
      <c r="AQ459" s="5">
        <f t="shared" si="140"/>
        <v>10746</v>
      </c>
      <c r="AR459" s="50">
        <f t="shared" si="141"/>
        <v>58.187134502923975</v>
      </c>
      <c r="AS459" s="22">
        <f t="shared" si="142"/>
        <v>10164</v>
      </c>
      <c r="AT459" s="5">
        <f t="shared" si="143"/>
        <v>9719.5</v>
      </c>
      <c r="AU459" s="50">
        <f t="shared" si="144"/>
        <v>110.80141358869129</v>
      </c>
      <c r="AV459" s="22">
        <f t="shared" si="145"/>
        <v>26185</v>
      </c>
      <c r="AW459" s="5">
        <f t="shared" si="146"/>
        <v>26439.25</v>
      </c>
      <c r="AX459" s="50">
        <f t="shared" si="147"/>
        <v>67.335413217878511</v>
      </c>
    </row>
    <row r="460" spans="1:50" ht="15.6" x14ac:dyDescent="0.3">
      <c r="A460" s="87">
        <f t="shared" si="151"/>
        <v>39730</v>
      </c>
      <c r="B460" s="6">
        <v>2331</v>
      </c>
      <c r="C460" s="6">
        <v>6379</v>
      </c>
      <c r="D460" s="6">
        <v>967</v>
      </c>
      <c r="E460" s="6">
        <v>2922</v>
      </c>
      <c r="F460" s="6">
        <v>1337</v>
      </c>
      <c r="G460" s="6">
        <v>2010</v>
      </c>
      <c r="H460" s="6">
        <v>659</v>
      </c>
      <c r="I460" s="6">
        <v>1107</v>
      </c>
      <c r="J460" s="6">
        <v>76</v>
      </c>
      <c r="K460" s="6">
        <v>215</v>
      </c>
      <c r="L460" s="6">
        <v>5370</v>
      </c>
      <c r="M460" s="6">
        <v>12633</v>
      </c>
      <c r="N460" s="6">
        <v>10487</v>
      </c>
      <c r="O460" s="6">
        <v>4969</v>
      </c>
      <c r="P460" s="6">
        <v>10784</v>
      </c>
      <c r="Q460" s="6">
        <v>1288</v>
      </c>
      <c r="R460" s="13">
        <f t="shared" si="150"/>
        <v>26641</v>
      </c>
      <c r="S460" s="27">
        <f t="shared" si="152"/>
        <v>26388.75</v>
      </c>
      <c r="T460" s="27">
        <f t="shared" si="149"/>
        <v>27069</v>
      </c>
      <c r="U460" s="27">
        <f t="shared" si="148"/>
        <v>25676.25</v>
      </c>
      <c r="V460" s="99">
        <f t="shared" si="153"/>
        <v>39730</v>
      </c>
      <c r="W460" s="85">
        <f t="shared" si="153"/>
        <v>39730</v>
      </c>
      <c r="X460" s="167">
        <f t="shared" si="121"/>
        <v>2331</v>
      </c>
      <c r="Y460" s="5">
        <f t="shared" si="122"/>
        <v>2515.25</v>
      </c>
      <c r="Z460" s="50">
        <f t="shared" si="123"/>
        <v>43.418781287761092</v>
      </c>
      <c r="AA460" s="22">
        <f t="shared" si="124"/>
        <v>967</v>
      </c>
      <c r="AB460" s="5">
        <f t="shared" si="125"/>
        <v>972.75</v>
      </c>
      <c r="AC460" s="50">
        <f t="shared" si="126"/>
        <v>89.243119266055047</v>
      </c>
      <c r="AD460" s="22">
        <f t="shared" si="127"/>
        <v>1337</v>
      </c>
      <c r="AE460" s="5">
        <f t="shared" si="128"/>
        <v>1428.75</v>
      </c>
      <c r="AF460" s="50">
        <f t="shared" si="129"/>
        <v>46.539087947882734</v>
      </c>
      <c r="AG460" s="22">
        <f t="shared" si="130"/>
        <v>659</v>
      </c>
      <c r="AH460" s="5">
        <f t="shared" si="131"/>
        <v>692.75</v>
      </c>
      <c r="AI460" s="50">
        <f t="shared" si="132"/>
        <v>42.061323618700669</v>
      </c>
      <c r="AJ460" s="22">
        <f t="shared" si="133"/>
        <v>76</v>
      </c>
      <c r="AK460" s="5">
        <f t="shared" si="134"/>
        <v>108.25</v>
      </c>
      <c r="AL460" s="50">
        <f t="shared" si="135"/>
        <v>25.773809523809522</v>
      </c>
      <c r="AM460" s="22">
        <f t="shared" si="136"/>
        <v>5370</v>
      </c>
      <c r="AN460" s="5">
        <f t="shared" si="137"/>
        <v>5717.75</v>
      </c>
      <c r="AO460" s="50">
        <f t="shared" si="138"/>
        <v>47.572593393793163</v>
      </c>
      <c r="AP460" s="22">
        <f t="shared" si="139"/>
        <v>10487</v>
      </c>
      <c r="AQ460" s="5">
        <f t="shared" si="140"/>
        <v>10531.25</v>
      </c>
      <c r="AR460" s="50">
        <f t="shared" si="141"/>
        <v>54.970508403799975</v>
      </c>
      <c r="AS460" s="22">
        <f t="shared" si="142"/>
        <v>10784</v>
      </c>
      <c r="AT460" s="5">
        <f t="shared" si="143"/>
        <v>10139.75</v>
      </c>
      <c r="AU460" s="50">
        <f t="shared" si="144"/>
        <v>118.78807403936268</v>
      </c>
      <c r="AV460" s="22">
        <f t="shared" si="145"/>
        <v>26641</v>
      </c>
      <c r="AW460" s="5">
        <f t="shared" si="146"/>
        <v>26388.75</v>
      </c>
      <c r="AX460" s="50">
        <f t="shared" si="147"/>
        <v>66.448644020849599</v>
      </c>
    </row>
    <row r="461" spans="1:50" ht="15.6" x14ac:dyDescent="0.3">
      <c r="A461" s="87">
        <f t="shared" si="151"/>
        <v>39737</v>
      </c>
      <c r="B461" s="6">
        <v>2221</v>
      </c>
      <c r="C461" s="6">
        <v>6651</v>
      </c>
      <c r="D461" s="6">
        <v>1031</v>
      </c>
      <c r="E461" s="6">
        <v>2979</v>
      </c>
      <c r="F461" s="6">
        <v>1245</v>
      </c>
      <c r="G461" s="6">
        <v>2171</v>
      </c>
      <c r="H461" s="6">
        <v>662</v>
      </c>
      <c r="I461" s="6">
        <v>1130</v>
      </c>
      <c r="J461" s="6">
        <v>76</v>
      </c>
      <c r="K461" s="6">
        <v>222</v>
      </c>
      <c r="L461" s="6">
        <v>5234</v>
      </c>
      <c r="M461" s="6">
        <v>13152</v>
      </c>
      <c r="N461" s="6">
        <v>10523</v>
      </c>
      <c r="O461" s="6">
        <v>5723</v>
      </c>
      <c r="P461" s="6">
        <v>10489</v>
      </c>
      <c r="Q461" s="6">
        <v>2367</v>
      </c>
      <c r="R461" s="13">
        <f t="shared" si="150"/>
        <v>26246</v>
      </c>
      <c r="S461" s="27">
        <f t="shared" si="152"/>
        <v>26325.5</v>
      </c>
      <c r="T461" s="27">
        <f t="shared" si="149"/>
        <v>26919.333333333332</v>
      </c>
      <c r="U461" s="27">
        <f t="shared" si="148"/>
        <v>25688.5</v>
      </c>
      <c r="V461" s="99">
        <f t="shared" si="153"/>
        <v>39737</v>
      </c>
      <c r="W461" s="85">
        <f t="shared" si="153"/>
        <v>39737</v>
      </c>
      <c r="X461" s="167">
        <f t="shared" si="121"/>
        <v>2221</v>
      </c>
      <c r="Y461" s="5">
        <f t="shared" si="122"/>
        <v>2429.25</v>
      </c>
      <c r="Z461" s="50">
        <f t="shared" si="123"/>
        <v>44.248633879781416</v>
      </c>
      <c r="AA461" s="22">
        <f t="shared" si="124"/>
        <v>1031</v>
      </c>
      <c r="AB461" s="5">
        <f t="shared" si="125"/>
        <v>983.25</v>
      </c>
      <c r="AC461" s="50">
        <f t="shared" si="126"/>
        <v>88.501350135013496</v>
      </c>
      <c r="AD461" s="22">
        <f t="shared" si="127"/>
        <v>1245</v>
      </c>
      <c r="AE461" s="5">
        <f t="shared" si="128"/>
        <v>1364.5</v>
      </c>
      <c r="AF461" s="50">
        <f t="shared" si="129"/>
        <v>43.044164037854884</v>
      </c>
      <c r="AG461" s="22">
        <f t="shared" si="130"/>
        <v>662</v>
      </c>
      <c r="AH461" s="5">
        <f t="shared" si="131"/>
        <v>672.5</v>
      </c>
      <c r="AI461" s="50">
        <f t="shared" si="132"/>
        <v>42.861695347355003</v>
      </c>
      <c r="AJ461" s="22">
        <f t="shared" si="133"/>
        <v>76</v>
      </c>
      <c r="AK461" s="5">
        <f t="shared" si="134"/>
        <v>90</v>
      </c>
      <c r="AL461" s="50">
        <f t="shared" si="135"/>
        <v>24.064171122994651</v>
      </c>
      <c r="AM461" s="22">
        <f t="shared" si="136"/>
        <v>5234</v>
      </c>
      <c r="AN461" s="5">
        <f t="shared" si="137"/>
        <v>5539.25</v>
      </c>
      <c r="AO461" s="50">
        <f t="shared" si="138"/>
        <v>47.287433839849754</v>
      </c>
      <c r="AP461" s="22">
        <f t="shared" si="139"/>
        <v>10523</v>
      </c>
      <c r="AQ461" s="5">
        <f t="shared" si="140"/>
        <v>10437</v>
      </c>
      <c r="AR461" s="50">
        <f t="shared" si="141"/>
        <v>53.740796045517733</v>
      </c>
      <c r="AS461" s="22">
        <f t="shared" si="142"/>
        <v>10489</v>
      </c>
      <c r="AT461" s="5">
        <f t="shared" si="143"/>
        <v>10349.25</v>
      </c>
      <c r="AU461" s="50">
        <f t="shared" si="144"/>
        <v>127.25009221689415</v>
      </c>
      <c r="AV461" s="22">
        <f t="shared" si="145"/>
        <v>26246</v>
      </c>
      <c r="AW461" s="5">
        <f t="shared" si="146"/>
        <v>26325.5</v>
      </c>
      <c r="AX461" s="50">
        <f t="shared" si="147"/>
        <v>67.040592849139244</v>
      </c>
    </row>
    <row r="462" spans="1:50" ht="15.6" x14ac:dyDescent="0.3">
      <c r="A462" s="87">
        <f t="shared" si="151"/>
        <v>39744</v>
      </c>
      <c r="B462" s="6">
        <v>2161</v>
      </c>
      <c r="C462" s="6">
        <v>6893</v>
      </c>
      <c r="D462" s="6">
        <v>1001</v>
      </c>
      <c r="E462" s="6">
        <v>3118</v>
      </c>
      <c r="F462" s="6">
        <v>1265</v>
      </c>
      <c r="G462" s="6">
        <v>2307</v>
      </c>
      <c r="H462" s="6">
        <v>603</v>
      </c>
      <c r="I462" s="6">
        <v>1203</v>
      </c>
      <c r="J462" s="6">
        <v>76</v>
      </c>
      <c r="K462" s="6">
        <v>222</v>
      </c>
      <c r="L462" s="6">
        <v>5104</v>
      </c>
      <c r="M462" s="6">
        <v>13743</v>
      </c>
      <c r="N462" s="6">
        <v>10333</v>
      </c>
      <c r="O462" s="6">
        <v>6326</v>
      </c>
      <c r="P462" s="6">
        <v>10597</v>
      </c>
      <c r="Q462" s="6">
        <v>3651</v>
      </c>
      <c r="R462" s="13">
        <f t="shared" si="150"/>
        <v>26034</v>
      </c>
      <c r="S462" s="27">
        <f t="shared" si="152"/>
        <v>26276.5</v>
      </c>
      <c r="T462" s="27">
        <f t="shared" si="149"/>
        <v>26474</v>
      </c>
      <c r="U462" s="27">
        <f t="shared" si="148"/>
        <v>25298</v>
      </c>
      <c r="V462" s="99">
        <f t="shared" si="153"/>
        <v>39744</v>
      </c>
      <c r="W462" s="85">
        <f t="shared" si="153"/>
        <v>39744</v>
      </c>
      <c r="X462" s="167">
        <f t="shared" ref="X462:X525" si="154">B462</f>
        <v>2161</v>
      </c>
      <c r="Y462" s="5">
        <f t="shared" ref="Y462:Y525" si="155">AVERAGE(X459:X462)</f>
        <v>2280.25</v>
      </c>
      <c r="Z462" s="50">
        <f t="shared" ref="Z462:Z525" si="156">(Y462/X410)*100</f>
        <v>43.334283542379325</v>
      </c>
      <c r="AA462" s="22">
        <f t="shared" ref="AA462:AA525" si="157">D462</f>
        <v>1001</v>
      </c>
      <c r="AB462" s="5">
        <f t="shared" ref="AB462:AB525" si="158">AVERAGE(AA459:AA462)</f>
        <v>983.5</v>
      </c>
      <c r="AC462" s="50">
        <f t="shared" ref="AC462:AC525" si="159">(AB462/AA410)*100</f>
        <v>99.043303121852972</v>
      </c>
      <c r="AD462" s="22">
        <f t="shared" ref="AD462:AD525" si="160">F462</f>
        <v>1265</v>
      </c>
      <c r="AE462" s="5">
        <f t="shared" ref="AE462:AE525" si="161">AVERAGE(AD459:AD462)</f>
        <v>1315.5</v>
      </c>
      <c r="AF462" s="50">
        <f t="shared" ref="AF462:AF525" si="162">(AE462/AD410)*100</f>
        <v>44.367622259696461</v>
      </c>
      <c r="AG462" s="22">
        <f t="shared" ref="AG462:AG525" si="163">H462</f>
        <v>603</v>
      </c>
      <c r="AH462" s="5">
        <f t="shared" ref="AH462:AH525" si="164">AVERAGE(AG459:AG462)</f>
        <v>662</v>
      </c>
      <c r="AI462" s="50">
        <f t="shared" ref="AI462:AI525" si="165">(AH462/AG410)*100</f>
        <v>44.91180461329715</v>
      </c>
      <c r="AJ462" s="22">
        <f t="shared" ref="AJ462:AJ525" si="166">J462</f>
        <v>76</v>
      </c>
      <c r="AK462" s="5">
        <f t="shared" ref="AK462:AK525" si="167">AVERAGE(AJ459:AJ462)</f>
        <v>83</v>
      </c>
      <c r="AL462" s="50">
        <f t="shared" ref="AL462:AL525" si="168">(AK462/AJ410)*100</f>
        <v>23.380281690140844</v>
      </c>
      <c r="AM462" s="22">
        <f t="shared" ref="AM462:AM525" si="169">L462</f>
        <v>5104</v>
      </c>
      <c r="AN462" s="5">
        <f t="shared" ref="AN462:AN525" si="170">AVERAGE(AM459:AM462)</f>
        <v>5323.5</v>
      </c>
      <c r="AO462" s="50">
        <f t="shared" ref="AO462:AO525" si="171">(AN462/AM410)*100</f>
        <v>48.185191889934828</v>
      </c>
      <c r="AP462" s="22">
        <f t="shared" ref="AP462:AP525" si="172">N462</f>
        <v>10333</v>
      </c>
      <c r="AQ462" s="5">
        <f t="shared" ref="AQ462:AQ525" si="173">AVERAGE(AP459:AP462)</f>
        <v>10444.5</v>
      </c>
      <c r="AR462" s="50">
        <f t="shared" ref="AR462:AR525" si="174">(AQ462/AP410)*100</f>
        <v>55.53812612995852</v>
      </c>
      <c r="AS462" s="22">
        <f t="shared" ref="AS462:AS525" si="175">P462</f>
        <v>10597</v>
      </c>
      <c r="AT462" s="5">
        <f t="shared" ref="AT462:AT525" si="176">AVERAGE(AS459:AS462)</f>
        <v>10508.5</v>
      </c>
      <c r="AU462" s="50">
        <f t="shared" ref="AU462:AU525" si="177">(AT462/AS410)*100</f>
        <v>130.23299045730573</v>
      </c>
      <c r="AV462" s="22">
        <f t="shared" ref="AV462:AV525" si="178">R462</f>
        <v>26034</v>
      </c>
      <c r="AW462" s="5">
        <f t="shared" ref="AW462:AW525" si="179">AVERAGE(AV459:AV462)</f>
        <v>26276.5</v>
      </c>
      <c r="AX462" s="50">
        <f t="shared" ref="AX462:AX525" si="180">(AW462/AV410)*100</f>
        <v>69.289085779078661</v>
      </c>
    </row>
    <row r="463" spans="1:50" ht="15.6" x14ac:dyDescent="0.3">
      <c r="A463" s="87">
        <f t="shared" si="151"/>
        <v>39751</v>
      </c>
      <c r="B463" s="6">
        <v>2121</v>
      </c>
      <c r="C463" s="6">
        <v>7114</v>
      </c>
      <c r="D463" s="6">
        <v>980</v>
      </c>
      <c r="E463" s="6">
        <v>3151</v>
      </c>
      <c r="F463" s="6">
        <v>1305</v>
      </c>
      <c r="G463" s="6">
        <v>2406</v>
      </c>
      <c r="H463" s="6">
        <v>608</v>
      </c>
      <c r="I463" s="6">
        <v>1223</v>
      </c>
      <c r="J463" s="6">
        <v>80</v>
      </c>
      <c r="K463" s="6">
        <v>227</v>
      </c>
      <c r="L463" s="6">
        <v>5093</v>
      </c>
      <c r="M463" s="6">
        <v>14120</v>
      </c>
      <c r="N463" s="6">
        <v>10186</v>
      </c>
      <c r="O463" s="6">
        <v>6944</v>
      </c>
      <c r="P463" s="6">
        <v>10003</v>
      </c>
      <c r="Q463" s="6">
        <v>5140</v>
      </c>
      <c r="R463" s="13">
        <f t="shared" si="150"/>
        <v>25282</v>
      </c>
      <c r="S463" s="27">
        <f t="shared" si="152"/>
        <v>26050.75</v>
      </c>
      <c r="T463" s="27">
        <f t="shared" si="149"/>
        <v>25949</v>
      </c>
      <c r="U463" s="27">
        <f t="shared" si="148"/>
        <v>24744</v>
      </c>
      <c r="V463" s="99">
        <f t="shared" si="153"/>
        <v>39751</v>
      </c>
      <c r="W463" s="85">
        <f t="shared" si="153"/>
        <v>39751</v>
      </c>
      <c r="X463" s="167">
        <f t="shared" si="154"/>
        <v>2121</v>
      </c>
      <c r="Y463" s="5">
        <f t="shared" si="155"/>
        <v>2208.5</v>
      </c>
      <c r="Z463" s="50">
        <f t="shared" si="156"/>
        <v>45.583075335397318</v>
      </c>
      <c r="AA463" s="22">
        <f t="shared" si="157"/>
        <v>980</v>
      </c>
      <c r="AB463" s="5">
        <f t="shared" si="158"/>
        <v>994.75</v>
      </c>
      <c r="AC463" s="50">
        <f t="shared" si="159"/>
        <v>102.23535457348407</v>
      </c>
      <c r="AD463" s="22">
        <f t="shared" si="160"/>
        <v>1305</v>
      </c>
      <c r="AE463" s="5">
        <f t="shared" si="161"/>
        <v>1288</v>
      </c>
      <c r="AF463" s="50">
        <f t="shared" si="162"/>
        <v>48.005963473723448</v>
      </c>
      <c r="AG463" s="22">
        <f t="shared" si="163"/>
        <v>608</v>
      </c>
      <c r="AH463" s="5">
        <f t="shared" si="164"/>
        <v>633</v>
      </c>
      <c r="AI463" s="50">
        <f t="shared" si="165"/>
        <v>43.86694386694387</v>
      </c>
      <c r="AJ463" s="22">
        <f t="shared" si="166"/>
        <v>80</v>
      </c>
      <c r="AK463" s="5">
        <f t="shared" si="167"/>
        <v>77</v>
      </c>
      <c r="AL463" s="50">
        <f t="shared" si="168"/>
        <v>21.69014084507042</v>
      </c>
      <c r="AM463" s="22">
        <f t="shared" si="169"/>
        <v>5093</v>
      </c>
      <c r="AN463" s="5">
        <f t="shared" si="170"/>
        <v>5200.25</v>
      </c>
      <c r="AO463" s="50">
        <f t="shared" si="171"/>
        <v>50.487864077669911</v>
      </c>
      <c r="AP463" s="22">
        <f t="shared" si="172"/>
        <v>10186</v>
      </c>
      <c r="AQ463" s="5">
        <f t="shared" si="173"/>
        <v>10382.25</v>
      </c>
      <c r="AR463" s="50">
        <f t="shared" si="174"/>
        <v>55.260006387055569</v>
      </c>
      <c r="AS463" s="22">
        <f t="shared" si="175"/>
        <v>10003</v>
      </c>
      <c r="AT463" s="5">
        <f t="shared" si="176"/>
        <v>10468.25</v>
      </c>
      <c r="AU463" s="50">
        <f t="shared" si="177"/>
        <v>133.25165478615071</v>
      </c>
      <c r="AV463" s="22">
        <f t="shared" si="178"/>
        <v>25282</v>
      </c>
      <c r="AW463" s="5">
        <f t="shared" si="179"/>
        <v>26050.75</v>
      </c>
      <c r="AX463" s="50">
        <f t="shared" si="180"/>
        <v>70.514156561281936</v>
      </c>
    </row>
    <row r="464" spans="1:50" ht="15.6" x14ac:dyDescent="0.3">
      <c r="A464" s="87">
        <f t="shared" si="151"/>
        <v>39758</v>
      </c>
      <c r="B464" s="6">
        <v>2046</v>
      </c>
      <c r="C464" s="6">
        <v>7272</v>
      </c>
      <c r="D464" s="6">
        <v>972</v>
      </c>
      <c r="E464" s="6">
        <v>3274</v>
      </c>
      <c r="F464" s="6">
        <v>1248</v>
      </c>
      <c r="G464" s="6">
        <v>2499</v>
      </c>
      <c r="H464" s="6">
        <v>548</v>
      </c>
      <c r="I464" s="6">
        <v>1291</v>
      </c>
      <c r="J464" s="6">
        <v>80</v>
      </c>
      <c r="K464" s="6">
        <v>233</v>
      </c>
      <c r="L464" s="6">
        <v>4893</v>
      </c>
      <c r="M464" s="6">
        <v>14568</v>
      </c>
      <c r="N464" s="6">
        <v>9733</v>
      </c>
      <c r="O464" s="6">
        <v>7753</v>
      </c>
      <c r="P464" s="6">
        <v>9439</v>
      </c>
      <c r="Q464" s="6">
        <v>6182</v>
      </c>
      <c r="R464" s="13">
        <f t="shared" si="150"/>
        <v>24065</v>
      </c>
      <c r="S464" s="27">
        <f t="shared" si="152"/>
        <v>25406.75</v>
      </c>
      <c r="T464" s="27">
        <f t="shared" si="149"/>
        <v>26021</v>
      </c>
      <c r="U464" s="27">
        <f t="shared" si="148"/>
        <v>24670.25</v>
      </c>
      <c r="V464" s="99">
        <f t="shared" si="153"/>
        <v>39758</v>
      </c>
      <c r="W464" s="85">
        <f t="shared" si="153"/>
        <v>39758</v>
      </c>
      <c r="X464" s="167">
        <f t="shared" si="154"/>
        <v>2046</v>
      </c>
      <c r="Y464" s="5">
        <f t="shared" si="155"/>
        <v>2137.25</v>
      </c>
      <c r="Z464" s="50">
        <f t="shared" si="156"/>
        <v>45.29991521831284</v>
      </c>
      <c r="AA464" s="22">
        <f t="shared" si="157"/>
        <v>972</v>
      </c>
      <c r="AB464" s="5">
        <f t="shared" si="158"/>
        <v>996</v>
      </c>
      <c r="AC464" s="50">
        <f t="shared" si="159"/>
        <v>100.20120724346076</v>
      </c>
      <c r="AD464" s="22">
        <f t="shared" si="160"/>
        <v>1248</v>
      </c>
      <c r="AE464" s="5">
        <f t="shared" si="161"/>
        <v>1265.75</v>
      </c>
      <c r="AF464" s="50">
        <f t="shared" si="162"/>
        <v>47.584586466165412</v>
      </c>
      <c r="AG464" s="22">
        <f t="shared" si="163"/>
        <v>548</v>
      </c>
      <c r="AH464" s="5">
        <f t="shared" si="164"/>
        <v>605.25</v>
      </c>
      <c r="AI464" s="50">
        <f t="shared" si="165"/>
        <v>43.511861969805892</v>
      </c>
      <c r="AJ464" s="22">
        <f t="shared" si="166"/>
        <v>80</v>
      </c>
      <c r="AK464" s="5">
        <f t="shared" si="167"/>
        <v>78</v>
      </c>
      <c r="AL464" s="50">
        <f t="shared" si="168"/>
        <v>21.546961325966851</v>
      </c>
      <c r="AM464" s="22">
        <f t="shared" si="169"/>
        <v>4893</v>
      </c>
      <c r="AN464" s="5">
        <f t="shared" si="170"/>
        <v>5081</v>
      </c>
      <c r="AO464" s="50">
        <f t="shared" si="171"/>
        <v>50.177760221212722</v>
      </c>
      <c r="AP464" s="22">
        <f t="shared" si="172"/>
        <v>9733</v>
      </c>
      <c r="AQ464" s="5">
        <f t="shared" si="173"/>
        <v>10193.75</v>
      </c>
      <c r="AR464" s="50">
        <f t="shared" si="174"/>
        <v>54.681632872009445</v>
      </c>
      <c r="AS464" s="22">
        <f t="shared" si="175"/>
        <v>9439</v>
      </c>
      <c r="AT464" s="5">
        <f t="shared" si="176"/>
        <v>10132</v>
      </c>
      <c r="AU464" s="50">
        <f t="shared" si="177"/>
        <v>120.04739336492891</v>
      </c>
      <c r="AV464" s="22">
        <f t="shared" si="178"/>
        <v>24065</v>
      </c>
      <c r="AW464" s="5">
        <f t="shared" si="179"/>
        <v>25406.75</v>
      </c>
      <c r="AX464" s="50">
        <f t="shared" si="180"/>
        <v>68.28303053106859</v>
      </c>
    </row>
    <row r="465" spans="1:50" ht="15.6" x14ac:dyDescent="0.3">
      <c r="A465" s="87">
        <f t="shared" si="151"/>
        <v>39765</v>
      </c>
      <c r="B465" s="6">
        <v>2037</v>
      </c>
      <c r="C465" s="6">
        <v>7443</v>
      </c>
      <c r="D465" s="6">
        <v>1033</v>
      </c>
      <c r="E465" s="6">
        <v>3352</v>
      </c>
      <c r="F465" s="6">
        <v>1233</v>
      </c>
      <c r="G465" s="6">
        <v>2647</v>
      </c>
      <c r="H465" s="6">
        <v>570</v>
      </c>
      <c r="I465" s="6">
        <v>1345</v>
      </c>
      <c r="J465" s="6">
        <v>81</v>
      </c>
      <c r="K465" s="6">
        <v>234</v>
      </c>
      <c r="L465" s="6">
        <v>4952</v>
      </c>
      <c r="M465" s="6">
        <v>15020</v>
      </c>
      <c r="N465" s="6">
        <v>9411</v>
      </c>
      <c r="O465" s="6">
        <v>8458</v>
      </c>
      <c r="P465" s="6">
        <v>9163</v>
      </c>
      <c r="Q465" s="6">
        <v>7249</v>
      </c>
      <c r="R465" s="13">
        <f t="shared" si="150"/>
        <v>23526</v>
      </c>
      <c r="S465" s="27">
        <f t="shared" si="152"/>
        <v>24726.75</v>
      </c>
      <c r="T465" s="27">
        <f t="shared" si="149"/>
        <v>26270</v>
      </c>
      <c r="U465" s="27">
        <f t="shared" si="148"/>
        <v>24695.25</v>
      </c>
      <c r="V465" s="99">
        <f t="shared" si="153"/>
        <v>39765</v>
      </c>
      <c r="W465" s="85">
        <f t="shared" si="153"/>
        <v>39765</v>
      </c>
      <c r="X465" s="167">
        <f t="shared" si="154"/>
        <v>2037</v>
      </c>
      <c r="Y465" s="5">
        <f t="shared" si="155"/>
        <v>2091.25</v>
      </c>
      <c r="Z465" s="50">
        <f t="shared" si="156"/>
        <v>45.001183533816786</v>
      </c>
      <c r="AA465" s="22">
        <f t="shared" si="157"/>
        <v>1033</v>
      </c>
      <c r="AB465" s="5">
        <f t="shared" si="158"/>
        <v>996.5</v>
      </c>
      <c r="AC465" s="50">
        <f t="shared" si="159"/>
        <v>101.2497459865881</v>
      </c>
      <c r="AD465" s="22">
        <f t="shared" si="160"/>
        <v>1233</v>
      </c>
      <c r="AE465" s="5">
        <f t="shared" si="161"/>
        <v>1262.75</v>
      </c>
      <c r="AF465" s="50">
        <f t="shared" si="162"/>
        <v>47.618598687683836</v>
      </c>
      <c r="AG465" s="22">
        <f t="shared" si="163"/>
        <v>570</v>
      </c>
      <c r="AH465" s="5">
        <f t="shared" si="164"/>
        <v>582.25</v>
      </c>
      <c r="AI465" s="50">
        <f t="shared" si="165"/>
        <v>41.344173826599445</v>
      </c>
      <c r="AJ465" s="22">
        <f t="shared" si="166"/>
        <v>81</v>
      </c>
      <c r="AK465" s="5">
        <f t="shared" si="167"/>
        <v>79.25</v>
      </c>
      <c r="AL465" s="50">
        <f t="shared" si="168"/>
        <v>25.663860103626941</v>
      </c>
      <c r="AM465" s="22">
        <f t="shared" si="169"/>
        <v>4952</v>
      </c>
      <c r="AN465" s="5">
        <f t="shared" si="170"/>
        <v>5010.5</v>
      </c>
      <c r="AO465" s="50">
        <f t="shared" si="171"/>
        <v>50.1039979200416</v>
      </c>
      <c r="AP465" s="22">
        <f t="shared" si="172"/>
        <v>9411</v>
      </c>
      <c r="AQ465" s="5">
        <f t="shared" si="173"/>
        <v>9915.75</v>
      </c>
      <c r="AR465" s="50">
        <f t="shared" si="174"/>
        <v>51.884225562886876</v>
      </c>
      <c r="AS465" s="22">
        <f t="shared" si="175"/>
        <v>9163</v>
      </c>
      <c r="AT465" s="5">
        <f t="shared" si="176"/>
        <v>9800.5</v>
      </c>
      <c r="AU465" s="50">
        <f t="shared" si="177"/>
        <v>102.19606043858643</v>
      </c>
      <c r="AV465" s="22">
        <f t="shared" si="178"/>
        <v>23526</v>
      </c>
      <c r="AW465" s="5">
        <f t="shared" si="179"/>
        <v>24726.75</v>
      </c>
      <c r="AX465" s="50">
        <f t="shared" si="180"/>
        <v>63.891099546786421</v>
      </c>
    </row>
    <row r="466" spans="1:50" ht="15.6" x14ac:dyDescent="0.3">
      <c r="A466" s="87">
        <f t="shared" si="151"/>
        <v>39772</v>
      </c>
      <c r="B466" s="6">
        <v>2008</v>
      </c>
      <c r="C466" s="6">
        <v>7715</v>
      </c>
      <c r="D466" s="6">
        <v>959</v>
      </c>
      <c r="E466" s="6">
        <v>3446</v>
      </c>
      <c r="F466" s="6">
        <v>1174</v>
      </c>
      <c r="G466" s="6">
        <v>2812</v>
      </c>
      <c r="H466" s="6">
        <v>563</v>
      </c>
      <c r="I466" s="6">
        <v>1384</v>
      </c>
      <c r="J466" s="6">
        <v>115</v>
      </c>
      <c r="K466" s="6">
        <v>236</v>
      </c>
      <c r="L466" s="6">
        <v>4818</v>
      </c>
      <c r="M466" s="6">
        <v>15593</v>
      </c>
      <c r="N466" s="6">
        <v>9110</v>
      </c>
      <c r="O466" s="6">
        <v>9224</v>
      </c>
      <c r="P466" s="6">
        <v>8929</v>
      </c>
      <c r="Q466" s="6">
        <v>8265</v>
      </c>
      <c r="R466" s="13">
        <f t="shared" si="150"/>
        <v>22857</v>
      </c>
      <c r="S466" s="27">
        <f t="shared" si="152"/>
        <v>23932.5</v>
      </c>
      <c r="T466" s="27">
        <f t="shared" si="149"/>
        <v>26549.133333333331</v>
      </c>
      <c r="U466" s="27">
        <f t="shared" ref="U466:U529" si="181">AVERAGE(R413,R361,R309,R257)</f>
        <v>24976.35</v>
      </c>
      <c r="V466" s="99">
        <f t="shared" si="153"/>
        <v>39772</v>
      </c>
      <c r="W466" s="85">
        <f t="shared" si="153"/>
        <v>39772</v>
      </c>
      <c r="X466" s="167">
        <f t="shared" si="154"/>
        <v>2008</v>
      </c>
      <c r="Y466" s="5">
        <f t="shared" si="155"/>
        <v>2053</v>
      </c>
      <c r="Z466" s="50">
        <f t="shared" si="156"/>
        <v>46.374519990964536</v>
      </c>
      <c r="AA466" s="22">
        <f t="shared" si="157"/>
        <v>959</v>
      </c>
      <c r="AB466" s="5">
        <f t="shared" si="158"/>
        <v>986</v>
      </c>
      <c r="AC466" s="50">
        <f t="shared" si="159"/>
        <v>105.56745182012848</v>
      </c>
      <c r="AD466" s="22">
        <f t="shared" si="160"/>
        <v>1174</v>
      </c>
      <c r="AE466" s="5">
        <f t="shared" si="161"/>
        <v>1240</v>
      </c>
      <c r="AF466" s="50">
        <f t="shared" si="162"/>
        <v>46.863189720332578</v>
      </c>
      <c r="AG466" s="22">
        <f t="shared" si="163"/>
        <v>563</v>
      </c>
      <c r="AH466" s="5">
        <f t="shared" si="164"/>
        <v>572.25</v>
      </c>
      <c r="AI466" s="50">
        <f t="shared" si="165"/>
        <v>37.697628458498023</v>
      </c>
      <c r="AJ466" s="22">
        <f t="shared" si="166"/>
        <v>115</v>
      </c>
      <c r="AK466" s="5">
        <f t="shared" si="167"/>
        <v>89</v>
      </c>
      <c r="AL466" s="50">
        <f t="shared" si="168"/>
        <v>28.990228013029316</v>
      </c>
      <c r="AM466" s="22">
        <f t="shared" si="169"/>
        <v>4818</v>
      </c>
      <c r="AN466" s="5">
        <f t="shared" si="170"/>
        <v>4939</v>
      </c>
      <c r="AO466" s="50">
        <f t="shared" si="171"/>
        <v>50.233930024410093</v>
      </c>
      <c r="AP466" s="22">
        <f t="shared" si="172"/>
        <v>9110</v>
      </c>
      <c r="AQ466" s="5">
        <f t="shared" si="173"/>
        <v>9610</v>
      </c>
      <c r="AR466" s="50">
        <f t="shared" si="174"/>
        <v>49.249218469738118</v>
      </c>
      <c r="AS466" s="22">
        <f t="shared" si="175"/>
        <v>8929</v>
      </c>
      <c r="AT466" s="5">
        <f t="shared" si="176"/>
        <v>9383.5</v>
      </c>
      <c r="AU466" s="50">
        <f t="shared" si="177"/>
        <v>96.409123600123294</v>
      </c>
      <c r="AV466" s="22">
        <f t="shared" si="178"/>
        <v>22857</v>
      </c>
      <c r="AW466" s="5">
        <f t="shared" si="179"/>
        <v>23932.5</v>
      </c>
      <c r="AX466" s="50">
        <f t="shared" si="180"/>
        <v>61.242898817749115</v>
      </c>
    </row>
    <row r="467" spans="1:50" ht="15.6" x14ac:dyDescent="0.3">
      <c r="A467" s="87">
        <f t="shared" si="151"/>
        <v>39779</v>
      </c>
      <c r="B467" s="6">
        <v>1842</v>
      </c>
      <c r="C467" s="6">
        <v>7899</v>
      </c>
      <c r="D467" s="6">
        <v>924</v>
      </c>
      <c r="E467" s="6">
        <v>3492</v>
      </c>
      <c r="F467" s="6">
        <v>1040</v>
      </c>
      <c r="G467" s="6">
        <v>2977</v>
      </c>
      <c r="H467" s="6">
        <v>653</v>
      </c>
      <c r="I467" s="6">
        <v>1420</v>
      </c>
      <c r="J467" s="6">
        <v>104</v>
      </c>
      <c r="K467" s="6">
        <v>268</v>
      </c>
      <c r="L467" s="6">
        <v>4563</v>
      </c>
      <c r="M467" s="6">
        <v>16056</v>
      </c>
      <c r="N467" s="6">
        <v>8524</v>
      </c>
      <c r="O467" s="6">
        <v>10198</v>
      </c>
      <c r="P467" s="6">
        <v>8026</v>
      </c>
      <c r="Q467" s="6">
        <v>9527</v>
      </c>
      <c r="R467" s="13">
        <f t="shared" si="150"/>
        <v>21113</v>
      </c>
      <c r="S467" s="27">
        <f t="shared" si="152"/>
        <v>22890.25</v>
      </c>
      <c r="T467" s="27">
        <f t="shared" si="149"/>
        <v>26512</v>
      </c>
      <c r="U467" s="27">
        <f t="shared" si="181"/>
        <v>24726</v>
      </c>
      <c r="V467" s="99">
        <f t="shared" si="153"/>
        <v>39779</v>
      </c>
      <c r="W467" s="85">
        <f t="shared" si="153"/>
        <v>39779</v>
      </c>
      <c r="X467" s="167">
        <f t="shared" si="154"/>
        <v>1842</v>
      </c>
      <c r="Y467" s="5">
        <f t="shared" si="155"/>
        <v>1983.25</v>
      </c>
      <c r="Z467" s="50">
        <f t="shared" si="156"/>
        <v>45.518705531328898</v>
      </c>
      <c r="AA467" s="22">
        <f t="shared" si="157"/>
        <v>924</v>
      </c>
      <c r="AB467" s="5">
        <f t="shared" si="158"/>
        <v>972</v>
      </c>
      <c r="AC467" s="50">
        <f t="shared" si="159"/>
        <v>117.2496984318456</v>
      </c>
      <c r="AD467" s="22">
        <f t="shared" si="160"/>
        <v>1040</v>
      </c>
      <c r="AE467" s="5">
        <f t="shared" si="161"/>
        <v>1173.75</v>
      </c>
      <c r="AF467" s="50">
        <f t="shared" si="162"/>
        <v>46.59587137753077</v>
      </c>
      <c r="AG467" s="22">
        <f t="shared" si="163"/>
        <v>653</v>
      </c>
      <c r="AH467" s="5">
        <f t="shared" si="164"/>
        <v>583.5</v>
      </c>
      <c r="AI467" s="50">
        <f t="shared" si="165"/>
        <v>39.965753424657535</v>
      </c>
      <c r="AJ467" s="22">
        <f t="shared" si="166"/>
        <v>104</v>
      </c>
      <c r="AK467" s="5">
        <f t="shared" si="167"/>
        <v>95</v>
      </c>
      <c r="AL467" s="50">
        <f t="shared" si="168"/>
        <v>37.848605577689241</v>
      </c>
      <c r="AM467" s="22">
        <f t="shared" si="169"/>
        <v>4563</v>
      </c>
      <c r="AN467" s="5">
        <f t="shared" si="170"/>
        <v>4806.5</v>
      </c>
      <c r="AO467" s="50">
        <f t="shared" si="171"/>
        <v>51.046091758708577</v>
      </c>
      <c r="AP467" s="22">
        <f t="shared" si="172"/>
        <v>8524</v>
      </c>
      <c r="AQ467" s="5">
        <f t="shared" si="173"/>
        <v>9194.5</v>
      </c>
      <c r="AR467" s="50">
        <f t="shared" si="174"/>
        <v>48.280298256668772</v>
      </c>
      <c r="AS467" s="22">
        <f t="shared" si="175"/>
        <v>8026</v>
      </c>
      <c r="AT467" s="5">
        <f t="shared" si="176"/>
        <v>8889.25</v>
      </c>
      <c r="AU467" s="50">
        <f t="shared" si="177"/>
        <v>90.73440849239563</v>
      </c>
      <c r="AV467" s="22">
        <f t="shared" si="178"/>
        <v>21113</v>
      </c>
      <c r="AW467" s="5">
        <f t="shared" si="179"/>
        <v>22890.25</v>
      </c>
      <c r="AX467" s="50">
        <f t="shared" si="180"/>
        <v>59.83284104869697</v>
      </c>
    </row>
    <row r="468" spans="1:50" ht="15.6" x14ac:dyDescent="0.3">
      <c r="A468" s="87">
        <f t="shared" si="151"/>
        <v>39786</v>
      </c>
      <c r="B468" s="6">
        <v>1836</v>
      </c>
      <c r="C468" s="6">
        <v>7970</v>
      </c>
      <c r="D468" s="6">
        <v>901</v>
      </c>
      <c r="E468" s="6">
        <v>3534</v>
      </c>
      <c r="F468" s="6">
        <v>1096</v>
      </c>
      <c r="G468" s="6">
        <v>3032</v>
      </c>
      <c r="H468" s="6">
        <v>543</v>
      </c>
      <c r="I468" s="6">
        <v>1573</v>
      </c>
      <c r="J468" s="6">
        <v>104</v>
      </c>
      <c r="K468" s="6">
        <v>270</v>
      </c>
      <c r="L468" s="6">
        <v>4480</v>
      </c>
      <c r="M468" s="6">
        <v>16378</v>
      </c>
      <c r="N468" s="6">
        <v>8764</v>
      </c>
      <c r="O468" s="6">
        <v>10843</v>
      </c>
      <c r="P468" s="6">
        <v>7889</v>
      </c>
      <c r="Q468" s="6">
        <v>10474</v>
      </c>
      <c r="R468" s="13">
        <f t="shared" si="150"/>
        <v>21133</v>
      </c>
      <c r="S468" s="27">
        <f t="shared" si="152"/>
        <v>22157.25</v>
      </c>
      <c r="T468" s="27">
        <f t="shared" si="149"/>
        <v>25861</v>
      </c>
      <c r="U468" s="27">
        <f t="shared" si="181"/>
        <v>24026.25</v>
      </c>
      <c r="V468" s="99">
        <f t="shared" si="153"/>
        <v>39786</v>
      </c>
      <c r="W468" s="85">
        <f t="shared" si="153"/>
        <v>39786</v>
      </c>
      <c r="X468" s="167">
        <f t="shared" si="154"/>
        <v>1836</v>
      </c>
      <c r="Y468" s="5">
        <f t="shared" si="155"/>
        <v>1930.75</v>
      </c>
      <c r="Z468" s="50">
        <f t="shared" si="156"/>
        <v>45.237816307403939</v>
      </c>
      <c r="AA468" s="22">
        <f t="shared" si="157"/>
        <v>901</v>
      </c>
      <c r="AB468" s="5">
        <f t="shared" si="158"/>
        <v>954.25</v>
      </c>
      <c r="AC468" s="50">
        <f t="shared" si="159"/>
        <v>100.34174553101998</v>
      </c>
      <c r="AD468" s="22">
        <f t="shared" si="160"/>
        <v>1096</v>
      </c>
      <c r="AE468" s="5">
        <f t="shared" si="161"/>
        <v>1135.75</v>
      </c>
      <c r="AF468" s="50">
        <f t="shared" si="162"/>
        <v>46.20626525630594</v>
      </c>
      <c r="AG468" s="22">
        <f t="shared" si="163"/>
        <v>543</v>
      </c>
      <c r="AH468" s="5">
        <f t="shared" si="164"/>
        <v>582.25</v>
      </c>
      <c r="AI468" s="50">
        <f t="shared" si="165"/>
        <v>41.294326241134755</v>
      </c>
      <c r="AJ468" s="22">
        <f t="shared" si="166"/>
        <v>104</v>
      </c>
      <c r="AK468" s="5">
        <f t="shared" si="167"/>
        <v>101</v>
      </c>
      <c r="AL468" s="50">
        <f t="shared" si="168"/>
        <v>56.424581005586596</v>
      </c>
      <c r="AM468" s="22">
        <f t="shared" si="169"/>
        <v>4480</v>
      </c>
      <c r="AN468" s="5">
        <f t="shared" si="170"/>
        <v>4703.25</v>
      </c>
      <c r="AO468" s="50">
        <f t="shared" si="171"/>
        <v>50.758148068206346</v>
      </c>
      <c r="AP468" s="22">
        <f t="shared" si="172"/>
        <v>8764</v>
      </c>
      <c r="AQ468" s="5">
        <f t="shared" si="173"/>
        <v>8952.25</v>
      </c>
      <c r="AR468" s="50">
        <f t="shared" si="174"/>
        <v>46.762693272043457</v>
      </c>
      <c r="AS468" s="22">
        <f t="shared" si="175"/>
        <v>7889</v>
      </c>
      <c r="AT468" s="5">
        <f t="shared" si="176"/>
        <v>8501.75</v>
      </c>
      <c r="AU468" s="50">
        <f t="shared" si="177"/>
        <v>86.146012767250994</v>
      </c>
      <c r="AV468" s="22">
        <f t="shared" si="178"/>
        <v>21133</v>
      </c>
      <c r="AW468" s="5">
        <f t="shared" si="179"/>
        <v>22157.25</v>
      </c>
      <c r="AX468" s="50">
        <f t="shared" si="180"/>
        <v>57.883565401395018</v>
      </c>
    </row>
    <row r="469" spans="1:50" ht="15.6" x14ac:dyDescent="0.3">
      <c r="A469" s="87">
        <f t="shared" si="151"/>
        <v>39793</v>
      </c>
      <c r="B469" s="6">
        <v>1841</v>
      </c>
      <c r="C469" s="6">
        <v>8060</v>
      </c>
      <c r="D469" s="6">
        <v>920</v>
      </c>
      <c r="E469" s="6">
        <v>3567</v>
      </c>
      <c r="F469" s="6">
        <v>979</v>
      </c>
      <c r="G469" s="6">
        <v>3224</v>
      </c>
      <c r="H469" s="6">
        <v>511</v>
      </c>
      <c r="I469" s="6">
        <v>1639</v>
      </c>
      <c r="J469" s="6">
        <v>75</v>
      </c>
      <c r="K469" s="6">
        <v>303</v>
      </c>
      <c r="L469" s="6">
        <v>4327</v>
      </c>
      <c r="M469" s="6">
        <v>16793</v>
      </c>
      <c r="N469" s="6">
        <v>8666</v>
      </c>
      <c r="O469" s="6">
        <v>11553</v>
      </c>
      <c r="P469" s="6">
        <v>7628</v>
      </c>
      <c r="Q469" s="6">
        <v>11629</v>
      </c>
      <c r="R469" s="13">
        <f t="shared" si="150"/>
        <v>20621</v>
      </c>
      <c r="S469" s="27">
        <f t="shared" si="152"/>
        <v>21431</v>
      </c>
      <c r="T469" s="27">
        <f t="shared" si="149"/>
        <v>25813.666666666668</v>
      </c>
      <c r="U469" s="27">
        <f t="shared" si="181"/>
        <v>23855.5</v>
      </c>
      <c r="V469" s="99">
        <f t="shared" si="153"/>
        <v>39793</v>
      </c>
      <c r="W469" s="85">
        <f t="shared" si="153"/>
        <v>39793</v>
      </c>
      <c r="X469" s="167">
        <f t="shared" si="154"/>
        <v>1841</v>
      </c>
      <c r="Y469" s="5">
        <f t="shared" si="155"/>
        <v>1881.75</v>
      </c>
      <c r="Z469" s="50">
        <f t="shared" si="156"/>
        <v>44.4963348309293</v>
      </c>
      <c r="AA469" s="22">
        <f t="shared" si="157"/>
        <v>920</v>
      </c>
      <c r="AB469" s="5">
        <f t="shared" si="158"/>
        <v>926</v>
      </c>
      <c r="AC469" s="50">
        <f t="shared" si="159"/>
        <v>111.56626506024097</v>
      </c>
      <c r="AD469" s="22">
        <f t="shared" si="160"/>
        <v>979</v>
      </c>
      <c r="AE469" s="5">
        <f t="shared" si="161"/>
        <v>1072.25</v>
      </c>
      <c r="AF469" s="50">
        <f t="shared" si="162"/>
        <v>45.569485762855926</v>
      </c>
      <c r="AG469" s="22">
        <f t="shared" si="163"/>
        <v>511</v>
      </c>
      <c r="AH469" s="5">
        <f t="shared" si="164"/>
        <v>567.5</v>
      </c>
      <c r="AI469" s="50">
        <f t="shared" si="165"/>
        <v>41.697281410727406</v>
      </c>
      <c r="AJ469" s="22">
        <f t="shared" si="166"/>
        <v>75</v>
      </c>
      <c r="AK469" s="5">
        <f t="shared" si="167"/>
        <v>99.5</v>
      </c>
      <c r="AL469" s="50">
        <f t="shared" si="168"/>
        <v>57.514450867052027</v>
      </c>
      <c r="AM469" s="22">
        <f t="shared" si="169"/>
        <v>4327</v>
      </c>
      <c r="AN469" s="5">
        <f t="shared" si="170"/>
        <v>4547</v>
      </c>
      <c r="AO469" s="50">
        <f t="shared" si="171"/>
        <v>50.827185334227586</v>
      </c>
      <c r="AP469" s="22">
        <f t="shared" si="172"/>
        <v>8666</v>
      </c>
      <c r="AQ469" s="5">
        <f t="shared" si="173"/>
        <v>8766</v>
      </c>
      <c r="AR469" s="50">
        <f t="shared" si="174"/>
        <v>45.936173557616726</v>
      </c>
      <c r="AS469" s="22">
        <f t="shared" si="175"/>
        <v>7628</v>
      </c>
      <c r="AT469" s="5">
        <f t="shared" si="176"/>
        <v>8118</v>
      </c>
      <c r="AU469" s="50">
        <f t="shared" si="177"/>
        <v>84.229093172857432</v>
      </c>
      <c r="AV469" s="22">
        <f t="shared" si="178"/>
        <v>20621</v>
      </c>
      <c r="AW469" s="5">
        <f t="shared" si="179"/>
        <v>21431</v>
      </c>
      <c r="AX469" s="50">
        <f t="shared" si="180"/>
        <v>56.895956672949801</v>
      </c>
    </row>
    <row r="470" spans="1:50" ht="15.6" x14ac:dyDescent="0.3">
      <c r="A470" s="87">
        <f t="shared" si="151"/>
        <v>39800</v>
      </c>
      <c r="B470" s="6">
        <v>1807.1</v>
      </c>
      <c r="C470" s="6">
        <v>8176.6</v>
      </c>
      <c r="D470" s="6">
        <v>899.7</v>
      </c>
      <c r="E470" s="6">
        <v>3651.4</v>
      </c>
      <c r="F470" s="6">
        <v>937.8</v>
      </c>
      <c r="G470" s="6">
        <v>3292.7</v>
      </c>
      <c r="H470" s="6">
        <v>569.79999999999995</v>
      </c>
      <c r="I470" s="6">
        <v>1659.9</v>
      </c>
      <c r="J470" s="6">
        <v>75.099999999999994</v>
      </c>
      <c r="K470" s="6">
        <v>303.39999999999998</v>
      </c>
      <c r="L470" s="6">
        <v>4289.5</v>
      </c>
      <c r="M470" s="6">
        <v>17084</v>
      </c>
      <c r="N470" s="6">
        <v>8386</v>
      </c>
      <c r="O470" s="6">
        <v>12384.6</v>
      </c>
      <c r="P470" s="6">
        <v>7260.9</v>
      </c>
      <c r="Q470" s="6">
        <v>12580.5</v>
      </c>
      <c r="R470" s="13">
        <f t="shared" si="150"/>
        <v>19936.400000000001</v>
      </c>
      <c r="S470" s="27">
        <f t="shared" si="152"/>
        <v>20700.849999999999</v>
      </c>
      <c r="T470" s="27">
        <f t="shared" si="149"/>
        <v>25752.666666666668</v>
      </c>
      <c r="U470" s="27">
        <f t="shared" si="181"/>
        <v>23754.75</v>
      </c>
      <c r="V470" s="99">
        <f t="shared" si="153"/>
        <v>39800</v>
      </c>
      <c r="W470" s="85">
        <f t="shared" si="153"/>
        <v>39800</v>
      </c>
      <c r="X470" s="167">
        <f t="shared" si="154"/>
        <v>1807.1</v>
      </c>
      <c r="Y470" s="5">
        <f t="shared" si="155"/>
        <v>1831.5250000000001</v>
      </c>
      <c r="Z470" s="50">
        <f t="shared" si="156"/>
        <v>44.882618178253736</v>
      </c>
      <c r="AA470" s="22">
        <f t="shared" si="157"/>
        <v>899.7</v>
      </c>
      <c r="AB470" s="5">
        <f t="shared" si="158"/>
        <v>911.17499999999995</v>
      </c>
      <c r="AC470" s="50">
        <f t="shared" si="159"/>
        <v>109.75367381353888</v>
      </c>
      <c r="AD470" s="22">
        <f t="shared" si="160"/>
        <v>937.8</v>
      </c>
      <c r="AE470" s="5">
        <f t="shared" si="161"/>
        <v>1013.2</v>
      </c>
      <c r="AF470" s="50">
        <f t="shared" si="162"/>
        <v>41.869498739617342</v>
      </c>
      <c r="AG470" s="22">
        <f t="shared" si="163"/>
        <v>569.79999999999995</v>
      </c>
      <c r="AH470" s="5">
        <f t="shared" si="164"/>
        <v>569.20000000000005</v>
      </c>
      <c r="AI470" s="50">
        <f t="shared" si="165"/>
        <v>41.474788691343633</v>
      </c>
      <c r="AJ470" s="22">
        <f t="shared" si="166"/>
        <v>75.099999999999994</v>
      </c>
      <c r="AK470" s="5">
        <f t="shared" si="167"/>
        <v>89.525000000000006</v>
      </c>
      <c r="AL470" s="50">
        <f t="shared" si="168"/>
        <v>51.748554913294797</v>
      </c>
      <c r="AM470" s="22">
        <f t="shared" si="169"/>
        <v>4289.5</v>
      </c>
      <c r="AN470" s="5">
        <f t="shared" si="170"/>
        <v>4414.875</v>
      </c>
      <c r="AO470" s="50">
        <f t="shared" si="171"/>
        <v>49.80792662289312</v>
      </c>
      <c r="AP470" s="22">
        <f t="shared" si="172"/>
        <v>8386</v>
      </c>
      <c r="AQ470" s="5">
        <f t="shared" si="173"/>
        <v>8585</v>
      </c>
      <c r="AR470" s="50">
        <f t="shared" si="174"/>
        <v>44.612698379704206</v>
      </c>
      <c r="AS470" s="22">
        <f t="shared" si="175"/>
        <v>7260.9</v>
      </c>
      <c r="AT470" s="5">
        <f t="shared" si="176"/>
        <v>7700.9750000000004</v>
      </c>
      <c r="AU470" s="50">
        <f t="shared" si="177"/>
        <v>81.175686216637871</v>
      </c>
      <c r="AV470" s="22">
        <f t="shared" si="178"/>
        <v>19936.400000000001</v>
      </c>
      <c r="AW470" s="5">
        <f t="shared" si="179"/>
        <v>20700.849999999999</v>
      </c>
      <c r="AX470" s="50">
        <f t="shared" si="180"/>
        <v>55.064238974304402</v>
      </c>
    </row>
    <row r="471" spans="1:50" ht="15.6" x14ac:dyDescent="0.3">
      <c r="A471" s="87">
        <f t="shared" si="151"/>
        <v>39807</v>
      </c>
      <c r="B471" s="6">
        <v>1878</v>
      </c>
      <c r="C471" s="6">
        <v>8210</v>
      </c>
      <c r="D471" s="6">
        <v>956</v>
      </c>
      <c r="E471" s="6">
        <v>3661</v>
      </c>
      <c r="F471" s="6">
        <v>950</v>
      </c>
      <c r="G471" s="6">
        <v>3349</v>
      </c>
      <c r="H471" s="6">
        <v>656</v>
      </c>
      <c r="I471" s="6">
        <v>1738</v>
      </c>
      <c r="J471" s="6">
        <v>91</v>
      </c>
      <c r="K471" s="6">
        <v>303.39999999999998</v>
      </c>
      <c r="L471" s="6">
        <v>4531</v>
      </c>
      <c r="M471" s="6">
        <v>17261</v>
      </c>
      <c r="N471" s="6">
        <v>8054</v>
      </c>
      <c r="O471" s="6">
        <v>12987</v>
      </c>
      <c r="P471" s="6">
        <v>6851</v>
      </c>
      <c r="Q471" s="6">
        <v>13501</v>
      </c>
      <c r="R471" s="13">
        <f t="shared" si="150"/>
        <v>19436</v>
      </c>
      <c r="S471" s="27">
        <f t="shared" si="152"/>
        <v>20281.599999999999</v>
      </c>
      <c r="T471" s="27">
        <f t="shared" si="149"/>
        <v>25743</v>
      </c>
      <c r="U471" s="27">
        <f t="shared" si="181"/>
        <v>23654.25</v>
      </c>
      <c r="V471" s="99">
        <f t="shared" si="153"/>
        <v>39807</v>
      </c>
      <c r="W471" s="85">
        <f t="shared" si="153"/>
        <v>39807</v>
      </c>
      <c r="X471" s="167">
        <f t="shared" si="154"/>
        <v>1878</v>
      </c>
      <c r="Y471" s="5">
        <f t="shared" si="155"/>
        <v>1840.5250000000001</v>
      </c>
      <c r="Z471" s="50">
        <f t="shared" si="156"/>
        <v>46.174736578023087</v>
      </c>
      <c r="AA471" s="22">
        <f t="shared" si="157"/>
        <v>956</v>
      </c>
      <c r="AB471" s="5">
        <f t="shared" si="158"/>
        <v>919.17499999999995</v>
      </c>
      <c r="AC471" s="50">
        <f t="shared" si="159"/>
        <v>124.21283783783782</v>
      </c>
      <c r="AD471" s="22">
        <f t="shared" si="160"/>
        <v>950</v>
      </c>
      <c r="AE471" s="5">
        <f t="shared" si="161"/>
        <v>990.7</v>
      </c>
      <c r="AF471" s="50">
        <f t="shared" si="162"/>
        <v>42.665805340223947</v>
      </c>
      <c r="AG471" s="22">
        <f t="shared" si="163"/>
        <v>656</v>
      </c>
      <c r="AH471" s="5">
        <f t="shared" si="164"/>
        <v>569.95000000000005</v>
      </c>
      <c r="AI471" s="50">
        <f t="shared" si="165"/>
        <v>43.047583081570998</v>
      </c>
      <c r="AJ471" s="22">
        <f t="shared" si="166"/>
        <v>91</v>
      </c>
      <c r="AK471" s="5">
        <f t="shared" si="167"/>
        <v>86.275000000000006</v>
      </c>
      <c r="AL471" s="50">
        <f t="shared" si="168"/>
        <v>49.869942196531795</v>
      </c>
      <c r="AM471" s="22">
        <f t="shared" si="169"/>
        <v>4531</v>
      </c>
      <c r="AN471" s="5">
        <f t="shared" si="170"/>
        <v>4406.875</v>
      </c>
      <c r="AO471" s="50">
        <f t="shared" si="171"/>
        <v>51.572557050906966</v>
      </c>
      <c r="AP471" s="22">
        <f t="shared" si="172"/>
        <v>8054</v>
      </c>
      <c r="AQ471" s="5">
        <f t="shared" si="173"/>
        <v>8467.5</v>
      </c>
      <c r="AR471" s="50">
        <f t="shared" si="174"/>
        <v>45.030312699425657</v>
      </c>
      <c r="AS471" s="22">
        <f t="shared" si="175"/>
        <v>6851</v>
      </c>
      <c r="AT471" s="5">
        <f t="shared" si="176"/>
        <v>7407.2250000000004</v>
      </c>
      <c r="AU471" s="50">
        <f t="shared" si="177"/>
        <v>81.929266674040491</v>
      </c>
      <c r="AV471" s="22">
        <f t="shared" si="178"/>
        <v>19436</v>
      </c>
      <c r="AW471" s="5">
        <f t="shared" si="179"/>
        <v>20281.599999999999</v>
      </c>
      <c r="AX471" s="50">
        <f t="shared" si="180"/>
        <v>55.733992855179991</v>
      </c>
    </row>
    <row r="472" spans="1:50" ht="15.6" x14ac:dyDescent="0.3">
      <c r="A472" s="88">
        <f t="shared" si="151"/>
        <v>39814</v>
      </c>
      <c r="B472" s="6">
        <v>1797</v>
      </c>
      <c r="C472" s="6">
        <v>8335</v>
      </c>
      <c r="D472" s="6">
        <v>869</v>
      </c>
      <c r="E472" s="6">
        <v>3743</v>
      </c>
      <c r="F472" s="6">
        <v>885</v>
      </c>
      <c r="G472" s="6">
        <v>3417</v>
      </c>
      <c r="H472" s="6">
        <v>579</v>
      </c>
      <c r="I472" s="6">
        <v>1815</v>
      </c>
      <c r="J472" s="6">
        <v>91</v>
      </c>
      <c r="K472" s="6">
        <v>304</v>
      </c>
      <c r="L472" s="6">
        <v>4221</v>
      </c>
      <c r="M472" s="6">
        <v>17613</v>
      </c>
      <c r="N472" s="6">
        <v>7703</v>
      </c>
      <c r="O472" s="6">
        <v>13598</v>
      </c>
      <c r="P472" s="6">
        <v>6576</v>
      </c>
      <c r="Q472" s="6">
        <v>14306</v>
      </c>
      <c r="R472" s="13">
        <f t="shared" si="150"/>
        <v>18500</v>
      </c>
      <c r="S472" s="27">
        <f t="shared" si="152"/>
        <v>19623.349999999999</v>
      </c>
      <c r="T472" s="27">
        <f t="shared" si="149"/>
        <v>24716.333333333332</v>
      </c>
      <c r="U472" s="27">
        <f t="shared" si="181"/>
        <v>22597.25</v>
      </c>
      <c r="V472" s="99">
        <f t="shared" si="153"/>
        <v>39814</v>
      </c>
      <c r="W472" s="85">
        <f t="shared" si="153"/>
        <v>39814</v>
      </c>
      <c r="X472" s="167">
        <f t="shared" si="154"/>
        <v>1797</v>
      </c>
      <c r="Y472" s="5">
        <f t="shared" si="155"/>
        <v>1830.7750000000001</v>
      </c>
      <c r="Z472" s="50">
        <f t="shared" si="156"/>
        <v>48.369220607661831</v>
      </c>
      <c r="AA472" s="22">
        <f t="shared" si="157"/>
        <v>869</v>
      </c>
      <c r="AB472" s="5">
        <f t="shared" si="158"/>
        <v>911.17499999999995</v>
      </c>
      <c r="AC472" s="50">
        <f t="shared" si="159"/>
        <v>111.11890243902438</v>
      </c>
      <c r="AD472" s="22">
        <f t="shared" si="160"/>
        <v>885</v>
      </c>
      <c r="AE472" s="5">
        <f t="shared" si="161"/>
        <v>937.95</v>
      </c>
      <c r="AF472" s="50">
        <f t="shared" si="162"/>
        <v>42.498867240598095</v>
      </c>
      <c r="AG472" s="22">
        <f t="shared" si="163"/>
        <v>579</v>
      </c>
      <c r="AH472" s="5">
        <f t="shared" si="164"/>
        <v>578.95000000000005</v>
      </c>
      <c r="AI472" s="50">
        <f t="shared" si="165"/>
        <v>45.159906396255856</v>
      </c>
      <c r="AJ472" s="22">
        <f t="shared" si="166"/>
        <v>91</v>
      </c>
      <c r="AK472" s="5">
        <f t="shared" si="167"/>
        <v>83.025000000000006</v>
      </c>
      <c r="AL472" s="50">
        <f t="shared" si="168"/>
        <v>48.55263157894737</v>
      </c>
      <c r="AM472" s="22">
        <f t="shared" si="169"/>
        <v>4221</v>
      </c>
      <c r="AN472" s="5">
        <f t="shared" si="170"/>
        <v>4342.125</v>
      </c>
      <c r="AO472" s="50">
        <f t="shared" si="171"/>
        <v>52.536297640653359</v>
      </c>
      <c r="AP472" s="22">
        <f t="shared" si="172"/>
        <v>7703</v>
      </c>
      <c r="AQ472" s="5">
        <f t="shared" si="173"/>
        <v>8202.25</v>
      </c>
      <c r="AR472" s="50">
        <f t="shared" si="174"/>
        <v>44.346074826989614</v>
      </c>
      <c r="AS472" s="22">
        <f t="shared" si="175"/>
        <v>6576</v>
      </c>
      <c r="AT472" s="5">
        <f t="shared" si="176"/>
        <v>7078.9750000000004</v>
      </c>
      <c r="AU472" s="50">
        <f t="shared" si="177"/>
        <v>86.139875882209793</v>
      </c>
      <c r="AV472" s="22">
        <f t="shared" si="178"/>
        <v>18500</v>
      </c>
      <c r="AW472" s="5">
        <f t="shared" si="179"/>
        <v>19623.349999999999</v>
      </c>
      <c r="AX472" s="50">
        <f t="shared" si="180"/>
        <v>56.100374510420536</v>
      </c>
    </row>
    <row r="473" spans="1:50" ht="15.6" x14ac:dyDescent="0.3">
      <c r="A473" s="88">
        <f t="shared" si="151"/>
        <v>39821</v>
      </c>
      <c r="B473" s="6">
        <v>1577</v>
      </c>
      <c r="C473" s="6">
        <v>8640</v>
      </c>
      <c r="D473" s="6">
        <v>705</v>
      </c>
      <c r="E473" s="6">
        <v>3810</v>
      </c>
      <c r="F473" s="6">
        <v>804</v>
      </c>
      <c r="G473" s="6">
        <v>3578</v>
      </c>
      <c r="H473" s="6">
        <v>561</v>
      </c>
      <c r="I473" s="6">
        <v>1853</v>
      </c>
      <c r="J473" s="6">
        <v>91</v>
      </c>
      <c r="K473" s="6">
        <v>304</v>
      </c>
      <c r="L473" s="6">
        <v>3738</v>
      </c>
      <c r="M473" s="6">
        <v>18184</v>
      </c>
      <c r="N473" s="6">
        <v>7307</v>
      </c>
      <c r="O473" s="6">
        <v>14210</v>
      </c>
      <c r="P473" s="6">
        <v>7211</v>
      </c>
      <c r="Q473" s="6">
        <v>15033</v>
      </c>
      <c r="R473" s="13">
        <f t="shared" si="150"/>
        <v>18256</v>
      </c>
      <c r="S473" s="27">
        <f t="shared" si="152"/>
        <v>19032.099999999999</v>
      </c>
      <c r="T473" s="27">
        <f t="shared" si="149"/>
        <v>24100</v>
      </c>
      <c r="U473" s="27">
        <f t="shared" si="181"/>
        <v>22195.75</v>
      </c>
      <c r="V473" s="99">
        <f t="shared" si="153"/>
        <v>39821</v>
      </c>
      <c r="W473" s="85">
        <f t="shared" si="153"/>
        <v>39821</v>
      </c>
      <c r="X473" s="167">
        <f t="shared" si="154"/>
        <v>1577</v>
      </c>
      <c r="Y473" s="5">
        <f t="shared" si="155"/>
        <v>1764.7750000000001</v>
      </c>
      <c r="Z473" s="50">
        <f t="shared" si="156"/>
        <v>49.062413122046152</v>
      </c>
      <c r="AA473" s="22">
        <f t="shared" si="157"/>
        <v>705</v>
      </c>
      <c r="AB473" s="5">
        <f t="shared" si="158"/>
        <v>857.42499999999995</v>
      </c>
      <c r="AC473" s="50">
        <f t="shared" si="159"/>
        <v>100.51875732708089</v>
      </c>
      <c r="AD473" s="22">
        <f t="shared" si="160"/>
        <v>804</v>
      </c>
      <c r="AE473" s="5">
        <f t="shared" si="161"/>
        <v>894.2</v>
      </c>
      <c r="AF473" s="50">
        <f t="shared" si="162"/>
        <v>41.746031746031747</v>
      </c>
      <c r="AG473" s="22">
        <f t="shared" si="163"/>
        <v>561</v>
      </c>
      <c r="AH473" s="5">
        <f t="shared" si="164"/>
        <v>591.45000000000005</v>
      </c>
      <c r="AI473" s="50">
        <f t="shared" si="165"/>
        <v>47.353883106485192</v>
      </c>
      <c r="AJ473" s="22">
        <f t="shared" si="166"/>
        <v>91</v>
      </c>
      <c r="AK473" s="5">
        <f t="shared" si="167"/>
        <v>87.025000000000006</v>
      </c>
      <c r="AL473" s="50">
        <f t="shared" si="168"/>
        <v>69.62</v>
      </c>
      <c r="AM473" s="22">
        <f t="shared" si="169"/>
        <v>3738</v>
      </c>
      <c r="AN473" s="5">
        <f t="shared" si="170"/>
        <v>4194.875</v>
      </c>
      <c r="AO473" s="50">
        <f t="shared" si="171"/>
        <v>52.659741400954054</v>
      </c>
      <c r="AP473" s="22">
        <f t="shared" si="172"/>
        <v>7307</v>
      </c>
      <c r="AQ473" s="5">
        <f t="shared" si="173"/>
        <v>7862.5</v>
      </c>
      <c r="AR473" s="50">
        <f t="shared" si="174"/>
        <v>40.605794556628624</v>
      </c>
      <c r="AS473" s="22">
        <f t="shared" si="175"/>
        <v>7211</v>
      </c>
      <c r="AT473" s="5">
        <f t="shared" si="176"/>
        <v>6974.7250000000004</v>
      </c>
      <c r="AU473" s="50">
        <f t="shared" si="177"/>
        <v>82.75658519221642</v>
      </c>
      <c r="AV473" s="22">
        <f t="shared" si="178"/>
        <v>18256</v>
      </c>
      <c r="AW473" s="5">
        <f t="shared" si="179"/>
        <v>19032.099999999999</v>
      </c>
      <c r="AX473" s="50">
        <f t="shared" si="180"/>
        <v>53.226221439158763</v>
      </c>
    </row>
    <row r="474" spans="1:50" ht="15.6" x14ac:dyDescent="0.3">
      <c r="A474" s="88">
        <f t="shared" si="151"/>
        <v>39828</v>
      </c>
      <c r="B474" s="6">
        <v>1693</v>
      </c>
      <c r="C474" s="6">
        <v>8682</v>
      </c>
      <c r="D474" s="6">
        <v>666</v>
      </c>
      <c r="E474" s="6">
        <v>3853</v>
      </c>
      <c r="F474" s="6">
        <v>932</v>
      </c>
      <c r="G474" s="6">
        <v>3627</v>
      </c>
      <c r="H474" s="6">
        <v>583</v>
      </c>
      <c r="I474" s="6">
        <v>1898</v>
      </c>
      <c r="J474" s="6">
        <v>91</v>
      </c>
      <c r="K474" s="6">
        <v>305</v>
      </c>
      <c r="L474" s="6">
        <v>3966</v>
      </c>
      <c r="M474" s="6">
        <v>18366</v>
      </c>
      <c r="N474" s="6">
        <v>7709</v>
      </c>
      <c r="O474" s="6">
        <v>14894</v>
      </c>
      <c r="P474" s="6">
        <v>7518</v>
      </c>
      <c r="Q474" s="6">
        <v>16050</v>
      </c>
      <c r="R474" s="13">
        <f t="shared" si="150"/>
        <v>19193</v>
      </c>
      <c r="S474" s="27">
        <f t="shared" si="152"/>
        <v>18846.25</v>
      </c>
      <c r="T474" s="27">
        <f t="shared" si="149"/>
        <v>25063</v>
      </c>
      <c r="U474" s="27">
        <f t="shared" si="181"/>
        <v>22988</v>
      </c>
      <c r="V474" s="99">
        <f t="shared" si="153"/>
        <v>39828</v>
      </c>
      <c r="W474" s="85">
        <f t="shared" si="153"/>
        <v>39828</v>
      </c>
      <c r="X474" s="167">
        <f t="shared" si="154"/>
        <v>1693</v>
      </c>
      <c r="Y474" s="5">
        <f t="shared" si="155"/>
        <v>1736.25</v>
      </c>
      <c r="Z474" s="50">
        <f t="shared" si="156"/>
        <v>47.193530850774664</v>
      </c>
      <c r="AA474" s="22">
        <f t="shared" si="157"/>
        <v>666</v>
      </c>
      <c r="AB474" s="5">
        <f t="shared" si="158"/>
        <v>799</v>
      </c>
      <c r="AC474" s="50">
        <f t="shared" si="159"/>
        <v>94.444444444444443</v>
      </c>
      <c r="AD474" s="22">
        <f t="shared" si="160"/>
        <v>932</v>
      </c>
      <c r="AE474" s="5">
        <f t="shared" si="161"/>
        <v>892.75</v>
      </c>
      <c r="AF474" s="50">
        <f t="shared" si="162"/>
        <v>42.838291746641076</v>
      </c>
      <c r="AG474" s="22">
        <f t="shared" si="163"/>
        <v>583</v>
      </c>
      <c r="AH474" s="5">
        <f t="shared" si="164"/>
        <v>594.75</v>
      </c>
      <c r="AI474" s="50">
        <f t="shared" si="165"/>
        <v>51.051502145922747</v>
      </c>
      <c r="AJ474" s="22">
        <f t="shared" si="166"/>
        <v>91</v>
      </c>
      <c r="AK474" s="5">
        <f t="shared" si="167"/>
        <v>91</v>
      </c>
      <c r="AL474" s="50">
        <f t="shared" si="168"/>
        <v>75.833333333333329</v>
      </c>
      <c r="AM474" s="22">
        <f t="shared" si="169"/>
        <v>3966</v>
      </c>
      <c r="AN474" s="5">
        <f t="shared" si="170"/>
        <v>4114</v>
      </c>
      <c r="AO474" s="50">
        <f t="shared" si="171"/>
        <v>52.115530782873066</v>
      </c>
      <c r="AP474" s="22">
        <f t="shared" si="172"/>
        <v>7709</v>
      </c>
      <c r="AQ474" s="5">
        <f t="shared" si="173"/>
        <v>7693.25</v>
      </c>
      <c r="AR474" s="50">
        <f t="shared" si="174"/>
        <v>39.205269326810374</v>
      </c>
      <c r="AS474" s="22">
        <f t="shared" si="175"/>
        <v>7518</v>
      </c>
      <c r="AT474" s="5">
        <f t="shared" si="176"/>
        <v>7039</v>
      </c>
      <c r="AU474" s="50">
        <f t="shared" si="177"/>
        <v>87.062461348175631</v>
      </c>
      <c r="AV474" s="22">
        <f t="shared" si="178"/>
        <v>19193</v>
      </c>
      <c r="AW474" s="5">
        <f t="shared" si="179"/>
        <v>18846.25</v>
      </c>
      <c r="AX474" s="50">
        <f t="shared" si="180"/>
        <v>52.935930565698555</v>
      </c>
    </row>
    <row r="475" spans="1:50" ht="15.6" x14ac:dyDescent="0.3">
      <c r="A475" s="88">
        <f t="shared" si="151"/>
        <v>39835</v>
      </c>
      <c r="B475" s="6">
        <v>1294</v>
      </c>
      <c r="C475" s="6">
        <v>8833</v>
      </c>
      <c r="D475" s="6">
        <v>699</v>
      </c>
      <c r="E475" s="6">
        <v>3892</v>
      </c>
      <c r="F475" s="6">
        <v>850</v>
      </c>
      <c r="G475" s="6">
        <v>3745</v>
      </c>
      <c r="H475" s="6">
        <v>725</v>
      </c>
      <c r="I475" s="6">
        <v>1922</v>
      </c>
      <c r="J475" s="6">
        <v>75</v>
      </c>
      <c r="K475" s="6">
        <v>320</v>
      </c>
      <c r="L475" s="6">
        <v>3644</v>
      </c>
      <c r="M475" s="6">
        <v>18711</v>
      </c>
      <c r="N475" s="6">
        <v>8078</v>
      </c>
      <c r="O475" s="6">
        <v>15633</v>
      </c>
      <c r="P475" s="6">
        <v>7086</v>
      </c>
      <c r="Q475" s="6">
        <v>17008</v>
      </c>
      <c r="R475" s="13">
        <f t="shared" si="150"/>
        <v>18808</v>
      </c>
      <c r="S475" s="27">
        <f t="shared" si="152"/>
        <v>18689.25</v>
      </c>
      <c r="T475" s="27">
        <f t="shared" si="149"/>
        <v>25154.666666666668</v>
      </c>
      <c r="U475" s="27">
        <f t="shared" si="181"/>
        <v>22771</v>
      </c>
      <c r="V475" s="99">
        <f t="shared" si="153"/>
        <v>39835</v>
      </c>
      <c r="W475" s="85">
        <f t="shared" si="153"/>
        <v>39835</v>
      </c>
      <c r="X475" s="167">
        <f t="shared" si="154"/>
        <v>1294</v>
      </c>
      <c r="Y475" s="5">
        <f t="shared" si="155"/>
        <v>1590.25</v>
      </c>
      <c r="Z475" s="50">
        <f t="shared" si="156"/>
        <v>44.124583795782463</v>
      </c>
      <c r="AA475" s="22">
        <f t="shared" si="157"/>
        <v>699</v>
      </c>
      <c r="AB475" s="5">
        <f t="shared" si="158"/>
        <v>734.75</v>
      </c>
      <c r="AC475" s="50">
        <f t="shared" si="159"/>
        <v>86.036299765807968</v>
      </c>
      <c r="AD475" s="22">
        <f t="shared" si="160"/>
        <v>850</v>
      </c>
      <c r="AE475" s="5">
        <f t="shared" si="161"/>
        <v>867.75</v>
      </c>
      <c r="AF475" s="50">
        <f t="shared" si="162"/>
        <v>42.788461538461533</v>
      </c>
      <c r="AG475" s="22">
        <f t="shared" si="163"/>
        <v>725</v>
      </c>
      <c r="AH475" s="5">
        <f t="shared" si="164"/>
        <v>612</v>
      </c>
      <c r="AI475" s="50">
        <f t="shared" si="165"/>
        <v>51.127819548872175</v>
      </c>
      <c r="AJ475" s="22">
        <f t="shared" si="166"/>
        <v>75</v>
      </c>
      <c r="AK475" s="5">
        <f t="shared" si="167"/>
        <v>87</v>
      </c>
      <c r="AL475" s="50">
        <f t="shared" si="168"/>
        <v>91.578947368421055</v>
      </c>
      <c r="AM475" s="22">
        <f t="shared" si="169"/>
        <v>3644</v>
      </c>
      <c r="AN475" s="5">
        <f t="shared" si="170"/>
        <v>3892.25</v>
      </c>
      <c r="AO475" s="50">
        <f t="shared" si="171"/>
        <v>50.035351587607657</v>
      </c>
      <c r="AP475" s="22">
        <f t="shared" si="172"/>
        <v>8078</v>
      </c>
      <c r="AQ475" s="5">
        <f t="shared" si="173"/>
        <v>7699.25</v>
      </c>
      <c r="AR475" s="50">
        <f t="shared" si="174"/>
        <v>38.45779220779221</v>
      </c>
      <c r="AS475" s="22">
        <f t="shared" si="175"/>
        <v>7086</v>
      </c>
      <c r="AT475" s="5">
        <f t="shared" si="176"/>
        <v>7097.75</v>
      </c>
      <c r="AU475" s="50">
        <f t="shared" si="177"/>
        <v>90.520979466904734</v>
      </c>
      <c r="AV475" s="22">
        <f t="shared" si="178"/>
        <v>18808</v>
      </c>
      <c r="AW475" s="5">
        <f t="shared" si="179"/>
        <v>18689.25</v>
      </c>
      <c r="AX475" s="50">
        <f t="shared" si="180"/>
        <v>52.438973063973059</v>
      </c>
    </row>
    <row r="476" spans="1:50" ht="15.6" x14ac:dyDescent="0.3">
      <c r="A476" s="88">
        <f t="shared" si="151"/>
        <v>39842</v>
      </c>
      <c r="B476" s="6">
        <v>1307</v>
      </c>
      <c r="C476" s="6">
        <v>8960</v>
      </c>
      <c r="D476" s="6">
        <v>678</v>
      </c>
      <c r="E476" s="6">
        <v>3928</v>
      </c>
      <c r="F476" s="6">
        <v>837</v>
      </c>
      <c r="G476" s="6">
        <v>3823</v>
      </c>
      <c r="H476" s="6">
        <v>692</v>
      </c>
      <c r="I476" s="6">
        <v>2046</v>
      </c>
      <c r="J476" s="6">
        <v>53</v>
      </c>
      <c r="K476" s="6">
        <v>358</v>
      </c>
      <c r="L476" s="6">
        <v>3568</v>
      </c>
      <c r="M476" s="6">
        <v>19114</v>
      </c>
      <c r="N476" s="6">
        <v>8497</v>
      </c>
      <c r="O476" s="6">
        <v>16378</v>
      </c>
      <c r="P476" s="6">
        <v>6359</v>
      </c>
      <c r="Q476" s="6">
        <v>18072</v>
      </c>
      <c r="R476" s="13">
        <f t="shared" si="150"/>
        <v>18424</v>
      </c>
      <c r="S476" s="27">
        <f t="shared" si="152"/>
        <v>18670.25</v>
      </c>
      <c r="T476" s="27">
        <f t="shared" si="149"/>
        <v>24944.666666666668</v>
      </c>
      <c r="U476" s="27">
        <f t="shared" si="181"/>
        <v>22482</v>
      </c>
      <c r="V476" s="99">
        <f t="shared" si="153"/>
        <v>39842</v>
      </c>
      <c r="W476" s="85">
        <f t="shared" si="153"/>
        <v>39842</v>
      </c>
      <c r="X476" s="167">
        <f t="shared" si="154"/>
        <v>1307</v>
      </c>
      <c r="Y476" s="5">
        <f t="shared" si="155"/>
        <v>1467.75</v>
      </c>
      <c r="Z476" s="50">
        <f t="shared" si="156"/>
        <v>40.367161716171616</v>
      </c>
      <c r="AA476" s="22">
        <f t="shared" si="157"/>
        <v>678</v>
      </c>
      <c r="AB476" s="5">
        <f t="shared" si="158"/>
        <v>687</v>
      </c>
      <c r="AC476" s="50">
        <f t="shared" si="159"/>
        <v>83.98533007334963</v>
      </c>
      <c r="AD476" s="22">
        <f t="shared" si="160"/>
        <v>837</v>
      </c>
      <c r="AE476" s="5">
        <f t="shared" si="161"/>
        <v>855.75</v>
      </c>
      <c r="AF476" s="50">
        <f t="shared" si="162"/>
        <v>43.527466937945064</v>
      </c>
      <c r="AG476" s="22">
        <f t="shared" si="163"/>
        <v>692</v>
      </c>
      <c r="AH476" s="5">
        <f t="shared" si="164"/>
        <v>640.25</v>
      </c>
      <c r="AI476" s="50">
        <f t="shared" si="165"/>
        <v>56.860568383658972</v>
      </c>
      <c r="AJ476" s="22">
        <f t="shared" si="166"/>
        <v>53</v>
      </c>
      <c r="AK476" s="5">
        <f t="shared" si="167"/>
        <v>77.5</v>
      </c>
      <c r="AL476" s="50">
        <f t="shared" si="168"/>
        <v>91.17647058823529</v>
      </c>
      <c r="AM476" s="22">
        <f t="shared" si="169"/>
        <v>3568</v>
      </c>
      <c r="AN476" s="5">
        <f t="shared" si="170"/>
        <v>3729</v>
      </c>
      <c r="AO476" s="50">
        <f t="shared" si="171"/>
        <v>48.86646573188311</v>
      </c>
      <c r="AP476" s="22">
        <f t="shared" si="172"/>
        <v>8497</v>
      </c>
      <c r="AQ476" s="5">
        <f t="shared" si="173"/>
        <v>7897.75</v>
      </c>
      <c r="AR476" s="50">
        <f t="shared" si="174"/>
        <v>39.889640890954084</v>
      </c>
      <c r="AS476" s="22">
        <f t="shared" si="175"/>
        <v>6359</v>
      </c>
      <c r="AT476" s="5">
        <f t="shared" si="176"/>
        <v>7043.5</v>
      </c>
      <c r="AU476" s="50">
        <f t="shared" si="177"/>
        <v>88.198096669171051</v>
      </c>
      <c r="AV476" s="22">
        <f t="shared" si="178"/>
        <v>18424</v>
      </c>
      <c r="AW476" s="5">
        <f t="shared" si="179"/>
        <v>18670.25</v>
      </c>
      <c r="AX476" s="50">
        <f t="shared" si="180"/>
        <v>52.716992319855436</v>
      </c>
    </row>
    <row r="477" spans="1:50" ht="15.6" x14ac:dyDescent="0.3">
      <c r="A477" s="88">
        <f t="shared" si="151"/>
        <v>39849</v>
      </c>
      <c r="B477" s="6">
        <v>1191</v>
      </c>
      <c r="C477" s="6">
        <v>9199</v>
      </c>
      <c r="D477" s="6">
        <v>748</v>
      </c>
      <c r="E477" s="6">
        <v>3979</v>
      </c>
      <c r="F477" s="6">
        <v>792</v>
      </c>
      <c r="G477" s="6">
        <v>3930</v>
      </c>
      <c r="H477" s="6">
        <v>679</v>
      </c>
      <c r="I477" s="6">
        <v>2165</v>
      </c>
      <c r="J477" s="6">
        <v>53</v>
      </c>
      <c r="K477" s="6">
        <v>358</v>
      </c>
      <c r="L477" s="6">
        <v>3462</v>
      </c>
      <c r="M477" s="6">
        <v>19632</v>
      </c>
      <c r="N477" s="6">
        <v>9473</v>
      </c>
      <c r="O477" s="6">
        <v>16946</v>
      </c>
      <c r="P477" s="6">
        <v>6035</v>
      </c>
      <c r="Q477" s="6">
        <v>19465</v>
      </c>
      <c r="R477" s="13">
        <f t="shared" si="150"/>
        <v>18970</v>
      </c>
      <c r="S477" s="27">
        <f t="shared" si="152"/>
        <v>18848.75</v>
      </c>
      <c r="T477" s="27">
        <f t="shared" si="149"/>
        <v>24900.666666666668</v>
      </c>
      <c r="U477" s="27">
        <f t="shared" si="181"/>
        <v>22565</v>
      </c>
      <c r="V477" s="99">
        <f t="shared" si="153"/>
        <v>39849</v>
      </c>
      <c r="W477" s="85">
        <f t="shared" si="153"/>
        <v>39849</v>
      </c>
      <c r="X477" s="167">
        <f t="shared" si="154"/>
        <v>1191</v>
      </c>
      <c r="Y477" s="5">
        <f t="shared" si="155"/>
        <v>1371.25</v>
      </c>
      <c r="Z477" s="50">
        <f t="shared" si="156"/>
        <v>40.859654350417159</v>
      </c>
      <c r="AA477" s="22">
        <f t="shared" si="157"/>
        <v>748</v>
      </c>
      <c r="AB477" s="5">
        <f t="shared" si="158"/>
        <v>697.75</v>
      </c>
      <c r="AC477" s="50">
        <f t="shared" si="159"/>
        <v>82.868171021377663</v>
      </c>
      <c r="AD477" s="22">
        <f t="shared" si="160"/>
        <v>792</v>
      </c>
      <c r="AE477" s="5">
        <f t="shared" si="161"/>
        <v>852.75</v>
      </c>
      <c r="AF477" s="50">
        <f t="shared" si="162"/>
        <v>46.547489082969435</v>
      </c>
      <c r="AG477" s="22">
        <f t="shared" si="163"/>
        <v>679</v>
      </c>
      <c r="AH477" s="5">
        <f t="shared" si="164"/>
        <v>669.75</v>
      </c>
      <c r="AI477" s="50">
        <f t="shared" si="165"/>
        <v>63.42329545454546</v>
      </c>
      <c r="AJ477" s="22">
        <f t="shared" si="166"/>
        <v>53</v>
      </c>
      <c r="AK477" s="5">
        <f t="shared" si="167"/>
        <v>68</v>
      </c>
      <c r="AL477" s="50">
        <f t="shared" si="168"/>
        <v>82.926829268292678</v>
      </c>
      <c r="AM477" s="22">
        <f t="shared" si="169"/>
        <v>3462</v>
      </c>
      <c r="AN477" s="5">
        <f t="shared" si="170"/>
        <v>3660</v>
      </c>
      <c r="AO477" s="50">
        <f t="shared" si="171"/>
        <v>51.060267857142861</v>
      </c>
      <c r="AP477" s="22">
        <f t="shared" si="172"/>
        <v>9473</v>
      </c>
      <c r="AQ477" s="5">
        <f t="shared" si="173"/>
        <v>8439.25</v>
      </c>
      <c r="AR477" s="50">
        <f t="shared" si="174"/>
        <v>43.088175227203102</v>
      </c>
      <c r="AS477" s="22">
        <f t="shared" si="175"/>
        <v>6035</v>
      </c>
      <c r="AT477" s="5">
        <f t="shared" si="176"/>
        <v>6749.5</v>
      </c>
      <c r="AU477" s="50">
        <f t="shared" si="177"/>
        <v>92.598435999451226</v>
      </c>
      <c r="AV477" s="22">
        <f t="shared" si="178"/>
        <v>18970</v>
      </c>
      <c r="AW477" s="5">
        <f t="shared" si="179"/>
        <v>18848.75</v>
      </c>
      <c r="AX477" s="50">
        <f t="shared" si="180"/>
        <v>55.367476426871896</v>
      </c>
    </row>
    <row r="478" spans="1:50" ht="15.6" x14ac:dyDescent="0.3">
      <c r="A478" s="88">
        <f t="shared" si="151"/>
        <v>39856</v>
      </c>
      <c r="B478" s="6">
        <v>1232</v>
      </c>
      <c r="C478" s="6">
        <v>9271</v>
      </c>
      <c r="D478" s="6">
        <v>733</v>
      </c>
      <c r="E478" s="6">
        <v>4051</v>
      </c>
      <c r="F478" s="6">
        <v>858</v>
      </c>
      <c r="G478" s="6">
        <v>4007</v>
      </c>
      <c r="H478" s="6">
        <v>768</v>
      </c>
      <c r="I478" s="6">
        <v>2197</v>
      </c>
      <c r="J478" s="6">
        <v>53</v>
      </c>
      <c r="K478" s="6">
        <v>359</v>
      </c>
      <c r="L478" s="6">
        <v>3643</v>
      </c>
      <c r="M478" s="6">
        <v>19884</v>
      </c>
      <c r="N478" s="6">
        <v>9894</v>
      </c>
      <c r="O478" s="6">
        <v>17857</v>
      </c>
      <c r="P478" s="6">
        <v>5870</v>
      </c>
      <c r="Q478" s="6">
        <v>20724</v>
      </c>
      <c r="R478" s="13">
        <f t="shared" si="150"/>
        <v>19407</v>
      </c>
      <c r="S478" s="27">
        <f t="shared" si="152"/>
        <v>18902.25</v>
      </c>
      <c r="T478" s="27">
        <f t="shared" ref="T478:T541" si="182">AVERAGE(R425,R373,R321)</f>
        <v>24288</v>
      </c>
      <c r="U478" s="27">
        <f t="shared" si="181"/>
        <v>22039.5</v>
      </c>
      <c r="V478" s="99">
        <f t="shared" si="153"/>
        <v>39856</v>
      </c>
      <c r="W478" s="85">
        <f t="shared" si="153"/>
        <v>39856</v>
      </c>
      <c r="X478" s="167">
        <f t="shared" si="154"/>
        <v>1232</v>
      </c>
      <c r="Y478" s="5">
        <f t="shared" si="155"/>
        <v>1256</v>
      </c>
      <c r="Z478" s="50">
        <f t="shared" si="156"/>
        <v>39.373040752351095</v>
      </c>
      <c r="AA478" s="22">
        <f t="shared" si="157"/>
        <v>733</v>
      </c>
      <c r="AB478" s="5">
        <f t="shared" si="158"/>
        <v>714.5</v>
      </c>
      <c r="AC478" s="50">
        <f t="shared" si="159"/>
        <v>97.078804347826093</v>
      </c>
      <c r="AD478" s="22">
        <f t="shared" si="160"/>
        <v>858</v>
      </c>
      <c r="AE478" s="5">
        <f t="shared" si="161"/>
        <v>834.25</v>
      </c>
      <c r="AF478" s="50">
        <f t="shared" si="162"/>
        <v>49.393132030787449</v>
      </c>
      <c r="AG478" s="22">
        <f t="shared" si="163"/>
        <v>768</v>
      </c>
      <c r="AH478" s="5">
        <f t="shared" si="164"/>
        <v>716</v>
      </c>
      <c r="AI478" s="50">
        <f t="shared" si="165"/>
        <v>74.120082815734989</v>
      </c>
      <c r="AJ478" s="22">
        <f t="shared" si="166"/>
        <v>53</v>
      </c>
      <c r="AK478" s="5">
        <f t="shared" si="167"/>
        <v>58.5</v>
      </c>
      <c r="AL478" s="50">
        <f t="shared" si="168"/>
        <v>75.974025974025977</v>
      </c>
      <c r="AM478" s="22">
        <f t="shared" si="169"/>
        <v>3643</v>
      </c>
      <c r="AN478" s="5">
        <f t="shared" si="170"/>
        <v>3579.25</v>
      </c>
      <c r="AO478" s="50">
        <f t="shared" si="171"/>
        <v>53.758636227095224</v>
      </c>
      <c r="AP478" s="22">
        <f t="shared" si="172"/>
        <v>9894</v>
      </c>
      <c r="AQ478" s="5">
        <f t="shared" si="173"/>
        <v>8985.5</v>
      </c>
      <c r="AR478" s="50">
        <f t="shared" si="174"/>
        <v>46.518430316835783</v>
      </c>
      <c r="AS478" s="22">
        <f t="shared" si="175"/>
        <v>5870</v>
      </c>
      <c r="AT478" s="5">
        <f t="shared" si="176"/>
        <v>6337.5</v>
      </c>
      <c r="AU478" s="50">
        <f t="shared" si="177"/>
        <v>90.83416941378816</v>
      </c>
      <c r="AV478" s="22">
        <f t="shared" si="178"/>
        <v>19407</v>
      </c>
      <c r="AW478" s="5">
        <f t="shared" si="179"/>
        <v>18902.25</v>
      </c>
      <c r="AX478" s="50">
        <f t="shared" si="180"/>
        <v>57.364723377135753</v>
      </c>
    </row>
    <row r="479" spans="1:50" ht="15.6" x14ac:dyDescent="0.3">
      <c r="A479" s="88">
        <f t="shared" si="151"/>
        <v>39863</v>
      </c>
      <c r="B479" s="6">
        <v>1344</v>
      </c>
      <c r="C479" s="6">
        <v>9346</v>
      </c>
      <c r="D479" s="6">
        <v>765</v>
      </c>
      <c r="E479" s="6">
        <v>4081</v>
      </c>
      <c r="F479" s="6">
        <v>900</v>
      </c>
      <c r="G479" s="6">
        <v>4070</v>
      </c>
      <c r="H479" s="6">
        <v>751</v>
      </c>
      <c r="I479" s="6">
        <v>2324</v>
      </c>
      <c r="J479" s="6">
        <v>51</v>
      </c>
      <c r="K479" s="6">
        <v>360</v>
      </c>
      <c r="L479" s="6">
        <v>3811</v>
      </c>
      <c r="M479" s="6">
        <v>20181</v>
      </c>
      <c r="N479" s="6">
        <v>9572</v>
      </c>
      <c r="O479" s="6">
        <v>18629</v>
      </c>
      <c r="P479" s="6">
        <v>5301</v>
      </c>
      <c r="Q479" s="6">
        <v>21632</v>
      </c>
      <c r="R479" s="13">
        <f t="shared" si="150"/>
        <v>18684</v>
      </c>
      <c r="S479" s="27">
        <f t="shared" si="152"/>
        <v>18871.25</v>
      </c>
      <c r="T479" s="27">
        <f t="shared" si="182"/>
        <v>23838.333333333332</v>
      </c>
      <c r="U479" s="27">
        <f t="shared" si="181"/>
        <v>21616.75</v>
      </c>
      <c r="V479" s="99">
        <f t="shared" si="153"/>
        <v>39863</v>
      </c>
      <c r="W479" s="85">
        <f t="shared" si="153"/>
        <v>39863</v>
      </c>
      <c r="X479" s="167">
        <f t="shared" si="154"/>
        <v>1344</v>
      </c>
      <c r="Y479" s="5">
        <f t="shared" si="155"/>
        <v>1268.5</v>
      </c>
      <c r="Z479" s="50">
        <f t="shared" si="156"/>
        <v>39.802321932852216</v>
      </c>
      <c r="AA479" s="22">
        <f t="shared" si="157"/>
        <v>765</v>
      </c>
      <c r="AB479" s="5">
        <f t="shared" si="158"/>
        <v>731</v>
      </c>
      <c r="AC479" s="50">
        <f t="shared" si="159"/>
        <v>97.98927613941018</v>
      </c>
      <c r="AD479" s="22">
        <f t="shared" si="160"/>
        <v>900</v>
      </c>
      <c r="AE479" s="5">
        <f t="shared" si="161"/>
        <v>846.75</v>
      </c>
      <c r="AF479" s="50">
        <f t="shared" si="162"/>
        <v>53.389029003783108</v>
      </c>
      <c r="AG479" s="22">
        <f t="shared" si="163"/>
        <v>751</v>
      </c>
      <c r="AH479" s="5">
        <f t="shared" si="164"/>
        <v>722.5</v>
      </c>
      <c r="AI479" s="50">
        <f t="shared" si="165"/>
        <v>84.011627906976756</v>
      </c>
      <c r="AJ479" s="22">
        <f t="shared" si="166"/>
        <v>51</v>
      </c>
      <c r="AK479" s="5">
        <f t="shared" si="167"/>
        <v>52.5</v>
      </c>
      <c r="AL479" s="50">
        <f t="shared" si="168"/>
        <v>68.181818181818173</v>
      </c>
      <c r="AM479" s="22">
        <f t="shared" si="169"/>
        <v>3811</v>
      </c>
      <c r="AN479" s="5">
        <f t="shared" si="170"/>
        <v>3621</v>
      </c>
      <c r="AO479" s="50">
        <f t="shared" si="171"/>
        <v>56.087360594795541</v>
      </c>
      <c r="AP479" s="22">
        <f t="shared" si="172"/>
        <v>9572</v>
      </c>
      <c r="AQ479" s="5">
        <f t="shared" si="173"/>
        <v>9359</v>
      </c>
      <c r="AR479" s="50">
        <f t="shared" si="174"/>
        <v>50.12854847348688</v>
      </c>
      <c r="AS479" s="22">
        <f t="shared" si="175"/>
        <v>5301</v>
      </c>
      <c r="AT479" s="5">
        <f t="shared" si="176"/>
        <v>5891.25</v>
      </c>
      <c r="AU479" s="50">
        <f t="shared" si="177"/>
        <v>85.467140577397359</v>
      </c>
      <c r="AV479" s="22">
        <f t="shared" si="178"/>
        <v>18684</v>
      </c>
      <c r="AW479" s="5">
        <f t="shared" si="179"/>
        <v>18871.25</v>
      </c>
      <c r="AX479" s="50">
        <f t="shared" si="180"/>
        <v>58.937662013179668</v>
      </c>
    </row>
    <row r="480" spans="1:50" ht="15.6" x14ac:dyDescent="0.3">
      <c r="A480" s="88">
        <f t="shared" si="151"/>
        <v>39870</v>
      </c>
      <c r="B480" s="6">
        <v>1289</v>
      </c>
      <c r="C480" s="6">
        <v>9473</v>
      </c>
      <c r="D480" s="6">
        <v>729</v>
      </c>
      <c r="E480" s="6">
        <v>4160</v>
      </c>
      <c r="F480" s="6">
        <v>954</v>
      </c>
      <c r="G480" s="6">
        <v>4099</v>
      </c>
      <c r="H480" s="6">
        <v>822</v>
      </c>
      <c r="I480" s="6">
        <v>2341</v>
      </c>
      <c r="J480" s="6">
        <v>51</v>
      </c>
      <c r="K480" s="6">
        <v>360</v>
      </c>
      <c r="L480" s="6">
        <v>3844</v>
      </c>
      <c r="M480" s="6">
        <v>20433</v>
      </c>
      <c r="N480" s="6">
        <v>9455</v>
      </c>
      <c r="O480" s="6">
        <v>19537</v>
      </c>
      <c r="P480" s="6">
        <v>4705</v>
      </c>
      <c r="Q480" s="6">
        <v>22384</v>
      </c>
      <c r="R480" s="13">
        <f t="shared" si="150"/>
        <v>18004</v>
      </c>
      <c r="S480" s="27">
        <f t="shared" si="152"/>
        <v>18766.25</v>
      </c>
      <c r="T480" s="27">
        <f t="shared" si="182"/>
        <v>22820.666666666668</v>
      </c>
      <c r="U480" s="27">
        <f t="shared" si="181"/>
        <v>20759.5</v>
      </c>
      <c r="V480" s="99">
        <f t="shared" si="153"/>
        <v>39870</v>
      </c>
      <c r="W480" s="85">
        <f t="shared" si="153"/>
        <v>39870</v>
      </c>
      <c r="X480" s="167">
        <f t="shared" si="154"/>
        <v>1289</v>
      </c>
      <c r="Y480" s="5">
        <f t="shared" si="155"/>
        <v>1264</v>
      </c>
      <c r="Z480" s="50">
        <f t="shared" si="156"/>
        <v>38.33788292387019</v>
      </c>
      <c r="AA480" s="22">
        <f t="shared" si="157"/>
        <v>729</v>
      </c>
      <c r="AB480" s="5">
        <f t="shared" si="158"/>
        <v>743.75</v>
      </c>
      <c r="AC480" s="50">
        <f t="shared" si="159"/>
        <v>99.69839142091152</v>
      </c>
      <c r="AD480" s="22">
        <f t="shared" si="160"/>
        <v>954</v>
      </c>
      <c r="AE480" s="5">
        <f t="shared" si="161"/>
        <v>876</v>
      </c>
      <c r="AF480" s="50">
        <f t="shared" si="162"/>
        <v>59.189189189189186</v>
      </c>
      <c r="AG480" s="22">
        <f t="shared" si="163"/>
        <v>822</v>
      </c>
      <c r="AH480" s="5">
        <f t="shared" si="164"/>
        <v>755</v>
      </c>
      <c r="AI480" s="50">
        <f t="shared" si="165"/>
        <v>92.298288508557462</v>
      </c>
      <c r="AJ480" s="22">
        <f t="shared" si="166"/>
        <v>51</v>
      </c>
      <c r="AK480" s="5">
        <f t="shared" si="167"/>
        <v>52</v>
      </c>
      <c r="AL480" s="50">
        <f t="shared" si="168"/>
        <v>77.611940298507463</v>
      </c>
      <c r="AM480" s="22">
        <f t="shared" si="169"/>
        <v>3844</v>
      </c>
      <c r="AN480" s="5">
        <f t="shared" si="170"/>
        <v>3690</v>
      </c>
      <c r="AO480" s="50">
        <f t="shared" si="171"/>
        <v>57.575284755812142</v>
      </c>
      <c r="AP480" s="22">
        <f t="shared" si="172"/>
        <v>9455</v>
      </c>
      <c r="AQ480" s="5">
        <f t="shared" si="173"/>
        <v>9598.5</v>
      </c>
      <c r="AR480" s="50">
        <f t="shared" si="174"/>
        <v>53.366507283442679</v>
      </c>
      <c r="AS480" s="22">
        <f t="shared" si="175"/>
        <v>4705</v>
      </c>
      <c r="AT480" s="5">
        <f t="shared" si="176"/>
        <v>5477.75</v>
      </c>
      <c r="AU480" s="50">
        <f t="shared" si="177"/>
        <v>89.243238840013035</v>
      </c>
      <c r="AV480" s="22">
        <f t="shared" si="178"/>
        <v>18004</v>
      </c>
      <c r="AW480" s="5">
        <f t="shared" si="179"/>
        <v>18766.25</v>
      </c>
      <c r="AX480" s="50">
        <f t="shared" si="180"/>
        <v>61.462188451838998</v>
      </c>
    </row>
    <row r="481" spans="1:50" ht="15.6" x14ac:dyDescent="0.3">
      <c r="A481" s="88">
        <f t="shared" si="151"/>
        <v>39877</v>
      </c>
      <c r="B481" s="6">
        <v>1240</v>
      </c>
      <c r="C481" s="6">
        <v>9640</v>
      </c>
      <c r="D481" s="6">
        <v>758</v>
      </c>
      <c r="E481" s="6">
        <v>4193</v>
      </c>
      <c r="F481" s="6">
        <v>915</v>
      </c>
      <c r="G481" s="6">
        <v>4257</v>
      </c>
      <c r="H481" s="6">
        <v>764</v>
      </c>
      <c r="I481" s="6">
        <v>2436</v>
      </c>
      <c r="J481" s="6">
        <v>79</v>
      </c>
      <c r="K481" s="6">
        <v>360</v>
      </c>
      <c r="L481" s="6">
        <v>3755</v>
      </c>
      <c r="M481" s="6">
        <v>20885</v>
      </c>
      <c r="N481" s="6">
        <v>9478</v>
      </c>
      <c r="O481" s="6">
        <v>20606</v>
      </c>
      <c r="P481" s="6">
        <v>4656</v>
      </c>
      <c r="Q481" s="6">
        <v>23270</v>
      </c>
      <c r="R481" s="13">
        <f t="shared" si="150"/>
        <v>17889</v>
      </c>
      <c r="S481" s="27">
        <f t="shared" si="152"/>
        <v>18496</v>
      </c>
      <c r="T481" s="27">
        <f t="shared" si="182"/>
        <v>22079.666666666668</v>
      </c>
      <c r="U481" s="27">
        <f t="shared" si="181"/>
        <v>20124.5</v>
      </c>
      <c r="V481" s="99">
        <f t="shared" si="153"/>
        <v>39877</v>
      </c>
      <c r="W481" s="85">
        <f t="shared" si="153"/>
        <v>39877</v>
      </c>
      <c r="X481" s="167">
        <f t="shared" si="154"/>
        <v>1240</v>
      </c>
      <c r="Y481" s="5">
        <f t="shared" si="155"/>
        <v>1276.25</v>
      </c>
      <c r="Z481" s="50">
        <f t="shared" si="156"/>
        <v>39.585918114143922</v>
      </c>
      <c r="AA481" s="22">
        <f t="shared" si="157"/>
        <v>758</v>
      </c>
      <c r="AB481" s="5">
        <f t="shared" si="158"/>
        <v>746.25</v>
      </c>
      <c r="AC481" s="50">
        <f t="shared" si="159"/>
        <v>110.06637168141593</v>
      </c>
      <c r="AD481" s="22">
        <f t="shared" si="160"/>
        <v>915</v>
      </c>
      <c r="AE481" s="5">
        <f t="shared" si="161"/>
        <v>906.75</v>
      </c>
      <c r="AF481" s="50">
        <f t="shared" si="162"/>
        <v>65.327809798270891</v>
      </c>
      <c r="AG481" s="22">
        <f t="shared" si="163"/>
        <v>764</v>
      </c>
      <c r="AH481" s="5">
        <f t="shared" si="164"/>
        <v>776.25</v>
      </c>
      <c r="AI481" s="50">
        <f t="shared" si="165"/>
        <v>103.91566265060241</v>
      </c>
      <c r="AJ481" s="22">
        <f t="shared" si="166"/>
        <v>79</v>
      </c>
      <c r="AK481" s="5">
        <f t="shared" si="167"/>
        <v>58.5</v>
      </c>
      <c r="AL481" s="50">
        <f t="shared" si="168"/>
        <v>76.973684210526315</v>
      </c>
      <c r="AM481" s="22">
        <f t="shared" si="169"/>
        <v>3755</v>
      </c>
      <c r="AN481" s="5">
        <f t="shared" si="170"/>
        <v>3763.25</v>
      </c>
      <c r="AO481" s="50">
        <f t="shared" si="171"/>
        <v>61.561426468182553</v>
      </c>
      <c r="AP481" s="22">
        <f t="shared" si="172"/>
        <v>9478</v>
      </c>
      <c r="AQ481" s="5">
        <f t="shared" si="173"/>
        <v>9599.75</v>
      </c>
      <c r="AR481" s="50">
        <f t="shared" si="174"/>
        <v>54.260400180872715</v>
      </c>
      <c r="AS481" s="22">
        <f t="shared" si="175"/>
        <v>4656</v>
      </c>
      <c r="AT481" s="5">
        <f t="shared" si="176"/>
        <v>5133</v>
      </c>
      <c r="AU481" s="50">
        <f t="shared" si="177"/>
        <v>93.174804864766742</v>
      </c>
      <c r="AV481" s="22">
        <f t="shared" si="178"/>
        <v>17889</v>
      </c>
      <c r="AW481" s="5">
        <f t="shared" si="179"/>
        <v>18496</v>
      </c>
      <c r="AX481" s="50">
        <f t="shared" si="180"/>
        <v>63.096131541243096</v>
      </c>
    </row>
    <row r="482" spans="1:50" ht="15.6" x14ac:dyDescent="0.3">
      <c r="A482" s="88">
        <f t="shared" si="151"/>
        <v>39884</v>
      </c>
      <c r="B482" s="6">
        <v>1166</v>
      </c>
      <c r="C482" s="6">
        <v>9770</v>
      </c>
      <c r="D482" s="6">
        <v>717</v>
      </c>
      <c r="E482" s="6">
        <v>4262</v>
      </c>
      <c r="F482" s="6">
        <v>934</v>
      </c>
      <c r="G482" s="6">
        <v>4310</v>
      </c>
      <c r="H482" s="6">
        <v>762</v>
      </c>
      <c r="I482" s="6">
        <v>2495</v>
      </c>
      <c r="J482" s="6">
        <v>79</v>
      </c>
      <c r="K482" s="6">
        <v>360</v>
      </c>
      <c r="L482" s="6">
        <v>3658</v>
      </c>
      <c r="M482" s="6">
        <v>21197</v>
      </c>
      <c r="N482" s="6">
        <v>8986</v>
      </c>
      <c r="O482" s="6">
        <v>21540</v>
      </c>
      <c r="P482" s="6">
        <v>4170</v>
      </c>
      <c r="Q482" s="6">
        <v>23899</v>
      </c>
      <c r="R482" s="13">
        <f t="shared" si="150"/>
        <v>16814</v>
      </c>
      <c r="S482" s="27">
        <f t="shared" si="152"/>
        <v>17847.75</v>
      </c>
      <c r="T482" s="27">
        <f t="shared" si="182"/>
        <v>21229.333333333332</v>
      </c>
      <c r="U482" s="27">
        <f t="shared" si="181"/>
        <v>19499.75</v>
      </c>
      <c r="V482" s="99">
        <f t="shared" si="153"/>
        <v>39884</v>
      </c>
      <c r="W482" s="85">
        <f t="shared" si="153"/>
        <v>39884</v>
      </c>
      <c r="X482" s="167">
        <f t="shared" si="154"/>
        <v>1166</v>
      </c>
      <c r="Y482" s="5">
        <f t="shared" si="155"/>
        <v>1259.75</v>
      </c>
      <c r="Z482" s="50">
        <f t="shared" si="156"/>
        <v>45.087687902648533</v>
      </c>
      <c r="AA482" s="22">
        <f t="shared" si="157"/>
        <v>717</v>
      </c>
      <c r="AB482" s="5">
        <f t="shared" si="158"/>
        <v>742.25</v>
      </c>
      <c r="AC482" s="50">
        <f t="shared" si="159"/>
        <v>111.78463855421687</v>
      </c>
      <c r="AD482" s="22">
        <f t="shared" si="160"/>
        <v>934</v>
      </c>
      <c r="AE482" s="5">
        <f t="shared" si="161"/>
        <v>925.75</v>
      </c>
      <c r="AF482" s="50">
        <f t="shared" si="162"/>
        <v>70.993098159509202</v>
      </c>
      <c r="AG482" s="22">
        <f t="shared" si="163"/>
        <v>762</v>
      </c>
      <c r="AH482" s="5">
        <f t="shared" si="164"/>
        <v>774.75</v>
      </c>
      <c r="AI482" s="50">
        <f t="shared" si="165"/>
        <v>106.42170329670331</v>
      </c>
      <c r="AJ482" s="22">
        <f t="shared" si="166"/>
        <v>79</v>
      </c>
      <c r="AK482" s="5">
        <f t="shared" si="167"/>
        <v>65</v>
      </c>
      <c r="AL482" s="50">
        <f t="shared" si="168"/>
        <v>85.526315789473685</v>
      </c>
      <c r="AM482" s="22">
        <f t="shared" si="169"/>
        <v>3658</v>
      </c>
      <c r="AN482" s="5">
        <f t="shared" si="170"/>
        <v>3767</v>
      </c>
      <c r="AO482" s="50">
        <f t="shared" si="171"/>
        <v>67.678763923823212</v>
      </c>
      <c r="AP482" s="22">
        <f t="shared" si="172"/>
        <v>8986</v>
      </c>
      <c r="AQ482" s="5">
        <f t="shared" si="173"/>
        <v>9372.75</v>
      </c>
      <c r="AR482" s="50">
        <f t="shared" si="174"/>
        <v>55.234545347398203</v>
      </c>
      <c r="AS482" s="22">
        <f t="shared" si="175"/>
        <v>4170</v>
      </c>
      <c r="AT482" s="5">
        <f t="shared" si="176"/>
        <v>4708</v>
      </c>
      <c r="AU482" s="50">
        <f t="shared" si="177"/>
        <v>90.695434405702173</v>
      </c>
      <c r="AV482" s="22">
        <f t="shared" si="178"/>
        <v>16814</v>
      </c>
      <c r="AW482" s="5">
        <f t="shared" si="179"/>
        <v>17847.75</v>
      </c>
      <c r="AX482" s="50">
        <f t="shared" si="180"/>
        <v>64.371889201471546</v>
      </c>
    </row>
    <row r="483" spans="1:50" ht="15.6" x14ac:dyDescent="0.3">
      <c r="A483" s="88">
        <f t="shared" si="151"/>
        <v>39891</v>
      </c>
      <c r="B483" s="6">
        <v>1091</v>
      </c>
      <c r="C483" s="6">
        <v>9968</v>
      </c>
      <c r="D483" s="6">
        <v>556</v>
      </c>
      <c r="E483" s="6">
        <v>4458</v>
      </c>
      <c r="F483" s="6">
        <v>930</v>
      </c>
      <c r="G483" s="6">
        <v>4381</v>
      </c>
      <c r="H483" s="6">
        <v>673</v>
      </c>
      <c r="I483" s="6">
        <v>2622</v>
      </c>
      <c r="J483" s="6">
        <v>79</v>
      </c>
      <c r="K483" s="6">
        <v>362</v>
      </c>
      <c r="L483" s="6">
        <v>3329</v>
      </c>
      <c r="M483" s="6">
        <v>21790</v>
      </c>
      <c r="N483" s="6">
        <v>9400</v>
      </c>
      <c r="O483" s="6">
        <v>22316</v>
      </c>
      <c r="P483" s="6">
        <v>4105</v>
      </c>
      <c r="Q483" s="6">
        <v>24393</v>
      </c>
      <c r="R483" s="13">
        <f t="shared" si="150"/>
        <v>16834</v>
      </c>
      <c r="S483" s="27">
        <f t="shared" si="152"/>
        <v>17385.25</v>
      </c>
      <c r="T483" s="27">
        <f t="shared" si="182"/>
        <v>20442.666666666668</v>
      </c>
      <c r="U483" s="27">
        <f t="shared" si="181"/>
        <v>18858.5</v>
      </c>
      <c r="V483" s="99">
        <f t="shared" si="153"/>
        <v>39891</v>
      </c>
      <c r="W483" s="85">
        <f t="shared" si="153"/>
        <v>39891</v>
      </c>
      <c r="X483" s="167">
        <f t="shared" si="154"/>
        <v>1091</v>
      </c>
      <c r="Y483" s="5">
        <f t="shared" si="155"/>
        <v>1196.5</v>
      </c>
      <c r="Z483" s="50">
        <f t="shared" si="156"/>
        <v>44.249260355029584</v>
      </c>
      <c r="AA483" s="22">
        <f t="shared" si="157"/>
        <v>556</v>
      </c>
      <c r="AB483" s="5">
        <f t="shared" si="158"/>
        <v>690</v>
      </c>
      <c r="AC483" s="50">
        <f t="shared" si="159"/>
        <v>90.670170827858072</v>
      </c>
      <c r="AD483" s="22">
        <f t="shared" si="160"/>
        <v>930</v>
      </c>
      <c r="AE483" s="5">
        <f t="shared" si="161"/>
        <v>933.25</v>
      </c>
      <c r="AF483" s="50">
        <f t="shared" si="162"/>
        <v>77.770833333333329</v>
      </c>
      <c r="AG483" s="22">
        <f t="shared" si="163"/>
        <v>673</v>
      </c>
      <c r="AH483" s="5">
        <f t="shared" si="164"/>
        <v>755.25</v>
      </c>
      <c r="AI483" s="50">
        <f t="shared" si="165"/>
        <v>108.51293103448276</v>
      </c>
      <c r="AJ483" s="22">
        <f t="shared" si="166"/>
        <v>79</v>
      </c>
      <c r="AK483" s="5">
        <f t="shared" si="167"/>
        <v>72</v>
      </c>
      <c r="AL483" s="50">
        <f t="shared" si="168"/>
        <v>135.84905660377359</v>
      </c>
      <c r="AM483" s="22">
        <f t="shared" si="169"/>
        <v>3329</v>
      </c>
      <c r="AN483" s="5">
        <f t="shared" si="170"/>
        <v>3646.5</v>
      </c>
      <c r="AO483" s="50">
        <f t="shared" si="171"/>
        <v>67.353158478019949</v>
      </c>
      <c r="AP483" s="22">
        <f t="shared" si="172"/>
        <v>9400</v>
      </c>
      <c r="AQ483" s="5">
        <f t="shared" si="173"/>
        <v>9329.75</v>
      </c>
      <c r="AR483" s="50">
        <f t="shared" si="174"/>
        <v>57.195622854340364</v>
      </c>
      <c r="AS483" s="22">
        <f t="shared" si="175"/>
        <v>4105</v>
      </c>
      <c r="AT483" s="5">
        <f t="shared" si="176"/>
        <v>4409</v>
      </c>
      <c r="AU483" s="50">
        <f t="shared" si="177"/>
        <v>89.541023558082856</v>
      </c>
      <c r="AV483" s="22">
        <f t="shared" si="178"/>
        <v>16834</v>
      </c>
      <c r="AW483" s="5">
        <f t="shared" si="179"/>
        <v>17385.25</v>
      </c>
      <c r="AX483" s="50">
        <f t="shared" si="180"/>
        <v>65.235459662288932</v>
      </c>
    </row>
    <row r="484" spans="1:50" ht="15.6" x14ac:dyDescent="0.3">
      <c r="A484" s="88">
        <f t="shared" si="151"/>
        <v>39898</v>
      </c>
      <c r="B484" s="6">
        <v>1010</v>
      </c>
      <c r="C484" s="6">
        <v>10115</v>
      </c>
      <c r="D484" s="6">
        <v>486</v>
      </c>
      <c r="E484" s="6">
        <v>4541</v>
      </c>
      <c r="F484" s="6">
        <v>965</v>
      </c>
      <c r="G484" s="6">
        <v>4469</v>
      </c>
      <c r="H484" s="6">
        <v>709</v>
      </c>
      <c r="I484" s="6">
        <v>2677</v>
      </c>
      <c r="J484" s="6">
        <v>66</v>
      </c>
      <c r="K484" s="6">
        <v>365</v>
      </c>
      <c r="L484" s="6">
        <v>3236</v>
      </c>
      <c r="M484" s="6">
        <v>22167</v>
      </c>
      <c r="N484" s="6">
        <v>9657</v>
      </c>
      <c r="O484" s="6">
        <v>23310</v>
      </c>
      <c r="P484" s="6">
        <v>3955</v>
      </c>
      <c r="Q484" s="6">
        <v>25144</v>
      </c>
      <c r="R484" s="13">
        <f t="shared" si="150"/>
        <v>16848</v>
      </c>
      <c r="S484" s="27">
        <f t="shared" si="152"/>
        <v>17096.25</v>
      </c>
      <c r="T484" s="27">
        <f t="shared" si="182"/>
        <v>19942.333333333332</v>
      </c>
      <c r="U484" s="27">
        <f t="shared" si="181"/>
        <v>18466</v>
      </c>
      <c r="V484" s="99">
        <f t="shared" si="153"/>
        <v>39898</v>
      </c>
      <c r="W484" s="85">
        <f t="shared" si="153"/>
        <v>39898</v>
      </c>
      <c r="X484" s="167">
        <f t="shared" si="154"/>
        <v>1010</v>
      </c>
      <c r="Y484" s="5">
        <f t="shared" si="155"/>
        <v>1126.75</v>
      </c>
      <c r="Z484" s="50">
        <f t="shared" si="156"/>
        <v>44.065310911224095</v>
      </c>
      <c r="AA484" s="22">
        <f t="shared" si="157"/>
        <v>486</v>
      </c>
      <c r="AB484" s="5">
        <f t="shared" si="158"/>
        <v>629.25</v>
      </c>
      <c r="AC484" s="50">
        <f t="shared" si="159"/>
        <v>68.8457330415755</v>
      </c>
      <c r="AD484" s="22">
        <f t="shared" si="160"/>
        <v>965</v>
      </c>
      <c r="AE484" s="5">
        <f t="shared" si="161"/>
        <v>936</v>
      </c>
      <c r="AF484" s="50">
        <f t="shared" si="162"/>
        <v>88.973384030418245</v>
      </c>
      <c r="AG484" s="22">
        <f t="shared" si="163"/>
        <v>709</v>
      </c>
      <c r="AH484" s="5">
        <f t="shared" si="164"/>
        <v>727</v>
      </c>
      <c r="AI484" s="50">
        <f t="shared" si="165"/>
        <v>115.94896331738438</v>
      </c>
      <c r="AJ484" s="22">
        <f t="shared" si="166"/>
        <v>66</v>
      </c>
      <c r="AK484" s="5">
        <f t="shared" si="167"/>
        <v>75.75</v>
      </c>
      <c r="AL484" s="50">
        <f t="shared" si="168"/>
        <v>142.9245283018868</v>
      </c>
      <c r="AM484" s="22">
        <f t="shared" si="169"/>
        <v>3236</v>
      </c>
      <c r="AN484" s="5">
        <f t="shared" si="170"/>
        <v>3494.5</v>
      </c>
      <c r="AO484" s="50">
        <f t="shared" si="171"/>
        <v>67.163175091293482</v>
      </c>
      <c r="AP484" s="22">
        <f t="shared" si="172"/>
        <v>9657</v>
      </c>
      <c r="AQ484" s="5">
        <f t="shared" si="173"/>
        <v>9380.25</v>
      </c>
      <c r="AR484" s="50">
        <f t="shared" si="174"/>
        <v>59.103081091298591</v>
      </c>
      <c r="AS484" s="22">
        <f t="shared" si="175"/>
        <v>3955</v>
      </c>
      <c r="AT484" s="5">
        <f t="shared" si="176"/>
        <v>4221.5</v>
      </c>
      <c r="AU484" s="50">
        <f t="shared" si="177"/>
        <v>96.35927870349235</v>
      </c>
      <c r="AV484" s="22">
        <f t="shared" si="178"/>
        <v>16848</v>
      </c>
      <c r="AW484" s="5">
        <f t="shared" si="179"/>
        <v>17096.25</v>
      </c>
      <c r="AX484" s="50">
        <f t="shared" si="180"/>
        <v>67.162639952857987</v>
      </c>
    </row>
    <row r="485" spans="1:50" ht="15.6" x14ac:dyDescent="0.3">
      <c r="A485" s="88">
        <f t="shared" si="151"/>
        <v>39905</v>
      </c>
      <c r="B485" s="6">
        <v>965</v>
      </c>
      <c r="C485" s="6">
        <v>10252</v>
      </c>
      <c r="D485" s="6">
        <v>401</v>
      </c>
      <c r="E485" s="6">
        <v>4656</v>
      </c>
      <c r="F485" s="6">
        <v>899</v>
      </c>
      <c r="G485" s="6">
        <v>4582</v>
      </c>
      <c r="H485" s="6">
        <v>586</v>
      </c>
      <c r="I485" s="6">
        <v>2822</v>
      </c>
      <c r="J485" s="6">
        <v>66</v>
      </c>
      <c r="K485" s="6">
        <v>365</v>
      </c>
      <c r="L485" s="6">
        <v>2916</v>
      </c>
      <c r="M485" s="6">
        <v>22675</v>
      </c>
      <c r="N485" s="6">
        <v>9664</v>
      </c>
      <c r="O485" s="6">
        <v>24367</v>
      </c>
      <c r="P485" s="6">
        <v>3802</v>
      </c>
      <c r="Q485" s="6">
        <v>25728</v>
      </c>
      <c r="R485" s="13">
        <f t="shared" si="150"/>
        <v>16382</v>
      </c>
      <c r="S485" s="27">
        <f t="shared" si="152"/>
        <v>16719.5</v>
      </c>
      <c r="T485" s="27">
        <f t="shared" si="182"/>
        <v>18951</v>
      </c>
      <c r="U485" s="27">
        <f t="shared" si="181"/>
        <v>17601.75</v>
      </c>
      <c r="V485" s="99">
        <f t="shared" si="153"/>
        <v>39905</v>
      </c>
      <c r="W485" s="85">
        <f t="shared" si="153"/>
        <v>39905</v>
      </c>
      <c r="X485" s="167">
        <f t="shared" si="154"/>
        <v>965</v>
      </c>
      <c r="Y485" s="5">
        <f t="shared" si="155"/>
        <v>1058</v>
      </c>
      <c r="Z485" s="50">
        <f t="shared" si="156"/>
        <v>43.521184697655286</v>
      </c>
      <c r="AA485" s="22">
        <f t="shared" si="157"/>
        <v>401</v>
      </c>
      <c r="AB485" s="5">
        <f t="shared" si="158"/>
        <v>540</v>
      </c>
      <c r="AC485" s="50">
        <f t="shared" si="159"/>
        <v>68.702290076335885</v>
      </c>
      <c r="AD485" s="22">
        <f t="shared" si="160"/>
        <v>899</v>
      </c>
      <c r="AE485" s="5">
        <f t="shared" si="161"/>
        <v>932</v>
      </c>
      <c r="AF485" s="50">
        <f t="shared" si="162"/>
        <v>91.104594330400772</v>
      </c>
      <c r="AG485" s="22">
        <f t="shared" si="163"/>
        <v>586</v>
      </c>
      <c r="AH485" s="5">
        <f t="shared" si="164"/>
        <v>682.5</v>
      </c>
      <c r="AI485" s="50">
        <f t="shared" si="165"/>
        <v>117.67241379310344</v>
      </c>
      <c r="AJ485" s="22">
        <f t="shared" si="166"/>
        <v>66</v>
      </c>
      <c r="AK485" s="5">
        <f t="shared" si="167"/>
        <v>72.5</v>
      </c>
      <c r="AL485" s="50">
        <f t="shared" si="168"/>
        <v>94.155844155844164</v>
      </c>
      <c r="AM485" s="22">
        <f t="shared" si="169"/>
        <v>2916</v>
      </c>
      <c r="AN485" s="5">
        <f t="shared" si="170"/>
        <v>3284.75</v>
      </c>
      <c r="AO485" s="50">
        <f t="shared" si="171"/>
        <v>67.076781703083526</v>
      </c>
      <c r="AP485" s="22">
        <f t="shared" si="172"/>
        <v>9664</v>
      </c>
      <c r="AQ485" s="5">
        <f t="shared" si="173"/>
        <v>9426.75</v>
      </c>
      <c r="AR485" s="50">
        <f t="shared" si="174"/>
        <v>62.470178926441356</v>
      </c>
      <c r="AS485" s="22">
        <f t="shared" si="175"/>
        <v>3802</v>
      </c>
      <c r="AT485" s="5">
        <f t="shared" si="176"/>
        <v>4008</v>
      </c>
      <c r="AU485" s="50">
        <f t="shared" si="177"/>
        <v>88.320846187747904</v>
      </c>
      <c r="AV485" s="22">
        <f t="shared" si="178"/>
        <v>16382</v>
      </c>
      <c r="AW485" s="5">
        <f t="shared" si="179"/>
        <v>16719.5</v>
      </c>
      <c r="AX485" s="50">
        <f t="shared" si="180"/>
        <v>68.173292558613667</v>
      </c>
    </row>
    <row r="486" spans="1:50" ht="15.6" x14ac:dyDescent="0.3">
      <c r="A486" s="88">
        <f t="shared" si="151"/>
        <v>39912</v>
      </c>
      <c r="B486" s="6">
        <v>814</v>
      </c>
      <c r="C486" s="6">
        <v>10434</v>
      </c>
      <c r="D486" s="6">
        <v>370</v>
      </c>
      <c r="E486" s="6">
        <v>4706</v>
      </c>
      <c r="F486" s="6">
        <v>769</v>
      </c>
      <c r="G486" s="6">
        <v>4721</v>
      </c>
      <c r="H486" s="6">
        <v>533</v>
      </c>
      <c r="I486" s="6">
        <v>2919</v>
      </c>
      <c r="J486" s="6">
        <v>66</v>
      </c>
      <c r="K486" s="6">
        <v>382</v>
      </c>
      <c r="L486" s="6">
        <v>2551</v>
      </c>
      <c r="M486" s="6">
        <v>23162</v>
      </c>
      <c r="N486" s="6">
        <v>9679</v>
      </c>
      <c r="O486" s="6">
        <v>25231</v>
      </c>
      <c r="P486" s="6">
        <v>4073</v>
      </c>
      <c r="Q486" s="6">
        <v>26265</v>
      </c>
      <c r="R486" s="13">
        <f t="shared" si="150"/>
        <v>16303</v>
      </c>
      <c r="S486" s="27">
        <f t="shared" si="152"/>
        <v>16591.75</v>
      </c>
      <c r="T486" s="27">
        <f t="shared" si="182"/>
        <v>18808.666666666668</v>
      </c>
      <c r="U486" s="27">
        <f t="shared" si="181"/>
        <v>17475.5</v>
      </c>
      <c r="V486" s="99">
        <f t="shared" si="153"/>
        <v>39912</v>
      </c>
      <c r="W486" s="85">
        <f t="shared" si="153"/>
        <v>39912</v>
      </c>
      <c r="X486" s="167">
        <f t="shared" si="154"/>
        <v>814</v>
      </c>
      <c r="Y486" s="5">
        <f t="shared" si="155"/>
        <v>970</v>
      </c>
      <c r="Z486" s="50">
        <f t="shared" si="156"/>
        <v>41.435284066638189</v>
      </c>
      <c r="AA486" s="22">
        <f t="shared" si="157"/>
        <v>370</v>
      </c>
      <c r="AB486" s="5">
        <f t="shared" si="158"/>
        <v>453.25</v>
      </c>
      <c r="AC486" s="50">
        <f t="shared" si="159"/>
        <v>61.499321573948443</v>
      </c>
      <c r="AD486" s="22">
        <f t="shared" si="160"/>
        <v>769</v>
      </c>
      <c r="AE486" s="5">
        <f t="shared" si="161"/>
        <v>890.75</v>
      </c>
      <c r="AF486" s="50">
        <f t="shared" si="162"/>
        <v>91.640946502057616</v>
      </c>
      <c r="AG486" s="22">
        <f t="shared" si="163"/>
        <v>533</v>
      </c>
      <c r="AH486" s="5">
        <f t="shared" si="164"/>
        <v>625.25</v>
      </c>
      <c r="AI486" s="50">
        <f t="shared" si="165"/>
        <v>109.50087565674255</v>
      </c>
      <c r="AJ486" s="22">
        <f t="shared" si="166"/>
        <v>66</v>
      </c>
      <c r="AK486" s="5">
        <f t="shared" si="167"/>
        <v>69.25</v>
      </c>
      <c r="AL486" s="50">
        <f t="shared" si="168"/>
        <v>83.433734939759034</v>
      </c>
      <c r="AM486" s="22">
        <f t="shared" si="169"/>
        <v>2551</v>
      </c>
      <c r="AN486" s="5">
        <f t="shared" si="170"/>
        <v>3008</v>
      </c>
      <c r="AO486" s="50">
        <f t="shared" si="171"/>
        <v>63.945578231292522</v>
      </c>
      <c r="AP486" s="22">
        <f t="shared" si="172"/>
        <v>9679</v>
      </c>
      <c r="AQ486" s="5">
        <f t="shared" si="173"/>
        <v>9600</v>
      </c>
      <c r="AR486" s="50">
        <f t="shared" si="174"/>
        <v>64.659527177207522</v>
      </c>
      <c r="AS486" s="22">
        <f t="shared" si="175"/>
        <v>4073</v>
      </c>
      <c r="AT486" s="5">
        <f t="shared" si="176"/>
        <v>3983.75</v>
      </c>
      <c r="AU486" s="50">
        <f t="shared" si="177"/>
        <v>86.471673540264817</v>
      </c>
      <c r="AV486" s="22">
        <f t="shared" si="178"/>
        <v>16303</v>
      </c>
      <c r="AW486" s="5">
        <f t="shared" si="179"/>
        <v>16591.75</v>
      </c>
      <c r="AX486" s="50">
        <f t="shared" si="180"/>
        <v>68.680147363192319</v>
      </c>
    </row>
    <row r="487" spans="1:50" ht="15.6" x14ac:dyDescent="0.3">
      <c r="A487" s="88">
        <f t="shared" si="151"/>
        <v>39919</v>
      </c>
      <c r="B487" s="6">
        <v>906</v>
      </c>
      <c r="C487" s="6">
        <v>10505</v>
      </c>
      <c r="D487" s="6">
        <v>312</v>
      </c>
      <c r="E487" s="6">
        <v>4798</v>
      </c>
      <c r="F487" s="6">
        <v>668</v>
      </c>
      <c r="G487" s="6">
        <v>4854</v>
      </c>
      <c r="H487" s="6">
        <v>469</v>
      </c>
      <c r="I487" s="6">
        <v>2987</v>
      </c>
      <c r="J487" s="6">
        <v>43</v>
      </c>
      <c r="K487" s="6">
        <v>405</v>
      </c>
      <c r="L487" s="6">
        <v>2396</v>
      </c>
      <c r="M487" s="6">
        <v>23549</v>
      </c>
      <c r="N487" s="6">
        <v>9866</v>
      </c>
      <c r="O487" s="6">
        <v>26248</v>
      </c>
      <c r="P487" s="6">
        <v>4029</v>
      </c>
      <c r="Q487" s="6">
        <v>26926</v>
      </c>
      <c r="R487" s="13">
        <f t="shared" si="150"/>
        <v>16291</v>
      </c>
      <c r="S487" s="27">
        <f t="shared" si="152"/>
        <v>16456</v>
      </c>
      <c r="T487" s="27">
        <f t="shared" si="182"/>
        <v>18506.333333333332</v>
      </c>
      <c r="U487" s="27">
        <f t="shared" si="181"/>
        <v>17129.25</v>
      </c>
      <c r="V487" s="99">
        <f t="shared" si="153"/>
        <v>39919</v>
      </c>
      <c r="W487" s="85">
        <f t="shared" si="153"/>
        <v>39919</v>
      </c>
      <c r="X487" s="167">
        <f t="shared" si="154"/>
        <v>906</v>
      </c>
      <c r="Y487" s="5">
        <f t="shared" si="155"/>
        <v>923.75</v>
      </c>
      <c r="Z487" s="50">
        <f t="shared" si="156"/>
        <v>43.246722846441948</v>
      </c>
      <c r="AA487" s="22">
        <f t="shared" si="157"/>
        <v>312</v>
      </c>
      <c r="AB487" s="5">
        <f t="shared" si="158"/>
        <v>392.25</v>
      </c>
      <c r="AC487" s="50">
        <f t="shared" si="159"/>
        <v>53.440054495912804</v>
      </c>
      <c r="AD487" s="22">
        <f t="shared" si="160"/>
        <v>668</v>
      </c>
      <c r="AE487" s="5">
        <f t="shared" si="161"/>
        <v>825.25</v>
      </c>
      <c r="AF487" s="50">
        <f t="shared" si="162"/>
        <v>92.413213885778276</v>
      </c>
      <c r="AG487" s="22">
        <f t="shared" si="163"/>
        <v>469</v>
      </c>
      <c r="AH487" s="5">
        <f t="shared" si="164"/>
        <v>574.25</v>
      </c>
      <c r="AI487" s="50">
        <f t="shared" si="165"/>
        <v>119.1390041493776</v>
      </c>
      <c r="AJ487" s="22">
        <f t="shared" si="166"/>
        <v>43</v>
      </c>
      <c r="AK487" s="5">
        <f t="shared" si="167"/>
        <v>60.25</v>
      </c>
      <c r="AL487" s="50">
        <f t="shared" si="168"/>
        <v>89.925373134328353</v>
      </c>
      <c r="AM487" s="22">
        <f t="shared" si="169"/>
        <v>2396</v>
      </c>
      <c r="AN487" s="5">
        <f t="shared" si="170"/>
        <v>2774.75</v>
      </c>
      <c r="AO487" s="50">
        <f t="shared" si="171"/>
        <v>64.349489795918373</v>
      </c>
      <c r="AP487" s="22">
        <f t="shared" si="172"/>
        <v>9866</v>
      </c>
      <c r="AQ487" s="5">
        <f t="shared" si="173"/>
        <v>9716.5</v>
      </c>
      <c r="AR487" s="50">
        <f t="shared" si="174"/>
        <v>66.954933847850057</v>
      </c>
      <c r="AS487" s="22">
        <f t="shared" si="175"/>
        <v>4029</v>
      </c>
      <c r="AT487" s="5">
        <f t="shared" si="176"/>
        <v>3964.75</v>
      </c>
      <c r="AU487" s="50">
        <f t="shared" si="177"/>
        <v>89.215796579657962</v>
      </c>
      <c r="AV487" s="22">
        <f t="shared" si="178"/>
        <v>16291</v>
      </c>
      <c r="AW487" s="5">
        <f t="shared" si="179"/>
        <v>16456</v>
      </c>
      <c r="AX487" s="50">
        <f t="shared" si="180"/>
        <v>70.723740759841846</v>
      </c>
    </row>
    <row r="488" spans="1:50" ht="15.6" x14ac:dyDescent="0.3">
      <c r="A488" s="88">
        <f t="shared" si="151"/>
        <v>39926</v>
      </c>
      <c r="B488" s="6">
        <v>755</v>
      </c>
      <c r="C488" s="6">
        <v>10664</v>
      </c>
      <c r="D488" s="6">
        <v>291</v>
      </c>
      <c r="E488" s="6">
        <v>4839</v>
      </c>
      <c r="F488" s="6">
        <v>583</v>
      </c>
      <c r="G488" s="6">
        <v>4979</v>
      </c>
      <c r="H488" s="6">
        <v>515</v>
      </c>
      <c r="I488" s="6">
        <v>3013</v>
      </c>
      <c r="J488" s="6">
        <v>32</v>
      </c>
      <c r="K488" s="6">
        <v>417</v>
      </c>
      <c r="L488" s="6">
        <v>2175</v>
      </c>
      <c r="M488" s="6">
        <v>23912</v>
      </c>
      <c r="N488" s="6">
        <v>10253</v>
      </c>
      <c r="O488" s="6">
        <v>27086</v>
      </c>
      <c r="P488" s="6">
        <v>4583</v>
      </c>
      <c r="Q488" s="6">
        <v>27206</v>
      </c>
      <c r="R488" s="13">
        <f t="shared" si="150"/>
        <v>17011</v>
      </c>
      <c r="S488" s="27">
        <f t="shared" si="152"/>
        <v>16496.75</v>
      </c>
      <c r="T488" s="27">
        <f t="shared" si="182"/>
        <v>17932</v>
      </c>
      <c r="U488" s="27">
        <f t="shared" si="181"/>
        <v>16515.25</v>
      </c>
      <c r="V488" s="99">
        <f t="shared" si="153"/>
        <v>39926</v>
      </c>
      <c r="W488" s="85">
        <f t="shared" si="153"/>
        <v>39926</v>
      </c>
      <c r="X488" s="167">
        <f t="shared" si="154"/>
        <v>755</v>
      </c>
      <c r="Y488" s="5">
        <f t="shared" si="155"/>
        <v>860</v>
      </c>
      <c r="Z488" s="50">
        <f t="shared" si="156"/>
        <v>45.550847457627121</v>
      </c>
      <c r="AA488" s="22">
        <f t="shared" si="157"/>
        <v>291</v>
      </c>
      <c r="AB488" s="5">
        <f t="shared" si="158"/>
        <v>343.5</v>
      </c>
      <c r="AC488" s="50">
        <f t="shared" si="159"/>
        <v>43.702290076335878</v>
      </c>
      <c r="AD488" s="22">
        <f t="shared" si="160"/>
        <v>583</v>
      </c>
      <c r="AE488" s="5">
        <f t="shared" si="161"/>
        <v>729.75</v>
      </c>
      <c r="AF488" s="50">
        <f t="shared" si="162"/>
        <v>84.854651162790702</v>
      </c>
      <c r="AG488" s="22">
        <f t="shared" si="163"/>
        <v>515</v>
      </c>
      <c r="AH488" s="5">
        <f t="shared" si="164"/>
        <v>525.75</v>
      </c>
      <c r="AI488" s="50">
        <f t="shared" si="165"/>
        <v>165.85173501577287</v>
      </c>
      <c r="AJ488" s="22">
        <f t="shared" si="166"/>
        <v>32</v>
      </c>
      <c r="AK488" s="5">
        <f t="shared" si="167"/>
        <v>51.75</v>
      </c>
      <c r="AL488" s="50">
        <f t="shared" si="168"/>
        <v>82.142857142857139</v>
      </c>
      <c r="AM488" s="22">
        <f t="shared" si="169"/>
        <v>2175</v>
      </c>
      <c r="AN488" s="5">
        <f t="shared" si="170"/>
        <v>2509.5</v>
      </c>
      <c r="AO488" s="50">
        <f t="shared" si="171"/>
        <v>64.132379248658324</v>
      </c>
      <c r="AP488" s="22">
        <f t="shared" si="172"/>
        <v>10253</v>
      </c>
      <c r="AQ488" s="5">
        <f t="shared" si="173"/>
        <v>9865.5</v>
      </c>
      <c r="AR488" s="50">
        <f t="shared" si="174"/>
        <v>70.16714082503556</v>
      </c>
      <c r="AS488" s="22">
        <f t="shared" si="175"/>
        <v>4583</v>
      </c>
      <c r="AT488" s="5">
        <f t="shared" si="176"/>
        <v>4121.75</v>
      </c>
      <c r="AU488" s="50">
        <f t="shared" si="177"/>
        <v>97.90380047505937</v>
      </c>
      <c r="AV488" s="22">
        <f t="shared" si="178"/>
        <v>17011</v>
      </c>
      <c r="AW488" s="5">
        <f t="shared" si="179"/>
        <v>16496.75</v>
      </c>
      <c r="AX488" s="50">
        <f t="shared" si="180"/>
        <v>74.366632105666497</v>
      </c>
    </row>
    <row r="489" spans="1:50" ht="15.6" x14ac:dyDescent="0.3">
      <c r="A489" s="88">
        <f t="shared" si="151"/>
        <v>39933</v>
      </c>
      <c r="B489" s="6">
        <v>693</v>
      </c>
      <c r="C489" s="6">
        <v>10775</v>
      </c>
      <c r="D489" s="6">
        <v>275</v>
      </c>
      <c r="E489" s="6">
        <v>4872</v>
      </c>
      <c r="F489" s="6">
        <v>613</v>
      </c>
      <c r="G489" s="6">
        <v>5055</v>
      </c>
      <c r="H489" s="6">
        <v>552</v>
      </c>
      <c r="I489" s="6">
        <v>3059</v>
      </c>
      <c r="J489" s="6">
        <v>29</v>
      </c>
      <c r="K489" s="6">
        <v>420</v>
      </c>
      <c r="L489" s="6">
        <v>2161</v>
      </c>
      <c r="M489" s="6">
        <v>24181</v>
      </c>
      <c r="N489" s="6">
        <v>10052</v>
      </c>
      <c r="O489" s="6">
        <v>27876</v>
      </c>
      <c r="P489" s="6">
        <v>4851</v>
      </c>
      <c r="Q489" s="6">
        <v>27593</v>
      </c>
      <c r="R489" s="13">
        <f t="shared" si="150"/>
        <v>17064</v>
      </c>
      <c r="S489" s="27">
        <f t="shared" si="152"/>
        <v>16667.25</v>
      </c>
      <c r="T489" s="27">
        <f t="shared" si="182"/>
        <v>17093</v>
      </c>
      <c r="U489" s="27">
        <f t="shared" si="181"/>
        <v>15672.25</v>
      </c>
      <c r="V489" s="99">
        <f t="shared" si="153"/>
        <v>39933</v>
      </c>
      <c r="W489" s="85">
        <f t="shared" si="153"/>
        <v>39933</v>
      </c>
      <c r="X489" s="167">
        <f t="shared" si="154"/>
        <v>693</v>
      </c>
      <c r="Y489" s="5">
        <f t="shared" si="155"/>
        <v>792</v>
      </c>
      <c r="Z489" s="50">
        <f t="shared" si="156"/>
        <v>47.058823529411761</v>
      </c>
      <c r="AA489" s="22">
        <f t="shared" si="157"/>
        <v>275</v>
      </c>
      <c r="AB489" s="5">
        <f t="shared" si="158"/>
        <v>312</v>
      </c>
      <c r="AC489" s="50">
        <f t="shared" si="159"/>
        <v>41.991924629878866</v>
      </c>
      <c r="AD489" s="22">
        <f t="shared" si="160"/>
        <v>613</v>
      </c>
      <c r="AE489" s="5">
        <f t="shared" si="161"/>
        <v>658.25</v>
      </c>
      <c r="AF489" s="50">
        <f t="shared" si="162"/>
        <v>92.450842696629209</v>
      </c>
      <c r="AG489" s="22">
        <f t="shared" si="163"/>
        <v>552</v>
      </c>
      <c r="AH489" s="5">
        <f t="shared" si="164"/>
        <v>517.25</v>
      </c>
      <c r="AI489" s="50">
        <f t="shared" si="165"/>
        <v>201.2645914396887</v>
      </c>
      <c r="AJ489" s="22">
        <f t="shared" si="166"/>
        <v>29</v>
      </c>
      <c r="AK489" s="5">
        <f t="shared" si="167"/>
        <v>42.5</v>
      </c>
      <c r="AL489" s="50">
        <f t="shared" si="168"/>
        <v>66.40625</v>
      </c>
      <c r="AM489" s="22">
        <f t="shared" si="169"/>
        <v>2161</v>
      </c>
      <c r="AN489" s="5">
        <f t="shared" si="170"/>
        <v>2320.75</v>
      </c>
      <c r="AO489" s="50">
        <f t="shared" si="171"/>
        <v>67.073699421965316</v>
      </c>
      <c r="AP489" s="22">
        <f t="shared" si="172"/>
        <v>10052</v>
      </c>
      <c r="AQ489" s="5">
        <f t="shared" si="173"/>
        <v>9962.5</v>
      </c>
      <c r="AR489" s="50">
        <f t="shared" si="174"/>
        <v>74.01560178306093</v>
      </c>
      <c r="AS489" s="22">
        <f t="shared" si="175"/>
        <v>4851</v>
      </c>
      <c r="AT489" s="5">
        <f t="shared" si="176"/>
        <v>4384</v>
      </c>
      <c r="AU489" s="50">
        <f t="shared" si="177"/>
        <v>112.72820776549241</v>
      </c>
      <c r="AV489" s="22">
        <f t="shared" si="178"/>
        <v>17064</v>
      </c>
      <c r="AW489" s="5">
        <f t="shared" si="179"/>
        <v>16667.25</v>
      </c>
      <c r="AX489" s="50">
        <f t="shared" si="180"/>
        <v>80.096352539766443</v>
      </c>
    </row>
    <row r="490" spans="1:50" ht="15.6" x14ac:dyDescent="0.3">
      <c r="A490" s="88">
        <f t="shared" si="151"/>
        <v>39940</v>
      </c>
      <c r="B490" s="6">
        <v>660</v>
      </c>
      <c r="C490" s="6">
        <v>10884</v>
      </c>
      <c r="D490" s="6">
        <v>208</v>
      </c>
      <c r="E490" s="6">
        <v>4943</v>
      </c>
      <c r="F490" s="6">
        <v>525</v>
      </c>
      <c r="G490" s="6">
        <v>5158</v>
      </c>
      <c r="H490" s="6">
        <v>532</v>
      </c>
      <c r="I490" s="6">
        <v>3087</v>
      </c>
      <c r="J490" s="6">
        <v>29</v>
      </c>
      <c r="K490" s="6">
        <v>420</v>
      </c>
      <c r="L490" s="6">
        <v>1953</v>
      </c>
      <c r="M490" s="6">
        <v>24492</v>
      </c>
      <c r="N490" s="6">
        <v>9717</v>
      </c>
      <c r="O490" s="6">
        <v>29149</v>
      </c>
      <c r="P490" s="6">
        <v>4811</v>
      </c>
      <c r="Q490" s="6">
        <v>28035</v>
      </c>
      <c r="R490" s="13">
        <f t="shared" si="150"/>
        <v>16481</v>
      </c>
      <c r="S490" s="27">
        <f t="shared" si="152"/>
        <v>16711.75</v>
      </c>
      <c r="T490" s="27">
        <f t="shared" si="182"/>
        <v>16298</v>
      </c>
      <c r="U490" s="27">
        <f t="shared" si="181"/>
        <v>15137</v>
      </c>
      <c r="V490" s="99">
        <f t="shared" si="153"/>
        <v>39940</v>
      </c>
      <c r="W490" s="85">
        <f t="shared" si="153"/>
        <v>39940</v>
      </c>
      <c r="X490" s="167">
        <f t="shared" si="154"/>
        <v>660</v>
      </c>
      <c r="Y490" s="5">
        <f t="shared" si="155"/>
        <v>753.5</v>
      </c>
      <c r="Z490" s="50">
        <f t="shared" si="156"/>
        <v>50.774932614555254</v>
      </c>
      <c r="AA490" s="22">
        <f t="shared" si="157"/>
        <v>208</v>
      </c>
      <c r="AB490" s="5">
        <f t="shared" si="158"/>
        <v>271.5</v>
      </c>
      <c r="AC490" s="50">
        <f t="shared" si="159"/>
        <v>37.972027972027973</v>
      </c>
      <c r="AD490" s="22">
        <f t="shared" si="160"/>
        <v>525</v>
      </c>
      <c r="AE490" s="5">
        <f t="shared" si="161"/>
        <v>597.25</v>
      </c>
      <c r="AF490" s="50">
        <f t="shared" si="162"/>
        <v>111.84456928838951</v>
      </c>
      <c r="AG490" s="22">
        <f t="shared" si="163"/>
        <v>532</v>
      </c>
      <c r="AH490" s="5">
        <f t="shared" si="164"/>
        <v>517</v>
      </c>
      <c r="AI490" s="50">
        <f t="shared" si="165"/>
        <v>247.36842105263159</v>
      </c>
      <c r="AJ490" s="22">
        <f t="shared" si="166"/>
        <v>29</v>
      </c>
      <c r="AK490" s="5">
        <f t="shared" si="167"/>
        <v>33.25</v>
      </c>
      <c r="AL490" s="50">
        <f t="shared" si="168"/>
        <v>87.5</v>
      </c>
      <c r="AM490" s="22">
        <f t="shared" si="169"/>
        <v>1953</v>
      </c>
      <c r="AN490" s="5">
        <f t="shared" si="170"/>
        <v>2171.25</v>
      </c>
      <c r="AO490" s="50">
        <f t="shared" si="171"/>
        <v>72.860738255033553</v>
      </c>
      <c r="AP490" s="22">
        <f t="shared" si="172"/>
        <v>9717</v>
      </c>
      <c r="AQ490" s="5">
        <f t="shared" si="173"/>
        <v>9972</v>
      </c>
      <c r="AR490" s="50">
        <f t="shared" si="174"/>
        <v>76.6369505072241</v>
      </c>
      <c r="AS490" s="22">
        <f t="shared" si="175"/>
        <v>4811</v>
      </c>
      <c r="AT490" s="5">
        <f t="shared" si="176"/>
        <v>4568.5</v>
      </c>
      <c r="AU490" s="50">
        <f t="shared" si="177"/>
        <v>126.79711351651402</v>
      </c>
      <c r="AV490" s="22">
        <f t="shared" si="178"/>
        <v>16481</v>
      </c>
      <c r="AW490" s="5">
        <f t="shared" si="179"/>
        <v>16711.75</v>
      </c>
      <c r="AX490" s="50">
        <f t="shared" si="180"/>
        <v>85.285787190609852</v>
      </c>
    </row>
    <row r="491" spans="1:50" ht="15.6" x14ac:dyDescent="0.3">
      <c r="A491" s="88">
        <f t="shared" si="151"/>
        <v>39947</v>
      </c>
      <c r="B491" s="6">
        <v>619</v>
      </c>
      <c r="C491" s="6">
        <v>10969</v>
      </c>
      <c r="D491" s="6">
        <v>180</v>
      </c>
      <c r="E491" s="6">
        <v>4996</v>
      </c>
      <c r="F491" s="6">
        <v>353</v>
      </c>
      <c r="G491" s="6">
        <v>5315</v>
      </c>
      <c r="H491" s="6">
        <v>389</v>
      </c>
      <c r="I491" s="6">
        <v>3159</v>
      </c>
      <c r="J491" s="6">
        <v>20</v>
      </c>
      <c r="K491" s="6">
        <v>440</v>
      </c>
      <c r="L491" s="6">
        <v>1561</v>
      </c>
      <c r="M491" s="6">
        <v>24878</v>
      </c>
      <c r="N491" s="6">
        <v>9692</v>
      </c>
      <c r="O491" s="6">
        <v>29857</v>
      </c>
      <c r="P491" s="6">
        <v>5098</v>
      </c>
      <c r="Q491" s="6">
        <v>28448</v>
      </c>
      <c r="R491" s="13">
        <f t="shared" si="150"/>
        <v>16351</v>
      </c>
      <c r="S491" s="27">
        <f t="shared" si="152"/>
        <v>16726.75</v>
      </c>
      <c r="T491" s="27">
        <f t="shared" si="182"/>
        <v>15931.666666666666</v>
      </c>
      <c r="U491" s="27">
        <f t="shared" si="181"/>
        <v>14708.25</v>
      </c>
      <c r="V491" s="99">
        <f t="shared" si="153"/>
        <v>39947</v>
      </c>
      <c r="W491" s="85">
        <f t="shared" si="153"/>
        <v>39947</v>
      </c>
      <c r="X491" s="167">
        <f t="shared" si="154"/>
        <v>619</v>
      </c>
      <c r="Y491" s="5">
        <f t="shared" si="155"/>
        <v>681.75</v>
      </c>
      <c r="Z491" s="50">
        <f t="shared" si="156"/>
        <v>50.055066079295152</v>
      </c>
      <c r="AA491" s="22">
        <f t="shared" si="157"/>
        <v>180</v>
      </c>
      <c r="AB491" s="5">
        <f t="shared" si="158"/>
        <v>238.5</v>
      </c>
      <c r="AC491" s="50">
        <f t="shared" si="159"/>
        <v>33.125</v>
      </c>
      <c r="AD491" s="22">
        <f t="shared" si="160"/>
        <v>353</v>
      </c>
      <c r="AE491" s="5">
        <f t="shared" si="161"/>
        <v>518.5</v>
      </c>
      <c r="AF491" s="50">
        <f t="shared" si="162"/>
        <v>106.90721649484536</v>
      </c>
      <c r="AG491" s="22">
        <f t="shared" si="163"/>
        <v>389</v>
      </c>
      <c r="AH491" s="5">
        <f t="shared" si="164"/>
        <v>497</v>
      </c>
      <c r="AI491" s="50">
        <f t="shared" si="165"/>
        <v>310.625</v>
      </c>
      <c r="AJ491" s="22">
        <f t="shared" si="166"/>
        <v>20</v>
      </c>
      <c r="AK491" s="5">
        <f t="shared" si="167"/>
        <v>27.5</v>
      </c>
      <c r="AL491" s="50">
        <f t="shared" si="168"/>
        <v>105.76923076923077</v>
      </c>
      <c r="AM491" s="22">
        <f t="shared" si="169"/>
        <v>1561</v>
      </c>
      <c r="AN491" s="5">
        <f t="shared" si="170"/>
        <v>1962.5</v>
      </c>
      <c r="AO491" s="50">
        <f t="shared" si="171"/>
        <v>71.311773255813947</v>
      </c>
      <c r="AP491" s="22">
        <f t="shared" si="172"/>
        <v>9692</v>
      </c>
      <c r="AQ491" s="5">
        <f t="shared" si="173"/>
        <v>9928.5</v>
      </c>
      <c r="AR491" s="50">
        <f t="shared" si="174"/>
        <v>77.718199608610576</v>
      </c>
      <c r="AS491" s="22">
        <f t="shared" si="175"/>
        <v>5098</v>
      </c>
      <c r="AT491" s="5">
        <f t="shared" si="176"/>
        <v>4835.75</v>
      </c>
      <c r="AU491" s="50">
        <f t="shared" si="177"/>
        <v>130.20328486806679</v>
      </c>
      <c r="AV491" s="22">
        <f t="shared" si="178"/>
        <v>16351</v>
      </c>
      <c r="AW491" s="5">
        <f t="shared" si="179"/>
        <v>16726.75</v>
      </c>
      <c r="AX491" s="50">
        <f t="shared" si="180"/>
        <v>86.932851722883427</v>
      </c>
    </row>
    <row r="492" spans="1:50" ht="15.6" x14ac:dyDescent="0.3">
      <c r="A492" s="88">
        <f t="shared" si="151"/>
        <v>39954</v>
      </c>
      <c r="B492" s="6">
        <v>461</v>
      </c>
      <c r="C492" s="6">
        <v>11138</v>
      </c>
      <c r="D492" s="6">
        <v>145</v>
      </c>
      <c r="E492" s="6">
        <v>5051</v>
      </c>
      <c r="F492" s="6">
        <v>361</v>
      </c>
      <c r="G492" s="6">
        <v>5350</v>
      </c>
      <c r="H492" s="6">
        <v>232</v>
      </c>
      <c r="I492" s="6">
        <v>3345</v>
      </c>
      <c r="J492" s="6">
        <v>5</v>
      </c>
      <c r="K492" s="6">
        <v>454</v>
      </c>
      <c r="L492" s="6">
        <v>1205</v>
      </c>
      <c r="M492" s="6">
        <v>25338</v>
      </c>
      <c r="N492" s="6">
        <v>9638</v>
      </c>
      <c r="O492" s="6">
        <v>30667</v>
      </c>
      <c r="P492" s="6">
        <v>4779</v>
      </c>
      <c r="Q492" s="6">
        <v>28981</v>
      </c>
      <c r="R492" s="13">
        <f t="shared" si="150"/>
        <v>15622</v>
      </c>
      <c r="S492" s="27">
        <f t="shared" si="152"/>
        <v>16379.5</v>
      </c>
      <c r="T492" s="27">
        <f t="shared" si="182"/>
        <v>15211</v>
      </c>
      <c r="U492" s="27">
        <f t="shared" si="181"/>
        <v>13971</v>
      </c>
      <c r="V492" s="99">
        <f t="shared" si="153"/>
        <v>39954</v>
      </c>
      <c r="W492" s="85">
        <f t="shared" si="153"/>
        <v>39954</v>
      </c>
      <c r="X492" s="167">
        <f t="shared" si="154"/>
        <v>461</v>
      </c>
      <c r="Y492" s="5">
        <f t="shared" si="155"/>
        <v>608.25</v>
      </c>
      <c r="Z492" s="50">
        <f t="shared" si="156"/>
        <v>68.265993265993259</v>
      </c>
      <c r="AA492" s="22">
        <f t="shared" si="157"/>
        <v>145</v>
      </c>
      <c r="AB492" s="5">
        <f t="shared" si="158"/>
        <v>202</v>
      </c>
      <c r="AC492" s="50">
        <f t="shared" si="159"/>
        <v>33.499170812603644</v>
      </c>
      <c r="AD492" s="22">
        <f t="shared" si="160"/>
        <v>361</v>
      </c>
      <c r="AE492" s="5">
        <f t="shared" si="161"/>
        <v>463</v>
      </c>
      <c r="AF492" s="50">
        <f t="shared" si="162"/>
        <v>119.63824289405684</v>
      </c>
      <c r="AG492" s="22">
        <f t="shared" si="163"/>
        <v>232</v>
      </c>
      <c r="AH492" s="5">
        <f t="shared" si="164"/>
        <v>426.25</v>
      </c>
      <c r="AI492" s="50">
        <f t="shared" si="165"/>
        <v>311.1313868613139</v>
      </c>
      <c r="AJ492" s="22">
        <f t="shared" si="166"/>
        <v>5</v>
      </c>
      <c r="AK492" s="5">
        <f t="shared" si="167"/>
        <v>20.75</v>
      </c>
      <c r="AL492" s="50">
        <f t="shared" si="168"/>
        <v>79.807692307692307</v>
      </c>
      <c r="AM492" s="22">
        <f t="shared" si="169"/>
        <v>1205</v>
      </c>
      <c r="AN492" s="5">
        <f t="shared" si="170"/>
        <v>1720</v>
      </c>
      <c r="AO492" s="50">
        <f t="shared" si="171"/>
        <v>84.148727984344418</v>
      </c>
      <c r="AP492" s="22">
        <f t="shared" si="172"/>
        <v>9638</v>
      </c>
      <c r="AQ492" s="5">
        <f t="shared" si="173"/>
        <v>9774.75</v>
      </c>
      <c r="AR492" s="50">
        <f t="shared" si="174"/>
        <v>80.252463054187189</v>
      </c>
      <c r="AS492" s="22">
        <f t="shared" si="175"/>
        <v>4779</v>
      </c>
      <c r="AT492" s="5">
        <f t="shared" si="176"/>
        <v>4884.75</v>
      </c>
      <c r="AU492" s="50">
        <f t="shared" si="177"/>
        <v>136.63636363636365</v>
      </c>
      <c r="AV492" s="22">
        <f t="shared" si="178"/>
        <v>15622</v>
      </c>
      <c r="AW492" s="5">
        <f t="shared" si="179"/>
        <v>16379.5</v>
      </c>
      <c r="AX492" s="50">
        <f t="shared" si="180"/>
        <v>92.024832855778413</v>
      </c>
    </row>
    <row r="493" spans="1:50" ht="15.6" x14ac:dyDescent="0.3">
      <c r="A493" s="88">
        <f t="shared" si="151"/>
        <v>39961</v>
      </c>
      <c r="B493" s="6">
        <v>358</v>
      </c>
      <c r="C493" s="6">
        <v>11244</v>
      </c>
      <c r="D493" s="6">
        <v>170</v>
      </c>
      <c r="E493" s="6">
        <v>5100</v>
      </c>
      <c r="F493" s="6">
        <v>304</v>
      </c>
      <c r="G493" s="6">
        <v>5408</v>
      </c>
      <c r="H493" s="6">
        <v>168</v>
      </c>
      <c r="I493" s="6">
        <v>3420</v>
      </c>
      <c r="J493" s="6">
        <v>5</v>
      </c>
      <c r="K493" s="6">
        <v>454</v>
      </c>
      <c r="L493" s="6">
        <v>1005</v>
      </c>
      <c r="M493" s="6">
        <v>25626</v>
      </c>
      <c r="N493" s="6">
        <v>9386</v>
      </c>
      <c r="O493" s="6">
        <v>31523</v>
      </c>
      <c r="P493" s="6">
        <v>4443</v>
      </c>
      <c r="Q493" s="6">
        <v>29293</v>
      </c>
      <c r="R493" s="13">
        <f t="shared" si="150"/>
        <v>14834</v>
      </c>
      <c r="S493" s="27">
        <f t="shared" si="152"/>
        <v>15822</v>
      </c>
      <c r="T493" s="27">
        <f t="shared" si="182"/>
        <v>14228.333333333334</v>
      </c>
      <c r="U493" s="27">
        <f t="shared" si="181"/>
        <v>13066.5</v>
      </c>
      <c r="V493" s="99">
        <f t="shared" si="153"/>
        <v>39961</v>
      </c>
      <c r="W493" s="85">
        <f t="shared" si="153"/>
        <v>39961</v>
      </c>
      <c r="X493" s="167">
        <f t="shared" si="154"/>
        <v>358</v>
      </c>
      <c r="Y493" s="5">
        <f t="shared" si="155"/>
        <v>524.5</v>
      </c>
      <c r="Z493" s="50">
        <f t="shared" si="156"/>
        <v>75.251076040172165</v>
      </c>
      <c r="AA493" s="22">
        <f t="shared" si="157"/>
        <v>170</v>
      </c>
      <c r="AB493" s="5">
        <f t="shared" si="158"/>
        <v>175.75</v>
      </c>
      <c r="AC493" s="50">
        <f t="shared" si="159"/>
        <v>33.476190476190474</v>
      </c>
      <c r="AD493" s="22">
        <f t="shared" si="160"/>
        <v>304</v>
      </c>
      <c r="AE493" s="5">
        <f t="shared" si="161"/>
        <v>385.75</v>
      </c>
      <c r="AF493" s="50">
        <f t="shared" si="162"/>
        <v>142.34317343173433</v>
      </c>
      <c r="AG493" s="22">
        <f t="shared" si="163"/>
        <v>168</v>
      </c>
      <c r="AH493" s="5">
        <f t="shared" si="164"/>
        <v>330.25</v>
      </c>
      <c r="AI493" s="50">
        <f t="shared" si="165"/>
        <v>320.631067961165</v>
      </c>
      <c r="AJ493" s="22">
        <f t="shared" si="166"/>
        <v>5</v>
      </c>
      <c r="AK493" s="5">
        <f t="shared" si="167"/>
        <v>14.75</v>
      </c>
      <c r="AL493" s="50">
        <f t="shared" si="168"/>
        <v>67.045454545454547</v>
      </c>
      <c r="AM493" s="22">
        <f t="shared" si="169"/>
        <v>1005</v>
      </c>
      <c r="AN493" s="5">
        <f t="shared" si="170"/>
        <v>1431</v>
      </c>
      <c r="AO493" s="50">
        <f t="shared" si="171"/>
        <v>88.661710037174728</v>
      </c>
      <c r="AP493" s="22">
        <f t="shared" si="172"/>
        <v>9386</v>
      </c>
      <c r="AQ493" s="5">
        <f t="shared" si="173"/>
        <v>9608.25</v>
      </c>
      <c r="AR493" s="50">
        <f t="shared" si="174"/>
        <v>81.946695095948826</v>
      </c>
      <c r="AS493" s="22">
        <f t="shared" si="175"/>
        <v>4443</v>
      </c>
      <c r="AT493" s="5">
        <f t="shared" si="176"/>
        <v>4782.75</v>
      </c>
      <c r="AU493" s="50">
        <f t="shared" si="177"/>
        <v>133.18713450292398</v>
      </c>
      <c r="AV493" s="22">
        <f t="shared" si="178"/>
        <v>14834</v>
      </c>
      <c r="AW493" s="5">
        <f t="shared" si="179"/>
        <v>15822</v>
      </c>
      <c r="AX493" s="50">
        <f t="shared" si="180"/>
        <v>93.455404607206134</v>
      </c>
    </row>
    <row r="494" spans="1:50" ht="15.6" x14ac:dyDescent="0.3">
      <c r="A494" s="88">
        <f t="shared" si="151"/>
        <v>39968</v>
      </c>
      <c r="B494" s="6">
        <v>1074</v>
      </c>
      <c r="C494" s="6">
        <v>62</v>
      </c>
      <c r="D494" s="6">
        <v>462</v>
      </c>
      <c r="E494" s="6">
        <v>0</v>
      </c>
      <c r="F494" s="6">
        <v>801</v>
      </c>
      <c r="G494" s="6">
        <v>5</v>
      </c>
      <c r="H494" s="6">
        <v>888</v>
      </c>
      <c r="I494" s="6">
        <v>9</v>
      </c>
      <c r="J494" s="6">
        <v>186</v>
      </c>
      <c r="K494" s="6">
        <v>0</v>
      </c>
      <c r="L494" s="6">
        <v>3410</v>
      </c>
      <c r="M494" s="6">
        <v>77</v>
      </c>
      <c r="N494" s="6">
        <v>9475</v>
      </c>
      <c r="O494" s="6">
        <v>32147</v>
      </c>
      <c r="P494" s="6">
        <v>4081</v>
      </c>
      <c r="Q494" s="6">
        <v>29595</v>
      </c>
      <c r="R494" s="13">
        <f t="shared" si="150"/>
        <v>16966</v>
      </c>
      <c r="S494" s="27">
        <f t="shared" si="152"/>
        <v>15943.25</v>
      </c>
      <c r="T494" s="27">
        <f t="shared" si="182"/>
        <v>14218</v>
      </c>
      <c r="U494" s="27">
        <f t="shared" si="181"/>
        <v>13552.75</v>
      </c>
      <c r="V494" s="99">
        <f t="shared" si="153"/>
        <v>39968</v>
      </c>
      <c r="W494" s="85">
        <f t="shared" si="153"/>
        <v>39968</v>
      </c>
      <c r="X494" s="167">
        <f t="shared" si="154"/>
        <v>1074</v>
      </c>
      <c r="Y494" s="5">
        <f t="shared" si="155"/>
        <v>628</v>
      </c>
      <c r="Z494" s="50">
        <f t="shared" si="156"/>
        <v>18.160786581839215</v>
      </c>
      <c r="AA494" s="22">
        <f t="shared" si="157"/>
        <v>462</v>
      </c>
      <c r="AB494" s="5">
        <f t="shared" si="158"/>
        <v>239.25</v>
      </c>
      <c r="AC494" s="50">
        <f t="shared" si="159"/>
        <v>15.495466321243523</v>
      </c>
      <c r="AD494" s="22">
        <f t="shared" si="160"/>
        <v>801</v>
      </c>
      <c r="AE494" s="5">
        <f t="shared" si="161"/>
        <v>454.75</v>
      </c>
      <c r="AF494" s="50">
        <f t="shared" si="162"/>
        <v>40.279007971656334</v>
      </c>
      <c r="AG494" s="22">
        <f t="shared" si="163"/>
        <v>888</v>
      </c>
      <c r="AH494" s="5">
        <f t="shared" si="164"/>
        <v>419.25</v>
      </c>
      <c r="AI494" s="50">
        <f t="shared" si="165"/>
        <v>51.631773399014783</v>
      </c>
      <c r="AJ494" s="22">
        <f t="shared" si="166"/>
        <v>186</v>
      </c>
      <c r="AK494" s="5">
        <f t="shared" si="167"/>
        <v>54</v>
      </c>
      <c r="AL494" s="50">
        <f t="shared" si="168"/>
        <v>22.978723404255319</v>
      </c>
      <c r="AM494" s="22">
        <f t="shared" si="169"/>
        <v>3410</v>
      </c>
      <c r="AN494" s="5">
        <f t="shared" si="170"/>
        <v>1795.25</v>
      </c>
      <c r="AO494" s="50">
        <f t="shared" si="171"/>
        <v>25.01393339835586</v>
      </c>
      <c r="AP494" s="22">
        <f t="shared" si="172"/>
        <v>9475</v>
      </c>
      <c r="AQ494" s="5">
        <f t="shared" si="173"/>
        <v>9547.75</v>
      </c>
      <c r="AR494" s="50">
        <f t="shared" si="174"/>
        <v>86.132160577356785</v>
      </c>
      <c r="AS494" s="22">
        <f t="shared" si="175"/>
        <v>4081</v>
      </c>
      <c r="AT494" s="5">
        <f t="shared" si="176"/>
        <v>4600.25</v>
      </c>
      <c r="AU494" s="50">
        <f t="shared" si="177"/>
        <v>125.75861126298524</v>
      </c>
      <c r="AV494" s="22">
        <f t="shared" si="178"/>
        <v>16966</v>
      </c>
      <c r="AW494" s="5">
        <f t="shared" si="179"/>
        <v>15943.25</v>
      </c>
      <c r="AX494" s="50">
        <f t="shared" si="180"/>
        <v>72.733804744525543</v>
      </c>
    </row>
    <row r="495" spans="1:50" ht="15.6" x14ac:dyDescent="0.3">
      <c r="A495" s="88">
        <f t="shared" si="151"/>
        <v>39975</v>
      </c>
      <c r="B495" s="6">
        <v>1016</v>
      </c>
      <c r="C495" s="6">
        <v>206</v>
      </c>
      <c r="D495" s="6">
        <v>504</v>
      </c>
      <c r="E495" s="6">
        <v>24</v>
      </c>
      <c r="F495" s="6">
        <v>763</v>
      </c>
      <c r="G495" s="6">
        <v>123</v>
      </c>
      <c r="H495" s="6">
        <v>807</v>
      </c>
      <c r="I495" s="6">
        <v>110</v>
      </c>
      <c r="J495" s="6">
        <v>196</v>
      </c>
      <c r="K495" s="6">
        <v>7</v>
      </c>
      <c r="L495" s="6">
        <v>3286</v>
      </c>
      <c r="M495" s="6">
        <v>468</v>
      </c>
      <c r="N495" s="6">
        <v>9424</v>
      </c>
      <c r="O495" s="6">
        <v>32965</v>
      </c>
      <c r="P495" s="6">
        <v>3877</v>
      </c>
      <c r="Q495" s="6">
        <v>29944</v>
      </c>
      <c r="R495" s="13">
        <f t="shared" si="150"/>
        <v>16587</v>
      </c>
      <c r="S495" s="27">
        <f t="shared" si="152"/>
        <v>16002.25</v>
      </c>
      <c r="T495" s="27">
        <f t="shared" si="182"/>
        <v>17124</v>
      </c>
      <c r="U495" s="27">
        <f t="shared" si="181"/>
        <v>15662.75</v>
      </c>
      <c r="V495" s="99">
        <f t="shared" si="153"/>
        <v>39975</v>
      </c>
      <c r="W495" s="85">
        <f t="shared" si="153"/>
        <v>39975</v>
      </c>
      <c r="X495" s="167">
        <f t="shared" si="154"/>
        <v>1016</v>
      </c>
      <c r="Y495" s="5">
        <f t="shared" si="155"/>
        <v>727.25</v>
      </c>
      <c r="Z495" s="50">
        <f t="shared" si="156"/>
        <v>20.891985061763858</v>
      </c>
      <c r="AA495" s="22">
        <f t="shared" si="157"/>
        <v>504</v>
      </c>
      <c r="AB495" s="5">
        <f t="shared" si="158"/>
        <v>320.25</v>
      </c>
      <c r="AC495" s="50">
        <f t="shared" si="159"/>
        <v>20.307545973367152</v>
      </c>
      <c r="AD495" s="22">
        <f t="shared" si="160"/>
        <v>763</v>
      </c>
      <c r="AE495" s="5">
        <f t="shared" si="161"/>
        <v>557.25</v>
      </c>
      <c r="AF495" s="50">
        <f t="shared" si="162"/>
        <v>46.670854271356781</v>
      </c>
      <c r="AG495" s="22">
        <f t="shared" si="163"/>
        <v>807</v>
      </c>
      <c r="AH495" s="5">
        <f t="shared" si="164"/>
        <v>523.75</v>
      </c>
      <c r="AI495" s="50">
        <f t="shared" si="165"/>
        <v>61.257309941520468</v>
      </c>
      <c r="AJ495" s="22">
        <f t="shared" si="166"/>
        <v>196</v>
      </c>
      <c r="AK495" s="5">
        <f t="shared" si="167"/>
        <v>98</v>
      </c>
      <c r="AL495" s="50">
        <f t="shared" si="168"/>
        <v>41.702127659574465</v>
      </c>
      <c r="AM495" s="22">
        <f t="shared" si="169"/>
        <v>3286</v>
      </c>
      <c r="AN495" s="5">
        <f t="shared" si="170"/>
        <v>2226.5</v>
      </c>
      <c r="AO495" s="50">
        <f t="shared" si="171"/>
        <v>30.325524380277852</v>
      </c>
      <c r="AP495" s="22">
        <f t="shared" si="172"/>
        <v>9424</v>
      </c>
      <c r="AQ495" s="5">
        <f t="shared" si="173"/>
        <v>9480.75</v>
      </c>
      <c r="AR495" s="50">
        <f t="shared" si="174"/>
        <v>91.681172033652444</v>
      </c>
      <c r="AS495" s="22">
        <f t="shared" si="175"/>
        <v>3877</v>
      </c>
      <c r="AT495" s="5">
        <f t="shared" si="176"/>
        <v>4295</v>
      </c>
      <c r="AU495" s="50">
        <f t="shared" si="177"/>
        <v>123.66829830118053</v>
      </c>
      <c r="AV495" s="22">
        <f t="shared" si="178"/>
        <v>16587</v>
      </c>
      <c r="AW495" s="5">
        <f t="shared" si="179"/>
        <v>16002.25</v>
      </c>
      <c r="AX495" s="50">
        <f t="shared" si="180"/>
        <v>75.639298544148232</v>
      </c>
    </row>
    <row r="496" spans="1:50" ht="15.6" x14ac:dyDescent="0.3">
      <c r="A496" s="88">
        <f t="shared" si="151"/>
        <v>39982</v>
      </c>
      <c r="B496" s="6">
        <v>1041</v>
      </c>
      <c r="C496" s="6">
        <v>329</v>
      </c>
      <c r="D496" s="6">
        <v>534</v>
      </c>
      <c r="E496" s="6">
        <v>57</v>
      </c>
      <c r="F496" s="6">
        <v>751</v>
      </c>
      <c r="G496" s="6">
        <v>212</v>
      </c>
      <c r="H496" s="6">
        <v>809</v>
      </c>
      <c r="I496" s="6">
        <v>187</v>
      </c>
      <c r="J496" s="6">
        <v>196</v>
      </c>
      <c r="K496" s="6">
        <v>7</v>
      </c>
      <c r="L496" s="6">
        <v>3331</v>
      </c>
      <c r="M496" s="6">
        <v>792</v>
      </c>
      <c r="N496" s="6">
        <v>9072</v>
      </c>
      <c r="O496" s="6">
        <v>34003</v>
      </c>
      <c r="P496" s="6">
        <v>3527</v>
      </c>
      <c r="Q496" s="6">
        <v>30322</v>
      </c>
      <c r="R496" s="13">
        <f t="shared" si="150"/>
        <v>15930</v>
      </c>
      <c r="S496" s="27">
        <f t="shared" si="152"/>
        <v>16079.25</v>
      </c>
      <c r="T496" s="27">
        <f t="shared" si="182"/>
        <v>17020</v>
      </c>
      <c r="U496" s="27">
        <f t="shared" si="181"/>
        <v>15457.25</v>
      </c>
      <c r="V496" s="99">
        <f t="shared" si="153"/>
        <v>39982</v>
      </c>
      <c r="W496" s="85">
        <f t="shared" si="153"/>
        <v>39982</v>
      </c>
      <c r="X496" s="167">
        <f t="shared" si="154"/>
        <v>1041</v>
      </c>
      <c r="Y496" s="5">
        <f t="shared" si="155"/>
        <v>872.25</v>
      </c>
      <c r="Z496" s="50">
        <f t="shared" si="156"/>
        <v>25.813850251553717</v>
      </c>
      <c r="AA496" s="22">
        <f t="shared" si="157"/>
        <v>534</v>
      </c>
      <c r="AB496" s="5">
        <f t="shared" si="158"/>
        <v>417.5</v>
      </c>
      <c r="AC496" s="50">
        <f t="shared" si="159"/>
        <v>26.208411801632142</v>
      </c>
      <c r="AD496" s="22">
        <f t="shared" si="160"/>
        <v>751</v>
      </c>
      <c r="AE496" s="5">
        <f t="shared" si="161"/>
        <v>654.75</v>
      </c>
      <c r="AF496" s="50">
        <f t="shared" si="162"/>
        <v>51.923076923076927</v>
      </c>
      <c r="AG496" s="22">
        <f t="shared" si="163"/>
        <v>809</v>
      </c>
      <c r="AH496" s="5">
        <f t="shared" si="164"/>
        <v>668</v>
      </c>
      <c r="AI496" s="50">
        <f t="shared" si="165"/>
        <v>77.047289504036911</v>
      </c>
      <c r="AJ496" s="22">
        <f t="shared" si="166"/>
        <v>196</v>
      </c>
      <c r="AK496" s="5">
        <f t="shared" si="167"/>
        <v>145.75</v>
      </c>
      <c r="AL496" s="50">
        <f t="shared" si="168"/>
        <v>61.758474576271183</v>
      </c>
      <c r="AM496" s="22">
        <f t="shared" si="169"/>
        <v>3331</v>
      </c>
      <c r="AN496" s="5">
        <f t="shared" si="170"/>
        <v>2758</v>
      </c>
      <c r="AO496" s="50">
        <f t="shared" si="171"/>
        <v>37.595419847328245</v>
      </c>
      <c r="AP496" s="22">
        <f t="shared" si="172"/>
        <v>9072</v>
      </c>
      <c r="AQ496" s="5">
        <f t="shared" si="173"/>
        <v>9339.25</v>
      </c>
      <c r="AR496" s="50">
        <f t="shared" si="174"/>
        <v>97.405611180642467</v>
      </c>
      <c r="AS496" s="22">
        <f t="shared" si="175"/>
        <v>3527</v>
      </c>
      <c r="AT496" s="5">
        <f t="shared" si="176"/>
        <v>3982</v>
      </c>
      <c r="AU496" s="50">
        <f t="shared" si="177"/>
        <v>138.40806395550922</v>
      </c>
      <c r="AV496" s="22">
        <f t="shared" si="178"/>
        <v>15930</v>
      </c>
      <c r="AW496" s="5">
        <f t="shared" si="179"/>
        <v>16079.25</v>
      </c>
      <c r="AX496" s="50">
        <f t="shared" si="180"/>
        <v>81.204232109489411</v>
      </c>
    </row>
    <row r="497" spans="1:50" ht="15.6" x14ac:dyDescent="0.3">
      <c r="A497" s="88">
        <f t="shared" si="151"/>
        <v>39989</v>
      </c>
      <c r="B497" s="6">
        <v>1064.5999999999999</v>
      </c>
      <c r="C497" s="6">
        <v>418.7</v>
      </c>
      <c r="D497" s="6">
        <v>510.1</v>
      </c>
      <c r="E497" s="6">
        <v>112</v>
      </c>
      <c r="F497" s="6">
        <v>741.1</v>
      </c>
      <c r="G497" s="6">
        <v>274.7</v>
      </c>
      <c r="H497" s="6">
        <v>714.7</v>
      </c>
      <c r="I497" s="6">
        <v>306.5</v>
      </c>
      <c r="J497" s="6">
        <v>175.5</v>
      </c>
      <c r="K497" s="6">
        <v>47</v>
      </c>
      <c r="L497" s="6">
        <v>3206.1</v>
      </c>
      <c r="M497" s="6">
        <v>1158.9000000000001</v>
      </c>
      <c r="N497" s="6">
        <v>9485</v>
      </c>
      <c r="O497" s="6">
        <v>34746.199999999997</v>
      </c>
      <c r="P497" s="6">
        <v>3333.2</v>
      </c>
      <c r="Q497" s="6">
        <v>30709.200000000001</v>
      </c>
      <c r="R497" s="13">
        <f t="shared" si="150"/>
        <v>16024.3</v>
      </c>
      <c r="S497" s="27">
        <f t="shared" si="152"/>
        <v>16376.825000000001</v>
      </c>
      <c r="T497" s="27">
        <f t="shared" si="182"/>
        <v>16672.333333333332</v>
      </c>
      <c r="U497" s="27">
        <f t="shared" si="181"/>
        <v>15277.75</v>
      </c>
      <c r="V497" s="99">
        <f t="shared" si="153"/>
        <v>39989</v>
      </c>
      <c r="W497" s="85">
        <f t="shared" si="153"/>
        <v>39989</v>
      </c>
      <c r="X497" s="167">
        <f t="shared" si="154"/>
        <v>1064.5999999999999</v>
      </c>
      <c r="Y497" s="5">
        <f t="shared" si="155"/>
        <v>1048.9000000000001</v>
      </c>
      <c r="Z497" s="50">
        <f t="shared" si="156"/>
        <v>29.800835298462943</v>
      </c>
      <c r="AA497" s="22">
        <f t="shared" si="157"/>
        <v>510.1</v>
      </c>
      <c r="AB497" s="5">
        <f t="shared" si="158"/>
        <v>502.52499999999998</v>
      </c>
      <c r="AC497" s="50">
        <f t="shared" si="159"/>
        <v>32.456565265129491</v>
      </c>
      <c r="AD497" s="22">
        <f t="shared" si="160"/>
        <v>741.1</v>
      </c>
      <c r="AE497" s="5">
        <f t="shared" si="161"/>
        <v>764.02499999999998</v>
      </c>
      <c r="AF497" s="50">
        <f t="shared" si="162"/>
        <v>56.804832713754649</v>
      </c>
      <c r="AG497" s="22">
        <f t="shared" si="163"/>
        <v>714.7</v>
      </c>
      <c r="AH497" s="5">
        <f t="shared" si="164"/>
        <v>804.67499999999995</v>
      </c>
      <c r="AI497" s="50">
        <f t="shared" si="165"/>
        <v>87.664778298289576</v>
      </c>
      <c r="AJ497" s="22">
        <f t="shared" si="166"/>
        <v>175.5</v>
      </c>
      <c r="AK497" s="5">
        <f t="shared" si="167"/>
        <v>188.375</v>
      </c>
      <c r="AL497" s="50">
        <f t="shared" si="168"/>
        <v>79.651162790697668</v>
      </c>
      <c r="AM497" s="22">
        <f t="shared" si="169"/>
        <v>3206.1</v>
      </c>
      <c r="AN497" s="5">
        <f t="shared" si="170"/>
        <v>3308.2750000000001</v>
      </c>
      <c r="AO497" s="50">
        <f t="shared" si="171"/>
        <v>43.717459100880099</v>
      </c>
      <c r="AP497" s="22">
        <f t="shared" si="172"/>
        <v>9485</v>
      </c>
      <c r="AQ497" s="5">
        <f t="shared" si="173"/>
        <v>9364</v>
      </c>
      <c r="AR497" s="50">
        <f t="shared" si="174"/>
        <v>107.33116317454497</v>
      </c>
      <c r="AS497" s="22">
        <f t="shared" si="175"/>
        <v>3333.2</v>
      </c>
      <c r="AT497" s="5">
        <f t="shared" si="176"/>
        <v>3704.55</v>
      </c>
      <c r="AU497" s="50">
        <f t="shared" si="177"/>
        <v>132.92726685564605</v>
      </c>
      <c r="AV497" s="22">
        <f t="shared" si="178"/>
        <v>16024.3</v>
      </c>
      <c r="AW497" s="5">
        <f t="shared" si="179"/>
        <v>16376.825000000001</v>
      </c>
      <c r="AX497" s="50">
        <f t="shared" si="180"/>
        <v>85.838264661638377</v>
      </c>
    </row>
    <row r="498" spans="1:50" ht="15.6" x14ac:dyDescent="0.3">
      <c r="A498" s="88">
        <f t="shared" si="151"/>
        <v>39996</v>
      </c>
      <c r="B498" s="72">
        <v>1093</v>
      </c>
      <c r="C498" s="72">
        <v>524</v>
      </c>
      <c r="D498" s="72">
        <v>462</v>
      </c>
      <c r="E498" s="72">
        <v>193</v>
      </c>
      <c r="F498" s="72">
        <v>896</v>
      </c>
      <c r="G498" s="72">
        <v>338</v>
      </c>
      <c r="H498" s="72">
        <v>785</v>
      </c>
      <c r="I498" s="72">
        <v>419</v>
      </c>
      <c r="J498" s="72">
        <v>185</v>
      </c>
      <c r="K498" s="72">
        <v>54</v>
      </c>
      <c r="L498" s="72">
        <v>3422</v>
      </c>
      <c r="M498" s="72">
        <v>1527</v>
      </c>
      <c r="N498" s="72">
        <v>9266</v>
      </c>
      <c r="O498" s="72">
        <v>35714</v>
      </c>
      <c r="P498" s="72">
        <v>3202</v>
      </c>
      <c r="Q498" s="72">
        <v>31127</v>
      </c>
      <c r="R498" s="13">
        <f t="shared" si="150"/>
        <v>15890</v>
      </c>
      <c r="S498" s="27">
        <f t="shared" si="152"/>
        <v>16107.825000000001</v>
      </c>
      <c r="T498" s="27">
        <f t="shared" si="182"/>
        <v>16349.566666666666</v>
      </c>
      <c r="U498" s="27">
        <f t="shared" si="181"/>
        <v>15119.674999999999</v>
      </c>
      <c r="V498" s="99">
        <f t="shared" si="153"/>
        <v>39996</v>
      </c>
      <c r="W498" s="85">
        <f t="shared" si="153"/>
        <v>39996</v>
      </c>
      <c r="X498" s="167">
        <f t="shared" si="154"/>
        <v>1093</v>
      </c>
      <c r="Y498" s="5">
        <f t="shared" si="155"/>
        <v>1053.6500000000001</v>
      </c>
      <c r="Z498" s="50">
        <f t="shared" si="156"/>
        <v>29.747317899491815</v>
      </c>
      <c r="AA498" s="22">
        <f t="shared" si="157"/>
        <v>462</v>
      </c>
      <c r="AB498" s="5">
        <f t="shared" si="158"/>
        <v>502.52499999999998</v>
      </c>
      <c r="AC498" s="50">
        <f t="shared" si="159"/>
        <v>33.039119000657465</v>
      </c>
      <c r="AD498" s="22">
        <f t="shared" si="160"/>
        <v>896</v>
      </c>
      <c r="AE498" s="5">
        <f t="shared" si="161"/>
        <v>787.77499999999998</v>
      </c>
      <c r="AF498" s="50">
        <f t="shared" si="162"/>
        <v>56.552404881550608</v>
      </c>
      <c r="AG498" s="22">
        <f t="shared" si="163"/>
        <v>785</v>
      </c>
      <c r="AH498" s="5">
        <f t="shared" si="164"/>
        <v>778.92499999999995</v>
      </c>
      <c r="AI498" s="50">
        <f t="shared" si="165"/>
        <v>84.665760869565204</v>
      </c>
      <c r="AJ498" s="22">
        <f t="shared" si="166"/>
        <v>185</v>
      </c>
      <c r="AK498" s="5">
        <f t="shared" si="167"/>
        <v>188.125</v>
      </c>
      <c r="AL498" s="50">
        <f t="shared" si="168"/>
        <v>79.545454545454547</v>
      </c>
      <c r="AM498" s="22">
        <f t="shared" si="169"/>
        <v>3422</v>
      </c>
      <c r="AN498" s="5">
        <f t="shared" si="170"/>
        <v>3311.2750000000001</v>
      </c>
      <c r="AO498" s="50">
        <f t="shared" si="171"/>
        <v>43.500722543352602</v>
      </c>
      <c r="AP498" s="22">
        <f t="shared" si="172"/>
        <v>9266</v>
      </c>
      <c r="AQ498" s="5">
        <f t="shared" si="173"/>
        <v>9311.75</v>
      </c>
      <c r="AR498" s="50">
        <f t="shared" si="174"/>
        <v>114.52158406100111</v>
      </c>
      <c r="AS498" s="22">
        <f t="shared" si="175"/>
        <v>3202</v>
      </c>
      <c r="AT498" s="5">
        <f t="shared" si="176"/>
        <v>3484.8</v>
      </c>
      <c r="AU498" s="50">
        <f t="shared" si="177"/>
        <v>136.65882352941176</v>
      </c>
      <c r="AV498" s="22">
        <f t="shared" si="178"/>
        <v>15890</v>
      </c>
      <c r="AW498" s="5">
        <f t="shared" si="179"/>
        <v>16107.825000000001</v>
      </c>
      <c r="AX498" s="50">
        <f t="shared" si="180"/>
        <v>88.054583720548848</v>
      </c>
    </row>
    <row r="499" spans="1:50" ht="15.6" x14ac:dyDescent="0.3">
      <c r="A499" s="88">
        <f t="shared" si="151"/>
        <v>40003</v>
      </c>
      <c r="B499" s="72">
        <v>1326</v>
      </c>
      <c r="C499" s="72">
        <v>623</v>
      </c>
      <c r="D499" s="72">
        <v>518</v>
      </c>
      <c r="E499" s="72">
        <v>207</v>
      </c>
      <c r="F499" s="72">
        <v>878</v>
      </c>
      <c r="G499" s="72">
        <v>372</v>
      </c>
      <c r="H499" s="72">
        <v>772</v>
      </c>
      <c r="I499" s="72">
        <v>436</v>
      </c>
      <c r="J499" s="72">
        <v>185</v>
      </c>
      <c r="K499" s="72">
        <v>54</v>
      </c>
      <c r="L499" s="72">
        <v>3680</v>
      </c>
      <c r="M499" s="72">
        <v>1691</v>
      </c>
      <c r="N499" s="72">
        <v>8996</v>
      </c>
      <c r="O499" s="72">
        <v>36684</v>
      </c>
      <c r="P499" s="72">
        <v>2947</v>
      </c>
      <c r="Q499" s="72">
        <v>31517</v>
      </c>
      <c r="R499" s="13">
        <f t="shared" si="150"/>
        <v>15623</v>
      </c>
      <c r="S499" s="27">
        <f t="shared" si="152"/>
        <v>15866.825000000001</v>
      </c>
      <c r="T499" s="27">
        <f t="shared" si="182"/>
        <v>16337.666666666666</v>
      </c>
      <c r="U499" s="27">
        <f t="shared" si="181"/>
        <v>15040.25</v>
      </c>
      <c r="V499" s="99">
        <f t="shared" si="153"/>
        <v>40003</v>
      </c>
      <c r="W499" s="85">
        <f t="shared" si="153"/>
        <v>40003</v>
      </c>
      <c r="X499" s="167">
        <f t="shared" si="154"/>
        <v>1326</v>
      </c>
      <c r="Y499" s="5">
        <f t="shared" si="155"/>
        <v>1131.1500000000001</v>
      </c>
      <c r="Z499" s="50">
        <f t="shared" si="156"/>
        <v>32.052989515443471</v>
      </c>
      <c r="AA499" s="22">
        <f t="shared" si="157"/>
        <v>518</v>
      </c>
      <c r="AB499" s="5">
        <f t="shared" si="158"/>
        <v>506.02499999999998</v>
      </c>
      <c r="AC499" s="50">
        <f t="shared" si="159"/>
        <v>33.29111842105263</v>
      </c>
      <c r="AD499" s="22">
        <f t="shared" si="160"/>
        <v>878</v>
      </c>
      <c r="AE499" s="5">
        <f t="shared" si="161"/>
        <v>816.52499999999998</v>
      </c>
      <c r="AF499" s="50">
        <f t="shared" si="162"/>
        <v>57.745756718528995</v>
      </c>
      <c r="AG499" s="22">
        <f t="shared" si="163"/>
        <v>772</v>
      </c>
      <c r="AH499" s="5">
        <f t="shared" si="164"/>
        <v>770.17499999999995</v>
      </c>
      <c r="AI499" s="50">
        <f t="shared" si="165"/>
        <v>75.730088495575217</v>
      </c>
      <c r="AJ499" s="22">
        <f t="shared" si="166"/>
        <v>185</v>
      </c>
      <c r="AK499" s="5">
        <f t="shared" si="167"/>
        <v>185.375</v>
      </c>
      <c r="AL499" s="50">
        <f t="shared" si="168"/>
        <v>78.382663847780137</v>
      </c>
      <c r="AM499" s="22">
        <f t="shared" si="169"/>
        <v>3680</v>
      </c>
      <c r="AN499" s="5">
        <f t="shared" si="170"/>
        <v>3409.7750000000001</v>
      </c>
      <c r="AO499" s="50">
        <f t="shared" si="171"/>
        <v>44.190966822187661</v>
      </c>
      <c r="AP499" s="22">
        <f t="shared" si="172"/>
        <v>8996</v>
      </c>
      <c r="AQ499" s="5">
        <f t="shared" si="173"/>
        <v>9204.75</v>
      </c>
      <c r="AR499" s="50">
        <f t="shared" si="174"/>
        <v>117.84342593778005</v>
      </c>
      <c r="AS499" s="22">
        <f t="shared" si="175"/>
        <v>2947</v>
      </c>
      <c r="AT499" s="5">
        <f t="shared" si="176"/>
        <v>3252.3</v>
      </c>
      <c r="AU499" s="50">
        <f t="shared" si="177"/>
        <v>137.8093220338983</v>
      </c>
      <c r="AV499" s="22">
        <f t="shared" si="178"/>
        <v>15623</v>
      </c>
      <c r="AW499" s="5">
        <f t="shared" si="179"/>
        <v>15866.825000000001</v>
      </c>
      <c r="AX499" s="50">
        <f t="shared" si="180"/>
        <v>88.705903728965168</v>
      </c>
    </row>
    <row r="500" spans="1:50" ht="15.6" x14ac:dyDescent="0.3">
      <c r="A500" s="88">
        <f t="shared" si="151"/>
        <v>40010</v>
      </c>
      <c r="B500" s="72">
        <v>1308</v>
      </c>
      <c r="C500" s="72">
        <v>819</v>
      </c>
      <c r="D500" s="72">
        <v>538</v>
      </c>
      <c r="E500" s="72">
        <v>267</v>
      </c>
      <c r="F500" s="72">
        <v>851</v>
      </c>
      <c r="G500" s="72">
        <v>450</v>
      </c>
      <c r="H500" s="72">
        <v>705</v>
      </c>
      <c r="I500" s="72">
        <v>538</v>
      </c>
      <c r="J500" s="72">
        <v>183</v>
      </c>
      <c r="K500" s="72">
        <v>55</v>
      </c>
      <c r="L500" s="72">
        <v>3586</v>
      </c>
      <c r="M500" s="72">
        <v>2128</v>
      </c>
      <c r="N500" s="72">
        <v>8833</v>
      </c>
      <c r="O500" s="72">
        <v>37605</v>
      </c>
      <c r="P500" s="72">
        <v>2984</v>
      </c>
      <c r="Q500" s="72">
        <v>31800</v>
      </c>
      <c r="R500" s="13">
        <f t="shared" si="150"/>
        <v>15403</v>
      </c>
      <c r="S500" s="27">
        <f t="shared" si="152"/>
        <v>15735.075000000001</v>
      </c>
      <c r="T500" s="27">
        <f t="shared" si="182"/>
        <v>15705</v>
      </c>
      <c r="U500" s="27">
        <f t="shared" si="181"/>
        <v>14544</v>
      </c>
      <c r="V500" s="99">
        <f t="shared" si="153"/>
        <v>40010</v>
      </c>
      <c r="W500" s="85">
        <f t="shared" si="153"/>
        <v>40010</v>
      </c>
      <c r="X500" s="167">
        <f t="shared" si="154"/>
        <v>1308</v>
      </c>
      <c r="Y500" s="5">
        <f t="shared" si="155"/>
        <v>1197.9000000000001</v>
      </c>
      <c r="Z500" s="50">
        <f t="shared" si="156"/>
        <v>35.461811722912969</v>
      </c>
      <c r="AA500" s="22">
        <f t="shared" si="157"/>
        <v>538</v>
      </c>
      <c r="AB500" s="5">
        <f t="shared" si="158"/>
        <v>507.02499999999998</v>
      </c>
      <c r="AC500" s="50">
        <f t="shared" si="159"/>
        <v>38.036384096024008</v>
      </c>
      <c r="AD500" s="22">
        <f t="shared" si="160"/>
        <v>851</v>
      </c>
      <c r="AE500" s="5">
        <f t="shared" si="161"/>
        <v>841.52499999999998</v>
      </c>
      <c r="AF500" s="50">
        <f t="shared" si="162"/>
        <v>57.052542372881355</v>
      </c>
      <c r="AG500" s="22">
        <f t="shared" si="163"/>
        <v>705</v>
      </c>
      <c r="AH500" s="5">
        <f t="shared" si="164"/>
        <v>744.17499999999995</v>
      </c>
      <c r="AI500" s="50">
        <f t="shared" si="165"/>
        <v>68.023308957952466</v>
      </c>
      <c r="AJ500" s="22">
        <f t="shared" si="166"/>
        <v>183</v>
      </c>
      <c r="AK500" s="5">
        <f t="shared" si="167"/>
        <v>182.125</v>
      </c>
      <c r="AL500" s="50">
        <f t="shared" si="168"/>
        <v>85.908018867924525</v>
      </c>
      <c r="AM500" s="22">
        <f t="shared" si="169"/>
        <v>3586</v>
      </c>
      <c r="AN500" s="5">
        <f t="shared" si="170"/>
        <v>3473.5250000000001</v>
      </c>
      <c r="AO500" s="50">
        <f t="shared" si="171"/>
        <v>46.36930983847283</v>
      </c>
      <c r="AP500" s="22">
        <f t="shared" si="172"/>
        <v>8833</v>
      </c>
      <c r="AQ500" s="5">
        <f t="shared" si="173"/>
        <v>9145</v>
      </c>
      <c r="AR500" s="50">
        <f t="shared" si="174"/>
        <v>123.78180833784515</v>
      </c>
      <c r="AS500" s="22">
        <f t="shared" si="175"/>
        <v>2984</v>
      </c>
      <c r="AT500" s="5">
        <f t="shared" si="176"/>
        <v>3116.55</v>
      </c>
      <c r="AU500" s="50">
        <f t="shared" si="177"/>
        <v>133.01536491677336</v>
      </c>
      <c r="AV500" s="22">
        <f t="shared" si="178"/>
        <v>15403</v>
      </c>
      <c r="AW500" s="5">
        <f t="shared" si="179"/>
        <v>15735.075000000001</v>
      </c>
      <c r="AX500" s="50">
        <f t="shared" si="180"/>
        <v>91.366130530716532</v>
      </c>
    </row>
    <row r="501" spans="1:50" ht="15.6" x14ac:dyDescent="0.3">
      <c r="A501" s="88">
        <f t="shared" si="151"/>
        <v>40017</v>
      </c>
      <c r="B501" s="72">
        <v>1326</v>
      </c>
      <c r="C501" s="72">
        <v>946</v>
      </c>
      <c r="D501" s="72">
        <v>598</v>
      </c>
      <c r="E501" s="72">
        <v>372</v>
      </c>
      <c r="F501" s="72">
        <v>929</v>
      </c>
      <c r="G501" s="72">
        <v>494</v>
      </c>
      <c r="H501" s="72">
        <v>787</v>
      </c>
      <c r="I501" s="72">
        <v>565</v>
      </c>
      <c r="J501" s="72">
        <v>213</v>
      </c>
      <c r="K501" s="72">
        <v>61</v>
      </c>
      <c r="L501" s="72">
        <v>3853</v>
      </c>
      <c r="M501" s="72">
        <v>2436</v>
      </c>
      <c r="N501" s="72">
        <v>7837</v>
      </c>
      <c r="O501" s="72">
        <v>39086</v>
      </c>
      <c r="P501" s="72">
        <v>2887</v>
      </c>
      <c r="Q501" s="72">
        <v>32142</v>
      </c>
      <c r="R501" s="13">
        <f t="shared" si="150"/>
        <v>14577</v>
      </c>
      <c r="S501" s="27">
        <f t="shared" si="152"/>
        <v>15373.25</v>
      </c>
      <c r="T501" s="27">
        <f t="shared" si="182"/>
        <v>15713.333333333334</v>
      </c>
      <c r="U501" s="27">
        <f t="shared" si="181"/>
        <v>14409.75</v>
      </c>
      <c r="V501" s="99">
        <f t="shared" si="153"/>
        <v>40017</v>
      </c>
      <c r="W501" s="85">
        <f t="shared" si="153"/>
        <v>40017</v>
      </c>
      <c r="X501" s="167">
        <f t="shared" si="154"/>
        <v>1326</v>
      </c>
      <c r="Y501" s="5">
        <f t="shared" si="155"/>
        <v>1263.25</v>
      </c>
      <c r="Z501" s="50">
        <f t="shared" si="156"/>
        <v>36.733061936609481</v>
      </c>
      <c r="AA501" s="22">
        <f t="shared" si="157"/>
        <v>598</v>
      </c>
      <c r="AB501" s="5">
        <f t="shared" si="158"/>
        <v>529</v>
      </c>
      <c r="AC501" s="50">
        <f t="shared" si="159"/>
        <v>37.975592246949027</v>
      </c>
      <c r="AD501" s="22">
        <f t="shared" si="160"/>
        <v>929</v>
      </c>
      <c r="AE501" s="5">
        <f t="shared" si="161"/>
        <v>888.5</v>
      </c>
      <c r="AF501" s="50">
        <f t="shared" si="162"/>
        <v>58.880053015241884</v>
      </c>
      <c r="AG501" s="22">
        <f t="shared" si="163"/>
        <v>787</v>
      </c>
      <c r="AH501" s="5">
        <f t="shared" si="164"/>
        <v>762.25</v>
      </c>
      <c r="AI501" s="50">
        <f t="shared" si="165"/>
        <v>70.124195032198713</v>
      </c>
      <c r="AJ501" s="22">
        <f t="shared" si="166"/>
        <v>213</v>
      </c>
      <c r="AK501" s="5">
        <f t="shared" si="167"/>
        <v>191.5</v>
      </c>
      <c r="AL501" s="50">
        <f t="shared" si="168"/>
        <v>90.330188679245282</v>
      </c>
      <c r="AM501" s="22">
        <f t="shared" si="169"/>
        <v>3853</v>
      </c>
      <c r="AN501" s="5">
        <f t="shared" si="170"/>
        <v>3635.25</v>
      </c>
      <c r="AO501" s="50">
        <f t="shared" si="171"/>
        <v>47.581806282722511</v>
      </c>
      <c r="AP501" s="22">
        <f t="shared" si="172"/>
        <v>7837</v>
      </c>
      <c r="AQ501" s="5">
        <f t="shared" si="173"/>
        <v>8733</v>
      </c>
      <c r="AR501" s="50">
        <f t="shared" si="174"/>
        <v>140.49227799227799</v>
      </c>
      <c r="AS501" s="22">
        <f t="shared" si="175"/>
        <v>2887</v>
      </c>
      <c r="AT501" s="5">
        <f t="shared" si="176"/>
        <v>3005</v>
      </c>
      <c r="AU501" s="50">
        <f t="shared" si="177"/>
        <v>134.57232422749664</v>
      </c>
      <c r="AV501" s="22">
        <f t="shared" si="178"/>
        <v>14577</v>
      </c>
      <c r="AW501" s="5">
        <f t="shared" si="179"/>
        <v>15373.25</v>
      </c>
      <c r="AX501" s="50">
        <f t="shared" si="180"/>
        <v>95.551308347318042</v>
      </c>
    </row>
    <row r="502" spans="1:50" ht="15.6" x14ac:dyDescent="0.3">
      <c r="A502" s="88">
        <f t="shared" si="151"/>
        <v>40024</v>
      </c>
      <c r="B502" s="72">
        <v>1364</v>
      </c>
      <c r="C502" s="72">
        <v>1136</v>
      </c>
      <c r="D502" s="72">
        <v>569</v>
      </c>
      <c r="E502" s="72">
        <v>498</v>
      </c>
      <c r="F502" s="72">
        <v>944</v>
      </c>
      <c r="G502" s="72">
        <v>546</v>
      </c>
      <c r="H502" s="72">
        <v>898</v>
      </c>
      <c r="I502" s="72">
        <v>583</v>
      </c>
      <c r="J502" s="72">
        <v>241</v>
      </c>
      <c r="K502" s="72">
        <v>64</v>
      </c>
      <c r="L502" s="72">
        <v>4016</v>
      </c>
      <c r="M502" s="72">
        <v>2826</v>
      </c>
      <c r="N502" s="72">
        <v>7070</v>
      </c>
      <c r="O502" s="72">
        <v>40249</v>
      </c>
      <c r="P502" s="72">
        <v>3164</v>
      </c>
      <c r="Q502" s="72">
        <v>32360</v>
      </c>
      <c r="R502" s="13">
        <f t="shared" si="150"/>
        <v>14250</v>
      </c>
      <c r="S502" s="27">
        <f t="shared" si="152"/>
        <v>14963.25</v>
      </c>
      <c r="T502" s="27">
        <f t="shared" si="182"/>
        <v>15643.666666666666</v>
      </c>
      <c r="U502" s="27">
        <f t="shared" si="181"/>
        <v>14249.25</v>
      </c>
      <c r="V502" s="99">
        <f t="shared" si="153"/>
        <v>40024</v>
      </c>
      <c r="W502" s="85">
        <f t="shared" si="153"/>
        <v>40024</v>
      </c>
      <c r="X502" s="167">
        <f t="shared" si="154"/>
        <v>1364</v>
      </c>
      <c r="Y502" s="5">
        <f t="shared" si="155"/>
        <v>1331</v>
      </c>
      <c r="Z502" s="50">
        <f t="shared" si="156"/>
        <v>38.770754442178848</v>
      </c>
      <c r="AA502" s="22">
        <f t="shared" si="157"/>
        <v>569</v>
      </c>
      <c r="AB502" s="5">
        <f t="shared" si="158"/>
        <v>555.75</v>
      </c>
      <c r="AC502" s="50">
        <f t="shared" si="159"/>
        <v>41.504854368932037</v>
      </c>
      <c r="AD502" s="22">
        <f t="shared" si="160"/>
        <v>944</v>
      </c>
      <c r="AE502" s="5">
        <f t="shared" si="161"/>
        <v>900.5</v>
      </c>
      <c r="AF502" s="50">
        <f t="shared" si="162"/>
        <v>61.383776414451262</v>
      </c>
      <c r="AG502" s="22">
        <f t="shared" si="163"/>
        <v>898</v>
      </c>
      <c r="AH502" s="5">
        <f t="shared" si="164"/>
        <v>790.5</v>
      </c>
      <c r="AI502" s="50">
        <f t="shared" si="165"/>
        <v>73.80952380952381</v>
      </c>
      <c r="AJ502" s="22">
        <f t="shared" si="166"/>
        <v>241</v>
      </c>
      <c r="AK502" s="5">
        <f t="shared" si="167"/>
        <v>205.5</v>
      </c>
      <c r="AL502" s="50">
        <f t="shared" si="168"/>
        <v>96.933962264150935</v>
      </c>
      <c r="AM502" s="22">
        <f t="shared" si="169"/>
        <v>4016</v>
      </c>
      <c r="AN502" s="5">
        <f t="shared" si="170"/>
        <v>3783.75</v>
      </c>
      <c r="AO502" s="50">
        <f t="shared" si="171"/>
        <v>50.302446157936721</v>
      </c>
      <c r="AP502" s="22">
        <f t="shared" si="172"/>
        <v>7070</v>
      </c>
      <c r="AQ502" s="5">
        <f t="shared" si="173"/>
        <v>8184</v>
      </c>
      <c r="AR502" s="50">
        <f t="shared" si="174"/>
        <v>144.16064822969878</v>
      </c>
      <c r="AS502" s="22">
        <f t="shared" si="175"/>
        <v>3164</v>
      </c>
      <c r="AT502" s="5">
        <f t="shared" si="176"/>
        <v>2995.5</v>
      </c>
      <c r="AU502" s="50">
        <f t="shared" si="177"/>
        <v>134.75033738191632</v>
      </c>
      <c r="AV502" s="22">
        <f t="shared" si="178"/>
        <v>14250</v>
      </c>
      <c r="AW502" s="5">
        <f t="shared" si="179"/>
        <v>14963.25</v>
      </c>
      <c r="AX502" s="50">
        <f t="shared" si="180"/>
        <v>97.025353391259245</v>
      </c>
    </row>
    <row r="503" spans="1:50" ht="15.6" x14ac:dyDescent="0.3">
      <c r="A503" s="88">
        <f t="shared" si="151"/>
        <v>40031</v>
      </c>
      <c r="B503" s="72">
        <v>1328</v>
      </c>
      <c r="C503" s="72">
        <v>1282</v>
      </c>
      <c r="D503" s="72">
        <v>634</v>
      </c>
      <c r="E503" s="72">
        <v>523</v>
      </c>
      <c r="F503" s="72">
        <v>945</v>
      </c>
      <c r="G503" s="72">
        <v>652</v>
      </c>
      <c r="H503" s="72">
        <v>985</v>
      </c>
      <c r="I503" s="72">
        <v>653</v>
      </c>
      <c r="J503" s="72">
        <v>229</v>
      </c>
      <c r="K503" s="72">
        <v>96</v>
      </c>
      <c r="L503" s="72">
        <v>4115</v>
      </c>
      <c r="M503" s="72">
        <v>3206</v>
      </c>
      <c r="N503" s="72">
        <v>6654</v>
      </c>
      <c r="O503" s="72">
        <v>41206</v>
      </c>
      <c r="P503" s="72">
        <v>3153</v>
      </c>
      <c r="Q503" s="72">
        <v>32630</v>
      </c>
      <c r="R503" s="13">
        <f t="shared" si="150"/>
        <v>13922</v>
      </c>
      <c r="S503" s="27">
        <f t="shared" si="152"/>
        <v>14538</v>
      </c>
      <c r="T503" s="27">
        <f t="shared" si="182"/>
        <v>15035.666666666666</v>
      </c>
      <c r="U503" s="27">
        <f t="shared" si="181"/>
        <v>13781</v>
      </c>
      <c r="V503" s="99">
        <f t="shared" si="153"/>
        <v>40031</v>
      </c>
      <c r="W503" s="85">
        <f t="shared" si="153"/>
        <v>40031</v>
      </c>
      <c r="X503" s="167">
        <f t="shared" si="154"/>
        <v>1328</v>
      </c>
      <c r="Y503" s="5">
        <f t="shared" si="155"/>
        <v>1331.5</v>
      </c>
      <c r="Z503" s="50">
        <f t="shared" si="156"/>
        <v>40.00901442307692</v>
      </c>
      <c r="AA503" s="22">
        <f t="shared" si="157"/>
        <v>634</v>
      </c>
      <c r="AB503" s="5">
        <f t="shared" si="158"/>
        <v>584.75</v>
      </c>
      <c r="AC503" s="50">
        <f t="shared" si="159"/>
        <v>46.742605915267788</v>
      </c>
      <c r="AD503" s="22">
        <f t="shared" si="160"/>
        <v>945</v>
      </c>
      <c r="AE503" s="5">
        <f t="shared" si="161"/>
        <v>917.25</v>
      </c>
      <c r="AF503" s="50">
        <f t="shared" si="162"/>
        <v>58.090563647878405</v>
      </c>
      <c r="AG503" s="22">
        <f t="shared" si="163"/>
        <v>985</v>
      </c>
      <c r="AH503" s="5">
        <f t="shared" si="164"/>
        <v>843.75</v>
      </c>
      <c r="AI503" s="50">
        <f t="shared" si="165"/>
        <v>82.478005865102645</v>
      </c>
      <c r="AJ503" s="22">
        <f t="shared" si="166"/>
        <v>229</v>
      </c>
      <c r="AK503" s="5">
        <f t="shared" si="167"/>
        <v>216.5</v>
      </c>
      <c r="AL503" s="50">
        <f t="shared" si="168"/>
        <v>120.94972067039107</v>
      </c>
      <c r="AM503" s="22">
        <f t="shared" si="169"/>
        <v>4115</v>
      </c>
      <c r="AN503" s="5">
        <f t="shared" si="170"/>
        <v>3892.5</v>
      </c>
      <c r="AO503" s="50">
        <f t="shared" si="171"/>
        <v>52.894415002038322</v>
      </c>
      <c r="AP503" s="22">
        <f t="shared" si="172"/>
        <v>6654</v>
      </c>
      <c r="AQ503" s="5">
        <f t="shared" si="173"/>
        <v>7598.5</v>
      </c>
      <c r="AR503" s="50">
        <f t="shared" si="174"/>
        <v>148.29234972677597</v>
      </c>
      <c r="AS503" s="22">
        <f t="shared" si="175"/>
        <v>3153</v>
      </c>
      <c r="AT503" s="5">
        <f t="shared" si="176"/>
        <v>3047</v>
      </c>
      <c r="AU503" s="50">
        <f t="shared" si="177"/>
        <v>161.30227633668608</v>
      </c>
      <c r="AV503" s="22">
        <f t="shared" si="178"/>
        <v>13922</v>
      </c>
      <c r="AW503" s="5">
        <f t="shared" si="179"/>
        <v>14538</v>
      </c>
      <c r="AX503" s="50">
        <f t="shared" si="180"/>
        <v>101.15502365711104</v>
      </c>
    </row>
    <row r="504" spans="1:50" ht="15.6" x14ac:dyDescent="0.3">
      <c r="A504" s="88">
        <f t="shared" si="151"/>
        <v>40038</v>
      </c>
      <c r="B504" s="72">
        <v>1329</v>
      </c>
      <c r="C504" s="72">
        <v>1414</v>
      </c>
      <c r="D504" s="72">
        <v>625</v>
      </c>
      <c r="E504" s="72">
        <v>584</v>
      </c>
      <c r="F504" s="72">
        <v>930</v>
      </c>
      <c r="G504" s="72">
        <v>763</v>
      </c>
      <c r="H504" s="72">
        <v>983</v>
      </c>
      <c r="I504" s="72">
        <v>702</v>
      </c>
      <c r="J504" s="72">
        <v>233</v>
      </c>
      <c r="K504" s="72">
        <v>118</v>
      </c>
      <c r="L504" s="72">
        <v>4099</v>
      </c>
      <c r="M504" s="72">
        <v>3581</v>
      </c>
      <c r="N504" s="72">
        <v>6107</v>
      </c>
      <c r="O504" s="72">
        <v>42330</v>
      </c>
      <c r="P504" s="72">
        <v>3273</v>
      </c>
      <c r="Q504" s="72">
        <v>32786</v>
      </c>
      <c r="R504" s="13">
        <f t="shared" si="150"/>
        <v>13479</v>
      </c>
      <c r="S504" s="27">
        <f t="shared" si="152"/>
        <v>14057</v>
      </c>
      <c r="T504" s="27">
        <f t="shared" si="182"/>
        <v>14236.333333333334</v>
      </c>
      <c r="U504" s="27">
        <f t="shared" si="181"/>
        <v>13072.5</v>
      </c>
      <c r="V504" s="99">
        <f t="shared" si="153"/>
        <v>40038</v>
      </c>
      <c r="W504" s="85">
        <f t="shared" si="153"/>
        <v>40038</v>
      </c>
      <c r="X504" s="167">
        <f t="shared" si="154"/>
        <v>1329</v>
      </c>
      <c r="Y504" s="5">
        <f t="shared" si="155"/>
        <v>1336.75</v>
      </c>
      <c r="Z504" s="50">
        <f t="shared" si="156"/>
        <v>39.902985074626869</v>
      </c>
      <c r="AA504" s="22">
        <f t="shared" si="157"/>
        <v>625</v>
      </c>
      <c r="AB504" s="5">
        <f t="shared" si="158"/>
        <v>606.5</v>
      </c>
      <c r="AC504" s="50">
        <f t="shared" si="159"/>
        <v>51.398305084745765</v>
      </c>
      <c r="AD504" s="22">
        <f t="shared" si="160"/>
        <v>930</v>
      </c>
      <c r="AE504" s="5">
        <f t="shared" si="161"/>
        <v>937</v>
      </c>
      <c r="AF504" s="50">
        <f t="shared" si="162"/>
        <v>57.2039072039072</v>
      </c>
      <c r="AG504" s="22">
        <f t="shared" si="163"/>
        <v>983</v>
      </c>
      <c r="AH504" s="5">
        <f t="shared" si="164"/>
        <v>913.25</v>
      </c>
      <c r="AI504" s="50">
        <f t="shared" si="165"/>
        <v>95.828961175236088</v>
      </c>
      <c r="AJ504" s="22">
        <f t="shared" si="166"/>
        <v>233</v>
      </c>
      <c r="AK504" s="5">
        <f t="shared" si="167"/>
        <v>229</v>
      </c>
      <c r="AL504" s="50">
        <f t="shared" si="168"/>
        <v>153.69127516778522</v>
      </c>
      <c r="AM504" s="22">
        <f t="shared" si="169"/>
        <v>4099</v>
      </c>
      <c r="AN504" s="5">
        <f t="shared" si="170"/>
        <v>4020.75</v>
      </c>
      <c r="AO504" s="50">
        <f t="shared" si="171"/>
        <v>55.306052269601103</v>
      </c>
      <c r="AP504" s="22">
        <f t="shared" si="172"/>
        <v>6107</v>
      </c>
      <c r="AQ504" s="5">
        <f t="shared" si="173"/>
        <v>6917</v>
      </c>
      <c r="AR504" s="50">
        <f t="shared" si="174"/>
        <v>163.5224586288416</v>
      </c>
      <c r="AS504" s="22">
        <f t="shared" si="175"/>
        <v>3273</v>
      </c>
      <c r="AT504" s="5">
        <f t="shared" si="176"/>
        <v>3119.25</v>
      </c>
      <c r="AU504" s="50">
        <f t="shared" si="177"/>
        <v>189.96650426309378</v>
      </c>
      <c r="AV504" s="22">
        <f t="shared" si="178"/>
        <v>13479</v>
      </c>
      <c r="AW504" s="5">
        <f t="shared" si="179"/>
        <v>14057</v>
      </c>
      <c r="AX504" s="50">
        <f t="shared" si="180"/>
        <v>106.96241059199514</v>
      </c>
    </row>
    <row r="505" spans="1:50" ht="15.6" x14ac:dyDescent="0.3">
      <c r="A505" s="88">
        <f t="shared" si="151"/>
        <v>40045</v>
      </c>
      <c r="B505" s="72">
        <v>1402</v>
      </c>
      <c r="C505" s="72">
        <v>1597</v>
      </c>
      <c r="D505" s="72">
        <v>729</v>
      </c>
      <c r="E505" s="72">
        <v>628</v>
      </c>
      <c r="F505" s="72">
        <v>959</v>
      </c>
      <c r="G505" s="72">
        <v>888</v>
      </c>
      <c r="H505" s="72">
        <v>969</v>
      </c>
      <c r="I505" s="72">
        <v>798</v>
      </c>
      <c r="J505" s="72">
        <v>243</v>
      </c>
      <c r="K505" s="72">
        <v>120</v>
      </c>
      <c r="L505" s="72">
        <v>4302</v>
      </c>
      <c r="M505" s="72">
        <v>4031</v>
      </c>
      <c r="N505" s="72">
        <v>5098</v>
      </c>
      <c r="O505" s="72">
        <v>43605</v>
      </c>
      <c r="P505" s="72">
        <v>3049</v>
      </c>
      <c r="Q505" s="72">
        <v>33097</v>
      </c>
      <c r="R505" s="13">
        <f t="shared" si="150"/>
        <v>12449</v>
      </c>
      <c r="S505" s="27">
        <f t="shared" si="152"/>
        <v>13525</v>
      </c>
      <c r="T505" s="27">
        <f t="shared" si="182"/>
        <v>13007.666666666666</v>
      </c>
      <c r="U505" s="27">
        <f t="shared" si="181"/>
        <v>12122.5</v>
      </c>
      <c r="V505" s="99">
        <f t="shared" si="153"/>
        <v>40045</v>
      </c>
      <c r="W505" s="85">
        <f t="shared" si="153"/>
        <v>40045</v>
      </c>
      <c r="X505" s="167">
        <f t="shared" si="154"/>
        <v>1402</v>
      </c>
      <c r="Y505" s="5">
        <f t="shared" si="155"/>
        <v>1355.75</v>
      </c>
      <c r="Z505" s="50">
        <f t="shared" si="156"/>
        <v>41.895859085290482</v>
      </c>
      <c r="AA505" s="22">
        <f t="shared" si="157"/>
        <v>729</v>
      </c>
      <c r="AB505" s="5">
        <f t="shared" si="158"/>
        <v>639.25</v>
      </c>
      <c r="AC505" s="50">
        <f t="shared" si="159"/>
        <v>59.025854108956601</v>
      </c>
      <c r="AD505" s="22">
        <f t="shared" si="160"/>
        <v>959</v>
      </c>
      <c r="AE505" s="5">
        <f t="shared" si="161"/>
        <v>944.5</v>
      </c>
      <c r="AF505" s="50">
        <f t="shared" si="162"/>
        <v>61.09314359637775</v>
      </c>
      <c r="AG505" s="22">
        <f t="shared" si="163"/>
        <v>969</v>
      </c>
      <c r="AH505" s="5">
        <f t="shared" si="164"/>
        <v>958.75</v>
      </c>
      <c r="AI505" s="50">
        <f t="shared" si="165"/>
        <v>105.93922651933703</v>
      </c>
      <c r="AJ505" s="22">
        <f t="shared" si="166"/>
        <v>243</v>
      </c>
      <c r="AK505" s="5">
        <f t="shared" si="167"/>
        <v>236.5</v>
      </c>
      <c r="AL505" s="50">
        <f t="shared" si="168"/>
        <v>157.66666666666666</v>
      </c>
      <c r="AM505" s="22">
        <f t="shared" si="169"/>
        <v>4302</v>
      </c>
      <c r="AN505" s="5">
        <f t="shared" si="170"/>
        <v>4133</v>
      </c>
      <c r="AO505" s="50">
        <f t="shared" si="171"/>
        <v>59.734065616418555</v>
      </c>
      <c r="AP505" s="22">
        <f t="shared" si="172"/>
        <v>5098</v>
      </c>
      <c r="AQ505" s="5">
        <f t="shared" si="173"/>
        <v>6232.25</v>
      </c>
      <c r="AR505" s="50">
        <f t="shared" si="174"/>
        <v>167.89466594827587</v>
      </c>
      <c r="AS505" s="22">
        <f t="shared" si="175"/>
        <v>3049</v>
      </c>
      <c r="AT505" s="5">
        <f t="shared" si="176"/>
        <v>3159.75</v>
      </c>
      <c r="AU505" s="50">
        <f t="shared" si="177"/>
        <v>257.9387755102041</v>
      </c>
      <c r="AV505" s="22">
        <f t="shared" si="178"/>
        <v>12449</v>
      </c>
      <c r="AW505" s="5">
        <f t="shared" si="179"/>
        <v>13525</v>
      </c>
      <c r="AX505" s="50">
        <f t="shared" si="180"/>
        <v>114.07726045883942</v>
      </c>
    </row>
    <row r="506" spans="1:50" ht="15.6" x14ac:dyDescent="0.3">
      <c r="A506" s="88">
        <f t="shared" si="151"/>
        <v>40052</v>
      </c>
      <c r="B506" s="72">
        <v>1271</v>
      </c>
      <c r="C506" s="72">
        <v>1802</v>
      </c>
      <c r="D506" s="72">
        <v>813</v>
      </c>
      <c r="E506" s="72">
        <v>739</v>
      </c>
      <c r="F506" s="72">
        <v>954</v>
      </c>
      <c r="G506" s="72">
        <v>962</v>
      </c>
      <c r="H506" s="72">
        <v>963</v>
      </c>
      <c r="I506" s="72">
        <v>836</v>
      </c>
      <c r="J506" s="72">
        <v>270</v>
      </c>
      <c r="K506" s="72">
        <v>128</v>
      </c>
      <c r="L506" s="72">
        <v>4272</v>
      </c>
      <c r="M506" s="72">
        <v>4466</v>
      </c>
      <c r="N506" s="72">
        <v>4398</v>
      </c>
      <c r="O506" s="72">
        <v>44650</v>
      </c>
      <c r="P506" s="72">
        <v>2382</v>
      </c>
      <c r="Q506" s="72">
        <v>33705</v>
      </c>
      <c r="R506" s="13">
        <f t="shared" si="150"/>
        <v>11052</v>
      </c>
      <c r="S506" s="27">
        <f t="shared" si="152"/>
        <v>12725.5</v>
      </c>
      <c r="T506" s="27">
        <f t="shared" si="182"/>
        <v>11429</v>
      </c>
      <c r="U506" s="27">
        <f t="shared" si="181"/>
        <v>10602.75</v>
      </c>
      <c r="V506" s="99">
        <f t="shared" si="153"/>
        <v>40052</v>
      </c>
      <c r="W506" s="85">
        <f t="shared" si="153"/>
        <v>40052</v>
      </c>
      <c r="X506" s="167">
        <f t="shared" si="154"/>
        <v>1271</v>
      </c>
      <c r="Y506" s="5">
        <f t="shared" si="155"/>
        <v>1332.5</v>
      </c>
      <c r="Z506" s="50">
        <f t="shared" si="156"/>
        <v>46.267361111111107</v>
      </c>
      <c r="AA506" s="22">
        <f t="shared" si="157"/>
        <v>813</v>
      </c>
      <c r="AB506" s="5">
        <f t="shared" si="158"/>
        <v>700.25</v>
      </c>
      <c r="AC506" s="50">
        <f t="shared" si="159"/>
        <v>67.919495635305523</v>
      </c>
      <c r="AD506" s="22">
        <f t="shared" si="160"/>
        <v>954</v>
      </c>
      <c r="AE506" s="5">
        <f t="shared" si="161"/>
        <v>947</v>
      </c>
      <c r="AF506" s="50">
        <f t="shared" si="162"/>
        <v>57.498482088646021</v>
      </c>
      <c r="AG506" s="22">
        <f t="shared" si="163"/>
        <v>963</v>
      </c>
      <c r="AH506" s="5">
        <f t="shared" si="164"/>
        <v>975</v>
      </c>
      <c r="AI506" s="50">
        <f t="shared" si="165"/>
        <v>122.48743718592965</v>
      </c>
      <c r="AJ506" s="22">
        <f t="shared" si="166"/>
        <v>270</v>
      </c>
      <c r="AK506" s="5">
        <f t="shared" si="167"/>
        <v>243.75</v>
      </c>
      <c r="AL506" s="50">
        <f t="shared" si="168"/>
        <v>163.59060402684565</v>
      </c>
      <c r="AM506" s="22">
        <f t="shared" si="169"/>
        <v>4272</v>
      </c>
      <c r="AN506" s="5">
        <f t="shared" si="170"/>
        <v>4197</v>
      </c>
      <c r="AO506" s="50">
        <f t="shared" si="171"/>
        <v>64.529520295202943</v>
      </c>
      <c r="AP506" s="22">
        <f t="shared" si="172"/>
        <v>4398</v>
      </c>
      <c r="AQ506" s="5">
        <f t="shared" si="173"/>
        <v>5564.25</v>
      </c>
      <c r="AR506" s="50">
        <f t="shared" si="174"/>
        <v>194.48619363858791</v>
      </c>
      <c r="AS506" s="22">
        <f t="shared" si="175"/>
        <v>2382</v>
      </c>
      <c r="AT506" s="5">
        <f t="shared" si="176"/>
        <v>2964.25</v>
      </c>
      <c r="AU506" s="50">
        <f t="shared" si="177"/>
        <v>321.15384615384619</v>
      </c>
      <c r="AV506" s="22">
        <f t="shared" si="178"/>
        <v>11052</v>
      </c>
      <c r="AW506" s="5">
        <f t="shared" si="179"/>
        <v>12725.5</v>
      </c>
      <c r="AX506" s="50">
        <f t="shared" si="180"/>
        <v>123.69265163297045</v>
      </c>
    </row>
    <row r="507" spans="1:50" ht="15.6" x14ac:dyDescent="0.3">
      <c r="A507" s="88">
        <f t="shared" si="151"/>
        <v>40059</v>
      </c>
      <c r="B507" s="72">
        <v>1282</v>
      </c>
      <c r="C507" s="72">
        <v>1935</v>
      </c>
      <c r="D507" s="72">
        <v>870</v>
      </c>
      <c r="E507" s="72">
        <v>773</v>
      </c>
      <c r="F507" s="72">
        <v>981</v>
      </c>
      <c r="G507" s="72">
        <v>1047</v>
      </c>
      <c r="H507" s="72">
        <v>962</v>
      </c>
      <c r="I507" s="72">
        <v>970</v>
      </c>
      <c r="J507" s="72">
        <v>275</v>
      </c>
      <c r="K507" s="72">
        <v>195</v>
      </c>
      <c r="L507" s="72">
        <v>4371</v>
      </c>
      <c r="M507" s="72">
        <v>4919</v>
      </c>
      <c r="N507" s="72">
        <v>12131</v>
      </c>
      <c r="O507" s="72">
        <v>537</v>
      </c>
      <c r="P507" s="72">
        <v>16947</v>
      </c>
      <c r="Q507" s="72">
        <v>194</v>
      </c>
      <c r="R507" s="13">
        <f t="shared" si="150"/>
        <v>33449</v>
      </c>
      <c r="S507" s="27">
        <f t="shared" si="152"/>
        <v>17607.25</v>
      </c>
      <c r="T507" s="27">
        <f t="shared" si="182"/>
        <v>9887.6666666666661</v>
      </c>
      <c r="U507" s="27">
        <f t="shared" si="181"/>
        <v>10758.25</v>
      </c>
      <c r="V507" s="99">
        <f t="shared" si="153"/>
        <v>40059</v>
      </c>
      <c r="W507" s="85">
        <f t="shared" si="153"/>
        <v>40059</v>
      </c>
      <c r="X507" s="167">
        <f t="shared" si="154"/>
        <v>1282</v>
      </c>
      <c r="Y507" s="5">
        <f t="shared" si="155"/>
        <v>1321</v>
      </c>
      <c r="Z507" s="50">
        <f t="shared" si="156"/>
        <v>49.605707848291402</v>
      </c>
      <c r="AA507" s="22">
        <f t="shared" si="157"/>
        <v>870</v>
      </c>
      <c r="AB507" s="5">
        <f t="shared" si="158"/>
        <v>759.25</v>
      </c>
      <c r="AC507" s="50">
        <f t="shared" si="159"/>
        <v>69.784007352941174</v>
      </c>
      <c r="AD507" s="22">
        <f t="shared" si="160"/>
        <v>981</v>
      </c>
      <c r="AE507" s="5">
        <f t="shared" si="161"/>
        <v>956</v>
      </c>
      <c r="AF507" s="50">
        <f t="shared" si="162"/>
        <v>58.470948012232412</v>
      </c>
      <c r="AG507" s="22">
        <f t="shared" si="163"/>
        <v>962</v>
      </c>
      <c r="AH507" s="5">
        <f t="shared" si="164"/>
        <v>969.25</v>
      </c>
      <c r="AI507" s="50">
        <f t="shared" si="165"/>
        <v>131.33468834688347</v>
      </c>
      <c r="AJ507" s="22">
        <f t="shared" si="166"/>
        <v>275</v>
      </c>
      <c r="AK507" s="5">
        <f t="shared" si="167"/>
        <v>255.25</v>
      </c>
      <c r="AL507" s="50">
        <f t="shared" si="168"/>
        <v>171.30872483221478</v>
      </c>
      <c r="AM507" s="22">
        <f t="shared" si="169"/>
        <v>4371</v>
      </c>
      <c r="AN507" s="5">
        <f t="shared" si="170"/>
        <v>4261</v>
      </c>
      <c r="AO507" s="50">
        <f t="shared" si="171"/>
        <v>67.926032201498487</v>
      </c>
      <c r="AP507" s="22">
        <f t="shared" si="172"/>
        <v>12131</v>
      </c>
      <c r="AQ507" s="5">
        <f t="shared" si="173"/>
        <v>6933.5</v>
      </c>
      <c r="AR507" s="50">
        <f t="shared" si="174"/>
        <v>58.343150454392458</v>
      </c>
      <c r="AS507" s="22">
        <f t="shared" si="175"/>
        <v>16947</v>
      </c>
      <c r="AT507" s="5">
        <f t="shared" si="176"/>
        <v>6412.75</v>
      </c>
      <c r="AU507" s="50">
        <f t="shared" si="177"/>
        <v>71.948277796477058</v>
      </c>
      <c r="AV507" s="22">
        <f t="shared" si="178"/>
        <v>33449</v>
      </c>
      <c r="AW507" s="5">
        <f t="shared" si="179"/>
        <v>17607.25</v>
      </c>
      <c r="AX507" s="50">
        <f t="shared" si="180"/>
        <v>65.043405984484664</v>
      </c>
    </row>
    <row r="508" spans="1:50" ht="15.6" x14ac:dyDescent="0.3">
      <c r="A508" s="88">
        <f t="shared" si="151"/>
        <v>40066</v>
      </c>
      <c r="B508" s="72">
        <v>1284</v>
      </c>
      <c r="C508" s="72">
        <v>2121</v>
      </c>
      <c r="D508" s="72">
        <v>802</v>
      </c>
      <c r="E508" s="72">
        <v>912</v>
      </c>
      <c r="F508" s="72">
        <v>917</v>
      </c>
      <c r="G508" s="72">
        <v>1230</v>
      </c>
      <c r="H508" s="72">
        <v>930</v>
      </c>
      <c r="I508" s="72">
        <v>1043</v>
      </c>
      <c r="J508" s="72">
        <v>290</v>
      </c>
      <c r="K508" s="72">
        <v>208</v>
      </c>
      <c r="L508" s="72">
        <v>4224</v>
      </c>
      <c r="M508" s="72">
        <v>5515</v>
      </c>
      <c r="N508" s="72">
        <v>11935</v>
      </c>
      <c r="O508" s="72">
        <v>1699</v>
      </c>
      <c r="P508" s="72">
        <v>17173</v>
      </c>
      <c r="Q508" s="72">
        <v>458</v>
      </c>
      <c r="R508" s="13">
        <f t="shared" si="150"/>
        <v>33332</v>
      </c>
      <c r="S508" s="27">
        <f t="shared" si="152"/>
        <v>22570.5</v>
      </c>
      <c r="T508" s="27">
        <f t="shared" si="182"/>
        <v>27735</v>
      </c>
      <c r="U508" s="27">
        <f t="shared" si="181"/>
        <v>25196.5</v>
      </c>
      <c r="V508" s="99">
        <f t="shared" si="153"/>
        <v>40066</v>
      </c>
      <c r="W508" s="85">
        <f t="shared" si="153"/>
        <v>40066</v>
      </c>
      <c r="X508" s="167">
        <f t="shared" si="154"/>
        <v>1284</v>
      </c>
      <c r="Y508" s="5">
        <f t="shared" si="155"/>
        <v>1309.75</v>
      </c>
      <c r="Z508" s="50">
        <f t="shared" si="156"/>
        <v>48.011363636363633</v>
      </c>
      <c r="AA508" s="22">
        <f t="shared" si="157"/>
        <v>802</v>
      </c>
      <c r="AB508" s="5">
        <f t="shared" si="158"/>
        <v>803.5</v>
      </c>
      <c r="AC508" s="50">
        <f t="shared" si="159"/>
        <v>75.587958607714015</v>
      </c>
      <c r="AD508" s="22">
        <f t="shared" si="160"/>
        <v>917</v>
      </c>
      <c r="AE508" s="5">
        <f t="shared" si="161"/>
        <v>952.75</v>
      </c>
      <c r="AF508" s="50">
        <f t="shared" si="162"/>
        <v>58.094512195121951</v>
      </c>
      <c r="AG508" s="22">
        <f t="shared" si="163"/>
        <v>930</v>
      </c>
      <c r="AH508" s="5">
        <f t="shared" si="164"/>
        <v>956</v>
      </c>
      <c r="AI508" s="50">
        <f t="shared" si="165"/>
        <v>117.58917589175893</v>
      </c>
      <c r="AJ508" s="22">
        <f t="shared" si="166"/>
        <v>290</v>
      </c>
      <c r="AK508" s="5">
        <f t="shared" si="167"/>
        <v>269.5</v>
      </c>
      <c r="AL508" s="50">
        <f t="shared" si="168"/>
        <v>180.8724832214765</v>
      </c>
      <c r="AM508" s="22">
        <f t="shared" si="169"/>
        <v>4224</v>
      </c>
      <c r="AN508" s="5">
        <f t="shared" si="170"/>
        <v>4292.25</v>
      </c>
      <c r="AO508" s="50">
        <f t="shared" si="171"/>
        <v>67.129340006255873</v>
      </c>
      <c r="AP508" s="22">
        <f t="shared" si="172"/>
        <v>11935</v>
      </c>
      <c r="AQ508" s="5">
        <f t="shared" si="173"/>
        <v>8390.5</v>
      </c>
      <c r="AR508" s="50">
        <f t="shared" si="174"/>
        <v>73.951172219284331</v>
      </c>
      <c r="AS508" s="22">
        <f t="shared" si="175"/>
        <v>17173</v>
      </c>
      <c r="AT508" s="5">
        <f t="shared" si="176"/>
        <v>9887.75</v>
      </c>
      <c r="AU508" s="50">
        <f t="shared" si="177"/>
        <v>108.62078435680544</v>
      </c>
      <c r="AV508" s="22">
        <f t="shared" si="178"/>
        <v>33332</v>
      </c>
      <c r="AW508" s="5">
        <f t="shared" si="179"/>
        <v>22570.5</v>
      </c>
      <c r="AX508" s="50">
        <f t="shared" si="180"/>
        <v>84.083373691465198</v>
      </c>
    </row>
    <row r="509" spans="1:50" ht="15.6" x14ac:dyDescent="0.3">
      <c r="A509" s="88">
        <f t="shared" si="151"/>
        <v>40073</v>
      </c>
      <c r="B509" s="72">
        <v>1244</v>
      </c>
      <c r="C509" s="72">
        <v>2347</v>
      </c>
      <c r="D509" s="72">
        <v>769</v>
      </c>
      <c r="E509" s="72">
        <v>997</v>
      </c>
      <c r="F509" s="72">
        <v>892</v>
      </c>
      <c r="G509" s="72">
        <v>1392</v>
      </c>
      <c r="H509" s="72">
        <v>897</v>
      </c>
      <c r="I509" s="72">
        <v>1157</v>
      </c>
      <c r="J509" s="72">
        <v>312</v>
      </c>
      <c r="K509" s="72">
        <v>224</v>
      </c>
      <c r="L509" s="72">
        <v>4114</v>
      </c>
      <c r="M509" s="72">
        <v>6117</v>
      </c>
      <c r="N509" s="72">
        <v>11570</v>
      </c>
      <c r="O509" s="72">
        <v>2738</v>
      </c>
      <c r="P509" s="72">
        <v>18242</v>
      </c>
      <c r="Q509" s="72">
        <v>541</v>
      </c>
      <c r="R509" s="13">
        <f t="shared" si="150"/>
        <v>33926</v>
      </c>
      <c r="S509" s="27">
        <f t="shared" si="152"/>
        <v>27939.75</v>
      </c>
      <c r="T509" s="27">
        <f t="shared" si="182"/>
        <v>28265.666666666668</v>
      </c>
      <c r="U509" s="27">
        <f t="shared" si="181"/>
        <v>25721</v>
      </c>
      <c r="V509" s="99">
        <f t="shared" si="153"/>
        <v>40073</v>
      </c>
      <c r="W509" s="85">
        <f t="shared" si="153"/>
        <v>40073</v>
      </c>
      <c r="X509" s="167">
        <f t="shared" si="154"/>
        <v>1244</v>
      </c>
      <c r="Y509" s="5">
        <f t="shared" si="155"/>
        <v>1270.25</v>
      </c>
      <c r="Z509" s="50">
        <f t="shared" si="156"/>
        <v>49.522417153996102</v>
      </c>
      <c r="AA509" s="22">
        <f t="shared" si="157"/>
        <v>769</v>
      </c>
      <c r="AB509" s="5">
        <f t="shared" si="158"/>
        <v>813.5</v>
      </c>
      <c r="AC509" s="50">
        <f t="shared" si="159"/>
        <v>82.25480283114257</v>
      </c>
      <c r="AD509" s="22">
        <f t="shared" si="160"/>
        <v>892</v>
      </c>
      <c r="AE509" s="5">
        <f t="shared" si="161"/>
        <v>936</v>
      </c>
      <c r="AF509" s="50">
        <f t="shared" si="162"/>
        <v>62.316910785619172</v>
      </c>
      <c r="AG509" s="22">
        <f t="shared" si="163"/>
        <v>897</v>
      </c>
      <c r="AH509" s="5">
        <f t="shared" si="164"/>
        <v>938</v>
      </c>
      <c r="AI509" s="50">
        <f t="shared" si="165"/>
        <v>126.2449528936743</v>
      </c>
      <c r="AJ509" s="22">
        <f t="shared" si="166"/>
        <v>312</v>
      </c>
      <c r="AK509" s="5">
        <f t="shared" si="167"/>
        <v>286.75</v>
      </c>
      <c r="AL509" s="50">
        <f t="shared" si="168"/>
        <v>192.4496644295302</v>
      </c>
      <c r="AM509" s="22">
        <f t="shared" si="169"/>
        <v>4114</v>
      </c>
      <c r="AN509" s="5">
        <f t="shared" si="170"/>
        <v>4245.25</v>
      </c>
      <c r="AO509" s="50">
        <f t="shared" si="171"/>
        <v>71.372730329522525</v>
      </c>
      <c r="AP509" s="22">
        <f t="shared" si="172"/>
        <v>11570</v>
      </c>
      <c r="AQ509" s="5">
        <f t="shared" si="173"/>
        <v>10008.5</v>
      </c>
      <c r="AR509" s="50">
        <f t="shared" si="174"/>
        <v>91.821100917431195</v>
      </c>
      <c r="AS509" s="22">
        <f t="shared" si="175"/>
        <v>18242</v>
      </c>
      <c r="AT509" s="5">
        <f t="shared" si="176"/>
        <v>13686</v>
      </c>
      <c r="AU509" s="50">
        <f t="shared" si="177"/>
        <v>141.80913894933167</v>
      </c>
      <c r="AV509" s="22">
        <f t="shared" si="178"/>
        <v>33926</v>
      </c>
      <c r="AW509" s="5">
        <f t="shared" si="179"/>
        <v>27939.75</v>
      </c>
      <c r="AX509" s="50">
        <f t="shared" si="180"/>
        <v>105.43699762255179</v>
      </c>
    </row>
    <row r="510" spans="1:50" ht="15.6" x14ac:dyDescent="0.3">
      <c r="A510" s="88">
        <f t="shared" si="151"/>
        <v>40080</v>
      </c>
      <c r="B510" s="72">
        <v>1189</v>
      </c>
      <c r="C510" s="72">
        <v>2523</v>
      </c>
      <c r="D510" s="72">
        <v>714</v>
      </c>
      <c r="E510" s="72">
        <v>1106</v>
      </c>
      <c r="F510" s="72">
        <v>915</v>
      </c>
      <c r="G510" s="72">
        <v>1559</v>
      </c>
      <c r="H510" s="72">
        <v>831</v>
      </c>
      <c r="I510" s="72">
        <v>1315</v>
      </c>
      <c r="J510" s="72">
        <v>372</v>
      </c>
      <c r="K510" s="72">
        <v>246</v>
      </c>
      <c r="L510" s="72">
        <v>4021</v>
      </c>
      <c r="M510" s="72">
        <v>6748</v>
      </c>
      <c r="N510" s="72">
        <v>11828</v>
      </c>
      <c r="O510" s="72">
        <v>3703</v>
      </c>
      <c r="P510" s="72">
        <v>19418</v>
      </c>
      <c r="Q510" s="72">
        <v>750</v>
      </c>
      <c r="R510" s="13">
        <f t="shared" si="150"/>
        <v>35267</v>
      </c>
      <c r="S510" s="27">
        <f t="shared" si="152"/>
        <v>33993.5</v>
      </c>
      <c r="T510" s="27">
        <f t="shared" si="182"/>
        <v>28644.666666666668</v>
      </c>
      <c r="U510" s="27">
        <f t="shared" si="181"/>
        <v>26052</v>
      </c>
      <c r="V510" s="99">
        <f t="shared" si="153"/>
        <v>40080</v>
      </c>
      <c r="W510" s="85">
        <f t="shared" si="153"/>
        <v>40080</v>
      </c>
      <c r="X510" s="167">
        <f t="shared" si="154"/>
        <v>1189</v>
      </c>
      <c r="Y510" s="5">
        <f t="shared" si="155"/>
        <v>1249.75</v>
      </c>
      <c r="Z510" s="50">
        <f t="shared" si="156"/>
        <v>45.33006891548785</v>
      </c>
      <c r="AA510" s="22">
        <f t="shared" si="157"/>
        <v>714</v>
      </c>
      <c r="AB510" s="5">
        <f t="shared" si="158"/>
        <v>788.75</v>
      </c>
      <c r="AC510" s="50">
        <f t="shared" si="159"/>
        <v>78.875</v>
      </c>
      <c r="AD510" s="22">
        <f t="shared" si="160"/>
        <v>915</v>
      </c>
      <c r="AE510" s="5">
        <f t="shared" si="161"/>
        <v>926.25</v>
      </c>
      <c r="AF510" s="50">
        <f t="shared" si="162"/>
        <v>63.398357289527716</v>
      </c>
      <c r="AG510" s="22">
        <f t="shared" si="163"/>
        <v>831</v>
      </c>
      <c r="AH510" s="5">
        <f t="shared" si="164"/>
        <v>905</v>
      </c>
      <c r="AI510" s="50">
        <f t="shared" si="165"/>
        <v>140.31007751937986</v>
      </c>
      <c r="AJ510" s="22">
        <f t="shared" si="166"/>
        <v>372</v>
      </c>
      <c r="AK510" s="5">
        <f t="shared" si="167"/>
        <v>312.25</v>
      </c>
      <c r="AL510" s="50">
        <f t="shared" si="168"/>
        <v>300.24038461538464</v>
      </c>
      <c r="AM510" s="22">
        <f t="shared" si="169"/>
        <v>4021</v>
      </c>
      <c r="AN510" s="5">
        <f t="shared" si="170"/>
        <v>4182.5</v>
      </c>
      <c r="AO510" s="50">
        <f t="shared" si="171"/>
        <v>70.093849505614216</v>
      </c>
      <c r="AP510" s="22">
        <f t="shared" si="172"/>
        <v>11828</v>
      </c>
      <c r="AQ510" s="5">
        <f t="shared" si="173"/>
        <v>11866</v>
      </c>
      <c r="AR510" s="50">
        <f t="shared" si="174"/>
        <v>115.17033873629042</v>
      </c>
      <c r="AS510" s="22">
        <f t="shared" si="175"/>
        <v>19418</v>
      </c>
      <c r="AT510" s="5">
        <f t="shared" si="176"/>
        <v>17945</v>
      </c>
      <c r="AU510" s="50">
        <f t="shared" si="177"/>
        <v>180.17068273092369</v>
      </c>
      <c r="AV510" s="22">
        <f t="shared" si="178"/>
        <v>35267</v>
      </c>
      <c r="AW510" s="5">
        <f t="shared" si="179"/>
        <v>33993.5</v>
      </c>
      <c r="AX510" s="50">
        <f t="shared" si="180"/>
        <v>129.59778879146015</v>
      </c>
    </row>
    <row r="511" spans="1:50" ht="15.6" x14ac:dyDescent="0.3">
      <c r="A511" s="88">
        <f t="shared" si="151"/>
        <v>40087</v>
      </c>
      <c r="B511" s="72">
        <v>1205</v>
      </c>
      <c r="C511" s="72">
        <v>2772</v>
      </c>
      <c r="D511" s="72">
        <v>643</v>
      </c>
      <c r="E511" s="72">
        <v>1205</v>
      </c>
      <c r="F511" s="72">
        <v>998</v>
      </c>
      <c r="G511" s="72">
        <v>1706</v>
      </c>
      <c r="H511" s="72">
        <v>871</v>
      </c>
      <c r="I511" s="72">
        <v>1427</v>
      </c>
      <c r="J511" s="72">
        <v>397</v>
      </c>
      <c r="K511" s="72">
        <v>303</v>
      </c>
      <c r="L511" s="72">
        <v>4113</v>
      </c>
      <c r="M511" s="72">
        <v>7414</v>
      </c>
      <c r="N511" s="72">
        <v>11206</v>
      </c>
      <c r="O511" s="72">
        <v>4847</v>
      </c>
      <c r="P511" s="72">
        <v>19528</v>
      </c>
      <c r="Q511" s="72">
        <v>1091</v>
      </c>
      <c r="R511" s="13">
        <f t="shared" si="150"/>
        <v>34847</v>
      </c>
      <c r="S511" s="27">
        <f t="shared" si="152"/>
        <v>34343</v>
      </c>
      <c r="T511" s="27">
        <f t="shared" si="182"/>
        <v>28966.666666666668</v>
      </c>
      <c r="U511" s="27">
        <f t="shared" si="181"/>
        <v>26393</v>
      </c>
      <c r="V511" s="99">
        <f t="shared" si="153"/>
        <v>40087</v>
      </c>
      <c r="W511" s="85">
        <f t="shared" si="153"/>
        <v>40087</v>
      </c>
      <c r="X511" s="167">
        <f t="shared" si="154"/>
        <v>1205</v>
      </c>
      <c r="Y511" s="5">
        <f t="shared" si="155"/>
        <v>1230.5</v>
      </c>
      <c r="Z511" s="50">
        <f t="shared" si="156"/>
        <v>51.100498338870437</v>
      </c>
      <c r="AA511" s="22">
        <f t="shared" si="157"/>
        <v>643</v>
      </c>
      <c r="AB511" s="5">
        <f t="shared" si="158"/>
        <v>732</v>
      </c>
      <c r="AC511" s="50">
        <f t="shared" si="159"/>
        <v>78.288770053475929</v>
      </c>
      <c r="AD511" s="22">
        <f t="shared" si="160"/>
        <v>998</v>
      </c>
      <c r="AE511" s="5">
        <f t="shared" si="161"/>
        <v>930.5</v>
      </c>
      <c r="AF511" s="50">
        <f t="shared" si="162"/>
        <v>65.759717314487631</v>
      </c>
      <c r="AG511" s="22">
        <f t="shared" si="163"/>
        <v>871</v>
      </c>
      <c r="AH511" s="5">
        <f t="shared" si="164"/>
        <v>882.25</v>
      </c>
      <c r="AI511" s="50">
        <f t="shared" si="165"/>
        <v>121.85773480662982</v>
      </c>
      <c r="AJ511" s="22">
        <f t="shared" si="166"/>
        <v>397</v>
      </c>
      <c r="AK511" s="5">
        <f t="shared" si="167"/>
        <v>342.75</v>
      </c>
      <c r="AL511" s="50">
        <f t="shared" si="168"/>
        <v>329.56730769230774</v>
      </c>
      <c r="AM511" s="22">
        <f t="shared" si="169"/>
        <v>4113</v>
      </c>
      <c r="AN511" s="5">
        <f t="shared" si="170"/>
        <v>4118</v>
      </c>
      <c r="AO511" s="50">
        <f t="shared" si="171"/>
        <v>73.720014321518079</v>
      </c>
      <c r="AP511" s="22">
        <f t="shared" si="172"/>
        <v>11206</v>
      </c>
      <c r="AQ511" s="5">
        <f t="shared" si="173"/>
        <v>11634.75</v>
      </c>
      <c r="AR511" s="50">
        <f t="shared" si="174"/>
        <v>111.49736463823669</v>
      </c>
      <c r="AS511" s="22">
        <f t="shared" si="175"/>
        <v>19528</v>
      </c>
      <c r="AT511" s="5">
        <f t="shared" si="176"/>
        <v>18590.25</v>
      </c>
      <c r="AU511" s="50">
        <f t="shared" si="177"/>
        <v>182.90289256198346</v>
      </c>
      <c r="AV511" s="22">
        <f t="shared" si="178"/>
        <v>34847</v>
      </c>
      <c r="AW511" s="5">
        <f t="shared" si="179"/>
        <v>34343</v>
      </c>
      <c r="AX511" s="50">
        <f t="shared" si="180"/>
        <v>131.15524155050602</v>
      </c>
    </row>
    <row r="512" spans="1:50" ht="15.6" x14ac:dyDescent="0.3">
      <c r="A512" s="88">
        <f t="shared" si="151"/>
        <v>40094</v>
      </c>
      <c r="B512" s="72">
        <v>1100</v>
      </c>
      <c r="C512" s="72">
        <v>2981</v>
      </c>
      <c r="D512" s="72">
        <v>623</v>
      </c>
      <c r="E512" s="72">
        <v>1262</v>
      </c>
      <c r="F512" s="72">
        <v>1009</v>
      </c>
      <c r="G512" s="72">
        <v>1849</v>
      </c>
      <c r="H512" s="72">
        <v>932</v>
      </c>
      <c r="I512" s="72">
        <v>1488</v>
      </c>
      <c r="J512" s="72">
        <v>404</v>
      </c>
      <c r="K512" s="72">
        <v>357</v>
      </c>
      <c r="L512" s="72">
        <v>4069</v>
      </c>
      <c r="M512" s="72">
        <v>7938</v>
      </c>
      <c r="N512" s="72">
        <v>11167</v>
      </c>
      <c r="O512" s="72">
        <v>5517</v>
      </c>
      <c r="P512" s="72">
        <v>19577</v>
      </c>
      <c r="Q512" s="72">
        <v>1696</v>
      </c>
      <c r="R512" s="13">
        <f t="shared" si="150"/>
        <v>34813</v>
      </c>
      <c r="S512" s="27">
        <f t="shared" si="152"/>
        <v>34713.25</v>
      </c>
      <c r="T512" s="27">
        <f t="shared" si="182"/>
        <v>29614</v>
      </c>
      <c r="U512" s="27">
        <f t="shared" si="181"/>
        <v>26848</v>
      </c>
      <c r="V512" s="99">
        <f t="shared" si="153"/>
        <v>40094</v>
      </c>
      <c r="W512" s="85">
        <f t="shared" si="153"/>
        <v>40094</v>
      </c>
      <c r="X512" s="167">
        <f t="shared" si="154"/>
        <v>1100</v>
      </c>
      <c r="Y512" s="5">
        <f t="shared" si="155"/>
        <v>1184.5</v>
      </c>
      <c r="Z512" s="50">
        <f t="shared" si="156"/>
        <v>50.815100815100813</v>
      </c>
      <c r="AA512" s="22">
        <f t="shared" si="157"/>
        <v>623</v>
      </c>
      <c r="AB512" s="5">
        <f t="shared" si="158"/>
        <v>687.25</v>
      </c>
      <c r="AC512" s="50">
        <f t="shared" si="159"/>
        <v>71.070320579110643</v>
      </c>
      <c r="AD512" s="22">
        <f t="shared" si="160"/>
        <v>1009</v>
      </c>
      <c r="AE512" s="5">
        <f t="shared" si="161"/>
        <v>953.5</v>
      </c>
      <c r="AF512" s="50">
        <f t="shared" si="162"/>
        <v>71.316379955123409</v>
      </c>
      <c r="AG512" s="22">
        <f t="shared" si="163"/>
        <v>932</v>
      </c>
      <c r="AH512" s="5">
        <f t="shared" si="164"/>
        <v>882.75</v>
      </c>
      <c r="AI512" s="50">
        <f t="shared" si="165"/>
        <v>133.95295902883154</v>
      </c>
      <c r="AJ512" s="22">
        <f t="shared" si="166"/>
        <v>404</v>
      </c>
      <c r="AK512" s="5">
        <f t="shared" si="167"/>
        <v>371.25</v>
      </c>
      <c r="AL512" s="50">
        <f t="shared" si="168"/>
        <v>488.48684210526318</v>
      </c>
      <c r="AM512" s="22">
        <f t="shared" si="169"/>
        <v>4069</v>
      </c>
      <c r="AN512" s="5">
        <f t="shared" si="170"/>
        <v>4079.25</v>
      </c>
      <c r="AO512" s="50">
        <f t="shared" si="171"/>
        <v>75.963687150837984</v>
      </c>
      <c r="AP512" s="22">
        <f t="shared" si="172"/>
        <v>11167</v>
      </c>
      <c r="AQ512" s="5">
        <f t="shared" si="173"/>
        <v>11442.75</v>
      </c>
      <c r="AR512" s="50">
        <f t="shared" si="174"/>
        <v>109.11366453704588</v>
      </c>
      <c r="AS512" s="22">
        <f t="shared" si="175"/>
        <v>19577</v>
      </c>
      <c r="AT512" s="5">
        <f t="shared" si="176"/>
        <v>19191.25</v>
      </c>
      <c r="AU512" s="50">
        <f t="shared" si="177"/>
        <v>177.96040430267061</v>
      </c>
      <c r="AV512" s="22">
        <f t="shared" si="178"/>
        <v>34813</v>
      </c>
      <c r="AW512" s="5">
        <f t="shared" si="179"/>
        <v>34713.25</v>
      </c>
      <c r="AX512" s="50">
        <f t="shared" si="180"/>
        <v>130.30010134754701</v>
      </c>
    </row>
    <row r="513" spans="1:50" ht="15.6" x14ac:dyDescent="0.3">
      <c r="A513" s="88">
        <f t="shared" si="151"/>
        <v>40101</v>
      </c>
      <c r="B513" s="72">
        <v>1252</v>
      </c>
      <c r="C513" s="72">
        <v>3130</v>
      </c>
      <c r="D513" s="72">
        <v>589</v>
      </c>
      <c r="E513" s="72">
        <v>1373</v>
      </c>
      <c r="F513" s="72">
        <v>1008</v>
      </c>
      <c r="G513" s="72">
        <v>1967</v>
      </c>
      <c r="H513" s="72">
        <v>995</v>
      </c>
      <c r="I513" s="72">
        <v>1544</v>
      </c>
      <c r="J513" s="72">
        <v>385</v>
      </c>
      <c r="K513" s="72">
        <v>390</v>
      </c>
      <c r="L513" s="72">
        <v>4229</v>
      </c>
      <c r="M513" s="72">
        <v>8405</v>
      </c>
      <c r="N513" s="72">
        <v>10584</v>
      </c>
      <c r="O513" s="72">
        <v>6335</v>
      </c>
      <c r="P513" s="72">
        <v>19708</v>
      </c>
      <c r="Q513" s="72">
        <v>2552</v>
      </c>
      <c r="R513" s="13">
        <f t="shared" si="150"/>
        <v>34521</v>
      </c>
      <c r="S513" s="27">
        <f t="shared" si="152"/>
        <v>34862</v>
      </c>
      <c r="T513" s="27">
        <f t="shared" si="182"/>
        <v>29793.666666666668</v>
      </c>
      <c r="U513" s="27">
        <f t="shared" si="181"/>
        <v>26849.75</v>
      </c>
      <c r="V513" s="99">
        <f t="shared" si="153"/>
        <v>40101</v>
      </c>
      <c r="W513" s="85">
        <f t="shared" si="153"/>
        <v>40101</v>
      </c>
      <c r="X513" s="167">
        <f t="shared" si="154"/>
        <v>1252</v>
      </c>
      <c r="Y513" s="5">
        <f t="shared" si="155"/>
        <v>1186.5</v>
      </c>
      <c r="Z513" s="50">
        <f t="shared" si="156"/>
        <v>53.421882035119317</v>
      </c>
      <c r="AA513" s="22">
        <f t="shared" si="157"/>
        <v>589</v>
      </c>
      <c r="AB513" s="5">
        <f t="shared" si="158"/>
        <v>642.25</v>
      </c>
      <c r="AC513" s="50">
        <f t="shared" si="159"/>
        <v>62.293889427740055</v>
      </c>
      <c r="AD513" s="22">
        <f t="shared" si="160"/>
        <v>1008</v>
      </c>
      <c r="AE513" s="5">
        <f t="shared" si="161"/>
        <v>982.5</v>
      </c>
      <c r="AF513" s="50">
        <f t="shared" si="162"/>
        <v>78.915662650602414</v>
      </c>
      <c r="AG513" s="22">
        <f t="shared" si="163"/>
        <v>995</v>
      </c>
      <c r="AH513" s="5">
        <f t="shared" si="164"/>
        <v>907.25</v>
      </c>
      <c r="AI513" s="50">
        <f t="shared" si="165"/>
        <v>137.04682779456195</v>
      </c>
      <c r="AJ513" s="22">
        <f t="shared" si="166"/>
        <v>385</v>
      </c>
      <c r="AK513" s="5">
        <f t="shared" si="167"/>
        <v>389.5</v>
      </c>
      <c r="AL513" s="50">
        <f t="shared" si="168"/>
        <v>512.5</v>
      </c>
      <c r="AM513" s="22">
        <f t="shared" si="169"/>
        <v>4229</v>
      </c>
      <c r="AN513" s="5">
        <f t="shared" si="170"/>
        <v>4108</v>
      </c>
      <c r="AO513" s="50">
        <f t="shared" si="171"/>
        <v>78.486816965991594</v>
      </c>
      <c r="AP513" s="22">
        <f t="shared" si="172"/>
        <v>10584</v>
      </c>
      <c r="AQ513" s="5">
        <f t="shared" si="173"/>
        <v>11196.25</v>
      </c>
      <c r="AR513" s="50">
        <f t="shared" si="174"/>
        <v>106.39789033545566</v>
      </c>
      <c r="AS513" s="22">
        <f t="shared" si="175"/>
        <v>19708</v>
      </c>
      <c r="AT513" s="5">
        <f t="shared" si="176"/>
        <v>19557.75</v>
      </c>
      <c r="AU513" s="50">
        <f t="shared" si="177"/>
        <v>186.45962436838593</v>
      </c>
      <c r="AV513" s="22">
        <f t="shared" si="178"/>
        <v>34521</v>
      </c>
      <c r="AW513" s="5">
        <f t="shared" si="179"/>
        <v>34862</v>
      </c>
      <c r="AX513" s="50">
        <f t="shared" si="180"/>
        <v>132.82785948334984</v>
      </c>
    </row>
    <row r="514" spans="1:50" ht="15.6" x14ac:dyDescent="0.3">
      <c r="A514" s="88">
        <f t="shared" si="151"/>
        <v>40108</v>
      </c>
      <c r="B514" s="72">
        <v>1256</v>
      </c>
      <c r="C514" s="72">
        <v>3244</v>
      </c>
      <c r="D514" s="72">
        <v>594</v>
      </c>
      <c r="E514" s="72">
        <v>1386</v>
      </c>
      <c r="F514" s="72">
        <v>1013</v>
      </c>
      <c r="G514" s="72">
        <v>2109</v>
      </c>
      <c r="H514" s="72">
        <v>961</v>
      </c>
      <c r="I514" s="72">
        <v>1647</v>
      </c>
      <c r="J514" s="72">
        <v>322</v>
      </c>
      <c r="K514" s="72">
        <v>444</v>
      </c>
      <c r="L514" s="72">
        <v>4146</v>
      </c>
      <c r="M514" s="72">
        <v>8830</v>
      </c>
      <c r="N514" s="72">
        <v>10284</v>
      </c>
      <c r="O514" s="72">
        <v>7002</v>
      </c>
      <c r="P514" s="72">
        <v>18965</v>
      </c>
      <c r="Q514" s="72">
        <v>3986</v>
      </c>
      <c r="R514" s="13">
        <f t="shared" si="150"/>
        <v>33395</v>
      </c>
      <c r="S514" s="27">
        <f t="shared" si="152"/>
        <v>34394</v>
      </c>
      <c r="T514" s="27">
        <f t="shared" si="182"/>
        <v>29421</v>
      </c>
      <c r="U514" s="27">
        <f t="shared" si="181"/>
        <v>26417</v>
      </c>
      <c r="V514" s="99">
        <f t="shared" si="153"/>
        <v>40108</v>
      </c>
      <c r="W514" s="85">
        <f t="shared" si="153"/>
        <v>40108</v>
      </c>
      <c r="X514" s="167">
        <f t="shared" si="154"/>
        <v>1256</v>
      </c>
      <c r="Y514" s="5">
        <f t="shared" si="155"/>
        <v>1203.25</v>
      </c>
      <c r="Z514" s="50">
        <f t="shared" si="156"/>
        <v>55.680240629338272</v>
      </c>
      <c r="AA514" s="22">
        <f t="shared" si="157"/>
        <v>594</v>
      </c>
      <c r="AB514" s="5">
        <f t="shared" si="158"/>
        <v>612.25</v>
      </c>
      <c r="AC514" s="50">
        <f t="shared" si="159"/>
        <v>61.163836163836159</v>
      </c>
      <c r="AD514" s="22">
        <f t="shared" si="160"/>
        <v>1013</v>
      </c>
      <c r="AE514" s="5">
        <f t="shared" si="161"/>
        <v>1007</v>
      </c>
      <c r="AF514" s="50">
        <f t="shared" si="162"/>
        <v>79.604743083003953</v>
      </c>
      <c r="AG514" s="22">
        <f t="shared" si="163"/>
        <v>961</v>
      </c>
      <c r="AH514" s="5">
        <f t="shared" si="164"/>
        <v>939.75</v>
      </c>
      <c r="AI514" s="50">
        <f t="shared" si="165"/>
        <v>155.84577114427859</v>
      </c>
      <c r="AJ514" s="22">
        <f t="shared" si="166"/>
        <v>322</v>
      </c>
      <c r="AK514" s="5">
        <f t="shared" si="167"/>
        <v>377</v>
      </c>
      <c r="AL514" s="50">
        <f t="shared" si="168"/>
        <v>496.05263157894734</v>
      </c>
      <c r="AM514" s="22">
        <f t="shared" si="169"/>
        <v>4146</v>
      </c>
      <c r="AN514" s="5">
        <f t="shared" si="170"/>
        <v>4139.25</v>
      </c>
      <c r="AO514" s="50">
        <f t="shared" si="171"/>
        <v>81.098158307210028</v>
      </c>
      <c r="AP514" s="22">
        <f t="shared" si="172"/>
        <v>10284</v>
      </c>
      <c r="AQ514" s="5">
        <f t="shared" si="173"/>
        <v>10810.25</v>
      </c>
      <c r="AR514" s="50">
        <f t="shared" si="174"/>
        <v>104.61869737733475</v>
      </c>
      <c r="AS514" s="22">
        <f t="shared" si="175"/>
        <v>18965</v>
      </c>
      <c r="AT514" s="5">
        <f t="shared" si="176"/>
        <v>19444.5</v>
      </c>
      <c r="AU514" s="50">
        <f t="shared" si="177"/>
        <v>183.49061055015571</v>
      </c>
      <c r="AV514" s="22">
        <f t="shared" si="178"/>
        <v>33395</v>
      </c>
      <c r="AW514" s="5">
        <f t="shared" si="179"/>
        <v>34394</v>
      </c>
      <c r="AX514" s="50">
        <f t="shared" si="180"/>
        <v>132.11185372973804</v>
      </c>
    </row>
    <row r="515" spans="1:50" ht="15.6" x14ac:dyDescent="0.3">
      <c r="A515" s="88">
        <f t="shared" si="151"/>
        <v>40115</v>
      </c>
      <c r="B515" s="72">
        <v>1263</v>
      </c>
      <c r="C515" s="72">
        <v>3346</v>
      </c>
      <c r="D515" s="72">
        <v>557</v>
      </c>
      <c r="E515" s="72">
        <v>1462</v>
      </c>
      <c r="F515" s="72">
        <v>1020</v>
      </c>
      <c r="G515" s="72">
        <v>2167</v>
      </c>
      <c r="H515" s="72">
        <v>980</v>
      </c>
      <c r="I515" s="72">
        <v>1677</v>
      </c>
      <c r="J515" s="72">
        <v>322</v>
      </c>
      <c r="K515" s="72">
        <v>468</v>
      </c>
      <c r="L515" s="72">
        <v>4141</v>
      </c>
      <c r="M515" s="72">
        <v>9120</v>
      </c>
      <c r="N515" s="72">
        <v>10140</v>
      </c>
      <c r="O515" s="72">
        <v>7710</v>
      </c>
      <c r="P515" s="72">
        <v>17795</v>
      </c>
      <c r="Q515" s="72">
        <v>5679</v>
      </c>
      <c r="R515" s="13">
        <f t="shared" si="150"/>
        <v>32076</v>
      </c>
      <c r="S515" s="27">
        <f t="shared" si="152"/>
        <v>33701.25</v>
      </c>
      <c r="T515" s="27">
        <f t="shared" si="182"/>
        <v>28878.333333333332</v>
      </c>
      <c r="U515" s="27">
        <f t="shared" si="181"/>
        <v>25970.25</v>
      </c>
      <c r="V515" s="99">
        <f t="shared" si="153"/>
        <v>40115</v>
      </c>
      <c r="W515" s="85">
        <f t="shared" si="153"/>
        <v>40115</v>
      </c>
      <c r="X515" s="167">
        <f t="shared" si="154"/>
        <v>1263</v>
      </c>
      <c r="Y515" s="5">
        <f t="shared" si="155"/>
        <v>1217.75</v>
      </c>
      <c r="Z515" s="50">
        <f t="shared" si="156"/>
        <v>57.413955681282417</v>
      </c>
      <c r="AA515" s="22">
        <f t="shared" si="157"/>
        <v>557</v>
      </c>
      <c r="AB515" s="5">
        <f t="shared" si="158"/>
        <v>590.75</v>
      </c>
      <c r="AC515" s="50">
        <f t="shared" si="159"/>
        <v>60.280612244897959</v>
      </c>
      <c r="AD515" s="22">
        <f t="shared" si="160"/>
        <v>1020</v>
      </c>
      <c r="AE515" s="5">
        <f t="shared" si="161"/>
        <v>1012.5</v>
      </c>
      <c r="AF515" s="50">
        <f t="shared" si="162"/>
        <v>77.58620689655173</v>
      </c>
      <c r="AG515" s="22">
        <f t="shared" si="163"/>
        <v>980</v>
      </c>
      <c r="AH515" s="5">
        <f t="shared" si="164"/>
        <v>967</v>
      </c>
      <c r="AI515" s="50">
        <f t="shared" si="165"/>
        <v>159.04605263157893</v>
      </c>
      <c r="AJ515" s="22">
        <f t="shared" si="166"/>
        <v>322</v>
      </c>
      <c r="AK515" s="5">
        <f t="shared" si="167"/>
        <v>358.25</v>
      </c>
      <c r="AL515" s="50">
        <f t="shared" si="168"/>
        <v>447.81250000000006</v>
      </c>
      <c r="AM515" s="22">
        <f t="shared" si="169"/>
        <v>4141</v>
      </c>
      <c r="AN515" s="5">
        <f t="shared" si="170"/>
        <v>4146.25</v>
      </c>
      <c r="AO515" s="50">
        <f t="shared" si="171"/>
        <v>81.410759866483403</v>
      </c>
      <c r="AP515" s="22">
        <f t="shared" si="172"/>
        <v>10140</v>
      </c>
      <c r="AQ515" s="5">
        <f t="shared" si="173"/>
        <v>10543.75</v>
      </c>
      <c r="AR515" s="50">
        <f t="shared" si="174"/>
        <v>103.51217357156881</v>
      </c>
      <c r="AS515" s="22">
        <f t="shared" si="175"/>
        <v>17795</v>
      </c>
      <c r="AT515" s="5">
        <f t="shared" si="176"/>
        <v>19011.25</v>
      </c>
      <c r="AU515" s="50">
        <f t="shared" si="177"/>
        <v>190.0554833549935</v>
      </c>
      <c r="AV515" s="22">
        <f t="shared" si="178"/>
        <v>32076</v>
      </c>
      <c r="AW515" s="5">
        <f t="shared" si="179"/>
        <v>33701.25</v>
      </c>
      <c r="AX515" s="50">
        <f t="shared" si="180"/>
        <v>133.30136065184718</v>
      </c>
    </row>
    <row r="516" spans="1:50" ht="15.6" x14ac:dyDescent="0.3">
      <c r="A516" s="88">
        <f t="shared" si="151"/>
        <v>40122</v>
      </c>
      <c r="B516" s="72">
        <v>1406</v>
      </c>
      <c r="C516" s="72">
        <v>3431</v>
      </c>
      <c r="D516" s="72">
        <v>540</v>
      </c>
      <c r="E516" s="72">
        <v>1506</v>
      </c>
      <c r="F516" s="72">
        <v>1026</v>
      </c>
      <c r="G516" s="72">
        <v>2250</v>
      </c>
      <c r="H516" s="72">
        <v>826</v>
      </c>
      <c r="I516" s="72">
        <v>1876</v>
      </c>
      <c r="J516" s="72">
        <v>300</v>
      </c>
      <c r="K516" s="72">
        <v>514</v>
      </c>
      <c r="L516" s="72">
        <v>4097</v>
      </c>
      <c r="M516" s="72">
        <v>9576</v>
      </c>
      <c r="N516" s="72">
        <v>9871</v>
      </c>
      <c r="O516" s="72">
        <v>8468</v>
      </c>
      <c r="P516" s="72">
        <v>17431</v>
      </c>
      <c r="Q516" s="72">
        <v>7251</v>
      </c>
      <c r="R516" s="13">
        <f t="shared" ref="R516:R579" si="183">L516+N516+P516</f>
        <v>31399</v>
      </c>
      <c r="S516" s="27">
        <f t="shared" si="152"/>
        <v>32847.75</v>
      </c>
      <c r="T516" s="27">
        <f t="shared" si="182"/>
        <v>28539.666666666668</v>
      </c>
      <c r="U516" s="27">
        <f t="shared" si="181"/>
        <v>25836.25</v>
      </c>
      <c r="V516" s="99">
        <f t="shared" si="153"/>
        <v>40122</v>
      </c>
      <c r="W516" s="85">
        <f t="shared" si="153"/>
        <v>40122</v>
      </c>
      <c r="X516" s="167">
        <f t="shared" si="154"/>
        <v>1406</v>
      </c>
      <c r="Y516" s="5">
        <f t="shared" si="155"/>
        <v>1294.25</v>
      </c>
      <c r="Z516" s="50">
        <f t="shared" si="156"/>
        <v>63.257575757575758</v>
      </c>
      <c r="AA516" s="22">
        <f t="shared" si="157"/>
        <v>540</v>
      </c>
      <c r="AB516" s="5">
        <f t="shared" si="158"/>
        <v>570</v>
      </c>
      <c r="AC516" s="50">
        <f t="shared" si="159"/>
        <v>58.641975308641982</v>
      </c>
      <c r="AD516" s="22">
        <f t="shared" si="160"/>
        <v>1026</v>
      </c>
      <c r="AE516" s="5">
        <f t="shared" si="161"/>
        <v>1016.75</v>
      </c>
      <c r="AF516" s="50">
        <f t="shared" si="162"/>
        <v>81.470352564102569</v>
      </c>
      <c r="AG516" s="22">
        <f t="shared" si="163"/>
        <v>826</v>
      </c>
      <c r="AH516" s="5">
        <f t="shared" si="164"/>
        <v>940.5</v>
      </c>
      <c r="AI516" s="50">
        <f t="shared" si="165"/>
        <v>171.62408759124088</v>
      </c>
      <c r="AJ516" s="22">
        <f t="shared" si="166"/>
        <v>300</v>
      </c>
      <c r="AK516" s="5">
        <f t="shared" si="167"/>
        <v>332.25</v>
      </c>
      <c r="AL516" s="50">
        <f t="shared" si="168"/>
        <v>415.3125</v>
      </c>
      <c r="AM516" s="22">
        <f t="shared" si="169"/>
        <v>4097</v>
      </c>
      <c r="AN516" s="5">
        <f t="shared" si="170"/>
        <v>4153.25</v>
      </c>
      <c r="AO516" s="50">
        <f t="shared" si="171"/>
        <v>84.881463314939708</v>
      </c>
      <c r="AP516" s="22">
        <f t="shared" si="172"/>
        <v>9871</v>
      </c>
      <c r="AQ516" s="5">
        <f t="shared" si="173"/>
        <v>10219.75</v>
      </c>
      <c r="AR516" s="50">
        <f t="shared" si="174"/>
        <v>105.00102743244632</v>
      </c>
      <c r="AS516" s="22">
        <f t="shared" si="175"/>
        <v>17431</v>
      </c>
      <c r="AT516" s="5">
        <f t="shared" si="176"/>
        <v>18474.75</v>
      </c>
      <c r="AU516" s="50">
        <f t="shared" si="177"/>
        <v>195.72783133806547</v>
      </c>
      <c r="AV516" s="22">
        <f t="shared" si="178"/>
        <v>31399</v>
      </c>
      <c r="AW516" s="5">
        <f t="shared" si="179"/>
        <v>32847.75</v>
      </c>
      <c r="AX516" s="50">
        <f t="shared" si="180"/>
        <v>136.49594847288594</v>
      </c>
    </row>
    <row r="517" spans="1:50" ht="15.6" x14ac:dyDescent="0.3">
      <c r="A517" s="88">
        <f t="shared" ref="A517:A580" si="184">A516+7</f>
        <v>40129</v>
      </c>
      <c r="B517" s="72">
        <v>1318</v>
      </c>
      <c r="C517" s="72">
        <v>3642</v>
      </c>
      <c r="D517" s="72">
        <v>505</v>
      </c>
      <c r="E517" s="72">
        <v>1573</v>
      </c>
      <c r="F517" s="72">
        <v>1044</v>
      </c>
      <c r="G517" s="72">
        <v>2366</v>
      </c>
      <c r="H517" s="72">
        <v>793</v>
      </c>
      <c r="I517" s="72">
        <v>1955</v>
      </c>
      <c r="J517" s="72">
        <v>312</v>
      </c>
      <c r="K517" s="72">
        <v>528</v>
      </c>
      <c r="L517" s="72">
        <v>3972</v>
      </c>
      <c r="M517" s="72">
        <v>10063</v>
      </c>
      <c r="N517" s="72">
        <v>9540</v>
      </c>
      <c r="O517" s="72">
        <v>9151</v>
      </c>
      <c r="P517" s="72">
        <v>17057</v>
      </c>
      <c r="Q517" s="72">
        <v>8975</v>
      </c>
      <c r="R517" s="13">
        <f t="shared" si="183"/>
        <v>30569</v>
      </c>
      <c r="S517" s="27">
        <f t="shared" si="152"/>
        <v>31859.75</v>
      </c>
      <c r="T517" s="27">
        <f t="shared" si="182"/>
        <v>28208</v>
      </c>
      <c r="U517" s="27">
        <f t="shared" si="181"/>
        <v>25718.75</v>
      </c>
      <c r="V517" s="99">
        <f t="shared" si="153"/>
        <v>40129</v>
      </c>
      <c r="W517" s="85">
        <f t="shared" si="153"/>
        <v>40129</v>
      </c>
      <c r="X517" s="167">
        <f t="shared" si="154"/>
        <v>1318</v>
      </c>
      <c r="Y517" s="5">
        <f t="shared" si="155"/>
        <v>1310.75</v>
      </c>
      <c r="Z517" s="50">
        <f t="shared" si="156"/>
        <v>64.347079037800697</v>
      </c>
      <c r="AA517" s="22">
        <f t="shared" si="157"/>
        <v>505</v>
      </c>
      <c r="AB517" s="5">
        <f t="shared" si="158"/>
        <v>549</v>
      </c>
      <c r="AC517" s="50">
        <f t="shared" si="159"/>
        <v>53.146176185866409</v>
      </c>
      <c r="AD517" s="22">
        <f t="shared" si="160"/>
        <v>1044</v>
      </c>
      <c r="AE517" s="5">
        <f t="shared" si="161"/>
        <v>1025.75</v>
      </c>
      <c r="AF517" s="50">
        <f t="shared" si="162"/>
        <v>83.191403081914032</v>
      </c>
      <c r="AG517" s="22">
        <f t="shared" si="163"/>
        <v>793</v>
      </c>
      <c r="AH517" s="5">
        <f t="shared" si="164"/>
        <v>890</v>
      </c>
      <c r="AI517" s="50">
        <f t="shared" si="165"/>
        <v>156.14035087719299</v>
      </c>
      <c r="AJ517" s="22">
        <f t="shared" si="166"/>
        <v>312</v>
      </c>
      <c r="AK517" s="5">
        <f t="shared" si="167"/>
        <v>314</v>
      </c>
      <c r="AL517" s="50">
        <f t="shared" si="168"/>
        <v>387.65432098765433</v>
      </c>
      <c r="AM517" s="22">
        <f t="shared" si="169"/>
        <v>3972</v>
      </c>
      <c r="AN517" s="5">
        <f t="shared" si="170"/>
        <v>4089</v>
      </c>
      <c r="AO517" s="50">
        <f t="shared" si="171"/>
        <v>82.57269789983846</v>
      </c>
      <c r="AP517" s="22">
        <f t="shared" si="172"/>
        <v>9540</v>
      </c>
      <c r="AQ517" s="5">
        <f t="shared" si="173"/>
        <v>9958.75</v>
      </c>
      <c r="AR517" s="50">
        <f t="shared" si="174"/>
        <v>105.82031665072786</v>
      </c>
      <c r="AS517" s="22">
        <f t="shared" si="175"/>
        <v>17057</v>
      </c>
      <c r="AT517" s="5">
        <f t="shared" si="176"/>
        <v>17812</v>
      </c>
      <c r="AU517" s="50">
        <f t="shared" si="177"/>
        <v>194.39048346611372</v>
      </c>
      <c r="AV517" s="22">
        <f t="shared" si="178"/>
        <v>30569</v>
      </c>
      <c r="AW517" s="5">
        <f t="shared" si="179"/>
        <v>31859.75</v>
      </c>
      <c r="AX517" s="50">
        <f t="shared" si="180"/>
        <v>135.42357391821812</v>
      </c>
    </row>
    <row r="518" spans="1:50" ht="15.6" x14ac:dyDescent="0.3">
      <c r="A518" s="88">
        <f t="shared" si="184"/>
        <v>40136</v>
      </c>
      <c r="B518" s="72">
        <v>1300</v>
      </c>
      <c r="C518" s="72">
        <v>3799</v>
      </c>
      <c r="D518" s="72">
        <v>473</v>
      </c>
      <c r="E518" s="72">
        <v>1617</v>
      </c>
      <c r="F518" s="72">
        <v>1108</v>
      </c>
      <c r="G518" s="72">
        <v>2450</v>
      </c>
      <c r="H518" s="72">
        <v>724</v>
      </c>
      <c r="I518" s="72">
        <v>2055</v>
      </c>
      <c r="J518" s="72">
        <v>303</v>
      </c>
      <c r="K518" s="72">
        <v>558</v>
      </c>
      <c r="L518" s="72">
        <v>3907</v>
      </c>
      <c r="M518" s="72">
        <v>10479</v>
      </c>
      <c r="N518" s="72">
        <v>10136</v>
      </c>
      <c r="O518" s="72">
        <v>9779</v>
      </c>
      <c r="P518" s="72">
        <v>15758</v>
      </c>
      <c r="Q518" s="72">
        <v>11334</v>
      </c>
      <c r="R518" s="13">
        <f t="shared" si="183"/>
        <v>29801</v>
      </c>
      <c r="S518" s="27">
        <f t="shared" ref="S518:S581" si="185">AVERAGE(R515:R518)</f>
        <v>30961.25</v>
      </c>
      <c r="T518" s="27">
        <f t="shared" si="182"/>
        <v>28546.133333333331</v>
      </c>
      <c r="U518" s="27">
        <f t="shared" si="181"/>
        <v>25793.35</v>
      </c>
      <c r="V518" s="99">
        <f t="shared" ref="V518:W581" si="186">V517+7</f>
        <v>40136</v>
      </c>
      <c r="W518" s="85">
        <f t="shared" si="186"/>
        <v>40136</v>
      </c>
      <c r="X518" s="167">
        <f t="shared" si="154"/>
        <v>1300</v>
      </c>
      <c r="Y518" s="5">
        <f t="shared" si="155"/>
        <v>1321.75</v>
      </c>
      <c r="Z518" s="50">
        <f t="shared" si="156"/>
        <v>65.824203187251001</v>
      </c>
      <c r="AA518" s="22">
        <f t="shared" si="157"/>
        <v>473</v>
      </c>
      <c r="AB518" s="5">
        <f t="shared" si="158"/>
        <v>518.75</v>
      </c>
      <c r="AC518" s="50">
        <f t="shared" si="159"/>
        <v>54.092805005213762</v>
      </c>
      <c r="AD518" s="22">
        <f t="shared" si="160"/>
        <v>1108</v>
      </c>
      <c r="AE518" s="5">
        <f t="shared" si="161"/>
        <v>1049.5</v>
      </c>
      <c r="AF518" s="50">
        <f t="shared" si="162"/>
        <v>89.395229982964224</v>
      </c>
      <c r="AG518" s="22">
        <f t="shared" si="163"/>
        <v>724</v>
      </c>
      <c r="AH518" s="5">
        <f t="shared" si="164"/>
        <v>830.75</v>
      </c>
      <c r="AI518" s="50">
        <f t="shared" si="165"/>
        <v>147.55772646536411</v>
      </c>
      <c r="AJ518" s="22">
        <f t="shared" si="166"/>
        <v>303</v>
      </c>
      <c r="AK518" s="5">
        <f t="shared" si="167"/>
        <v>309.25</v>
      </c>
      <c r="AL518" s="50">
        <f t="shared" si="168"/>
        <v>268.91304347826087</v>
      </c>
      <c r="AM518" s="22">
        <f t="shared" si="169"/>
        <v>3907</v>
      </c>
      <c r="AN518" s="5">
        <f t="shared" si="170"/>
        <v>4029.25</v>
      </c>
      <c r="AO518" s="50">
        <f t="shared" si="171"/>
        <v>83.629099211290992</v>
      </c>
      <c r="AP518" s="22">
        <f t="shared" si="172"/>
        <v>10136</v>
      </c>
      <c r="AQ518" s="5">
        <f t="shared" si="173"/>
        <v>9921.75</v>
      </c>
      <c r="AR518" s="50">
        <f t="shared" si="174"/>
        <v>108.910537870472</v>
      </c>
      <c r="AS518" s="22">
        <f t="shared" si="175"/>
        <v>15758</v>
      </c>
      <c r="AT518" s="5">
        <f t="shared" si="176"/>
        <v>17010.25</v>
      </c>
      <c r="AU518" s="50">
        <f t="shared" si="177"/>
        <v>190.50565572852503</v>
      </c>
      <c r="AV518" s="22">
        <f t="shared" si="178"/>
        <v>29801</v>
      </c>
      <c r="AW518" s="5">
        <f t="shared" si="179"/>
        <v>30961.25</v>
      </c>
      <c r="AX518" s="50">
        <f t="shared" si="180"/>
        <v>135.45631535197094</v>
      </c>
    </row>
    <row r="519" spans="1:50" ht="15.6" x14ac:dyDescent="0.3">
      <c r="A519" s="88">
        <f t="shared" si="184"/>
        <v>40143</v>
      </c>
      <c r="B519" s="72">
        <v>1461</v>
      </c>
      <c r="C519" s="72">
        <v>3869</v>
      </c>
      <c r="D519" s="72">
        <v>474</v>
      </c>
      <c r="E519" s="72">
        <v>1646</v>
      </c>
      <c r="F519" s="72">
        <v>1001</v>
      </c>
      <c r="G519" s="72">
        <v>2597</v>
      </c>
      <c r="H519" s="72">
        <v>699</v>
      </c>
      <c r="I519" s="72">
        <v>2150</v>
      </c>
      <c r="J519" s="72">
        <v>278</v>
      </c>
      <c r="K519" s="72">
        <v>603</v>
      </c>
      <c r="L519" s="72">
        <v>3913</v>
      </c>
      <c r="M519" s="72">
        <v>10864</v>
      </c>
      <c r="N519" s="72">
        <v>9915</v>
      </c>
      <c r="O519" s="72">
        <v>10659</v>
      </c>
      <c r="P519" s="72">
        <v>15116</v>
      </c>
      <c r="Q519" s="72">
        <v>12698</v>
      </c>
      <c r="R519" s="13">
        <f t="shared" si="183"/>
        <v>28944</v>
      </c>
      <c r="S519" s="27">
        <f t="shared" si="185"/>
        <v>30178.25</v>
      </c>
      <c r="T519" s="27">
        <f t="shared" si="182"/>
        <v>28555.666666666668</v>
      </c>
      <c r="U519" s="27">
        <f t="shared" si="181"/>
        <v>25598.25</v>
      </c>
      <c r="V519" s="99">
        <f t="shared" si="186"/>
        <v>40143</v>
      </c>
      <c r="W519" s="85">
        <f t="shared" si="186"/>
        <v>40143</v>
      </c>
      <c r="X519" s="167">
        <f t="shared" si="154"/>
        <v>1461</v>
      </c>
      <c r="Y519" s="5">
        <f t="shared" si="155"/>
        <v>1371.25</v>
      </c>
      <c r="Z519" s="50">
        <f t="shared" si="156"/>
        <v>74.443539630836057</v>
      </c>
      <c r="AA519" s="22">
        <f t="shared" si="157"/>
        <v>474</v>
      </c>
      <c r="AB519" s="5">
        <f t="shared" si="158"/>
        <v>498</v>
      </c>
      <c r="AC519" s="50">
        <f t="shared" si="159"/>
        <v>53.896103896103895</v>
      </c>
      <c r="AD519" s="22">
        <f t="shared" si="160"/>
        <v>1001</v>
      </c>
      <c r="AE519" s="5">
        <f t="shared" si="161"/>
        <v>1044.75</v>
      </c>
      <c r="AF519" s="50">
        <f t="shared" si="162"/>
        <v>100.45673076923076</v>
      </c>
      <c r="AG519" s="22">
        <f t="shared" si="163"/>
        <v>699</v>
      </c>
      <c r="AH519" s="5">
        <f t="shared" si="164"/>
        <v>760.5</v>
      </c>
      <c r="AI519" s="50">
        <f t="shared" si="165"/>
        <v>116.4624808575804</v>
      </c>
      <c r="AJ519" s="22">
        <f t="shared" si="166"/>
        <v>278</v>
      </c>
      <c r="AK519" s="5">
        <f t="shared" si="167"/>
        <v>298.25</v>
      </c>
      <c r="AL519" s="50">
        <f t="shared" si="168"/>
        <v>286.77884615384619</v>
      </c>
      <c r="AM519" s="22">
        <f t="shared" si="169"/>
        <v>3913</v>
      </c>
      <c r="AN519" s="5">
        <f t="shared" si="170"/>
        <v>3972.25</v>
      </c>
      <c r="AO519" s="50">
        <f t="shared" si="171"/>
        <v>87.053473591935131</v>
      </c>
      <c r="AP519" s="22">
        <f t="shared" si="172"/>
        <v>9915</v>
      </c>
      <c r="AQ519" s="5">
        <f t="shared" si="173"/>
        <v>9865.5</v>
      </c>
      <c r="AR519" s="50">
        <f t="shared" si="174"/>
        <v>115.73791647114031</v>
      </c>
      <c r="AS519" s="22">
        <f t="shared" si="175"/>
        <v>15116</v>
      </c>
      <c r="AT519" s="5">
        <f t="shared" si="176"/>
        <v>16340.5</v>
      </c>
      <c r="AU519" s="50">
        <f t="shared" si="177"/>
        <v>203.59456765512087</v>
      </c>
      <c r="AV519" s="22">
        <f t="shared" si="178"/>
        <v>28944</v>
      </c>
      <c r="AW519" s="5">
        <f t="shared" si="179"/>
        <v>30178.25</v>
      </c>
      <c r="AX519" s="50">
        <f t="shared" si="180"/>
        <v>142.93681617960499</v>
      </c>
    </row>
    <row r="520" spans="1:50" ht="15.6" x14ac:dyDescent="0.3">
      <c r="A520" s="88">
        <f t="shared" si="184"/>
        <v>40150</v>
      </c>
      <c r="B520" s="72">
        <v>1467</v>
      </c>
      <c r="C520" s="72">
        <v>3980</v>
      </c>
      <c r="D520" s="72">
        <v>489</v>
      </c>
      <c r="E520" s="72">
        <v>1675</v>
      </c>
      <c r="F520" s="72">
        <v>930</v>
      </c>
      <c r="G520" s="72">
        <v>2700</v>
      </c>
      <c r="H520" s="72">
        <v>725</v>
      </c>
      <c r="I520" s="72">
        <v>2176</v>
      </c>
      <c r="J520" s="72">
        <v>241</v>
      </c>
      <c r="K520" s="72">
        <v>640</v>
      </c>
      <c r="L520" s="72">
        <v>3851</v>
      </c>
      <c r="M520" s="72">
        <v>11170</v>
      </c>
      <c r="N520" s="72">
        <v>10057</v>
      </c>
      <c r="O520" s="72">
        <v>11365</v>
      </c>
      <c r="P520" s="72">
        <v>13977</v>
      </c>
      <c r="Q520" s="72">
        <v>14642</v>
      </c>
      <c r="R520" s="13">
        <f t="shared" si="183"/>
        <v>27885</v>
      </c>
      <c r="S520" s="27">
        <f t="shared" si="185"/>
        <v>29299.75</v>
      </c>
      <c r="T520" s="27">
        <f t="shared" si="182"/>
        <v>27394.666666666668</v>
      </c>
      <c r="U520" s="27">
        <f t="shared" si="181"/>
        <v>24674</v>
      </c>
      <c r="V520" s="99">
        <f t="shared" si="186"/>
        <v>40150</v>
      </c>
      <c r="W520" s="85">
        <f t="shared" si="186"/>
        <v>40150</v>
      </c>
      <c r="X520" s="167">
        <f t="shared" si="154"/>
        <v>1467</v>
      </c>
      <c r="Y520" s="5">
        <f t="shared" si="155"/>
        <v>1386.5</v>
      </c>
      <c r="Z520" s="50">
        <f t="shared" si="156"/>
        <v>75.517429193899773</v>
      </c>
      <c r="AA520" s="22">
        <f t="shared" si="157"/>
        <v>489</v>
      </c>
      <c r="AB520" s="5">
        <f t="shared" si="158"/>
        <v>485.25</v>
      </c>
      <c r="AC520" s="50">
        <f t="shared" si="159"/>
        <v>53.856825749167591</v>
      </c>
      <c r="AD520" s="22">
        <f t="shared" si="160"/>
        <v>930</v>
      </c>
      <c r="AE520" s="5">
        <f t="shared" si="161"/>
        <v>1020.75</v>
      </c>
      <c r="AF520" s="50">
        <f t="shared" si="162"/>
        <v>93.134124087591246</v>
      </c>
      <c r="AG520" s="22">
        <f t="shared" si="163"/>
        <v>725</v>
      </c>
      <c r="AH520" s="5">
        <f t="shared" si="164"/>
        <v>735.25</v>
      </c>
      <c r="AI520" s="50">
        <f t="shared" si="165"/>
        <v>135.40515653775321</v>
      </c>
      <c r="AJ520" s="22">
        <f t="shared" si="166"/>
        <v>241</v>
      </c>
      <c r="AK520" s="5">
        <f t="shared" si="167"/>
        <v>283.5</v>
      </c>
      <c r="AL520" s="50">
        <f t="shared" si="168"/>
        <v>272.59615384615381</v>
      </c>
      <c r="AM520" s="22">
        <f t="shared" si="169"/>
        <v>3851</v>
      </c>
      <c r="AN520" s="5">
        <f t="shared" si="170"/>
        <v>3910.75</v>
      </c>
      <c r="AO520" s="50">
        <f t="shared" si="171"/>
        <v>87.293526785714278</v>
      </c>
      <c r="AP520" s="22">
        <f t="shared" si="172"/>
        <v>10057</v>
      </c>
      <c r="AQ520" s="5">
        <f t="shared" si="173"/>
        <v>9912</v>
      </c>
      <c r="AR520" s="50">
        <f t="shared" si="174"/>
        <v>113.09904153354633</v>
      </c>
      <c r="AS520" s="22">
        <f t="shared" si="175"/>
        <v>13977</v>
      </c>
      <c r="AT520" s="5">
        <f t="shared" si="176"/>
        <v>15477</v>
      </c>
      <c r="AU520" s="50">
        <f t="shared" si="177"/>
        <v>196.18456078083409</v>
      </c>
      <c r="AV520" s="22">
        <f t="shared" si="178"/>
        <v>27885</v>
      </c>
      <c r="AW520" s="5">
        <f t="shared" si="179"/>
        <v>29299.75</v>
      </c>
      <c r="AX520" s="50">
        <f t="shared" si="180"/>
        <v>138.64453698007856</v>
      </c>
    </row>
    <row r="521" spans="1:50" ht="15.6" x14ac:dyDescent="0.3">
      <c r="A521" s="88">
        <f t="shared" si="184"/>
        <v>40157</v>
      </c>
      <c r="B521" s="72">
        <v>1424</v>
      </c>
      <c r="C521" s="72">
        <v>4172</v>
      </c>
      <c r="D521" s="72">
        <v>512</v>
      </c>
      <c r="E521" s="72">
        <v>1698</v>
      </c>
      <c r="F521" s="72">
        <v>973</v>
      </c>
      <c r="G521" s="72">
        <v>2749</v>
      </c>
      <c r="H521" s="72">
        <v>708</v>
      </c>
      <c r="I521" s="72">
        <v>2251</v>
      </c>
      <c r="J521" s="72">
        <v>241</v>
      </c>
      <c r="K521" s="72">
        <v>640</v>
      </c>
      <c r="L521" s="72">
        <v>3858</v>
      </c>
      <c r="M521" s="72">
        <v>11509</v>
      </c>
      <c r="N521" s="72">
        <v>10507</v>
      </c>
      <c r="O521" s="72">
        <v>12142</v>
      </c>
      <c r="P521" s="72">
        <v>13248</v>
      </c>
      <c r="Q521" s="72">
        <v>16305</v>
      </c>
      <c r="R521" s="13">
        <f t="shared" si="183"/>
        <v>27613</v>
      </c>
      <c r="S521" s="27">
        <f t="shared" si="185"/>
        <v>28560.75</v>
      </c>
      <c r="T521" s="27">
        <f t="shared" si="182"/>
        <v>27426</v>
      </c>
      <c r="U521" s="27">
        <f t="shared" si="181"/>
        <v>24643.5</v>
      </c>
      <c r="V521" s="99">
        <f t="shared" si="186"/>
        <v>40157</v>
      </c>
      <c r="W521" s="85">
        <f t="shared" si="186"/>
        <v>40157</v>
      </c>
      <c r="X521" s="167">
        <f t="shared" si="154"/>
        <v>1424</v>
      </c>
      <c r="Y521" s="5">
        <f t="shared" si="155"/>
        <v>1413</v>
      </c>
      <c r="Z521" s="50">
        <f t="shared" si="156"/>
        <v>76.751765344921239</v>
      </c>
      <c r="AA521" s="22">
        <f t="shared" si="157"/>
        <v>512</v>
      </c>
      <c r="AB521" s="5">
        <f t="shared" si="158"/>
        <v>487</v>
      </c>
      <c r="AC521" s="50">
        <f t="shared" si="159"/>
        <v>52.934782608695649</v>
      </c>
      <c r="AD521" s="22">
        <f t="shared" si="160"/>
        <v>973</v>
      </c>
      <c r="AE521" s="5">
        <f t="shared" si="161"/>
        <v>1003</v>
      </c>
      <c r="AF521" s="50">
        <f t="shared" si="162"/>
        <v>102.45148110316649</v>
      </c>
      <c r="AG521" s="22">
        <f t="shared" si="163"/>
        <v>708</v>
      </c>
      <c r="AH521" s="5">
        <f t="shared" si="164"/>
        <v>714</v>
      </c>
      <c r="AI521" s="50">
        <f t="shared" si="165"/>
        <v>139.72602739726028</v>
      </c>
      <c r="AJ521" s="22">
        <f t="shared" si="166"/>
        <v>241</v>
      </c>
      <c r="AK521" s="5">
        <f t="shared" si="167"/>
        <v>265.75</v>
      </c>
      <c r="AL521" s="50">
        <f t="shared" si="168"/>
        <v>354.33333333333337</v>
      </c>
      <c r="AM521" s="22">
        <f t="shared" si="169"/>
        <v>3858</v>
      </c>
      <c r="AN521" s="5">
        <f t="shared" si="170"/>
        <v>3882.25</v>
      </c>
      <c r="AO521" s="50">
        <f t="shared" si="171"/>
        <v>89.721516061936683</v>
      </c>
      <c r="AP521" s="22">
        <f t="shared" si="172"/>
        <v>10507</v>
      </c>
      <c r="AQ521" s="5">
        <f t="shared" si="173"/>
        <v>10153.75</v>
      </c>
      <c r="AR521" s="50">
        <f t="shared" si="174"/>
        <v>117.16766674359566</v>
      </c>
      <c r="AS521" s="22">
        <f t="shared" si="175"/>
        <v>13248</v>
      </c>
      <c r="AT521" s="5">
        <f t="shared" si="176"/>
        <v>14524.75</v>
      </c>
      <c r="AU521" s="50">
        <f t="shared" si="177"/>
        <v>190.41360776088098</v>
      </c>
      <c r="AV521" s="22">
        <f t="shared" si="178"/>
        <v>27613</v>
      </c>
      <c r="AW521" s="5">
        <f t="shared" si="179"/>
        <v>28560.75</v>
      </c>
      <c r="AX521" s="50">
        <f t="shared" si="180"/>
        <v>138.50322486785316</v>
      </c>
    </row>
    <row r="522" spans="1:50" ht="15.6" x14ac:dyDescent="0.3">
      <c r="A522" s="88">
        <f t="shared" si="184"/>
        <v>40164</v>
      </c>
      <c r="B522" s="72">
        <v>1369</v>
      </c>
      <c r="C522" s="72">
        <v>4325</v>
      </c>
      <c r="D522" s="72">
        <v>502</v>
      </c>
      <c r="E522" s="72">
        <v>1732</v>
      </c>
      <c r="F522" s="72">
        <v>972</v>
      </c>
      <c r="G522" s="72">
        <v>2800</v>
      </c>
      <c r="H522" s="72">
        <v>670</v>
      </c>
      <c r="I522" s="72">
        <v>2341</v>
      </c>
      <c r="J522" s="72">
        <v>241</v>
      </c>
      <c r="K522" s="72">
        <v>640</v>
      </c>
      <c r="L522" s="72">
        <v>3752</v>
      </c>
      <c r="M522" s="72">
        <v>11837</v>
      </c>
      <c r="N522" s="72">
        <v>11684</v>
      </c>
      <c r="O522" s="72">
        <v>12556</v>
      </c>
      <c r="P522" s="72">
        <v>13551</v>
      </c>
      <c r="Q522" s="72">
        <v>17199</v>
      </c>
      <c r="R522" s="13">
        <f t="shared" si="183"/>
        <v>28987</v>
      </c>
      <c r="S522" s="27">
        <f t="shared" si="185"/>
        <v>28357.25</v>
      </c>
      <c r="T522" s="27">
        <f t="shared" si="182"/>
        <v>27240.666666666668</v>
      </c>
      <c r="U522" s="27">
        <f t="shared" si="181"/>
        <v>24469.75</v>
      </c>
      <c r="V522" s="99">
        <f t="shared" si="186"/>
        <v>40164</v>
      </c>
      <c r="W522" s="85">
        <f t="shared" si="186"/>
        <v>40164</v>
      </c>
      <c r="X522" s="167">
        <f t="shared" si="154"/>
        <v>1369</v>
      </c>
      <c r="Y522" s="5">
        <f t="shared" si="155"/>
        <v>1430.25</v>
      </c>
      <c r="Z522" s="50">
        <f t="shared" si="156"/>
        <v>79.146145758397438</v>
      </c>
      <c r="AA522" s="22">
        <f t="shared" si="157"/>
        <v>502</v>
      </c>
      <c r="AB522" s="5">
        <f t="shared" si="158"/>
        <v>494.25</v>
      </c>
      <c r="AC522" s="50">
        <f t="shared" si="159"/>
        <v>54.934978326108698</v>
      </c>
      <c r="AD522" s="22">
        <f t="shared" si="160"/>
        <v>972</v>
      </c>
      <c r="AE522" s="5">
        <f t="shared" si="161"/>
        <v>969</v>
      </c>
      <c r="AF522" s="50">
        <f t="shared" si="162"/>
        <v>103.32693538067818</v>
      </c>
      <c r="AG522" s="22">
        <f t="shared" si="163"/>
        <v>670</v>
      </c>
      <c r="AH522" s="5">
        <f t="shared" si="164"/>
        <v>700.5</v>
      </c>
      <c r="AI522" s="50">
        <f t="shared" si="165"/>
        <v>122.93787293787295</v>
      </c>
      <c r="AJ522" s="22">
        <f t="shared" si="166"/>
        <v>241</v>
      </c>
      <c r="AK522" s="5">
        <f t="shared" si="167"/>
        <v>250.25</v>
      </c>
      <c r="AL522" s="50">
        <f t="shared" si="168"/>
        <v>333.22237017310255</v>
      </c>
      <c r="AM522" s="22">
        <f t="shared" si="169"/>
        <v>3752</v>
      </c>
      <c r="AN522" s="5">
        <f t="shared" si="170"/>
        <v>3843.5</v>
      </c>
      <c r="AO522" s="50">
        <f t="shared" si="171"/>
        <v>89.602517775964557</v>
      </c>
      <c r="AP522" s="22">
        <f t="shared" si="172"/>
        <v>11684</v>
      </c>
      <c r="AQ522" s="5">
        <f t="shared" si="173"/>
        <v>10540.75</v>
      </c>
      <c r="AR522" s="50">
        <f t="shared" si="174"/>
        <v>125.69461006439305</v>
      </c>
      <c r="AS522" s="22">
        <f t="shared" si="175"/>
        <v>13551</v>
      </c>
      <c r="AT522" s="5">
        <f t="shared" si="176"/>
        <v>13973</v>
      </c>
      <c r="AU522" s="50">
        <f t="shared" si="177"/>
        <v>192.44170832816869</v>
      </c>
      <c r="AV522" s="22">
        <f t="shared" si="178"/>
        <v>28987</v>
      </c>
      <c r="AW522" s="5">
        <f t="shared" si="179"/>
        <v>28357.25</v>
      </c>
      <c r="AX522" s="50">
        <f t="shared" si="180"/>
        <v>142.23856864830157</v>
      </c>
    </row>
    <row r="523" spans="1:50" ht="15.6" x14ac:dyDescent="0.3">
      <c r="A523" s="88">
        <f t="shared" si="184"/>
        <v>40171</v>
      </c>
      <c r="B523" s="72">
        <v>1406</v>
      </c>
      <c r="C523" s="72">
        <v>4434</v>
      </c>
      <c r="D523" s="72">
        <v>502</v>
      </c>
      <c r="E523" s="72">
        <v>1762</v>
      </c>
      <c r="F523" s="72">
        <v>955</v>
      </c>
      <c r="G523" s="72">
        <v>2895</v>
      </c>
      <c r="H523" s="72">
        <v>724</v>
      </c>
      <c r="I523" s="72">
        <v>2394</v>
      </c>
      <c r="J523" s="72">
        <v>241</v>
      </c>
      <c r="K523" s="72">
        <v>645</v>
      </c>
      <c r="L523" s="72">
        <v>3828</v>
      </c>
      <c r="M523" s="72">
        <v>12131</v>
      </c>
      <c r="N523" s="72">
        <v>11593</v>
      </c>
      <c r="O523" s="72">
        <v>13420</v>
      </c>
      <c r="P523" s="72">
        <v>12970</v>
      </c>
      <c r="Q523" s="72">
        <v>18579</v>
      </c>
      <c r="R523" s="13">
        <f t="shared" si="183"/>
        <v>28391</v>
      </c>
      <c r="S523" s="27">
        <f t="shared" si="185"/>
        <v>28219</v>
      </c>
      <c r="T523" s="27">
        <f t="shared" si="182"/>
        <v>27142.133333333331</v>
      </c>
      <c r="U523" s="27">
        <f t="shared" si="181"/>
        <v>24291.35</v>
      </c>
      <c r="V523" s="99">
        <f t="shared" si="186"/>
        <v>40171</v>
      </c>
      <c r="W523" s="85">
        <f t="shared" si="186"/>
        <v>40171</v>
      </c>
      <c r="X523" s="167">
        <f t="shared" si="154"/>
        <v>1406</v>
      </c>
      <c r="Y523" s="5">
        <f t="shared" si="155"/>
        <v>1416.5</v>
      </c>
      <c r="Z523" s="50">
        <f t="shared" si="156"/>
        <v>75.425985090521834</v>
      </c>
      <c r="AA523" s="22">
        <f t="shared" si="157"/>
        <v>502</v>
      </c>
      <c r="AB523" s="5">
        <f t="shared" si="158"/>
        <v>501.25</v>
      </c>
      <c r="AC523" s="50">
        <f t="shared" si="159"/>
        <v>52.432008368200833</v>
      </c>
      <c r="AD523" s="22">
        <f t="shared" si="160"/>
        <v>955</v>
      </c>
      <c r="AE523" s="5">
        <f t="shared" si="161"/>
        <v>957.5</v>
      </c>
      <c r="AF523" s="50">
        <f t="shared" si="162"/>
        <v>100.78947368421052</v>
      </c>
      <c r="AG523" s="22">
        <f t="shared" si="163"/>
        <v>724</v>
      </c>
      <c r="AH523" s="5">
        <f t="shared" si="164"/>
        <v>706.75</v>
      </c>
      <c r="AI523" s="50">
        <f t="shared" si="165"/>
        <v>107.73628048780488</v>
      </c>
      <c r="AJ523" s="22">
        <f t="shared" si="166"/>
        <v>241</v>
      </c>
      <c r="AK523" s="5">
        <f t="shared" si="167"/>
        <v>241</v>
      </c>
      <c r="AL523" s="50">
        <f t="shared" si="168"/>
        <v>264.83516483516485</v>
      </c>
      <c r="AM523" s="22">
        <f t="shared" si="169"/>
        <v>3828</v>
      </c>
      <c r="AN523" s="5">
        <f t="shared" si="170"/>
        <v>3822.25</v>
      </c>
      <c r="AO523" s="50">
        <f t="shared" si="171"/>
        <v>84.357757669388661</v>
      </c>
      <c r="AP523" s="22">
        <f t="shared" si="172"/>
        <v>11593</v>
      </c>
      <c r="AQ523" s="5">
        <f t="shared" si="173"/>
        <v>10960.25</v>
      </c>
      <c r="AR523" s="50">
        <f t="shared" si="174"/>
        <v>136.0845542587534</v>
      </c>
      <c r="AS523" s="22">
        <f t="shared" si="175"/>
        <v>12970</v>
      </c>
      <c r="AT523" s="5">
        <f t="shared" si="176"/>
        <v>13436.5</v>
      </c>
      <c r="AU523" s="50">
        <f t="shared" si="177"/>
        <v>196.12465333527953</v>
      </c>
      <c r="AV523" s="22">
        <f t="shared" si="178"/>
        <v>28391</v>
      </c>
      <c r="AW523" s="5">
        <f t="shared" si="179"/>
        <v>28219</v>
      </c>
      <c r="AX523" s="50">
        <f t="shared" si="180"/>
        <v>145.18933937024079</v>
      </c>
    </row>
    <row r="524" spans="1:50" ht="15.6" x14ac:dyDescent="0.3">
      <c r="A524" s="88">
        <f t="shared" si="184"/>
        <v>40178</v>
      </c>
      <c r="B524" s="72">
        <v>1368</v>
      </c>
      <c r="C524" s="72">
        <v>4544</v>
      </c>
      <c r="D524" s="72">
        <v>482</v>
      </c>
      <c r="E524" s="72">
        <v>1797</v>
      </c>
      <c r="F524" s="72">
        <v>914</v>
      </c>
      <c r="G524" s="72">
        <v>2940</v>
      </c>
      <c r="H524" s="72">
        <v>695</v>
      </c>
      <c r="I524" s="72">
        <v>2425</v>
      </c>
      <c r="J524" s="72">
        <v>218</v>
      </c>
      <c r="K524" s="72">
        <v>669</v>
      </c>
      <c r="L524" s="72">
        <v>3677</v>
      </c>
      <c r="M524" s="72">
        <v>12375</v>
      </c>
      <c r="N524" s="72">
        <v>11160</v>
      </c>
      <c r="O524" s="72">
        <v>14218</v>
      </c>
      <c r="P524" s="72">
        <v>12517</v>
      </c>
      <c r="Q524" s="72">
        <v>19749</v>
      </c>
      <c r="R524" s="13">
        <f t="shared" si="183"/>
        <v>27354</v>
      </c>
      <c r="S524" s="27">
        <f t="shared" si="185"/>
        <v>28086.25</v>
      </c>
      <c r="T524" s="27">
        <f t="shared" si="182"/>
        <v>26164</v>
      </c>
      <c r="U524" s="27">
        <f t="shared" si="181"/>
        <v>23396.25</v>
      </c>
      <c r="V524" s="99">
        <f t="shared" si="186"/>
        <v>40178</v>
      </c>
      <c r="W524" s="85">
        <f t="shared" si="186"/>
        <v>40178</v>
      </c>
      <c r="X524" s="167">
        <f t="shared" si="154"/>
        <v>1368</v>
      </c>
      <c r="Y524" s="5">
        <f t="shared" si="155"/>
        <v>1391.75</v>
      </c>
      <c r="Z524" s="50">
        <f t="shared" si="156"/>
        <v>77.448525319977747</v>
      </c>
      <c r="AA524" s="22">
        <f t="shared" si="157"/>
        <v>482</v>
      </c>
      <c r="AB524" s="5">
        <f t="shared" si="158"/>
        <v>499.5</v>
      </c>
      <c r="AC524" s="50">
        <f t="shared" si="159"/>
        <v>57.479861910241659</v>
      </c>
      <c r="AD524" s="22">
        <f t="shared" si="160"/>
        <v>914</v>
      </c>
      <c r="AE524" s="5">
        <f t="shared" si="161"/>
        <v>953.5</v>
      </c>
      <c r="AF524" s="50">
        <f t="shared" si="162"/>
        <v>107.74011299435028</v>
      </c>
      <c r="AG524" s="22">
        <f t="shared" si="163"/>
        <v>695</v>
      </c>
      <c r="AH524" s="5">
        <f t="shared" si="164"/>
        <v>699.25</v>
      </c>
      <c r="AI524" s="50">
        <f t="shared" si="165"/>
        <v>120.76856649395509</v>
      </c>
      <c r="AJ524" s="22">
        <f t="shared" si="166"/>
        <v>218</v>
      </c>
      <c r="AK524" s="5">
        <f t="shared" si="167"/>
        <v>235.25</v>
      </c>
      <c r="AL524" s="50">
        <f t="shared" si="168"/>
        <v>258.5164835164835</v>
      </c>
      <c r="AM524" s="22">
        <f t="shared" si="169"/>
        <v>3677</v>
      </c>
      <c r="AN524" s="5">
        <f t="shared" si="170"/>
        <v>3778.75</v>
      </c>
      <c r="AO524" s="50">
        <f t="shared" si="171"/>
        <v>89.522624970386161</v>
      </c>
      <c r="AP524" s="22">
        <f t="shared" si="172"/>
        <v>11160</v>
      </c>
      <c r="AQ524" s="5">
        <f t="shared" si="173"/>
        <v>11236</v>
      </c>
      <c r="AR524" s="50">
        <f t="shared" si="174"/>
        <v>145.86524730624433</v>
      </c>
      <c r="AS524" s="22">
        <f t="shared" si="175"/>
        <v>12517</v>
      </c>
      <c r="AT524" s="5">
        <f t="shared" si="176"/>
        <v>13071.5</v>
      </c>
      <c r="AU524" s="50">
        <f t="shared" si="177"/>
        <v>198.77585158150853</v>
      </c>
      <c r="AV524" s="22">
        <f t="shared" si="178"/>
        <v>27354</v>
      </c>
      <c r="AW524" s="5">
        <f t="shared" si="179"/>
        <v>28086.25</v>
      </c>
      <c r="AX524" s="50">
        <f t="shared" si="180"/>
        <v>151.81756756756758</v>
      </c>
    </row>
    <row r="525" spans="1:50" ht="15.6" x14ac:dyDescent="0.3">
      <c r="A525" s="91">
        <f t="shared" si="184"/>
        <v>40185</v>
      </c>
      <c r="B525" s="72">
        <v>1323</v>
      </c>
      <c r="C525" s="72">
        <v>4719</v>
      </c>
      <c r="D525" s="72">
        <v>478</v>
      </c>
      <c r="E525" s="72">
        <v>1803</v>
      </c>
      <c r="F525" s="72">
        <v>882</v>
      </c>
      <c r="G525" s="72">
        <v>2995</v>
      </c>
      <c r="H525" s="72">
        <v>671</v>
      </c>
      <c r="I525" s="72">
        <v>2475</v>
      </c>
      <c r="J525" s="72">
        <v>214</v>
      </c>
      <c r="K525" s="72">
        <v>674</v>
      </c>
      <c r="L525" s="72">
        <v>3568</v>
      </c>
      <c r="M525" s="72">
        <v>12666</v>
      </c>
      <c r="N525" s="72">
        <v>10829</v>
      </c>
      <c r="O525" s="72">
        <v>14876</v>
      </c>
      <c r="P525" s="72">
        <v>11648</v>
      </c>
      <c r="Q525" s="72">
        <v>21314</v>
      </c>
      <c r="R525" s="13">
        <f t="shared" si="183"/>
        <v>26045</v>
      </c>
      <c r="S525" s="27">
        <f t="shared" si="185"/>
        <v>27694.25</v>
      </c>
      <c r="T525" s="27">
        <f t="shared" si="182"/>
        <v>25417.333333333332</v>
      </c>
      <c r="U525" s="27">
        <f t="shared" si="181"/>
        <v>22700</v>
      </c>
      <c r="V525" s="99">
        <f t="shared" si="186"/>
        <v>40185</v>
      </c>
      <c r="W525" s="85">
        <f t="shared" si="186"/>
        <v>40185</v>
      </c>
      <c r="X525" s="167">
        <f t="shared" si="154"/>
        <v>1323</v>
      </c>
      <c r="Y525" s="5">
        <f t="shared" si="155"/>
        <v>1366.5</v>
      </c>
      <c r="Z525" s="50">
        <f t="shared" si="156"/>
        <v>86.651870640456565</v>
      </c>
      <c r="AA525" s="22">
        <f t="shared" si="157"/>
        <v>478</v>
      </c>
      <c r="AB525" s="5">
        <f t="shared" si="158"/>
        <v>491</v>
      </c>
      <c r="AC525" s="50">
        <f t="shared" si="159"/>
        <v>69.645390070921991</v>
      </c>
      <c r="AD525" s="22">
        <f t="shared" si="160"/>
        <v>882</v>
      </c>
      <c r="AE525" s="5">
        <f t="shared" si="161"/>
        <v>930.75</v>
      </c>
      <c r="AF525" s="50">
        <f t="shared" si="162"/>
        <v>115.76492537313432</v>
      </c>
      <c r="AG525" s="22">
        <f t="shared" si="163"/>
        <v>671</v>
      </c>
      <c r="AH525" s="5">
        <f t="shared" si="164"/>
        <v>690</v>
      </c>
      <c r="AI525" s="50">
        <f t="shared" si="165"/>
        <v>122.99465240641712</v>
      </c>
      <c r="AJ525" s="22">
        <f t="shared" si="166"/>
        <v>214</v>
      </c>
      <c r="AK525" s="5">
        <f t="shared" si="167"/>
        <v>228.5</v>
      </c>
      <c r="AL525" s="50">
        <f t="shared" si="168"/>
        <v>251.09890109890108</v>
      </c>
      <c r="AM525" s="22">
        <f t="shared" si="169"/>
        <v>3568</v>
      </c>
      <c r="AN525" s="5">
        <f t="shared" si="170"/>
        <v>3706.25</v>
      </c>
      <c r="AO525" s="50">
        <f t="shared" si="171"/>
        <v>99.150615302300693</v>
      </c>
      <c r="AP525" s="22">
        <f t="shared" si="172"/>
        <v>10829</v>
      </c>
      <c r="AQ525" s="5">
        <f t="shared" si="173"/>
        <v>11316.5</v>
      </c>
      <c r="AR525" s="50">
        <f t="shared" si="174"/>
        <v>154.87204050910086</v>
      </c>
      <c r="AS525" s="22">
        <f t="shared" si="175"/>
        <v>11648</v>
      </c>
      <c r="AT525" s="5">
        <f t="shared" si="176"/>
        <v>12671.5</v>
      </c>
      <c r="AU525" s="50">
        <f t="shared" si="177"/>
        <v>175.72458743586188</v>
      </c>
      <c r="AV525" s="22">
        <f t="shared" si="178"/>
        <v>26045</v>
      </c>
      <c r="AW525" s="5">
        <f t="shared" si="179"/>
        <v>27694.25</v>
      </c>
      <c r="AX525" s="50">
        <f t="shared" si="180"/>
        <v>151.6994412795793</v>
      </c>
    </row>
    <row r="526" spans="1:50" ht="15.6" x14ac:dyDescent="0.3">
      <c r="A526" s="91">
        <f t="shared" si="184"/>
        <v>40192</v>
      </c>
      <c r="B526" s="72">
        <v>1552</v>
      </c>
      <c r="C526" s="72">
        <v>4806</v>
      </c>
      <c r="D526" s="72">
        <v>465</v>
      </c>
      <c r="E526" s="72">
        <v>1876</v>
      </c>
      <c r="F526" s="72">
        <v>1052</v>
      </c>
      <c r="G526" s="72">
        <v>3086</v>
      </c>
      <c r="H526" s="72">
        <v>798</v>
      </c>
      <c r="I526" s="72">
        <v>2514</v>
      </c>
      <c r="J526" s="72">
        <v>210</v>
      </c>
      <c r="K526" s="72">
        <v>701</v>
      </c>
      <c r="L526" s="72">
        <v>4077</v>
      </c>
      <c r="M526" s="72">
        <v>12983</v>
      </c>
      <c r="N526" s="72">
        <v>11604</v>
      </c>
      <c r="O526" s="72">
        <v>15712</v>
      </c>
      <c r="P526" s="72">
        <v>11031</v>
      </c>
      <c r="Q526" s="72">
        <v>22860</v>
      </c>
      <c r="R526" s="13">
        <f t="shared" si="183"/>
        <v>26712</v>
      </c>
      <c r="S526" s="27">
        <f t="shared" si="185"/>
        <v>27125.5</v>
      </c>
      <c r="T526" s="27">
        <f t="shared" si="182"/>
        <v>25955.333333333332</v>
      </c>
      <c r="U526" s="27">
        <f t="shared" si="181"/>
        <v>23361.25</v>
      </c>
      <c r="V526" s="99">
        <f t="shared" si="186"/>
        <v>40192</v>
      </c>
      <c r="W526" s="85">
        <f t="shared" si="186"/>
        <v>40192</v>
      </c>
      <c r="X526" s="167">
        <f t="shared" ref="X526:X589" si="187">B526</f>
        <v>1552</v>
      </c>
      <c r="Y526" s="5">
        <f t="shared" ref="Y526:Y589" si="188">AVERAGE(X523:X526)</f>
        <v>1412.25</v>
      </c>
      <c r="Z526" s="50">
        <f t="shared" ref="Z526:Z589" si="189">(Y526/X474)*100</f>
        <v>83.417011222681623</v>
      </c>
      <c r="AA526" s="22">
        <f t="shared" ref="AA526:AA589" si="190">D526</f>
        <v>465</v>
      </c>
      <c r="AB526" s="5">
        <f t="shared" ref="AB526:AB589" si="191">AVERAGE(AA523:AA526)</f>
        <v>481.75</v>
      </c>
      <c r="AC526" s="50">
        <f t="shared" ref="AC526:AC589" si="192">(AB526/AA474)*100</f>
        <v>72.334834834834837</v>
      </c>
      <c r="AD526" s="22">
        <f t="shared" ref="AD526:AD589" si="193">F526</f>
        <v>1052</v>
      </c>
      <c r="AE526" s="5">
        <f t="shared" ref="AE526:AE589" si="194">AVERAGE(AD523:AD526)</f>
        <v>950.75</v>
      </c>
      <c r="AF526" s="50">
        <f t="shared" ref="AF526:AF589" si="195">(AE526/AD474)*100</f>
        <v>102.0118025751073</v>
      </c>
      <c r="AG526" s="22">
        <f t="shared" ref="AG526:AG589" si="196">H526</f>
        <v>798</v>
      </c>
      <c r="AH526" s="5">
        <f t="shared" ref="AH526:AH589" si="197">AVERAGE(AG523:AG526)</f>
        <v>722</v>
      </c>
      <c r="AI526" s="50">
        <f t="shared" ref="AI526:AI589" si="198">(AH526/AG474)*100</f>
        <v>123.84219554030875</v>
      </c>
      <c r="AJ526" s="22">
        <f t="shared" ref="AJ526:AJ589" si="199">J526</f>
        <v>210</v>
      </c>
      <c r="AK526" s="5">
        <f t="shared" ref="AK526:AK589" si="200">AVERAGE(AJ523:AJ526)</f>
        <v>220.75</v>
      </c>
      <c r="AL526" s="50">
        <f t="shared" ref="AL526:AL589" si="201">(AK526/AJ474)*100</f>
        <v>242.58241758241758</v>
      </c>
      <c r="AM526" s="22">
        <f t="shared" ref="AM526:AM589" si="202">L526</f>
        <v>4077</v>
      </c>
      <c r="AN526" s="5">
        <f t="shared" ref="AN526:AN589" si="203">AVERAGE(AM523:AM526)</f>
        <v>3787.5</v>
      </c>
      <c r="AO526" s="50">
        <f t="shared" ref="AO526:AO589" si="204">(AN526/AM474)*100</f>
        <v>95.499243570347957</v>
      </c>
      <c r="AP526" s="22">
        <f t="shared" ref="AP526:AP589" si="205">N526</f>
        <v>11604</v>
      </c>
      <c r="AQ526" s="5">
        <f t="shared" ref="AQ526:AQ589" si="206">AVERAGE(AP523:AP526)</f>
        <v>11296.5</v>
      </c>
      <c r="AR526" s="50">
        <f t="shared" ref="AR526:AR589" si="207">(AQ526/AP474)*100</f>
        <v>146.53651576079906</v>
      </c>
      <c r="AS526" s="22">
        <f t="shared" ref="AS526:AS589" si="208">P526</f>
        <v>11031</v>
      </c>
      <c r="AT526" s="5">
        <f t="shared" ref="AT526:AT589" si="209">AVERAGE(AS523:AS526)</f>
        <v>12041.5</v>
      </c>
      <c r="AU526" s="50">
        <f t="shared" ref="AU526:AU589" si="210">(AT526/AS474)*100</f>
        <v>160.16892790635808</v>
      </c>
      <c r="AV526" s="22">
        <f t="shared" ref="AV526:AV589" si="211">R526</f>
        <v>26712</v>
      </c>
      <c r="AW526" s="5">
        <f t="shared" ref="AW526:AW589" si="212">AVERAGE(AV523:AV526)</f>
        <v>27125.5</v>
      </c>
      <c r="AX526" s="50">
        <f t="shared" ref="AX526:AX589" si="213">(AW526/AV474)*100</f>
        <v>141.33017245870892</v>
      </c>
    </row>
    <row r="527" spans="1:50" ht="15.6" x14ac:dyDescent="0.3">
      <c r="A527" s="91">
        <f t="shared" si="184"/>
        <v>40199</v>
      </c>
      <c r="B527" s="72">
        <v>1677</v>
      </c>
      <c r="C527" s="72">
        <v>5028</v>
      </c>
      <c r="D527" s="72">
        <v>470</v>
      </c>
      <c r="E527" s="72">
        <v>1918</v>
      </c>
      <c r="F527" s="72">
        <v>1078</v>
      </c>
      <c r="G527" s="72">
        <v>3173</v>
      </c>
      <c r="H527" s="72">
        <v>900</v>
      </c>
      <c r="I527" s="72">
        <v>2586</v>
      </c>
      <c r="J527" s="72">
        <v>189</v>
      </c>
      <c r="K527" s="72">
        <v>703</v>
      </c>
      <c r="L527" s="72">
        <v>4313</v>
      </c>
      <c r="M527" s="72">
        <v>13407</v>
      </c>
      <c r="N527" s="72">
        <v>11974</v>
      </c>
      <c r="O527" s="72">
        <v>16244</v>
      </c>
      <c r="P527" s="72">
        <v>10310</v>
      </c>
      <c r="Q527" s="72">
        <v>24254</v>
      </c>
      <c r="R527" s="13">
        <f t="shared" si="183"/>
        <v>26597</v>
      </c>
      <c r="S527" s="27">
        <f t="shared" si="185"/>
        <v>26677</v>
      </c>
      <c r="T527" s="27">
        <f t="shared" si="182"/>
        <v>26102.333333333332</v>
      </c>
      <c r="U527" s="27">
        <f t="shared" si="181"/>
        <v>23664.25</v>
      </c>
      <c r="V527" s="99">
        <f t="shared" si="186"/>
        <v>40199</v>
      </c>
      <c r="W527" s="85">
        <f t="shared" si="186"/>
        <v>40199</v>
      </c>
      <c r="X527" s="167">
        <f t="shared" si="187"/>
        <v>1677</v>
      </c>
      <c r="Y527" s="5">
        <f t="shared" si="188"/>
        <v>1480</v>
      </c>
      <c r="Z527" s="50">
        <f t="shared" si="189"/>
        <v>114.37403400309118</v>
      </c>
      <c r="AA527" s="22">
        <f t="shared" si="190"/>
        <v>470</v>
      </c>
      <c r="AB527" s="5">
        <f t="shared" si="191"/>
        <v>473.75</v>
      </c>
      <c r="AC527" s="50">
        <f t="shared" si="192"/>
        <v>67.775393419170243</v>
      </c>
      <c r="AD527" s="22">
        <f t="shared" si="193"/>
        <v>1078</v>
      </c>
      <c r="AE527" s="5">
        <f t="shared" si="194"/>
        <v>981.5</v>
      </c>
      <c r="AF527" s="50">
        <f t="shared" si="195"/>
        <v>115.47058823529413</v>
      </c>
      <c r="AG527" s="22">
        <f t="shared" si="196"/>
        <v>900</v>
      </c>
      <c r="AH527" s="5">
        <f t="shared" si="197"/>
        <v>766</v>
      </c>
      <c r="AI527" s="50">
        <f t="shared" si="198"/>
        <v>105.6551724137931</v>
      </c>
      <c r="AJ527" s="22">
        <f t="shared" si="199"/>
        <v>189</v>
      </c>
      <c r="AK527" s="5">
        <f t="shared" si="200"/>
        <v>207.75</v>
      </c>
      <c r="AL527" s="50">
        <f t="shared" si="201"/>
        <v>277</v>
      </c>
      <c r="AM527" s="22">
        <f t="shared" si="202"/>
        <v>4313</v>
      </c>
      <c r="AN527" s="5">
        <f t="shared" si="203"/>
        <v>3908.75</v>
      </c>
      <c r="AO527" s="50">
        <f t="shared" si="204"/>
        <v>107.26536772777169</v>
      </c>
      <c r="AP527" s="22">
        <f t="shared" si="205"/>
        <v>11974</v>
      </c>
      <c r="AQ527" s="5">
        <f t="shared" si="206"/>
        <v>11391.75</v>
      </c>
      <c r="AR527" s="50">
        <f t="shared" si="207"/>
        <v>141.02191136419907</v>
      </c>
      <c r="AS527" s="22">
        <f t="shared" si="208"/>
        <v>10310</v>
      </c>
      <c r="AT527" s="5">
        <f t="shared" si="209"/>
        <v>11376.5</v>
      </c>
      <c r="AU527" s="50">
        <f t="shared" si="210"/>
        <v>160.54896979960483</v>
      </c>
      <c r="AV527" s="22">
        <f t="shared" si="211"/>
        <v>26597</v>
      </c>
      <c r="AW527" s="5">
        <f t="shared" si="212"/>
        <v>26677</v>
      </c>
      <c r="AX527" s="50">
        <f t="shared" si="213"/>
        <v>141.83857932794555</v>
      </c>
    </row>
    <row r="528" spans="1:50" ht="15.6" x14ac:dyDescent="0.3">
      <c r="A528" s="91">
        <f t="shared" si="184"/>
        <v>40206</v>
      </c>
      <c r="B528" s="72">
        <v>1644</v>
      </c>
      <c r="C528" s="72">
        <v>5208</v>
      </c>
      <c r="D528" s="72">
        <v>484</v>
      </c>
      <c r="E528" s="72">
        <v>1977</v>
      </c>
      <c r="F528" s="72">
        <v>1073</v>
      </c>
      <c r="G528" s="72">
        <v>3299</v>
      </c>
      <c r="H528" s="72">
        <v>886</v>
      </c>
      <c r="I528" s="72">
        <v>2647</v>
      </c>
      <c r="J528" s="72">
        <v>194</v>
      </c>
      <c r="K528" s="72">
        <v>705</v>
      </c>
      <c r="L528" s="72">
        <v>4282</v>
      </c>
      <c r="M528" s="72">
        <v>13857</v>
      </c>
      <c r="N528" s="72">
        <v>11775</v>
      </c>
      <c r="O528" s="72">
        <v>17367</v>
      </c>
      <c r="P528" s="72">
        <v>9417</v>
      </c>
      <c r="Q528" s="72">
        <v>25529</v>
      </c>
      <c r="R528" s="13">
        <f t="shared" si="183"/>
        <v>25474</v>
      </c>
      <c r="S528" s="27">
        <f t="shared" si="185"/>
        <v>26207</v>
      </c>
      <c r="T528" s="27">
        <f t="shared" si="182"/>
        <v>25732</v>
      </c>
      <c r="U528" s="27">
        <f t="shared" si="181"/>
        <v>23410.5</v>
      </c>
      <c r="V528" s="99">
        <f t="shared" si="186"/>
        <v>40206</v>
      </c>
      <c r="W528" s="85">
        <f t="shared" si="186"/>
        <v>40206</v>
      </c>
      <c r="X528" s="167">
        <f t="shared" si="187"/>
        <v>1644</v>
      </c>
      <c r="Y528" s="5">
        <f t="shared" si="188"/>
        <v>1549</v>
      </c>
      <c r="Z528" s="50">
        <f t="shared" si="189"/>
        <v>118.51568477429227</v>
      </c>
      <c r="AA528" s="22">
        <f t="shared" si="190"/>
        <v>484</v>
      </c>
      <c r="AB528" s="5">
        <f t="shared" si="191"/>
        <v>474.25</v>
      </c>
      <c r="AC528" s="50">
        <f t="shared" si="192"/>
        <v>69.948377581120951</v>
      </c>
      <c r="AD528" s="22">
        <f t="shared" si="193"/>
        <v>1073</v>
      </c>
      <c r="AE528" s="5">
        <f t="shared" si="194"/>
        <v>1021.25</v>
      </c>
      <c r="AF528" s="50">
        <f t="shared" si="195"/>
        <v>122.01314217443249</v>
      </c>
      <c r="AG528" s="22">
        <f t="shared" si="196"/>
        <v>886</v>
      </c>
      <c r="AH528" s="5">
        <f t="shared" si="197"/>
        <v>813.75</v>
      </c>
      <c r="AI528" s="50">
        <f t="shared" si="198"/>
        <v>117.59393063583813</v>
      </c>
      <c r="AJ528" s="22">
        <f t="shared" si="199"/>
        <v>194</v>
      </c>
      <c r="AK528" s="5">
        <f t="shared" si="200"/>
        <v>201.75</v>
      </c>
      <c r="AL528" s="50">
        <f t="shared" si="201"/>
        <v>380.66037735849056</v>
      </c>
      <c r="AM528" s="22">
        <f t="shared" si="202"/>
        <v>4282</v>
      </c>
      <c r="AN528" s="5">
        <f t="shared" si="203"/>
        <v>4060</v>
      </c>
      <c r="AO528" s="50">
        <f t="shared" si="204"/>
        <v>113.78923766816142</v>
      </c>
      <c r="AP528" s="22">
        <f t="shared" si="205"/>
        <v>11775</v>
      </c>
      <c r="AQ528" s="5">
        <f t="shared" si="206"/>
        <v>11545.5</v>
      </c>
      <c r="AR528" s="50">
        <f t="shared" si="207"/>
        <v>135.877368482994</v>
      </c>
      <c r="AS528" s="22">
        <f t="shared" si="208"/>
        <v>9417</v>
      </c>
      <c r="AT528" s="5">
        <f t="shared" si="209"/>
        <v>10601.5</v>
      </c>
      <c r="AU528" s="50">
        <f t="shared" si="210"/>
        <v>166.71646485296429</v>
      </c>
      <c r="AV528" s="22">
        <f t="shared" si="211"/>
        <v>25474</v>
      </c>
      <c r="AW528" s="5">
        <f t="shared" si="212"/>
        <v>26207</v>
      </c>
      <c r="AX528" s="50">
        <f t="shared" si="213"/>
        <v>142.24381241858447</v>
      </c>
    </row>
    <row r="529" spans="1:50" ht="15.6" x14ac:dyDescent="0.3">
      <c r="A529" s="91">
        <f t="shared" si="184"/>
        <v>40213</v>
      </c>
      <c r="B529" s="72">
        <v>1653</v>
      </c>
      <c r="C529" s="72">
        <v>5385</v>
      </c>
      <c r="D529" s="72">
        <v>506</v>
      </c>
      <c r="E529" s="72">
        <v>2040</v>
      </c>
      <c r="F529" s="72">
        <v>1061</v>
      </c>
      <c r="G529" s="72">
        <v>3366</v>
      </c>
      <c r="H529" s="72">
        <v>952</v>
      </c>
      <c r="I529" s="72">
        <v>2801</v>
      </c>
      <c r="J529" s="72">
        <v>210</v>
      </c>
      <c r="K529" s="72">
        <v>713</v>
      </c>
      <c r="L529" s="72">
        <v>4382</v>
      </c>
      <c r="M529" s="72">
        <v>14305</v>
      </c>
      <c r="N529" s="72">
        <v>11914</v>
      </c>
      <c r="O529" s="72">
        <v>17971</v>
      </c>
      <c r="P529" s="72">
        <v>8531</v>
      </c>
      <c r="Q529" s="72">
        <v>26728</v>
      </c>
      <c r="R529" s="13">
        <f t="shared" si="183"/>
        <v>24827</v>
      </c>
      <c r="S529" s="27">
        <f t="shared" si="185"/>
        <v>25902.5</v>
      </c>
      <c r="T529" s="27">
        <f t="shared" si="182"/>
        <v>25508.666666666668</v>
      </c>
      <c r="U529" s="27">
        <f t="shared" si="181"/>
        <v>23281.5</v>
      </c>
      <c r="V529" s="99">
        <f t="shared" si="186"/>
        <v>40213</v>
      </c>
      <c r="W529" s="85">
        <f t="shared" si="186"/>
        <v>40213</v>
      </c>
      <c r="X529" s="167">
        <f t="shared" si="187"/>
        <v>1653</v>
      </c>
      <c r="Y529" s="5">
        <f t="shared" si="188"/>
        <v>1631.5</v>
      </c>
      <c r="Z529" s="50">
        <f t="shared" si="189"/>
        <v>136.98572628043661</v>
      </c>
      <c r="AA529" s="22">
        <f t="shared" si="190"/>
        <v>506</v>
      </c>
      <c r="AB529" s="5">
        <f t="shared" si="191"/>
        <v>481.25</v>
      </c>
      <c r="AC529" s="50">
        <f t="shared" si="192"/>
        <v>64.338235294117652</v>
      </c>
      <c r="AD529" s="22">
        <f t="shared" si="193"/>
        <v>1061</v>
      </c>
      <c r="AE529" s="5">
        <f t="shared" si="194"/>
        <v>1066</v>
      </c>
      <c r="AF529" s="50">
        <f t="shared" si="195"/>
        <v>134.59595959595961</v>
      </c>
      <c r="AG529" s="22">
        <f t="shared" si="196"/>
        <v>952</v>
      </c>
      <c r="AH529" s="5">
        <f t="shared" si="197"/>
        <v>884</v>
      </c>
      <c r="AI529" s="50">
        <f t="shared" si="198"/>
        <v>130.19145802650957</v>
      </c>
      <c r="AJ529" s="22">
        <f t="shared" si="199"/>
        <v>210</v>
      </c>
      <c r="AK529" s="5">
        <f t="shared" si="200"/>
        <v>200.75</v>
      </c>
      <c r="AL529" s="50">
        <f t="shared" si="201"/>
        <v>378.77358490566036</v>
      </c>
      <c r="AM529" s="22">
        <f t="shared" si="202"/>
        <v>4382</v>
      </c>
      <c r="AN529" s="5">
        <f t="shared" si="203"/>
        <v>4263.5</v>
      </c>
      <c r="AO529" s="50">
        <f t="shared" si="204"/>
        <v>123.15135759676488</v>
      </c>
      <c r="AP529" s="22">
        <f t="shared" si="205"/>
        <v>11914</v>
      </c>
      <c r="AQ529" s="5">
        <f t="shared" si="206"/>
        <v>11816.75</v>
      </c>
      <c r="AR529" s="50">
        <f t="shared" si="207"/>
        <v>124.74137021007073</v>
      </c>
      <c r="AS529" s="22">
        <f t="shared" si="208"/>
        <v>8531</v>
      </c>
      <c r="AT529" s="5">
        <f t="shared" si="209"/>
        <v>9822.25</v>
      </c>
      <c r="AU529" s="50">
        <f t="shared" si="210"/>
        <v>162.75476387738195</v>
      </c>
      <c r="AV529" s="22">
        <f t="shared" si="211"/>
        <v>24827</v>
      </c>
      <c r="AW529" s="5">
        <f t="shared" si="212"/>
        <v>25902.5</v>
      </c>
      <c r="AX529" s="50">
        <f t="shared" si="213"/>
        <v>136.54454401686874</v>
      </c>
    </row>
    <row r="530" spans="1:50" ht="15.6" x14ac:dyDescent="0.3">
      <c r="A530" s="91">
        <f t="shared" si="184"/>
        <v>40220</v>
      </c>
      <c r="B530" s="72">
        <v>1714</v>
      </c>
      <c r="C530" s="72">
        <v>5577</v>
      </c>
      <c r="D530" s="72">
        <v>531</v>
      </c>
      <c r="E530" s="72">
        <v>2062</v>
      </c>
      <c r="F530" s="72">
        <v>1115</v>
      </c>
      <c r="G530" s="72">
        <v>3444</v>
      </c>
      <c r="H530" s="72">
        <v>880</v>
      </c>
      <c r="I530" s="72">
        <v>2849</v>
      </c>
      <c r="J530" s="72">
        <v>186</v>
      </c>
      <c r="K530" s="72">
        <v>738</v>
      </c>
      <c r="L530" s="72">
        <v>4427</v>
      </c>
      <c r="M530" s="72">
        <v>14670</v>
      </c>
      <c r="N530" s="72">
        <v>12236</v>
      </c>
      <c r="O530" s="72">
        <v>18623</v>
      </c>
      <c r="P530" s="72">
        <v>7615</v>
      </c>
      <c r="Q530" s="72">
        <v>27847</v>
      </c>
      <c r="R530" s="13">
        <f t="shared" si="183"/>
        <v>24278</v>
      </c>
      <c r="S530" s="27">
        <f t="shared" si="185"/>
        <v>25294</v>
      </c>
      <c r="T530" s="27">
        <f t="shared" si="182"/>
        <v>25072.666666666668</v>
      </c>
      <c r="U530" s="27">
        <f t="shared" ref="U530:U593" si="214">AVERAGE(R477,R425,R373,R321)</f>
        <v>22958.5</v>
      </c>
      <c r="V530" s="99">
        <f t="shared" si="186"/>
        <v>40220</v>
      </c>
      <c r="W530" s="85">
        <f t="shared" si="186"/>
        <v>40220</v>
      </c>
      <c r="X530" s="167">
        <f t="shared" si="187"/>
        <v>1714</v>
      </c>
      <c r="Y530" s="5">
        <f t="shared" si="188"/>
        <v>1672</v>
      </c>
      <c r="Z530" s="50">
        <f t="shared" si="189"/>
        <v>135.71428571428572</v>
      </c>
      <c r="AA530" s="22">
        <f t="shared" si="190"/>
        <v>531</v>
      </c>
      <c r="AB530" s="5">
        <f t="shared" si="191"/>
        <v>497.75</v>
      </c>
      <c r="AC530" s="50">
        <f t="shared" si="192"/>
        <v>67.905866302864936</v>
      </c>
      <c r="AD530" s="22">
        <f t="shared" si="193"/>
        <v>1115</v>
      </c>
      <c r="AE530" s="5">
        <f t="shared" si="194"/>
        <v>1081.75</v>
      </c>
      <c r="AF530" s="50">
        <f t="shared" si="195"/>
        <v>126.07808857808858</v>
      </c>
      <c r="AG530" s="22">
        <f t="shared" si="196"/>
        <v>880</v>
      </c>
      <c r="AH530" s="5">
        <f t="shared" si="197"/>
        <v>904.5</v>
      </c>
      <c r="AI530" s="50">
        <f t="shared" si="198"/>
        <v>117.7734375</v>
      </c>
      <c r="AJ530" s="22">
        <f t="shared" si="199"/>
        <v>186</v>
      </c>
      <c r="AK530" s="5">
        <f t="shared" si="200"/>
        <v>194.75</v>
      </c>
      <c r="AL530" s="50">
        <f t="shared" si="201"/>
        <v>367.45283018867923</v>
      </c>
      <c r="AM530" s="22">
        <f t="shared" si="202"/>
        <v>4427</v>
      </c>
      <c r="AN530" s="5">
        <f t="shared" si="203"/>
        <v>4351</v>
      </c>
      <c r="AO530" s="50">
        <f t="shared" si="204"/>
        <v>119.43453197913807</v>
      </c>
      <c r="AP530" s="22">
        <f t="shared" si="205"/>
        <v>12236</v>
      </c>
      <c r="AQ530" s="5">
        <f t="shared" si="206"/>
        <v>11974.75</v>
      </c>
      <c r="AR530" s="50">
        <f t="shared" si="207"/>
        <v>121.03042247826966</v>
      </c>
      <c r="AS530" s="22">
        <f t="shared" si="208"/>
        <v>7615</v>
      </c>
      <c r="AT530" s="5">
        <f t="shared" si="209"/>
        <v>8968.25</v>
      </c>
      <c r="AU530" s="50">
        <f t="shared" si="210"/>
        <v>152.78109028960819</v>
      </c>
      <c r="AV530" s="22">
        <f t="shared" si="211"/>
        <v>24278</v>
      </c>
      <c r="AW530" s="5">
        <f t="shared" si="212"/>
        <v>25294</v>
      </c>
      <c r="AX530" s="50">
        <f t="shared" si="213"/>
        <v>130.33441541711755</v>
      </c>
    </row>
    <row r="531" spans="1:50" ht="15.6" x14ac:dyDescent="0.3">
      <c r="A531" s="91">
        <f t="shared" si="184"/>
        <v>40227</v>
      </c>
      <c r="B531" s="72">
        <v>1748</v>
      </c>
      <c r="C531" s="72">
        <v>5798</v>
      </c>
      <c r="D531" s="72">
        <v>534</v>
      </c>
      <c r="E531" s="72">
        <v>2092</v>
      </c>
      <c r="F531" s="72">
        <v>1052</v>
      </c>
      <c r="G531" s="72">
        <v>3578</v>
      </c>
      <c r="H531" s="72">
        <v>822</v>
      </c>
      <c r="I531" s="72">
        <v>2922</v>
      </c>
      <c r="J531" s="72">
        <v>186</v>
      </c>
      <c r="K531" s="72">
        <v>738</v>
      </c>
      <c r="L531" s="72">
        <v>4342</v>
      </c>
      <c r="M531" s="72">
        <v>15129</v>
      </c>
      <c r="N531" s="72">
        <v>11397</v>
      </c>
      <c r="O531" s="72">
        <v>19839</v>
      </c>
      <c r="P531" s="72">
        <v>6732</v>
      </c>
      <c r="Q531" s="72">
        <v>28969</v>
      </c>
      <c r="R531" s="13">
        <f t="shared" si="183"/>
        <v>22471</v>
      </c>
      <c r="S531" s="27">
        <f t="shared" si="185"/>
        <v>24262.5</v>
      </c>
      <c r="T531" s="27">
        <f t="shared" si="182"/>
        <v>24679.333333333332</v>
      </c>
      <c r="U531" s="27">
        <f t="shared" si="214"/>
        <v>22730.5</v>
      </c>
      <c r="V531" s="99">
        <f t="shared" si="186"/>
        <v>40227</v>
      </c>
      <c r="W531" s="85">
        <f t="shared" si="186"/>
        <v>40227</v>
      </c>
      <c r="X531" s="167">
        <f t="shared" si="187"/>
        <v>1748</v>
      </c>
      <c r="Y531" s="5">
        <f t="shared" si="188"/>
        <v>1689.75</v>
      </c>
      <c r="Z531" s="50">
        <f t="shared" si="189"/>
        <v>125.72544642857142</v>
      </c>
      <c r="AA531" s="22">
        <f t="shared" si="190"/>
        <v>534</v>
      </c>
      <c r="AB531" s="5">
        <f t="shared" si="191"/>
        <v>513.75</v>
      </c>
      <c r="AC531" s="50">
        <f t="shared" si="192"/>
        <v>67.156862745098039</v>
      </c>
      <c r="AD531" s="22">
        <f t="shared" si="193"/>
        <v>1052</v>
      </c>
      <c r="AE531" s="5">
        <f t="shared" si="194"/>
        <v>1075.25</v>
      </c>
      <c r="AF531" s="50">
        <f t="shared" si="195"/>
        <v>119.47222222222223</v>
      </c>
      <c r="AG531" s="22">
        <f t="shared" si="196"/>
        <v>822</v>
      </c>
      <c r="AH531" s="5">
        <f t="shared" si="197"/>
        <v>885</v>
      </c>
      <c r="AI531" s="50">
        <f t="shared" si="198"/>
        <v>117.84287616511318</v>
      </c>
      <c r="AJ531" s="22">
        <f t="shared" si="199"/>
        <v>186</v>
      </c>
      <c r="AK531" s="5">
        <f t="shared" si="200"/>
        <v>194</v>
      </c>
      <c r="AL531" s="50">
        <f t="shared" si="201"/>
        <v>380.39215686274508</v>
      </c>
      <c r="AM531" s="22">
        <f t="shared" si="202"/>
        <v>4342</v>
      </c>
      <c r="AN531" s="5">
        <f t="shared" si="203"/>
        <v>4358.25</v>
      </c>
      <c r="AO531" s="50">
        <f t="shared" si="204"/>
        <v>114.35974809761218</v>
      </c>
      <c r="AP531" s="22">
        <f t="shared" si="205"/>
        <v>11397</v>
      </c>
      <c r="AQ531" s="5">
        <f t="shared" si="206"/>
        <v>11830.5</v>
      </c>
      <c r="AR531" s="50">
        <f t="shared" si="207"/>
        <v>123.59486000835771</v>
      </c>
      <c r="AS531" s="22">
        <f t="shared" si="208"/>
        <v>6732</v>
      </c>
      <c r="AT531" s="5">
        <f t="shared" si="209"/>
        <v>8073.75</v>
      </c>
      <c r="AU531" s="50">
        <f t="shared" si="210"/>
        <v>152.30616864742501</v>
      </c>
      <c r="AV531" s="22">
        <f t="shared" si="211"/>
        <v>22471</v>
      </c>
      <c r="AW531" s="5">
        <f t="shared" si="212"/>
        <v>24262.5</v>
      </c>
      <c r="AX531" s="50">
        <f t="shared" si="213"/>
        <v>129.85709698137444</v>
      </c>
    </row>
    <row r="532" spans="1:50" ht="15.6" x14ac:dyDescent="0.3">
      <c r="A532" s="91">
        <f t="shared" si="184"/>
        <v>40234</v>
      </c>
      <c r="B532" s="72">
        <v>1563</v>
      </c>
      <c r="C532" s="72">
        <v>6036</v>
      </c>
      <c r="D532" s="72">
        <v>526</v>
      </c>
      <c r="E532" s="72">
        <v>2120</v>
      </c>
      <c r="F532" s="72">
        <v>962</v>
      </c>
      <c r="G532" s="72">
        <v>3697</v>
      </c>
      <c r="H532" s="72">
        <v>736</v>
      </c>
      <c r="I532" s="72">
        <v>3011</v>
      </c>
      <c r="J532" s="72">
        <v>186</v>
      </c>
      <c r="K532" s="72">
        <v>738</v>
      </c>
      <c r="L532" s="72">
        <v>3971</v>
      </c>
      <c r="M532" s="72">
        <v>15602</v>
      </c>
      <c r="N532" s="72">
        <v>11103</v>
      </c>
      <c r="O532" s="72">
        <v>20894</v>
      </c>
      <c r="P532" s="72">
        <v>5817</v>
      </c>
      <c r="Q532" s="72">
        <v>300677</v>
      </c>
      <c r="R532" s="13">
        <f t="shared" si="183"/>
        <v>20891</v>
      </c>
      <c r="S532" s="27">
        <f t="shared" si="185"/>
        <v>23116.75</v>
      </c>
      <c r="T532" s="27">
        <f t="shared" si="182"/>
        <v>23667</v>
      </c>
      <c r="U532" s="27">
        <f t="shared" si="214"/>
        <v>21786.5</v>
      </c>
      <c r="V532" s="99">
        <f t="shared" si="186"/>
        <v>40234</v>
      </c>
      <c r="W532" s="85">
        <f t="shared" si="186"/>
        <v>40234</v>
      </c>
      <c r="X532" s="167">
        <f t="shared" si="187"/>
        <v>1563</v>
      </c>
      <c r="Y532" s="5">
        <f t="shared" si="188"/>
        <v>1669.5</v>
      </c>
      <c r="Z532" s="50">
        <f t="shared" si="189"/>
        <v>129.5190069821567</v>
      </c>
      <c r="AA532" s="22">
        <f t="shared" si="190"/>
        <v>526</v>
      </c>
      <c r="AB532" s="5">
        <f t="shared" si="191"/>
        <v>524.25</v>
      </c>
      <c r="AC532" s="50">
        <f t="shared" si="192"/>
        <v>71.913580246913583</v>
      </c>
      <c r="AD532" s="22">
        <f t="shared" si="193"/>
        <v>962</v>
      </c>
      <c r="AE532" s="5">
        <f t="shared" si="194"/>
        <v>1047.5</v>
      </c>
      <c r="AF532" s="50">
        <f t="shared" si="195"/>
        <v>109.80083857442349</v>
      </c>
      <c r="AG532" s="22">
        <f t="shared" si="196"/>
        <v>736</v>
      </c>
      <c r="AH532" s="5">
        <f t="shared" si="197"/>
        <v>847.5</v>
      </c>
      <c r="AI532" s="50">
        <f t="shared" si="198"/>
        <v>103.10218978102191</v>
      </c>
      <c r="AJ532" s="22">
        <f t="shared" si="199"/>
        <v>186</v>
      </c>
      <c r="AK532" s="5">
        <f t="shared" si="200"/>
        <v>192</v>
      </c>
      <c r="AL532" s="50">
        <f t="shared" si="201"/>
        <v>376.47058823529409</v>
      </c>
      <c r="AM532" s="22">
        <f t="shared" si="202"/>
        <v>3971</v>
      </c>
      <c r="AN532" s="5">
        <f t="shared" si="203"/>
        <v>4280.5</v>
      </c>
      <c r="AO532" s="50">
        <f t="shared" si="204"/>
        <v>111.35535900104058</v>
      </c>
      <c r="AP532" s="22">
        <f t="shared" si="205"/>
        <v>11103</v>
      </c>
      <c r="AQ532" s="5">
        <f t="shared" si="206"/>
        <v>11662.5</v>
      </c>
      <c r="AR532" s="50">
        <f t="shared" si="207"/>
        <v>123.34743521946061</v>
      </c>
      <c r="AS532" s="22">
        <f t="shared" si="208"/>
        <v>5817</v>
      </c>
      <c r="AT532" s="5">
        <f t="shared" si="209"/>
        <v>7173.75</v>
      </c>
      <c r="AU532" s="50">
        <f t="shared" si="210"/>
        <v>152.47077577045695</v>
      </c>
      <c r="AV532" s="22">
        <f t="shared" si="211"/>
        <v>20891</v>
      </c>
      <c r="AW532" s="5">
        <f t="shared" si="212"/>
        <v>23116.75</v>
      </c>
      <c r="AX532" s="50">
        <f t="shared" si="213"/>
        <v>128.39785603199289</v>
      </c>
    </row>
    <row r="533" spans="1:50" ht="15.6" x14ac:dyDescent="0.3">
      <c r="A533" s="91">
        <f t="shared" si="184"/>
        <v>40241</v>
      </c>
      <c r="B533" s="72">
        <v>1524</v>
      </c>
      <c r="C533" s="72">
        <v>6272</v>
      </c>
      <c r="D533" s="72">
        <v>531</v>
      </c>
      <c r="E533" s="72">
        <v>2168</v>
      </c>
      <c r="F533" s="72">
        <v>940</v>
      </c>
      <c r="G533" s="72">
        <v>3825</v>
      </c>
      <c r="H533" s="72">
        <v>638</v>
      </c>
      <c r="I533" s="72">
        <v>3134</v>
      </c>
      <c r="J533" s="72">
        <v>207</v>
      </c>
      <c r="K533" s="72">
        <v>743</v>
      </c>
      <c r="L533" s="72">
        <v>3838</v>
      </c>
      <c r="M533" s="72">
        <v>16143</v>
      </c>
      <c r="N533" s="72">
        <v>10477</v>
      </c>
      <c r="O533" s="72">
        <v>21859</v>
      </c>
      <c r="P533" s="72">
        <v>4768</v>
      </c>
      <c r="Q533" s="72">
        <v>31000</v>
      </c>
      <c r="R533" s="13">
        <f t="shared" si="183"/>
        <v>19083</v>
      </c>
      <c r="S533" s="27">
        <f t="shared" si="185"/>
        <v>21680.75</v>
      </c>
      <c r="T533" s="27">
        <f t="shared" si="182"/>
        <v>22717.666666666668</v>
      </c>
      <c r="U533" s="27">
        <f t="shared" si="214"/>
        <v>21060.75</v>
      </c>
      <c r="V533" s="99">
        <f t="shared" si="186"/>
        <v>40241</v>
      </c>
      <c r="W533" s="85">
        <f t="shared" si="186"/>
        <v>40241</v>
      </c>
      <c r="X533" s="167">
        <f t="shared" si="187"/>
        <v>1524</v>
      </c>
      <c r="Y533" s="5">
        <f t="shared" si="188"/>
        <v>1637.25</v>
      </c>
      <c r="Z533" s="50">
        <f t="shared" si="189"/>
        <v>132.03629032258064</v>
      </c>
      <c r="AA533" s="22">
        <f t="shared" si="190"/>
        <v>531</v>
      </c>
      <c r="AB533" s="5">
        <f t="shared" si="191"/>
        <v>530.5</v>
      </c>
      <c r="AC533" s="50">
        <f t="shared" si="192"/>
        <v>69.986807387862797</v>
      </c>
      <c r="AD533" s="22">
        <f t="shared" si="193"/>
        <v>940</v>
      </c>
      <c r="AE533" s="5">
        <f t="shared" si="194"/>
        <v>1017.25</v>
      </c>
      <c r="AF533" s="50">
        <f t="shared" si="195"/>
        <v>111.17486338797815</v>
      </c>
      <c r="AG533" s="22">
        <f t="shared" si="196"/>
        <v>638</v>
      </c>
      <c r="AH533" s="5">
        <f t="shared" si="197"/>
        <v>769</v>
      </c>
      <c r="AI533" s="50">
        <f t="shared" si="198"/>
        <v>100.6544502617801</v>
      </c>
      <c r="AJ533" s="22">
        <f t="shared" si="199"/>
        <v>207</v>
      </c>
      <c r="AK533" s="5">
        <f t="shared" si="200"/>
        <v>191.25</v>
      </c>
      <c r="AL533" s="50">
        <f t="shared" si="201"/>
        <v>242.08860759493672</v>
      </c>
      <c r="AM533" s="22">
        <f t="shared" si="202"/>
        <v>3838</v>
      </c>
      <c r="AN533" s="5">
        <f t="shared" si="203"/>
        <v>4144.5</v>
      </c>
      <c r="AO533" s="50">
        <f t="shared" si="204"/>
        <v>110.3728362183755</v>
      </c>
      <c r="AP533" s="22">
        <f t="shared" si="205"/>
        <v>10477</v>
      </c>
      <c r="AQ533" s="5">
        <f t="shared" si="206"/>
        <v>11303.25</v>
      </c>
      <c r="AR533" s="50">
        <f t="shared" si="207"/>
        <v>119.25775480059085</v>
      </c>
      <c r="AS533" s="22">
        <f t="shared" si="208"/>
        <v>4768</v>
      </c>
      <c r="AT533" s="5">
        <f t="shared" si="209"/>
        <v>6233</v>
      </c>
      <c r="AU533" s="50">
        <f t="shared" si="210"/>
        <v>133.87027491408935</v>
      </c>
      <c r="AV533" s="22">
        <f t="shared" si="211"/>
        <v>19083</v>
      </c>
      <c r="AW533" s="5">
        <f t="shared" si="212"/>
        <v>21680.75</v>
      </c>
      <c r="AX533" s="50">
        <f t="shared" si="213"/>
        <v>121.19598636033318</v>
      </c>
    </row>
    <row r="534" spans="1:50" ht="15.6" x14ac:dyDescent="0.3">
      <c r="A534" s="91">
        <f t="shared" si="184"/>
        <v>40248</v>
      </c>
      <c r="B534" s="72">
        <v>1476</v>
      </c>
      <c r="C534" s="72">
        <v>6399</v>
      </c>
      <c r="D534" s="72">
        <v>518</v>
      </c>
      <c r="E534" s="72">
        <v>2180</v>
      </c>
      <c r="F534" s="72">
        <v>1070</v>
      </c>
      <c r="G534" s="72">
        <v>3868</v>
      </c>
      <c r="H534" s="72">
        <v>677</v>
      </c>
      <c r="I534" s="72">
        <v>3144</v>
      </c>
      <c r="J534" s="72">
        <v>165</v>
      </c>
      <c r="K534" s="72">
        <v>808</v>
      </c>
      <c r="L534" s="72">
        <v>3906</v>
      </c>
      <c r="M534" s="72">
        <v>16400</v>
      </c>
      <c r="N534" s="72">
        <v>10269</v>
      </c>
      <c r="O534" s="72">
        <v>22814</v>
      </c>
      <c r="P534" s="72">
        <v>4069</v>
      </c>
      <c r="Q534" s="72">
        <v>31913</v>
      </c>
      <c r="R534" s="13">
        <f t="shared" si="183"/>
        <v>18244</v>
      </c>
      <c r="S534" s="27">
        <f t="shared" si="185"/>
        <v>20172.25</v>
      </c>
      <c r="T534" s="27">
        <f t="shared" si="182"/>
        <v>21995</v>
      </c>
      <c r="U534" s="27">
        <f t="shared" si="214"/>
        <v>20394.25</v>
      </c>
      <c r="V534" s="99">
        <f t="shared" si="186"/>
        <v>40248</v>
      </c>
      <c r="W534" s="85">
        <f t="shared" si="186"/>
        <v>40248</v>
      </c>
      <c r="X534" s="167">
        <f t="shared" si="187"/>
        <v>1476</v>
      </c>
      <c r="Y534" s="5">
        <f t="shared" si="188"/>
        <v>1577.75</v>
      </c>
      <c r="Z534" s="50">
        <f t="shared" si="189"/>
        <v>135.31303602058321</v>
      </c>
      <c r="AA534" s="22">
        <f t="shared" si="190"/>
        <v>518</v>
      </c>
      <c r="AB534" s="5">
        <f t="shared" si="191"/>
        <v>527.25</v>
      </c>
      <c r="AC534" s="50">
        <f t="shared" si="192"/>
        <v>73.535564853556494</v>
      </c>
      <c r="AD534" s="22">
        <f t="shared" si="193"/>
        <v>1070</v>
      </c>
      <c r="AE534" s="5">
        <f t="shared" si="194"/>
        <v>1006</v>
      </c>
      <c r="AF534" s="50">
        <f t="shared" si="195"/>
        <v>107.70877944325481</v>
      </c>
      <c r="AG534" s="22">
        <f t="shared" si="196"/>
        <v>677</v>
      </c>
      <c r="AH534" s="5">
        <f t="shared" si="197"/>
        <v>718.25</v>
      </c>
      <c r="AI534" s="50">
        <f t="shared" si="198"/>
        <v>94.258530183727032</v>
      </c>
      <c r="AJ534" s="22">
        <f t="shared" si="199"/>
        <v>165</v>
      </c>
      <c r="AK534" s="5">
        <f t="shared" si="200"/>
        <v>186</v>
      </c>
      <c r="AL534" s="50">
        <f t="shared" si="201"/>
        <v>235.44303797468356</v>
      </c>
      <c r="AM534" s="22">
        <f t="shared" si="202"/>
        <v>3906</v>
      </c>
      <c r="AN534" s="5">
        <f t="shared" si="203"/>
        <v>4014.25</v>
      </c>
      <c r="AO534" s="50">
        <f t="shared" si="204"/>
        <v>109.73892837616184</v>
      </c>
      <c r="AP534" s="22">
        <f t="shared" si="205"/>
        <v>10269</v>
      </c>
      <c r="AQ534" s="5">
        <f t="shared" si="206"/>
        <v>10811.5</v>
      </c>
      <c r="AR534" s="50">
        <f t="shared" si="207"/>
        <v>120.31493434231027</v>
      </c>
      <c r="AS534" s="22">
        <f t="shared" si="208"/>
        <v>4069</v>
      </c>
      <c r="AT534" s="5">
        <f t="shared" si="209"/>
        <v>5346.5</v>
      </c>
      <c r="AU534" s="50">
        <f t="shared" si="210"/>
        <v>128.21342925659471</v>
      </c>
      <c r="AV534" s="22">
        <f t="shared" si="211"/>
        <v>18244</v>
      </c>
      <c r="AW534" s="5">
        <f t="shared" si="212"/>
        <v>20172.25</v>
      </c>
      <c r="AX534" s="50">
        <f t="shared" si="213"/>
        <v>119.97293921731891</v>
      </c>
    </row>
    <row r="535" spans="1:50" ht="15.6" x14ac:dyDescent="0.3">
      <c r="A535" s="91">
        <f t="shared" si="184"/>
        <v>40255</v>
      </c>
      <c r="B535" s="72">
        <v>1490</v>
      </c>
      <c r="C535" s="72">
        <v>6588</v>
      </c>
      <c r="D535" s="72">
        <v>497</v>
      </c>
      <c r="E535" s="72">
        <v>2271</v>
      </c>
      <c r="F535" s="72">
        <v>1031</v>
      </c>
      <c r="G535" s="72">
        <v>3951</v>
      </c>
      <c r="H535" s="72">
        <v>656</v>
      </c>
      <c r="I535" s="72">
        <v>3212</v>
      </c>
      <c r="J535" s="72">
        <v>151</v>
      </c>
      <c r="K535" s="72">
        <v>831</v>
      </c>
      <c r="L535" s="72">
        <v>3824</v>
      </c>
      <c r="M535" s="72">
        <v>16854</v>
      </c>
      <c r="N535" s="72">
        <v>9715</v>
      </c>
      <c r="O535" s="72">
        <v>23975</v>
      </c>
      <c r="P535" s="72">
        <v>3546</v>
      </c>
      <c r="Q535" s="72">
        <v>32652</v>
      </c>
      <c r="R535" s="13">
        <f t="shared" si="183"/>
        <v>17085</v>
      </c>
      <c r="S535" s="27">
        <f t="shared" si="185"/>
        <v>18825.75</v>
      </c>
      <c r="T535" s="27">
        <f t="shared" si="182"/>
        <v>21040.333333333332</v>
      </c>
      <c r="U535" s="27">
        <f t="shared" si="214"/>
        <v>19535.5</v>
      </c>
      <c r="V535" s="99">
        <f t="shared" si="186"/>
        <v>40255</v>
      </c>
      <c r="W535" s="85">
        <f t="shared" si="186"/>
        <v>40255</v>
      </c>
      <c r="X535" s="167">
        <f t="shared" si="187"/>
        <v>1490</v>
      </c>
      <c r="Y535" s="5">
        <f t="shared" si="188"/>
        <v>1513.25</v>
      </c>
      <c r="Z535" s="50">
        <f t="shared" si="189"/>
        <v>138.70302474793766</v>
      </c>
      <c r="AA535" s="22">
        <f t="shared" si="190"/>
        <v>497</v>
      </c>
      <c r="AB535" s="5">
        <f t="shared" si="191"/>
        <v>518</v>
      </c>
      <c r="AC535" s="50">
        <f t="shared" si="192"/>
        <v>93.165467625899282</v>
      </c>
      <c r="AD535" s="22">
        <f t="shared" si="193"/>
        <v>1031</v>
      </c>
      <c r="AE535" s="5">
        <f t="shared" si="194"/>
        <v>1000.75</v>
      </c>
      <c r="AF535" s="50">
        <f t="shared" si="195"/>
        <v>107.60752688172045</v>
      </c>
      <c r="AG535" s="22">
        <f t="shared" si="196"/>
        <v>656</v>
      </c>
      <c r="AH535" s="5">
        <f t="shared" si="197"/>
        <v>676.75</v>
      </c>
      <c r="AI535" s="50">
        <f t="shared" si="198"/>
        <v>100.55720653789004</v>
      </c>
      <c r="AJ535" s="22">
        <f t="shared" si="199"/>
        <v>151</v>
      </c>
      <c r="AK535" s="5">
        <f t="shared" si="200"/>
        <v>177.25</v>
      </c>
      <c r="AL535" s="50">
        <f t="shared" si="201"/>
        <v>224.36708860759492</v>
      </c>
      <c r="AM535" s="22">
        <f t="shared" si="202"/>
        <v>3824</v>
      </c>
      <c r="AN535" s="5">
        <f t="shared" si="203"/>
        <v>3884.75</v>
      </c>
      <c r="AO535" s="50">
        <f t="shared" si="204"/>
        <v>116.69420246320217</v>
      </c>
      <c r="AP535" s="22">
        <f t="shared" si="205"/>
        <v>9715</v>
      </c>
      <c r="AQ535" s="5">
        <f t="shared" si="206"/>
        <v>10391</v>
      </c>
      <c r="AR535" s="50">
        <f t="shared" si="207"/>
        <v>110.54255319148936</v>
      </c>
      <c r="AS535" s="22">
        <f t="shared" si="208"/>
        <v>3546</v>
      </c>
      <c r="AT535" s="5">
        <f t="shared" si="209"/>
        <v>4550</v>
      </c>
      <c r="AU535" s="50">
        <f t="shared" si="210"/>
        <v>110.84043848964677</v>
      </c>
      <c r="AV535" s="22">
        <f t="shared" si="211"/>
        <v>17085</v>
      </c>
      <c r="AW535" s="5">
        <f t="shared" si="212"/>
        <v>18825.75</v>
      </c>
      <c r="AX535" s="50">
        <f t="shared" si="213"/>
        <v>111.83170963526197</v>
      </c>
    </row>
    <row r="536" spans="1:50" ht="15.6" x14ac:dyDescent="0.3">
      <c r="A536" s="91">
        <f t="shared" si="184"/>
        <v>40262</v>
      </c>
      <c r="B536" s="72">
        <v>1268</v>
      </c>
      <c r="C536" s="72">
        <v>6881</v>
      </c>
      <c r="D536" s="72">
        <v>478</v>
      </c>
      <c r="E536" s="72">
        <v>2309</v>
      </c>
      <c r="F536" s="72">
        <v>977</v>
      </c>
      <c r="G536" s="72">
        <v>4282</v>
      </c>
      <c r="H536" s="72">
        <v>685</v>
      </c>
      <c r="I536" s="72">
        <v>3243</v>
      </c>
      <c r="J536" s="72">
        <v>155</v>
      </c>
      <c r="K536" s="72">
        <v>831</v>
      </c>
      <c r="L536" s="72">
        <v>3562</v>
      </c>
      <c r="M536" s="72">
        <v>17546</v>
      </c>
      <c r="N536" s="72">
        <v>9327</v>
      </c>
      <c r="O536" s="72">
        <v>25190</v>
      </c>
      <c r="P536" s="72">
        <v>2691</v>
      </c>
      <c r="Q536" s="72">
        <v>33686</v>
      </c>
      <c r="R536" s="13">
        <f t="shared" si="183"/>
        <v>15580</v>
      </c>
      <c r="S536" s="27">
        <f t="shared" si="185"/>
        <v>17498</v>
      </c>
      <c r="T536" s="27">
        <f t="shared" si="182"/>
        <v>20635.666666666668</v>
      </c>
      <c r="U536" s="27">
        <f t="shared" si="214"/>
        <v>19165.25</v>
      </c>
      <c r="V536" s="99">
        <f t="shared" si="186"/>
        <v>40262</v>
      </c>
      <c r="W536" s="85">
        <f t="shared" si="186"/>
        <v>40262</v>
      </c>
      <c r="X536" s="167">
        <f t="shared" si="187"/>
        <v>1268</v>
      </c>
      <c r="Y536" s="5">
        <f t="shared" si="188"/>
        <v>1439.5</v>
      </c>
      <c r="Z536" s="50">
        <f t="shared" si="189"/>
        <v>142.52475247524751</v>
      </c>
      <c r="AA536" s="22">
        <f t="shared" si="190"/>
        <v>478</v>
      </c>
      <c r="AB536" s="5">
        <f t="shared" si="191"/>
        <v>506</v>
      </c>
      <c r="AC536" s="50">
        <f t="shared" si="192"/>
        <v>104.11522633744856</v>
      </c>
      <c r="AD536" s="22">
        <f t="shared" si="193"/>
        <v>977</v>
      </c>
      <c r="AE536" s="5">
        <f t="shared" si="194"/>
        <v>1004.5</v>
      </c>
      <c r="AF536" s="50">
        <f t="shared" si="195"/>
        <v>104.09326424870467</v>
      </c>
      <c r="AG536" s="22">
        <f t="shared" si="196"/>
        <v>685</v>
      </c>
      <c r="AH536" s="5">
        <f t="shared" si="197"/>
        <v>664</v>
      </c>
      <c r="AI536" s="50">
        <f t="shared" si="198"/>
        <v>93.653032440056421</v>
      </c>
      <c r="AJ536" s="22">
        <f t="shared" si="199"/>
        <v>155</v>
      </c>
      <c r="AK536" s="5">
        <f t="shared" si="200"/>
        <v>169.5</v>
      </c>
      <c r="AL536" s="50">
        <f t="shared" si="201"/>
        <v>256.81818181818181</v>
      </c>
      <c r="AM536" s="22">
        <f t="shared" si="202"/>
        <v>3562</v>
      </c>
      <c r="AN536" s="5">
        <f t="shared" si="203"/>
        <v>3782.5</v>
      </c>
      <c r="AO536" s="50">
        <f t="shared" si="204"/>
        <v>116.88813349814586</v>
      </c>
      <c r="AP536" s="22">
        <f t="shared" si="205"/>
        <v>9327</v>
      </c>
      <c r="AQ536" s="5">
        <f t="shared" si="206"/>
        <v>9947</v>
      </c>
      <c r="AR536" s="50">
        <f t="shared" si="207"/>
        <v>103.003003003003</v>
      </c>
      <c r="AS536" s="22">
        <f t="shared" si="208"/>
        <v>2691</v>
      </c>
      <c r="AT536" s="5">
        <f t="shared" si="209"/>
        <v>3768.5</v>
      </c>
      <c r="AU536" s="50">
        <f t="shared" si="210"/>
        <v>95.284450063211125</v>
      </c>
      <c r="AV536" s="22">
        <f t="shared" si="211"/>
        <v>15580</v>
      </c>
      <c r="AW536" s="5">
        <f t="shared" si="212"/>
        <v>17498</v>
      </c>
      <c r="AX536" s="50">
        <f t="shared" si="213"/>
        <v>103.85802469135803</v>
      </c>
    </row>
    <row r="537" spans="1:50" ht="15.6" x14ac:dyDescent="0.3">
      <c r="A537" s="91">
        <f t="shared" si="184"/>
        <v>40269</v>
      </c>
      <c r="B537" s="72">
        <v>1117</v>
      </c>
      <c r="C537" s="72">
        <v>7089</v>
      </c>
      <c r="D537" s="72">
        <v>451</v>
      </c>
      <c r="E537" s="72">
        <v>2368</v>
      </c>
      <c r="F537" s="72">
        <v>1118</v>
      </c>
      <c r="G537" s="72">
        <v>4342</v>
      </c>
      <c r="H537" s="72">
        <v>610</v>
      </c>
      <c r="I537" s="72">
        <v>3351</v>
      </c>
      <c r="J537" s="72">
        <v>139</v>
      </c>
      <c r="K537" s="72">
        <v>847</v>
      </c>
      <c r="L537" s="72">
        <v>3435</v>
      </c>
      <c r="M537" s="72">
        <v>17997</v>
      </c>
      <c r="N537" s="72">
        <v>9809</v>
      </c>
      <c r="O537" s="72">
        <v>26065</v>
      </c>
      <c r="P537" s="72">
        <v>2456</v>
      </c>
      <c r="Q537" s="72">
        <v>34127</v>
      </c>
      <c r="R537" s="13">
        <f t="shared" si="183"/>
        <v>15700</v>
      </c>
      <c r="S537" s="27">
        <f t="shared" si="185"/>
        <v>16652.25</v>
      </c>
      <c r="T537" s="27">
        <f t="shared" si="182"/>
        <v>19877.333333333332</v>
      </c>
      <c r="U537" s="27">
        <f t="shared" si="214"/>
        <v>18425.25</v>
      </c>
      <c r="V537" s="99">
        <f t="shared" si="186"/>
        <v>40269</v>
      </c>
      <c r="W537" s="85">
        <f t="shared" si="186"/>
        <v>40269</v>
      </c>
      <c r="X537" s="167">
        <f t="shared" si="187"/>
        <v>1117</v>
      </c>
      <c r="Y537" s="5">
        <f t="shared" si="188"/>
        <v>1337.75</v>
      </c>
      <c r="Z537" s="50">
        <f t="shared" si="189"/>
        <v>138.62694300518135</v>
      </c>
      <c r="AA537" s="22">
        <f t="shared" si="190"/>
        <v>451</v>
      </c>
      <c r="AB537" s="5">
        <f t="shared" si="191"/>
        <v>486</v>
      </c>
      <c r="AC537" s="50">
        <f t="shared" si="192"/>
        <v>121.19700748129677</v>
      </c>
      <c r="AD537" s="22">
        <f t="shared" si="193"/>
        <v>1118</v>
      </c>
      <c r="AE537" s="5">
        <f t="shared" si="194"/>
        <v>1049</v>
      </c>
      <c r="AF537" s="50">
        <f t="shared" si="195"/>
        <v>116.68520578420467</v>
      </c>
      <c r="AG537" s="22">
        <f t="shared" si="196"/>
        <v>610</v>
      </c>
      <c r="AH537" s="5">
        <f t="shared" si="197"/>
        <v>657</v>
      </c>
      <c r="AI537" s="50">
        <f t="shared" si="198"/>
        <v>112.11604095563139</v>
      </c>
      <c r="AJ537" s="22">
        <f t="shared" si="199"/>
        <v>139</v>
      </c>
      <c r="AK537" s="5">
        <f t="shared" si="200"/>
        <v>152.5</v>
      </c>
      <c r="AL537" s="50">
        <f t="shared" si="201"/>
        <v>231.06060606060606</v>
      </c>
      <c r="AM537" s="22">
        <f t="shared" si="202"/>
        <v>3435</v>
      </c>
      <c r="AN537" s="5">
        <f t="shared" si="203"/>
        <v>3681.75</v>
      </c>
      <c r="AO537" s="50">
        <f t="shared" si="204"/>
        <v>126.26028806584361</v>
      </c>
      <c r="AP537" s="22">
        <f t="shared" si="205"/>
        <v>9809</v>
      </c>
      <c r="AQ537" s="5">
        <f t="shared" si="206"/>
        <v>9780</v>
      </c>
      <c r="AR537" s="50">
        <f t="shared" si="207"/>
        <v>101.20033112582783</v>
      </c>
      <c r="AS537" s="22">
        <f t="shared" si="208"/>
        <v>2456</v>
      </c>
      <c r="AT537" s="5">
        <f t="shared" si="209"/>
        <v>3190.5</v>
      </c>
      <c r="AU537" s="50">
        <f t="shared" si="210"/>
        <v>83.916359810625991</v>
      </c>
      <c r="AV537" s="22">
        <f t="shared" si="211"/>
        <v>15700</v>
      </c>
      <c r="AW537" s="5">
        <f t="shared" si="212"/>
        <v>16652.25</v>
      </c>
      <c r="AX537" s="50">
        <f t="shared" si="213"/>
        <v>101.64967647417897</v>
      </c>
    </row>
    <row r="538" spans="1:50" ht="15.6" x14ac:dyDescent="0.3">
      <c r="A538" s="91">
        <f t="shared" si="184"/>
        <v>40276</v>
      </c>
      <c r="B538" s="72">
        <v>961</v>
      </c>
      <c r="C538" s="72">
        <v>7281</v>
      </c>
      <c r="D538" s="72">
        <v>385</v>
      </c>
      <c r="E538" s="72">
        <v>2439</v>
      </c>
      <c r="F538" s="72">
        <v>988</v>
      </c>
      <c r="G538" s="72">
        <v>4495</v>
      </c>
      <c r="H538" s="72">
        <v>619</v>
      </c>
      <c r="I538" s="72">
        <v>3381</v>
      </c>
      <c r="J538" s="72">
        <v>107</v>
      </c>
      <c r="K538" s="72">
        <v>877</v>
      </c>
      <c r="L538" s="72">
        <v>3060</v>
      </c>
      <c r="M538" s="72">
        <v>18473</v>
      </c>
      <c r="N538" s="72">
        <v>9702</v>
      </c>
      <c r="O538" s="72">
        <v>27178</v>
      </c>
      <c r="P538" s="72">
        <v>2175</v>
      </c>
      <c r="Q538" s="72">
        <v>34566</v>
      </c>
      <c r="R538" s="13">
        <f t="shared" si="183"/>
        <v>14937</v>
      </c>
      <c r="S538" s="27">
        <f t="shared" si="185"/>
        <v>15825.5</v>
      </c>
      <c r="T538" s="27">
        <f t="shared" si="182"/>
        <v>19580.333333333332</v>
      </c>
      <c r="U538" s="27">
        <f t="shared" si="214"/>
        <v>18202</v>
      </c>
      <c r="V538" s="99">
        <f t="shared" si="186"/>
        <v>40276</v>
      </c>
      <c r="W538" s="85">
        <f t="shared" si="186"/>
        <v>40276</v>
      </c>
      <c r="X538" s="167">
        <f t="shared" si="187"/>
        <v>961</v>
      </c>
      <c r="Y538" s="5">
        <f t="shared" si="188"/>
        <v>1209</v>
      </c>
      <c r="Z538" s="50">
        <f t="shared" si="189"/>
        <v>148.52579852579854</v>
      </c>
      <c r="AA538" s="22">
        <f t="shared" si="190"/>
        <v>385</v>
      </c>
      <c r="AB538" s="5">
        <f t="shared" si="191"/>
        <v>452.75</v>
      </c>
      <c r="AC538" s="50">
        <f t="shared" si="192"/>
        <v>122.36486486486487</v>
      </c>
      <c r="AD538" s="22">
        <f t="shared" si="193"/>
        <v>988</v>
      </c>
      <c r="AE538" s="5">
        <f t="shared" si="194"/>
        <v>1028.5</v>
      </c>
      <c r="AF538" s="50">
        <f t="shared" si="195"/>
        <v>133.74512353706112</v>
      </c>
      <c r="AG538" s="22">
        <f t="shared" si="196"/>
        <v>619</v>
      </c>
      <c r="AH538" s="5">
        <f t="shared" si="197"/>
        <v>642.5</v>
      </c>
      <c r="AI538" s="50">
        <f t="shared" si="198"/>
        <v>120.54409005628517</v>
      </c>
      <c r="AJ538" s="22">
        <f t="shared" si="199"/>
        <v>107</v>
      </c>
      <c r="AK538" s="5">
        <f t="shared" si="200"/>
        <v>138</v>
      </c>
      <c r="AL538" s="50">
        <f t="shared" si="201"/>
        <v>209.09090909090909</v>
      </c>
      <c r="AM538" s="22">
        <f t="shared" si="202"/>
        <v>3060</v>
      </c>
      <c r="AN538" s="5">
        <f t="shared" si="203"/>
        <v>3470.25</v>
      </c>
      <c r="AO538" s="50">
        <f t="shared" si="204"/>
        <v>136.03488827910624</v>
      </c>
      <c r="AP538" s="22">
        <f t="shared" si="205"/>
        <v>9702</v>
      </c>
      <c r="AQ538" s="5">
        <f t="shared" si="206"/>
        <v>9638.25</v>
      </c>
      <c r="AR538" s="50">
        <f t="shared" si="207"/>
        <v>99.578985432379369</v>
      </c>
      <c r="AS538" s="22">
        <f t="shared" si="208"/>
        <v>2175</v>
      </c>
      <c r="AT538" s="5">
        <f t="shared" si="209"/>
        <v>2717</v>
      </c>
      <c r="AU538" s="50">
        <f t="shared" si="210"/>
        <v>66.707586545543833</v>
      </c>
      <c r="AV538" s="22">
        <f t="shared" si="211"/>
        <v>14937</v>
      </c>
      <c r="AW538" s="5">
        <f t="shared" si="212"/>
        <v>15825.5</v>
      </c>
      <c r="AX538" s="50">
        <f t="shared" si="213"/>
        <v>97.071091210206703</v>
      </c>
    </row>
    <row r="539" spans="1:50" ht="15.6" x14ac:dyDescent="0.3">
      <c r="A539" s="91">
        <f t="shared" si="184"/>
        <v>40283</v>
      </c>
      <c r="B539" s="72">
        <v>1006</v>
      </c>
      <c r="C539" s="72">
        <v>7406</v>
      </c>
      <c r="D539" s="72">
        <v>331</v>
      </c>
      <c r="E539" s="72">
        <v>2503</v>
      </c>
      <c r="F539" s="72">
        <v>865</v>
      </c>
      <c r="G539" s="72">
        <v>4632</v>
      </c>
      <c r="H539" s="72">
        <v>475</v>
      </c>
      <c r="I539" s="72">
        <v>3486</v>
      </c>
      <c r="J539" s="72">
        <v>118</v>
      </c>
      <c r="K539" s="72">
        <v>878</v>
      </c>
      <c r="L539" s="72">
        <v>2794</v>
      </c>
      <c r="M539" s="72">
        <v>18905</v>
      </c>
      <c r="N539" s="72">
        <v>10028</v>
      </c>
      <c r="O539" s="72">
        <v>28334</v>
      </c>
      <c r="P539" s="72">
        <v>2057</v>
      </c>
      <c r="Q539" s="72">
        <v>34993</v>
      </c>
      <c r="R539" s="13">
        <f t="shared" si="183"/>
        <v>14879</v>
      </c>
      <c r="S539" s="27">
        <f t="shared" si="185"/>
        <v>15274</v>
      </c>
      <c r="T539" s="27">
        <f t="shared" si="182"/>
        <v>19218.666666666668</v>
      </c>
      <c r="U539" s="27">
        <f t="shared" si="214"/>
        <v>17955.5</v>
      </c>
      <c r="V539" s="99">
        <f t="shared" si="186"/>
        <v>40283</v>
      </c>
      <c r="W539" s="85">
        <f t="shared" si="186"/>
        <v>40283</v>
      </c>
      <c r="X539" s="167">
        <f t="shared" si="187"/>
        <v>1006</v>
      </c>
      <c r="Y539" s="5">
        <f t="shared" si="188"/>
        <v>1088</v>
      </c>
      <c r="Z539" s="50">
        <f t="shared" si="189"/>
        <v>120.08830022075054</v>
      </c>
      <c r="AA539" s="22">
        <f t="shared" si="190"/>
        <v>331</v>
      </c>
      <c r="AB539" s="5">
        <f t="shared" si="191"/>
        <v>411.25</v>
      </c>
      <c r="AC539" s="50">
        <f t="shared" si="192"/>
        <v>131.81089743589746</v>
      </c>
      <c r="AD539" s="22">
        <f t="shared" si="193"/>
        <v>865</v>
      </c>
      <c r="AE539" s="5">
        <f t="shared" si="194"/>
        <v>987</v>
      </c>
      <c r="AF539" s="50">
        <f t="shared" si="195"/>
        <v>147.75449101796409</v>
      </c>
      <c r="AG539" s="22">
        <f t="shared" si="196"/>
        <v>475</v>
      </c>
      <c r="AH539" s="5">
        <f t="shared" si="197"/>
        <v>597.25</v>
      </c>
      <c r="AI539" s="50">
        <f t="shared" si="198"/>
        <v>127.34541577825161</v>
      </c>
      <c r="AJ539" s="22">
        <f t="shared" si="199"/>
        <v>118</v>
      </c>
      <c r="AK539" s="5">
        <f t="shared" si="200"/>
        <v>129.75</v>
      </c>
      <c r="AL539" s="50">
        <f t="shared" si="201"/>
        <v>301.74418604651163</v>
      </c>
      <c r="AM539" s="22">
        <f t="shared" si="202"/>
        <v>2794</v>
      </c>
      <c r="AN539" s="5">
        <f t="shared" si="203"/>
        <v>3212.75</v>
      </c>
      <c r="AO539" s="50">
        <f t="shared" si="204"/>
        <v>134.08806343906511</v>
      </c>
      <c r="AP539" s="22">
        <f t="shared" si="205"/>
        <v>10028</v>
      </c>
      <c r="AQ539" s="5">
        <f t="shared" si="206"/>
        <v>9716.5</v>
      </c>
      <c r="AR539" s="50">
        <f t="shared" si="207"/>
        <v>98.484694911818366</v>
      </c>
      <c r="AS539" s="22">
        <f t="shared" si="208"/>
        <v>2057</v>
      </c>
      <c r="AT539" s="5">
        <f t="shared" si="209"/>
        <v>2344.75</v>
      </c>
      <c r="AU539" s="50">
        <f t="shared" si="210"/>
        <v>58.196823033010666</v>
      </c>
      <c r="AV539" s="22">
        <f t="shared" si="211"/>
        <v>14879</v>
      </c>
      <c r="AW539" s="5">
        <f t="shared" si="212"/>
        <v>15274</v>
      </c>
      <c r="AX539" s="50">
        <f t="shared" si="213"/>
        <v>93.757289300840952</v>
      </c>
    </row>
    <row r="540" spans="1:50" ht="15.6" x14ac:dyDescent="0.3">
      <c r="A540" s="91">
        <f t="shared" si="184"/>
        <v>40290</v>
      </c>
      <c r="B540" s="72">
        <v>1013</v>
      </c>
      <c r="C540" s="72">
        <v>7479</v>
      </c>
      <c r="D540" s="72">
        <v>281</v>
      </c>
      <c r="E540" s="72">
        <v>2577</v>
      </c>
      <c r="F540" s="72">
        <v>833</v>
      </c>
      <c r="G540" s="72">
        <v>4701</v>
      </c>
      <c r="H540" s="72">
        <v>471</v>
      </c>
      <c r="I540" s="72">
        <v>3525</v>
      </c>
      <c r="J540" s="72">
        <v>90</v>
      </c>
      <c r="K540" s="72">
        <v>903</v>
      </c>
      <c r="L540" s="72">
        <v>2689</v>
      </c>
      <c r="M540" s="72">
        <v>19184</v>
      </c>
      <c r="N540" s="72">
        <v>10343</v>
      </c>
      <c r="O540" s="72">
        <v>29248</v>
      </c>
      <c r="P540" s="72">
        <v>1880</v>
      </c>
      <c r="Q540" s="72">
        <v>35270</v>
      </c>
      <c r="R540" s="13">
        <f t="shared" si="183"/>
        <v>14912</v>
      </c>
      <c r="S540" s="27">
        <f t="shared" si="185"/>
        <v>15107</v>
      </c>
      <c r="T540" s="27">
        <f t="shared" si="182"/>
        <v>18949.666666666668</v>
      </c>
      <c r="U540" s="27">
        <f t="shared" si="214"/>
        <v>17521.75</v>
      </c>
      <c r="V540" s="99">
        <f t="shared" si="186"/>
        <v>40290</v>
      </c>
      <c r="W540" s="85">
        <f t="shared" si="186"/>
        <v>40290</v>
      </c>
      <c r="X540" s="167">
        <f t="shared" si="187"/>
        <v>1013</v>
      </c>
      <c r="Y540" s="5">
        <f t="shared" si="188"/>
        <v>1024.25</v>
      </c>
      <c r="Z540" s="50">
        <f t="shared" si="189"/>
        <v>135.66225165562912</v>
      </c>
      <c r="AA540" s="22">
        <f t="shared" si="190"/>
        <v>281</v>
      </c>
      <c r="AB540" s="5">
        <f t="shared" si="191"/>
        <v>362</v>
      </c>
      <c r="AC540" s="50">
        <f t="shared" si="192"/>
        <v>124.39862542955326</v>
      </c>
      <c r="AD540" s="22">
        <f t="shared" si="193"/>
        <v>833</v>
      </c>
      <c r="AE540" s="5">
        <f t="shared" si="194"/>
        <v>951</v>
      </c>
      <c r="AF540" s="50">
        <f t="shared" si="195"/>
        <v>163.12178387650084</v>
      </c>
      <c r="AG540" s="22">
        <f t="shared" si="196"/>
        <v>471</v>
      </c>
      <c r="AH540" s="5">
        <f t="shared" si="197"/>
        <v>543.75</v>
      </c>
      <c r="AI540" s="50">
        <f t="shared" si="198"/>
        <v>105.58252427184468</v>
      </c>
      <c r="AJ540" s="22">
        <f t="shared" si="199"/>
        <v>90</v>
      </c>
      <c r="AK540" s="5">
        <f t="shared" si="200"/>
        <v>113.5</v>
      </c>
      <c r="AL540" s="50">
        <f t="shared" si="201"/>
        <v>354.6875</v>
      </c>
      <c r="AM540" s="22">
        <f t="shared" si="202"/>
        <v>2689</v>
      </c>
      <c r="AN540" s="5">
        <f t="shared" si="203"/>
        <v>2994.5</v>
      </c>
      <c r="AO540" s="50">
        <f t="shared" si="204"/>
        <v>137.67816091954023</v>
      </c>
      <c r="AP540" s="22">
        <f t="shared" si="205"/>
        <v>10343</v>
      </c>
      <c r="AQ540" s="5">
        <f t="shared" si="206"/>
        <v>9970.5</v>
      </c>
      <c r="AR540" s="50">
        <f t="shared" si="207"/>
        <v>97.244708865697845</v>
      </c>
      <c r="AS540" s="22">
        <f t="shared" si="208"/>
        <v>1880</v>
      </c>
      <c r="AT540" s="5">
        <f t="shared" si="209"/>
        <v>2142</v>
      </c>
      <c r="AU540" s="50">
        <f t="shared" si="210"/>
        <v>46.737944577787474</v>
      </c>
      <c r="AV540" s="22">
        <f t="shared" si="211"/>
        <v>14912</v>
      </c>
      <c r="AW540" s="5">
        <f t="shared" si="212"/>
        <v>15107</v>
      </c>
      <c r="AX540" s="50">
        <f t="shared" si="213"/>
        <v>88.807242372582451</v>
      </c>
    </row>
    <row r="541" spans="1:50" ht="15.6" x14ac:dyDescent="0.3">
      <c r="A541" s="91">
        <f t="shared" si="184"/>
        <v>40297</v>
      </c>
      <c r="B541" s="72">
        <v>910</v>
      </c>
      <c r="C541" s="72">
        <v>7651</v>
      </c>
      <c r="D541" s="72">
        <v>258</v>
      </c>
      <c r="E541" s="72">
        <v>2610</v>
      </c>
      <c r="F541" s="72">
        <v>683</v>
      </c>
      <c r="G541" s="72">
        <v>4906</v>
      </c>
      <c r="H541" s="72">
        <v>406</v>
      </c>
      <c r="I541" s="72">
        <v>3605</v>
      </c>
      <c r="J541" s="72">
        <v>93</v>
      </c>
      <c r="K541" s="72">
        <v>903</v>
      </c>
      <c r="L541" s="72">
        <v>2348</v>
      </c>
      <c r="M541" s="72">
        <v>19675</v>
      </c>
      <c r="N541" s="72">
        <v>11338</v>
      </c>
      <c r="O541" s="72">
        <v>30084</v>
      </c>
      <c r="P541" s="72">
        <v>1874</v>
      </c>
      <c r="Q541" s="72">
        <v>35560</v>
      </c>
      <c r="R541" s="13">
        <f t="shared" si="183"/>
        <v>15560</v>
      </c>
      <c r="S541" s="27">
        <f t="shared" si="185"/>
        <v>15072</v>
      </c>
      <c r="T541" s="27">
        <f t="shared" si="182"/>
        <v>18406.333333333332</v>
      </c>
      <c r="U541" s="27">
        <f t="shared" si="214"/>
        <v>17072.5</v>
      </c>
      <c r="V541" s="99">
        <f t="shared" si="186"/>
        <v>40297</v>
      </c>
      <c r="W541" s="85">
        <f t="shared" si="186"/>
        <v>40297</v>
      </c>
      <c r="X541" s="167">
        <f t="shared" si="187"/>
        <v>910</v>
      </c>
      <c r="Y541" s="5">
        <f t="shared" si="188"/>
        <v>972.5</v>
      </c>
      <c r="Z541" s="50">
        <f t="shared" si="189"/>
        <v>140.33189033189032</v>
      </c>
      <c r="AA541" s="22">
        <f t="shared" si="190"/>
        <v>258</v>
      </c>
      <c r="AB541" s="5">
        <f t="shared" si="191"/>
        <v>313.75</v>
      </c>
      <c r="AC541" s="50">
        <f t="shared" si="192"/>
        <v>114.09090909090909</v>
      </c>
      <c r="AD541" s="22">
        <f t="shared" si="193"/>
        <v>683</v>
      </c>
      <c r="AE541" s="5">
        <f t="shared" si="194"/>
        <v>842.25</v>
      </c>
      <c r="AF541" s="50">
        <f t="shared" si="195"/>
        <v>137.39804241435561</v>
      </c>
      <c r="AG541" s="22">
        <f t="shared" si="196"/>
        <v>406</v>
      </c>
      <c r="AH541" s="5">
        <f t="shared" si="197"/>
        <v>492.75</v>
      </c>
      <c r="AI541" s="50">
        <f t="shared" si="198"/>
        <v>89.266304347826093</v>
      </c>
      <c r="AJ541" s="22">
        <f t="shared" si="199"/>
        <v>93</v>
      </c>
      <c r="AK541" s="5">
        <f t="shared" si="200"/>
        <v>102</v>
      </c>
      <c r="AL541" s="50">
        <f t="shared" si="201"/>
        <v>351.72413793103448</v>
      </c>
      <c r="AM541" s="22">
        <f t="shared" si="202"/>
        <v>2348</v>
      </c>
      <c r="AN541" s="5">
        <f t="shared" si="203"/>
        <v>2722.75</v>
      </c>
      <c r="AO541" s="50">
        <f t="shared" si="204"/>
        <v>125.99490976399814</v>
      </c>
      <c r="AP541" s="22">
        <f t="shared" si="205"/>
        <v>11338</v>
      </c>
      <c r="AQ541" s="5">
        <f t="shared" si="206"/>
        <v>10352.75</v>
      </c>
      <c r="AR541" s="50">
        <f t="shared" si="207"/>
        <v>102.99194190210903</v>
      </c>
      <c r="AS541" s="22">
        <f t="shared" si="208"/>
        <v>1874</v>
      </c>
      <c r="AT541" s="5">
        <f t="shared" si="209"/>
        <v>1996.5</v>
      </c>
      <c r="AU541" s="50">
        <f t="shared" si="210"/>
        <v>41.156462585034014</v>
      </c>
      <c r="AV541" s="22">
        <f t="shared" si="211"/>
        <v>15560</v>
      </c>
      <c r="AW541" s="5">
        <f t="shared" si="212"/>
        <v>15072</v>
      </c>
      <c r="AX541" s="50">
        <f t="shared" si="213"/>
        <v>88.326300984528828</v>
      </c>
    </row>
    <row r="542" spans="1:50" ht="15.6" x14ac:dyDescent="0.3">
      <c r="A542" s="91">
        <f t="shared" si="184"/>
        <v>40304</v>
      </c>
      <c r="B542" s="72">
        <v>813</v>
      </c>
      <c r="C542" s="72">
        <v>7879</v>
      </c>
      <c r="D542" s="72">
        <v>247</v>
      </c>
      <c r="E542" s="72">
        <v>2635</v>
      </c>
      <c r="F542" s="72">
        <v>507</v>
      </c>
      <c r="G542" s="72">
        <v>5083</v>
      </c>
      <c r="H542" s="72">
        <v>397</v>
      </c>
      <c r="I542" s="72">
        <v>3688</v>
      </c>
      <c r="J542" s="72">
        <v>111</v>
      </c>
      <c r="K542" s="72">
        <v>909</v>
      </c>
      <c r="L542" s="72">
        <v>2074</v>
      </c>
      <c r="M542" s="72">
        <v>20193</v>
      </c>
      <c r="N542" s="72">
        <v>11124</v>
      </c>
      <c r="O542" s="72">
        <v>31117</v>
      </c>
      <c r="P542" s="72">
        <v>1942</v>
      </c>
      <c r="Q542" s="72">
        <v>35700</v>
      </c>
      <c r="R542" s="13">
        <f t="shared" si="183"/>
        <v>15140</v>
      </c>
      <c r="S542" s="27">
        <f t="shared" si="185"/>
        <v>15122.75</v>
      </c>
      <c r="T542" s="27">
        <f t="shared" ref="T542:T605" si="215">AVERAGE(R489,R437,R385)</f>
        <v>17680.666666666668</v>
      </c>
      <c r="U542" s="27">
        <f t="shared" si="214"/>
        <v>16489.5</v>
      </c>
      <c r="V542" s="99">
        <f t="shared" si="186"/>
        <v>40304</v>
      </c>
      <c r="W542" s="85">
        <f t="shared" si="186"/>
        <v>40304</v>
      </c>
      <c r="X542" s="167">
        <f t="shared" si="187"/>
        <v>813</v>
      </c>
      <c r="Y542" s="5">
        <f t="shared" si="188"/>
        <v>935.5</v>
      </c>
      <c r="Z542" s="50">
        <f t="shared" si="189"/>
        <v>141.74242424242425</v>
      </c>
      <c r="AA542" s="22">
        <f t="shared" si="190"/>
        <v>247</v>
      </c>
      <c r="AB542" s="5">
        <f t="shared" si="191"/>
        <v>279.25</v>
      </c>
      <c r="AC542" s="50">
        <f t="shared" si="192"/>
        <v>134.25480769230768</v>
      </c>
      <c r="AD542" s="22">
        <f t="shared" si="193"/>
        <v>507</v>
      </c>
      <c r="AE542" s="5">
        <f t="shared" si="194"/>
        <v>722</v>
      </c>
      <c r="AF542" s="50">
        <f t="shared" si="195"/>
        <v>137.52380952380952</v>
      </c>
      <c r="AG542" s="22">
        <f t="shared" si="196"/>
        <v>397</v>
      </c>
      <c r="AH542" s="5">
        <f t="shared" si="197"/>
        <v>437.25</v>
      </c>
      <c r="AI542" s="50">
        <f t="shared" si="198"/>
        <v>82.189849624060145</v>
      </c>
      <c r="AJ542" s="22">
        <f t="shared" si="199"/>
        <v>111</v>
      </c>
      <c r="AK542" s="5">
        <f t="shared" si="200"/>
        <v>103</v>
      </c>
      <c r="AL542" s="50">
        <f t="shared" si="201"/>
        <v>355.17241379310349</v>
      </c>
      <c r="AM542" s="22">
        <f t="shared" si="202"/>
        <v>2074</v>
      </c>
      <c r="AN542" s="5">
        <f t="shared" si="203"/>
        <v>2476.25</v>
      </c>
      <c r="AO542" s="50">
        <f t="shared" si="204"/>
        <v>126.7921146953405</v>
      </c>
      <c r="AP542" s="22">
        <f t="shared" si="205"/>
        <v>11124</v>
      </c>
      <c r="AQ542" s="5">
        <f t="shared" si="206"/>
        <v>10708.25</v>
      </c>
      <c r="AR542" s="50">
        <f t="shared" si="207"/>
        <v>110.20119378408975</v>
      </c>
      <c r="AS542" s="22">
        <f t="shared" si="208"/>
        <v>1942</v>
      </c>
      <c r="AT542" s="5">
        <f t="shared" si="209"/>
        <v>1938.25</v>
      </c>
      <c r="AU542" s="50">
        <f t="shared" si="210"/>
        <v>40.287881937227191</v>
      </c>
      <c r="AV542" s="22">
        <f t="shared" si="211"/>
        <v>15140</v>
      </c>
      <c r="AW542" s="5">
        <f t="shared" si="212"/>
        <v>15122.75</v>
      </c>
      <c r="AX542" s="50">
        <f t="shared" si="213"/>
        <v>91.758691826952244</v>
      </c>
    </row>
    <row r="543" spans="1:50" ht="15.6" x14ac:dyDescent="0.3">
      <c r="A543" s="91">
        <f t="shared" si="184"/>
        <v>40311</v>
      </c>
      <c r="B543" s="72">
        <v>743</v>
      </c>
      <c r="C543" s="72">
        <v>8037</v>
      </c>
      <c r="D543" s="72">
        <v>235</v>
      </c>
      <c r="E543" s="72">
        <v>2662</v>
      </c>
      <c r="F543" s="72">
        <v>493</v>
      </c>
      <c r="G543" s="72">
        <v>5162</v>
      </c>
      <c r="H543" s="72">
        <v>392</v>
      </c>
      <c r="I543" s="72">
        <v>3751</v>
      </c>
      <c r="J543" s="72">
        <v>125</v>
      </c>
      <c r="K543" s="72">
        <v>916</v>
      </c>
      <c r="L543" s="72">
        <v>1989</v>
      </c>
      <c r="M543" s="72">
        <v>20528</v>
      </c>
      <c r="N543" s="72">
        <v>11499</v>
      </c>
      <c r="O543" s="72">
        <v>32096</v>
      </c>
      <c r="P543" s="72">
        <v>2149</v>
      </c>
      <c r="Q543" s="72">
        <v>35970</v>
      </c>
      <c r="R543" s="13">
        <f t="shared" si="183"/>
        <v>15637</v>
      </c>
      <c r="S543" s="27">
        <f t="shared" si="185"/>
        <v>15312.25</v>
      </c>
      <c r="T543" s="27">
        <f t="shared" si="215"/>
        <v>17027</v>
      </c>
      <c r="U543" s="27">
        <f t="shared" si="214"/>
        <v>16069</v>
      </c>
      <c r="V543" s="99">
        <f t="shared" si="186"/>
        <v>40311</v>
      </c>
      <c r="W543" s="85">
        <f t="shared" si="186"/>
        <v>40311</v>
      </c>
      <c r="X543" s="167">
        <f t="shared" si="187"/>
        <v>743</v>
      </c>
      <c r="Y543" s="5">
        <f t="shared" si="188"/>
        <v>869.75</v>
      </c>
      <c r="Z543" s="50">
        <f t="shared" si="189"/>
        <v>140.50888529886913</v>
      </c>
      <c r="AA543" s="22">
        <f t="shared" si="190"/>
        <v>235</v>
      </c>
      <c r="AB543" s="5">
        <f t="shared" si="191"/>
        <v>255.25</v>
      </c>
      <c r="AC543" s="50">
        <f t="shared" si="192"/>
        <v>141.80555555555557</v>
      </c>
      <c r="AD543" s="22">
        <f t="shared" si="193"/>
        <v>493</v>
      </c>
      <c r="AE543" s="5">
        <f t="shared" si="194"/>
        <v>629</v>
      </c>
      <c r="AF543" s="50">
        <f t="shared" si="195"/>
        <v>178.18696883852692</v>
      </c>
      <c r="AG543" s="22">
        <f t="shared" si="196"/>
        <v>392</v>
      </c>
      <c r="AH543" s="5">
        <f t="shared" si="197"/>
        <v>416.5</v>
      </c>
      <c r="AI543" s="50">
        <f t="shared" si="198"/>
        <v>107.0694087403599</v>
      </c>
      <c r="AJ543" s="22">
        <f t="shared" si="199"/>
        <v>125</v>
      </c>
      <c r="AK543" s="5">
        <f t="shared" si="200"/>
        <v>104.75</v>
      </c>
      <c r="AL543" s="50">
        <f t="shared" si="201"/>
        <v>523.75</v>
      </c>
      <c r="AM543" s="22">
        <f t="shared" si="202"/>
        <v>1989</v>
      </c>
      <c r="AN543" s="5">
        <f t="shared" si="203"/>
        <v>2275</v>
      </c>
      <c r="AO543" s="50">
        <f t="shared" si="204"/>
        <v>145.73991031390133</v>
      </c>
      <c r="AP543" s="22">
        <f t="shared" si="205"/>
        <v>11499</v>
      </c>
      <c r="AQ543" s="5">
        <f t="shared" si="206"/>
        <v>11076</v>
      </c>
      <c r="AR543" s="50">
        <f t="shared" si="207"/>
        <v>114.27981840693356</v>
      </c>
      <c r="AS543" s="22">
        <f t="shared" si="208"/>
        <v>2149</v>
      </c>
      <c r="AT543" s="5">
        <f t="shared" si="209"/>
        <v>1961.25</v>
      </c>
      <c r="AU543" s="50">
        <f t="shared" si="210"/>
        <v>38.470969007453903</v>
      </c>
      <c r="AV543" s="22">
        <f t="shared" si="211"/>
        <v>15637</v>
      </c>
      <c r="AW543" s="5">
        <f t="shared" si="212"/>
        <v>15312.25</v>
      </c>
      <c r="AX543" s="50">
        <f t="shared" si="213"/>
        <v>93.647177542657943</v>
      </c>
    </row>
    <row r="544" spans="1:50" ht="15.6" x14ac:dyDescent="0.3">
      <c r="A544" s="91">
        <f t="shared" si="184"/>
        <v>40318</v>
      </c>
      <c r="B544" s="72">
        <v>591</v>
      </c>
      <c r="C544" s="72">
        <v>8285</v>
      </c>
      <c r="D544" s="72">
        <v>256</v>
      </c>
      <c r="E544" s="72">
        <v>2695</v>
      </c>
      <c r="F544" s="72">
        <v>369</v>
      </c>
      <c r="G544" s="72">
        <v>5290</v>
      </c>
      <c r="H544" s="72">
        <v>269</v>
      </c>
      <c r="I544" s="72">
        <v>3873</v>
      </c>
      <c r="J544" s="72">
        <v>81</v>
      </c>
      <c r="K544" s="72">
        <v>957</v>
      </c>
      <c r="L544" s="72">
        <v>1566</v>
      </c>
      <c r="M544" s="72">
        <v>21100</v>
      </c>
      <c r="N544" s="72">
        <v>11290</v>
      </c>
      <c r="O544" s="72">
        <v>33336</v>
      </c>
      <c r="P544" s="72">
        <v>2180</v>
      </c>
      <c r="Q544" s="72">
        <v>36115</v>
      </c>
      <c r="R544" s="13">
        <f t="shared" si="183"/>
        <v>15036</v>
      </c>
      <c r="S544" s="27">
        <f t="shared" si="185"/>
        <v>15343.25</v>
      </c>
      <c r="T544" s="27">
        <f t="shared" si="215"/>
        <v>16509.666666666668</v>
      </c>
      <c r="U544" s="27">
        <f t="shared" si="214"/>
        <v>15496</v>
      </c>
      <c r="V544" s="99">
        <f t="shared" si="186"/>
        <v>40318</v>
      </c>
      <c r="W544" s="85">
        <f t="shared" si="186"/>
        <v>40318</v>
      </c>
      <c r="X544" s="167">
        <f t="shared" si="187"/>
        <v>591</v>
      </c>
      <c r="Y544" s="5">
        <f t="shared" si="188"/>
        <v>764.25</v>
      </c>
      <c r="Z544" s="50">
        <f t="shared" si="189"/>
        <v>165.78091106290674</v>
      </c>
      <c r="AA544" s="22">
        <f t="shared" si="190"/>
        <v>256</v>
      </c>
      <c r="AB544" s="5">
        <f t="shared" si="191"/>
        <v>249</v>
      </c>
      <c r="AC544" s="50">
        <f t="shared" si="192"/>
        <v>171.72413793103451</v>
      </c>
      <c r="AD544" s="22">
        <f t="shared" si="193"/>
        <v>369</v>
      </c>
      <c r="AE544" s="5">
        <f t="shared" si="194"/>
        <v>513</v>
      </c>
      <c r="AF544" s="50">
        <f t="shared" si="195"/>
        <v>142.10526315789474</v>
      </c>
      <c r="AG544" s="22">
        <f t="shared" si="196"/>
        <v>269</v>
      </c>
      <c r="AH544" s="5">
        <f t="shared" si="197"/>
        <v>366</v>
      </c>
      <c r="AI544" s="50">
        <f t="shared" si="198"/>
        <v>157.75862068965517</v>
      </c>
      <c r="AJ544" s="22">
        <f t="shared" si="199"/>
        <v>81</v>
      </c>
      <c r="AK544" s="5">
        <f t="shared" si="200"/>
        <v>102.5</v>
      </c>
      <c r="AL544" s="50">
        <f t="shared" si="201"/>
        <v>2050</v>
      </c>
      <c r="AM544" s="22">
        <f t="shared" si="202"/>
        <v>1566</v>
      </c>
      <c r="AN544" s="5">
        <f t="shared" si="203"/>
        <v>1994.25</v>
      </c>
      <c r="AO544" s="50">
        <f t="shared" si="204"/>
        <v>165.49792531120332</v>
      </c>
      <c r="AP544" s="22">
        <f t="shared" si="205"/>
        <v>11290</v>
      </c>
      <c r="AQ544" s="5">
        <f t="shared" si="206"/>
        <v>11312.75</v>
      </c>
      <c r="AR544" s="50">
        <f t="shared" si="207"/>
        <v>117.37653040049803</v>
      </c>
      <c r="AS544" s="22">
        <f t="shared" si="208"/>
        <v>2180</v>
      </c>
      <c r="AT544" s="5">
        <f t="shared" si="209"/>
        <v>2036.25</v>
      </c>
      <c r="AU544" s="50">
        <f t="shared" si="210"/>
        <v>42.608286252354048</v>
      </c>
      <c r="AV544" s="22">
        <f t="shared" si="211"/>
        <v>15036</v>
      </c>
      <c r="AW544" s="5">
        <f t="shared" si="212"/>
        <v>15343.25</v>
      </c>
      <c r="AX544" s="50">
        <f t="shared" si="213"/>
        <v>98.215657406221993</v>
      </c>
    </row>
    <row r="545" spans="1:50" ht="15.6" x14ac:dyDescent="0.3">
      <c r="A545" s="91">
        <f t="shared" si="184"/>
        <v>40325</v>
      </c>
      <c r="B545" s="72">
        <v>340</v>
      </c>
      <c r="C545" s="72">
        <v>8458</v>
      </c>
      <c r="D545" s="72">
        <v>252</v>
      </c>
      <c r="E545" s="72">
        <v>2733</v>
      </c>
      <c r="F545" s="72">
        <v>323</v>
      </c>
      <c r="G545" s="72">
        <v>5329</v>
      </c>
      <c r="H545" s="72">
        <v>258</v>
      </c>
      <c r="I545" s="72">
        <v>3897</v>
      </c>
      <c r="J545" s="72">
        <v>40</v>
      </c>
      <c r="K545" s="72">
        <v>983</v>
      </c>
      <c r="L545" s="72">
        <v>1213</v>
      </c>
      <c r="M545" s="72">
        <v>21400</v>
      </c>
      <c r="N545" s="72">
        <v>10262</v>
      </c>
      <c r="O545" s="72">
        <v>34562</v>
      </c>
      <c r="P545" s="72">
        <v>2166</v>
      </c>
      <c r="Q545" s="72">
        <v>36264</v>
      </c>
      <c r="R545" s="13">
        <f t="shared" si="183"/>
        <v>13641</v>
      </c>
      <c r="S545" s="27">
        <f t="shared" si="185"/>
        <v>14863.5</v>
      </c>
      <c r="T545" s="27">
        <f t="shared" si="215"/>
        <v>15480</v>
      </c>
      <c r="U545" s="27">
        <f t="shared" si="214"/>
        <v>14576.75</v>
      </c>
      <c r="V545" s="99">
        <f t="shared" si="186"/>
        <v>40325</v>
      </c>
      <c r="W545" s="85">
        <f t="shared" si="186"/>
        <v>40325</v>
      </c>
      <c r="X545" s="167">
        <f t="shared" si="187"/>
        <v>340</v>
      </c>
      <c r="Y545" s="5">
        <f t="shared" si="188"/>
        <v>621.75</v>
      </c>
      <c r="Z545" s="50">
        <f t="shared" si="189"/>
        <v>173.67318435754191</v>
      </c>
      <c r="AA545" s="22">
        <f t="shared" si="190"/>
        <v>252</v>
      </c>
      <c r="AB545" s="5">
        <f t="shared" si="191"/>
        <v>247.5</v>
      </c>
      <c r="AC545" s="50">
        <f t="shared" si="192"/>
        <v>145.58823529411765</v>
      </c>
      <c r="AD545" s="22">
        <f t="shared" si="193"/>
        <v>323</v>
      </c>
      <c r="AE545" s="5">
        <f t="shared" si="194"/>
        <v>423</v>
      </c>
      <c r="AF545" s="50">
        <f t="shared" si="195"/>
        <v>139.14473684210526</v>
      </c>
      <c r="AG545" s="22">
        <f t="shared" si="196"/>
        <v>258</v>
      </c>
      <c r="AH545" s="5">
        <f t="shared" si="197"/>
        <v>329</v>
      </c>
      <c r="AI545" s="50">
        <f t="shared" si="198"/>
        <v>195.83333333333331</v>
      </c>
      <c r="AJ545" s="22">
        <f t="shared" si="199"/>
        <v>40</v>
      </c>
      <c r="AK545" s="5">
        <f t="shared" si="200"/>
        <v>89.25</v>
      </c>
      <c r="AL545" s="50">
        <f t="shared" si="201"/>
        <v>1785.0000000000002</v>
      </c>
      <c r="AM545" s="22">
        <f t="shared" si="202"/>
        <v>1213</v>
      </c>
      <c r="AN545" s="5">
        <f t="shared" si="203"/>
        <v>1710.5</v>
      </c>
      <c r="AO545" s="50">
        <f t="shared" si="204"/>
        <v>170.19900497512438</v>
      </c>
      <c r="AP545" s="22">
        <f t="shared" si="205"/>
        <v>10262</v>
      </c>
      <c r="AQ545" s="5">
        <f t="shared" si="206"/>
        <v>11043.75</v>
      </c>
      <c r="AR545" s="50">
        <f t="shared" si="207"/>
        <v>117.66194331983806</v>
      </c>
      <c r="AS545" s="22">
        <f t="shared" si="208"/>
        <v>2166</v>
      </c>
      <c r="AT545" s="5">
        <f t="shared" si="209"/>
        <v>2109.25</v>
      </c>
      <c r="AU545" s="50">
        <f t="shared" si="210"/>
        <v>47.473553905019131</v>
      </c>
      <c r="AV545" s="22">
        <f t="shared" si="211"/>
        <v>13641</v>
      </c>
      <c r="AW545" s="5">
        <f t="shared" si="212"/>
        <v>14863.5</v>
      </c>
      <c r="AX545" s="50">
        <f t="shared" si="213"/>
        <v>100.19886746663072</v>
      </c>
    </row>
    <row r="546" spans="1:50" ht="15.6" x14ac:dyDescent="0.3">
      <c r="A546" s="91">
        <f t="shared" si="184"/>
        <v>40332</v>
      </c>
      <c r="B546" s="72">
        <v>1462</v>
      </c>
      <c r="C546" s="72">
        <v>71</v>
      </c>
      <c r="D546" s="72">
        <v>470</v>
      </c>
      <c r="E546" s="72">
        <v>43</v>
      </c>
      <c r="F546" s="72">
        <v>966</v>
      </c>
      <c r="G546" s="72">
        <v>14</v>
      </c>
      <c r="H546" s="72">
        <v>898</v>
      </c>
      <c r="I546" s="72">
        <v>12</v>
      </c>
      <c r="J546" s="72">
        <v>231</v>
      </c>
      <c r="K546" s="72">
        <v>6</v>
      </c>
      <c r="L546" s="72">
        <v>4028</v>
      </c>
      <c r="M546" s="72">
        <v>146</v>
      </c>
      <c r="N546" s="72">
        <v>10369</v>
      </c>
      <c r="O546" s="72">
        <v>35474</v>
      </c>
      <c r="P546" s="72">
        <v>2419</v>
      </c>
      <c r="Q546" s="72">
        <v>36432</v>
      </c>
      <c r="R546" s="13">
        <f t="shared" si="183"/>
        <v>16816</v>
      </c>
      <c r="S546" s="27">
        <f t="shared" si="185"/>
        <v>15282.5</v>
      </c>
      <c r="T546" s="27">
        <f t="shared" si="215"/>
        <v>14561.333333333334</v>
      </c>
      <c r="U546" s="27">
        <f t="shared" si="214"/>
        <v>14372</v>
      </c>
      <c r="V546" s="99">
        <f t="shared" si="186"/>
        <v>40332</v>
      </c>
      <c r="W546" s="85">
        <f t="shared" si="186"/>
        <v>40332</v>
      </c>
      <c r="X546" s="167">
        <f t="shared" si="187"/>
        <v>1462</v>
      </c>
      <c r="Y546" s="5">
        <f t="shared" si="188"/>
        <v>784</v>
      </c>
      <c r="Z546" s="50">
        <f t="shared" si="189"/>
        <v>72.998137802607076</v>
      </c>
      <c r="AA546" s="22">
        <f t="shared" si="190"/>
        <v>470</v>
      </c>
      <c r="AB546" s="5">
        <f t="shared" si="191"/>
        <v>303.25</v>
      </c>
      <c r="AC546" s="50">
        <f t="shared" si="192"/>
        <v>65.638528138528144</v>
      </c>
      <c r="AD546" s="22">
        <f t="shared" si="193"/>
        <v>966</v>
      </c>
      <c r="AE546" s="5">
        <f t="shared" si="194"/>
        <v>537.75</v>
      </c>
      <c r="AF546" s="50">
        <f t="shared" si="195"/>
        <v>67.134831460674164</v>
      </c>
      <c r="AG546" s="22">
        <f t="shared" si="196"/>
        <v>898</v>
      </c>
      <c r="AH546" s="5">
        <f t="shared" si="197"/>
        <v>454.25</v>
      </c>
      <c r="AI546" s="50">
        <f t="shared" si="198"/>
        <v>51.15427927927928</v>
      </c>
      <c r="AJ546" s="22">
        <f t="shared" si="199"/>
        <v>231</v>
      </c>
      <c r="AK546" s="5">
        <f t="shared" si="200"/>
        <v>119.25</v>
      </c>
      <c r="AL546" s="50">
        <f t="shared" si="201"/>
        <v>64.112903225806448</v>
      </c>
      <c r="AM546" s="22">
        <f t="shared" si="202"/>
        <v>4028</v>
      </c>
      <c r="AN546" s="5">
        <f t="shared" si="203"/>
        <v>2199</v>
      </c>
      <c r="AO546" s="50">
        <f t="shared" si="204"/>
        <v>64.486803519061581</v>
      </c>
      <c r="AP546" s="22">
        <f t="shared" si="205"/>
        <v>10369</v>
      </c>
      <c r="AQ546" s="5">
        <f t="shared" si="206"/>
        <v>10855</v>
      </c>
      <c r="AR546" s="50">
        <f t="shared" si="207"/>
        <v>114.56464379947229</v>
      </c>
      <c r="AS546" s="22">
        <f t="shared" si="208"/>
        <v>2419</v>
      </c>
      <c r="AT546" s="5">
        <f t="shared" si="209"/>
        <v>2228.5</v>
      </c>
      <c r="AU546" s="50">
        <f t="shared" si="210"/>
        <v>54.606714040676309</v>
      </c>
      <c r="AV546" s="22">
        <f t="shared" si="211"/>
        <v>16816</v>
      </c>
      <c r="AW546" s="5">
        <f t="shared" si="212"/>
        <v>15282.5</v>
      </c>
      <c r="AX546" s="50">
        <f t="shared" si="213"/>
        <v>90.077213250029473</v>
      </c>
    </row>
    <row r="547" spans="1:50" ht="15.6" x14ac:dyDescent="0.3">
      <c r="A547" s="91">
        <f t="shared" si="184"/>
        <v>40339</v>
      </c>
      <c r="B547" s="72">
        <v>1878</v>
      </c>
      <c r="C547" s="72">
        <v>206</v>
      </c>
      <c r="D547" s="72">
        <v>485</v>
      </c>
      <c r="E547" s="72">
        <v>79</v>
      </c>
      <c r="F547" s="72">
        <v>995</v>
      </c>
      <c r="G547" s="72">
        <v>121</v>
      </c>
      <c r="H547" s="72">
        <v>992</v>
      </c>
      <c r="I547" s="72">
        <v>98</v>
      </c>
      <c r="J547" s="72">
        <v>243</v>
      </c>
      <c r="K547" s="72">
        <v>36</v>
      </c>
      <c r="L547" s="72">
        <v>4592</v>
      </c>
      <c r="M547" s="72">
        <v>540</v>
      </c>
      <c r="N547" s="72">
        <v>10386</v>
      </c>
      <c r="O547" s="72">
        <v>36547</v>
      </c>
      <c r="P547" s="72">
        <v>2071</v>
      </c>
      <c r="Q547" s="72">
        <v>36643</v>
      </c>
      <c r="R547" s="13">
        <f t="shared" si="183"/>
        <v>17049</v>
      </c>
      <c r="S547" s="27">
        <f t="shared" si="185"/>
        <v>15635.5</v>
      </c>
      <c r="T547" s="27">
        <f t="shared" si="215"/>
        <v>17989</v>
      </c>
      <c r="U547" s="27">
        <f t="shared" si="214"/>
        <v>17084.5</v>
      </c>
      <c r="V547" s="99">
        <f t="shared" si="186"/>
        <v>40339</v>
      </c>
      <c r="W547" s="85">
        <f t="shared" si="186"/>
        <v>40339</v>
      </c>
      <c r="X547" s="167">
        <f t="shared" si="187"/>
        <v>1878</v>
      </c>
      <c r="Y547" s="5">
        <f t="shared" si="188"/>
        <v>1067.75</v>
      </c>
      <c r="Z547" s="50">
        <f t="shared" si="189"/>
        <v>105.09350393700787</v>
      </c>
      <c r="AA547" s="22">
        <f t="shared" si="190"/>
        <v>485</v>
      </c>
      <c r="AB547" s="5">
        <f t="shared" si="191"/>
        <v>365.75</v>
      </c>
      <c r="AC547" s="50">
        <f t="shared" si="192"/>
        <v>72.569444444444443</v>
      </c>
      <c r="AD547" s="22">
        <f t="shared" si="193"/>
        <v>995</v>
      </c>
      <c r="AE547" s="5">
        <f t="shared" si="194"/>
        <v>663.25</v>
      </c>
      <c r="AF547" s="50">
        <f t="shared" si="195"/>
        <v>86.926605504587144</v>
      </c>
      <c r="AG547" s="22">
        <f t="shared" si="196"/>
        <v>992</v>
      </c>
      <c r="AH547" s="5">
        <f t="shared" si="197"/>
        <v>604.25</v>
      </c>
      <c r="AI547" s="50">
        <f t="shared" si="198"/>
        <v>74.876084262701355</v>
      </c>
      <c r="AJ547" s="22">
        <f t="shared" si="199"/>
        <v>243</v>
      </c>
      <c r="AK547" s="5">
        <f t="shared" si="200"/>
        <v>148.75</v>
      </c>
      <c r="AL547" s="50">
        <f t="shared" si="201"/>
        <v>75.892857142857139</v>
      </c>
      <c r="AM547" s="22">
        <f t="shared" si="202"/>
        <v>4592</v>
      </c>
      <c r="AN547" s="5">
        <f t="shared" si="203"/>
        <v>2849.75</v>
      </c>
      <c r="AO547" s="50">
        <f t="shared" si="204"/>
        <v>86.723980523432743</v>
      </c>
      <c r="AP547" s="22">
        <f t="shared" si="205"/>
        <v>10386</v>
      </c>
      <c r="AQ547" s="5">
        <f t="shared" si="206"/>
        <v>10576.75</v>
      </c>
      <c r="AR547" s="50">
        <f t="shared" si="207"/>
        <v>112.23206706281834</v>
      </c>
      <c r="AS547" s="22">
        <f t="shared" si="208"/>
        <v>2071</v>
      </c>
      <c r="AT547" s="5">
        <f t="shared" si="209"/>
        <v>2209</v>
      </c>
      <c r="AU547" s="50">
        <f t="shared" si="210"/>
        <v>56.977044106267741</v>
      </c>
      <c r="AV547" s="22">
        <f t="shared" si="211"/>
        <v>17049</v>
      </c>
      <c r="AW547" s="5">
        <f t="shared" si="212"/>
        <v>15635.5</v>
      </c>
      <c r="AX547" s="50">
        <f t="shared" si="213"/>
        <v>94.263579911979249</v>
      </c>
    </row>
    <row r="548" spans="1:50" ht="15.6" x14ac:dyDescent="0.3">
      <c r="A548" s="91">
        <f t="shared" si="184"/>
        <v>40346</v>
      </c>
      <c r="B548" s="72">
        <v>2169</v>
      </c>
      <c r="C548" s="72">
        <v>302</v>
      </c>
      <c r="D548" s="72">
        <v>514</v>
      </c>
      <c r="E548" s="72">
        <v>117</v>
      </c>
      <c r="F548" s="72">
        <v>1021</v>
      </c>
      <c r="G548" s="72">
        <v>211</v>
      </c>
      <c r="H548" s="72">
        <v>1079</v>
      </c>
      <c r="I548" s="72">
        <v>156</v>
      </c>
      <c r="J548" s="72">
        <v>250</v>
      </c>
      <c r="K548" s="72">
        <v>36</v>
      </c>
      <c r="L548" s="72">
        <v>5033</v>
      </c>
      <c r="M548" s="72">
        <v>821</v>
      </c>
      <c r="N548" s="72">
        <v>10692</v>
      </c>
      <c r="O548" s="72">
        <v>37365</v>
      </c>
      <c r="P548" s="72">
        <v>2140</v>
      </c>
      <c r="Q548" s="72">
        <v>36882</v>
      </c>
      <c r="R548" s="13">
        <f t="shared" si="183"/>
        <v>17865</v>
      </c>
      <c r="S548" s="27">
        <f t="shared" si="185"/>
        <v>16342.75</v>
      </c>
      <c r="T548" s="27">
        <f t="shared" si="215"/>
        <v>17705.666666666668</v>
      </c>
      <c r="U548" s="27">
        <f t="shared" si="214"/>
        <v>16911.75</v>
      </c>
      <c r="V548" s="99">
        <f t="shared" si="186"/>
        <v>40346</v>
      </c>
      <c r="W548" s="85">
        <f t="shared" si="186"/>
        <v>40346</v>
      </c>
      <c r="X548" s="167">
        <f t="shared" si="187"/>
        <v>2169</v>
      </c>
      <c r="Y548" s="5">
        <f t="shared" si="188"/>
        <v>1462.25</v>
      </c>
      <c r="Z548" s="50">
        <f t="shared" si="189"/>
        <v>140.46589817483189</v>
      </c>
      <c r="AA548" s="22">
        <f t="shared" si="190"/>
        <v>514</v>
      </c>
      <c r="AB548" s="5">
        <f t="shared" si="191"/>
        <v>430.25</v>
      </c>
      <c r="AC548" s="50">
        <f t="shared" si="192"/>
        <v>80.571161048689149</v>
      </c>
      <c r="AD548" s="22">
        <f t="shared" si="193"/>
        <v>1021</v>
      </c>
      <c r="AE548" s="5">
        <f t="shared" si="194"/>
        <v>826.25</v>
      </c>
      <c r="AF548" s="50">
        <f t="shared" si="195"/>
        <v>110.01997336884155</v>
      </c>
      <c r="AG548" s="22">
        <f t="shared" si="196"/>
        <v>1079</v>
      </c>
      <c r="AH548" s="5">
        <f t="shared" si="197"/>
        <v>806.75</v>
      </c>
      <c r="AI548" s="50">
        <f t="shared" si="198"/>
        <v>99.721878862793574</v>
      </c>
      <c r="AJ548" s="22">
        <f t="shared" si="199"/>
        <v>250</v>
      </c>
      <c r="AK548" s="5">
        <f t="shared" si="200"/>
        <v>191</v>
      </c>
      <c r="AL548" s="50">
        <f t="shared" si="201"/>
        <v>97.448979591836732</v>
      </c>
      <c r="AM548" s="22">
        <f t="shared" si="202"/>
        <v>5033</v>
      </c>
      <c r="AN548" s="5">
        <f t="shared" si="203"/>
        <v>3716.5</v>
      </c>
      <c r="AO548" s="50">
        <f t="shared" si="204"/>
        <v>111.57310117081958</v>
      </c>
      <c r="AP548" s="22">
        <f t="shared" si="205"/>
        <v>10692</v>
      </c>
      <c r="AQ548" s="5">
        <f t="shared" si="206"/>
        <v>10427.25</v>
      </c>
      <c r="AR548" s="50">
        <f t="shared" si="207"/>
        <v>114.93882275132275</v>
      </c>
      <c r="AS548" s="22">
        <f t="shared" si="208"/>
        <v>2140</v>
      </c>
      <c r="AT548" s="5">
        <f t="shared" si="209"/>
        <v>2199</v>
      </c>
      <c r="AU548" s="50">
        <f t="shared" si="210"/>
        <v>62.347604196200734</v>
      </c>
      <c r="AV548" s="22">
        <f t="shared" si="211"/>
        <v>17865</v>
      </c>
      <c r="AW548" s="5">
        <f t="shared" si="212"/>
        <v>16342.75</v>
      </c>
      <c r="AX548" s="50">
        <f t="shared" si="213"/>
        <v>102.59102322661644</v>
      </c>
    </row>
    <row r="549" spans="1:50" ht="15.6" x14ac:dyDescent="0.3">
      <c r="A549" s="91">
        <f t="shared" si="184"/>
        <v>40353</v>
      </c>
      <c r="B549" s="72">
        <v>2104</v>
      </c>
      <c r="C549" s="72">
        <v>528</v>
      </c>
      <c r="D549" s="72">
        <v>548</v>
      </c>
      <c r="E549" s="72">
        <v>167</v>
      </c>
      <c r="F549" s="72">
        <v>961</v>
      </c>
      <c r="G549" s="72">
        <v>365</v>
      </c>
      <c r="H549" s="72">
        <v>1039</v>
      </c>
      <c r="I549" s="72">
        <v>274</v>
      </c>
      <c r="J549" s="72">
        <v>250</v>
      </c>
      <c r="K549" s="72">
        <v>36</v>
      </c>
      <c r="L549" s="72">
        <v>4902</v>
      </c>
      <c r="M549" s="72">
        <v>1369</v>
      </c>
      <c r="N549" s="72">
        <v>10389</v>
      </c>
      <c r="O549" s="72">
        <v>38318</v>
      </c>
      <c r="P549" s="72">
        <v>2266</v>
      </c>
      <c r="Q549" s="72">
        <v>37021</v>
      </c>
      <c r="R549" s="13">
        <f t="shared" si="183"/>
        <v>17557</v>
      </c>
      <c r="S549" s="27">
        <f t="shared" si="185"/>
        <v>17321.75</v>
      </c>
      <c r="T549" s="27">
        <f t="shared" si="215"/>
        <v>17003</v>
      </c>
      <c r="U549" s="27">
        <f t="shared" si="214"/>
        <v>16486.75</v>
      </c>
      <c r="V549" s="99">
        <f t="shared" si="186"/>
        <v>40353</v>
      </c>
      <c r="W549" s="85">
        <f t="shared" si="186"/>
        <v>40353</v>
      </c>
      <c r="X549" s="167">
        <f t="shared" si="187"/>
        <v>2104</v>
      </c>
      <c r="Y549" s="5">
        <f t="shared" si="188"/>
        <v>1903.25</v>
      </c>
      <c r="Z549" s="50">
        <f t="shared" si="189"/>
        <v>178.77606612812323</v>
      </c>
      <c r="AA549" s="22">
        <f t="shared" si="190"/>
        <v>548</v>
      </c>
      <c r="AB549" s="5">
        <f t="shared" si="191"/>
        <v>504.25</v>
      </c>
      <c r="AC549" s="50">
        <f t="shared" si="192"/>
        <v>98.853166045873351</v>
      </c>
      <c r="AD549" s="22">
        <f t="shared" si="193"/>
        <v>961</v>
      </c>
      <c r="AE549" s="5">
        <f t="shared" si="194"/>
        <v>985.75</v>
      </c>
      <c r="AF549" s="50">
        <f t="shared" si="195"/>
        <v>133.01173930643637</v>
      </c>
      <c r="AG549" s="22">
        <f t="shared" si="196"/>
        <v>1039</v>
      </c>
      <c r="AH549" s="5">
        <f t="shared" si="197"/>
        <v>1002</v>
      </c>
      <c r="AI549" s="50">
        <f t="shared" si="198"/>
        <v>140.19868476283756</v>
      </c>
      <c r="AJ549" s="22">
        <f t="shared" si="199"/>
        <v>250</v>
      </c>
      <c r="AK549" s="5">
        <f t="shared" si="200"/>
        <v>243.5</v>
      </c>
      <c r="AL549" s="50">
        <f t="shared" si="201"/>
        <v>138.74643874643874</v>
      </c>
      <c r="AM549" s="22">
        <f t="shared" si="202"/>
        <v>4902</v>
      </c>
      <c r="AN549" s="5">
        <f t="shared" si="203"/>
        <v>4638.75</v>
      </c>
      <c r="AO549" s="50">
        <f t="shared" si="204"/>
        <v>144.68513146813885</v>
      </c>
      <c r="AP549" s="22">
        <f t="shared" si="205"/>
        <v>10389</v>
      </c>
      <c r="AQ549" s="5">
        <f t="shared" si="206"/>
        <v>10459</v>
      </c>
      <c r="AR549" s="50">
        <f t="shared" si="207"/>
        <v>110.26884554559831</v>
      </c>
      <c r="AS549" s="22">
        <f t="shared" si="208"/>
        <v>2266</v>
      </c>
      <c r="AT549" s="5">
        <f t="shared" si="209"/>
        <v>2224</v>
      </c>
      <c r="AU549" s="50">
        <f t="shared" si="210"/>
        <v>66.722668906756283</v>
      </c>
      <c r="AV549" s="22">
        <f t="shared" si="211"/>
        <v>17557</v>
      </c>
      <c r="AW549" s="5">
        <f t="shared" si="212"/>
        <v>17321.75</v>
      </c>
      <c r="AX549" s="50">
        <f t="shared" si="213"/>
        <v>108.09676553734018</v>
      </c>
    </row>
    <row r="550" spans="1:50" ht="15.6" x14ac:dyDescent="0.3">
      <c r="A550" s="91">
        <f t="shared" si="184"/>
        <v>40360</v>
      </c>
      <c r="B550" s="72">
        <v>2066</v>
      </c>
      <c r="C550" s="72">
        <v>792</v>
      </c>
      <c r="D550" s="72">
        <v>540</v>
      </c>
      <c r="E550" s="72">
        <v>212</v>
      </c>
      <c r="F550" s="72">
        <v>1013</v>
      </c>
      <c r="G550" s="72">
        <v>453</v>
      </c>
      <c r="H550" s="72">
        <v>959</v>
      </c>
      <c r="I550" s="72">
        <v>433</v>
      </c>
      <c r="J550" s="72">
        <v>280</v>
      </c>
      <c r="K550" s="72">
        <v>37</v>
      </c>
      <c r="L550" s="72">
        <v>4858</v>
      </c>
      <c r="M550" s="72">
        <v>1927</v>
      </c>
      <c r="N550" s="72">
        <v>9860</v>
      </c>
      <c r="O550" s="72">
        <v>39348</v>
      </c>
      <c r="P550" s="72">
        <v>2452</v>
      </c>
      <c r="Q550" s="72">
        <v>37097</v>
      </c>
      <c r="R550" s="13">
        <f t="shared" si="183"/>
        <v>17170</v>
      </c>
      <c r="S550" s="27">
        <f t="shared" si="185"/>
        <v>17410.25</v>
      </c>
      <c r="T550" s="27">
        <f t="shared" si="215"/>
        <v>16814.666666666668</v>
      </c>
      <c r="U550" s="27">
        <f t="shared" si="214"/>
        <v>16268.25</v>
      </c>
      <c r="V550" s="99">
        <f t="shared" si="186"/>
        <v>40360</v>
      </c>
      <c r="W550" s="85">
        <f t="shared" si="186"/>
        <v>40360</v>
      </c>
      <c r="X550" s="167">
        <f t="shared" si="187"/>
        <v>2066</v>
      </c>
      <c r="Y550" s="5">
        <f t="shared" si="188"/>
        <v>2054.25</v>
      </c>
      <c r="Z550" s="50">
        <f t="shared" si="189"/>
        <v>187.94602012808784</v>
      </c>
      <c r="AA550" s="22">
        <f t="shared" si="190"/>
        <v>540</v>
      </c>
      <c r="AB550" s="5">
        <f t="shared" si="191"/>
        <v>521.75</v>
      </c>
      <c r="AC550" s="50">
        <f t="shared" si="192"/>
        <v>112.93290043290042</v>
      </c>
      <c r="AD550" s="22">
        <f t="shared" si="193"/>
        <v>1013</v>
      </c>
      <c r="AE550" s="5">
        <f t="shared" si="194"/>
        <v>997.5</v>
      </c>
      <c r="AF550" s="50">
        <f t="shared" si="195"/>
        <v>111.328125</v>
      </c>
      <c r="AG550" s="22">
        <f t="shared" si="196"/>
        <v>959</v>
      </c>
      <c r="AH550" s="5">
        <f t="shared" si="197"/>
        <v>1017.25</v>
      </c>
      <c r="AI550" s="50">
        <f t="shared" si="198"/>
        <v>129.5859872611465</v>
      </c>
      <c r="AJ550" s="22">
        <f t="shared" si="199"/>
        <v>280</v>
      </c>
      <c r="AK550" s="5">
        <f t="shared" si="200"/>
        <v>255.75</v>
      </c>
      <c r="AL550" s="50">
        <f t="shared" si="201"/>
        <v>138.24324324324323</v>
      </c>
      <c r="AM550" s="22">
        <f t="shared" si="202"/>
        <v>4858</v>
      </c>
      <c r="AN550" s="5">
        <f t="shared" si="203"/>
        <v>4846.25</v>
      </c>
      <c r="AO550" s="50">
        <f t="shared" si="204"/>
        <v>141.62039742840443</v>
      </c>
      <c r="AP550" s="22">
        <f t="shared" si="205"/>
        <v>9860</v>
      </c>
      <c r="AQ550" s="5">
        <f t="shared" si="206"/>
        <v>10331.75</v>
      </c>
      <c r="AR550" s="50">
        <f t="shared" si="207"/>
        <v>111.50172674293115</v>
      </c>
      <c r="AS550" s="22">
        <f t="shared" si="208"/>
        <v>2452</v>
      </c>
      <c r="AT550" s="5">
        <f t="shared" si="209"/>
        <v>2232.25</v>
      </c>
      <c r="AU550" s="50">
        <f t="shared" si="210"/>
        <v>69.714241099312929</v>
      </c>
      <c r="AV550" s="22">
        <f t="shared" si="211"/>
        <v>17170</v>
      </c>
      <c r="AW550" s="5">
        <f t="shared" si="212"/>
        <v>17410.25</v>
      </c>
      <c r="AX550" s="50">
        <f t="shared" si="213"/>
        <v>109.56733794839522</v>
      </c>
    </row>
    <row r="551" spans="1:50" ht="15.6" x14ac:dyDescent="0.3">
      <c r="A551" s="91">
        <f t="shared" si="184"/>
        <v>40367</v>
      </c>
      <c r="B551" s="72">
        <v>1980</v>
      </c>
      <c r="C551" s="72">
        <v>1051</v>
      </c>
      <c r="D551" s="72">
        <v>523</v>
      </c>
      <c r="E551" s="72">
        <v>238</v>
      </c>
      <c r="F551" s="72">
        <v>1044</v>
      </c>
      <c r="G551" s="72">
        <v>506</v>
      </c>
      <c r="H551" s="72">
        <v>978</v>
      </c>
      <c r="I551" s="72">
        <v>451</v>
      </c>
      <c r="J551" s="72">
        <v>286</v>
      </c>
      <c r="K551" s="72">
        <v>37</v>
      </c>
      <c r="L551" s="72">
        <v>4812</v>
      </c>
      <c r="M551" s="72">
        <v>2283</v>
      </c>
      <c r="N551" s="72">
        <v>9495</v>
      </c>
      <c r="O551" s="72">
        <v>40391</v>
      </c>
      <c r="P551" s="72">
        <v>2912</v>
      </c>
      <c r="Q551" s="72">
        <v>37303</v>
      </c>
      <c r="R551" s="13">
        <f t="shared" si="183"/>
        <v>17219</v>
      </c>
      <c r="S551" s="27">
        <f t="shared" si="185"/>
        <v>17452.75</v>
      </c>
      <c r="T551" s="27">
        <f t="shared" si="215"/>
        <v>16845.333333333332</v>
      </c>
      <c r="U551" s="27">
        <f t="shared" si="214"/>
        <v>16225.75</v>
      </c>
      <c r="V551" s="99">
        <f t="shared" si="186"/>
        <v>40367</v>
      </c>
      <c r="W551" s="85">
        <f t="shared" si="186"/>
        <v>40367</v>
      </c>
      <c r="X551" s="167">
        <f t="shared" si="187"/>
        <v>1980</v>
      </c>
      <c r="Y551" s="5">
        <f t="shared" si="188"/>
        <v>2079.75</v>
      </c>
      <c r="Z551" s="50">
        <f t="shared" si="189"/>
        <v>156.84389140271492</v>
      </c>
      <c r="AA551" s="22">
        <f t="shared" si="190"/>
        <v>523</v>
      </c>
      <c r="AB551" s="5">
        <f t="shared" si="191"/>
        <v>531.25</v>
      </c>
      <c r="AC551" s="50">
        <f t="shared" si="192"/>
        <v>102.55791505791505</v>
      </c>
      <c r="AD551" s="22">
        <f t="shared" si="193"/>
        <v>1044</v>
      </c>
      <c r="AE551" s="5">
        <f t="shared" si="194"/>
        <v>1009.75</v>
      </c>
      <c r="AF551" s="50">
        <f t="shared" si="195"/>
        <v>115.00569476082005</v>
      </c>
      <c r="AG551" s="22">
        <f t="shared" si="196"/>
        <v>978</v>
      </c>
      <c r="AH551" s="5">
        <f t="shared" si="197"/>
        <v>1013.75</v>
      </c>
      <c r="AI551" s="50">
        <f t="shared" si="198"/>
        <v>131.31476683937825</v>
      </c>
      <c r="AJ551" s="22">
        <f t="shared" si="199"/>
        <v>286</v>
      </c>
      <c r="AK551" s="5">
        <f t="shared" si="200"/>
        <v>266.5</v>
      </c>
      <c r="AL551" s="50">
        <f t="shared" si="201"/>
        <v>144.05405405405403</v>
      </c>
      <c r="AM551" s="22">
        <f t="shared" si="202"/>
        <v>4812</v>
      </c>
      <c r="AN551" s="5">
        <f t="shared" si="203"/>
        <v>4901.25</v>
      </c>
      <c r="AO551" s="50">
        <f t="shared" si="204"/>
        <v>133.18614130434781</v>
      </c>
      <c r="AP551" s="22">
        <f t="shared" si="205"/>
        <v>9495</v>
      </c>
      <c r="AQ551" s="5">
        <f t="shared" si="206"/>
        <v>10109</v>
      </c>
      <c r="AR551" s="50">
        <f t="shared" si="207"/>
        <v>112.37216540684749</v>
      </c>
      <c r="AS551" s="22">
        <f t="shared" si="208"/>
        <v>2912</v>
      </c>
      <c r="AT551" s="5">
        <f t="shared" si="209"/>
        <v>2442.5</v>
      </c>
      <c r="AU551" s="50">
        <f t="shared" si="210"/>
        <v>82.880895826263995</v>
      </c>
      <c r="AV551" s="22">
        <f t="shared" si="211"/>
        <v>17219</v>
      </c>
      <c r="AW551" s="5">
        <f t="shared" si="212"/>
        <v>17452.75</v>
      </c>
      <c r="AX551" s="50">
        <f t="shared" si="213"/>
        <v>111.71189912308776</v>
      </c>
    </row>
    <row r="552" spans="1:50" ht="15.6" x14ac:dyDescent="0.3">
      <c r="A552" s="91">
        <f t="shared" si="184"/>
        <v>40374</v>
      </c>
      <c r="B552" s="72">
        <v>1825</v>
      </c>
      <c r="C552" s="72">
        <v>1317</v>
      </c>
      <c r="D552" s="72">
        <v>519</v>
      </c>
      <c r="E552" s="72">
        <v>291</v>
      </c>
      <c r="F552" s="72">
        <v>1035</v>
      </c>
      <c r="G552" s="72">
        <v>598</v>
      </c>
      <c r="H552" s="72">
        <v>976</v>
      </c>
      <c r="I552" s="72">
        <v>559</v>
      </c>
      <c r="J552" s="72">
        <v>294</v>
      </c>
      <c r="K552" s="72">
        <v>64</v>
      </c>
      <c r="L552" s="72">
        <v>4649</v>
      </c>
      <c r="M552" s="72">
        <v>2828</v>
      </c>
      <c r="N552" s="72">
        <v>9161</v>
      </c>
      <c r="O552" s="72">
        <v>41339</v>
      </c>
      <c r="P552" s="72">
        <v>2749</v>
      </c>
      <c r="Q552" s="72">
        <v>37578</v>
      </c>
      <c r="R552" s="13">
        <f t="shared" si="183"/>
        <v>16559</v>
      </c>
      <c r="S552" s="27">
        <f t="shared" si="185"/>
        <v>17126.25</v>
      </c>
      <c r="T552" s="27">
        <f t="shared" si="215"/>
        <v>16494.333333333332</v>
      </c>
      <c r="U552" s="27">
        <f t="shared" si="214"/>
        <v>15684.5</v>
      </c>
      <c r="V552" s="99">
        <f t="shared" si="186"/>
        <v>40374</v>
      </c>
      <c r="W552" s="85">
        <f t="shared" si="186"/>
        <v>40374</v>
      </c>
      <c r="X552" s="167">
        <f t="shared" si="187"/>
        <v>1825</v>
      </c>
      <c r="Y552" s="5">
        <f t="shared" si="188"/>
        <v>1993.75</v>
      </c>
      <c r="Z552" s="50">
        <f t="shared" si="189"/>
        <v>152.42737003058105</v>
      </c>
      <c r="AA552" s="22">
        <f t="shared" si="190"/>
        <v>519</v>
      </c>
      <c r="AB552" s="5">
        <f t="shared" si="191"/>
        <v>532.5</v>
      </c>
      <c r="AC552" s="50">
        <f t="shared" si="192"/>
        <v>98.977695167286257</v>
      </c>
      <c r="AD552" s="22">
        <f t="shared" si="193"/>
        <v>1035</v>
      </c>
      <c r="AE552" s="5">
        <f t="shared" si="194"/>
        <v>1013.25</v>
      </c>
      <c r="AF552" s="50">
        <f t="shared" si="195"/>
        <v>119.06580493537015</v>
      </c>
      <c r="AG552" s="22">
        <f t="shared" si="196"/>
        <v>976</v>
      </c>
      <c r="AH552" s="5">
        <f t="shared" si="197"/>
        <v>988</v>
      </c>
      <c r="AI552" s="50">
        <f t="shared" si="198"/>
        <v>140.1418439716312</v>
      </c>
      <c r="AJ552" s="22">
        <f t="shared" si="199"/>
        <v>294</v>
      </c>
      <c r="AK552" s="5">
        <f t="shared" si="200"/>
        <v>277.5</v>
      </c>
      <c r="AL552" s="50">
        <f t="shared" si="201"/>
        <v>151.63934426229508</v>
      </c>
      <c r="AM552" s="22">
        <f t="shared" si="202"/>
        <v>4649</v>
      </c>
      <c r="AN552" s="5">
        <f t="shared" si="203"/>
        <v>4805.25</v>
      </c>
      <c r="AO552" s="50">
        <f t="shared" si="204"/>
        <v>134.00027886224206</v>
      </c>
      <c r="AP552" s="22">
        <f t="shared" si="205"/>
        <v>9161</v>
      </c>
      <c r="AQ552" s="5">
        <f t="shared" si="206"/>
        <v>9726.25</v>
      </c>
      <c r="AR552" s="50">
        <f t="shared" si="207"/>
        <v>110.11264576021738</v>
      </c>
      <c r="AS552" s="22">
        <f t="shared" si="208"/>
        <v>2749</v>
      </c>
      <c r="AT552" s="5">
        <f t="shared" si="209"/>
        <v>2594.75</v>
      </c>
      <c r="AU552" s="50">
        <f t="shared" si="210"/>
        <v>86.955428954423596</v>
      </c>
      <c r="AV552" s="22">
        <f t="shared" si="211"/>
        <v>16559</v>
      </c>
      <c r="AW552" s="5">
        <f t="shared" si="212"/>
        <v>17126.25</v>
      </c>
      <c r="AX552" s="50">
        <f t="shared" si="213"/>
        <v>111.18775563201974</v>
      </c>
    </row>
    <row r="553" spans="1:50" ht="15.6" x14ac:dyDescent="0.3">
      <c r="A553" s="91">
        <f t="shared" si="184"/>
        <v>40381</v>
      </c>
      <c r="B553" s="72">
        <v>2013</v>
      </c>
      <c r="C553" s="72">
        <v>1539</v>
      </c>
      <c r="D553" s="72">
        <v>540</v>
      </c>
      <c r="E553" s="72">
        <v>336</v>
      </c>
      <c r="F553" s="72">
        <v>1187</v>
      </c>
      <c r="G553" s="72">
        <v>747</v>
      </c>
      <c r="H553" s="72">
        <v>1021</v>
      </c>
      <c r="I553" s="72">
        <v>581</v>
      </c>
      <c r="J553" s="72">
        <v>356</v>
      </c>
      <c r="K553" s="72">
        <v>76</v>
      </c>
      <c r="L553" s="72">
        <v>5118</v>
      </c>
      <c r="M553" s="72">
        <v>3279</v>
      </c>
      <c r="N553" s="72">
        <v>8394</v>
      </c>
      <c r="O553" s="72">
        <v>42539</v>
      </c>
      <c r="P553" s="72">
        <v>2910</v>
      </c>
      <c r="Q553" s="72">
        <v>37756</v>
      </c>
      <c r="R553" s="13">
        <f t="shared" si="183"/>
        <v>16422</v>
      </c>
      <c r="S553" s="27">
        <f t="shared" si="185"/>
        <v>16842.5</v>
      </c>
      <c r="T553" s="27">
        <f t="shared" si="215"/>
        <v>16618.666666666668</v>
      </c>
      <c r="U553" s="27">
        <f t="shared" si="214"/>
        <v>15635.75</v>
      </c>
      <c r="V553" s="99">
        <f t="shared" si="186"/>
        <v>40381</v>
      </c>
      <c r="W553" s="85">
        <f t="shared" si="186"/>
        <v>40381</v>
      </c>
      <c r="X553" s="167">
        <f t="shared" si="187"/>
        <v>2013</v>
      </c>
      <c r="Y553" s="5">
        <f t="shared" si="188"/>
        <v>1971</v>
      </c>
      <c r="Z553" s="50">
        <f t="shared" si="189"/>
        <v>148.6425339366516</v>
      </c>
      <c r="AA553" s="22">
        <f t="shared" si="190"/>
        <v>540</v>
      </c>
      <c r="AB553" s="5">
        <f t="shared" si="191"/>
        <v>530.5</v>
      </c>
      <c r="AC553" s="50">
        <f t="shared" si="192"/>
        <v>88.712374581939798</v>
      </c>
      <c r="AD553" s="22">
        <f t="shared" si="193"/>
        <v>1187</v>
      </c>
      <c r="AE553" s="5">
        <f t="shared" si="194"/>
        <v>1069.75</v>
      </c>
      <c r="AF553" s="50">
        <f t="shared" si="195"/>
        <v>115.15069967707213</v>
      </c>
      <c r="AG553" s="22">
        <f t="shared" si="196"/>
        <v>1021</v>
      </c>
      <c r="AH553" s="5">
        <f t="shared" si="197"/>
        <v>983.5</v>
      </c>
      <c r="AI553" s="50">
        <f t="shared" si="198"/>
        <v>124.96823379923761</v>
      </c>
      <c r="AJ553" s="22">
        <f t="shared" si="199"/>
        <v>356</v>
      </c>
      <c r="AK553" s="5">
        <f t="shared" si="200"/>
        <v>304</v>
      </c>
      <c r="AL553" s="50">
        <f t="shared" si="201"/>
        <v>142.72300469483568</v>
      </c>
      <c r="AM553" s="22">
        <f t="shared" si="202"/>
        <v>5118</v>
      </c>
      <c r="AN553" s="5">
        <f t="shared" si="203"/>
        <v>4859.25</v>
      </c>
      <c r="AO553" s="50">
        <f t="shared" si="204"/>
        <v>126.11601349597717</v>
      </c>
      <c r="AP553" s="22">
        <f t="shared" si="205"/>
        <v>8394</v>
      </c>
      <c r="AQ553" s="5">
        <f t="shared" si="206"/>
        <v>9227.5</v>
      </c>
      <c r="AR553" s="50">
        <f t="shared" si="207"/>
        <v>117.74275870868955</v>
      </c>
      <c r="AS553" s="22">
        <f t="shared" si="208"/>
        <v>2910</v>
      </c>
      <c r="AT553" s="5">
        <f t="shared" si="209"/>
        <v>2755.75</v>
      </c>
      <c r="AU553" s="50">
        <f t="shared" si="210"/>
        <v>95.453758226532742</v>
      </c>
      <c r="AV553" s="22">
        <f t="shared" si="211"/>
        <v>16422</v>
      </c>
      <c r="AW553" s="5">
        <f t="shared" si="212"/>
        <v>16842.5</v>
      </c>
      <c r="AX553" s="50">
        <f t="shared" si="213"/>
        <v>115.5416066405982</v>
      </c>
    </row>
    <row r="554" spans="1:50" ht="15.6" x14ac:dyDescent="0.3">
      <c r="A554" s="91">
        <f t="shared" si="184"/>
        <v>40388</v>
      </c>
      <c r="B554" s="72">
        <v>2116</v>
      </c>
      <c r="C554" s="72">
        <v>1836</v>
      </c>
      <c r="D554" s="72">
        <v>601</v>
      </c>
      <c r="E554" s="72">
        <v>357</v>
      </c>
      <c r="F554" s="72">
        <v>1229</v>
      </c>
      <c r="G554" s="72">
        <v>938</v>
      </c>
      <c r="H554" s="72">
        <v>1144</v>
      </c>
      <c r="I554" s="72">
        <v>629</v>
      </c>
      <c r="J554" s="72">
        <v>309</v>
      </c>
      <c r="K554" s="72">
        <v>94</v>
      </c>
      <c r="L554" s="72">
        <v>5400</v>
      </c>
      <c r="M554" s="72">
        <v>3852</v>
      </c>
      <c r="N554" s="72">
        <v>8033</v>
      </c>
      <c r="O554" s="72">
        <v>43372</v>
      </c>
      <c r="P554" s="72">
        <v>2656</v>
      </c>
      <c r="Q554" s="72">
        <v>38016</v>
      </c>
      <c r="R554" s="13">
        <f t="shared" si="183"/>
        <v>16089</v>
      </c>
      <c r="S554" s="27">
        <f t="shared" si="185"/>
        <v>16572.25</v>
      </c>
      <c r="T554" s="27">
        <f t="shared" si="215"/>
        <v>16313.333333333334</v>
      </c>
      <c r="U554" s="27">
        <f t="shared" si="214"/>
        <v>15377</v>
      </c>
      <c r="V554" s="99">
        <f t="shared" si="186"/>
        <v>40388</v>
      </c>
      <c r="W554" s="85">
        <f t="shared" si="186"/>
        <v>40388</v>
      </c>
      <c r="X554" s="167">
        <f t="shared" si="187"/>
        <v>2116</v>
      </c>
      <c r="Y554" s="5">
        <f t="shared" si="188"/>
        <v>1983.5</v>
      </c>
      <c r="Z554" s="50">
        <f t="shared" si="189"/>
        <v>145.41788856304984</v>
      </c>
      <c r="AA554" s="22">
        <f t="shared" si="190"/>
        <v>601</v>
      </c>
      <c r="AB554" s="5">
        <f t="shared" si="191"/>
        <v>545.75</v>
      </c>
      <c r="AC554" s="50">
        <f t="shared" si="192"/>
        <v>95.913884007029878</v>
      </c>
      <c r="AD554" s="22">
        <f t="shared" si="193"/>
        <v>1229</v>
      </c>
      <c r="AE554" s="5">
        <f t="shared" si="194"/>
        <v>1123.75</v>
      </c>
      <c r="AF554" s="50">
        <f t="shared" si="195"/>
        <v>119.04131355932203</v>
      </c>
      <c r="AG554" s="22">
        <f t="shared" si="196"/>
        <v>1144</v>
      </c>
      <c r="AH554" s="5">
        <f t="shared" si="197"/>
        <v>1029.75</v>
      </c>
      <c r="AI554" s="50">
        <f t="shared" si="198"/>
        <v>114.67149220489978</v>
      </c>
      <c r="AJ554" s="22">
        <f t="shared" si="199"/>
        <v>309</v>
      </c>
      <c r="AK554" s="5">
        <f t="shared" si="200"/>
        <v>311.25</v>
      </c>
      <c r="AL554" s="50">
        <f t="shared" si="201"/>
        <v>129.14937759336101</v>
      </c>
      <c r="AM554" s="22">
        <f t="shared" si="202"/>
        <v>5400</v>
      </c>
      <c r="AN554" s="5">
        <f t="shared" si="203"/>
        <v>4994.75</v>
      </c>
      <c r="AO554" s="50">
        <f t="shared" si="204"/>
        <v>124.37126494023904</v>
      </c>
      <c r="AP554" s="22">
        <f t="shared" si="205"/>
        <v>8033</v>
      </c>
      <c r="AQ554" s="5">
        <f t="shared" si="206"/>
        <v>8770.75</v>
      </c>
      <c r="AR554" s="50">
        <f t="shared" si="207"/>
        <v>124.05586987270156</v>
      </c>
      <c r="AS554" s="22">
        <f t="shared" si="208"/>
        <v>2656</v>
      </c>
      <c r="AT554" s="5">
        <f t="shared" si="209"/>
        <v>2806.75</v>
      </c>
      <c r="AU554" s="50">
        <f t="shared" si="210"/>
        <v>88.708912768647281</v>
      </c>
      <c r="AV554" s="22">
        <f t="shared" si="211"/>
        <v>16089</v>
      </c>
      <c r="AW554" s="5">
        <f t="shared" si="212"/>
        <v>16572.25</v>
      </c>
      <c r="AX554" s="50">
        <f t="shared" si="213"/>
        <v>116.29649122807018</v>
      </c>
    </row>
    <row r="555" spans="1:50" ht="15.6" x14ac:dyDescent="0.3">
      <c r="A555" s="91">
        <f t="shared" si="184"/>
        <v>40395</v>
      </c>
      <c r="B555" s="72">
        <v>2753</v>
      </c>
      <c r="C555" s="72">
        <v>1998</v>
      </c>
      <c r="D555" s="72">
        <v>584</v>
      </c>
      <c r="E555" s="72">
        <v>399</v>
      </c>
      <c r="F555" s="72">
        <v>1391</v>
      </c>
      <c r="G555" s="72">
        <v>1046</v>
      </c>
      <c r="H555" s="72">
        <v>1261</v>
      </c>
      <c r="I555" s="72">
        <v>708</v>
      </c>
      <c r="J555" s="72">
        <v>307</v>
      </c>
      <c r="K555" s="72">
        <v>123</v>
      </c>
      <c r="L555" s="72">
        <v>6295</v>
      </c>
      <c r="M555" s="72">
        <v>4274</v>
      </c>
      <c r="N555" s="72">
        <v>7464</v>
      </c>
      <c r="O555" s="72">
        <v>44379</v>
      </c>
      <c r="P555" s="72">
        <v>2707</v>
      </c>
      <c r="Q555" s="72">
        <v>38232</v>
      </c>
      <c r="R555" s="13">
        <f t="shared" si="183"/>
        <v>16466</v>
      </c>
      <c r="S555" s="27">
        <f t="shared" si="185"/>
        <v>16384</v>
      </c>
      <c r="T555" s="27">
        <f t="shared" si="215"/>
        <v>15761</v>
      </c>
      <c r="U555" s="27">
        <f t="shared" si="214"/>
        <v>14839.25</v>
      </c>
      <c r="V555" s="99">
        <f t="shared" si="186"/>
        <v>40395</v>
      </c>
      <c r="W555" s="85">
        <f t="shared" si="186"/>
        <v>40395</v>
      </c>
      <c r="X555" s="167">
        <f t="shared" si="187"/>
        <v>2753</v>
      </c>
      <c r="Y555" s="5">
        <f t="shared" si="188"/>
        <v>2176.75</v>
      </c>
      <c r="Z555" s="50">
        <f t="shared" si="189"/>
        <v>163.91189759036143</v>
      </c>
      <c r="AA555" s="22">
        <f t="shared" si="190"/>
        <v>584</v>
      </c>
      <c r="AB555" s="5">
        <f t="shared" si="191"/>
        <v>561</v>
      </c>
      <c r="AC555" s="50">
        <f t="shared" si="192"/>
        <v>88.485804416403795</v>
      </c>
      <c r="AD555" s="22">
        <f t="shared" si="193"/>
        <v>1391</v>
      </c>
      <c r="AE555" s="5">
        <f t="shared" si="194"/>
        <v>1210.5</v>
      </c>
      <c r="AF555" s="50">
        <f t="shared" si="195"/>
        <v>128.09523809523807</v>
      </c>
      <c r="AG555" s="22">
        <f t="shared" si="196"/>
        <v>1261</v>
      </c>
      <c r="AH555" s="5">
        <f t="shared" si="197"/>
        <v>1100.5</v>
      </c>
      <c r="AI555" s="50">
        <f t="shared" si="198"/>
        <v>111.7258883248731</v>
      </c>
      <c r="AJ555" s="22">
        <f t="shared" si="199"/>
        <v>307</v>
      </c>
      <c r="AK555" s="5">
        <f t="shared" si="200"/>
        <v>316.5</v>
      </c>
      <c r="AL555" s="50">
        <f t="shared" si="201"/>
        <v>138.20960698689956</v>
      </c>
      <c r="AM555" s="22">
        <f t="shared" si="202"/>
        <v>6295</v>
      </c>
      <c r="AN555" s="5">
        <f t="shared" si="203"/>
        <v>5365.5</v>
      </c>
      <c r="AO555" s="50">
        <f t="shared" si="204"/>
        <v>130.38882138517619</v>
      </c>
      <c r="AP555" s="22">
        <f t="shared" si="205"/>
        <v>7464</v>
      </c>
      <c r="AQ555" s="5">
        <f t="shared" si="206"/>
        <v>8263</v>
      </c>
      <c r="AR555" s="50">
        <f t="shared" si="207"/>
        <v>124.18094379320709</v>
      </c>
      <c r="AS555" s="22">
        <f t="shared" si="208"/>
        <v>2707</v>
      </c>
      <c r="AT555" s="5">
        <f t="shared" si="209"/>
        <v>2755.5</v>
      </c>
      <c r="AU555" s="50">
        <f t="shared" si="210"/>
        <v>87.392959086584213</v>
      </c>
      <c r="AV555" s="22">
        <f t="shared" si="211"/>
        <v>16466</v>
      </c>
      <c r="AW555" s="5">
        <f t="shared" si="212"/>
        <v>16384</v>
      </c>
      <c r="AX555" s="50">
        <f t="shared" si="213"/>
        <v>117.68424077000429</v>
      </c>
    </row>
    <row r="556" spans="1:50" ht="15.6" x14ac:dyDescent="0.3">
      <c r="A556" s="91">
        <f t="shared" si="184"/>
        <v>40402</v>
      </c>
      <c r="B556" s="72">
        <v>3191</v>
      </c>
      <c r="C556" s="72">
        <v>2242</v>
      </c>
      <c r="D556" s="72">
        <v>559</v>
      </c>
      <c r="E556" s="72">
        <v>437</v>
      </c>
      <c r="F556" s="72">
        <v>1781</v>
      </c>
      <c r="G556" s="72">
        <v>1170</v>
      </c>
      <c r="H556" s="72">
        <v>1230</v>
      </c>
      <c r="I556" s="72">
        <v>859</v>
      </c>
      <c r="J556" s="72">
        <v>370</v>
      </c>
      <c r="K556" s="72">
        <v>144</v>
      </c>
      <c r="L556" s="72">
        <v>7131</v>
      </c>
      <c r="M556" s="72">
        <v>4851</v>
      </c>
      <c r="N556" s="72">
        <v>7053</v>
      </c>
      <c r="O556" s="72">
        <v>45386</v>
      </c>
      <c r="P556" s="72">
        <v>2391</v>
      </c>
      <c r="Q556" s="72">
        <v>38729</v>
      </c>
      <c r="R556" s="13">
        <f t="shared" si="183"/>
        <v>16575</v>
      </c>
      <c r="S556" s="27">
        <f t="shared" si="185"/>
        <v>16388</v>
      </c>
      <c r="T556" s="27">
        <f t="shared" si="215"/>
        <v>15047</v>
      </c>
      <c r="U556" s="27">
        <f t="shared" si="214"/>
        <v>14157.75</v>
      </c>
      <c r="V556" s="99">
        <f t="shared" si="186"/>
        <v>40402</v>
      </c>
      <c r="W556" s="85">
        <f t="shared" si="186"/>
        <v>40402</v>
      </c>
      <c r="X556" s="167">
        <f t="shared" si="187"/>
        <v>3191</v>
      </c>
      <c r="Y556" s="5">
        <f t="shared" si="188"/>
        <v>2518.25</v>
      </c>
      <c r="Z556" s="50">
        <f t="shared" si="189"/>
        <v>189.48457486832206</v>
      </c>
      <c r="AA556" s="22">
        <f t="shared" si="190"/>
        <v>559</v>
      </c>
      <c r="AB556" s="5">
        <f t="shared" si="191"/>
        <v>571</v>
      </c>
      <c r="AC556" s="50">
        <f t="shared" si="192"/>
        <v>91.36</v>
      </c>
      <c r="AD556" s="22">
        <f t="shared" si="193"/>
        <v>1781</v>
      </c>
      <c r="AE556" s="5">
        <f t="shared" si="194"/>
        <v>1397</v>
      </c>
      <c r="AF556" s="50">
        <f t="shared" si="195"/>
        <v>150.21505376344086</v>
      </c>
      <c r="AG556" s="22">
        <f t="shared" si="196"/>
        <v>1230</v>
      </c>
      <c r="AH556" s="5">
        <f t="shared" si="197"/>
        <v>1164</v>
      </c>
      <c r="AI556" s="50">
        <f t="shared" si="198"/>
        <v>118.41302136317395</v>
      </c>
      <c r="AJ556" s="22">
        <f t="shared" si="199"/>
        <v>370</v>
      </c>
      <c r="AK556" s="5">
        <f t="shared" si="200"/>
        <v>335.5</v>
      </c>
      <c r="AL556" s="50">
        <f t="shared" si="201"/>
        <v>143.99141630901286</v>
      </c>
      <c r="AM556" s="22">
        <f t="shared" si="202"/>
        <v>7131</v>
      </c>
      <c r="AN556" s="5">
        <f t="shared" si="203"/>
        <v>5986</v>
      </c>
      <c r="AO556" s="50">
        <f t="shared" si="204"/>
        <v>146.03561844352282</v>
      </c>
      <c r="AP556" s="22">
        <f t="shared" si="205"/>
        <v>7053</v>
      </c>
      <c r="AQ556" s="5">
        <f t="shared" si="206"/>
        <v>7736</v>
      </c>
      <c r="AR556" s="50">
        <f t="shared" si="207"/>
        <v>126.67430817095138</v>
      </c>
      <c r="AS556" s="22">
        <f t="shared" si="208"/>
        <v>2391</v>
      </c>
      <c r="AT556" s="5">
        <f t="shared" si="209"/>
        <v>2666</v>
      </c>
      <c r="AU556" s="50">
        <f t="shared" si="210"/>
        <v>81.454323250840204</v>
      </c>
      <c r="AV556" s="22">
        <f t="shared" si="211"/>
        <v>16575</v>
      </c>
      <c r="AW556" s="5">
        <f t="shared" si="212"/>
        <v>16388</v>
      </c>
      <c r="AX556" s="50">
        <f t="shared" si="213"/>
        <v>121.58171971214482</v>
      </c>
    </row>
    <row r="557" spans="1:50" ht="15.6" x14ac:dyDescent="0.3">
      <c r="A557" s="91">
        <f t="shared" si="184"/>
        <v>40409</v>
      </c>
      <c r="B557" s="72">
        <v>3565</v>
      </c>
      <c r="C557" s="72">
        <v>2518</v>
      </c>
      <c r="D557" s="72">
        <v>608</v>
      </c>
      <c r="E557" s="72">
        <v>464</v>
      </c>
      <c r="F557" s="72">
        <v>1952</v>
      </c>
      <c r="G557" s="72">
        <v>1245</v>
      </c>
      <c r="H557" s="72">
        <v>1246</v>
      </c>
      <c r="I557" s="72">
        <v>947</v>
      </c>
      <c r="J557" s="72">
        <v>331</v>
      </c>
      <c r="K557" s="72">
        <v>185</v>
      </c>
      <c r="L557" s="72">
        <v>7702</v>
      </c>
      <c r="M557" s="72">
        <v>5358</v>
      </c>
      <c r="N557" s="72">
        <v>5923</v>
      </c>
      <c r="O557" s="72">
        <v>46557</v>
      </c>
      <c r="P557" s="72">
        <v>2237</v>
      </c>
      <c r="Q557" s="72">
        <v>39050</v>
      </c>
      <c r="R557" s="13">
        <f t="shared" si="183"/>
        <v>15862</v>
      </c>
      <c r="S557" s="27">
        <f t="shared" si="185"/>
        <v>16248</v>
      </c>
      <c r="T557" s="27">
        <f t="shared" si="215"/>
        <v>14097.333333333334</v>
      </c>
      <c r="U557" s="27">
        <f t="shared" si="214"/>
        <v>13125.5</v>
      </c>
      <c r="V557" s="99">
        <f t="shared" si="186"/>
        <v>40409</v>
      </c>
      <c r="W557" s="85">
        <f t="shared" si="186"/>
        <v>40409</v>
      </c>
      <c r="X557" s="167">
        <f t="shared" si="187"/>
        <v>3565</v>
      </c>
      <c r="Y557" s="5">
        <f t="shared" si="188"/>
        <v>2906.25</v>
      </c>
      <c r="Z557" s="50">
        <f t="shared" si="189"/>
        <v>207.293152639087</v>
      </c>
      <c r="AA557" s="22">
        <f t="shared" si="190"/>
        <v>608</v>
      </c>
      <c r="AB557" s="5">
        <f t="shared" si="191"/>
        <v>588</v>
      </c>
      <c r="AC557" s="50">
        <f t="shared" si="192"/>
        <v>80.658436213991763</v>
      </c>
      <c r="AD557" s="22">
        <f t="shared" si="193"/>
        <v>1952</v>
      </c>
      <c r="AE557" s="5">
        <f t="shared" si="194"/>
        <v>1588.25</v>
      </c>
      <c r="AF557" s="50">
        <f t="shared" si="195"/>
        <v>165.6152241918665</v>
      </c>
      <c r="AG557" s="22">
        <f t="shared" si="196"/>
        <v>1246</v>
      </c>
      <c r="AH557" s="5">
        <f t="shared" si="197"/>
        <v>1220.25</v>
      </c>
      <c r="AI557" s="50">
        <f t="shared" si="198"/>
        <v>125.92879256965945</v>
      </c>
      <c r="AJ557" s="22">
        <f t="shared" si="199"/>
        <v>331</v>
      </c>
      <c r="AK557" s="5">
        <f t="shared" si="200"/>
        <v>329.25</v>
      </c>
      <c r="AL557" s="50">
        <f t="shared" si="201"/>
        <v>135.49382716049382</v>
      </c>
      <c r="AM557" s="22">
        <f t="shared" si="202"/>
        <v>7702</v>
      </c>
      <c r="AN557" s="5">
        <f t="shared" si="203"/>
        <v>6632</v>
      </c>
      <c r="AO557" s="50">
        <f t="shared" si="204"/>
        <v>154.16085541608555</v>
      </c>
      <c r="AP557" s="22">
        <f t="shared" si="205"/>
        <v>5923</v>
      </c>
      <c r="AQ557" s="5">
        <f t="shared" si="206"/>
        <v>7118.25</v>
      </c>
      <c r="AR557" s="50">
        <f t="shared" si="207"/>
        <v>139.62828560219694</v>
      </c>
      <c r="AS557" s="22">
        <f t="shared" si="208"/>
        <v>2237</v>
      </c>
      <c r="AT557" s="5">
        <f t="shared" si="209"/>
        <v>2497.75</v>
      </c>
      <c r="AU557" s="50">
        <f t="shared" si="210"/>
        <v>81.920301738274844</v>
      </c>
      <c r="AV557" s="22">
        <f t="shared" si="211"/>
        <v>15862</v>
      </c>
      <c r="AW557" s="5">
        <f t="shared" si="212"/>
        <v>16248</v>
      </c>
      <c r="AX557" s="50">
        <f t="shared" si="213"/>
        <v>130.51650734998793</v>
      </c>
    </row>
    <row r="558" spans="1:50" ht="15.6" x14ac:dyDescent="0.3">
      <c r="A558" s="91">
        <f t="shared" si="184"/>
        <v>40416</v>
      </c>
      <c r="B558" s="72">
        <v>3585</v>
      </c>
      <c r="C558" s="72">
        <v>2903</v>
      </c>
      <c r="D558" s="72">
        <v>629</v>
      </c>
      <c r="E558" s="72">
        <v>497</v>
      </c>
      <c r="F558" s="72">
        <v>2232</v>
      </c>
      <c r="G558" s="72">
        <v>1365</v>
      </c>
      <c r="H558" s="72">
        <v>1329</v>
      </c>
      <c r="I558" s="72">
        <v>998</v>
      </c>
      <c r="J558" s="72">
        <v>357</v>
      </c>
      <c r="K558" s="72">
        <v>188</v>
      </c>
      <c r="L558" s="72">
        <v>8133</v>
      </c>
      <c r="M558" s="72">
        <v>5951</v>
      </c>
      <c r="N558" s="72">
        <v>4753</v>
      </c>
      <c r="O558" s="72">
        <v>47700</v>
      </c>
      <c r="P558" s="72">
        <v>2004</v>
      </c>
      <c r="Q558" s="72">
        <v>39285</v>
      </c>
      <c r="R558" s="13">
        <f t="shared" si="183"/>
        <v>14890</v>
      </c>
      <c r="S558" s="27">
        <f t="shared" si="185"/>
        <v>15948.25</v>
      </c>
      <c r="T558" s="27">
        <f t="shared" si="215"/>
        <v>12899.666666666666</v>
      </c>
      <c r="U558" s="27">
        <f t="shared" si="214"/>
        <v>11684</v>
      </c>
      <c r="V558" s="99">
        <f t="shared" si="186"/>
        <v>40416</v>
      </c>
      <c r="W558" s="85">
        <f t="shared" si="186"/>
        <v>40416</v>
      </c>
      <c r="X558" s="167">
        <f t="shared" si="187"/>
        <v>3585</v>
      </c>
      <c r="Y558" s="5">
        <f t="shared" si="188"/>
        <v>3273.5</v>
      </c>
      <c r="Z558" s="50">
        <f t="shared" si="189"/>
        <v>257.55310778914242</v>
      </c>
      <c r="AA558" s="22">
        <f t="shared" si="190"/>
        <v>629</v>
      </c>
      <c r="AB558" s="5">
        <f t="shared" si="191"/>
        <v>595</v>
      </c>
      <c r="AC558" s="50">
        <f t="shared" si="192"/>
        <v>73.185731857318572</v>
      </c>
      <c r="AD558" s="22">
        <f t="shared" si="193"/>
        <v>2232</v>
      </c>
      <c r="AE558" s="5">
        <f t="shared" si="194"/>
        <v>1839</v>
      </c>
      <c r="AF558" s="50">
        <f t="shared" si="195"/>
        <v>192.76729559748426</v>
      </c>
      <c r="AG558" s="22">
        <f t="shared" si="196"/>
        <v>1329</v>
      </c>
      <c r="AH558" s="5">
        <f t="shared" si="197"/>
        <v>1266.5</v>
      </c>
      <c r="AI558" s="50">
        <f t="shared" si="198"/>
        <v>131.51609553478713</v>
      </c>
      <c r="AJ558" s="22">
        <f t="shared" si="199"/>
        <v>357</v>
      </c>
      <c r="AK558" s="5">
        <f t="shared" si="200"/>
        <v>341.25</v>
      </c>
      <c r="AL558" s="50">
        <f t="shared" si="201"/>
        <v>126.38888888888889</v>
      </c>
      <c r="AM558" s="22">
        <f t="shared" si="202"/>
        <v>8133</v>
      </c>
      <c r="AN558" s="5">
        <f t="shared" si="203"/>
        <v>7315.25</v>
      </c>
      <c r="AO558" s="50">
        <f t="shared" si="204"/>
        <v>171.23712546816478</v>
      </c>
      <c r="AP558" s="22">
        <f t="shared" si="205"/>
        <v>4753</v>
      </c>
      <c r="AQ558" s="5">
        <f t="shared" si="206"/>
        <v>6298.25</v>
      </c>
      <c r="AR558" s="50">
        <f t="shared" si="207"/>
        <v>143.20713960891314</v>
      </c>
      <c r="AS558" s="22">
        <f t="shared" si="208"/>
        <v>2004</v>
      </c>
      <c r="AT558" s="5">
        <f t="shared" si="209"/>
        <v>2334.75</v>
      </c>
      <c r="AU558" s="50">
        <f t="shared" si="210"/>
        <v>98.016372795969772</v>
      </c>
      <c r="AV558" s="22">
        <f t="shared" si="211"/>
        <v>14890</v>
      </c>
      <c r="AW558" s="5">
        <f t="shared" si="212"/>
        <v>15948.25</v>
      </c>
      <c r="AX558" s="50">
        <f t="shared" si="213"/>
        <v>144.30193630112197</v>
      </c>
    </row>
    <row r="559" spans="1:50" ht="15.6" x14ac:dyDescent="0.3">
      <c r="A559" s="91">
        <f t="shared" si="184"/>
        <v>40423</v>
      </c>
      <c r="B559" s="72">
        <v>3899</v>
      </c>
      <c r="C559" s="72">
        <v>3152</v>
      </c>
      <c r="D559" s="72">
        <v>599</v>
      </c>
      <c r="E559" s="72">
        <v>541</v>
      </c>
      <c r="F559" s="72">
        <v>2230</v>
      </c>
      <c r="G559" s="72">
        <v>1608</v>
      </c>
      <c r="H559" s="72">
        <v>1341</v>
      </c>
      <c r="I559" s="72">
        <v>1121</v>
      </c>
      <c r="J559" s="72">
        <v>358</v>
      </c>
      <c r="K559" s="72">
        <v>190</v>
      </c>
      <c r="L559" s="97">
        <v>8426</v>
      </c>
      <c r="M559" s="72">
        <v>6611</v>
      </c>
      <c r="N559" s="97">
        <v>15102</v>
      </c>
      <c r="O559" s="72">
        <v>259</v>
      </c>
      <c r="P559" s="97">
        <v>17705</v>
      </c>
      <c r="Q559" s="72">
        <v>81</v>
      </c>
      <c r="R559" s="13">
        <f t="shared" si="183"/>
        <v>41233</v>
      </c>
      <c r="S559" s="27">
        <f t="shared" si="185"/>
        <v>22140</v>
      </c>
      <c r="T559" s="27">
        <f t="shared" si="215"/>
        <v>11408.333333333334</v>
      </c>
      <c r="U559" s="27">
        <f t="shared" si="214"/>
        <v>10178.75</v>
      </c>
      <c r="V559" s="99">
        <f t="shared" si="186"/>
        <v>40423</v>
      </c>
      <c r="W559" s="85">
        <f t="shared" si="186"/>
        <v>40423</v>
      </c>
      <c r="X559" s="167">
        <f t="shared" si="187"/>
        <v>3899</v>
      </c>
      <c r="Y559" s="5">
        <f t="shared" si="188"/>
        <v>3560</v>
      </c>
      <c r="Z559" s="50">
        <f t="shared" si="189"/>
        <v>277.69110764430576</v>
      </c>
      <c r="AA559" s="22">
        <f t="shared" si="190"/>
        <v>599</v>
      </c>
      <c r="AB559" s="5">
        <f t="shared" si="191"/>
        <v>598.75</v>
      </c>
      <c r="AC559" s="50">
        <f t="shared" si="192"/>
        <v>68.821839080459768</v>
      </c>
      <c r="AD559" s="22">
        <f t="shared" si="193"/>
        <v>2230</v>
      </c>
      <c r="AE559" s="5">
        <f t="shared" si="194"/>
        <v>2048.75</v>
      </c>
      <c r="AF559" s="50">
        <f t="shared" si="195"/>
        <v>208.84301732925587</v>
      </c>
      <c r="AG559" s="22">
        <f t="shared" si="196"/>
        <v>1341</v>
      </c>
      <c r="AH559" s="5">
        <f t="shared" si="197"/>
        <v>1286.5</v>
      </c>
      <c r="AI559" s="50">
        <f t="shared" si="198"/>
        <v>133.73180873180871</v>
      </c>
      <c r="AJ559" s="22">
        <f t="shared" si="199"/>
        <v>358</v>
      </c>
      <c r="AK559" s="5">
        <f t="shared" si="200"/>
        <v>354</v>
      </c>
      <c r="AL559" s="50">
        <f t="shared" si="201"/>
        <v>128.72727272727275</v>
      </c>
      <c r="AM559" s="22">
        <f t="shared" si="202"/>
        <v>8426</v>
      </c>
      <c r="AN559" s="5">
        <f t="shared" si="203"/>
        <v>7848</v>
      </c>
      <c r="AO559" s="50">
        <f t="shared" si="204"/>
        <v>179.54701441317775</v>
      </c>
      <c r="AP559" s="22">
        <f t="shared" si="205"/>
        <v>15102</v>
      </c>
      <c r="AQ559" s="5">
        <f t="shared" si="206"/>
        <v>8207.75</v>
      </c>
      <c r="AR559" s="50">
        <f t="shared" si="207"/>
        <v>67.6593026131399</v>
      </c>
      <c r="AS559" s="22">
        <f t="shared" si="208"/>
        <v>17705</v>
      </c>
      <c r="AT559" s="5">
        <f t="shared" si="209"/>
        <v>6084.25</v>
      </c>
      <c r="AU559" s="50">
        <f t="shared" si="210"/>
        <v>35.901634507582465</v>
      </c>
      <c r="AV559" s="22">
        <f t="shared" si="211"/>
        <v>41233</v>
      </c>
      <c r="AW559" s="5">
        <f t="shared" si="212"/>
        <v>22140</v>
      </c>
      <c r="AX559" s="50">
        <f t="shared" si="213"/>
        <v>66.190319591019161</v>
      </c>
    </row>
    <row r="560" spans="1:50" ht="15.6" x14ac:dyDescent="0.3">
      <c r="A560" s="91">
        <f t="shared" si="184"/>
        <v>40430</v>
      </c>
      <c r="B560" s="72">
        <v>3506</v>
      </c>
      <c r="C560" s="72">
        <v>3712</v>
      </c>
      <c r="D560" s="72">
        <v>598</v>
      </c>
      <c r="E560" s="72">
        <v>560</v>
      </c>
      <c r="F560" s="72">
        <v>2177</v>
      </c>
      <c r="G560" s="72">
        <v>1828</v>
      </c>
      <c r="H560" s="72">
        <v>1385</v>
      </c>
      <c r="I560" s="72">
        <v>1162</v>
      </c>
      <c r="J560" s="72">
        <v>373</v>
      </c>
      <c r="K560" s="72">
        <v>221</v>
      </c>
      <c r="L560" s="72">
        <v>8039</v>
      </c>
      <c r="M560" s="72">
        <v>7483</v>
      </c>
      <c r="N560" s="72">
        <v>14588</v>
      </c>
      <c r="O560" s="72">
        <v>1385</v>
      </c>
      <c r="P560" s="72">
        <v>18201</v>
      </c>
      <c r="Q560" s="72">
        <v>254</v>
      </c>
      <c r="R560" s="13">
        <f t="shared" si="183"/>
        <v>40828</v>
      </c>
      <c r="S560" s="27">
        <f t="shared" si="185"/>
        <v>28203.25</v>
      </c>
      <c r="T560" s="27">
        <f t="shared" si="215"/>
        <v>31602</v>
      </c>
      <c r="U560" s="27">
        <f t="shared" si="214"/>
        <v>29163.5</v>
      </c>
      <c r="V560" s="99">
        <f t="shared" si="186"/>
        <v>40430</v>
      </c>
      <c r="W560" s="85">
        <f t="shared" si="186"/>
        <v>40430</v>
      </c>
      <c r="X560" s="167">
        <f t="shared" si="187"/>
        <v>3506</v>
      </c>
      <c r="Y560" s="5">
        <f t="shared" si="188"/>
        <v>3638.75</v>
      </c>
      <c r="Z560" s="50">
        <f t="shared" si="189"/>
        <v>283.39174454828662</v>
      </c>
      <c r="AA560" s="22">
        <f t="shared" si="190"/>
        <v>598</v>
      </c>
      <c r="AB560" s="5">
        <f t="shared" si="191"/>
        <v>608.5</v>
      </c>
      <c r="AC560" s="50">
        <f t="shared" si="192"/>
        <v>75.872817955112211</v>
      </c>
      <c r="AD560" s="22">
        <f t="shared" si="193"/>
        <v>2177</v>
      </c>
      <c r="AE560" s="5">
        <f t="shared" si="194"/>
        <v>2147.75</v>
      </c>
      <c r="AF560" s="50">
        <f t="shared" si="195"/>
        <v>234.21483097055616</v>
      </c>
      <c r="AG560" s="22">
        <f t="shared" si="196"/>
        <v>1385</v>
      </c>
      <c r="AH560" s="5">
        <f t="shared" si="197"/>
        <v>1325.25</v>
      </c>
      <c r="AI560" s="50">
        <f t="shared" si="198"/>
        <v>142.5</v>
      </c>
      <c r="AJ560" s="22">
        <f t="shared" si="199"/>
        <v>373</v>
      </c>
      <c r="AK560" s="5">
        <f t="shared" si="200"/>
        <v>354.75</v>
      </c>
      <c r="AL560" s="50">
        <f t="shared" si="201"/>
        <v>122.32758620689654</v>
      </c>
      <c r="AM560" s="22">
        <f t="shared" si="202"/>
        <v>8039</v>
      </c>
      <c r="AN560" s="5">
        <f t="shared" si="203"/>
        <v>8075</v>
      </c>
      <c r="AO560" s="50">
        <f t="shared" si="204"/>
        <v>191.16950757575756</v>
      </c>
      <c r="AP560" s="22">
        <f t="shared" si="205"/>
        <v>14588</v>
      </c>
      <c r="AQ560" s="5">
        <f t="shared" si="206"/>
        <v>10091.5</v>
      </c>
      <c r="AR560" s="50">
        <f t="shared" si="207"/>
        <v>84.553833263510683</v>
      </c>
      <c r="AS560" s="22">
        <f t="shared" si="208"/>
        <v>18201</v>
      </c>
      <c r="AT560" s="5">
        <f t="shared" si="209"/>
        <v>10036.75</v>
      </c>
      <c r="AU560" s="50">
        <f t="shared" si="210"/>
        <v>58.444942642520239</v>
      </c>
      <c r="AV560" s="22">
        <f t="shared" si="211"/>
        <v>40828</v>
      </c>
      <c r="AW560" s="5">
        <f t="shared" si="212"/>
        <v>28203.25</v>
      </c>
      <c r="AX560" s="50">
        <f t="shared" si="213"/>
        <v>84.613134525381014</v>
      </c>
    </row>
    <row r="561" spans="1:50" ht="15.6" x14ac:dyDescent="0.3">
      <c r="A561" s="91">
        <f t="shared" si="184"/>
        <v>40437</v>
      </c>
      <c r="B561" s="72">
        <v>3697</v>
      </c>
      <c r="C561" s="72">
        <v>4153</v>
      </c>
      <c r="D561" s="72">
        <v>591</v>
      </c>
      <c r="E561" s="72">
        <v>573</v>
      </c>
      <c r="F561" s="72">
        <v>2225</v>
      </c>
      <c r="G561" s="72">
        <v>1998</v>
      </c>
      <c r="H561" s="72">
        <v>1305</v>
      </c>
      <c r="I561" s="72">
        <v>1378</v>
      </c>
      <c r="J561" s="72">
        <v>253</v>
      </c>
      <c r="K561" s="72">
        <v>300</v>
      </c>
      <c r="L561" s="72">
        <v>8070</v>
      </c>
      <c r="M561" s="72">
        <v>8402</v>
      </c>
      <c r="N561" s="72">
        <v>14158</v>
      </c>
      <c r="O561" s="72">
        <v>2377</v>
      </c>
      <c r="P561" s="72">
        <v>18939</v>
      </c>
      <c r="Q561" s="72">
        <v>600</v>
      </c>
      <c r="R561" s="13">
        <f t="shared" si="183"/>
        <v>41167</v>
      </c>
      <c r="S561" s="27">
        <f t="shared" si="185"/>
        <v>34529.5</v>
      </c>
      <c r="T561" s="27">
        <f t="shared" si="215"/>
        <v>32082.666666666668</v>
      </c>
      <c r="U561" s="27">
        <f t="shared" si="214"/>
        <v>29532.25</v>
      </c>
      <c r="V561" s="99">
        <f t="shared" si="186"/>
        <v>40437</v>
      </c>
      <c r="W561" s="85">
        <f t="shared" si="186"/>
        <v>40437</v>
      </c>
      <c r="X561" s="167">
        <f t="shared" si="187"/>
        <v>3697</v>
      </c>
      <c r="Y561" s="5">
        <f t="shared" si="188"/>
        <v>3671.75</v>
      </c>
      <c r="Z561" s="50">
        <f t="shared" si="189"/>
        <v>295.15675241157555</v>
      </c>
      <c r="AA561" s="22">
        <f t="shared" si="190"/>
        <v>591</v>
      </c>
      <c r="AB561" s="5">
        <f t="shared" si="191"/>
        <v>604.25</v>
      </c>
      <c r="AC561" s="50">
        <f t="shared" si="192"/>
        <v>78.576072821846552</v>
      </c>
      <c r="AD561" s="22">
        <f t="shared" si="193"/>
        <v>2225</v>
      </c>
      <c r="AE561" s="5">
        <f t="shared" si="194"/>
        <v>2216</v>
      </c>
      <c r="AF561" s="50">
        <f t="shared" si="195"/>
        <v>248.4304932735426</v>
      </c>
      <c r="AG561" s="22">
        <f t="shared" si="196"/>
        <v>1305</v>
      </c>
      <c r="AH561" s="5">
        <f t="shared" si="197"/>
        <v>1340</v>
      </c>
      <c r="AI561" s="50">
        <f t="shared" si="198"/>
        <v>149.38684503901897</v>
      </c>
      <c r="AJ561" s="22">
        <f t="shared" si="199"/>
        <v>253</v>
      </c>
      <c r="AK561" s="5">
        <f t="shared" si="200"/>
        <v>335.25</v>
      </c>
      <c r="AL561" s="50">
        <f t="shared" si="201"/>
        <v>107.45192307692308</v>
      </c>
      <c r="AM561" s="22">
        <f t="shared" si="202"/>
        <v>8070</v>
      </c>
      <c r="AN561" s="5">
        <f t="shared" si="203"/>
        <v>8167</v>
      </c>
      <c r="AO561" s="50">
        <f t="shared" si="204"/>
        <v>198.51725814292661</v>
      </c>
      <c r="AP561" s="22">
        <f t="shared" si="205"/>
        <v>14158</v>
      </c>
      <c r="AQ561" s="5">
        <f t="shared" si="206"/>
        <v>12150.25</v>
      </c>
      <c r="AR561" s="50">
        <f t="shared" si="207"/>
        <v>105.01512532411408</v>
      </c>
      <c r="AS561" s="22">
        <f t="shared" si="208"/>
        <v>18939</v>
      </c>
      <c r="AT561" s="5">
        <f t="shared" si="209"/>
        <v>14212.25</v>
      </c>
      <c r="AU561" s="50">
        <f t="shared" si="210"/>
        <v>77.909494572963496</v>
      </c>
      <c r="AV561" s="22">
        <f t="shared" si="211"/>
        <v>41167</v>
      </c>
      <c r="AW561" s="5">
        <f t="shared" si="212"/>
        <v>34529.5</v>
      </c>
      <c r="AX561" s="50">
        <f t="shared" si="213"/>
        <v>101.77887166185226</v>
      </c>
    </row>
    <row r="562" spans="1:50" ht="15.6" x14ac:dyDescent="0.3">
      <c r="A562" s="91">
        <f t="shared" si="184"/>
        <v>40444</v>
      </c>
      <c r="B562" s="72">
        <v>3734</v>
      </c>
      <c r="C562" s="72">
        <v>4417</v>
      </c>
      <c r="D562" s="72">
        <v>609</v>
      </c>
      <c r="E562" s="72">
        <v>589</v>
      </c>
      <c r="F562" s="72">
        <v>2119</v>
      </c>
      <c r="G562" s="72">
        <v>2331</v>
      </c>
      <c r="H562" s="72">
        <v>1216</v>
      </c>
      <c r="I562" s="72">
        <v>1519</v>
      </c>
      <c r="J562" s="72">
        <v>238</v>
      </c>
      <c r="K562" s="72">
        <v>331</v>
      </c>
      <c r="L562" s="72">
        <v>7916</v>
      </c>
      <c r="M562" s="72">
        <v>9187</v>
      </c>
      <c r="N562" s="72">
        <v>14142</v>
      </c>
      <c r="O562" s="72">
        <v>3319</v>
      </c>
      <c r="P562" s="72">
        <v>20155</v>
      </c>
      <c r="Q562" s="72">
        <v>1121</v>
      </c>
      <c r="R562" s="13">
        <f t="shared" si="183"/>
        <v>42213</v>
      </c>
      <c r="S562" s="27">
        <f t="shared" si="185"/>
        <v>41360.25</v>
      </c>
      <c r="T562" s="27">
        <f t="shared" si="215"/>
        <v>32577.666666666668</v>
      </c>
      <c r="U562" s="27">
        <f t="shared" si="214"/>
        <v>29965</v>
      </c>
      <c r="V562" s="99">
        <f t="shared" si="186"/>
        <v>40444</v>
      </c>
      <c r="W562" s="85">
        <f t="shared" si="186"/>
        <v>40444</v>
      </c>
      <c r="X562" s="167">
        <f t="shared" si="187"/>
        <v>3734</v>
      </c>
      <c r="Y562" s="5">
        <f t="shared" si="188"/>
        <v>3709</v>
      </c>
      <c r="Z562" s="50">
        <f t="shared" si="189"/>
        <v>311.94280908326328</v>
      </c>
      <c r="AA562" s="22">
        <f t="shared" si="190"/>
        <v>609</v>
      </c>
      <c r="AB562" s="5">
        <f t="shared" si="191"/>
        <v>599.25</v>
      </c>
      <c r="AC562" s="50">
        <f t="shared" si="192"/>
        <v>83.928571428571431</v>
      </c>
      <c r="AD562" s="22">
        <f t="shared" si="193"/>
        <v>2119</v>
      </c>
      <c r="AE562" s="5">
        <f t="shared" si="194"/>
        <v>2187.75</v>
      </c>
      <c r="AF562" s="50">
        <f t="shared" si="195"/>
        <v>239.09836065573771</v>
      </c>
      <c r="AG562" s="22">
        <f t="shared" si="196"/>
        <v>1216</v>
      </c>
      <c r="AH562" s="5">
        <f t="shared" si="197"/>
        <v>1311.75</v>
      </c>
      <c r="AI562" s="50">
        <f t="shared" si="198"/>
        <v>157.8519855595668</v>
      </c>
      <c r="AJ562" s="22">
        <f t="shared" si="199"/>
        <v>238</v>
      </c>
      <c r="AK562" s="5">
        <f t="shared" si="200"/>
        <v>305.5</v>
      </c>
      <c r="AL562" s="50">
        <f t="shared" si="201"/>
        <v>82.123655913978496</v>
      </c>
      <c r="AM562" s="22">
        <f t="shared" si="202"/>
        <v>7916</v>
      </c>
      <c r="AN562" s="5">
        <f t="shared" si="203"/>
        <v>8112.75</v>
      </c>
      <c r="AO562" s="50">
        <f t="shared" si="204"/>
        <v>201.75951255906489</v>
      </c>
      <c r="AP562" s="22">
        <f t="shared" si="205"/>
        <v>14142</v>
      </c>
      <c r="AQ562" s="5">
        <f t="shared" si="206"/>
        <v>14497.5</v>
      </c>
      <c r="AR562" s="50">
        <f t="shared" si="207"/>
        <v>122.56932702062902</v>
      </c>
      <c r="AS562" s="22">
        <f t="shared" si="208"/>
        <v>20155</v>
      </c>
      <c r="AT562" s="5">
        <f t="shared" si="209"/>
        <v>18750</v>
      </c>
      <c r="AU562" s="50">
        <f t="shared" si="210"/>
        <v>96.559892882892157</v>
      </c>
      <c r="AV562" s="22">
        <f t="shared" si="211"/>
        <v>42213</v>
      </c>
      <c r="AW562" s="5">
        <f t="shared" si="212"/>
        <v>41360.25</v>
      </c>
      <c r="AX562" s="50">
        <f t="shared" si="213"/>
        <v>117.27748319959169</v>
      </c>
    </row>
    <row r="563" spans="1:50" ht="15.6" x14ac:dyDescent="0.3">
      <c r="A563" s="91">
        <f t="shared" si="184"/>
        <v>40451</v>
      </c>
      <c r="B563" s="72">
        <v>3600</v>
      </c>
      <c r="C563" s="72">
        <v>4788</v>
      </c>
      <c r="D563" s="72">
        <v>560</v>
      </c>
      <c r="E563" s="72">
        <v>676</v>
      </c>
      <c r="F563" s="72">
        <v>2245</v>
      </c>
      <c r="G563" s="72">
        <v>2572</v>
      </c>
      <c r="H563" s="72">
        <v>1228</v>
      </c>
      <c r="I563" s="72">
        <v>1657</v>
      </c>
      <c r="J563" s="72">
        <v>213</v>
      </c>
      <c r="K563" s="72">
        <v>373</v>
      </c>
      <c r="L563" s="72">
        <v>7846</v>
      </c>
      <c r="M563" s="72">
        <v>10066</v>
      </c>
      <c r="N563" s="72">
        <v>13770</v>
      </c>
      <c r="O563" s="72">
        <v>4297</v>
      </c>
      <c r="P563" s="72">
        <v>20449</v>
      </c>
      <c r="Q563" s="72">
        <v>1776</v>
      </c>
      <c r="R563" s="13">
        <f t="shared" si="183"/>
        <v>42065</v>
      </c>
      <c r="S563" s="27">
        <f t="shared" si="185"/>
        <v>41568.25</v>
      </c>
      <c r="T563" s="27">
        <f t="shared" si="215"/>
        <v>33188</v>
      </c>
      <c r="U563" s="27">
        <f t="shared" si="214"/>
        <v>30541.75</v>
      </c>
      <c r="V563" s="99">
        <f t="shared" si="186"/>
        <v>40451</v>
      </c>
      <c r="W563" s="85">
        <f t="shared" si="186"/>
        <v>40451</v>
      </c>
      <c r="X563" s="167">
        <f t="shared" si="187"/>
        <v>3600</v>
      </c>
      <c r="Y563" s="5">
        <f t="shared" si="188"/>
        <v>3634.25</v>
      </c>
      <c r="Z563" s="50">
        <f t="shared" si="189"/>
        <v>301.59751037344398</v>
      </c>
      <c r="AA563" s="22">
        <f t="shared" si="190"/>
        <v>560</v>
      </c>
      <c r="AB563" s="5">
        <f t="shared" si="191"/>
        <v>589.5</v>
      </c>
      <c r="AC563" s="50">
        <f t="shared" si="192"/>
        <v>91.679626749611202</v>
      </c>
      <c r="AD563" s="22">
        <f t="shared" si="193"/>
        <v>2245</v>
      </c>
      <c r="AE563" s="5">
        <f t="shared" si="194"/>
        <v>2191.5</v>
      </c>
      <c r="AF563" s="50">
        <f t="shared" si="195"/>
        <v>219.58917835671343</v>
      </c>
      <c r="AG563" s="22">
        <f t="shared" si="196"/>
        <v>1228</v>
      </c>
      <c r="AH563" s="5">
        <f t="shared" si="197"/>
        <v>1283.5</v>
      </c>
      <c r="AI563" s="50">
        <f t="shared" si="198"/>
        <v>147.35935706084959</v>
      </c>
      <c r="AJ563" s="22">
        <f t="shared" si="199"/>
        <v>213</v>
      </c>
      <c r="AK563" s="5">
        <f t="shared" si="200"/>
        <v>269.25</v>
      </c>
      <c r="AL563" s="50">
        <f t="shared" si="201"/>
        <v>67.821158690176318</v>
      </c>
      <c r="AM563" s="22">
        <f t="shared" si="202"/>
        <v>7846</v>
      </c>
      <c r="AN563" s="5">
        <f t="shared" si="203"/>
        <v>7967.75</v>
      </c>
      <c r="AO563" s="50">
        <f t="shared" si="204"/>
        <v>193.7211281303185</v>
      </c>
      <c r="AP563" s="22">
        <f t="shared" si="205"/>
        <v>13770</v>
      </c>
      <c r="AQ563" s="5">
        <f t="shared" si="206"/>
        <v>14164.5</v>
      </c>
      <c r="AR563" s="50">
        <f t="shared" si="207"/>
        <v>126.40103515973587</v>
      </c>
      <c r="AS563" s="22">
        <f t="shared" si="208"/>
        <v>20449</v>
      </c>
      <c r="AT563" s="5">
        <f t="shared" si="209"/>
        <v>19436</v>
      </c>
      <c r="AU563" s="50">
        <f t="shared" si="210"/>
        <v>99.528881605899215</v>
      </c>
      <c r="AV563" s="22">
        <f t="shared" si="211"/>
        <v>42065</v>
      </c>
      <c r="AW563" s="5">
        <f t="shared" si="212"/>
        <v>41568.25</v>
      </c>
      <c r="AX563" s="50">
        <f t="shared" si="213"/>
        <v>119.28788704910036</v>
      </c>
    </row>
    <row r="564" spans="1:50" ht="15.6" x14ac:dyDescent="0.3">
      <c r="A564" s="91">
        <f>A563+7</f>
        <v>40458</v>
      </c>
      <c r="B564" s="72">
        <v>3505</v>
      </c>
      <c r="C564" s="72">
        <v>5058</v>
      </c>
      <c r="D564" s="72">
        <v>488</v>
      </c>
      <c r="E564" s="72">
        <v>714</v>
      </c>
      <c r="F564" s="72">
        <v>2110</v>
      </c>
      <c r="G564" s="72">
        <v>2798</v>
      </c>
      <c r="H564" s="72">
        <v>1254</v>
      </c>
      <c r="I564" s="72">
        <v>1764</v>
      </c>
      <c r="J564" s="72">
        <v>197</v>
      </c>
      <c r="K564" s="72">
        <v>395</v>
      </c>
      <c r="L564" s="72">
        <v>7554</v>
      </c>
      <c r="M564" s="72">
        <v>10729</v>
      </c>
      <c r="N564" s="72">
        <v>13868</v>
      </c>
      <c r="O564" s="72">
        <v>5105</v>
      </c>
      <c r="P564" s="72">
        <v>20368</v>
      </c>
      <c r="Q564" s="72">
        <v>2965</v>
      </c>
      <c r="R564" s="13">
        <f t="shared" si="183"/>
        <v>41790</v>
      </c>
      <c r="S564" s="27">
        <f t="shared" si="185"/>
        <v>41808.75</v>
      </c>
      <c r="T564" s="27">
        <f t="shared" si="215"/>
        <v>33432.333333333336</v>
      </c>
      <c r="U564" s="27">
        <f t="shared" si="214"/>
        <v>30922.25</v>
      </c>
      <c r="V564" s="99">
        <f>V563+7</f>
        <v>40458</v>
      </c>
      <c r="W564" s="85">
        <f t="shared" ref="W564:W627" si="216">W563+7</f>
        <v>40458</v>
      </c>
      <c r="X564" s="167">
        <f t="shared" si="187"/>
        <v>3505</v>
      </c>
      <c r="Y564" s="5">
        <f t="shared" si="188"/>
        <v>3634</v>
      </c>
      <c r="Z564" s="50">
        <f t="shared" si="189"/>
        <v>330.36363636363637</v>
      </c>
      <c r="AA564" s="22">
        <f t="shared" si="190"/>
        <v>488</v>
      </c>
      <c r="AB564" s="5">
        <f t="shared" si="191"/>
        <v>562</v>
      </c>
      <c r="AC564" s="50">
        <f t="shared" si="192"/>
        <v>90.208667736757619</v>
      </c>
      <c r="AD564" s="22">
        <f t="shared" si="193"/>
        <v>2110</v>
      </c>
      <c r="AE564" s="5">
        <f t="shared" si="194"/>
        <v>2174.75</v>
      </c>
      <c r="AF564" s="50">
        <f t="shared" si="195"/>
        <v>215.53518334985134</v>
      </c>
      <c r="AG564" s="22">
        <f t="shared" si="196"/>
        <v>1254</v>
      </c>
      <c r="AH564" s="5">
        <f t="shared" si="197"/>
        <v>1250.75</v>
      </c>
      <c r="AI564" s="50">
        <f t="shared" si="198"/>
        <v>134.20064377682402</v>
      </c>
      <c r="AJ564" s="22">
        <f t="shared" si="199"/>
        <v>197</v>
      </c>
      <c r="AK564" s="5">
        <f t="shared" si="200"/>
        <v>225.25</v>
      </c>
      <c r="AL564" s="50">
        <f t="shared" si="201"/>
        <v>55.754950495049506</v>
      </c>
      <c r="AM564" s="22">
        <f t="shared" si="202"/>
        <v>7554</v>
      </c>
      <c r="AN564" s="5">
        <f t="shared" si="203"/>
        <v>7846.5</v>
      </c>
      <c r="AO564" s="50">
        <f t="shared" si="204"/>
        <v>192.83607766035882</v>
      </c>
      <c r="AP564" s="22">
        <f t="shared" si="205"/>
        <v>13868</v>
      </c>
      <c r="AQ564" s="5">
        <f t="shared" si="206"/>
        <v>13984.5</v>
      </c>
      <c r="AR564" s="50">
        <f t="shared" si="207"/>
        <v>125.23059013163787</v>
      </c>
      <c r="AS564" s="22">
        <f t="shared" si="208"/>
        <v>20368</v>
      </c>
      <c r="AT564" s="5">
        <f t="shared" si="209"/>
        <v>19977.75</v>
      </c>
      <c r="AU564" s="50">
        <f t="shared" si="210"/>
        <v>102.04704500178781</v>
      </c>
      <c r="AV564" s="22">
        <f t="shared" si="211"/>
        <v>41790</v>
      </c>
      <c r="AW564" s="5">
        <f t="shared" si="212"/>
        <v>41808.75</v>
      </c>
      <c r="AX564" s="50">
        <f t="shared" si="213"/>
        <v>120.09522304886107</v>
      </c>
    </row>
    <row r="565" spans="1:50" ht="15.6" x14ac:dyDescent="0.3">
      <c r="A565" s="91">
        <f t="shared" si="184"/>
        <v>40465</v>
      </c>
      <c r="B565" s="72">
        <v>3531</v>
      </c>
      <c r="C565" s="72">
        <v>5363</v>
      </c>
      <c r="D565" s="72">
        <v>546</v>
      </c>
      <c r="E565" s="72">
        <v>734</v>
      </c>
      <c r="F565" s="72">
        <v>2029</v>
      </c>
      <c r="G565" s="72">
        <v>3004</v>
      </c>
      <c r="H565" s="72">
        <v>1220</v>
      </c>
      <c r="I565" s="72">
        <v>1820</v>
      </c>
      <c r="J565" s="72">
        <v>211</v>
      </c>
      <c r="K565" s="72">
        <v>401</v>
      </c>
      <c r="L565" s="72">
        <v>7536</v>
      </c>
      <c r="M565" s="72">
        <v>11321</v>
      </c>
      <c r="N565" s="72">
        <v>13247</v>
      </c>
      <c r="O565" s="72">
        <v>5938</v>
      </c>
      <c r="P565" s="72">
        <v>20760</v>
      </c>
      <c r="Q565" s="72">
        <v>4569</v>
      </c>
      <c r="R565" s="13">
        <f t="shared" si="183"/>
        <v>41543</v>
      </c>
      <c r="S565" s="27">
        <f t="shared" si="185"/>
        <v>41902.75</v>
      </c>
      <c r="T565" s="27">
        <f t="shared" si="215"/>
        <v>33722.333333333336</v>
      </c>
      <c r="U565" s="27">
        <f t="shared" si="214"/>
        <v>31048.5</v>
      </c>
      <c r="V565" s="99">
        <f t="shared" si="186"/>
        <v>40465</v>
      </c>
      <c r="W565" s="85">
        <f t="shared" si="216"/>
        <v>40465</v>
      </c>
      <c r="X565" s="167">
        <f t="shared" si="187"/>
        <v>3531</v>
      </c>
      <c r="Y565" s="5">
        <f t="shared" si="188"/>
        <v>3592.5</v>
      </c>
      <c r="Z565" s="50">
        <f t="shared" si="189"/>
        <v>286.94089456869006</v>
      </c>
      <c r="AA565" s="22">
        <f t="shared" si="190"/>
        <v>546</v>
      </c>
      <c r="AB565" s="5">
        <f t="shared" si="191"/>
        <v>550.75</v>
      </c>
      <c r="AC565" s="50">
        <f t="shared" si="192"/>
        <v>93.505942275042443</v>
      </c>
      <c r="AD565" s="22">
        <f t="shared" si="193"/>
        <v>2029</v>
      </c>
      <c r="AE565" s="5">
        <f t="shared" si="194"/>
        <v>2125.75</v>
      </c>
      <c r="AF565" s="50">
        <f t="shared" si="195"/>
        <v>210.88789682539684</v>
      </c>
      <c r="AG565" s="22">
        <f t="shared" si="196"/>
        <v>1220</v>
      </c>
      <c r="AH565" s="5">
        <f t="shared" si="197"/>
        <v>1229.5</v>
      </c>
      <c r="AI565" s="50">
        <f t="shared" si="198"/>
        <v>123.56783919597989</v>
      </c>
      <c r="AJ565" s="22">
        <f t="shared" si="199"/>
        <v>211</v>
      </c>
      <c r="AK565" s="5">
        <f t="shared" si="200"/>
        <v>214.75</v>
      </c>
      <c r="AL565" s="50">
        <f t="shared" si="201"/>
        <v>55.779220779220786</v>
      </c>
      <c r="AM565" s="22">
        <f t="shared" si="202"/>
        <v>7536</v>
      </c>
      <c r="AN565" s="5">
        <f t="shared" si="203"/>
        <v>7713</v>
      </c>
      <c r="AO565" s="50">
        <f t="shared" si="204"/>
        <v>182.38354220855996</v>
      </c>
      <c r="AP565" s="22">
        <f t="shared" si="205"/>
        <v>13247</v>
      </c>
      <c r="AQ565" s="5">
        <f t="shared" si="206"/>
        <v>13756.75</v>
      </c>
      <c r="AR565" s="50">
        <f t="shared" si="207"/>
        <v>129.97685185185185</v>
      </c>
      <c r="AS565" s="22">
        <f t="shared" si="208"/>
        <v>20760</v>
      </c>
      <c r="AT565" s="5">
        <f t="shared" si="209"/>
        <v>20433</v>
      </c>
      <c r="AU565" s="50">
        <f t="shared" si="210"/>
        <v>103.67870915364318</v>
      </c>
      <c r="AV565" s="22">
        <f t="shared" si="211"/>
        <v>41543</v>
      </c>
      <c r="AW565" s="5">
        <f t="shared" si="212"/>
        <v>41902.75</v>
      </c>
      <c r="AX565" s="50">
        <f t="shared" si="213"/>
        <v>121.38336085281422</v>
      </c>
    </row>
    <row r="566" spans="1:50" ht="15.6" x14ac:dyDescent="0.3">
      <c r="A566" s="91">
        <f t="shared" si="184"/>
        <v>40472</v>
      </c>
      <c r="B566" s="72">
        <v>3320</v>
      </c>
      <c r="C566" s="72">
        <v>5631</v>
      </c>
      <c r="D566" s="72">
        <v>624</v>
      </c>
      <c r="E566" s="72">
        <v>788</v>
      </c>
      <c r="F566" s="72">
        <v>2193</v>
      </c>
      <c r="G566" s="72">
        <v>3155</v>
      </c>
      <c r="H566" s="72">
        <v>1191</v>
      </c>
      <c r="I566" s="72">
        <v>1927</v>
      </c>
      <c r="J566" s="72">
        <v>160</v>
      </c>
      <c r="K566" s="72">
        <v>465</v>
      </c>
      <c r="L566" s="72">
        <v>7487</v>
      </c>
      <c r="M566" s="72">
        <v>11965</v>
      </c>
      <c r="N566" s="72">
        <v>13217</v>
      </c>
      <c r="O566" s="72">
        <v>6502</v>
      </c>
      <c r="P566" s="72">
        <v>20852</v>
      </c>
      <c r="Q566" s="72">
        <v>6503</v>
      </c>
      <c r="R566" s="13">
        <f t="shared" si="183"/>
        <v>41556</v>
      </c>
      <c r="S566" s="27">
        <f t="shared" si="185"/>
        <v>41738.5</v>
      </c>
      <c r="T566" s="27">
        <f t="shared" si="215"/>
        <v>33345</v>
      </c>
      <c r="U566" s="27">
        <f t="shared" si="214"/>
        <v>30696</v>
      </c>
      <c r="V566" s="99">
        <f t="shared" si="186"/>
        <v>40472</v>
      </c>
      <c r="W566" s="85">
        <f t="shared" si="216"/>
        <v>40472</v>
      </c>
      <c r="X566" s="167">
        <f t="shared" si="187"/>
        <v>3320</v>
      </c>
      <c r="Y566" s="5">
        <f t="shared" si="188"/>
        <v>3489</v>
      </c>
      <c r="Z566" s="50">
        <f t="shared" si="189"/>
        <v>277.78662420382165</v>
      </c>
      <c r="AA566" s="22">
        <f t="shared" si="190"/>
        <v>624</v>
      </c>
      <c r="AB566" s="5">
        <f t="shared" si="191"/>
        <v>554.5</v>
      </c>
      <c r="AC566" s="50">
        <f t="shared" si="192"/>
        <v>93.350168350168346</v>
      </c>
      <c r="AD566" s="22">
        <f t="shared" si="193"/>
        <v>2193</v>
      </c>
      <c r="AE566" s="5">
        <f t="shared" si="194"/>
        <v>2144.25</v>
      </c>
      <c r="AF566" s="50">
        <f t="shared" si="195"/>
        <v>211.67324777887461</v>
      </c>
      <c r="AG566" s="22">
        <f t="shared" si="196"/>
        <v>1191</v>
      </c>
      <c r="AH566" s="5">
        <f t="shared" si="197"/>
        <v>1223.25</v>
      </c>
      <c r="AI566" s="50">
        <f t="shared" si="198"/>
        <v>127.28928199791882</v>
      </c>
      <c r="AJ566" s="22">
        <f t="shared" si="199"/>
        <v>160</v>
      </c>
      <c r="AK566" s="5">
        <f t="shared" si="200"/>
        <v>195.25</v>
      </c>
      <c r="AL566" s="50">
        <f t="shared" si="201"/>
        <v>60.636645962732914</v>
      </c>
      <c r="AM566" s="22">
        <f t="shared" si="202"/>
        <v>7487</v>
      </c>
      <c r="AN566" s="5">
        <f t="shared" si="203"/>
        <v>7605.75</v>
      </c>
      <c r="AO566" s="50">
        <f t="shared" si="204"/>
        <v>183.4479015918958</v>
      </c>
      <c r="AP566" s="22">
        <f t="shared" si="205"/>
        <v>13217</v>
      </c>
      <c r="AQ566" s="5">
        <f t="shared" si="206"/>
        <v>13525.5</v>
      </c>
      <c r="AR566" s="50">
        <f t="shared" si="207"/>
        <v>131.51983663943992</v>
      </c>
      <c r="AS566" s="22">
        <f t="shared" si="208"/>
        <v>20852</v>
      </c>
      <c r="AT566" s="5">
        <f t="shared" si="209"/>
        <v>20607.25</v>
      </c>
      <c r="AU566" s="50">
        <f t="shared" si="210"/>
        <v>108.65937252834168</v>
      </c>
      <c r="AV566" s="22">
        <f t="shared" si="211"/>
        <v>41556</v>
      </c>
      <c r="AW566" s="5">
        <f t="shared" si="212"/>
        <v>41738.5</v>
      </c>
      <c r="AX566" s="50">
        <f t="shared" si="213"/>
        <v>124.98427908369516</v>
      </c>
    </row>
    <row r="567" spans="1:50" ht="15.6" x14ac:dyDescent="0.3">
      <c r="A567" s="91">
        <f t="shared" si="184"/>
        <v>40479</v>
      </c>
      <c r="B567" s="72">
        <v>3365</v>
      </c>
      <c r="C567" s="72">
        <v>5834</v>
      </c>
      <c r="D567" s="72">
        <v>553</v>
      </c>
      <c r="E567" s="72">
        <v>868</v>
      </c>
      <c r="F567" s="72">
        <v>2326</v>
      </c>
      <c r="G567" s="72">
        <v>3230</v>
      </c>
      <c r="H567" s="72">
        <v>1185</v>
      </c>
      <c r="I567" s="72">
        <v>1993</v>
      </c>
      <c r="J567" s="72">
        <v>194</v>
      </c>
      <c r="K567" s="72">
        <v>469</v>
      </c>
      <c r="L567" s="72">
        <v>7623</v>
      </c>
      <c r="M567" s="72">
        <v>12394</v>
      </c>
      <c r="N567" s="72">
        <v>12798</v>
      </c>
      <c r="O567" s="72">
        <v>7382</v>
      </c>
      <c r="P567" s="72">
        <v>20473</v>
      </c>
      <c r="Q567" s="72">
        <v>8459</v>
      </c>
      <c r="R567" s="13">
        <f t="shared" si="183"/>
        <v>40894</v>
      </c>
      <c r="S567" s="27">
        <f t="shared" si="185"/>
        <v>41445.75</v>
      </c>
      <c r="T567" s="27">
        <f t="shared" si="215"/>
        <v>32450.666666666668</v>
      </c>
      <c r="U567" s="27">
        <f t="shared" si="214"/>
        <v>30007.5</v>
      </c>
      <c r="V567" s="99">
        <f t="shared" si="186"/>
        <v>40479</v>
      </c>
      <c r="W567" s="85">
        <f t="shared" si="216"/>
        <v>40479</v>
      </c>
      <c r="X567" s="167">
        <f t="shared" si="187"/>
        <v>3365</v>
      </c>
      <c r="Y567" s="5">
        <f t="shared" si="188"/>
        <v>3430.25</v>
      </c>
      <c r="Z567" s="50">
        <f t="shared" si="189"/>
        <v>271.59540775930327</v>
      </c>
      <c r="AA567" s="22">
        <f t="shared" si="190"/>
        <v>553</v>
      </c>
      <c r="AB567" s="5">
        <f t="shared" si="191"/>
        <v>552.75</v>
      </c>
      <c r="AC567" s="50">
        <f t="shared" si="192"/>
        <v>99.236983842010773</v>
      </c>
      <c r="AD567" s="22">
        <f t="shared" si="193"/>
        <v>2326</v>
      </c>
      <c r="AE567" s="5">
        <f t="shared" si="194"/>
        <v>2164.5</v>
      </c>
      <c r="AF567" s="50">
        <f t="shared" si="195"/>
        <v>212.20588235294119</v>
      </c>
      <c r="AG567" s="22">
        <f t="shared" si="196"/>
        <v>1185</v>
      </c>
      <c r="AH567" s="5">
        <f t="shared" si="197"/>
        <v>1212.5</v>
      </c>
      <c r="AI567" s="50">
        <f t="shared" si="198"/>
        <v>123.72448979591837</v>
      </c>
      <c r="AJ567" s="22">
        <f t="shared" si="199"/>
        <v>194</v>
      </c>
      <c r="AK567" s="5">
        <f t="shared" si="200"/>
        <v>190.5</v>
      </c>
      <c r="AL567" s="50">
        <f t="shared" si="201"/>
        <v>59.161490683229815</v>
      </c>
      <c r="AM567" s="22">
        <f t="shared" si="202"/>
        <v>7623</v>
      </c>
      <c r="AN567" s="5">
        <f t="shared" si="203"/>
        <v>7550</v>
      </c>
      <c r="AO567" s="50">
        <f t="shared" si="204"/>
        <v>182.32311035981647</v>
      </c>
      <c r="AP567" s="22">
        <f t="shared" si="205"/>
        <v>12798</v>
      </c>
      <c r="AQ567" s="5">
        <f t="shared" si="206"/>
        <v>13282.5</v>
      </c>
      <c r="AR567" s="50">
        <f t="shared" si="207"/>
        <v>130.99112426035501</v>
      </c>
      <c r="AS567" s="22">
        <f t="shared" si="208"/>
        <v>20473</v>
      </c>
      <c r="AT567" s="5">
        <f t="shared" si="209"/>
        <v>20613.25</v>
      </c>
      <c r="AU567" s="50">
        <f t="shared" si="210"/>
        <v>115.83731385220568</v>
      </c>
      <c r="AV567" s="22">
        <f t="shared" si="211"/>
        <v>40894</v>
      </c>
      <c r="AW567" s="5">
        <f t="shared" si="212"/>
        <v>41445.75</v>
      </c>
      <c r="AX567" s="50">
        <f t="shared" si="213"/>
        <v>129.21109240553685</v>
      </c>
    </row>
    <row r="568" spans="1:50" ht="15.6" x14ac:dyDescent="0.3">
      <c r="A568" s="91">
        <f t="shared" si="184"/>
        <v>40486</v>
      </c>
      <c r="B568" s="72">
        <v>3546</v>
      </c>
      <c r="C568" s="72">
        <v>6004</v>
      </c>
      <c r="D568" s="72">
        <v>560</v>
      </c>
      <c r="E568" s="72">
        <v>870</v>
      </c>
      <c r="F568" s="72">
        <v>2509</v>
      </c>
      <c r="G568" s="72">
        <v>3414</v>
      </c>
      <c r="H568" s="72">
        <v>1169</v>
      </c>
      <c r="I568" s="72">
        <v>2112</v>
      </c>
      <c r="J568" s="72">
        <v>156</v>
      </c>
      <c r="K568" s="72">
        <v>511</v>
      </c>
      <c r="L568" s="72">
        <v>7939</v>
      </c>
      <c r="M568" s="72">
        <v>12911</v>
      </c>
      <c r="N568" s="72">
        <v>12620</v>
      </c>
      <c r="O568" s="72">
        <v>8133</v>
      </c>
      <c r="P568" s="72">
        <v>19603</v>
      </c>
      <c r="Q568" s="72">
        <v>10138</v>
      </c>
      <c r="R568" s="13">
        <f t="shared" si="183"/>
        <v>40162</v>
      </c>
      <c r="S568" s="27">
        <f t="shared" si="185"/>
        <v>41038.75</v>
      </c>
      <c r="T568" s="27">
        <f t="shared" si="215"/>
        <v>31434</v>
      </c>
      <c r="U568" s="27">
        <f t="shared" si="214"/>
        <v>29423.75</v>
      </c>
      <c r="V568" s="99">
        <f t="shared" si="186"/>
        <v>40486</v>
      </c>
      <c r="W568" s="85">
        <f t="shared" si="216"/>
        <v>40486</v>
      </c>
      <c r="X568" s="167">
        <f t="shared" si="187"/>
        <v>3546</v>
      </c>
      <c r="Y568" s="5">
        <f t="shared" si="188"/>
        <v>3440.5</v>
      </c>
      <c r="Z568" s="50">
        <f t="shared" si="189"/>
        <v>244.70128022759604</v>
      </c>
      <c r="AA568" s="22">
        <f t="shared" si="190"/>
        <v>560</v>
      </c>
      <c r="AB568" s="5">
        <f t="shared" si="191"/>
        <v>570.75</v>
      </c>
      <c r="AC568" s="50">
        <f t="shared" si="192"/>
        <v>105.69444444444444</v>
      </c>
      <c r="AD568" s="22">
        <f t="shared" si="193"/>
        <v>2509</v>
      </c>
      <c r="AE568" s="5">
        <f t="shared" si="194"/>
        <v>2264.25</v>
      </c>
      <c r="AF568" s="50">
        <f t="shared" si="195"/>
        <v>220.68713450292398</v>
      </c>
      <c r="AG568" s="22">
        <f t="shared" si="196"/>
        <v>1169</v>
      </c>
      <c r="AH568" s="5">
        <f t="shared" si="197"/>
        <v>1191.25</v>
      </c>
      <c r="AI568" s="50">
        <f t="shared" si="198"/>
        <v>144.21912832929783</v>
      </c>
      <c r="AJ568" s="22">
        <f t="shared" si="199"/>
        <v>156</v>
      </c>
      <c r="AK568" s="5">
        <f t="shared" si="200"/>
        <v>180.25</v>
      </c>
      <c r="AL568" s="50">
        <f t="shared" si="201"/>
        <v>60.083333333333336</v>
      </c>
      <c r="AM568" s="22">
        <f t="shared" si="202"/>
        <v>7939</v>
      </c>
      <c r="AN568" s="5">
        <f t="shared" si="203"/>
        <v>7646.25</v>
      </c>
      <c r="AO568" s="50">
        <f t="shared" si="204"/>
        <v>186.63046131315596</v>
      </c>
      <c r="AP568" s="22">
        <f t="shared" si="205"/>
        <v>12620</v>
      </c>
      <c r="AQ568" s="5">
        <f t="shared" si="206"/>
        <v>12970.5</v>
      </c>
      <c r="AR568" s="50">
        <f t="shared" si="207"/>
        <v>131.40006078411508</v>
      </c>
      <c r="AS568" s="22">
        <f t="shared" si="208"/>
        <v>19603</v>
      </c>
      <c r="AT568" s="5">
        <f t="shared" si="209"/>
        <v>20422</v>
      </c>
      <c r="AU568" s="50">
        <f t="shared" si="210"/>
        <v>117.15908438988009</v>
      </c>
      <c r="AV568" s="22">
        <f t="shared" si="211"/>
        <v>40162</v>
      </c>
      <c r="AW568" s="5">
        <f t="shared" si="212"/>
        <v>41038.75</v>
      </c>
      <c r="AX568" s="50">
        <f t="shared" si="213"/>
        <v>130.70081849740438</v>
      </c>
    </row>
    <row r="569" spans="1:50" ht="15.6" x14ac:dyDescent="0.3">
      <c r="A569" s="91">
        <f t="shared" si="184"/>
        <v>40493</v>
      </c>
      <c r="B569" s="72">
        <v>3801</v>
      </c>
      <c r="C569" s="72">
        <v>6236</v>
      </c>
      <c r="D569" s="72">
        <v>596</v>
      </c>
      <c r="E569" s="72">
        <v>913</v>
      </c>
      <c r="F569" s="72">
        <v>2646</v>
      </c>
      <c r="G569" s="72">
        <v>3546</v>
      </c>
      <c r="H569" s="72">
        <v>1246</v>
      </c>
      <c r="I569" s="72">
        <v>2143</v>
      </c>
      <c r="J569" s="72">
        <v>157</v>
      </c>
      <c r="K569" s="72">
        <v>512</v>
      </c>
      <c r="L569" s="72">
        <v>8444</v>
      </c>
      <c r="M569" s="72">
        <v>13349</v>
      </c>
      <c r="N569" s="72">
        <v>12375</v>
      </c>
      <c r="O569" s="72">
        <v>8912</v>
      </c>
      <c r="P569" s="72">
        <v>18843</v>
      </c>
      <c r="Q569" s="72">
        <v>11905</v>
      </c>
      <c r="R569" s="13">
        <f t="shared" si="183"/>
        <v>39662</v>
      </c>
      <c r="S569" s="27">
        <f t="shared" si="185"/>
        <v>40568.5</v>
      </c>
      <c r="T569" s="27">
        <f t="shared" si="215"/>
        <v>30890.666666666668</v>
      </c>
      <c r="U569" s="27">
        <f t="shared" si="214"/>
        <v>29005.75</v>
      </c>
      <c r="V569" s="99">
        <f t="shared" si="186"/>
        <v>40493</v>
      </c>
      <c r="W569" s="85">
        <f t="shared" si="216"/>
        <v>40493</v>
      </c>
      <c r="X569" s="167">
        <f t="shared" si="187"/>
        <v>3801</v>
      </c>
      <c r="Y569" s="5">
        <f t="shared" si="188"/>
        <v>3508</v>
      </c>
      <c r="Z569" s="50">
        <f t="shared" si="189"/>
        <v>266.16084977238239</v>
      </c>
      <c r="AA569" s="22">
        <f t="shared" si="190"/>
        <v>596</v>
      </c>
      <c r="AB569" s="5">
        <f t="shared" si="191"/>
        <v>583.25</v>
      </c>
      <c r="AC569" s="50">
        <f t="shared" si="192"/>
        <v>115.49504950495049</v>
      </c>
      <c r="AD569" s="22">
        <f t="shared" si="193"/>
        <v>2646</v>
      </c>
      <c r="AE569" s="5">
        <f t="shared" si="194"/>
        <v>2418.5</v>
      </c>
      <c r="AF569" s="50">
        <f t="shared" si="195"/>
        <v>231.65708812260536</v>
      </c>
      <c r="AG569" s="22">
        <f t="shared" si="196"/>
        <v>1246</v>
      </c>
      <c r="AH569" s="5">
        <f t="shared" si="197"/>
        <v>1197.75</v>
      </c>
      <c r="AI569" s="50">
        <f t="shared" si="198"/>
        <v>151.0403530895334</v>
      </c>
      <c r="AJ569" s="22">
        <f t="shared" si="199"/>
        <v>157</v>
      </c>
      <c r="AK569" s="5">
        <f t="shared" si="200"/>
        <v>166.75</v>
      </c>
      <c r="AL569" s="50">
        <f t="shared" si="201"/>
        <v>53.445512820512818</v>
      </c>
      <c r="AM569" s="22">
        <f t="shared" si="202"/>
        <v>8444</v>
      </c>
      <c r="AN569" s="5">
        <f t="shared" si="203"/>
        <v>7873.25</v>
      </c>
      <c r="AO569" s="50">
        <f t="shared" si="204"/>
        <v>198.21878147029204</v>
      </c>
      <c r="AP569" s="22">
        <f t="shared" si="205"/>
        <v>12375</v>
      </c>
      <c r="AQ569" s="5">
        <f t="shared" si="206"/>
        <v>12752.5</v>
      </c>
      <c r="AR569" s="50">
        <f t="shared" si="207"/>
        <v>133.67400419287213</v>
      </c>
      <c r="AS569" s="22">
        <f t="shared" si="208"/>
        <v>18843</v>
      </c>
      <c r="AT569" s="5">
        <f t="shared" si="209"/>
        <v>19942.75</v>
      </c>
      <c r="AU569" s="50">
        <f t="shared" si="210"/>
        <v>116.91827402239549</v>
      </c>
      <c r="AV569" s="22">
        <f t="shared" si="211"/>
        <v>39662</v>
      </c>
      <c r="AW569" s="5">
        <f t="shared" si="212"/>
        <v>40568.5</v>
      </c>
      <c r="AX569" s="50">
        <f t="shared" si="213"/>
        <v>132.71124341653308</v>
      </c>
    </row>
    <row r="570" spans="1:50" ht="15.6" x14ac:dyDescent="0.3">
      <c r="A570" s="91">
        <f t="shared" si="184"/>
        <v>40500</v>
      </c>
      <c r="B570" s="72">
        <v>3660</v>
      </c>
      <c r="C570" s="72">
        <v>6562</v>
      </c>
      <c r="D570" s="72">
        <v>694</v>
      </c>
      <c r="E570" s="72">
        <v>934</v>
      </c>
      <c r="F570" s="72">
        <v>2772</v>
      </c>
      <c r="G570" s="72">
        <v>3654</v>
      </c>
      <c r="H570" s="72">
        <v>1344</v>
      </c>
      <c r="I570" s="72">
        <v>2198</v>
      </c>
      <c r="J570" s="72">
        <v>195</v>
      </c>
      <c r="K570" s="72">
        <v>526</v>
      </c>
      <c r="L570" s="72">
        <v>8665</v>
      </c>
      <c r="M570" s="72">
        <v>13873</v>
      </c>
      <c r="N570" s="72">
        <v>12416</v>
      </c>
      <c r="O570" s="72">
        <v>9695</v>
      </c>
      <c r="P570" s="72">
        <v>17885</v>
      </c>
      <c r="Q570" s="72">
        <v>13537</v>
      </c>
      <c r="R570" s="13">
        <f t="shared" si="183"/>
        <v>38966</v>
      </c>
      <c r="S570" s="27">
        <f t="shared" si="185"/>
        <v>39921</v>
      </c>
      <c r="T570" s="27">
        <f t="shared" si="215"/>
        <v>30932.133333333331</v>
      </c>
      <c r="U570" s="27">
        <f t="shared" si="214"/>
        <v>29051.85</v>
      </c>
      <c r="V570" s="99">
        <f t="shared" si="186"/>
        <v>40500</v>
      </c>
      <c r="W570" s="85">
        <f t="shared" si="216"/>
        <v>40500</v>
      </c>
      <c r="X570" s="167">
        <f t="shared" si="187"/>
        <v>3660</v>
      </c>
      <c r="Y570" s="5">
        <f t="shared" si="188"/>
        <v>3593</v>
      </c>
      <c r="Z570" s="50">
        <f t="shared" si="189"/>
        <v>276.38461538461542</v>
      </c>
      <c r="AA570" s="22">
        <f t="shared" si="190"/>
        <v>694</v>
      </c>
      <c r="AB570" s="5">
        <f t="shared" si="191"/>
        <v>600.75</v>
      </c>
      <c r="AC570" s="50">
        <f t="shared" si="192"/>
        <v>127.00845665961944</v>
      </c>
      <c r="AD570" s="22">
        <f t="shared" si="193"/>
        <v>2772</v>
      </c>
      <c r="AE570" s="5">
        <f t="shared" si="194"/>
        <v>2563.25</v>
      </c>
      <c r="AF570" s="50">
        <f t="shared" si="195"/>
        <v>231.34025270758121</v>
      </c>
      <c r="AG570" s="22">
        <f t="shared" si="196"/>
        <v>1344</v>
      </c>
      <c r="AH570" s="5">
        <f t="shared" si="197"/>
        <v>1236</v>
      </c>
      <c r="AI570" s="50">
        <f t="shared" si="198"/>
        <v>170.71823204419888</v>
      </c>
      <c r="AJ570" s="22">
        <f t="shared" si="199"/>
        <v>195</v>
      </c>
      <c r="AK570" s="5">
        <f t="shared" si="200"/>
        <v>175.5</v>
      </c>
      <c r="AL570" s="50">
        <f t="shared" si="201"/>
        <v>57.920792079207914</v>
      </c>
      <c r="AM570" s="22">
        <f t="shared" si="202"/>
        <v>8665</v>
      </c>
      <c r="AN570" s="5">
        <f t="shared" si="203"/>
        <v>8167.75</v>
      </c>
      <c r="AO570" s="50">
        <f t="shared" si="204"/>
        <v>209.0542615817763</v>
      </c>
      <c r="AP570" s="22">
        <f t="shared" si="205"/>
        <v>12416</v>
      </c>
      <c r="AQ570" s="5">
        <f t="shared" si="206"/>
        <v>12552.25</v>
      </c>
      <c r="AR570" s="50">
        <f t="shared" si="207"/>
        <v>123.83829913180742</v>
      </c>
      <c r="AS570" s="22">
        <f t="shared" si="208"/>
        <v>17885</v>
      </c>
      <c r="AT570" s="5">
        <f t="shared" si="209"/>
        <v>19201</v>
      </c>
      <c r="AU570" s="50">
        <f t="shared" si="210"/>
        <v>121.84921944409189</v>
      </c>
      <c r="AV570" s="22">
        <f t="shared" si="211"/>
        <v>38966</v>
      </c>
      <c r="AW570" s="5">
        <f t="shared" si="212"/>
        <v>39921</v>
      </c>
      <c r="AX570" s="50">
        <f t="shared" si="213"/>
        <v>133.95859199355726</v>
      </c>
    </row>
    <row r="571" spans="1:50" ht="15.6" x14ac:dyDescent="0.3">
      <c r="A571" s="91">
        <f t="shared" si="184"/>
        <v>40507</v>
      </c>
      <c r="B571" s="72">
        <v>3650</v>
      </c>
      <c r="C571" s="72">
        <v>6895</v>
      </c>
      <c r="D571" s="72">
        <v>780</v>
      </c>
      <c r="E571" s="72">
        <v>952</v>
      </c>
      <c r="F571" s="72">
        <v>2808</v>
      </c>
      <c r="G571" s="72">
        <v>3820</v>
      </c>
      <c r="H571" s="72">
        <v>1329</v>
      </c>
      <c r="I571" s="72">
        <v>2239</v>
      </c>
      <c r="J571" s="72">
        <v>174</v>
      </c>
      <c r="K571" s="72">
        <v>556</v>
      </c>
      <c r="L571" s="72">
        <v>8740</v>
      </c>
      <c r="M571" s="72">
        <v>14461</v>
      </c>
      <c r="N571" s="72">
        <v>12389</v>
      </c>
      <c r="O571" s="72">
        <v>10479</v>
      </c>
      <c r="P571" s="72">
        <v>17599</v>
      </c>
      <c r="Q571" s="72">
        <v>15165</v>
      </c>
      <c r="R571" s="13">
        <f t="shared" si="183"/>
        <v>38728</v>
      </c>
      <c r="S571" s="27">
        <f t="shared" si="185"/>
        <v>39379.5</v>
      </c>
      <c r="T571" s="27">
        <f t="shared" si="215"/>
        <v>30578.666666666668</v>
      </c>
      <c r="U571" s="27">
        <f t="shared" si="214"/>
        <v>28867</v>
      </c>
      <c r="V571" s="99">
        <f t="shared" si="186"/>
        <v>40507</v>
      </c>
      <c r="W571" s="85">
        <f t="shared" si="216"/>
        <v>40507</v>
      </c>
      <c r="X571" s="167">
        <f t="shared" si="187"/>
        <v>3650</v>
      </c>
      <c r="Y571" s="5">
        <f t="shared" si="188"/>
        <v>3664.25</v>
      </c>
      <c r="Z571" s="50">
        <f t="shared" si="189"/>
        <v>250.80424366872006</v>
      </c>
      <c r="AA571" s="22">
        <f t="shared" si="190"/>
        <v>780</v>
      </c>
      <c r="AB571" s="5">
        <f t="shared" si="191"/>
        <v>657.5</v>
      </c>
      <c r="AC571" s="50">
        <f t="shared" si="192"/>
        <v>138.71308016877637</v>
      </c>
      <c r="AD571" s="22">
        <f t="shared" si="193"/>
        <v>2808</v>
      </c>
      <c r="AE571" s="5">
        <f t="shared" si="194"/>
        <v>2683.75</v>
      </c>
      <c r="AF571" s="50">
        <f t="shared" si="195"/>
        <v>268.1068931068931</v>
      </c>
      <c r="AG571" s="22">
        <f t="shared" si="196"/>
        <v>1329</v>
      </c>
      <c r="AH571" s="5">
        <f t="shared" si="197"/>
        <v>1272</v>
      </c>
      <c r="AI571" s="50">
        <f t="shared" si="198"/>
        <v>181.97424892703862</v>
      </c>
      <c r="AJ571" s="22">
        <f t="shared" si="199"/>
        <v>174</v>
      </c>
      <c r="AK571" s="5">
        <f t="shared" si="200"/>
        <v>170.5</v>
      </c>
      <c r="AL571" s="50">
        <f t="shared" si="201"/>
        <v>61.330935251798557</v>
      </c>
      <c r="AM571" s="22">
        <f t="shared" si="202"/>
        <v>8740</v>
      </c>
      <c r="AN571" s="5">
        <f t="shared" si="203"/>
        <v>8447</v>
      </c>
      <c r="AO571" s="50">
        <f t="shared" si="204"/>
        <v>215.8701763352926</v>
      </c>
      <c r="AP571" s="22">
        <f t="shared" si="205"/>
        <v>12389</v>
      </c>
      <c r="AQ571" s="5">
        <f t="shared" si="206"/>
        <v>12450</v>
      </c>
      <c r="AR571" s="50">
        <f t="shared" si="207"/>
        <v>125.56732223903178</v>
      </c>
      <c r="AS571" s="22">
        <f t="shared" si="208"/>
        <v>17599</v>
      </c>
      <c r="AT571" s="5">
        <f t="shared" si="209"/>
        <v>18482.5</v>
      </c>
      <c r="AU571" s="50">
        <f t="shared" si="210"/>
        <v>122.27110346652555</v>
      </c>
      <c r="AV571" s="22">
        <f t="shared" si="211"/>
        <v>38728</v>
      </c>
      <c r="AW571" s="5">
        <f t="shared" si="212"/>
        <v>39379.5</v>
      </c>
      <c r="AX571" s="50">
        <f t="shared" si="213"/>
        <v>136.05410447761196</v>
      </c>
    </row>
    <row r="572" spans="1:50" ht="15.6" x14ac:dyDescent="0.3">
      <c r="A572" s="91">
        <f t="shared" si="184"/>
        <v>40514</v>
      </c>
      <c r="B572" s="72">
        <v>3613</v>
      </c>
      <c r="C572" s="72">
        <v>7156</v>
      </c>
      <c r="D572" s="72">
        <v>802</v>
      </c>
      <c r="E572" s="72">
        <v>998</v>
      </c>
      <c r="F572" s="72">
        <v>2750</v>
      </c>
      <c r="G572" s="72">
        <v>4057</v>
      </c>
      <c r="H572" s="72">
        <v>1273</v>
      </c>
      <c r="I572" s="72">
        <v>2358</v>
      </c>
      <c r="J572" s="72">
        <v>163</v>
      </c>
      <c r="K572" s="72">
        <v>568</v>
      </c>
      <c r="L572" s="72">
        <v>8601</v>
      </c>
      <c r="M572" s="72">
        <v>15136</v>
      </c>
      <c r="N572" s="72">
        <v>12365</v>
      </c>
      <c r="O572" s="72">
        <v>11174</v>
      </c>
      <c r="P572" s="72">
        <v>16742</v>
      </c>
      <c r="Q572" s="72">
        <v>16659</v>
      </c>
      <c r="R572" s="13">
        <f t="shared" si="183"/>
        <v>37708</v>
      </c>
      <c r="S572" s="27">
        <f t="shared" si="185"/>
        <v>38766</v>
      </c>
      <c r="T572" s="27">
        <f t="shared" si="215"/>
        <v>29438</v>
      </c>
      <c r="U572" s="27">
        <f t="shared" si="214"/>
        <v>27782</v>
      </c>
      <c r="V572" s="99">
        <f t="shared" si="186"/>
        <v>40514</v>
      </c>
      <c r="W572" s="85">
        <f t="shared" si="216"/>
        <v>40514</v>
      </c>
      <c r="X572" s="167">
        <f t="shared" si="187"/>
        <v>3613</v>
      </c>
      <c r="Y572" s="5">
        <f t="shared" si="188"/>
        <v>3681</v>
      </c>
      <c r="Z572" s="50">
        <f t="shared" si="189"/>
        <v>250.92024539877303</v>
      </c>
      <c r="AA572" s="22">
        <f t="shared" si="190"/>
        <v>802</v>
      </c>
      <c r="AB572" s="5">
        <f t="shared" si="191"/>
        <v>718</v>
      </c>
      <c r="AC572" s="50">
        <f t="shared" si="192"/>
        <v>146.83026584867076</v>
      </c>
      <c r="AD572" s="22">
        <f t="shared" si="193"/>
        <v>2750</v>
      </c>
      <c r="AE572" s="5">
        <f t="shared" si="194"/>
        <v>2744</v>
      </c>
      <c r="AF572" s="50">
        <f t="shared" si="195"/>
        <v>295.05376344086022</v>
      </c>
      <c r="AG572" s="22">
        <f t="shared" si="196"/>
        <v>1273</v>
      </c>
      <c r="AH572" s="5">
        <f t="shared" si="197"/>
        <v>1298</v>
      </c>
      <c r="AI572" s="50">
        <f t="shared" si="198"/>
        <v>179.0344827586207</v>
      </c>
      <c r="AJ572" s="22">
        <f t="shared" si="199"/>
        <v>163</v>
      </c>
      <c r="AK572" s="5">
        <f t="shared" si="200"/>
        <v>172.25</v>
      </c>
      <c r="AL572" s="50">
        <f t="shared" si="201"/>
        <v>71.473029045643159</v>
      </c>
      <c r="AM572" s="22">
        <f t="shared" si="202"/>
        <v>8601</v>
      </c>
      <c r="AN572" s="5">
        <f t="shared" si="203"/>
        <v>8612.5</v>
      </c>
      <c r="AO572" s="50">
        <f t="shared" si="204"/>
        <v>223.64320955595952</v>
      </c>
      <c r="AP572" s="22">
        <f t="shared" si="205"/>
        <v>12365</v>
      </c>
      <c r="AQ572" s="5">
        <f t="shared" si="206"/>
        <v>12386.25</v>
      </c>
      <c r="AR572" s="50">
        <f t="shared" si="207"/>
        <v>123.16048523416525</v>
      </c>
      <c r="AS572" s="22">
        <f t="shared" si="208"/>
        <v>16742</v>
      </c>
      <c r="AT572" s="5">
        <f t="shared" si="209"/>
        <v>17767.25</v>
      </c>
      <c r="AU572" s="50">
        <f t="shared" si="210"/>
        <v>127.11776489947771</v>
      </c>
      <c r="AV572" s="22">
        <f t="shared" si="211"/>
        <v>37708</v>
      </c>
      <c r="AW572" s="5">
        <f t="shared" si="212"/>
        <v>38766</v>
      </c>
      <c r="AX572" s="50">
        <f t="shared" si="213"/>
        <v>139.02097902097904</v>
      </c>
    </row>
    <row r="573" spans="1:50" ht="15.6" x14ac:dyDescent="0.3">
      <c r="A573" s="91">
        <f t="shared" si="184"/>
        <v>40521</v>
      </c>
      <c r="B573" s="72">
        <v>4012</v>
      </c>
      <c r="C573" s="72">
        <v>7257</v>
      </c>
      <c r="D573" s="72">
        <v>810</v>
      </c>
      <c r="E573" s="72">
        <v>1037</v>
      </c>
      <c r="F573" s="72">
        <v>2737</v>
      </c>
      <c r="G573" s="72">
        <v>4273</v>
      </c>
      <c r="H573" s="72">
        <v>1273</v>
      </c>
      <c r="I573" s="72">
        <v>2479</v>
      </c>
      <c r="J573" s="72">
        <v>164</v>
      </c>
      <c r="K573" s="72">
        <v>590</v>
      </c>
      <c r="L573" s="72">
        <v>8996</v>
      </c>
      <c r="M573" s="72">
        <v>15635</v>
      </c>
      <c r="N573" s="72">
        <v>12365</v>
      </c>
      <c r="O573" s="72">
        <v>11985</v>
      </c>
      <c r="P573" s="72">
        <v>15478</v>
      </c>
      <c r="Q573" s="72">
        <v>18008</v>
      </c>
      <c r="R573" s="13">
        <f t="shared" si="183"/>
        <v>36839</v>
      </c>
      <c r="S573" s="27">
        <f t="shared" si="185"/>
        <v>38060.25</v>
      </c>
      <c r="T573" s="27">
        <f t="shared" si="215"/>
        <v>29099</v>
      </c>
      <c r="U573" s="27">
        <f t="shared" si="214"/>
        <v>27540.75</v>
      </c>
      <c r="V573" s="99">
        <f t="shared" si="186"/>
        <v>40521</v>
      </c>
      <c r="W573" s="85">
        <f t="shared" si="216"/>
        <v>40521</v>
      </c>
      <c r="X573" s="167">
        <f t="shared" si="187"/>
        <v>4012</v>
      </c>
      <c r="Y573" s="5">
        <f t="shared" si="188"/>
        <v>3733.75</v>
      </c>
      <c r="Z573" s="50">
        <f t="shared" si="189"/>
        <v>262.20154494382024</v>
      </c>
      <c r="AA573" s="22">
        <f t="shared" si="190"/>
        <v>810</v>
      </c>
      <c r="AB573" s="5">
        <f t="shared" si="191"/>
        <v>771.5</v>
      </c>
      <c r="AC573" s="50">
        <f t="shared" si="192"/>
        <v>150.68359375</v>
      </c>
      <c r="AD573" s="22">
        <f t="shared" si="193"/>
        <v>2737</v>
      </c>
      <c r="AE573" s="5">
        <f t="shared" si="194"/>
        <v>2766.75</v>
      </c>
      <c r="AF573" s="50">
        <f t="shared" si="195"/>
        <v>284.35251798561148</v>
      </c>
      <c r="AG573" s="22">
        <f t="shared" si="196"/>
        <v>1273</v>
      </c>
      <c r="AH573" s="5">
        <f t="shared" si="197"/>
        <v>1304.75</v>
      </c>
      <c r="AI573" s="50">
        <f t="shared" si="198"/>
        <v>184.2867231638418</v>
      </c>
      <c r="AJ573" s="22">
        <f t="shared" si="199"/>
        <v>164</v>
      </c>
      <c r="AK573" s="5">
        <f t="shared" si="200"/>
        <v>174</v>
      </c>
      <c r="AL573" s="50">
        <f t="shared" si="201"/>
        <v>72.199170124481327</v>
      </c>
      <c r="AM573" s="22">
        <f t="shared" si="202"/>
        <v>8996</v>
      </c>
      <c r="AN573" s="5">
        <f t="shared" si="203"/>
        <v>8750.5</v>
      </c>
      <c r="AO573" s="50">
        <f t="shared" si="204"/>
        <v>226.81441161223432</v>
      </c>
      <c r="AP573" s="22">
        <f t="shared" si="205"/>
        <v>12365</v>
      </c>
      <c r="AQ573" s="5">
        <f t="shared" si="206"/>
        <v>12383.75</v>
      </c>
      <c r="AR573" s="50">
        <f t="shared" si="207"/>
        <v>117.86190158941659</v>
      </c>
      <c r="AS573" s="22">
        <f t="shared" si="208"/>
        <v>15478</v>
      </c>
      <c r="AT573" s="5">
        <f t="shared" si="209"/>
        <v>16926</v>
      </c>
      <c r="AU573" s="50">
        <f t="shared" si="210"/>
        <v>127.76268115942028</v>
      </c>
      <c r="AV573" s="22">
        <f t="shared" si="211"/>
        <v>36839</v>
      </c>
      <c r="AW573" s="5">
        <f t="shared" si="212"/>
        <v>38060.25</v>
      </c>
      <c r="AX573" s="50">
        <f t="shared" si="213"/>
        <v>137.83453445840729</v>
      </c>
    </row>
    <row r="574" spans="1:50" ht="15.6" x14ac:dyDescent="0.3">
      <c r="A574" s="91">
        <v>40528</v>
      </c>
      <c r="B574" s="72">
        <v>4040</v>
      </c>
      <c r="C574" s="72">
        <v>7541.3</v>
      </c>
      <c r="D574" s="72">
        <v>832</v>
      </c>
      <c r="E574" s="72">
        <v>1103.0999999999999</v>
      </c>
      <c r="F574" s="72">
        <v>2611.9</v>
      </c>
      <c r="G574" s="72">
        <v>4512.3999999999996</v>
      </c>
      <c r="H574" s="72">
        <v>1287.2</v>
      </c>
      <c r="I574" s="72">
        <v>2541.1</v>
      </c>
      <c r="J574" s="72">
        <v>101.9</v>
      </c>
      <c r="K574" s="72">
        <v>650.9</v>
      </c>
      <c r="L574" s="72">
        <v>8873</v>
      </c>
      <c r="M574" s="72">
        <v>16348.9</v>
      </c>
      <c r="N574" s="72">
        <v>12442.6</v>
      </c>
      <c r="O574" s="72">
        <v>12813.5</v>
      </c>
      <c r="P574" s="72">
        <v>14873.4</v>
      </c>
      <c r="Q574" s="72">
        <v>19440</v>
      </c>
      <c r="R574" s="13">
        <f t="shared" si="183"/>
        <v>36189</v>
      </c>
      <c r="S574" s="27">
        <f t="shared" si="185"/>
        <v>37366</v>
      </c>
      <c r="T574" s="27">
        <f t="shared" si="215"/>
        <v>28633.666666666668</v>
      </c>
      <c r="U574" s="27">
        <f t="shared" si="214"/>
        <v>27333.75</v>
      </c>
      <c r="V574" s="99">
        <f t="shared" si="186"/>
        <v>40528</v>
      </c>
      <c r="W574" s="85">
        <f t="shared" si="216"/>
        <v>40528</v>
      </c>
      <c r="X574" s="167">
        <f t="shared" si="187"/>
        <v>4040</v>
      </c>
      <c r="Y574" s="5">
        <f t="shared" si="188"/>
        <v>3828.75</v>
      </c>
      <c r="Z574" s="50">
        <f t="shared" si="189"/>
        <v>279.67494521548576</v>
      </c>
      <c r="AA574" s="22">
        <f t="shared" si="190"/>
        <v>832</v>
      </c>
      <c r="AB574" s="5">
        <f t="shared" si="191"/>
        <v>806</v>
      </c>
      <c r="AC574" s="50">
        <f t="shared" si="192"/>
        <v>160.55776892430279</v>
      </c>
      <c r="AD574" s="22">
        <f t="shared" si="193"/>
        <v>2611.9</v>
      </c>
      <c r="AE574" s="5">
        <f t="shared" si="194"/>
        <v>2726.7249999999999</v>
      </c>
      <c r="AF574" s="50">
        <f t="shared" si="195"/>
        <v>280.52726337448559</v>
      </c>
      <c r="AG574" s="22">
        <f t="shared" si="196"/>
        <v>1287.2</v>
      </c>
      <c r="AH574" s="5">
        <f t="shared" si="197"/>
        <v>1290.55</v>
      </c>
      <c r="AI574" s="50">
        <f t="shared" si="198"/>
        <v>192.61940298507463</v>
      </c>
      <c r="AJ574" s="22">
        <f t="shared" si="199"/>
        <v>101.9</v>
      </c>
      <c r="AK574" s="5">
        <f t="shared" si="200"/>
        <v>150.72499999999999</v>
      </c>
      <c r="AL574" s="50">
        <f t="shared" si="201"/>
        <v>62.54149377593361</v>
      </c>
      <c r="AM574" s="22">
        <f t="shared" si="202"/>
        <v>8873</v>
      </c>
      <c r="AN574" s="5">
        <f t="shared" si="203"/>
        <v>8802.5</v>
      </c>
      <c r="AO574" s="50">
        <f t="shared" si="204"/>
        <v>234.60820895522389</v>
      </c>
      <c r="AP574" s="22">
        <f t="shared" si="205"/>
        <v>12442.6</v>
      </c>
      <c r="AQ574" s="5">
        <f t="shared" si="206"/>
        <v>12390.4</v>
      </c>
      <c r="AR574" s="50">
        <f t="shared" si="207"/>
        <v>106.04587470044504</v>
      </c>
      <c r="AS574" s="22">
        <f t="shared" si="208"/>
        <v>14873.4</v>
      </c>
      <c r="AT574" s="5">
        <f t="shared" si="209"/>
        <v>16173.1</v>
      </c>
      <c r="AU574" s="50">
        <f t="shared" si="210"/>
        <v>119.34986347871006</v>
      </c>
      <c r="AV574" s="22">
        <f t="shared" si="211"/>
        <v>36189</v>
      </c>
      <c r="AW574" s="5">
        <f t="shared" si="212"/>
        <v>37366</v>
      </c>
      <c r="AX574" s="50">
        <f t="shared" si="213"/>
        <v>128.90606133784109</v>
      </c>
    </row>
    <row r="575" spans="1:50" ht="15.6" x14ac:dyDescent="0.3">
      <c r="A575" s="91">
        <f t="shared" si="184"/>
        <v>40535</v>
      </c>
      <c r="B575" s="72">
        <v>4048</v>
      </c>
      <c r="C575" s="72">
        <v>7712</v>
      </c>
      <c r="D575" s="72">
        <v>836</v>
      </c>
      <c r="E575" s="72">
        <v>1144</v>
      </c>
      <c r="F575" s="72">
        <v>2521</v>
      </c>
      <c r="G575" s="72">
        <v>4689</v>
      </c>
      <c r="H575" s="72">
        <v>1238</v>
      </c>
      <c r="I575" s="72">
        <v>2674</v>
      </c>
      <c r="J575" s="72">
        <v>114</v>
      </c>
      <c r="K575" s="72">
        <v>677</v>
      </c>
      <c r="L575" s="72">
        <v>8758</v>
      </c>
      <c r="M575" s="72">
        <v>16896</v>
      </c>
      <c r="N575" s="72">
        <v>12059</v>
      </c>
      <c r="O575" s="72">
        <v>13954</v>
      </c>
      <c r="P575" s="72">
        <v>14623</v>
      </c>
      <c r="Q575" s="72">
        <v>20354</v>
      </c>
      <c r="R575" s="13">
        <f t="shared" si="183"/>
        <v>35440</v>
      </c>
      <c r="S575" s="27">
        <f t="shared" si="185"/>
        <v>36544</v>
      </c>
      <c r="T575" s="27">
        <f t="shared" si="215"/>
        <v>28839.133333333331</v>
      </c>
      <c r="U575" s="27">
        <f t="shared" si="214"/>
        <v>27603.35</v>
      </c>
      <c r="V575" s="99">
        <f t="shared" si="186"/>
        <v>40535</v>
      </c>
      <c r="W575" s="85">
        <f t="shared" si="216"/>
        <v>40535</v>
      </c>
      <c r="X575" s="167">
        <f t="shared" si="187"/>
        <v>4048</v>
      </c>
      <c r="Y575" s="5">
        <f t="shared" si="188"/>
        <v>3928.25</v>
      </c>
      <c r="Z575" s="50">
        <f t="shared" si="189"/>
        <v>279.39189189189187</v>
      </c>
      <c r="AA575" s="22">
        <f t="shared" si="190"/>
        <v>836</v>
      </c>
      <c r="AB575" s="5">
        <f t="shared" si="191"/>
        <v>820</v>
      </c>
      <c r="AC575" s="50">
        <f t="shared" si="192"/>
        <v>163.34661354581675</v>
      </c>
      <c r="AD575" s="22">
        <f t="shared" si="193"/>
        <v>2521</v>
      </c>
      <c r="AE575" s="5">
        <f t="shared" si="194"/>
        <v>2654.9749999999999</v>
      </c>
      <c r="AF575" s="50">
        <f t="shared" si="195"/>
        <v>278.00785340314133</v>
      </c>
      <c r="AG575" s="22">
        <f t="shared" si="196"/>
        <v>1238</v>
      </c>
      <c r="AH575" s="5">
        <f t="shared" si="197"/>
        <v>1267.8</v>
      </c>
      <c r="AI575" s="50">
        <f t="shared" si="198"/>
        <v>175.11049723756906</v>
      </c>
      <c r="AJ575" s="22">
        <f t="shared" si="199"/>
        <v>114</v>
      </c>
      <c r="AK575" s="5">
        <f t="shared" si="200"/>
        <v>135.72499999999999</v>
      </c>
      <c r="AL575" s="50">
        <f t="shared" si="201"/>
        <v>56.317427385892117</v>
      </c>
      <c r="AM575" s="22">
        <f t="shared" si="202"/>
        <v>8758</v>
      </c>
      <c r="AN575" s="5">
        <f t="shared" si="203"/>
        <v>8807</v>
      </c>
      <c r="AO575" s="50">
        <f t="shared" si="204"/>
        <v>230.06792058516194</v>
      </c>
      <c r="AP575" s="22">
        <f t="shared" si="205"/>
        <v>12059</v>
      </c>
      <c r="AQ575" s="5">
        <f t="shared" si="206"/>
        <v>12307.9</v>
      </c>
      <c r="AR575" s="50">
        <f t="shared" si="207"/>
        <v>106.16665229017511</v>
      </c>
      <c r="AS575" s="22">
        <f t="shared" si="208"/>
        <v>14623</v>
      </c>
      <c r="AT575" s="5">
        <f t="shared" si="209"/>
        <v>15429.1</v>
      </c>
      <c r="AU575" s="50">
        <f t="shared" si="210"/>
        <v>118.95990747879723</v>
      </c>
      <c r="AV575" s="22">
        <f t="shared" si="211"/>
        <v>35440</v>
      </c>
      <c r="AW575" s="5">
        <f t="shared" si="212"/>
        <v>36544</v>
      </c>
      <c r="AX575" s="50">
        <f t="shared" si="213"/>
        <v>128.71684688809836</v>
      </c>
    </row>
    <row r="576" spans="1:50" ht="15.6" x14ac:dyDescent="0.3">
      <c r="A576" s="91">
        <f t="shared" si="184"/>
        <v>40542</v>
      </c>
      <c r="B576" s="72">
        <v>3971</v>
      </c>
      <c r="C576" s="72">
        <v>8025</v>
      </c>
      <c r="D576" s="72">
        <v>814</v>
      </c>
      <c r="E576" s="72">
        <v>1171</v>
      </c>
      <c r="F576" s="72">
        <v>2611</v>
      </c>
      <c r="G576" s="72">
        <v>4696</v>
      </c>
      <c r="H576" s="72">
        <v>1277</v>
      </c>
      <c r="I576" s="72">
        <v>2701</v>
      </c>
      <c r="J576" s="72">
        <v>114</v>
      </c>
      <c r="K576" s="72">
        <v>672</v>
      </c>
      <c r="L576" s="72">
        <v>8786</v>
      </c>
      <c r="M576" s="72">
        <v>17265</v>
      </c>
      <c r="N576" s="72">
        <v>11814</v>
      </c>
      <c r="O576" s="72">
        <v>14510</v>
      </c>
      <c r="P576" s="72">
        <v>14129</v>
      </c>
      <c r="Q576" s="72">
        <v>21272</v>
      </c>
      <c r="R576" s="13">
        <f t="shared" si="183"/>
        <v>34729</v>
      </c>
      <c r="S576" s="27">
        <f t="shared" si="185"/>
        <v>35799.25</v>
      </c>
      <c r="T576" s="27">
        <f t="shared" si="215"/>
        <v>28072.333333333332</v>
      </c>
      <c r="U576" s="27">
        <f t="shared" si="214"/>
        <v>26720.75</v>
      </c>
      <c r="V576" s="99">
        <f t="shared" si="186"/>
        <v>40542</v>
      </c>
      <c r="W576" s="85">
        <f t="shared" si="216"/>
        <v>40542</v>
      </c>
      <c r="X576" s="167">
        <f t="shared" si="187"/>
        <v>3971</v>
      </c>
      <c r="Y576" s="5">
        <f t="shared" si="188"/>
        <v>4017.75</v>
      </c>
      <c r="Z576" s="50">
        <f t="shared" si="189"/>
        <v>293.69517543859649</v>
      </c>
      <c r="AA576" s="22">
        <f t="shared" si="190"/>
        <v>814</v>
      </c>
      <c r="AB576" s="5">
        <f t="shared" si="191"/>
        <v>823</v>
      </c>
      <c r="AC576" s="50">
        <f t="shared" si="192"/>
        <v>170.74688796680496</v>
      </c>
      <c r="AD576" s="22">
        <f t="shared" si="193"/>
        <v>2611</v>
      </c>
      <c r="AE576" s="5">
        <f t="shared" si="194"/>
        <v>2620.2249999999999</v>
      </c>
      <c r="AF576" s="50">
        <f t="shared" si="195"/>
        <v>286.67669584245073</v>
      </c>
      <c r="AG576" s="22">
        <f t="shared" si="196"/>
        <v>1277</v>
      </c>
      <c r="AH576" s="5">
        <f t="shared" si="197"/>
        <v>1268.8</v>
      </c>
      <c r="AI576" s="50">
        <f t="shared" si="198"/>
        <v>182.56115107913669</v>
      </c>
      <c r="AJ576" s="22">
        <f t="shared" si="199"/>
        <v>114</v>
      </c>
      <c r="AK576" s="5">
        <f t="shared" si="200"/>
        <v>123.47499999999999</v>
      </c>
      <c r="AL576" s="50">
        <f t="shared" si="201"/>
        <v>56.63990825688073</v>
      </c>
      <c r="AM576" s="22">
        <f t="shared" si="202"/>
        <v>8786</v>
      </c>
      <c r="AN576" s="5">
        <f t="shared" si="203"/>
        <v>8853.25</v>
      </c>
      <c r="AO576" s="50">
        <f t="shared" si="204"/>
        <v>240.77372858308402</v>
      </c>
      <c r="AP576" s="22">
        <f t="shared" si="205"/>
        <v>11814</v>
      </c>
      <c r="AQ576" s="5">
        <f t="shared" si="206"/>
        <v>12170.15</v>
      </c>
      <c r="AR576" s="50">
        <f t="shared" si="207"/>
        <v>109.05152329749103</v>
      </c>
      <c r="AS576" s="22">
        <f t="shared" si="208"/>
        <v>14129</v>
      </c>
      <c r="AT576" s="5">
        <f t="shared" si="209"/>
        <v>14775.85</v>
      </c>
      <c r="AU576" s="50">
        <f t="shared" si="210"/>
        <v>118.04625709035712</v>
      </c>
      <c r="AV576" s="22">
        <f t="shared" si="211"/>
        <v>34729</v>
      </c>
      <c r="AW576" s="5">
        <f t="shared" si="212"/>
        <v>35799.25</v>
      </c>
      <c r="AX576" s="50">
        <f t="shared" si="213"/>
        <v>130.87391240769176</v>
      </c>
    </row>
    <row r="577" spans="1:50" ht="15.6" x14ac:dyDescent="0.3">
      <c r="A577" s="94">
        <f t="shared" si="184"/>
        <v>40549</v>
      </c>
      <c r="B577" s="72">
        <v>3675</v>
      </c>
      <c r="C577" s="72">
        <v>8369</v>
      </c>
      <c r="D577" s="72">
        <v>810</v>
      </c>
      <c r="E577" s="72">
        <v>1234</v>
      </c>
      <c r="F577" s="72">
        <v>2537</v>
      </c>
      <c r="G577" s="72">
        <v>4815</v>
      </c>
      <c r="H577" s="72">
        <v>1197</v>
      </c>
      <c r="I577" s="72">
        <v>2788</v>
      </c>
      <c r="J577" s="72">
        <v>101</v>
      </c>
      <c r="K577" s="72">
        <v>672</v>
      </c>
      <c r="L577" s="72">
        <v>8320</v>
      </c>
      <c r="M577" s="72">
        <v>17879</v>
      </c>
      <c r="N577" s="72">
        <v>11738</v>
      </c>
      <c r="O577" s="72">
        <v>15026</v>
      </c>
      <c r="P577" s="72">
        <v>13674</v>
      </c>
      <c r="Q577" s="72">
        <v>22222</v>
      </c>
      <c r="R577" s="13">
        <f t="shared" si="183"/>
        <v>33732</v>
      </c>
      <c r="S577" s="27">
        <f t="shared" si="185"/>
        <v>35022.5</v>
      </c>
      <c r="T577" s="27">
        <f t="shared" si="215"/>
        <v>26944.333333333332</v>
      </c>
      <c r="U577" s="27">
        <f t="shared" si="214"/>
        <v>25901.5</v>
      </c>
      <c r="V577" s="99">
        <f t="shared" si="186"/>
        <v>40549</v>
      </c>
      <c r="W577" s="85">
        <f t="shared" si="216"/>
        <v>40549</v>
      </c>
      <c r="X577" s="167">
        <f t="shared" si="187"/>
        <v>3675</v>
      </c>
      <c r="Y577" s="5">
        <f t="shared" si="188"/>
        <v>3933.5</v>
      </c>
      <c r="Z577" s="50">
        <f t="shared" si="189"/>
        <v>297.31670445956161</v>
      </c>
      <c r="AA577" s="22">
        <f t="shared" si="190"/>
        <v>810</v>
      </c>
      <c r="AB577" s="5">
        <f t="shared" si="191"/>
        <v>823</v>
      </c>
      <c r="AC577" s="50">
        <f t="shared" si="192"/>
        <v>172.17573221757323</v>
      </c>
      <c r="AD577" s="22">
        <f t="shared" si="193"/>
        <v>2537</v>
      </c>
      <c r="AE577" s="5">
        <f t="shared" si="194"/>
        <v>2570.2249999999999</v>
      </c>
      <c r="AF577" s="50">
        <f t="shared" si="195"/>
        <v>291.40873015873018</v>
      </c>
      <c r="AG577" s="22">
        <f t="shared" si="196"/>
        <v>1197</v>
      </c>
      <c r="AH577" s="5">
        <f t="shared" si="197"/>
        <v>1249.8</v>
      </c>
      <c r="AI577" s="50">
        <f t="shared" si="198"/>
        <v>186.25931445603575</v>
      </c>
      <c r="AJ577" s="22">
        <f t="shared" si="199"/>
        <v>101</v>
      </c>
      <c r="AK577" s="5">
        <f t="shared" si="200"/>
        <v>107.72499999999999</v>
      </c>
      <c r="AL577" s="50">
        <f t="shared" si="201"/>
        <v>50.338785046728972</v>
      </c>
      <c r="AM577" s="22">
        <f t="shared" si="202"/>
        <v>8320</v>
      </c>
      <c r="AN577" s="5">
        <f t="shared" si="203"/>
        <v>8684.25</v>
      </c>
      <c r="AO577" s="50">
        <f t="shared" si="204"/>
        <v>243.39265695067263</v>
      </c>
      <c r="AP577" s="22">
        <f t="shared" si="205"/>
        <v>11738</v>
      </c>
      <c r="AQ577" s="5">
        <f t="shared" si="206"/>
        <v>12013.4</v>
      </c>
      <c r="AR577" s="50">
        <f t="shared" si="207"/>
        <v>110.93729799612153</v>
      </c>
      <c r="AS577" s="22">
        <f t="shared" si="208"/>
        <v>13674</v>
      </c>
      <c r="AT577" s="5">
        <f t="shared" si="209"/>
        <v>14324.85</v>
      </c>
      <c r="AU577" s="50">
        <f t="shared" si="210"/>
        <v>122.98119848901099</v>
      </c>
      <c r="AV577" s="22">
        <f t="shared" si="211"/>
        <v>33732</v>
      </c>
      <c r="AW577" s="5">
        <f t="shared" si="212"/>
        <v>35022.5</v>
      </c>
      <c r="AX577" s="50">
        <f t="shared" si="213"/>
        <v>134.46918794394318</v>
      </c>
    </row>
    <row r="578" spans="1:50" ht="15.6" x14ac:dyDescent="0.3">
      <c r="A578" s="94">
        <f t="shared" si="184"/>
        <v>40556</v>
      </c>
      <c r="B578" s="72">
        <v>3798</v>
      </c>
      <c r="C578" s="72">
        <v>8739</v>
      </c>
      <c r="D578" s="72">
        <v>807</v>
      </c>
      <c r="E578" s="72">
        <v>1286</v>
      </c>
      <c r="F578" s="72">
        <v>2629</v>
      </c>
      <c r="G578" s="72">
        <v>5029</v>
      </c>
      <c r="H578" s="72">
        <v>1321</v>
      </c>
      <c r="I578" s="72">
        <v>2845</v>
      </c>
      <c r="J578" s="72">
        <v>121</v>
      </c>
      <c r="K578" s="72">
        <v>679</v>
      </c>
      <c r="L578" s="72">
        <v>8676</v>
      </c>
      <c r="M578" s="72">
        <v>18577</v>
      </c>
      <c r="N578" s="72">
        <v>12055</v>
      </c>
      <c r="O578" s="72">
        <v>15613</v>
      </c>
      <c r="P578" s="72">
        <v>13062</v>
      </c>
      <c r="Q578" s="72">
        <v>23567</v>
      </c>
      <c r="R578" s="13">
        <f t="shared" si="183"/>
        <v>33793</v>
      </c>
      <c r="S578" s="27">
        <f t="shared" si="185"/>
        <v>34423.5</v>
      </c>
      <c r="T578" s="27">
        <f t="shared" si="215"/>
        <v>26686</v>
      </c>
      <c r="U578" s="27">
        <f t="shared" si="214"/>
        <v>25977.75</v>
      </c>
      <c r="V578" s="99">
        <f t="shared" si="186"/>
        <v>40556</v>
      </c>
      <c r="W578" s="85">
        <f t="shared" si="216"/>
        <v>40556</v>
      </c>
      <c r="X578" s="167">
        <f t="shared" si="187"/>
        <v>3798</v>
      </c>
      <c r="Y578" s="5">
        <f t="shared" si="188"/>
        <v>3873</v>
      </c>
      <c r="Z578" s="50">
        <f t="shared" si="189"/>
        <v>249.54896907216494</v>
      </c>
      <c r="AA578" s="22">
        <f t="shared" si="190"/>
        <v>807</v>
      </c>
      <c r="AB578" s="5">
        <f t="shared" si="191"/>
        <v>816.75</v>
      </c>
      <c r="AC578" s="50">
        <f t="shared" si="192"/>
        <v>175.64516129032256</v>
      </c>
      <c r="AD578" s="22">
        <f t="shared" si="193"/>
        <v>2629</v>
      </c>
      <c r="AE578" s="5">
        <f t="shared" si="194"/>
        <v>2574.5</v>
      </c>
      <c r="AF578" s="50">
        <f t="shared" si="195"/>
        <v>244.72433460076047</v>
      </c>
      <c r="AG578" s="22">
        <f t="shared" si="196"/>
        <v>1321</v>
      </c>
      <c r="AH578" s="5">
        <f t="shared" si="197"/>
        <v>1258.25</v>
      </c>
      <c r="AI578" s="50">
        <f t="shared" si="198"/>
        <v>157.67543859649123</v>
      </c>
      <c r="AJ578" s="22">
        <f t="shared" si="199"/>
        <v>121</v>
      </c>
      <c r="AK578" s="5">
        <f t="shared" si="200"/>
        <v>112.5</v>
      </c>
      <c r="AL578" s="50">
        <f t="shared" si="201"/>
        <v>53.571428571428569</v>
      </c>
      <c r="AM578" s="22">
        <f t="shared" si="202"/>
        <v>8676</v>
      </c>
      <c r="AN578" s="5">
        <f t="shared" si="203"/>
        <v>8635</v>
      </c>
      <c r="AO578" s="50">
        <f t="shared" si="204"/>
        <v>211.79789060583764</v>
      </c>
      <c r="AP578" s="22">
        <f t="shared" si="205"/>
        <v>12055</v>
      </c>
      <c r="AQ578" s="5">
        <f t="shared" si="206"/>
        <v>11916.5</v>
      </c>
      <c r="AR578" s="50">
        <f t="shared" si="207"/>
        <v>102.69303688383316</v>
      </c>
      <c r="AS578" s="22">
        <f t="shared" si="208"/>
        <v>13062</v>
      </c>
      <c r="AT578" s="5">
        <f t="shared" si="209"/>
        <v>13872</v>
      </c>
      <c r="AU578" s="50">
        <f t="shared" si="210"/>
        <v>125.75469132444927</v>
      </c>
      <c r="AV578" s="22">
        <f t="shared" si="211"/>
        <v>33793</v>
      </c>
      <c r="AW578" s="5">
        <f t="shared" si="212"/>
        <v>34423.5</v>
      </c>
      <c r="AX578" s="50">
        <f t="shared" si="213"/>
        <v>128.86904761904762</v>
      </c>
    </row>
    <row r="579" spans="1:50" ht="15.6" x14ac:dyDescent="0.3">
      <c r="A579" s="94">
        <f t="shared" si="184"/>
        <v>40563</v>
      </c>
      <c r="B579" s="72">
        <v>3993</v>
      </c>
      <c r="C579" s="72">
        <v>9030</v>
      </c>
      <c r="D579" s="72">
        <v>781</v>
      </c>
      <c r="E579" s="72">
        <v>1406</v>
      </c>
      <c r="F579" s="72">
        <v>2682</v>
      </c>
      <c r="G579" s="72">
        <v>5148</v>
      </c>
      <c r="H579" s="72">
        <v>1343</v>
      </c>
      <c r="I579" s="72">
        <v>2934</v>
      </c>
      <c r="J579" s="72">
        <v>101</v>
      </c>
      <c r="K579" s="72">
        <v>701</v>
      </c>
      <c r="L579" s="72">
        <v>8900</v>
      </c>
      <c r="M579" s="72">
        <v>19219</v>
      </c>
      <c r="N579" s="72">
        <v>11700</v>
      </c>
      <c r="O579" s="72">
        <v>16383</v>
      </c>
      <c r="P579" s="72">
        <v>12565</v>
      </c>
      <c r="Q579" s="72">
        <v>24769</v>
      </c>
      <c r="R579" s="13">
        <f t="shared" si="183"/>
        <v>33165</v>
      </c>
      <c r="S579" s="27">
        <f t="shared" si="185"/>
        <v>33854.75</v>
      </c>
      <c r="T579" s="27">
        <f t="shared" si="215"/>
        <v>27169</v>
      </c>
      <c r="U579" s="27">
        <f t="shared" si="214"/>
        <v>26254.75</v>
      </c>
      <c r="V579" s="99">
        <f t="shared" si="186"/>
        <v>40563</v>
      </c>
      <c r="W579" s="85">
        <f t="shared" si="216"/>
        <v>40563</v>
      </c>
      <c r="X579" s="167">
        <f t="shared" si="187"/>
        <v>3993</v>
      </c>
      <c r="Y579" s="5">
        <f t="shared" si="188"/>
        <v>3859.25</v>
      </c>
      <c r="Z579" s="50">
        <f t="shared" si="189"/>
        <v>230.12820512820511</v>
      </c>
      <c r="AA579" s="22">
        <f t="shared" si="190"/>
        <v>781</v>
      </c>
      <c r="AB579" s="5">
        <f t="shared" si="191"/>
        <v>803</v>
      </c>
      <c r="AC579" s="50">
        <f t="shared" si="192"/>
        <v>170.85106382978722</v>
      </c>
      <c r="AD579" s="22">
        <f t="shared" si="193"/>
        <v>2682</v>
      </c>
      <c r="AE579" s="5">
        <f t="shared" si="194"/>
        <v>2614.75</v>
      </c>
      <c r="AF579" s="50">
        <f t="shared" si="195"/>
        <v>242.55565862708721</v>
      </c>
      <c r="AG579" s="22">
        <f t="shared" si="196"/>
        <v>1343</v>
      </c>
      <c r="AH579" s="5">
        <f t="shared" si="197"/>
        <v>1284.5</v>
      </c>
      <c r="AI579" s="50">
        <f t="shared" si="198"/>
        <v>142.72222222222223</v>
      </c>
      <c r="AJ579" s="22">
        <f t="shared" si="199"/>
        <v>101</v>
      </c>
      <c r="AK579" s="5">
        <f t="shared" si="200"/>
        <v>109.25</v>
      </c>
      <c r="AL579" s="50">
        <f t="shared" si="201"/>
        <v>57.804232804232804</v>
      </c>
      <c r="AM579" s="22">
        <f t="shared" si="202"/>
        <v>8900</v>
      </c>
      <c r="AN579" s="5">
        <f t="shared" si="203"/>
        <v>8670.5</v>
      </c>
      <c r="AO579" s="50">
        <f t="shared" si="204"/>
        <v>201.03176443310923</v>
      </c>
      <c r="AP579" s="22">
        <f t="shared" si="205"/>
        <v>11700</v>
      </c>
      <c r="AQ579" s="5">
        <f t="shared" si="206"/>
        <v>11826.75</v>
      </c>
      <c r="AR579" s="50">
        <f t="shared" si="207"/>
        <v>98.770252213128444</v>
      </c>
      <c r="AS579" s="22">
        <f t="shared" si="208"/>
        <v>12565</v>
      </c>
      <c r="AT579" s="5">
        <f t="shared" si="209"/>
        <v>13357.5</v>
      </c>
      <c r="AU579" s="50">
        <f t="shared" si="210"/>
        <v>129.55868089233752</v>
      </c>
      <c r="AV579" s="22">
        <f t="shared" si="211"/>
        <v>33165</v>
      </c>
      <c r="AW579" s="5">
        <f t="shared" si="212"/>
        <v>33854.75</v>
      </c>
      <c r="AX579" s="50">
        <f t="shared" si="213"/>
        <v>127.28785201338498</v>
      </c>
    </row>
    <row r="580" spans="1:50" ht="15.6" x14ac:dyDescent="0.3">
      <c r="A580" s="94">
        <f t="shared" si="184"/>
        <v>40570</v>
      </c>
      <c r="B580" s="72">
        <v>3915</v>
      </c>
      <c r="C580" s="72">
        <v>9345</v>
      </c>
      <c r="D580" s="72">
        <v>844</v>
      </c>
      <c r="E580" s="72">
        <v>1454</v>
      </c>
      <c r="F580" s="72">
        <v>2667</v>
      </c>
      <c r="G580" s="72">
        <v>5273</v>
      </c>
      <c r="H580" s="72">
        <v>1301</v>
      </c>
      <c r="I580" s="72">
        <v>3033</v>
      </c>
      <c r="J580" s="72">
        <v>116</v>
      </c>
      <c r="K580" s="72">
        <v>706</v>
      </c>
      <c r="L580" s="72">
        <v>8843</v>
      </c>
      <c r="M580" s="72">
        <v>19810</v>
      </c>
      <c r="N580" s="72">
        <v>12005</v>
      </c>
      <c r="O580" s="72">
        <v>17245</v>
      </c>
      <c r="P580" s="72">
        <v>12478</v>
      </c>
      <c r="Q580" s="72">
        <v>25886</v>
      </c>
      <c r="R580" s="13">
        <f t="shared" ref="R580:R643" si="217">L580+N580+P580</f>
        <v>33326</v>
      </c>
      <c r="S580" s="27">
        <f t="shared" si="185"/>
        <v>33504</v>
      </c>
      <c r="T580" s="27">
        <f t="shared" si="215"/>
        <v>27015</v>
      </c>
      <c r="U580" s="27">
        <f t="shared" si="214"/>
        <v>25948.25</v>
      </c>
      <c r="V580" s="99">
        <f t="shared" si="186"/>
        <v>40570</v>
      </c>
      <c r="W580" s="85">
        <f t="shared" si="216"/>
        <v>40570</v>
      </c>
      <c r="X580" s="167">
        <f t="shared" si="187"/>
        <v>3915</v>
      </c>
      <c r="Y580" s="5">
        <f t="shared" si="188"/>
        <v>3845.25</v>
      </c>
      <c r="Z580" s="50">
        <f t="shared" si="189"/>
        <v>233.89598540145985</v>
      </c>
      <c r="AA580" s="22">
        <f t="shared" si="190"/>
        <v>844</v>
      </c>
      <c r="AB580" s="5">
        <f t="shared" si="191"/>
        <v>810.5</v>
      </c>
      <c r="AC580" s="50">
        <f t="shared" si="192"/>
        <v>167.45867768595042</v>
      </c>
      <c r="AD580" s="22">
        <f t="shared" si="193"/>
        <v>2667</v>
      </c>
      <c r="AE580" s="5">
        <f t="shared" si="194"/>
        <v>2628.75</v>
      </c>
      <c r="AF580" s="50">
        <f t="shared" si="195"/>
        <v>244.99068033550793</v>
      </c>
      <c r="AG580" s="22">
        <f t="shared" si="196"/>
        <v>1301</v>
      </c>
      <c r="AH580" s="5">
        <f t="shared" si="197"/>
        <v>1290.5</v>
      </c>
      <c r="AI580" s="50">
        <f t="shared" si="198"/>
        <v>145.65462753950337</v>
      </c>
      <c r="AJ580" s="22">
        <f t="shared" si="199"/>
        <v>116</v>
      </c>
      <c r="AK580" s="5">
        <f t="shared" si="200"/>
        <v>109.75</v>
      </c>
      <c r="AL580" s="50">
        <f t="shared" si="201"/>
        <v>56.572164948453604</v>
      </c>
      <c r="AM580" s="22">
        <f t="shared" si="202"/>
        <v>8843</v>
      </c>
      <c r="AN580" s="5">
        <f t="shared" si="203"/>
        <v>8684.75</v>
      </c>
      <c r="AO580" s="50">
        <f t="shared" si="204"/>
        <v>202.81994395142456</v>
      </c>
      <c r="AP580" s="22">
        <f t="shared" si="205"/>
        <v>12005</v>
      </c>
      <c r="AQ580" s="5">
        <f t="shared" si="206"/>
        <v>11874.5</v>
      </c>
      <c r="AR580" s="50">
        <f t="shared" si="207"/>
        <v>100.84501061571125</v>
      </c>
      <c r="AS580" s="22">
        <f t="shared" si="208"/>
        <v>12478</v>
      </c>
      <c r="AT580" s="5">
        <f t="shared" si="209"/>
        <v>12944.75</v>
      </c>
      <c r="AU580" s="50">
        <f t="shared" si="210"/>
        <v>137.46150578740574</v>
      </c>
      <c r="AV580" s="22">
        <f t="shared" si="211"/>
        <v>33326</v>
      </c>
      <c r="AW580" s="5">
        <f t="shared" si="212"/>
        <v>33504</v>
      </c>
      <c r="AX580" s="50">
        <f t="shared" si="213"/>
        <v>131.52233649996074</v>
      </c>
    </row>
    <row r="581" spans="1:50" ht="15.6" x14ac:dyDescent="0.3">
      <c r="A581" s="94">
        <f t="shared" ref="A581:A644" si="218">A580+7</f>
        <v>40577</v>
      </c>
      <c r="B581" s="72">
        <v>3620</v>
      </c>
      <c r="C581" s="72">
        <v>9813</v>
      </c>
      <c r="D581" s="72">
        <v>789</v>
      </c>
      <c r="E581" s="72">
        <v>1544</v>
      </c>
      <c r="F581" s="72">
        <v>2545</v>
      </c>
      <c r="G581" s="72">
        <v>5472</v>
      </c>
      <c r="H581" s="72">
        <v>1300</v>
      </c>
      <c r="I581" s="72">
        <v>3129</v>
      </c>
      <c r="J581" s="72">
        <v>97</v>
      </c>
      <c r="K581" s="72">
        <v>735</v>
      </c>
      <c r="L581" s="72">
        <v>8352</v>
      </c>
      <c r="M581" s="72">
        <v>20693</v>
      </c>
      <c r="N581" s="72">
        <v>12443</v>
      </c>
      <c r="O581" s="72">
        <v>17914</v>
      </c>
      <c r="P581" s="72">
        <v>11265</v>
      </c>
      <c r="Q581" s="72">
        <v>27123</v>
      </c>
      <c r="R581" s="13">
        <f t="shared" si="217"/>
        <v>32060</v>
      </c>
      <c r="S581" s="27">
        <f t="shared" si="185"/>
        <v>33086</v>
      </c>
      <c r="T581" s="27">
        <f t="shared" si="215"/>
        <v>26438</v>
      </c>
      <c r="U581" s="27">
        <f t="shared" si="214"/>
        <v>25500</v>
      </c>
      <c r="V581" s="99">
        <f t="shared" si="186"/>
        <v>40577</v>
      </c>
      <c r="W581" s="85">
        <f t="shared" si="216"/>
        <v>40577</v>
      </c>
      <c r="X581" s="167">
        <f t="shared" si="187"/>
        <v>3620</v>
      </c>
      <c r="Y581" s="5">
        <f t="shared" si="188"/>
        <v>3831.5</v>
      </c>
      <c r="Z581" s="50">
        <f t="shared" si="189"/>
        <v>231.79068360556565</v>
      </c>
      <c r="AA581" s="22">
        <f t="shared" si="190"/>
        <v>789</v>
      </c>
      <c r="AB581" s="5">
        <f t="shared" si="191"/>
        <v>805.25</v>
      </c>
      <c r="AC581" s="50">
        <f t="shared" si="192"/>
        <v>159.14031620553359</v>
      </c>
      <c r="AD581" s="22">
        <f t="shared" si="193"/>
        <v>2545</v>
      </c>
      <c r="AE581" s="5">
        <f t="shared" si="194"/>
        <v>2630.75</v>
      </c>
      <c r="AF581" s="50">
        <f t="shared" si="195"/>
        <v>247.95004712535342</v>
      </c>
      <c r="AG581" s="22">
        <f t="shared" si="196"/>
        <v>1300</v>
      </c>
      <c r="AH581" s="5">
        <f t="shared" si="197"/>
        <v>1316.25</v>
      </c>
      <c r="AI581" s="50">
        <f t="shared" si="198"/>
        <v>138.26155462184875</v>
      </c>
      <c r="AJ581" s="22">
        <f t="shared" si="199"/>
        <v>97</v>
      </c>
      <c r="AK581" s="5">
        <f t="shared" si="200"/>
        <v>108.75</v>
      </c>
      <c r="AL581" s="50">
        <f t="shared" si="201"/>
        <v>51.785714285714292</v>
      </c>
      <c r="AM581" s="22">
        <f t="shared" si="202"/>
        <v>8352</v>
      </c>
      <c r="AN581" s="5">
        <f t="shared" si="203"/>
        <v>8692.75</v>
      </c>
      <c r="AO581" s="50">
        <f t="shared" si="204"/>
        <v>198.37403012323139</v>
      </c>
      <c r="AP581" s="22">
        <f t="shared" si="205"/>
        <v>12443</v>
      </c>
      <c r="AQ581" s="5">
        <f t="shared" si="206"/>
        <v>12050.75</v>
      </c>
      <c r="AR581" s="50">
        <f t="shared" si="207"/>
        <v>101.14780929998321</v>
      </c>
      <c r="AS581" s="22">
        <f t="shared" si="208"/>
        <v>11265</v>
      </c>
      <c r="AT581" s="5">
        <f t="shared" si="209"/>
        <v>12342.5</v>
      </c>
      <c r="AU581" s="50">
        <f t="shared" si="210"/>
        <v>144.67823232915251</v>
      </c>
      <c r="AV581" s="22">
        <f t="shared" si="211"/>
        <v>32060</v>
      </c>
      <c r="AW581" s="5">
        <f t="shared" si="212"/>
        <v>33086</v>
      </c>
      <c r="AX581" s="50">
        <f t="shared" si="213"/>
        <v>133.26620211866114</v>
      </c>
    </row>
    <row r="582" spans="1:50" ht="15.6" x14ac:dyDescent="0.3">
      <c r="A582" s="94">
        <f t="shared" si="218"/>
        <v>40584</v>
      </c>
      <c r="B582" s="72">
        <v>3712</v>
      </c>
      <c r="C582" s="72">
        <v>10151</v>
      </c>
      <c r="D582" s="72">
        <v>707</v>
      </c>
      <c r="E582" s="72">
        <v>1602</v>
      </c>
      <c r="F582" s="72">
        <v>2526</v>
      </c>
      <c r="G582" s="72">
        <v>5585</v>
      </c>
      <c r="H582" s="72">
        <v>1312</v>
      </c>
      <c r="I582" s="72">
        <v>3207</v>
      </c>
      <c r="J582" s="72">
        <v>107</v>
      </c>
      <c r="K582" s="72">
        <v>735</v>
      </c>
      <c r="L582" s="72">
        <v>8365</v>
      </c>
      <c r="M582" s="72">
        <v>21279</v>
      </c>
      <c r="N582" s="72">
        <v>12798</v>
      </c>
      <c r="O582" s="72">
        <v>18590</v>
      </c>
      <c r="P582" s="72">
        <v>10756</v>
      </c>
      <c r="Q582" s="72">
        <v>28146</v>
      </c>
      <c r="R582" s="13">
        <f t="shared" si="217"/>
        <v>31919</v>
      </c>
      <c r="S582" s="27">
        <f t="shared" ref="S582:S645" si="219">AVERAGE(R579:R582)</f>
        <v>32617.5</v>
      </c>
      <c r="T582" s="27">
        <f t="shared" si="215"/>
        <v>25946.666666666668</v>
      </c>
      <c r="U582" s="27">
        <f t="shared" si="214"/>
        <v>25011.25</v>
      </c>
      <c r="V582" s="99">
        <f t="shared" ref="V582:V645" si="220">V581+7</f>
        <v>40584</v>
      </c>
      <c r="W582" s="85">
        <f t="shared" si="216"/>
        <v>40584</v>
      </c>
      <c r="X582" s="167">
        <f t="shared" si="187"/>
        <v>3712</v>
      </c>
      <c r="Y582" s="5">
        <f t="shared" si="188"/>
        <v>3810</v>
      </c>
      <c r="Z582" s="50">
        <f t="shared" si="189"/>
        <v>222.2870478413069</v>
      </c>
      <c r="AA582" s="22">
        <f t="shared" si="190"/>
        <v>707</v>
      </c>
      <c r="AB582" s="5">
        <f t="shared" si="191"/>
        <v>780.25</v>
      </c>
      <c r="AC582" s="50">
        <f t="shared" si="192"/>
        <v>146.93973634651601</v>
      </c>
      <c r="AD582" s="22">
        <f t="shared" si="193"/>
        <v>2526</v>
      </c>
      <c r="AE582" s="5">
        <f t="shared" si="194"/>
        <v>2605</v>
      </c>
      <c r="AF582" s="50">
        <f t="shared" si="195"/>
        <v>233.63228699551567</v>
      </c>
      <c r="AG582" s="22">
        <f t="shared" si="196"/>
        <v>1312</v>
      </c>
      <c r="AH582" s="5">
        <f t="shared" si="197"/>
        <v>1314</v>
      </c>
      <c r="AI582" s="50">
        <f t="shared" si="198"/>
        <v>149.31818181818181</v>
      </c>
      <c r="AJ582" s="22">
        <f t="shared" si="199"/>
        <v>107</v>
      </c>
      <c r="AK582" s="5">
        <f t="shared" si="200"/>
        <v>105.25</v>
      </c>
      <c r="AL582" s="50">
        <f t="shared" si="201"/>
        <v>56.586021505376351</v>
      </c>
      <c r="AM582" s="22">
        <f t="shared" si="202"/>
        <v>8365</v>
      </c>
      <c r="AN582" s="5">
        <f t="shared" si="203"/>
        <v>8615</v>
      </c>
      <c r="AO582" s="50">
        <f t="shared" si="204"/>
        <v>194.60131014230856</v>
      </c>
      <c r="AP582" s="22">
        <f t="shared" si="205"/>
        <v>12798</v>
      </c>
      <c r="AQ582" s="5">
        <f t="shared" si="206"/>
        <v>12236.5</v>
      </c>
      <c r="AR582" s="50">
        <f t="shared" si="207"/>
        <v>100.00408630271332</v>
      </c>
      <c r="AS582" s="22">
        <f t="shared" si="208"/>
        <v>10756</v>
      </c>
      <c r="AT582" s="5">
        <f t="shared" si="209"/>
        <v>11766</v>
      </c>
      <c r="AU582" s="50">
        <f t="shared" si="210"/>
        <v>154.51083388049904</v>
      </c>
      <c r="AV582" s="22">
        <f t="shared" si="211"/>
        <v>31919</v>
      </c>
      <c r="AW582" s="5">
        <f t="shared" si="212"/>
        <v>32617.5</v>
      </c>
      <c r="AX582" s="50">
        <f t="shared" si="213"/>
        <v>134.35002883268803</v>
      </c>
    </row>
    <row r="583" spans="1:50" ht="15.6" x14ac:dyDescent="0.3">
      <c r="A583" s="94">
        <f t="shared" si="218"/>
        <v>40591</v>
      </c>
      <c r="B583" s="72">
        <v>3720</v>
      </c>
      <c r="C583" s="72">
        <v>10588</v>
      </c>
      <c r="D583" s="72">
        <v>820</v>
      </c>
      <c r="E583" s="72">
        <v>1723</v>
      </c>
      <c r="F583" s="72">
        <v>2618</v>
      </c>
      <c r="G583" s="72">
        <v>5721</v>
      </c>
      <c r="H583" s="72">
        <v>1215</v>
      </c>
      <c r="I583" s="72">
        <v>3373</v>
      </c>
      <c r="J583" s="72">
        <v>129</v>
      </c>
      <c r="K583" s="72">
        <v>744</v>
      </c>
      <c r="L583" s="72">
        <v>8502</v>
      </c>
      <c r="M583" s="72">
        <v>22150</v>
      </c>
      <c r="N583" s="72">
        <v>13238</v>
      </c>
      <c r="O583" s="72">
        <v>19650</v>
      </c>
      <c r="P583" s="72">
        <v>9719</v>
      </c>
      <c r="Q583" s="72">
        <v>29318</v>
      </c>
      <c r="R583" s="13">
        <f t="shared" si="217"/>
        <v>31459</v>
      </c>
      <c r="S583" s="27">
        <f t="shared" si="219"/>
        <v>32191</v>
      </c>
      <c r="T583" s="27">
        <f t="shared" si="215"/>
        <v>25545.333333333332</v>
      </c>
      <c r="U583" s="27">
        <f t="shared" si="214"/>
        <v>24579</v>
      </c>
      <c r="V583" s="99">
        <f t="shared" si="220"/>
        <v>40591</v>
      </c>
      <c r="W583" s="85">
        <f t="shared" si="216"/>
        <v>40591</v>
      </c>
      <c r="X583" s="167">
        <f t="shared" si="187"/>
        <v>3720</v>
      </c>
      <c r="Y583" s="5">
        <f t="shared" si="188"/>
        <v>3741.75</v>
      </c>
      <c r="Z583" s="50">
        <f t="shared" si="189"/>
        <v>214.05892448512586</v>
      </c>
      <c r="AA583" s="22">
        <f t="shared" si="190"/>
        <v>820</v>
      </c>
      <c r="AB583" s="5">
        <f t="shared" si="191"/>
        <v>790</v>
      </c>
      <c r="AC583" s="50">
        <f t="shared" si="192"/>
        <v>147.94007490636704</v>
      </c>
      <c r="AD583" s="22">
        <f t="shared" si="193"/>
        <v>2618</v>
      </c>
      <c r="AE583" s="5">
        <f t="shared" si="194"/>
        <v>2589</v>
      </c>
      <c r="AF583" s="50">
        <f t="shared" si="195"/>
        <v>246.1026615969582</v>
      </c>
      <c r="AG583" s="22">
        <f t="shared" si="196"/>
        <v>1215</v>
      </c>
      <c r="AH583" s="5">
        <f t="shared" si="197"/>
        <v>1282</v>
      </c>
      <c r="AI583" s="50">
        <f t="shared" si="198"/>
        <v>155.9610705596107</v>
      </c>
      <c r="AJ583" s="22">
        <f t="shared" si="199"/>
        <v>129</v>
      </c>
      <c r="AK583" s="5">
        <f t="shared" si="200"/>
        <v>112.25</v>
      </c>
      <c r="AL583" s="50">
        <f t="shared" si="201"/>
        <v>60.3494623655914</v>
      </c>
      <c r="AM583" s="22">
        <f t="shared" si="202"/>
        <v>8502</v>
      </c>
      <c r="AN583" s="5">
        <f t="shared" si="203"/>
        <v>8515.5</v>
      </c>
      <c r="AO583" s="50">
        <f t="shared" si="204"/>
        <v>196.11929986181482</v>
      </c>
      <c r="AP583" s="22">
        <f t="shared" si="205"/>
        <v>13238</v>
      </c>
      <c r="AQ583" s="5">
        <f t="shared" si="206"/>
        <v>12621</v>
      </c>
      <c r="AR583" s="50">
        <f t="shared" si="207"/>
        <v>110.73966833377204</v>
      </c>
      <c r="AS583" s="22">
        <f t="shared" si="208"/>
        <v>9719</v>
      </c>
      <c r="AT583" s="5">
        <f t="shared" si="209"/>
        <v>11054.5</v>
      </c>
      <c r="AU583" s="50">
        <f t="shared" si="210"/>
        <v>164.20825906120024</v>
      </c>
      <c r="AV583" s="22">
        <f t="shared" si="211"/>
        <v>31459</v>
      </c>
      <c r="AW583" s="5">
        <f t="shared" si="212"/>
        <v>32191</v>
      </c>
      <c r="AX583" s="50">
        <f t="shared" si="213"/>
        <v>143.25575185795026</v>
      </c>
    </row>
    <row r="584" spans="1:50" ht="15.6" x14ac:dyDescent="0.3">
      <c r="A584" s="94">
        <f t="shared" si="218"/>
        <v>40598</v>
      </c>
      <c r="B584" s="72">
        <v>3830</v>
      </c>
      <c r="C584" s="72">
        <v>10845</v>
      </c>
      <c r="D584" s="72">
        <v>910</v>
      </c>
      <c r="E584" s="72">
        <v>1754</v>
      </c>
      <c r="F584" s="72">
        <v>2447</v>
      </c>
      <c r="G584" s="72">
        <v>5935</v>
      </c>
      <c r="H584" s="72">
        <v>1206</v>
      </c>
      <c r="I584" s="72">
        <v>3414</v>
      </c>
      <c r="J584" s="72">
        <v>129</v>
      </c>
      <c r="K584" s="72">
        <v>744</v>
      </c>
      <c r="L584" s="72">
        <v>8521</v>
      </c>
      <c r="M584" s="72">
        <v>22692</v>
      </c>
      <c r="N584" s="72">
        <v>13519</v>
      </c>
      <c r="O584" s="72">
        <v>20451</v>
      </c>
      <c r="P584" s="72">
        <v>8387</v>
      </c>
      <c r="Q584" s="72">
        <v>31012</v>
      </c>
      <c r="R584" s="13">
        <f t="shared" si="217"/>
        <v>30427</v>
      </c>
      <c r="S584" s="27">
        <f t="shared" si="219"/>
        <v>31466.25</v>
      </c>
      <c r="T584" s="27">
        <f t="shared" si="215"/>
        <v>24391.333333333332</v>
      </c>
      <c r="U584" s="27">
        <f t="shared" si="214"/>
        <v>23368</v>
      </c>
      <c r="V584" s="99">
        <f t="shared" si="220"/>
        <v>40598</v>
      </c>
      <c r="W584" s="85">
        <f t="shared" si="216"/>
        <v>40598</v>
      </c>
      <c r="X584" s="167">
        <f t="shared" si="187"/>
        <v>3830</v>
      </c>
      <c r="Y584" s="5">
        <f t="shared" si="188"/>
        <v>3720.5</v>
      </c>
      <c r="Z584" s="50">
        <f t="shared" si="189"/>
        <v>238.03582853486884</v>
      </c>
      <c r="AA584" s="22">
        <f t="shared" si="190"/>
        <v>910</v>
      </c>
      <c r="AB584" s="5">
        <f t="shared" si="191"/>
        <v>806.5</v>
      </c>
      <c r="AC584" s="50">
        <f t="shared" si="192"/>
        <v>153.32699619771864</v>
      </c>
      <c r="AD584" s="22">
        <f t="shared" si="193"/>
        <v>2447</v>
      </c>
      <c r="AE584" s="5">
        <f t="shared" si="194"/>
        <v>2534</v>
      </c>
      <c r="AF584" s="50">
        <f t="shared" si="195"/>
        <v>263.40956340956342</v>
      </c>
      <c r="AG584" s="22">
        <f t="shared" si="196"/>
        <v>1206</v>
      </c>
      <c r="AH584" s="5">
        <f t="shared" si="197"/>
        <v>1258.25</v>
      </c>
      <c r="AI584" s="50">
        <f t="shared" si="198"/>
        <v>170.95788043478262</v>
      </c>
      <c r="AJ584" s="22">
        <f t="shared" si="199"/>
        <v>129</v>
      </c>
      <c r="AK584" s="5">
        <f t="shared" si="200"/>
        <v>115.5</v>
      </c>
      <c r="AL584" s="50">
        <f t="shared" si="201"/>
        <v>62.096774193548384</v>
      </c>
      <c r="AM584" s="22">
        <f t="shared" si="202"/>
        <v>8521</v>
      </c>
      <c r="AN584" s="5">
        <f t="shared" si="203"/>
        <v>8435</v>
      </c>
      <c r="AO584" s="50">
        <f t="shared" si="204"/>
        <v>212.41500881390078</v>
      </c>
      <c r="AP584" s="22">
        <f t="shared" si="205"/>
        <v>13519</v>
      </c>
      <c r="AQ584" s="5">
        <f t="shared" si="206"/>
        <v>12999.5</v>
      </c>
      <c r="AR584" s="50">
        <f t="shared" si="207"/>
        <v>117.08096910744842</v>
      </c>
      <c r="AS584" s="22">
        <f t="shared" si="208"/>
        <v>8387</v>
      </c>
      <c r="AT584" s="5">
        <f t="shared" si="209"/>
        <v>10031.75</v>
      </c>
      <c r="AU584" s="50">
        <f t="shared" si="210"/>
        <v>172.45573319580541</v>
      </c>
      <c r="AV584" s="22">
        <f t="shared" si="211"/>
        <v>30427</v>
      </c>
      <c r="AW584" s="5">
        <f t="shared" si="212"/>
        <v>31466.25</v>
      </c>
      <c r="AX584" s="50">
        <f t="shared" si="213"/>
        <v>150.62108084821216</v>
      </c>
    </row>
    <row r="585" spans="1:50" ht="15.6" x14ac:dyDescent="0.3">
      <c r="A585" s="94">
        <f t="shared" si="218"/>
        <v>40605</v>
      </c>
      <c r="B585" s="72">
        <v>3780</v>
      </c>
      <c r="C585" s="72">
        <v>11209</v>
      </c>
      <c r="D585" s="72">
        <v>903</v>
      </c>
      <c r="E585" s="72">
        <v>1805</v>
      </c>
      <c r="F585" s="72">
        <v>2434</v>
      </c>
      <c r="G585" s="72">
        <v>6036</v>
      </c>
      <c r="H585" s="72">
        <v>1265</v>
      </c>
      <c r="I585" s="72">
        <v>3483</v>
      </c>
      <c r="J585" s="72">
        <v>126</v>
      </c>
      <c r="K585" s="72">
        <v>748</v>
      </c>
      <c r="L585" s="72">
        <v>8508</v>
      </c>
      <c r="M585" s="72">
        <v>23281</v>
      </c>
      <c r="N585" s="72">
        <v>12791</v>
      </c>
      <c r="O585" s="72">
        <v>21655</v>
      </c>
      <c r="P585" s="72">
        <v>8066</v>
      </c>
      <c r="Q585" s="72">
        <v>31744</v>
      </c>
      <c r="R585" s="13">
        <f t="shared" si="217"/>
        <v>29365</v>
      </c>
      <c r="S585" s="27">
        <f t="shared" si="219"/>
        <v>30792.5</v>
      </c>
      <c r="T585" s="27">
        <f t="shared" si="215"/>
        <v>23142.666666666668</v>
      </c>
      <c r="U585" s="27">
        <f t="shared" si="214"/>
        <v>22261</v>
      </c>
      <c r="V585" s="99">
        <f t="shared" si="220"/>
        <v>40605</v>
      </c>
      <c r="W585" s="85">
        <f t="shared" si="216"/>
        <v>40605</v>
      </c>
      <c r="X585" s="167">
        <f t="shared" si="187"/>
        <v>3780</v>
      </c>
      <c r="Y585" s="5">
        <f t="shared" si="188"/>
        <v>3760.5</v>
      </c>
      <c r="Z585" s="50">
        <f t="shared" si="189"/>
        <v>246.75196850393698</v>
      </c>
      <c r="AA585" s="22">
        <f t="shared" si="190"/>
        <v>903</v>
      </c>
      <c r="AB585" s="5">
        <f t="shared" si="191"/>
        <v>835</v>
      </c>
      <c r="AC585" s="50">
        <f t="shared" si="192"/>
        <v>157.25047080979283</v>
      </c>
      <c r="AD585" s="22">
        <f t="shared" si="193"/>
        <v>2434</v>
      </c>
      <c r="AE585" s="5">
        <f t="shared" si="194"/>
        <v>2506.25</v>
      </c>
      <c r="AF585" s="50">
        <f t="shared" si="195"/>
        <v>266.62234042553189</v>
      </c>
      <c r="AG585" s="22">
        <f t="shared" si="196"/>
        <v>1265</v>
      </c>
      <c r="AH585" s="5">
        <f t="shared" si="197"/>
        <v>1249.5</v>
      </c>
      <c r="AI585" s="50">
        <f t="shared" si="198"/>
        <v>195.84639498432603</v>
      </c>
      <c r="AJ585" s="22">
        <f t="shared" si="199"/>
        <v>126</v>
      </c>
      <c r="AK585" s="5">
        <f t="shared" si="200"/>
        <v>122.75</v>
      </c>
      <c r="AL585" s="50">
        <f t="shared" si="201"/>
        <v>59.29951690821256</v>
      </c>
      <c r="AM585" s="22">
        <f t="shared" si="202"/>
        <v>8508</v>
      </c>
      <c r="AN585" s="5">
        <f t="shared" si="203"/>
        <v>8474</v>
      </c>
      <c r="AO585" s="50">
        <f t="shared" si="204"/>
        <v>220.79207920792081</v>
      </c>
      <c r="AP585" s="22">
        <f t="shared" si="205"/>
        <v>12791</v>
      </c>
      <c r="AQ585" s="5">
        <f t="shared" si="206"/>
        <v>13086.5</v>
      </c>
      <c r="AR585" s="50">
        <f t="shared" si="207"/>
        <v>124.90693900925838</v>
      </c>
      <c r="AS585" s="22">
        <f t="shared" si="208"/>
        <v>8066</v>
      </c>
      <c r="AT585" s="5">
        <f t="shared" si="209"/>
        <v>9232</v>
      </c>
      <c r="AU585" s="50">
        <f t="shared" si="210"/>
        <v>193.62416107382549</v>
      </c>
      <c r="AV585" s="22">
        <f t="shared" si="211"/>
        <v>29365</v>
      </c>
      <c r="AW585" s="5">
        <f t="shared" si="212"/>
        <v>30792.5</v>
      </c>
      <c r="AX585" s="50">
        <f t="shared" si="213"/>
        <v>161.36089713357438</v>
      </c>
    </row>
    <row r="586" spans="1:50" ht="15.6" x14ac:dyDescent="0.3">
      <c r="A586" s="94">
        <f t="shared" si="218"/>
        <v>40612</v>
      </c>
      <c r="B586" s="72">
        <v>3811</v>
      </c>
      <c r="C586" s="72">
        <v>11679</v>
      </c>
      <c r="D586" s="72">
        <v>906</v>
      </c>
      <c r="E586" s="72">
        <v>1819</v>
      </c>
      <c r="F586" s="72">
        <v>2378</v>
      </c>
      <c r="G586" s="72">
        <v>6171</v>
      </c>
      <c r="H586" s="72">
        <v>1248</v>
      </c>
      <c r="I586" s="72">
        <v>3553</v>
      </c>
      <c r="J586" s="72">
        <v>139</v>
      </c>
      <c r="K586" s="72">
        <v>750</v>
      </c>
      <c r="L586" s="72">
        <v>8481</v>
      </c>
      <c r="M586" s="72">
        <v>23971</v>
      </c>
      <c r="N586" s="72">
        <v>12947</v>
      </c>
      <c r="O586" s="72">
        <v>22536</v>
      </c>
      <c r="P586" s="72">
        <v>7374</v>
      </c>
      <c r="Q586" s="72">
        <v>32583</v>
      </c>
      <c r="R586" s="13">
        <f t="shared" si="217"/>
        <v>28802</v>
      </c>
      <c r="S586" s="27">
        <f t="shared" si="219"/>
        <v>30013.25</v>
      </c>
      <c r="T586" s="27">
        <f t="shared" si="215"/>
        <v>22095.333333333332</v>
      </c>
      <c r="U586" s="27">
        <f t="shared" si="214"/>
        <v>21267</v>
      </c>
      <c r="V586" s="99">
        <f t="shared" si="220"/>
        <v>40612</v>
      </c>
      <c r="W586" s="85">
        <f t="shared" si="216"/>
        <v>40612</v>
      </c>
      <c r="X586" s="167">
        <f t="shared" si="187"/>
        <v>3811</v>
      </c>
      <c r="Y586" s="5">
        <f t="shared" si="188"/>
        <v>3785.25</v>
      </c>
      <c r="Z586" s="50">
        <f t="shared" si="189"/>
        <v>256.45325203252031</v>
      </c>
      <c r="AA586" s="22">
        <f t="shared" si="190"/>
        <v>906</v>
      </c>
      <c r="AB586" s="5">
        <f t="shared" si="191"/>
        <v>884.75</v>
      </c>
      <c r="AC586" s="50">
        <f t="shared" si="192"/>
        <v>170.8011583011583</v>
      </c>
      <c r="AD586" s="22">
        <f t="shared" si="193"/>
        <v>2378</v>
      </c>
      <c r="AE586" s="5">
        <f t="shared" si="194"/>
        <v>2469.25</v>
      </c>
      <c r="AF586" s="50">
        <f t="shared" si="195"/>
        <v>230.77102803738319</v>
      </c>
      <c r="AG586" s="22">
        <f t="shared" si="196"/>
        <v>1248</v>
      </c>
      <c r="AH586" s="5">
        <f t="shared" si="197"/>
        <v>1233.5</v>
      </c>
      <c r="AI586" s="50">
        <f t="shared" si="198"/>
        <v>182.20088626292468</v>
      </c>
      <c r="AJ586" s="22">
        <f t="shared" si="199"/>
        <v>139</v>
      </c>
      <c r="AK586" s="5">
        <f t="shared" si="200"/>
        <v>130.75</v>
      </c>
      <c r="AL586" s="50">
        <f t="shared" si="201"/>
        <v>79.242424242424249</v>
      </c>
      <c r="AM586" s="22">
        <f t="shared" si="202"/>
        <v>8481</v>
      </c>
      <c r="AN586" s="5">
        <f t="shared" si="203"/>
        <v>8503</v>
      </c>
      <c r="AO586" s="50">
        <f t="shared" si="204"/>
        <v>217.69073220686127</v>
      </c>
      <c r="AP586" s="22">
        <f t="shared" si="205"/>
        <v>12947</v>
      </c>
      <c r="AQ586" s="5">
        <f t="shared" si="206"/>
        <v>13123.75</v>
      </c>
      <c r="AR586" s="50">
        <f t="shared" si="207"/>
        <v>127.79968838251048</v>
      </c>
      <c r="AS586" s="22">
        <f t="shared" si="208"/>
        <v>7374</v>
      </c>
      <c r="AT586" s="5">
        <f t="shared" si="209"/>
        <v>8386.5</v>
      </c>
      <c r="AU586" s="50">
        <f t="shared" si="210"/>
        <v>206.10715163430817</v>
      </c>
      <c r="AV586" s="22">
        <f t="shared" si="211"/>
        <v>28802</v>
      </c>
      <c r="AW586" s="5">
        <f t="shared" si="212"/>
        <v>30013.25</v>
      </c>
      <c r="AX586" s="50">
        <f t="shared" si="213"/>
        <v>164.51024994518747</v>
      </c>
    </row>
    <row r="587" spans="1:50" ht="15.6" x14ac:dyDescent="0.3">
      <c r="A587" s="94">
        <f t="shared" si="218"/>
        <v>40619</v>
      </c>
      <c r="B587" s="72">
        <v>3795</v>
      </c>
      <c r="C587" s="72">
        <v>12003</v>
      </c>
      <c r="D587" s="72">
        <v>863</v>
      </c>
      <c r="E587" s="72">
        <v>1903</v>
      </c>
      <c r="F587" s="72">
        <v>2359</v>
      </c>
      <c r="G587" s="72">
        <v>6343</v>
      </c>
      <c r="H587" s="72">
        <v>1372</v>
      </c>
      <c r="I587" s="72">
        <v>3577</v>
      </c>
      <c r="J587" s="72">
        <v>131</v>
      </c>
      <c r="K587" s="72">
        <v>767</v>
      </c>
      <c r="L587" s="97">
        <v>8520</v>
      </c>
      <c r="M587" s="72">
        <v>24592</v>
      </c>
      <c r="N587" s="72">
        <v>12962</v>
      </c>
      <c r="O587" s="72">
        <v>23416</v>
      </c>
      <c r="P587" s="72">
        <v>6823</v>
      </c>
      <c r="Q587" s="72">
        <v>33399</v>
      </c>
      <c r="R587" s="13">
        <f t="shared" si="217"/>
        <v>28305</v>
      </c>
      <c r="S587" s="27">
        <f t="shared" si="219"/>
        <v>29224.75</v>
      </c>
      <c r="T587" s="27">
        <f t="shared" si="215"/>
        <v>20928</v>
      </c>
      <c r="U587" s="27">
        <f t="shared" si="214"/>
        <v>20341.25</v>
      </c>
      <c r="V587" s="99">
        <f t="shared" si="220"/>
        <v>40619</v>
      </c>
      <c r="W587" s="85">
        <f t="shared" si="216"/>
        <v>40619</v>
      </c>
      <c r="X587" s="167">
        <f t="shared" si="187"/>
        <v>3795</v>
      </c>
      <c r="Y587" s="5">
        <f t="shared" si="188"/>
        <v>3804</v>
      </c>
      <c r="Z587" s="50">
        <f t="shared" si="189"/>
        <v>255.30201342281879</v>
      </c>
      <c r="AA587" s="22">
        <f t="shared" si="190"/>
        <v>863</v>
      </c>
      <c r="AB587" s="5">
        <f t="shared" si="191"/>
        <v>895.5</v>
      </c>
      <c r="AC587" s="50">
        <f t="shared" si="192"/>
        <v>180.18108651911467</v>
      </c>
      <c r="AD587" s="22">
        <f t="shared" si="193"/>
        <v>2359</v>
      </c>
      <c r="AE587" s="5">
        <f t="shared" si="194"/>
        <v>2404.5</v>
      </c>
      <c r="AF587" s="50">
        <f t="shared" si="195"/>
        <v>233.22017458777884</v>
      </c>
      <c r="AG587" s="22">
        <f t="shared" si="196"/>
        <v>1372</v>
      </c>
      <c r="AH587" s="5">
        <f t="shared" si="197"/>
        <v>1272.75</v>
      </c>
      <c r="AI587" s="50">
        <f t="shared" si="198"/>
        <v>194.01676829268294</v>
      </c>
      <c r="AJ587" s="22">
        <f t="shared" si="199"/>
        <v>131</v>
      </c>
      <c r="AK587" s="5">
        <f t="shared" si="200"/>
        <v>131.25</v>
      </c>
      <c r="AL587" s="50">
        <f t="shared" si="201"/>
        <v>86.920529801324506</v>
      </c>
      <c r="AM587" s="22">
        <f t="shared" si="202"/>
        <v>8520</v>
      </c>
      <c r="AN587" s="5">
        <f t="shared" si="203"/>
        <v>8507.5</v>
      </c>
      <c r="AO587" s="50">
        <f t="shared" si="204"/>
        <v>222.47646443514645</v>
      </c>
      <c r="AP587" s="22">
        <f t="shared" si="205"/>
        <v>12962</v>
      </c>
      <c r="AQ587" s="5">
        <f t="shared" si="206"/>
        <v>13054.75</v>
      </c>
      <c r="AR587" s="50">
        <f t="shared" si="207"/>
        <v>134.37725167267112</v>
      </c>
      <c r="AS587" s="22">
        <f t="shared" si="208"/>
        <v>6823</v>
      </c>
      <c r="AT587" s="5">
        <f t="shared" si="209"/>
        <v>7662.5</v>
      </c>
      <c r="AU587" s="50">
        <f t="shared" si="210"/>
        <v>216.08855047941344</v>
      </c>
      <c r="AV587" s="22">
        <f t="shared" si="211"/>
        <v>28305</v>
      </c>
      <c r="AW587" s="5">
        <f t="shared" si="212"/>
        <v>29224.75</v>
      </c>
      <c r="AX587" s="50">
        <f t="shared" si="213"/>
        <v>171.0550190225344</v>
      </c>
    </row>
    <row r="588" spans="1:50" ht="15.6" x14ac:dyDescent="0.3">
      <c r="A588" s="94">
        <f t="shared" si="218"/>
        <v>40626</v>
      </c>
      <c r="B588" s="72">
        <v>3558</v>
      </c>
      <c r="C588" s="72">
        <v>12372</v>
      </c>
      <c r="D588" s="72">
        <v>833</v>
      </c>
      <c r="E588" s="72">
        <v>1948</v>
      </c>
      <c r="F588" s="72">
        <v>2116</v>
      </c>
      <c r="G588" s="72">
        <v>6668</v>
      </c>
      <c r="H588" s="72">
        <v>1256</v>
      </c>
      <c r="I588" s="72">
        <v>3726</v>
      </c>
      <c r="J588" s="72">
        <v>140</v>
      </c>
      <c r="K588" s="72">
        <v>768</v>
      </c>
      <c r="L588" s="72">
        <v>7903</v>
      </c>
      <c r="M588" s="72">
        <v>25480</v>
      </c>
      <c r="N588" s="72">
        <v>13857</v>
      </c>
      <c r="O588" s="72">
        <v>24436</v>
      </c>
      <c r="P588" s="72">
        <v>6139</v>
      </c>
      <c r="Q588" s="72">
        <v>34227</v>
      </c>
      <c r="R588" s="13">
        <f t="shared" si="217"/>
        <v>27899</v>
      </c>
      <c r="S588" s="27">
        <f t="shared" si="219"/>
        <v>28592.75</v>
      </c>
      <c r="T588" s="27">
        <f t="shared" si="215"/>
        <v>20189.666666666668</v>
      </c>
      <c r="U588" s="27">
        <f t="shared" si="214"/>
        <v>19748</v>
      </c>
      <c r="V588" s="99">
        <f t="shared" si="220"/>
        <v>40626</v>
      </c>
      <c r="W588" s="85">
        <f t="shared" si="216"/>
        <v>40626</v>
      </c>
      <c r="X588" s="167">
        <f t="shared" si="187"/>
        <v>3558</v>
      </c>
      <c r="Y588" s="5">
        <f t="shared" si="188"/>
        <v>3736</v>
      </c>
      <c r="Z588" s="50">
        <f t="shared" si="189"/>
        <v>294.6372239747634</v>
      </c>
      <c r="AA588" s="22">
        <f t="shared" si="190"/>
        <v>833</v>
      </c>
      <c r="AB588" s="5">
        <f t="shared" si="191"/>
        <v>876.25</v>
      </c>
      <c r="AC588" s="50">
        <f t="shared" si="192"/>
        <v>183.31589958158995</v>
      </c>
      <c r="AD588" s="22">
        <f t="shared" si="193"/>
        <v>2116</v>
      </c>
      <c r="AE588" s="5">
        <f t="shared" si="194"/>
        <v>2321.75</v>
      </c>
      <c r="AF588" s="50">
        <f t="shared" si="195"/>
        <v>237.64073694984646</v>
      </c>
      <c r="AG588" s="22">
        <f t="shared" si="196"/>
        <v>1256</v>
      </c>
      <c r="AH588" s="5">
        <f t="shared" si="197"/>
        <v>1285.25</v>
      </c>
      <c r="AI588" s="50">
        <f t="shared" si="198"/>
        <v>187.62773722627736</v>
      </c>
      <c r="AJ588" s="22">
        <f t="shared" si="199"/>
        <v>140</v>
      </c>
      <c r="AK588" s="5">
        <f t="shared" si="200"/>
        <v>134</v>
      </c>
      <c r="AL588" s="50">
        <f t="shared" si="201"/>
        <v>86.451612903225808</v>
      </c>
      <c r="AM588" s="22">
        <f t="shared" si="202"/>
        <v>7903</v>
      </c>
      <c r="AN588" s="5">
        <f t="shared" si="203"/>
        <v>8353</v>
      </c>
      <c r="AO588" s="50">
        <f t="shared" si="204"/>
        <v>234.50308815272319</v>
      </c>
      <c r="AP588" s="22">
        <f t="shared" si="205"/>
        <v>13857</v>
      </c>
      <c r="AQ588" s="5">
        <f t="shared" si="206"/>
        <v>13139.25</v>
      </c>
      <c r="AR588" s="50">
        <f t="shared" si="207"/>
        <v>140.8732711482792</v>
      </c>
      <c r="AS588" s="22">
        <f t="shared" si="208"/>
        <v>6139</v>
      </c>
      <c r="AT588" s="5">
        <f t="shared" si="209"/>
        <v>7100.5</v>
      </c>
      <c r="AU588" s="50">
        <f t="shared" si="210"/>
        <v>263.86101820884431</v>
      </c>
      <c r="AV588" s="22">
        <f t="shared" si="211"/>
        <v>27899</v>
      </c>
      <c r="AW588" s="5">
        <f t="shared" si="212"/>
        <v>28592.75</v>
      </c>
      <c r="AX588" s="50">
        <f t="shared" si="213"/>
        <v>183.52214377406932</v>
      </c>
    </row>
    <row r="589" spans="1:50" ht="15.6" x14ac:dyDescent="0.3">
      <c r="A589" s="94">
        <f t="shared" si="218"/>
        <v>40633</v>
      </c>
      <c r="B589" s="72">
        <v>3386</v>
      </c>
      <c r="C589" s="72">
        <v>12842</v>
      </c>
      <c r="D589" s="72">
        <v>741</v>
      </c>
      <c r="E589" s="72">
        <v>2030</v>
      </c>
      <c r="F589" s="72">
        <v>2089</v>
      </c>
      <c r="G589" s="72">
        <v>6825</v>
      </c>
      <c r="H589" s="72">
        <v>1284</v>
      </c>
      <c r="I589" s="72">
        <v>3739</v>
      </c>
      <c r="J589" s="72">
        <v>140</v>
      </c>
      <c r="K589" s="72">
        <v>767</v>
      </c>
      <c r="L589" s="72">
        <v>7639</v>
      </c>
      <c r="M589" s="72">
        <v>26202</v>
      </c>
      <c r="N589" s="72">
        <v>13461</v>
      </c>
      <c r="O589" s="72">
        <v>25451</v>
      </c>
      <c r="P589" s="72">
        <v>5567</v>
      </c>
      <c r="Q589" s="72">
        <v>34876</v>
      </c>
      <c r="R589" s="13">
        <f t="shared" si="217"/>
        <v>26667</v>
      </c>
      <c r="S589" s="27">
        <f t="shared" si="219"/>
        <v>27918.25</v>
      </c>
      <c r="T589" s="27">
        <f t="shared" si="215"/>
        <v>19294.333333333332</v>
      </c>
      <c r="U589" s="27">
        <f t="shared" si="214"/>
        <v>18803</v>
      </c>
      <c r="V589" s="99">
        <f t="shared" si="220"/>
        <v>40633</v>
      </c>
      <c r="W589" s="85">
        <f t="shared" si="216"/>
        <v>40633</v>
      </c>
      <c r="X589" s="167">
        <f t="shared" si="187"/>
        <v>3386</v>
      </c>
      <c r="Y589" s="5">
        <f t="shared" si="188"/>
        <v>3637.5</v>
      </c>
      <c r="Z589" s="50">
        <f t="shared" si="189"/>
        <v>325.64905998209485</v>
      </c>
      <c r="AA589" s="22">
        <f t="shared" si="190"/>
        <v>741</v>
      </c>
      <c r="AB589" s="5">
        <f t="shared" si="191"/>
        <v>835.75</v>
      </c>
      <c r="AC589" s="50">
        <f t="shared" si="192"/>
        <v>185.31042128603104</v>
      </c>
      <c r="AD589" s="22">
        <f t="shared" si="193"/>
        <v>2089</v>
      </c>
      <c r="AE589" s="5">
        <f t="shared" si="194"/>
        <v>2235.5</v>
      </c>
      <c r="AF589" s="50">
        <f t="shared" si="195"/>
        <v>199.95527728085867</v>
      </c>
      <c r="AG589" s="22">
        <f t="shared" si="196"/>
        <v>1284</v>
      </c>
      <c r="AH589" s="5">
        <f t="shared" si="197"/>
        <v>1290</v>
      </c>
      <c r="AI589" s="50">
        <f t="shared" si="198"/>
        <v>211.47540983606555</v>
      </c>
      <c r="AJ589" s="22">
        <f t="shared" si="199"/>
        <v>140</v>
      </c>
      <c r="AK589" s="5">
        <f t="shared" si="200"/>
        <v>137.5</v>
      </c>
      <c r="AL589" s="50">
        <f t="shared" si="201"/>
        <v>98.920863309352512</v>
      </c>
      <c r="AM589" s="22">
        <f t="shared" si="202"/>
        <v>7639</v>
      </c>
      <c r="AN589" s="5">
        <f t="shared" si="203"/>
        <v>8135.75</v>
      </c>
      <c r="AO589" s="50">
        <f t="shared" si="204"/>
        <v>236.8486171761281</v>
      </c>
      <c r="AP589" s="22">
        <f t="shared" si="205"/>
        <v>13461</v>
      </c>
      <c r="AQ589" s="5">
        <f t="shared" si="206"/>
        <v>13306.75</v>
      </c>
      <c r="AR589" s="50">
        <f t="shared" si="207"/>
        <v>135.6585788561525</v>
      </c>
      <c r="AS589" s="22">
        <f t="shared" si="208"/>
        <v>5567</v>
      </c>
      <c r="AT589" s="5">
        <f t="shared" si="209"/>
        <v>6475.75</v>
      </c>
      <c r="AU589" s="50">
        <f t="shared" si="210"/>
        <v>263.67060260586317</v>
      </c>
      <c r="AV589" s="22">
        <f t="shared" si="211"/>
        <v>26667</v>
      </c>
      <c r="AW589" s="5">
        <f t="shared" si="212"/>
        <v>27918.25</v>
      </c>
      <c r="AX589" s="50">
        <f t="shared" si="213"/>
        <v>177.82324840764332</v>
      </c>
    </row>
    <row r="590" spans="1:50" ht="15.6" x14ac:dyDescent="0.3">
      <c r="A590" s="94">
        <f t="shared" si="218"/>
        <v>40640</v>
      </c>
      <c r="B590" s="72">
        <v>3152</v>
      </c>
      <c r="C590" s="72">
        <v>13167</v>
      </c>
      <c r="D590" s="72">
        <v>704</v>
      </c>
      <c r="E590" s="72">
        <v>2097</v>
      </c>
      <c r="F590" s="72">
        <v>2103</v>
      </c>
      <c r="G590" s="72">
        <v>7011</v>
      </c>
      <c r="H590" s="72">
        <v>1275</v>
      </c>
      <c r="I590" s="72">
        <v>3844</v>
      </c>
      <c r="J590" s="72">
        <v>125</v>
      </c>
      <c r="K590" s="72">
        <v>809</v>
      </c>
      <c r="L590" s="72">
        <v>7358</v>
      </c>
      <c r="M590" s="72">
        <v>26927</v>
      </c>
      <c r="N590" s="72">
        <v>13211</v>
      </c>
      <c r="O590" s="72">
        <v>26549</v>
      </c>
      <c r="P590" s="72">
        <v>5142</v>
      </c>
      <c r="Q590" s="72">
        <v>35431</v>
      </c>
      <c r="R590" s="13">
        <f t="shared" si="217"/>
        <v>25711</v>
      </c>
      <c r="S590" s="27">
        <f t="shared" si="219"/>
        <v>27145.5</v>
      </c>
      <c r="T590" s="27">
        <f t="shared" si="215"/>
        <v>18869</v>
      </c>
      <c r="U590" s="27">
        <f t="shared" si="214"/>
        <v>18610.25</v>
      </c>
      <c r="V590" s="99">
        <f t="shared" si="220"/>
        <v>40640</v>
      </c>
      <c r="W590" s="85">
        <f t="shared" si="216"/>
        <v>40640</v>
      </c>
      <c r="X590" s="167">
        <f t="shared" ref="X590:X653" si="221">B590</f>
        <v>3152</v>
      </c>
      <c r="Y590" s="5">
        <f t="shared" ref="Y590:Y653" si="222">AVERAGE(X587:X590)</f>
        <v>3472.75</v>
      </c>
      <c r="Z590" s="50">
        <f t="shared" ref="Z590:Z653" si="223">(Y590/X538)*100</f>
        <v>361.36836628511963</v>
      </c>
      <c r="AA590" s="22">
        <f t="shared" ref="AA590:AA653" si="224">D590</f>
        <v>704</v>
      </c>
      <c r="AB590" s="5">
        <f t="shared" ref="AB590:AB653" si="225">AVERAGE(AA587:AA590)</f>
        <v>785.25</v>
      </c>
      <c r="AC590" s="50">
        <f t="shared" ref="AC590:AC653" si="226">(AB590/AA538)*100</f>
        <v>203.96103896103895</v>
      </c>
      <c r="AD590" s="22">
        <f t="shared" ref="AD590:AD653" si="227">F590</f>
        <v>2103</v>
      </c>
      <c r="AE590" s="5">
        <f t="shared" ref="AE590:AE653" si="228">AVERAGE(AD587:AD590)</f>
        <v>2166.75</v>
      </c>
      <c r="AF590" s="50">
        <f t="shared" ref="AF590:AF653" si="229">(AE590/AD538)*100</f>
        <v>219.30668016194329</v>
      </c>
      <c r="AG590" s="22">
        <f t="shared" ref="AG590:AG653" si="230">H590</f>
        <v>1275</v>
      </c>
      <c r="AH590" s="5">
        <f t="shared" ref="AH590:AH653" si="231">AVERAGE(AG587:AG590)</f>
        <v>1296.75</v>
      </c>
      <c r="AI590" s="50">
        <f t="shared" ref="AI590:AI653" si="232">(AH590/AG538)*100</f>
        <v>209.49111470113087</v>
      </c>
      <c r="AJ590" s="22">
        <f t="shared" ref="AJ590:AJ653" si="233">J590</f>
        <v>125</v>
      </c>
      <c r="AK590" s="5">
        <f t="shared" ref="AK590:AK653" si="234">AVERAGE(AJ587:AJ590)</f>
        <v>134</v>
      </c>
      <c r="AL590" s="50">
        <f t="shared" ref="AL590:AL653" si="235">(AK590/AJ538)*100</f>
        <v>125.23364485981307</v>
      </c>
      <c r="AM590" s="22">
        <f t="shared" ref="AM590:AM653" si="236">L590</f>
        <v>7358</v>
      </c>
      <c r="AN590" s="5">
        <f t="shared" ref="AN590:AN653" si="237">AVERAGE(AM587:AM590)</f>
        <v>7855</v>
      </c>
      <c r="AO590" s="50">
        <f>(AN590/AM538)*100</f>
        <v>256.69934640522877</v>
      </c>
      <c r="AP590" s="22">
        <f t="shared" ref="AP590:AP653" si="238">N590</f>
        <v>13211</v>
      </c>
      <c r="AQ590" s="5">
        <f t="shared" ref="AQ590:AQ653" si="239">AVERAGE(AP587:AP590)</f>
        <v>13372.75</v>
      </c>
      <c r="AR590" s="50">
        <f t="shared" ref="AR590:AR653" si="240">(AQ590/AP538)*100</f>
        <v>137.83498247783962</v>
      </c>
      <c r="AS590" s="22">
        <f t="shared" ref="AS590:AS653" si="241">P590</f>
        <v>5142</v>
      </c>
      <c r="AT590" s="5">
        <f t="shared" ref="AT590:AT653" si="242">AVERAGE(AS587:AS590)</f>
        <v>5917.75</v>
      </c>
      <c r="AU590" s="50">
        <f t="shared" ref="AU590:AU653" si="243">(AT590/AS538)*100</f>
        <v>272.08045977011494</v>
      </c>
      <c r="AV590" s="22">
        <f t="shared" ref="AV590:AV653" si="244">R590</f>
        <v>25711</v>
      </c>
      <c r="AW590" s="5">
        <f t="shared" ref="AW590:AW653" si="245">AVERAGE(AV587:AV590)</f>
        <v>27145.5</v>
      </c>
      <c r="AX590" s="50">
        <f t="shared" ref="AX590:AX653" si="246">(AW590/AV538)*100</f>
        <v>181.73327977505522</v>
      </c>
    </row>
    <row r="591" spans="1:50" ht="15.6" x14ac:dyDescent="0.3">
      <c r="A591" s="94">
        <f t="shared" si="218"/>
        <v>40647</v>
      </c>
      <c r="B591" s="72">
        <v>2966</v>
      </c>
      <c r="C591" s="72">
        <v>13516</v>
      </c>
      <c r="D591" s="72">
        <v>541</v>
      </c>
      <c r="E591" s="72">
        <v>2284</v>
      </c>
      <c r="F591" s="72">
        <v>1822</v>
      </c>
      <c r="G591" s="72">
        <v>7176</v>
      </c>
      <c r="H591" s="72">
        <v>1233</v>
      </c>
      <c r="I591" s="72">
        <v>3933</v>
      </c>
      <c r="J591" s="72">
        <v>69</v>
      </c>
      <c r="K591" s="72">
        <v>879</v>
      </c>
      <c r="L591" s="72">
        <v>6631</v>
      </c>
      <c r="M591" s="72">
        <v>27789</v>
      </c>
      <c r="N591" s="72">
        <v>12889</v>
      </c>
      <c r="O591" s="72">
        <v>27485</v>
      </c>
      <c r="P591" s="72">
        <v>5048</v>
      </c>
      <c r="Q591" s="72">
        <v>35874</v>
      </c>
      <c r="R591" s="13">
        <f t="shared" si="217"/>
        <v>24568</v>
      </c>
      <c r="S591" s="27">
        <f t="shared" si="219"/>
        <v>26211.25</v>
      </c>
      <c r="T591" s="27">
        <f t="shared" si="215"/>
        <v>18466</v>
      </c>
      <c r="U591" s="27">
        <f t="shared" si="214"/>
        <v>18148.25</v>
      </c>
      <c r="V591" s="99">
        <f t="shared" si="220"/>
        <v>40647</v>
      </c>
      <c r="W591" s="85">
        <f t="shared" si="216"/>
        <v>40647</v>
      </c>
      <c r="X591" s="167">
        <f t="shared" si="221"/>
        <v>2966</v>
      </c>
      <c r="Y591" s="5">
        <f t="shared" si="222"/>
        <v>3265.5</v>
      </c>
      <c r="Z591" s="50">
        <f t="shared" si="223"/>
        <v>324.60238568588471</v>
      </c>
      <c r="AA591" s="22">
        <f t="shared" si="224"/>
        <v>541</v>
      </c>
      <c r="AB591" s="5">
        <f t="shared" si="225"/>
        <v>704.75</v>
      </c>
      <c r="AC591" s="50">
        <f t="shared" si="226"/>
        <v>212.91540785498489</v>
      </c>
      <c r="AD591" s="22">
        <f t="shared" si="227"/>
        <v>1822</v>
      </c>
      <c r="AE591" s="5">
        <f t="shared" si="228"/>
        <v>2032.5</v>
      </c>
      <c r="AF591" s="50">
        <f t="shared" si="229"/>
        <v>234.97109826589596</v>
      </c>
      <c r="AG591" s="22">
        <f t="shared" si="230"/>
        <v>1233</v>
      </c>
      <c r="AH591" s="5">
        <f t="shared" si="231"/>
        <v>1262</v>
      </c>
      <c r="AI591" s="50">
        <f t="shared" si="232"/>
        <v>265.68421052631578</v>
      </c>
      <c r="AJ591" s="22">
        <f t="shared" si="233"/>
        <v>69</v>
      </c>
      <c r="AK591" s="5">
        <f t="shared" si="234"/>
        <v>118.5</v>
      </c>
      <c r="AL591" s="50">
        <f t="shared" si="235"/>
        <v>100.42372881355932</v>
      </c>
      <c r="AM591" s="22">
        <f t="shared" si="236"/>
        <v>6631</v>
      </c>
      <c r="AN591" s="5">
        <f t="shared" si="237"/>
        <v>7382.75</v>
      </c>
      <c r="AO591" s="50">
        <f t="shared" ref="AO591:AO653" si="247">(AN591/AM539)*100</f>
        <v>264.23586256263422</v>
      </c>
      <c r="AP591" s="22">
        <f t="shared" si="238"/>
        <v>12889</v>
      </c>
      <c r="AQ591" s="5">
        <f t="shared" si="239"/>
        <v>13354.5</v>
      </c>
      <c r="AR591" s="50">
        <f t="shared" si="240"/>
        <v>133.17211806940566</v>
      </c>
      <c r="AS591" s="22">
        <f t="shared" si="241"/>
        <v>5048</v>
      </c>
      <c r="AT591" s="5">
        <f t="shared" si="242"/>
        <v>5474</v>
      </c>
      <c r="AU591" s="50">
        <f t="shared" si="243"/>
        <v>266.11570247933884</v>
      </c>
      <c r="AV591" s="22">
        <f t="shared" si="244"/>
        <v>24568</v>
      </c>
      <c r="AW591" s="5">
        <f t="shared" si="245"/>
        <v>26211.25</v>
      </c>
      <c r="AX591" s="50">
        <f t="shared" si="246"/>
        <v>176.16271254788629</v>
      </c>
    </row>
    <row r="592" spans="1:50" ht="15.6" x14ac:dyDescent="0.3">
      <c r="A592" s="94">
        <f t="shared" si="218"/>
        <v>40654</v>
      </c>
      <c r="B592" s="72">
        <v>2852</v>
      </c>
      <c r="C592" s="72">
        <v>13773</v>
      </c>
      <c r="D592" s="72">
        <v>529</v>
      </c>
      <c r="E592" s="72">
        <v>2329</v>
      </c>
      <c r="F592" s="72">
        <v>1535</v>
      </c>
      <c r="G592" s="72">
        <v>7497</v>
      </c>
      <c r="H592" s="72">
        <v>1106</v>
      </c>
      <c r="I592" s="72">
        <v>4117</v>
      </c>
      <c r="J592" s="72">
        <v>49</v>
      </c>
      <c r="K592" s="72">
        <v>900</v>
      </c>
      <c r="L592" s="72">
        <v>6070</v>
      </c>
      <c r="M592" s="72">
        <v>28615</v>
      </c>
      <c r="N592" s="72">
        <v>12330</v>
      </c>
      <c r="O592" s="72">
        <v>28393</v>
      </c>
      <c r="P592" s="72">
        <v>4921</v>
      </c>
      <c r="Q592" s="72">
        <v>36144</v>
      </c>
      <c r="R592" s="13">
        <f t="shared" si="217"/>
        <v>23321</v>
      </c>
      <c r="S592" s="27">
        <f t="shared" si="219"/>
        <v>25066.75</v>
      </c>
      <c r="T592" s="27">
        <f t="shared" si="215"/>
        <v>18146</v>
      </c>
      <c r="U592" s="27">
        <f t="shared" si="214"/>
        <v>17932</v>
      </c>
      <c r="V592" s="99">
        <f t="shared" si="220"/>
        <v>40654</v>
      </c>
      <c r="W592" s="85">
        <f t="shared" si="216"/>
        <v>40654</v>
      </c>
      <c r="X592" s="167">
        <f t="shared" si="221"/>
        <v>2852</v>
      </c>
      <c r="Y592" s="5">
        <f t="shared" si="222"/>
        <v>3089</v>
      </c>
      <c r="Z592" s="50">
        <f t="shared" si="223"/>
        <v>304.93583415597232</v>
      </c>
      <c r="AA592" s="22">
        <f t="shared" si="224"/>
        <v>529</v>
      </c>
      <c r="AB592" s="5">
        <f t="shared" si="225"/>
        <v>628.75</v>
      </c>
      <c r="AC592" s="50">
        <f t="shared" si="226"/>
        <v>223.7544483985765</v>
      </c>
      <c r="AD592" s="22">
        <f t="shared" si="227"/>
        <v>1535</v>
      </c>
      <c r="AE592" s="5">
        <f t="shared" si="228"/>
        <v>1887.25</v>
      </c>
      <c r="AF592" s="50">
        <f t="shared" si="229"/>
        <v>226.56062424969988</v>
      </c>
      <c r="AG592" s="22">
        <f t="shared" si="230"/>
        <v>1106</v>
      </c>
      <c r="AH592" s="5">
        <f t="shared" si="231"/>
        <v>1224.5</v>
      </c>
      <c r="AI592" s="50">
        <f t="shared" si="232"/>
        <v>259.97876857749469</v>
      </c>
      <c r="AJ592" s="22">
        <f t="shared" si="233"/>
        <v>49</v>
      </c>
      <c r="AK592" s="5">
        <f t="shared" si="234"/>
        <v>95.75</v>
      </c>
      <c r="AL592" s="50">
        <f t="shared" si="235"/>
        <v>106.38888888888889</v>
      </c>
      <c r="AM592" s="22">
        <f t="shared" si="236"/>
        <v>6070</v>
      </c>
      <c r="AN592" s="5">
        <f t="shared" si="237"/>
        <v>6924.5</v>
      </c>
      <c r="AO592" s="50">
        <f t="shared" si="247"/>
        <v>257.51208627742653</v>
      </c>
      <c r="AP592" s="22">
        <f t="shared" si="238"/>
        <v>12330</v>
      </c>
      <c r="AQ592" s="5">
        <f t="shared" si="239"/>
        <v>12972.75</v>
      </c>
      <c r="AR592" s="50">
        <f t="shared" si="240"/>
        <v>125.42540848883303</v>
      </c>
      <c r="AS592" s="22">
        <f t="shared" si="241"/>
        <v>4921</v>
      </c>
      <c r="AT592" s="5">
        <f t="shared" si="242"/>
        <v>5169.5</v>
      </c>
      <c r="AU592" s="50">
        <f t="shared" si="243"/>
        <v>274.97340425531911</v>
      </c>
      <c r="AV592" s="22">
        <f t="shared" si="244"/>
        <v>23321</v>
      </c>
      <c r="AW592" s="5">
        <f t="shared" si="245"/>
        <v>25066.75</v>
      </c>
      <c r="AX592" s="50">
        <f t="shared" si="246"/>
        <v>168.09784066523605</v>
      </c>
    </row>
    <row r="593" spans="1:50" ht="15.6" x14ac:dyDescent="0.3">
      <c r="A593" s="94">
        <f t="shared" si="218"/>
        <v>40661</v>
      </c>
      <c r="B593" s="72">
        <v>2567</v>
      </c>
      <c r="C593" s="72">
        <v>14158</v>
      </c>
      <c r="D593" s="72">
        <v>461</v>
      </c>
      <c r="E593" s="72">
        <v>2403</v>
      </c>
      <c r="F593" s="72">
        <v>1402</v>
      </c>
      <c r="G593" s="72">
        <v>7768</v>
      </c>
      <c r="H593" s="72">
        <v>988</v>
      </c>
      <c r="I593" s="72">
        <v>4246</v>
      </c>
      <c r="J593" s="72">
        <v>60</v>
      </c>
      <c r="K593" s="72">
        <v>908</v>
      </c>
      <c r="L593" s="72">
        <v>5477</v>
      </c>
      <c r="M593" s="72">
        <v>29482</v>
      </c>
      <c r="N593" s="72">
        <v>11816</v>
      </c>
      <c r="O593" s="72">
        <v>29191</v>
      </c>
      <c r="P593" s="72">
        <v>4742</v>
      </c>
      <c r="Q593" s="72">
        <v>36344</v>
      </c>
      <c r="R593" s="13">
        <f t="shared" si="217"/>
        <v>22035</v>
      </c>
      <c r="S593" s="27">
        <f t="shared" si="219"/>
        <v>23908.75</v>
      </c>
      <c r="T593" s="27">
        <f t="shared" si="215"/>
        <v>18035.333333333332</v>
      </c>
      <c r="U593" s="27">
        <f t="shared" si="214"/>
        <v>17532.75</v>
      </c>
      <c r="V593" s="99">
        <f t="shared" si="220"/>
        <v>40661</v>
      </c>
      <c r="W593" s="85">
        <f t="shared" si="216"/>
        <v>40661</v>
      </c>
      <c r="X593" s="167">
        <f t="shared" si="221"/>
        <v>2567</v>
      </c>
      <c r="Y593" s="5">
        <f t="shared" si="222"/>
        <v>2884.25</v>
      </c>
      <c r="Z593" s="50">
        <f t="shared" si="223"/>
        <v>316.95054945054943</v>
      </c>
      <c r="AA593" s="22">
        <f t="shared" si="224"/>
        <v>461</v>
      </c>
      <c r="AB593" s="5">
        <f t="shared" si="225"/>
        <v>558.75</v>
      </c>
      <c r="AC593" s="50">
        <f t="shared" si="226"/>
        <v>216.56976744186048</v>
      </c>
      <c r="AD593" s="22">
        <f t="shared" si="227"/>
        <v>1402</v>
      </c>
      <c r="AE593" s="5">
        <f t="shared" si="228"/>
        <v>1715.5</v>
      </c>
      <c r="AF593" s="50">
        <f t="shared" si="229"/>
        <v>251.17130307467056</v>
      </c>
      <c r="AG593" s="22">
        <f t="shared" si="230"/>
        <v>988</v>
      </c>
      <c r="AH593" s="5">
        <f t="shared" si="231"/>
        <v>1150.5</v>
      </c>
      <c r="AI593" s="50">
        <f t="shared" si="232"/>
        <v>283.37438423645318</v>
      </c>
      <c r="AJ593" s="22">
        <f t="shared" si="233"/>
        <v>60</v>
      </c>
      <c r="AK593" s="5">
        <f t="shared" si="234"/>
        <v>75.75</v>
      </c>
      <c r="AL593" s="50">
        <f t="shared" si="235"/>
        <v>81.451612903225808</v>
      </c>
      <c r="AM593" s="22">
        <f t="shared" si="236"/>
        <v>5477</v>
      </c>
      <c r="AN593" s="5">
        <f t="shared" si="237"/>
        <v>6384</v>
      </c>
      <c r="AO593" s="50">
        <f t="shared" si="247"/>
        <v>271.89097103918226</v>
      </c>
      <c r="AP593" s="22">
        <f t="shared" si="238"/>
        <v>11816</v>
      </c>
      <c r="AQ593" s="5">
        <f t="shared" si="239"/>
        <v>12561.5</v>
      </c>
      <c r="AR593" s="50">
        <f t="shared" si="240"/>
        <v>110.79114482272006</v>
      </c>
      <c r="AS593" s="22">
        <f t="shared" si="241"/>
        <v>4742</v>
      </c>
      <c r="AT593" s="5">
        <f t="shared" si="242"/>
        <v>4963.25</v>
      </c>
      <c r="AU593" s="50">
        <f t="shared" si="243"/>
        <v>264.84791889007471</v>
      </c>
      <c r="AV593" s="22">
        <f t="shared" si="244"/>
        <v>22035</v>
      </c>
      <c r="AW593" s="5">
        <f t="shared" si="245"/>
        <v>23908.75</v>
      </c>
      <c r="AX593" s="50">
        <f t="shared" si="246"/>
        <v>153.655205655527</v>
      </c>
    </row>
    <row r="594" spans="1:50" ht="15.6" x14ac:dyDescent="0.3">
      <c r="A594" s="94">
        <f t="shared" si="218"/>
        <v>40668</v>
      </c>
      <c r="B594" s="72">
        <v>2234</v>
      </c>
      <c r="C594" s="72">
        <v>14653</v>
      </c>
      <c r="D594" s="72">
        <v>378</v>
      </c>
      <c r="E594" s="72">
        <v>2555</v>
      </c>
      <c r="F594" s="72">
        <v>1263</v>
      </c>
      <c r="G594" s="72">
        <v>7932</v>
      </c>
      <c r="H594" s="72">
        <v>854</v>
      </c>
      <c r="I594" s="72">
        <v>4443</v>
      </c>
      <c r="J594" s="72">
        <v>43</v>
      </c>
      <c r="K594" s="72">
        <v>925</v>
      </c>
      <c r="L594" s="72">
        <v>4771</v>
      </c>
      <c r="M594" s="72">
        <v>30509</v>
      </c>
      <c r="N594" s="72">
        <v>11389</v>
      </c>
      <c r="O594" s="72">
        <v>30051</v>
      </c>
      <c r="P594" s="72">
        <v>4621</v>
      </c>
      <c r="Q594" s="72">
        <v>36525</v>
      </c>
      <c r="R594" s="13">
        <f t="shared" si="217"/>
        <v>20781</v>
      </c>
      <c r="S594" s="27">
        <f t="shared" si="219"/>
        <v>22676.25</v>
      </c>
      <c r="T594" s="27">
        <f t="shared" si="215"/>
        <v>17811</v>
      </c>
      <c r="U594" s="27">
        <f t="shared" ref="U594:U657" si="248">AVERAGE(R541,R489,R437,R385)</f>
        <v>17150.5</v>
      </c>
      <c r="V594" s="99">
        <f t="shared" si="220"/>
        <v>40668</v>
      </c>
      <c r="W594" s="85">
        <f t="shared" si="216"/>
        <v>40668</v>
      </c>
      <c r="X594" s="167">
        <f t="shared" si="221"/>
        <v>2234</v>
      </c>
      <c r="Y594" s="5">
        <f t="shared" si="222"/>
        <v>2654.75</v>
      </c>
      <c r="Z594" s="50">
        <f t="shared" si="223"/>
        <v>326.53751537515376</v>
      </c>
      <c r="AA594" s="22">
        <f t="shared" si="224"/>
        <v>378</v>
      </c>
      <c r="AB594" s="5">
        <f t="shared" si="225"/>
        <v>477.25</v>
      </c>
      <c r="AC594" s="50">
        <f t="shared" si="226"/>
        <v>193.21862348178138</v>
      </c>
      <c r="AD594" s="22">
        <f t="shared" si="227"/>
        <v>1263</v>
      </c>
      <c r="AE594" s="5">
        <f t="shared" si="228"/>
        <v>1505.5</v>
      </c>
      <c r="AF594" s="50">
        <f t="shared" si="229"/>
        <v>296.94280078895463</v>
      </c>
      <c r="AG594" s="22">
        <f t="shared" si="230"/>
        <v>854</v>
      </c>
      <c r="AH594" s="5">
        <f t="shared" si="231"/>
        <v>1045.25</v>
      </c>
      <c r="AI594" s="50">
        <f t="shared" si="232"/>
        <v>263.28715365239293</v>
      </c>
      <c r="AJ594" s="22">
        <f t="shared" si="233"/>
        <v>43</v>
      </c>
      <c r="AK594" s="5">
        <f t="shared" si="234"/>
        <v>55.25</v>
      </c>
      <c r="AL594" s="50">
        <f t="shared" si="235"/>
        <v>49.774774774774777</v>
      </c>
      <c r="AM594" s="22">
        <f t="shared" si="236"/>
        <v>4771</v>
      </c>
      <c r="AN594" s="5">
        <f t="shared" si="237"/>
        <v>5737.25</v>
      </c>
      <c r="AO594" s="50">
        <f t="shared" si="247"/>
        <v>276.62729026036646</v>
      </c>
      <c r="AP594" s="22">
        <f t="shared" si="238"/>
        <v>11389</v>
      </c>
      <c r="AQ594" s="5">
        <f t="shared" si="239"/>
        <v>12106</v>
      </c>
      <c r="AR594" s="50">
        <f t="shared" si="240"/>
        <v>108.82775979863359</v>
      </c>
      <c r="AS594" s="22">
        <f t="shared" si="241"/>
        <v>4621</v>
      </c>
      <c r="AT594" s="5">
        <f t="shared" si="242"/>
        <v>4833</v>
      </c>
      <c r="AU594" s="50">
        <f t="shared" si="243"/>
        <v>248.86714727085479</v>
      </c>
      <c r="AV594" s="22">
        <f t="shared" si="244"/>
        <v>20781</v>
      </c>
      <c r="AW594" s="5">
        <f t="shared" si="245"/>
        <v>22676.25</v>
      </c>
      <c r="AX594" s="50">
        <f t="shared" si="246"/>
        <v>149.77708058124176</v>
      </c>
    </row>
    <row r="595" spans="1:50" ht="15.6" x14ac:dyDescent="0.3">
      <c r="A595" s="94">
        <f t="shared" si="218"/>
        <v>40675</v>
      </c>
      <c r="B595" s="72">
        <v>1982</v>
      </c>
      <c r="C595" s="72">
        <v>14979</v>
      </c>
      <c r="D595" s="72">
        <v>235</v>
      </c>
      <c r="E595" s="72">
        <v>2692</v>
      </c>
      <c r="F595" s="72">
        <v>1057</v>
      </c>
      <c r="G595" s="72">
        <v>8177</v>
      </c>
      <c r="H595" s="72">
        <v>786</v>
      </c>
      <c r="I595" s="72">
        <v>4529</v>
      </c>
      <c r="J595" s="72">
        <v>43</v>
      </c>
      <c r="K595" s="72">
        <v>925</v>
      </c>
      <c r="L595" s="72">
        <v>4103</v>
      </c>
      <c r="M595" s="72">
        <v>31303</v>
      </c>
      <c r="N595" s="72">
        <v>11271</v>
      </c>
      <c r="O595" s="72">
        <v>31013</v>
      </c>
      <c r="P595" s="72">
        <v>4671</v>
      </c>
      <c r="Q595" s="72">
        <v>36641</v>
      </c>
      <c r="R595" s="13">
        <f t="shared" si="217"/>
        <v>20045</v>
      </c>
      <c r="S595" s="27">
        <f t="shared" si="219"/>
        <v>21545.5</v>
      </c>
      <c r="T595" s="27">
        <f t="shared" si="215"/>
        <v>17072</v>
      </c>
      <c r="U595" s="27">
        <f t="shared" si="248"/>
        <v>16555.25</v>
      </c>
      <c r="V595" s="99">
        <f t="shared" si="220"/>
        <v>40675</v>
      </c>
      <c r="W595" s="85">
        <f t="shared" si="216"/>
        <v>40675</v>
      </c>
      <c r="X595" s="167">
        <f t="shared" si="221"/>
        <v>1982</v>
      </c>
      <c r="Y595" s="5">
        <f t="shared" si="222"/>
        <v>2408.75</v>
      </c>
      <c r="Z595" s="50">
        <f t="shared" si="223"/>
        <v>324.19246298788693</v>
      </c>
      <c r="AA595" s="22">
        <f t="shared" si="224"/>
        <v>235</v>
      </c>
      <c r="AB595" s="5">
        <f t="shared" si="225"/>
        <v>400.75</v>
      </c>
      <c r="AC595" s="50">
        <f t="shared" si="226"/>
        <v>170.53191489361703</v>
      </c>
      <c r="AD595" s="22">
        <f t="shared" si="227"/>
        <v>1057</v>
      </c>
      <c r="AE595" s="5">
        <f t="shared" si="228"/>
        <v>1314.25</v>
      </c>
      <c r="AF595" s="50">
        <f t="shared" si="229"/>
        <v>266.58215010141987</v>
      </c>
      <c r="AG595" s="22">
        <f t="shared" si="230"/>
        <v>786</v>
      </c>
      <c r="AH595" s="5">
        <f t="shared" si="231"/>
        <v>933.5</v>
      </c>
      <c r="AI595" s="50">
        <f t="shared" si="232"/>
        <v>238.13775510204081</v>
      </c>
      <c r="AJ595" s="22">
        <f t="shared" si="233"/>
        <v>43</v>
      </c>
      <c r="AK595" s="5">
        <f t="shared" si="234"/>
        <v>48.75</v>
      </c>
      <c r="AL595" s="50">
        <f t="shared" si="235"/>
        <v>39</v>
      </c>
      <c r="AM595" s="22">
        <f t="shared" si="236"/>
        <v>4103</v>
      </c>
      <c r="AN595" s="5">
        <f t="shared" si="237"/>
        <v>5105.25</v>
      </c>
      <c r="AO595" s="50">
        <f t="shared" si="247"/>
        <v>256.67420814479641</v>
      </c>
      <c r="AP595" s="22">
        <f t="shared" si="238"/>
        <v>11271</v>
      </c>
      <c r="AQ595" s="5">
        <f t="shared" si="239"/>
        <v>11701.5</v>
      </c>
      <c r="AR595" s="50">
        <f t="shared" si="240"/>
        <v>101.76102269762588</v>
      </c>
      <c r="AS595" s="22">
        <f t="shared" si="241"/>
        <v>4671</v>
      </c>
      <c r="AT595" s="5">
        <f t="shared" si="242"/>
        <v>4738.75</v>
      </c>
      <c r="AU595" s="50">
        <f t="shared" si="243"/>
        <v>220.50953932061424</v>
      </c>
      <c r="AV595" s="22">
        <f t="shared" si="244"/>
        <v>20045</v>
      </c>
      <c r="AW595" s="5">
        <f t="shared" si="245"/>
        <v>21545.5</v>
      </c>
      <c r="AX595" s="50">
        <f t="shared" si="246"/>
        <v>137.78538082752445</v>
      </c>
    </row>
    <row r="596" spans="1:50" ht="15.6" x14ac:dyDescent="0.3">
      <c r="A596" s="94">
        <f t="shared" si="218"/>
        <v>40682</v>
      </c>
      <c r="B596" s="72">
        <v>1593</v>
      </c>
      <c r="C596" s="72">
        <v>15301</v>
      </c>
      <c r="D596" s="72">
        <v>175</v>
      </c>
      <c r="E596" s="72">
        <v>2747</v>
      </c>
      <c r="F596" s="72">
        <v>882</v>
      </c>
      <c r="G596" s="72">
        <v>8378</v>
      </c>
      <c r="H596" s="72">
        <v>615</v>
      </c>
      <c r="I596" s="72">
        <v>4709</v>
      </c>
      <c r="J596" s="72">
        <v>23</v>
      </c>
      <c r="K596" s="72">
        <v>956</v>
      </c>
      <c r="L596" s="72">
        <v>3288</v>
      </c>
      <c r="M596" s="72">
        <v>32089</v>
      </c>
      <c r="N596" s="72">
        <v>11044</v>
      </c>
      <c r="O596" s="72">
        <v>31967</v>
      </c>
      <c r="P596" s="72">
        <v>4422</v>
      </c>
      <c r="Q596" s="72">
        <v>37053</v>
      </c>
      <c r="R596" s="13">
        <f t="shared" si="217"/>
        <v>18754</v>
      </c>
      <c r="S596" s="27">
        <f t="shared" si="219"/>
        <v>20403.75</v>
      </c>
      <c r="T596" s="27">
        <f t="shared" si="215"/>
        <v>17076.333333333332</v>
      </c>
      <c r="U596" s="27">
        <f t="shared" si="248"/>
        <v>16291.5</v>
      </c>
      <c r="V596" s="99">
        <f t="shared" si="220"/>
        <v>40682</v>
      </c>
      <c r="W596" s="85">
        <f t="shared" si="216"/>
        <v>40682</v>
      </c>
      <c r="X596" s="167">
        <f t="shared" si="221"/>
        <v>1593</v>
      </c>
      <c r="Y596" s="5">
        <f t="shared" si="222"/>
        <v>2094</v>
      </c>
      <c r="Z596" s="50">
        <f t="shared" si="223"/>
        <v>354.31472081218277</v>
      </c>
      <c r="AA596" s="22">
        <f t="shared" si="224"/>
        <v>175</v>
      </c>
      <c r="AB596" s="5">
        <f t="shared" si="225"/>
        <v>312.25</v>
      </c>
      <c r="AC596" s="50">
        <f t="shared" si="226"/>
        <v>121.97265625</v>
      </c>
      <c r="AD596" s="22">
        <f t="shared" si="227"/>
        <v>882</v>
      </c>
      <c r="AE596" s="5">
        <f t="shared" si="228"/>
        <v>1151</v>
      </c>
      <c r="AF596" s="50">
        <f t="shared" si="229"/>
        <v>311.92411924119244</v>
      </c>
      <c r="AG596" s="22">
        <f t="shared" si="230"/>
        <v>615</v>
      </c>
      <c r="AH596" s="5">
        <f t="shared" si="231"/>
        <v>810.75</v>
      </c>
      <c r="AI596" s="50">
        <f t="shared" si="232"/>
        <v>301.39405204460968</v>
      </c>
      <c r="AJ596" s="22">
        <f t="shared" si="233"/>
        <v>23</v>
      </c>
      <c r="AK596" s="5">
        <f t="shared" si="234"/>
        <v>42.25</v>
      </c>
      <c r="AL596" s="50">
        <f t="shared" si="235"/>
        <v>52.160493827160494</v>
      </c>
      <c r="AM596" s="22">
        <f t="shared" si="236"/>
        <v>3288</v>
      </c>
      <c r="AN596" s="5">
        <f t="shared" si="237"/>
        <v>4409.75</v>
      </c>
      <c r="AO596" s="50">
        <f t="shared" si="247"/>
        <v>281.59323116219667</v>
      </c>
      <c r="AP596" s="22">
        <f t="shared" si="238"/>
        <v>11044</v>
      </c>
      <c r="AQ596" s="5">
        <f t="shared" si="239"/>
        <v>11380</v>
      </c>
      <c r="AR596" s="50">
        <f t="shared" si="240"/>
        <v>100.79716563330381</v>
      </c>
      <c r="AS596" s="22">
        <f t="shared" si="241"/>
        <v>4422</v>
      </c>
      <c r="AT596" s="5">
        <f t="shared" si="242"/>
        <v>4614</v>
      </c>
      <c r="AU596" s="50">
        <f t="shared" si="243"/>
        <v>211.651376146789</v>
      </c>
      <c r="AV596" s="22">
        <f t="shared" si="244"/>
        <v>18754</v>
      </c>
      <c r="AW596" s="5">
        <f t="shared" si="245"/>
        <v>20403.75</v>
      </c>
      <c r="AX596" s="50">
        <f t="shared" si="246"/>
        <v>135.69932162809258</v>
      </c>
    </row>
    <row r="597" spans="1:50" ht="15.6" x14ac:dyDescent="0.3">
      <c r="A597" s="94">
        <f t="shared" si="218"/>
        <v>40689</v>
      </c>
      <c r="B597" s="72">
        <v>1024</v>
      </c>
      <c r="C597" s="72">
        <v>15837</v>
      </c>
      <c r="D597" s="72">
        <v>109</v>
      </c>
      <c r="E597" s="72">
        <v>2828</v>
      </c>
      <c r="F597" s="72">
        <v>623</v>
      </c>
      <c r="G597" s="72">
        <v>8623</v>
      </c>
      <c r="H597" s="72">
        <v>551</v>
      </c>
      <c r="I597" s="72">
        <v>4717</v>
      </c>
      <c r="J597" s="72">
        <v>11</v>
      </c>
      <c r="K597" s="72">
        <v>979</v>
      </c>
      <c r="L597" s="72">
        <v>2320</v>
      </c>
      <c r="M597" s="72">
        <v>32984</v>
      </c>
      <c r="N597" s="72">
        <v>10615</v>
      </c>
      <c r="O597" s="72">
        <v>32867</v>
      </c>
      <c r="P597" s="72">
        <v>4240</v>
      </c>
      <c r="Q597" s="72">
        <v>37318</v>
      </c>
      <c r="R597" s="13">
        <f t="shared" si="217"/>
        <v>17175</v>
      </c>
      <c r="S597" s="27">
        <f t="shared" si="219"/>
        <v>19188.75</v>
      </c>
      <c r="T597" s="27">
        <f t="shared" si="215"/>
        <v>16152.333333333334</v>
      </c>
      <c r="U597" s="27">
        <f t="shared" si="248"/>
        <v>15369</v>
      </c>
      <c r="V597" s="99">
        <f t="shared" si="220"/>
        <v>40689</v>
      </c>
      <c r="W597" s="85">
        <f t="shared" si="216"/>
        <v>40689</v>
      </c>
      <c r="X597" s="167">
        <f t="shared" si="221"/>
        <v>1024</v>
      </c>
      <c r="Y597" s="5">
        <f t="shared" si="222"/>
        <v>1708.25</v>
      </c>
      <c r="Z597" s="50">
        <f t="shared" si="223"/>
        <v>502.4264705882353</v>
      </c>
      <c r="AA597" s="22">
        <f t="shared" si="224"/>
        <v>109</v>
      </c>
      <c r="AB597" s="5">
        <f t="shared" si="225"/>
        <v>224.25</v>
      </c>
      <c r="AC597" s="50">
        <f t="shared" si="226"/>
        <v>88.988095238095227</v>
      </c>
      <c r="AD597" s="22">
        <f t="shared" si="227"/>
        <v>623</v>
      </c>
      <c r="AE597" s="5">
        <f t="shared" si="228"/>
        <v>956.25</v>
      </c>
      <c r="AF597" s="50">
        <f t="shared" si="229"/>
        <v>296.0526315789474</v>
      </c>
      <c r="AG597" s="22">
        <f t="shared" si="230"/>
        <v>551</v>
      </c>
      <c r="AH597" s="5">
        <f t="shared" si="231"/>
        <v>701.5</v>
      </c>
      <c r="AI597" s="50">
        <f t="shared" si="232"/>
        <v>271.89922480620157</v>
      </c>
      <c r="AJ597" s="22">
        <f t="shared" si="233"/>
        <v>11</v>
      </c>
      <c r="AK597" s="5">
        <f t="shared" si="234"/>
        <v>30</v>
      </c>
      <c r="AL597" s="50">
        <f t="shared" si="235"/>
        <v>75</v>
      </c>
      <c r="AM597" s="22">
        <f t="shared" si="236"/>
        <v>2320</v>
      </c>
      <c r="AN597" s="5">
        <f t="shared" si="237"/>
        <v>3620.5</v>
      </c>
      <c r="AO597" s="50">
        <f t="shared" si="247"/>
        <v>298.47485572959602</v>
      </c>
      <c r="AP597" s="22">
        <f t="shared" si="238"/>
        <v>10615</v>
      </c>
      <c r="AQ597" s="5">
        <f t="shared" si="239"/>
        <v>11079.75</v>
      </c>
      <c r="AR597" s="50">
        <f t="shared" si="240"/>
        <v>107.96871954784642</v>
      </c>
      <c r="AS597" s="22">
        <f t="shared" si="241"/>
        <v>4240</v>
      </c>
      <c r="AT597" s="5">
        <f t="shared" si="242"/>
        <v>4488.5</v>
      </c>
      <c r="AU597" s="50">
        <f t="shared" si="243"/>
        <v>207.22530009233608</v>
      </c>
      <c r="AV597" s="22">
        <f t="shared" si="244"/>
        <v>17175</v>
      </c>
      <c r="AW597" s="5">
        <f t="shared" si="245"/>
        <v>19188.75</v>
      </c>
      <c r="AX597" s="50">
        <f t="shared" si="246"/>
        <v>140.6696723114141</v>
      </c>
    </row>
    <row r="598" spans="1:50" ht="15.6" x14ac:dyDescent="0.3">
      <c r="A598" s="94">
        <f t="shared" si="218"/>
        <v>40696</v>
      </c>
      <c r="B598" s="72">
        <v>1462</v>
      </c>
      <c r="C598" s="72">
        <v>71</v>
      </c>
      <c r="D598" s="72">
        <v>470</v>
      </c>
      <c r="E598" s="72">
        <v>43</v>
      </c>
      <c r="F598" s="72">
        <v>966</v>
      </c>
      <c r="G598" s="72">
        <v>14</v>
      </c>
      <c r="H598" s="72">
        <v>898</v>
      </c>
      <c r="I598" s="72">
        <v>12</v>
      </c>
      <c r="J598" s="72">
        <v>231</v>
      </c>
      <c r="K598" s="72">
        <v>6</v>
      </c>
      <c r="L598" s="72">
        <v>146</v>
      </c>
      <c r="M598" s="72">
        <v>146</v>
      </c>
      <c r="N598" s="72">
        <v>10369</v>
      </c>
      <c r="O598" s="72">
        <v>35474</v>
      </c>
      <c r="P598" s="72">
        <v>2419</v>
      </c>
      <c r="Q598" s="72">
        <v>36432</v>
      </c>
      <c r="R598" s="13">
        <f t="shared" si="217"/>
        <v>12934</v>
      </c>
      <c r="S598" s="27">
        <f t="shared" si="219"/>
        <v>17227</v>
      </c>
      <c r="T598" s="27">
        <f t="shared" si="215"/>
        <v>15135</v>
      </c>
      <c r="U598" s="27">
        <f t="shared" si="248"/>
        <v>14331.25</v>
      </c>
      <c r="V598" s="99">
        <f t="shared" si="220"/>
        <v>40696</v>
      </c>
      <c r="W598" s="85">
        <f t="shared" si="216"/>
        <v>40696</v>
      </c>
      <c r="X598" s="167">
        <f t="shared" si="221"/>
        <v>1462</v>
      </c>
      <c r="Y598" s="5">
        <f t="shared" si="222"/>
        <v>1515.25</v>
      </c>
      <c r="Z598" s="50">
        <f t="shared" si="223"/>
        <v>103.64227086183311</v>
      </c>
      <c r="AA598" s="22">
        <f t="shared" si="224"/>
        <v>470</v>
      </c>
      <c r="AB598" s="5">
        <f t="shared" si="225"/>
        <v>247.25</v>
      </c>
      <c r="AC598" s="50">
        <f t="shared" si="226"/>
        <v>52.60638297872341</v>
      </c>
      <c r="AD598" s="22">
        <f t="shared" si="227"/>
        <v>966</v>
      </c>
      <c r="AE598" s="5">
        <f t="shared" si="228"/>
        <v>882</v>
      </c>
      <c r="AF598" s="50">
        <f t="shared" si="229"/>
        <v>91.304347826086953</v>
      </c>
      <c r="AG598" s="22">
        <f t="shared" si="230"/>
        <v>898</v>
      </c>
      <c r="AH598" s="5">
        <f t="shared" si="231"/>
        <v>712.5</v>
      </c>
      <c r="AI598" s="50">
        <f t="shared" si="232"/>
        <v>79.342984409799556</v>
      </c>
      <c r="AJ598" s="22">
        <f t="shared" si="233"/>
        <v>231</v>
      </c>
      <c r="AK598" s="5">
        <f t="shared" si="234"/>
        <v>77</v>
      </c>
      <c r="AL598" s="50">
        <f t="shared" si="235"/>
        <v>33.333333333333329</v>
      </c>
      <c r="AM598" s="22">
        <f t="shared" si="236"/>
        <v>146</v>
      </c>
      <c r="AN598" s="5">
        <f t="shared" si="237"/>
        <v>2464.25</v>
      </c>
      <c r="AO598" s="50">
        <f t="shared" si="247"/>
        <v>61.178003972194638</v>
      </c>
      <c r="AP598" s="22">
        <f t="shared" si="238"/>
        <v>10369</v>
      </c>
      <c r="AQ598" s="5">
        <f t="shared" si="239"/>
        <v>10824.75</v>
      </c>
      <c r="AR598" s="50">
        <f t="shared" si="240"/>
        <v>104.39531295206868</v>
      </c>
      <c r="AS598" s="22">
        <f t="shared" si="241"/>
        <v>2419</v>
      </c>
      <c r="AT598" s="5">
        <f t="shared" si="242"/>
        <v>3938</v>
      </c>
      <c r="AU598" s="50">
        <f t="shared" si="243"/>
        <v>162.79454319966928</v>
      </c>
      <c r="AV598" s="22">
        <f t="shared" si="244"/>
        <v>12934</v>
      </c>
      <c r="AW598" s="5">
        <f t="shared" si="245"/>
        <v>17227</v>
      </c>
      <c r="AX598" s="50">
        <f t="shared" si="246"/>
        <v>102.44410085632731</v>
      </c>
    </row>
    <row r="599" spans="1:50" ht="15.6" x14ac:dyDescent="0.3">
      <c r="A599" s="94">
        <f t="shared" si="218"/>
        <v>40703</v>
      </c>
      <c r="B599" s="72">
        <v>2155</v>
      </c>
      <c r="C599" s="72">
        <v>360</v>
      </c>
      <c r="D599" s="72">
        <v>722</v>
      </c>
      <c r="E599" s="72">
        <v>74</v>
      </c>
      <c r="F599" s="72">
        <v>2075</v>
      </c>
      <c r="G599" s="72">
        <v>158</v>
      </c>
      <c r="H599" s="72">
        <v>1207</v>
      </c>
      <c r="I599" s="72">
        <v>178</v>
      </c>
      <c r="J599" s="72">
        <v>143</v>
      </c>
      <c r="K599" s="72">
        <v>23</v>
      </c>
      <c r="L599" s="72">
        <v>6301</v>
      </c>
      <c r="M599" s="72">
        <v>793</v>
      </c>
      <c r="N599" s="72">
        <v>9407</v>
      </c>
      <c r="O599" s="72">
        <v>34692</v>
      </c>
      <c r="P599" s="72">
        <v>4223</v>
      </c>
      <c r="Q599" s="72">
        <v>37634</v>
      </c>
      <c r="R599" s="13">
        <f t="shared" si="217"/>
        <v>19931</v>
      </c>
      <c r="S599" s="27">
        <f t="shared" si="219"/>
        <v>17198.5</v>
      </c>
      <c r="T599" s="27">
        <f t="shared" si="215"/>
        <v>18567.333333333332</v>
      </c>
      <c r="U599" s="27">
        <f t="shared" si="248"/>
        <v>17695.75</v>
      </c>
      <c r="V599" s="99">
        <f t="shared" si="220"/>
        <v>40703</v>
      </c>
      <c r="W599" s="85">
        <f t="shared" si="216"/>
        <v>40703</v>
      </c>
      <c r="X599" s="167">
        <f t="shared" si="221"/>
        <v>2155</v>
      </c>
      <c r="Y599" s="5">
        <f t="shared" si="222"/>
        <v>1558.5</v>
      </c>
      <c r="Z599" s="50">
        <f t="shared" si="223"/>
        <v>82.987220447284344</v>
      </c>
      <c r="AA599" s="22">
        <f t="shared" si="224"/>
        <v>722</v>
      </c>
      <c r="AB599" s="5">
        <f t="shared" si="225"/>
        <v>369</v>
      </c>
      <c r="AC599" s="50">
        <f t="shared" si="226"/>
        <v>76.082474226804123</v>
      </c>
      <c r="AD599" s="22">
        <f t="shared" si="227"/>
        <v>2075</v>
      </c>
      <c r="AE599" s="5">
        <f t="shared" si="228"/>
        <v>1136.5</v>
      </c>
      <c r="AF599" s="50">
        <f t="shared" si="229"/>
        <v>114.2211055276382</v>
      </c>
      <c r="AG599" s="22">
        <f t="shared" si="230"/>
        <v>1207</v>
      </c>
      <c r="AH599" s="5">
        <f t="shared" si="231"/>
        <v>817.75</v>
      </c>
      <c r="AI599" s="50">
        <f t="shared" si="232"/>
        <v>82.434475806451616</v>
      </c>
      <c r="AJ599" s="22">
        <f t="shared" si="233"/>
        <v>143</v>
      </c>
      <c r="AK599" s="5">
        <f t="shared" si="234"/>
        <v>102</v>
      </c>
      <c r="AL599" s="50">
        <f t="shared" si="235"/>
        <v>41.975308641975303</v>
      </c>
      <c r="AM599" s="22">
        <f t="shared" si="236"/>
        <v>6301</v>
      </c>
      <c r="AN599" s="5">
        <f t="shared" si="237"/>
        <v>3013.75</v>
      </c>
      <c r="AO599" s="50">
        <f t="shared" si="247"/>
        <v>65.630444250871079</v>
      </c>
      <c r="AP599" s="22">
        <f t="shared" si="238"/>
        <v>9407</v>
      </c>
      <c r="AQ599" s="5">
        <f t="shared" si="239"/>
        <v>10358.75</v>
      </c>
      <c r="AR599" s="50">
        <f t="shared" si="240"/>
        <v>99.737627575582508</v>
      </c>
      <c r="AS599" s="22">
        <f t="shared" si="241"/>
        <v>4223</v>
      </c>
      <c r="AT599" s="5">
        <f t="shared" si="242"/>
        <v>3826</v>
      </c>
      <c r="AU599" s="50">
        <f t="shared" si="243"/>
        <v>184.74167069048769</v>
      </c>
      <c r="AV599" s="22">
        <f t="shared" si="244"/>
        <v>19931</v>
      </c>
      <c r="AW599" s="5">
        <f t="shared" si="245"/>
        <v>17198.5</v>
      </c>
      <c r="AX599" s="50">
        <f t="shared" si="246"/>
        <v>100.87688427473751</v>
      </c>
    </row>
    <row r="600" spans="1:50" ht="15.6" x14ac:dyDescent="0.3">
      <c r="A600" s="94">
        <f t="shared" si="218"/>
        <v>40710</v>
      </c>
      <c r="B600" s="72">
        <v>2154</v>
      </c>
      <c r="C600" s="72">
        <v>648</v>
      </c>
      <c r="D600" s="72">
        <v>821</v>
      </c>
      <c r="E600" s="72">
        <v>119</v>
      </c>
      <c r="F600" s="72">
        <v>2006</v>
      </c>
      <c r="G600" s="72">
        <v>353</v>
      </c>
      <c r="H600" s="72">
        <v>1203</v>
      </c>
      <c r="I600" s="72">
        <v>286</v>
      </c>
      <c r="J600" s="72">
        <v>118</v>
      </c>
      <c r="K600" s="72">
        <v>48</v>
      </c>
      <c r="L600" s="72">
        <v>6301</v>
      </c>
      <c r="M600" s="72">
        <v>1455</v>
      </c>
      <c r="N600" s="72">
        <v>8650</v>
      </c>
      <c r="O600" s="72">
        <v>35859</v>
      </c>
      <c r="P600" s="72">
        <v>4007</v>
      </c>
      <c r="Q600" s="72">
        <v>37818</v>
      </c>
      <c r="R600" s="13">
        <f t="shared" si="217"/>
        <v>18958</v>
      </c>
      <c r="S600" s="27">
        <f t="shared" si="219"/>
        <v>17249.5</v>
      </c>
      <c r="T600" s="27">
        <f t="shared" si="215"/>
        <v>18264</v>
      </c>
      <c r="U600" s="27">
        <f t="shared" si="248"/>
        <v>17541.5</v>
      </c>
      <c r="V600" s="99">
        <f t="shared" si="220"/>
        <v>40710</v>
      </c>
      <c r="W600" s="85">
        <f t="shared" si="216"/>
        <v>40710</v>
      </c>
      <c r="X600" s="167">
        <f t="shared" si="221"/>
        <v>2154</v>
      </c>
      <c r="Y600" s="5">
        <f t="shared" si="222"/>
        <v>1698.75</v>
      </c>
      <c r="Z600" s="50">
        <f t="shared" si="223"/>
        <v>78.319502074688799</v>
      </c>
      <c r="AA600" s="22">
        <f t="shared" si="224"/>
        <v>821</v>
      </c>
      <c r="AB600" s="5">
        <f t="shared" si="225"/>
        <v>530.5</v>
      </c>
      <c r="AC600" s="50">
        <f t="shared" si="226"/>
        <v>103.21011673151752</v>
      </c>
      <c r="AD600" s="22">
        <f t="shared" si="227"/>
        <v>2006</v>
      </c>
      <c r="AE600" s="5">
        <f t="shared" si="228"/>
        <v>1417.5</v>
      </c>
      <c r="AF600" s="50">
        <f t="shared" si="229"/>
        <v>138.83447600391773</v>
      </c>
      <c r="AG600" s="22">
        <f t="shared" si="230"/>
        <v>1203</v>
      </c>
      <c r="AH600" s="5">
        <f t="shared" si="231"/>
        <v>964.75</v>
      </c>
      <c r="AI600" s="50">
        <f t="shared" si="232"/>
        <v>89.411492122335503</v>
      </c>
      <c r="AJ600" s="22">
        <f t="shared" si="233"/>
        <v>118</v>
      </c>
      <c r="AK600" s="5">
        <f t="shared" si="234"/>
        <v>125.75</v>
      </c>
      <c r="AL600" s="50">
        <f t="shared" si="235"/>
        <v>50.3</v>
      </c>
      <c r="AM600" s="22">
        <f t="shared" si="236"/>
        <v>6301</v>
      </c>
      <c r="AN600" s="5">
        <f t="shared" si="237"/>
        <v>3767</v>
      </c>
      <c r="AO600" s="50">
        <f t="shared" si="247"/>
        <v>74.846016292469699</v>
      </c>
      <c r="AP600" s="22">
        <f t="shared" si="238"/>
        <v>8650</v>
      </c>
      <c r="AQ600" s="5">
        <f t="shared" si="239"/>
        <v>9760.25</v>
      </c>
      <c r="AR600" s="50">
        <f t="shared" si="240"/>
        <v>91.285540591096151</v>
      </c>
      <c r="AS600" s="22">
        <f t="shared" si="241"/>
        <v>4007</v>
      </c>
      <c r="AT600" s="5">
        <f t="shared" si="242"/>
        <v>3722.25</v>
      </c>
      <c r="AU600" s="50">
        <f t="shared" si="243"/>
        <v>173.93691588785046</v>
      </c>
      <c r="AV600" s="22">
        <f t="shared" si="244"/>
        <v>18958</v>
      </c>
      <c r="AW600" s="5">
        <f t="shared" si="245"/>
        <v>17249.5</v>
      </c>
      <c r="AX600" s="50">
        <f t="shared" si="246"/>
        <v>96.554715924993005</v>
      </c>
    </row>
    <row r="601" spans="1:50" ht="15.6" x14ac:dyDescent="0.3">
      <c r="A601" s="94">
        <f t="shared" si="218"/>
        <v>40717</v>
      </c>
      <c r="B601" s="72">
        <v>2180</v>
      </c>
      <c r="C601" s="72">
        <v>921</v>
      </c>
      <c r="D601" s="72">
        <v>891</v>
      </c>
      <c r="E601" s="72">
        <v>187</v>
      </c>
      <c r="F601" s="72">
        <v>1958</v>
      </c>
      <c r="G601" s="72">
        <v>440</v>
      </c>
      <c r="H601" s="72">
        <v>1231</v>
      </c>
      <c r="I601" s="72">
        <v>339</v>
      </c>
      <c r="J601" s="72">
        <v>103</v>
      </c>
      <c r="K601" s="72">
        <v>51</v>
      </c>
      <c r="L601" s="72">
        <v>6363</v>
      </c>
      <c r="M601" s="72">
        <v>1937</v>
      </c>
      <c r="N601" s="72">
        <v>8686</v>
      </c>
      <c r="O601" s="72">
        <v>36515</v>
      </c>
      <c r="P601" s="72">
        <v>3517</v>
      </c>
      <c r="Q601" s="72">
        <v>37973</v>
      </c>
      <c r="R601" s="13">
        <f t="shared" si="217"/>
        <v>18566</v>
      </c>
      <c r="S601" s="27">
        <f t="shared" si="219"/>
        <v>17597.25</v>
      </c>
      <c r="T601" s="27">
        <f t="shared" si="215"/>
        <v>17865.333333333332</v>
      </c>
      <c r="U601" s="27">
        <f t="shared" si="248"/>
        <v>17218.5</v>
      </c>
      <c r="V601" s="99">
        <f t="shared" si="220"/>
        <v>40717</v>
      </c>
      <c r="W601" s="85">
        <f t="shared" si="216"/>
        <v>40717</v>
      </c>
      <c r="X601" s="167">
        <f t="shared" si="221"/>
        <v>2180</v>
      </c>
      <c r="Y601" s="5">
        <f t="shared" si="222"/>
        <v>1987.75</v>
      </c>
      <c r="Z601" s="50">
        <f t="shared" si="223"/>
        <v>94.474809885931549</v>
      </c>
      <c r="AA601" s="22">
        <f t="shared" si="224"/>
        <v>891</v>
      </c>
      <c r="AB601" s="5">
        <f t="shared" si="225"/>
        <v>726</v>
      </c>
      <c r="AC601" s="50">
        <f t="shared" si="226"/>
        <v>132.48175182481751</v>
      </c>
      <c r="AD601" s="22">
        <f t="shared" si="227"/>
        <v>1958</v>
      </c>
      <c r="AE601" s="5">
        <f t="shared" si="228"/>
        <v>1751.25</v>
      </c>
      <c r="AF601" s="50">
        <f t="shared" si="229"/>
        <v>182.23204994797086</v>
      </c>
      <c r="AG601" s="22">
        <f t="shared" si="230"/>
        <v>1231</v>
      </c>
      <c r="AH601" s="5">
        <f t="shared" si="231"/>
        <v>1134.75</v>
      </c>
      <c r="AI601" s="50">
        <f t="shared" si="232"/>
        <v>109.21559191530316</v>
      </c>
      <c r="AJ601" s="22">
        <f t="shared" si="233"/>
        <v>103</v>
      </c>
      <c r="AK601" s="5">
        <f t="shared" si="234"/>
        <v>148.75</v>
      </c>
      <c r="AL601" s="50">
        <f t="shared" si="235"/>
        <v>59.5</v>
      </c>
      <c r="AM601" s="22">
        <f t="shared" si="236"/>
        <v>6363</v>
      </c>
      <c r="AN601" s="5">
        <f t="shared" si="237"/>
        <v>4777.75</v>
      </c>
      <c r="AO601" s="50">
        <f t="shared" si="247"/>
        <v>97.465320277437783</v>
      </c>
      <c r="AP601" s="22">
        <f t="shared" si="238"/>
        <v>8686</v>
      </c>
      <c r="AQ601" s="5">
        <f t="shared" si="239"/>
        <v>9278</v>
      </c>
      <c r="AR601" s="50">
        <f t="shared" si="240"/>
        <v>89.305996727307729</v>
      </c>
      <c r="AS601" s="22">
        <f t="shared" si="241"/>
        <v>3517</v>
      </c>
      <c r="AT601" s="5">
        <f t="shared" si="242"/>
        <v>3541.5</v>
      </c>
      <c r="AU601" s="50">
        <f t="shared" si="243"/>
        <v>156.28861429832304</v>
      </c>
      <c r="AV601" s="22">
        <f t="shared" si="244"/>
        <v>18566</v>
      </c>
      <c r="AW601" s="5">
        <f t="shared" si="245"/>
        <v>17597.25</v>
      </c>
      <c r="AX601" s="50">
        <f t="shared" si="246"/>
        <v>100.22925328928633</v>
      </c>
    </row>
    <row r="602" spans="1:50" ht="15.6" x14ac:dyDescent="0.3">
      <c r="A602" s="94">
        <f t="shared" si="218"/>
        <v>40724</v>
      </c>
      <c r="B602" s="72">
        <v>1908</v>
      </c>
      <c r="C602" s="72">
        <v>1284</v>
      </c>
      <c r="D602" s="72">
        <v>1004</v>
      </c>
      <c r="E602" s="72">
        <v>229</v>
      </c>
      <c r="F602" s="72">
        <v>1911</v>
      </c>
      <c r="G602" s="72">
        <v>581</v>
      </c>
      <c r="H602" s="72">
        <v>1163</v>
      </c>
      <c r="I602" s="72">
        <v>486</v>
      </c>
      <c r="J602" s="72">
        <v>74</v>
      </c>
      <c r="K602" s="72">
        <v>85</v>
      </c>
      <c r="L602" s="72">
        <v>6060</v>
      </c>
      <c r="M602" s="72">
        <v>2664</v>
      </c>
      <c r="N602" s="72">
        <v>8267</v>
      </c>
      <c r="O602" s="72">
        <v>37555</v>
      </c>
      <c r="P602" s="72">
        <v>3671</v>
      </c>
      <c r="Q602" s="72">
        <v>38124</v>
      </c>
      <c r="R602" s="13">
        <f t="shared" si="217"/>
        <v>17998</v>
      </c>
      <c r="S602" s="27">
        <f t="shared" si="219"/>
        <v>18863.25</v>
      </c>
      <c r="T602" s="27">
        <f t="shared" si="215"/>
        <v>17553.333333333332</v>
      </c>
      <c r="U602" s="27">
        <f t="shared" si="248"/>
        <v>17000.25</v>
      </c>
      <c r="V602" s="99">
        <f t="shared" si="220"/>
        <v>40724</v>
      </c>
      <c r="W602" s="85">
        <f t="shared" si="216"/>
        <v>40724</v>
      </c>
      <c r="X602" s="167">
        <f t="shared" si="221"/>
        <v>1908</v>
      </c>
      <c r="Y602" s="5">
        <f t="shared" si="222"/>
        <v>2099.25</v>
      </c>
      <c r="Z602" s="50">
        <f t="shared" si="223"/>
        <v>101.60939012584704</v>
      </c>
      <c r="AA602" s="22">
        <f t="shared" si="224"/>
        <v>1004</v>
      </c>
      <c r="AB602" s="5">
        <f t="shared" si="225"/>
        <v>859.5</v>
      </c>
      <c r="AC602" s="50">
        <f t="shared" si="226"/>
        <v>159.16666666666666</v>
      </c>
      <c r="AD602" s="22">
        <f t="shared" si="227"/>
        <v>1911</v>
      </c>
      <c r="AE602" s="5">
        <f t="shared" si="228"/>
        <v>1987.5</v>
      </c>
      <c r="AF602" s="50">
        <f t="shared" si="229"/>
        <v>196.19940769990129</v>
      </c>
      <c r="AG602" s="22">
        <f t="shared" si="230"/>
        <v>1163</v>
      </c>
      <c r="AH602" s="5">
        <f t="shared" si="231"/>
        <v>1201</v>
      </c>
      <c r="AI602" s="50">
        <f t="shared" si="232"/>
        <v>125.23461939520332</v>
      </c>
      <c r="AJ602" s="22">
        <f t="shared" si="233"/>
        <v>74</v>
      </c>
      <c r="AK602" s="5">
        <f t="shared" si="234"/>
        <v>109.5</v>
      </c>
      <c r="AL602" s="50">
        <f t="shared" si="235"/>
        <v>39.107142857142854</v>
      </c>
      <c r="AM602" s="22">
        <f t="shared" si="236"/>
        <v>6060</v>
      </c>
      <c r="AN602" s="5">
        <f t="shared" si="237"/>
        <v>6256.25</v>
      </c>
      <c r="AO602" s="50">
        <f t="shared" si="247"/>
        <v>128.78242074927954</v>
      </c>
      <c r="AP602" s="22">
        <f t="shared" si="238"/>
        <v>8267</v>
      </c>
      <c r="AQ602" s="5">
        <f t="shared" si="239"/>
        <v>8752.5</v>
      </c>
      <c r="AR602" s="50">
        <f t="shared" si="240"/>
        <v>88.767748478701819</v>
      </c>
      <c r="AS602" s="22">
        <f t="shared" si="241"/>
        <v>3671</v>
      </c>
      <c r="AT602" s="5">
        <f t="shared" si="242"/>
        <v>3854.5</v>
      </c>
      <c r="AU602" s="50">
        <f t="shared" si="243"/>
        <v>157.19820554649266</v>
      </c>
      <c r="AV602" s="22">
        <f t="shared" si="244"/>
        <v>17998</v>
      </c>
      <c r="AW602" s="5">
        <f t="shared" si="245"/>
        <v>18863.25</v>
      </c>
      <c r="AX602" s="50">
        <f t="shared" si="246"/>
        <v>109.86167734420501</v>
      </c>
    </row>
    <row r="603" spans="1:50" ht="15.6" x14ac:dyDescent="0.3">
      <c r="A603" s="94">
        <f t="shared" si="218"/>
        <v>40731</v>
      </c>
      <c r="B603" s="72">
        <v>1993</v>
      </c>
      <c r="C603" s="72">
        <v>1462</v>
      </c>
      <c r="D603" s="72">
        <v>997</v>
      </c>
      <c r="E603" s="72">
        <v>325</v>
      </c>
      <c r="F603" s="72">
        <v>1806</v>
      </c>
      <c r="G603" s="72">
        <v>772</v>
      </c>
      <c r="H603" s="72">
        <v>1133</v>
      </c>
      <c r="I603" s="72">
        <v>592</v>
      </c>
      <c r="J603" s="72">
        <v>74</v>
      </c>
      <c r="K603" s="72">
        <v>90</v>
      </c>
      <c r="L603" s="72">
        <v>6003</v>
      </c>
      <c r="M603" s="72">
        <v>3241</v>
      </c>
      <c r="N603" s="72">
        <v>7888</v>
      </c>
      <c r="O603" s="72">
        <v>38416</v>
      </c>
      <c r="P603" s="72">
        <v>3435</v>
      </c>
      <c r="Q603" s="72">
        <v>38364</v>
      </c>
      <c r="R603" s="13">
        <f t="shared" si="217"/>
        <v>17326</v>
      </c>
      <c r="S603" s="27">
        <f t="shared" si="219"/>
        <v>18212</v>
      </c>
      <c r="T603" s="27">
        <f t="shared" si="215"/>
        <v>17117.666666666668</v>
      </c>
      <c r="U603" s="27">
        <f t="shared" si="248"/>
        <v>16926.5</v>
      </c>
      <c r="V603" s="99">
        <f t="shared" si="220"/>
        <v>40731</v>
      </c>
      <c r="W603" s="85">
        <f t="shared" si="216"/>
        <v>40731</v>
      </c>
      <c r="X603" s="167">
        <f t="shared" si="221"/>
        <v>1993</v>
      </c>
      <c r="Y603" s="5">
        <f t="shared" si="222"/>
        <v>2058.75</v>
      </c>
      <c r="Z603" s="50">
        <f t="shared" si="223"/>
        <v>103.97727272727273</v>
      </c>
      <c r="AA603" s="22">
        <f t="shared" si="224"/>
        <v>997</v>
      </c>
      <c r="AB603" s="5">
        <f t="shared" si="225"/>
        <v>928.25</v>
      </c>
      <c r="AC603" s="50">
        <f t="shared" si="226"/>
        <v>177.48565965583174</v>
      </c>
      <c r="AD603" s="22">
        <f t="shared" si="227"/>
        <v>1806</v>
      </c>
      <c r="AE603" s="5">
        <f t="shared" si="228"/>
        <v>1920.25</v>
      </c>
      <c r="AF603" s="50">
        <f t="shared" si="229"/>
        <v>183.93199233716476</v>
      </c>
      <c r="AG603" s="22">
        <f t="shared" si="230"/>
        <v>1133</v>
      </c>
      <c r="AH603" s="5">
        <f t="shared" si="231"/>
        <v>1182.5</v>
      </c>
      <c r="AI603" s="50">
        <f t="shared" si="232"/>
        <v>120.91002044989776</v>
      </c>
      <c r="AJ603" s="22">
        <f t="shared" si="233"/>
        <v>74</v>
      </c>
      <c r="AK603" s="5">
        <f t="shared" si="234"/>
        <v>92.25</v>
      </c>
      <c r="AL603" s="50">
        <f t="shared" si="235"/>
        <v>32.255244755244753</v>
      </c>
      <c r="AM603" s="22">
        <f t="shared" si="236"/>
        <v>6003</v>
      </c>
      <c r="AN603" s="5">
        <f t="shared" si="237"/>
        <v>6181.75</v>
      </c>
      <c r="AO603" s="50">
        <f t="shared" si="247"/>
        <v>128.46529509559434</v>
      </c>
      <c r="AP603" s="22">
        <f t="shared" si="238"/>
        <v>7888</v>
      </c>
      <c r="AQ603" s="5">
        <f t="shared" si="239"/>
        <v>8372.75</v>
      </c>
      <c r="AR603" s="50">
        <f t="shared" si="240"/>
        <v>88.180621379673511</v>
      </c>
      <c r="AS603" s="22">
        <f t="shared" si="241"/>
        <v>3435</v>
      </c>
      <c r="AT603" s="5">
        <f t="shared" si="242"/>
        <v>3657.5</v>
      </c>
      <c r="AU603" s="50">
        <f t="shared" si="243"/>
        <v>125.60096153846155</v>
      </c>
      <c r="AV603" s="22">
        <f t="shared" si="244"/>
        <v>17326</v>
      </c>
      <c r="AW603" s="5">
        <f t="shared" si="245"/>
        <v>18212</v>
      </c>
      <c r="AX603" s="50">
        <f t="shared" si="246"/>
        <v>105.76688541727162</v>
      </c>
    </row>
    <row r="604" spans="1:50" ht="15.6" x14ac:dyDescent="0.3">
      <c r="A604" s="94">
        <f t="shared" si="218"/>
        <v>40738</v>
      </c>
      <c r="B604" s="72">
        <v>1803</v>
      </c>
      <c r="C604" s="72">
        <v>1751</v>
      </c>
      <c r="D604" s="72">
        <v>1037</v>
      </c>
      <c r="E604" s="72">
        <v>362</v>
      </c>
      <c r="F604" s="72">
        <v>1798</v>
      </c>
      <c r="G604" s="72">
        <v>879</v>
      </c>
      <c r="H604" s="72">
        <v>1140</v>
      </c>
      <c r="I604" s="72">
        <v>632</v>
      </c>
      <c r="J604" s="72">
        <v>86</v>
      </c>
      <c r="K604" s="72">
        <v>101</v>
      </c>
      <c r="L604" s="72">
        <v>5863</v>
      </c>
      <c r="M604" s="72">
        <v>3725</v>
      </c>
      <c r="N604" s="72">
        <v>7391</v>
      </c>
      <c r="O604" s="72">
        <v>39342</v>
      </c>
      <c r="P604" s="72">
        <v>3556</v>
      </c>
      <c r="Q604" s="72">
        <v>38500</v>
      </c>
      <c r="R604" s="13">
        <f t="shared" si="217"/>
        <v>16810</v>
      </c>
      <c r="S604" s="27">
        <f t="shared" si="219"/>
        <v>17675</v>
      </c>
      <c r="T604" s="27">
        <f t="shared" si="215"/>
        <v>16909.666666666668</v>
      </c>
      <c r="U604" s="27">
        <f t="shared" si="248"/>
        <v>16675.5</v>
      </c>
      <c r="V604" s="99">
        <f t="shared" si="220"/>
        <v>40738</v>
      </c>
      <c r="W604" s="85">
        <f t="shared" si="216"/>
        <v>40738</v>
      </c>
      <c r="X604" s="167">
        <f t="shared" si="221"/>
        <v>1803</v>
      </c>
      <c r="Y604" s="5">
        <f t="shared" si="222"/>
        <v>1971</v>
      </c>
      <c r="Z604" s="50">
        <f t="shared" si="223"/>
        <v>108</v>
      </c>
      <c r="AA604" s="22">
        <f t="shared" si="224"/>
        <v>1037</v>
      </c>
      <c r="AB604" s="5">
        <f t="shared" si="225"/>
        <v>982.25</v>
      </c>
      <c r="AC604" s="50">
        <f t="shared" si="226"/>
        <v>189.2581888246628</v>
      </c>
      <c r="AD604" s="22">
        <f t="shared" si="227"/>
        <v>1798</v>
      </c>
      <c r="AE604" s="5">
        <f t="shared" si="228"/>
        <v>1868.25</v>
      </c>
      <c r="AF604" s="50">
        <f t="shared" si="229"/>
        <v>180.50724637681159</v>
      </c>
      <c r="AG604" s="22">
        <f t="shared" si="230"/>
        <v>1140</v>
      </c>
      <c r="AH604" s="5">
        <f t="shared" si="231"/>
        <v>1166.75</v>
      </c>
      <c r="AI604" s="50">
        <f t="shared" si="232"/>
        <v>119.54405737704919</v>
      </c>
      <c r="AJ604" s="22">
        <f t="shared" si="233"/>
        <v>86</v>
      </c>
      <c r="AK604" s="5">
        <f t="shared" si="234"/>
        <v>84.25</v>
      </c>
      <c r="AL604" s="50">
        <f t="shared" si="235"/>
        <v>28.656462585034014</v>
      </c>
      <c r="AM604" s="22">
        <f t="shared" si="236"/>
        <v>5863</v>
      </c>
      <c r="AN604" s="5">
        <f t="shared" si="237"/>
        <v>6072.25</v>
      </c>
      <c r="AO604" s="50">
        <f t="shared" si="247"/>
        <v>130.61411056141105</v>
      </c>
      <c r="AP604" s="22">
        <f t="shared" si="238"/>
        <v>7391</v>
      </c>
      <c r="AQ604" s="5">
        <f t="shared" si="239"/>
        <v>8058</v>
      </c>
      <c r="AR604" s="50">
        <f t="shared" si="240"/>
        <v>87.959829712913447</v>
      </c>
      <c r="AS604" s="22">
        <f t="shared" si="241"/>
        <v>3556</v>
      </c>
      <c r="AT604" s="5">
        <f t="shared" si="242"/>
        <v>3544.75</v>
      </c>
      <c r="AU604" s="50">
        <f t="shared" si="243"/>
        <v>128.94688977810114</v>
      </c>
      <c r="AV604" s="22">
        <f t="shared" si="244"/>
        <v>16810</v>
      </c>
      <c r="AW604" s="5">
        <f t="shared" si="245"/>
        <v>17675</v>
      </c>
      <c r="AX604" s="50">
        <f t="shared" si="246"/>
        <v>106.73953741167945</v>
      </c>
    </row>
    <row r="605" spans="1:50" ht="15.6" x14ac:dyDescent="0.3">
      <c r="A605" s="94">
        <f t="shared" si="218"/>
        <v>40745</v>
      </c>
      <c r="B605" s="72">
        <v>1787</v>
      </c>
      <c r="C605" s="72">
        <v>1946</v>
      </c>
      <c r="D605" s="72">
        <v>897</v>
      </c>
      <c r="E605" s="72">
        <v>521</v>
      </c>
      <c r="F605" s="72">
        <v>1781</v>
      </c>
      <c r="G605" s="72">
        <v>1039</v>
      </c>
      <c r="H605" s="72">
        <v>1157</v>
      </c>
      <c r="I605" s="72">
        <v>672</v>
      </c>
      <c r="J605" s="72">
        <v>151</v>
      </c>
      <c r="K605" s="72">
        <v>111</v>
      </c>
      <c r="L605" s="72">
        <v>5773</v>
      </c>
      <c r="M605" s="72">
        <v>4289</v>
      </c>
      <c r="N605" s="72">
        <v>6717</v>
      </c>
      <c r="O605" s="72">
        <v>40348</v>
      </c>
      <c r="P605" s="72">
        <v>3371</v>
      </c>
      <c r="Q605" s="72">
        <v>38695</v>
      </c>
      <c r="R605" s="13">
        <f t="shared" si="217"/>
        <v>15861</v>
      </c>
      <c r="S605" s="27">
        <f t="shared" si="219"/>
        <v>16998.75</v>
      </c>
      <c r="T605" s="27">
        <f t="shared" si="215"/>
        <v>16394.666666666668</v>
      </c>
      <c r="U605" s="27">
        <f t="shared" si="248"/>
        <v>16603.75</v>
      </c>
      <c r="V605" s="99">
        <f t="shared" si="220"/>
        <v>40745</v>
      </c>
      <c r="W605" s="85">
        <f t="shared" si="216"/>
        <v>40745</v>
      </c>
      <c r="X605" s="167">
        <f t="shared" si="221"/>
        <v>1787</v>
      </c>
      <c r="Y605" s="5">
        <f t="shared" si="222"/>
        <v>1872.75</v>
      </c>
      <c r="Z605" s="50">
        <f t="shared" si="223"/>
        <v>93.032786885245898</v>
      </c>
      <c r="AA605" s="22">
        <f t="shared" si="224"/>
        <v>897</v>
      </c>
      <c r="AB605" s="5">
        <f t="shared" si="225"/>
        <v>983.75</v>
      </c>
      <c r="AC605" s="50">
        <f t="shared" si="226"/>
        <v>182.17592592592592</v>
      </c>
      <c r="AD605" s="22">
        <f t="shared" si="227"/>
        <v>1781</v>
      </c>
      <c r="AE605" s="5">
        <f t="shared" si="228"/>
        <v>1824</v>
      </c>
      <c r="AF605" s="50">
        <f t="shared" si="229"/>
        <v>153.66470092670599</v>
      </c>
      <c r="AG605" s="22">
        <f t="shared" si="230"/>
        <v>1157</v>
      </c>
      <c r="AH605" s="5">
        <f t="shared" si="231"/>
        <v>1148.25</v>
      </c>
      <c r="AI605" s="50">
        <f t="shared" si="232"/>
        <v>112.46327130264446</v>
      </c>
      <c r="AJ605" s="22">
        <f t="shared" si="233"/>
        <v>151</v>
      </c>
      <c r="AK605" s="5">
        <f t="shared" si="234"/>
        <v>96.25</v>
      </c>
      <c r="AL605" s="50">
        <f t="shared" si="235"/>
        <v>27.036516853932586</v>
      </c>
      <c r="AM605" s="22">
        <f t="shared" si="236"/>
        <v>5773</v>
      </c>
      <c r="AN605" s="5">
        <f t="shared" si="237"/>
        <v>5924.75</v>
      </c>
      <c r="AO605" s="50">
        <f t="shared" si="247"/>
        <v>115.76299335678</v>
      </c>
      <c r="AP605" s="22">
        <f t="shared" si="238"/>
        <v>6717</v>
      </c>
      <c r="AQ605" s="5">
        <f t="shared" si="239"/>
        <v>7565.75</v>
      </c>
      <c r="AR605" s="50">
        <f t="shared" si="240"/>
        <v>90.132832975935202</v>
      </c>
      <c r="AS605" s="22">
        <f t="shared" si="241"/>
        <v>3371</v>
      </c>
      <c r="AT605" s="5">
        <f t="shared" si="242"/>
        <v>3508.25</v>
      </c>
      <c r="AU605" s="50">
        <f t="shared" si="243"/>
        <v>120.55841924398625</v>
      </c>
      <c r="AV605" s="22">
        <f t="shared" si="244"/>
        <v>15861</v>
      </c>
      <c r="AW605" s="5">
        <f t="shared" si="245"/>
        <v>16998.75</v>
      </c>
      <c r="AX605" s="50">
        <f t="shared" si="246"/>
        <v>103.51205699671173</v>
      </c>
    </row>
    <row r="606" spans="1:50" ht="15.6" x14ac:dyDescent="0.3">
      <c r="A606" s="94">
        <f t="shared" si="218"/>
        <v>40752</v>
      </c>
      <c r="B606" s="72">
        <v>1819</v>
      </c>
      <c r="C606" s="72">
        <v>2159</v>
      </c>
      <c r="D606" s="72">
        <v>979</v>
      </c>
      <c r="E606" s="72">
        <v>548</v>
      </c>
      <c r="F606" s="72">
        <v>1709</v>
      </c>
      <c r="G606" s="72">
        <v>1204</v>
      </c>
      <c r="H606" s="72">
        <v>1140</v>
      </c>
      <c r="I606" s="72">
        <v>737</v>
      </c>
      <c r="J606" s="72">
        <v>153</v>
      </c>
      <c r="K606" s="72">
        <v>113</v>
      </c>
      <c r="L606" s="72">
        <v>5800</v>
      </c>
      <c r="M606" s="72">
        <v>4761</v>
      </c>
      <c r="N606" s="72">
        <v>6236</v>
      </c>
      <c r="O606" s="72">
        <v>41126</v>
      </c>
      <c r="P606" s="72">
        <v>2761</v>
      </c>
      <c r="Q606" s="72">
        <v>38900</v>
      </c>
      <c r="R606" s="13">
        <f t="shared" si="217"/>
        <v>14797</v>
      </c>
      <c r="S606" s="27">
        <f t="shared" si="219"/>
        <v>16198.5</v>
      </c>
      <c r="T606" s="27">
        <f t="shared" ref="T606:T669" si="249">AVERAGE(R553,R501,R449)</f>
        <v>15696</v>
      </c>
      <c r="U606" s="27">
        <f t="shared" si="248"/>
        <v>16340.5</v>
      </c>
      <c r="V606" s="99">
        <f t="shared" si="220"/>
        <v>40752</v>
      </c>
      <c r="W606" s="85">
        <f t="shared" si="216"/>
        <v>40752</v>
      </c>
      <c r="X606" s="167">
        <f t="shared" si="221"/>
        <v>1819</v>
      </c>
      <c r="Y606" s="5">
        <f t="shared" si="222"/>
        <v>1850.5</v>
      </c>
      <c r="Z606" s="50">
        <f t="shared" si="223"/>
        <v>87.452741020793951</v>
      </c>
      <c r="AA606" s="22">
        <f t="shared" si="224"/>
        <v>979</v>
      </c>
      <c r="AB606" s="5">
        <f t="shared" si="225"/>
        <v>977.5</v>
      </c>
      <c r="AC606" s="50">
        <f t="shared" si="226"/>
        <v>162.64559068219634</v>
      </c>
      <c r="AD606" s="22">
        <f t="shared" si="227"/>
        <v>1709</v>
      </c>
      <c r="AE606" s="5">
        <f t="shared" si="228"/>
        <v>1773.5</v>
      </c>
      <c r="AF606" s="50">
        <f t="shared" si="229"/>
        <v>144.30431244914564</v>
      </c>
      <c r="AG606" s="22">
        <f t="shared" si="230"/>
        <v>1140</v>
      </c>
      <c r="AH606" s="5">
        <f t="shared" si="231"/>
        <v>1142.5</v>
      </c>
      <c r="AI606" s="50">
        <f t="shared" si="232"/>
        <v>99.86888111888112</v>
      </c>
      <c r="AJ606" s="22">
        <f t="shared" si="233"/>
        <v>153</v>
      </c>
      <c r="AK606" s="5">
        <f t="shared" si="234"/>
        <v>116</v>
      </c>
      <c r="AL606" s="50">
        <f t="shared" si="235"/>
        <v>37.540453074433657</v>
      </c>
      <c r="AM606" s="22">
        <f t="shared" si="236"/>
        <v>5800</v>
      </c>
      <c r="AN606" s="5">
        <f t="shared" si="237"/>
        <v>5859.75</v>
      </c>
      <c r="AO606" s="50">
        <f t="shared" si="247"/>
        <v>108.51388888888889</v>
      </c>
      <c r="AP606" s="22">
        <f t="shared" si="238"/>
        <v>6236</v>
      </c>
      <c r="AQ606" s="5">
        <f t="shared" si="239"/>
        <v>7058</v>
      </c>
      <c r="AR606" s="50">
        <f t="shared" si="240"/>
        <v>87.862566911490106</v>
      </c>
      <c r="AS606" s="22">
        <f t="shared" si="241"/>
        <v>2761</v>
      </c>
      <c r="AT606" s="5">
        <f t="shared" si="242"/>
        <v>3280.75</v>
      </c>
      <c r="AU606" s="50">
        <f t="shared" si="243"/>
        <v>123.52221385542168</v>
      </c>
      <c r="AV606" s="22">
        <f t="shared" si="244"/>
        <v>14797</v>
      </c>
      <c r="AW606" s="5">
        <f t="shared" si="245"/>
        <v>16198.5</v>
      </c>
      <c r="AX606" s="50">
        <f t="shared" si="246"/>
        <v>100.68058922245011</v>
      </c>
    </row>
    <row r="607" spans="1:50" ht="15.6" x14ac:dyDescent="0.3">
      <c r="A607" s="94">
        <f t="shared" si="218"/>
        <v>40759</v>
      </c>
      <c r="B607" s="72">
        <v>1672</v>
      </c>
      <c r="C607" s="72">
        <v>2440</v>
      </c>
      <c r="D607" s="72">
        <v>905</v>
      </c>
      <c r="E607" s="72">
        <v>707</v>
      </c>
      <c r="F607" s="72">
        <v>1729</v>
      </c>
      <c r="G607" s="72">
        <v>1294</v>
      </c>
      <c r="H607" s="72">
        <v>1062</v>
      </c>
      <c r="I607" s="72">
        <v>839</v>
      </c>
      <c r="J607" s="72">
        <v>176</v>
      </c>
      <c r="K607" s="72">
        <v>113</v>
      </c>
      <c r="L607" s="72">
        <v>5544</v>
      </c>
      <c r="M607" s="72">
        <v>5393</v>
      </c>
      <c r="N607" s="72">
        <v>5728</v>
      </c>
      <c r="O607" s="72">
        <v>42075</v>
      </c>
      <c r="P607" s="72">
        <v>2855</v>
      </c>
      <c r="Q607" s="72">
        <v>39045</v>
      </c>
      <c r="R607" s="13">
        <f t="shared" si="217"/>
        <v>14127</v>
      </c>
      <c r="S607" s="27">
        <f t="shared" si="219"/>
        <v>15398.75</v>
      </c>
      <c r="T607" s="27">
        <f t="shared" si="249"/>
        <v>15253.666666666666</v>
      </c>
      <c r="U607" s="27">
        <f t="shared" si="248"/>
        <v>15843</v>
      </c>
      <c r="V607" s="99">
        <f t="shared" si="220"/>
        <v>40759</v>
      </c>
      <c r="W607" s="85">
        <f t="shared" si="216"/>
        <v>40759</v>
      </c>
      <c r="X607" s="167">
        <f t="shared" si="221"/>
        <v>1672</v>
      </c>
      <c r="Y607" s="5">
        <f t="shared" si="222"/>
        <v>1770.25</v>
      </c>
      <c r="Z607" s="50">
        <f t="shared" si="223"/>
        <v>64.302579004722134</v>
      </c>
      <c r="AA607" s="22">
        <f t="shared" si="224"/>
        <v>905</v>
      </c>
      <c r="AB607" s="5">
        <f t="shared" si="225"/>
        <v>954.5</v>
      </c>
      <c r="AC607" s="50">
        <f t="shared" si="226"/>
        <v>163.4417808219178</v>
      </c>
      <c r="AD607" s="22">
        <f t="shared" si="227"/>
        <v>1729</v>
      </c>
      <c r="AE607" s="5">
        <f t="shared" si="228"/>
        <v>1754.25</v>
      </c>
      <c r="AF607" s="50">
        <f t="shared" si="229"/>
        <v>126.11430625449319</v>
      </c>
      <c r="AG607" s="22">
        <f t="shared" si="230"/>
        <v>1062</v>
      </c>
      <c r="AH607" s="5">
        <f t="shared" si="231"/>
        <v>1124.75</v>
      </c>
      <c r="AI607" s="50">
        <f t="shared" si="232"/>
        <v>89.195083267248222</v>
      </c>
      <c r="AJ607" s="22">
        <f t="shared" si="233"/>
        <v>176</v>
      </c>
      <c r="AK607" s="5">
        <f t="shared" si="234"/>
        <v>141.5</v>
      </c>
      <c r="AL607" s="50">
        <f t="shared" si="235"/>
        <v>46.091205211726383</v>
      </c>
      <c r="AM607" s="22">
        <f t="shared" si="236"/>
        <v>5544</v>
      </c>
      <c r="AN607" s="5">
        <f t="shared" si="237"/>
        <v>5745</v>
      </c>
      <c r="AO607" s="50">
        <f t="shared" si="247"/>
        <v>91.262907069102468</v>
      </c>
      <c r="AP607" s="22">
        <f t="shared" si="238"/>
        <v>5728</v>
      </c>
      <c r="AQ607" s="5">
        <f t="shared" si="239"/>
        <v>6518</v>
      </c>
      <c r="AR607" s="50">
        <f t="shared" si="240"/>
        <v>87.325830653804928</v>
      </c>
      <c r="AS607" s="22">
        <f t="shared" si="241"/>
        <v>2855</v>
      </c>
      <c r="AT607" s="5">
        <f t="shared" si="242"/>
        <v>3135.75</v>
      </c>
      <c r="AU607" s="50">
        <f t="shared" si="243"/>
        <v>115.83856667898043</v>
      </c>
      <c r="AV607" s="22">
        <f t="shared" si="244"/>
        <v>14127</v>
      </c>
      <c r="AW607" s="5">
        <f t="shared" si="245"/>
        <v>15398.75</v>
      </c>
      <c r="AX607" s="50">
        <f t="shared" si="246"/>
        <v>93.51846228592251</v>
      </c>
    </row>
    <row r="608" spans="1:50" ht="15.6" x14ac:dyDescent="0.3">
      <c r="A608" s="94">
        <f t="shared" si="218"/>
        <v>40766</v>
      </c>
      <c r="B608" s="72">
        <v>1742</v>
      </c>
      <c r="C608" s="72">
        <v>2650</v>
      </c>
      <c r="D608" s="72">
        <v>891</v>
      </c>
      <c r="E608" s="72">
        <v>770</v>
      </c>
      <c r="F608" s="72">
        <v>1607</v>
      </c>
      <c r="G608" s="72">
        <v>1503</v>
      </c>
      <c r="H608" s="72">
        <v>1021</v>
      </c>
      <c r="I608" s="72">
        <v>1003</v>
      </c>
      <c r="J608" s="72">
        <v>186</v>
      </c>
      <c r="K608" s="72">
        <v>113</v>
      </c>
      <c r="L608" s="72">
        <v>5447</v>
      </c>
      <c r="M608" s="72">
        <v>6040</v>
      </c>
      <c r="N608" s="72">
        <v>5069</v>
      </c>
      <c r="O608" s="72">
        <v>42977</v>
      </c>
      <c r="P608" s="72">
        <v>2888</v>
      </c>
      <c r="Q608" s="72">
        <v>39235</v>
      </c>
      <c r="R608" s="13">
        <f t="shared" si="217"/>
        <v>13404</v>
      </c>
      <c r="S608" s="27">
        <f t="shared" si="219"/>
        <v>14547.25</v>
      </c>
      <c r="T608" s="27">
        <f t="shared" si="249"/>
        <v>14920</v>
      </c>
      <c r="U608" s="27">
        <f t="shared" si="248"/>
        <v>15401.75</v>
      </c>
      <c r="V608" s="99">
        <f t="shared" si="220"/>
        <v>40766</v>
      </c>
      <c r="W608" s="85">
        <f t="shared" si="216"/>
        <v>40766</v>
      </c>
      <c r="X608" s="167">
        <f t="shared" si="221"/>
        <v>1742</v>
      </c>
      <c r="Y608" s="5">
        <f t="shared" si="222"/>
        <v>1755</v>
      </c>
      <c r="Z608" s="50">
        <f t="shared" si="223"/>
        <v>54.998433093074276</v>
      </c>
      <c r="AA608" s="22">
        <f t="shared" si="224"/>
        <v>891</v>
      </c>
      <c r="AB608" s="5">
        <f t="shared" si="225"/>
        <v>918</v>
      </c>
      <c r="AC608" s="50">
        <f t="shared" si="226"/>
        <v>164.22182468694098</v>
      </c>
      <c r="AD608" s="22">
        <f t="shared" si="227"/>
        <v>1607</v>
      </c>
      <c r="AE608" s="5">
        <f t="shared" si="228"/>
        <v>1706.5</v>
      </c>
      <c r="AF608" s="50">
        <f t="shared" si="229"/>
        <v>95.816956765861875</v>
      </c>
      <c r="AG608" s="22">
        <f t="shared" si="230"/>
        <v>1021</v>
      </c>
      <c r="AH608" s="5">
        <f t="shared" si="231"/>
        <v>1095</v>
      </c>
      <c r="AI608" s="50">
        <f t="shared" si="232"/>
        <v>89.024390243902445</v>
      </c>
      <c r="AJ608" s="22">
        <f t="shared" si="233"/>
        <v>186</v>
      </c>
      <c r="AK608" s="5">
        <f t="shared" si="234"/>
        <v>166.5</v>
      </c>
      <c r="AL608" s="50">
        <f t="shared" si="235"/>
        <v>45</v>
      </c>
      <c r="AM608" s="22">
        <f t="shared" si="236"/>
        <v>5447</v>
      </c>
      <c r="AN608" s="5">
        <f t="shared" si="237"/>
        <v>5641</v>
      </c>
      <c r="AO608" s="50">
        <f t="shared" si="247"/>
        <v>79.105314822605521</v>
      </c>
      <c r="AP608" s="22">
        <f t="shared" si="238"/>
        <v>5069</v>
      </c>
      <c r="AQ608" s="5">
        <f t="shared" si="239"/>
        <v>5937.5</v>
      </c>
      <c r="AR608" s="50">
        <f t="shared" si="240"/>
        <v>84.184035162342269</v>
      </c>
      <c r="AS608" s="22">
        <f t="shared" si="241"/>
        <v>2888</v>
      </c>
      <c r="AT608" s="5">
        <f t="shared" si="242"/>
        <v>2968.75</v>
      </c>
      <c r="AU608" s="50">
        <f t="shared" si="243"/>
        <v>124.16352990380595</v>
      </c>
      <c r="AV608" s="22">
        <f t="shared" si="244"/>
        <v>13404</v>
      </c>
      <c r="AW608" s="5">
        <f t="shared" si="245"/>
        <v>14547.25</v>
      </c>
      <c r="AX608" s="50">
        <f t="shared" si="246"/>
        <v>87.766214177978881</v>
      </c>
    </row>
    <row r="609" spans="1:50" ht="15.6" x14ac:dyDescent="0.3">
      <c r="A609" s="94">
        <f t="shared" si="218"/>
        <v>40773</v>
      </c>
      <c r="B609" s="72">
        <v>1777</v>
      </c>
      <c r="C609" s="72">
        <v>2757</v>
      </c>
      <c r="D609" s="72">
        <v>708</v>
      </c>
      <c r="E609" s="72">
        <v>983</v>
      </c>
      <c r="F609" s="72">
        <v>1602</v>
      </c>
      <c r="G609" s="72">
        <v>1563</v>
      </c>
      <c r="H609" s="72">
        <v>1044</v>
      </c>
      <c r="I609" s="72">
        <v>1090</v>
      </c>
      <c r="J609" s="72">
        <v>193</v>
      </c>
      <c r="K609" s="72">
        <v>116</v>
      </c>
      <c r="L609" s="72">
        <v>5325</v>
      </c>
      <c r="M609" s="72">
        <v>6509</v>
      </c>
      <c r="N609" s="72">
        <v>4627</v>
      </c>
      <c r="O609" s="72">
        <v>43803</v>
      </c>
      <c r="P609" s="72">
        <v>2713</v>
      </c>
      <c r="Q609" s="72">
        <v>39518</v>
      </c>
      <c r="R609" s="13">
        <f t="shared" si="217"/>
        <v>12665</v>
      </c>
      <c r="S609" s="27">
        <f t="shared" si="219"/>
        <v>13748.25</v>
      </c>
      <c r="T609" s="27">
        <f t="shared" si="249"/>
        <v>14398.666666666666</v>
      </c>
      <c r="U609" s="27">
        <f t="shared" si="248"/>
        <v>14716.75</v>
      </c>
      <c r="V609" s="99">
        <f t="shared" si="220"/>
        <v>40773</v>
      </c>
      <c r="W609" s="85">
        <f t="shared" si="216"/>
        <v>40773</v>
      </c>
      <c r="X609" s="167">
        <f t="shared" si="221"/>
        <v>1777</v>
      </c>
      <c r="Y609" s="5">
        <f t="shared" si="222"/>
        <v>1752.5</v>
      </c>
      <c r="Z609" s="50">
        <f t="shared" si="223"/>
        <v>49.158485273492289</v>
      </c>
      <c r="AA609" s="22">
        <f t="shared" si="224"/>
        <v>708</v>
      </c>
      <c r="AB609" s="5">
        <f t="shared" si="225"/>
        <v>870.75</v>
      </c>
      <c r="AC609" s="50">
        <f t="shared" si="226"/>
        <v>143.21546052631581</v>
      </c>
      <c r="AD609" s="22">
        <f t="shared" si="227"/>
        <v>1602</v>
      </c>
      <c r="AE609" s="5">
        <f t="shared" si="228"/>
        <v>1661.75</v>
      </c>
      <c r="AF609" s="50">
        <f t="shared" si="229"/>
        <v>85.130635245901644</v>
      </c>
      <c r="AG609" s="22">
        <f t="shared" si="230"/>
        <v>1044</v>
      </c>
      <c r="AH609" s="5">
        <f t="shared" si="231"/>
        <v>1066.75</v>
      </c>
      <c r="AI609" s="50">
        <f t="shared" si="232"/>
        <v>85.613964686998386</v>
      </c>
      <c r="AJ609" s="22">
        <f t="shared" si="233"/>
        <v>193</v>
      </c>
      <c r="AK609" s="5">
        <f t="shared" si="234"/>
        <v>177</v>
      </c>
      <c r="AL609" s="50">
        <f t="shared" si="235"/>
        <v>53.474320241691842</v>
      </c>
      <c r="AM609" s="22">
        <f t="shared" si="236"/>
        <v>5325</v>
      </c>
      <c r="AN609" s="5">
        <f t="shared" si="237"/>
        <v>5529</v>
      </c>
      <c r="AO609" s="50">
        <f t="shared" si="247"/>
        <v>71.78654894832512</v>
      </c>
      <c r="AP609" s="22">
        <f t="shared" si="238"/>
        <v>4627</v>
      </c>
      <c r="AQ609" s="5">
        <f t="shared" si="239"/>
        <v>5415</v>
      </c>
      <c r="AR609" s="50">
        <f t="shared" si="240"/>
        <v>91.42326523721087</v>
      </c>
      <c r="AS609" s="22">
        <f t="shared" si="241"/>
        <v>2713</v>
      </c>
      <c r="AT609" s="5">
        <f t="shared" si="242"/>
        <v>2804.25</v>
      </c>
      <c r="AU609" s="50">
        <f t="shared" si="243"/>
        <v>125.35762181493071</v>
      </c>
      <c r="AV609" s="22">
        <f t="shared" si="244"/>
        <v>12665</v>
      </c>
      <c r="AW609" s="5">
        <f t="shared" si="245"/>
        <v>13748.25</v>
      </c>
      <c r="AX609" s="50">
        <f t="shared" si="246"/>
        <v>86.674126844029757</v>
      </c>
    </row>
    <row r="610" spans="1:50" ht="15.6" x14ac:dyDescent="0.3">
      <c r="A610" s="94">
        <f t="shared" si="218"/>
        <v>40780</v>
      </c>
      <c r="B610" s="72">
        <v>1746</v>
      </c>
      <c r="C610" s="72">
        <v>3040</v>
      </c>
      <c r="D610" s="72">
        <v>652</v>
      </c>
      <c r="E610" s="72">
        <v>1066</v>
      </c>
      <c r="F610" s="72">
        <v>1537</v>
      </c>
      <c r="G610" s="72">
        <v>1676</v>
      </c>
      <c r="H610" s="72">
        <v>1008</v>
      </c>
      <c r="I610" s="72">
        <v>1187</v>
      </c>
      <c r="J610" s="72">
        <v>141</v>
      </c>
      <c r="K610" s="72">
        <v>149</v>
      </c>
      <c r="L610" s="72">
        <v>5084</v>
      </c>
      <c r="M610" s="72">
        <v>7118</v>
      </c>
      <c r="N610" s="72">
        <v>3540</v>
      </c>
      <c r="O610" s="72">
        <v>44569</v>
      </c>
      <c r="P610" s="72">
        <v>2478</v>
      </c>
      <c r="Q610" s="72">
        <v>39753</v>
      </c>
      <c r="R610" s="13">
        <f t="shared" si="217"/>
        <v>11102</v>
      </c>
      <c r="S610" s="27">
        <f t="shared" si="219"/>
        <v>12824.5</v>
      </c>
      <c r="T610" s="27">
        <f t="shared" si="249"/>
        <v>13389</v>
      </c>
      <c r="U610" s="27">
        <f t="shared" si="248"/>
        <v>13640.25</v>
      </c>
      <c r="V610" s="99">
        <f t="shared" si="220"/>
        <v>40780</v>
      </c>
      <c r="W610" s="85">
        <f t="shared" si="216"/>
        <v>40780</v>
      </c>
      <c r="X610" s="167">
        <f t="shared" si="221"/>
        <v>1746</v>
      </c>
      <c r="Y610" s="5">
        <f t="shared" si="222"/>
        <v>1734.25</v>
      </c>
      <c r="Z610" s="50">
        <f t="shared" si="223"/>
        <v>48.375174337517436</v>
      </c>
      <c r="AA610" s="22">
        <f t="shared" si="224"/>
        <v>652</v>
      </c>
      <c r="AB610" s="5">
        <f t="shared" si="225"/>
        <v>789</v>
      </c>
      <c r="AC610" s="50">
        <f t="shared" si="226"/>
        <v>125.43720190779015</v>
      </c>
      <c r="AD610" s="22">
        <f t="shared" si="227"/>
        <v>1537</v>
      </c>
      <c r="AE610" s="5">
        <f t="shared" si="228"/>
        <v>1618.75</v>
      </c>
      <c r="AF610" s="50">
        <f t="shared" si="229"/>
        <v>72.524641577060933</v>
      </c>
      <c r="AG610" s="22">
        <f t="shared" si="230"/>
        <v>1008</v>
      </c>
      <c r="AH610" s="5">
        <f t="shared" si="231"/>
        <v>1033.75</v>
      </c>
      <c r="AI610" s="50">
        <f t="shared" si="232"/>
        <v>77.784048156508661</v>
      </c>
      <c r="AJ610" s="22">
        <f t="shared" si="233"/>
        <v>141</v>
      </c>
      <c r="AK610" s="5">
        <f t="shared" si="234"/>
        <v>174</v>
      </c>
      <c r="AL610" s="50">
        <f t="shared" si="235"/>
        <v>48.739495798319325</v>
      </c>
      <c r="AM610" s="22">
        <f t="shared" si="236"/>
        <v>5084</v>
      </c>
      <c r="AN610" s="5">
        <f t="shared" si="237"/>
        <v>5350</v>
      </c>
      <c r="AO610" s="50">
        <f t="shared" si="247"/>
        <v>65.781384482970623</v>
      </c>
      <c r="AP610" s="22">
        <f t="shared" si="238"/>
        <v>3540</v>
      </c>
      <c r="AQ610" s="5">
        <f t="shared" si="239"/>
        <v>4741</v>
      </c>
      <c r="AR610" s="50">
        <f t="shared" si="240"/>
        <v>99.747527877130238</v>
      </c>
      <c r="AS610" s="22">
        <f t="shared" si="241"/>
        <v>2478</v>
      </c>
      <c r="AT610" s="5">
        <f t="shared" si="242"/>
        <v>2733.5</v>
      </c>
      <c r="AU610" s="50">
        <f t="shared" si="243"/>
        <v>136.40219560878245</v>
      </c>
      <c r="AV610" s="22">
        <f t="shared" si="244"/>
        <v>11102</v>
      </c>
      <c r="AW610" s="5">
        <f t="shared" si="245"/>
        <v>12824.5</v>
      </c>
      <c r="AX610" s="50">
        <f t="shared" si="246"/>
        <v>86.12827400940229</v>
      </c>
    </row>
    <row r="611" spans="1:50" ht="15.6" x14ac:dyDescent="0.3">
      <c r="A611" s="94">
        <f t="shared" si="218"/>
        <v>40787</v>
      </c>
      <c r="B611" s="72">
        <v>1743</v>
      </c>
      <c r="C611" s="72">
        <v>3306</v>
      </c>
      <c r="D611" s="72">
        <v>671</v>
      </c>
      <c r="E611" s="72">
        <v>1111</v>
      </c>
      <c r="F611" s="72">
        <v>1454</v>
      </c>
      <c r="G611" s="72">
        <v>1883</v>
      </c>
      <c r="H611" s="72">
        <v>1023</v>
      </c>
      <c r="I611" s="72">
        <v>1255</v>
      </c>
      <c r="J611" s="72">
        <v>81</v>
      </c>
      <c r="K611" s="72">
        <v>188</v>
      </c>
      <c r="L611" s="72">
        <v>4972</v>
      </c>
      <c r="M611" s="72">
        <v>7743</v>
      </c>
      <c r="N611" s="72">
        <v>13171</v>
      </c>
      <c r="O611" s="72">
        <v>136</v>
      </c>
      <c r="P611" s="72">
        <v>14284</v>
      </c>
      <c r="Q611" s="72">
        <v>42</v>
      </c>
      <c r="R611" s="13">
        <f t="shared" si="217"/>
        <v>32427</v>
      </c>
      <c r="S611" s="27">
        <f t="shared" si="219"/>
        <v>17399.5</v>
      </c>
      <c r="T611" s="27">
        <f t="shared" si="249"/>
        <v>12076.666666666666</v>
      </c>
      <c r="U611" s="27">
        <f t="shared" si="248"/>
        <v>12278.75</v>
      </c>
      <c r="V611" s="99">
        <f t="shared" si="220"/>
        <v>40787</v>
      </c>
      <c r="W611" s="85">
        <f t="shared" si="216"/>
        <v>40787</v>
      </c>
      <c r="X611" s="167">
        <f t="shared" si="221"/>
        <v>1743</v>
      </c>
      <c r="Y611" s="5">
        <f t="shared" si="222"/>
        <v>1752</v>
      </c>
      <c r="Z611" s="50">
        <f t="shared" si="223"/>
        <v>44.9345986150295</v>
      </c>
      <c r="AA611" s="22">
        <f t="shared" si="224"/>
        <v>671</v>
      </c>
      <c r="AB611" s="5">
        <f t="shared" si="225"/>
        <v>730.5</v>
      </c>
      <c r="AC611" s="50">
        <f t="shared" si="226"/>
        <v>121.95325542570951</v>
      </c>
      <c r="AD611" s="22">
        <f t="shared" si="227"/>
        <v>1454</v>
      </c>
      <c r="AE611" s="5">
        <f t="shared" si="228"/>
        <v>1550</v>
      </c>
      <c r="AF611" s="50">
        <f t="shared" si="229"/>
        <v>69.506726457399111</v>
      </c>
      <c r="AG611" s="22">
        <f t="shared" si="230"/>
        <v>1023</v>
      </c>
      <c r="AH611" s="5">
        <f t="shared" si="231"/>
        <v>1024</v>
      </c>
      <c r="AI611" s="50">
        <f t="shared" si="232"/>
        <v>76.360924683072327</v>
      </c>
      <c r="AJ611" s="22">
        <f t="shared" si="233"/>
        <v>81</v>
      </c>
      <c r="AK611" s="5">
        <f t="shared" si="234"/>
        <v>150.25</v>
      </c>
      <c r="AL611" s="50">
        <f t="shared" si="235"/>
        <v>41.969273743016764</v>
      </c>
      <c r="AM611" s="22">
        <f t="shared" si="236"/>
        <v>4972</v>
      </c>
      <c r="AN611" s="5">
        <f t="shared" si="237"/>
        <v>5207</v>
      </c>
      <c r="AO611" s="50">
        <f t="shared" si="247"/>
        <v>61.796819368620937</v>
      </c>
      <c r="AP611" s="22">
        <f t="shared" si="238"/>
        <v>13171</v>
      </c>
      <c r="AQ611" s="5">
        <f t="shared" si="239"/>
        <v>6601.75</v>
      </c>
      <c r="AR611" s="50">
        <f t="shared" si="240"/>
        <v>43.714408687591053</v>
      </c>
      <c r="AS611" s="22">
        <f t="shared" si="241"/>
        <v>14284</v>
      </c>
      <c r="AT611" s="5">
        <f t="shared" si="242"/>
        <v>5590.75</v>
      </c>
      <c r="AU611" s="50">
        <f t="shared" si="243"/>
        <v>31.577238068342279</v>
      </c>
      <c r="AV611" s="22">
        <f t="shared" si="244"/>
        <v>32427</v>
      </c>
      <c r="AW611" s="5">
        <f t="shared" si="245"/>
        <v>17399.5</v>
      </c>
      <c r="AX611" s="50">
        <f t="shared" si="246"/>
        <v>42.197996750175832</v>
      </c>
    </row>
    <row r="612" spans="1:50" ht="15.6" x14ac:dyDescent="0.3">
      <c r="A612" s="94">
        <f t="shared" si="218"/>
        <v>40794</v>
      </c>
      <c r="B612" s="72">
        <v>1632</v>
      </c>
      <c r="C612" s="72">
        <v>3533</v>
      </c>
      <c r="D612" s="72">
        <v>663</v>
      </c>
      <c r="E612" s="72">
        <v>1166</v>
      </c>
      <c r="F612" s="72">
        <v>1527</v>
      </c>
      <c r="G612" s="72">
        <v>1945</v>
      </c>
      <c r="H612" s="72">
        <v>1009</v>
      </c>
      <c r="I612" s="72">
        <v>1383</v>
      </c>
      <c r="J612" s="72">
        <v>83</v>
      </c>
      <c r="K612" s="72">
        <v>188</v>
      </c>
      <c r="L612" s="72">
        <v>4914</v>
      </c>
      <c r="M612" s="72">
        <v>8214</v>
      </c>
      <c r="N612" s="72">
        <v>13813</v>
      </c>
      <c r="O612" s="72">
        <v>621</v>
      </c>
      <c r="P612" s="72">
        <v>14332</v>
      </c>
      <c r="Q612" s="72">
        <v>346</v>
      </c>
      <c r="R612" s="13">
        <f t="shared" si="217"/>
        <v>33059</v>
      </c>
      <c r="S612" s="27">
        <f t="shared" si="219"/>
        <v>22313.25</v>
      </c>
      <c r="T612" s="27">
        <f t="shared" si="249"/>
        <v>33917.333333333336</v>
      </c>
      <c r="U612" s="27">
        <f t="shared" si="248"/>
        <v>34009.75</v>
      </c>
      <c r="V612" s="99">
        <f t="shared" si="220"/>
        <v>40794</v>
      </c>
      <c r="W612" s="85">
        <f t="shared" si="216"/>
        <v>40794</v>
      </c>
      <c r="X612" s="167">
        <f t="shared" si="221"/>
        <v>1632</v>
      </c>
      <c r="Y612" s="5">
        <f t="shared" si="222"/>
        <v>1724.5</v>
      </c>
      <c r="Z612" s="50">
        <f t="shared" si="223"/>
        <v>49.187107815173988</v>
      </c>
      <c r="AA612" s="22">
        <f t="shared" si="224"/>
        <v>663</v>
      </c>
      <c r="AB612" s="5">
        <f t="shared" si="225"/>
        <v>673.5</v>
      </c>
      <c r="AC612" s="50">
        <f t="shared" si="226"/>
        <v>112.62541806020067</v>
      </c>
      <c r="AD612" s="22">
        <f t="shared" si="227"/>
        <v>1527</v>
      </c>
      <c r="AE612" s="5">
        <f t="shared" si="228"/>
        <v>1530</v>
      </c>
      <c r="AF612" s="50">
        <f t="shared" si="229"/>
        <v>70.280202112999547</v>
      </c>
      <c r="AG612" s="22">
        <f t="shared" si="230"/>
        <v>1009</v>
      </c>
      <c r="AH612" s="5">
        <f t="shared" si="231"/>
        <v>1021</v>
      </c>
      <c r="AI612" s="50">
        <f t="shared" si="232"/>
        <v>73.718411552346581</v>
      </c>
      <c r="AJ612" s="22">
        <f t="shared" si="233"/>
        <v>83</v>
      </c>
      <c r="AK612" s="5">
        <f t="shared" si="234"/>
        <v>124.5</v>
      </c>
      <c r="AL612" s="50">
        <f t="shared" si="235"/>
        <v>33.378016085790883</v>
      </c>
      <c r="AM612" s="22">
        <f t="shared" si="236"/>
        <v>4914</v>
      </c>
      <c r="AN612" s="5">
        <f t="shared" si="237"/>
        <v>5073.75</v>
      </c>
      <c r="AO612" s="50">
        <f t="shared" si="247"/>
        <v>63.114193307625321</v>
      </c>
      <c r="AP612" s="22">
        <f t="shared" si="238"/>
        <v>13813</v>
      </c>
      <c r="AQ612" s="5">
        <f t="shared" si="239"/>
        <v>8787.75</v>
      </c>
      <c r="AR612" s="50">
        <f t="shared" si="240"/>
        <v>60.239580477104468</v>
      </c>
      <c r="AS612" s="22">
        <f t="shared" si="241"/>
        <v>14332</v>
      </c>
      <c r="AT612" s="5">
        <f t="shared" si="242"/>
        <v>8451.75</v>
      </c>
      <c r="AU612" s="50">
        <f t="shared" si="243"/>
        <v>46.435635404648096</v>
      </c>
      <c r="AV612" s="22">
        <f t="shared" si="244"/>
        <v>33059</v>
      </c>
      <c r="AW612" s="5">
        <f t="shared" si="245"/>
        <v>22313.25</v>
      </c>
      <c r="AX612" s="50">
        <f t="shared" si="246"/>
        <v>54.651832076026253</v>
      </c>
    </row>
    <row r="613" spans="1:50" ht="15.6" x14ac:dyDescent="0.3">
      <c r="A613" s="94">
        <f t="shared" si="218"/>
        <v>40801</v>
      </c>
      <c r="B613" s="72">
        <v>1572</v>
      </c>
      <c r="C613" s="72">
        <v>3895</v>
      </c>
      <c r="D613" s="72">
        <v>615</v>
      </c>
      <c r="E613" s="72">
        <v>1256</v>
      </c>
      <c r="F613" s="72">
        <v>1391</v>
      </c>
      <c r="G613" s="72">
        <v>2219</v>
      </c>
      <c r="H613" s="72">
        <v>1069</v>
      </c>
      <c r="I613" s="72">
        <v>1520</v>
      </c>
      <c r="J613" s="72">
        <v>61</v>
      </c>
      <c r="K613" s="72">
        <v>210</v>
      </c>
      <c r="L613" s="72">
        <v>4707</v>
      </c>
      <c r="M613" s="72">
        <v>9100</v>
      </c>
      <c r="N613" s="72">
        <v>13784</v>
      </c>
      <c r="O613" s="72">
        <v>1248</v>
      </c>
      <c r="P613" s="72">
        <v>14501</v>
      </c>
      <c r="Q613" s="72">
        <v>581</v>
      </c>
      <c r="R613" s="13">
        <f t="shared" si="217"/>
        <v>32992</v>
      </c>
      <c r="S613" s="27">
        <f t="shared" si="219"/>
        <v>27395</v>
      </c>
      <c r="T613" s="27">
        <f t="shared" si="249"/>
        <v>33667.666666666664</v>
      </c>
      <c r="U613" s="27">
        <f t="shared" si="248"/>
        <v>34269</v>
      </c>
      <c r="V613" s="99">
        <f t="shared" si="220"/>
        <v>40801</v>
      </c>
      <c r="W613" s="85">
        <f t="shared" si="216"/>
        <v>40801</v>
      </c>
      <c r="X613" s="167">
        <f t="shared" si="221"/>
        <v>1572</v>
      </c>
      <c r="Y613" s="5">
        <f t="shared" si="222"/>
        <v>1673.25</v>
      </c>
      <c r="Z613" s="50">
        <f t="shared" si="223"/>
        <v>45.259670002704894</v>
      </c>
      <c r="AA613" s="22">
        <f t="shared" si="224"/>
        <v>615</v>
      </c>
      <c r="AB613" s="5">
        <f t="shared" si="225"/>
        <v>650.25</v>
      </c>
      <c r="AC613" s="50">
        <f t="shared" si="226"/>
        <v>110.0253807106599</v>
      </c>
      <c r="AD613" s="22">
        <f t="shared" si="227"/>
        <v>1391</v>
      </c>
      <c r="AE613" s="5">
        <f t="shared" si="228"/>
        <v>1477.25</v>
      </c>
      <c r="AF613" s="50">
        <f t="shared" si="229"/>
        <v>66.393258426966298</v>
      </c>
      <c r="AG613" s="22">
        <f t="shared" si="230"/>
        <v>1069</v>
      </c>
      <c r="AH613" s="5">
        <f t="shared" si="231"/>
        <v>1027.25</v>
      </c>
      <c r="AI613" s="50">
        <f t="shared" si="232"/>
        <v>78.716475095785441</v>
      </c>
      <c r="AJ613" s="22">
        <f t="shared" si="233"/>
        <v>61</v>
      </c>
      <c r="AK613" s="5">
        <f t="shared" si="234"/>
        <v>91.5</v>
      </c>
      <c r="AL613" s="50">
        <f t="shared" si="235"/>
        <v>36.166007905138343</v>
      </c>
      <c r="AM613" s="22">
        <f t="shared" si="236"/>
        <v>4707</v>
      </c>
      <c r="AN613" s="5">
        <f t="shared" si="237"/>
        <v>4919.25</v>
      </c>
      <c r="AO613" s="50">
        <f t="shared" si="247"/>
        <v>60.957249070631967</v>
      </c>
      <c r="AP613" s="22">
        <f t="shared" si="238"/>
        <v>13784</v>
      </c>
      <c r="AQ613" s="5">
        <f t="shared" si="239"/>
        <v>11077</v>
      </c>
      <c r="AR613" s="50">
        <f t="shared" si="240"/>
        <v>78.238451758722988</v>
      </c>
      <c r="AS613" s="22">
        <f t="shared" si="241"/>
        <v>14501</v>
      </c>
      <c r="AT613" s="5">
        <f t="shared" si="242"/>
        <v>11398.75</v>
      </c>
      <c r="AU613" s="50">
        <f t="shared" si="243"/>
        <v>60.186651882359158</v>
      </c>
      <c r="AV613" s="22">
        <f t="shared" si="244"/>
        <v>32992</v>
      </c>
      <c r="AW613" s="5">
        <f t="shared" si="245"/>
        <v>27395</v>
      </c>
      <c r="AX613" s="50">
        <f t="shared" si="246"/>
        <v>66.546019870284454</v>
      </c>
    </row>
    <row r="614" spans="1:50" ht="15.6" x14ac:dyDescent="0.3">
      <c r="A614" s="94">
        <f t="shared" si="218"/>
        <v>40808</v>
      </c>
      <c r="B614" s="72">
        <v>1503</v>
      </c>
      <c r="C614" s="72">
        <v>4088</v>
      </c>
      <c r="D614" s="72">
        <v>674</v>
      </c>
      <c r="E614" s="72">
        <v>1326</v>
      </c>
      <c r="F614" s="72">
        <v>1367</v>
      </c>
      <c r="G614" s="72">
        <v>2392</v>
      </c>
      <c r="H614" s="72">
        <v>988</v>
      </c>
      <c r="I614" s="72">
        <v>1595</v>
      </c>
      <c r="J614" s="72">
        <v>84</v>
      </c>
      <c r="K614" s="72">
        <v>221</v>
      </c>
      <c r="L614" s="72">
        <v>4615</v>
      </c>
      <c r="M614" s="72">
        <v>9622</v>
      </c>
      <c r="N614" s="72">
        <v>13748</v>
      </c>
      <c r="O614" s="72">
        <v>2071</v>
      </c>
      <c r="P614" s="72">
        <v>15213</v>
      </c>
      <c r="Q614" s="72">
        <v>903</v>
      </c>
      <c r="R614" s="13">
        <f t="shared" si="217"/>
        <v>33576</v>
      </c>
      <c r="S614" s="27">
        <f t="shared" si="219"/>
        <v>33013.5</v>
      </c>
      <c r="T614" s="27">
        <f t="shared" si="249"/>
        <v>33864</v>
      </c>
      <c r="U614" s="27">
        <f t="shared" si="248"/>
        <v>34725</v>
      </c>
      <c r="V614" s="99">
        <f t="shared" si="220"/>
        <v>40808</v>
      </c>
      <c r="W614" s="85">
        <f t="shared" si="216"/>
        <v>40808</v>
      </c>
      <c r="X614" s="167">
        <f t="shared" si="221"/>
        <v>1503</v>
      </c>
      <c r="Y614" s="5">
        <f t="shared" si="222"/>
        <v>1612.5</v>
      </c>
      <c r="Z614" s="50">
        <f t="shared" si="223"/>
        <v>43.184252811997858</v>
      </c>
      <c r="AA614" s="22">
        <f t="shared" si="224"/>
        <v>674</v>
      </c>
      <c r="AB614" s="5">
        <f t="shared" si="225"/>
        <v>655.75</v>
      </c>
      <c r="AC614" s="50">
        <f t="shared" si="226"/>
        <v>107.67651888341543</v>
      </c>
      <c r="AD614" s="22">
        <f t="shared" si="227"/>
        <v>1367</v>
      </c>
      <c r="AE614" s="5">
        <f t="shared" si="228"/>
        <v>1434.75</v>
      </c>
      <c r="AF614" s="50">
        <f t="shared" si="229"/>
        <v>67.708824917413878</v>
      </c>
      <c r="AG614" s="22">
        <f t="shared" si="230"/>
        <v>988</v>
      </c>
      <c r="AH614" s="5">
        <f t="shared" si="231"/>
        <v>1022.25</v>
      </c>
      <c r="AI614" s="50">
        <f t="shared" si="232"/>
        <v>84.06661184210526</v>
      </c>
      <c r="AJ614" s="22">
        <f t="shared" si="233"/>
        <v>84</v>
      </c>
      <c r="AK614" s="5">
        <f t="shared" si="234"/>
        <v>77.25</v>
      </c>
      <c r="AL614" s="50">
        <f t="shared" si="235"/>
        <v>32.457983193277315</v>
      </c>
      <c r="AM614" s="22">
        <f t="shared" si="236"/>
        <v>4615</v>
      </c>
      <c r="AN614" s="5">
        <f t="shared" si="237"/>
        <v>4802</v>
      </c>
      <c r="AO614" s="50">
        <f t="shared" si="247"/>
        <v>60.661950480040424</v>
      </c>
      <c r="AP614" s="22">
        <f t="shared" si="238"/>
        <v>13748</v>
      </c>
      <c r="AQ614" s="5">
        <f t="shared" si="239"/>
        <v>13629</v>
      </c>
      <c r="AR614" s="50">
        <f t="shared" si="240"/>
        <v>96.372507424692415</v>
      </c>
      <c r="AS614" s="22">
        <f t="shared" si="241"/>
        <v>15213</v>
      </c>
      <c r="AT614" s="5">
        <f t="shared" si="242"/>
        <v>14582.5</v>
      </c>
      <c r="AU614" s="50">
        <f t="shared" si="243"/>
        <v>72.351773753411067</v>
      </c>
      <c r="AV614" s="22">
        <f t="shared" si="244"/>
        <v>33576</v>
      </c>
      <c r="AW614" s="5">
        <f t="shared" si="245"/>
        <v>33013.5</v>
      </c>
      <c r="AX614" s="50">
        <f t="shared" si="246"/>
        <v>78.206950465496419</v>
      </c>
    </row>
    <row r="615" spans="1:50" ht="15.6" x14ac:dyDescent="0.3">
      <c r="A615" s="94">
        <f t="shared" si="218"/>
        <v>40815</v>
      </c>
      <c r="B615" s="72">
        <v>1417</v>
      </c>
      <c r="C615" s="72">
        <v>4370</v>
      </c>
      <c r="D615" s="72">
        <v>746</v>
      </c>
      <c r="E615" s="72">
        <v>1376</v>
      </c>
      <c r="F615" s="72">
        <v>1280</v>
      </c>
      <c r="G615" s="72">
        <v>2507</v>
      </c>
      <c r="H615" s="72">
        <v>918</v>
      </c>
      <c r="I615" s="72">
        <v>1749</v>
      </c>
      <c r="J615" s="72">
        <v>84</v>
      </c>
      <c r="K615" s="72">
        <v>221</v>
      </c>
      <c r="L615" s="72">
        <v>4445</v>
      </c>
      <c r="M615" s="72">
        <v>10223</v>
      </c>
      <c r="N615" s="72">
        <v>14282</v>
      </c>
      <c r="O615" s="72">
        <v>2827</v>
      </c>
      <c r="P615" s="72">
        <v>15589</v>
      </c>
      <c r="Q615" s="72">
        <v>1229</v>
      </c>
      <c r="R615" s="13">
        <f t="shared" si="217"/>
        <v>34316</v>
      </c>
      <c r="S615" s="27">
        <f t="shared" si="219"/>
        <v>33485.75</v>
      </c>
      <c r="T615" s="27">
        <f t="shared" si="249"/>
        <v>34570</v>
      </c>
      <c r="U615" s="27">
        <f t="shared" si="248"/>
        <v>35444.25</v>
      </c>
      <c r="V615" s="99">
        <f t="shared" si="220"/>
        <v>40815</v>
      </c>
      <c r="W615" s="85">
        <f t="shared" si="216"/>
        <v>40815</v>
      </c>
      <c r="X615" s="167">
        <f t="shared" si="221"/>
        <v>1417</v>
      </c>
      <c r="Y615" s="5">
        <f t="shared" si="222"/>
        <v>1531</v>
      </c>
      <c r="Z615" s="50">
        <f t="shared" si="223"/>
        <v>42.527777777777779</v>
      </c>
      <c r="AA615" s="22">
        <f t="shared" si="224"/>
        <v>746</v>
      </c>
      <c r="AB615" s="5">
        <f t="shared" si="225"/>
        <v>674.5</v>
      </c>
      <c r="AC615" s="50">
        <f t="shared" si="226"/>
        <v>120.44642857142858</v>
      </c>
      <c r="AD615" s="22">
        <f t="shared" si="227"/>
        <v>1280</v>
      </c>
      <c r="AE615" s="5">
        <f t="shared" si="228"/>
        <v>1391.25</v>
      </c>
      <c r="AF615" s="50">
        <f t="shared" si="229"/>
        <v>61.971046770601333</v>
      </c>
      <c r="AG615" s="22">
        <f t="shared" si="230"/>
        <v>918</v>
      </c>
      <c r="AH615" s="5">
        <f t="shared" si="231"/>
        <v>996</v>
      </c>
      <c r="AI615" s="50">
        <f t="shared" si="232"/>
        <v>81.107491856677527</v>
      </c>
      <c r="AJ615" s="22">
        <f t="shared" si="233"/>
        <v>84</v>
      </c>
      <c r="AK615" s="5">
        <f t="shared" si="234"/>
        <v>78</v>
      </c>
      <c r="AL615" s="50">
        <f t="shared" si="235"/>
        <v>36.619718309859159</v>
      </c>
      <c r="AM615" s="22">
        <f t="shared" si="236"/>
        <v>4445</v>
      </c>
      <c r="AN615" s="5">
        <f t="shared" si="237"/>
        <v>4670.25</v>
      </c>
      <c r="AO615" s="50">
        <f t="shared" si="247"/>
        <v>59.523961254142243</v>
      </c>
      <c r="AP615" s="22">
        <f t="shared" si="238"/>
        <v>14282</v>
      </c>
      <c r="AQ615" s="5">
        <f t="shared" si="239"/>
        <v>13906.75</v>
      </c>
      <c r="AR615" s="50">
        <f t="shared" si="240"/>
        <v>100.99310094408133</v>
      </c>
      <c r="AS615" s="22">
        <f t="shared" si="241"/>
        <v>15589</v>
      </c>
      <c r="AT615" s="5">
        <f t="shared" si="242"/>
        <v>14908.75</v>
      </c>
      <c r="AU615" s="50">
        <f t="shared" si="243"/>
        <v>72.906988116778322</v>
      </c>
      <c r="AV615" s="22">
        <f t="shared" si="244"/>
        <v>34316</v>
      </c>
      <c r="AW615" s="5">
        <f t="shared" si="245"/>
        <v>33485.75</v>
      </c>
      <c r="AX615" s="50">
        <f t="shared" si="246"/>
        <v>79.604778319267794</v>
      </c>
    </row>
    <row r="616" spans="1:50" ht="15.6" x14ac:dyDescent="0.3">
      <c r="A616" s="94">
        <f t="shared" si="218"/>
        <v>40822</v>
      </c>
      <c r="B616" s="72">
        <v>1459</v>
      </c>
      <c r="C616" s="72">
        <v>4494</v>
      </c>
      <c r="D616" s="72">
        <v>737</v>
      </c>
      <c r="E616" s="72">
        <v>1394</v>
      </c>
      <c r="F616" s="72">
        <v>1282</v>
      </c>
      <c r="G616" s="72">
        <v>2628</v>
      </c>
      <c r="H616" s="72">
        <v>1000</v>
      </c>
      <c r="I616" s="72">
        <v>1842</v>
      </c>
      <c r="J616" s="72">
        <v>85</v>
      </c>
      <c r="K616" s="72">
        <v>229</v>
      </c>
      <c r="L616" s="72">
        <v>4563</v>
      </c>
      <c r="M616" s="72">
        <v>10588</v>
      </c>
      <c r="N616" s="72">
        <v>14630</v>
      </c>
      <c r="O616" s="72">
        <v>3738</v>
      </c>
      <c r="P616" s="72">
        <v>15658</v>
      </c>
      <c r="Q616" s="72">
        <v>1832</v>
      </c>
      <c r="R616" s="13">
        <f t="shared" si="217"/>
        <v>34851</v>
      </c>
      <c r="S616" s="27">
        <f t="shared" si="219"/>
        <v>33933.75</v>
      </c>
      <c r="T616" s="27">
        <f t="shared" si="249"/>
        <v>34365.666666666664</v>
      </c>
      <c r="U616" s="27">
        <f t="shared" si="248"/>
        <v>35590.5</v>
      </c>
      <c r="V616" s="99">
        <f t="shared" si="220"/>
        <v>40822</v>
      </c>
      <c r="W616" s="85">
        <f t="shared" si="216"/>
        <v>40822</v>
      </c>
      <c r="X616" s="167">
        <f t="shared" si="221"/>
        <v>1459</v>
      </c>
      <c r="Y616" s="5">
        <f t="shared" si="222"/>
        <v>1487.75</v>
      </c>
      <c r="Z616" s="50">
        <f t="shared" si="223"/>
        <v>42.446504992867332</v>
      </c>
      <c r="AA616" s="22">
        <f t="shared" si="224"/>
        <v>737</v>
      </c>
      <c r="AB616" s="5">
        <f t="shared" si="225"/>
        <v>693</v>
      </c>
      <c r="AC616" s="50">
        <f t="shared" si="226"/>
        <v>142.00819672131149</v>
      </c>
      <c r="AD616" s="22">
        <f t="shared" si="227"/>
        <v>1282</v>
      </c>
      <c r="AE616" s="5">
        <f t="shared" si="228"/>
        <v>1330</v>
      </c>
      <c r="AF616" s="50">
        <f t="shared" si="229"/>
        <v>63.033175355450233</v>
      </c>
      <c r="AG616" s="22">
        <f t="shared" si="230"/>
        <v>1000</v>
      </c>
      <c r="AH616" s="5">
        <f t="shared" si="231"/>
        <v>993.75</v>
      </c>
      <c r="AI616" s="50">
        <f t="shared" si="232"/>
        <v>79.246411483253581</v>
      </c>
      <c r="AJ616" s="22">
        <f t="shared" si="233"/>
        <v>85</v>
      </c>
      <c r="AK616" s="5">
        <f t="shared" si="234"/>
        <v>78.5</v>
      </c>
      <c r="AL616" s="50">
        <f t="shared" si="235"/>
        <v>39.847715736040605</v>
      </c>
      <c r="AM616" s="22">
        <f t="shared" si="236"/>
        <v>4563</v>
      </c>
      <c r="AN616" s="5">
        <f t="shared" si="237"/>
        <v>4582.5</v>
      </c>
      <c r="AO616" s="50">
        <f t="shared" si="247"/>
        <v>60.66322478157268</v>
      </c>
      <c r="AP616" s="22">
        <f t="shared" si="238"/>
        <v>14630</v>
      </c>
      <c r="AQ616" s="5">
        <f t="shared" si="239"/>
        <v>14111</v>
      </c>
      <c r="AR616" s="50">
        <f t="shared" si="240"/>
        <v>101.75223536198443</v>
      </c>
      <c r="AS616" s="22">
        <f t="shared" si="241"/>
        <v>15658</v>
      </c>
      <c r="AT616" s="5">
        <f t="shared" si="242"/>
        <v>15240.25</v>
      </c>
      <c r="AU616" s="50">
        <f t="shared" si="243"/>
        <v>74.824479575805185</v>
      </c>
      <c r="AV616" s="22">
        <f t="shared" si="244"/>
        <v>34851</v>
      </c>
      <c r="AW616" s="5">
        <f t="shared" si="245"/>
        <v>33933.75</v>
      </c>
      <c r="AX616" s="50">
        <f t="shared" si="246"/>
        <v>81.200646087580765</v>
      </c>
    </row>
    <row r="617" spans="1:50" ht="15.6" x14ac:dyDescent="0.3">
      <c r="A617" s="94">
        <f t="shared" si="218"/>
        <v>40829</v>
      </c>
      <c r="B617" s="72">
        <v>1426</v>
      </c>
      <c r="C617" s="72">
        <v>4687</v>
      </c>
      <c r="D617" s="72">
        <v>769</v>
      </c>
      <c r="E617" s="72">
        <v>1407</v>
      </c>
      <c r="F617" s="72">
        <v>1302</v>
      </c>
      <c r="G617" s="72">
        <v>2753</v>
      </c>
      <c r="H617" s="72">
        <v>1002</v>
      </c>
      <c r="I617" s="72">
        <v>1890</v>
      </c>
      <c r="J617" s="72">
        <v>78</v>
      </c>
      <c r="K617" s="72">
        <v>237</v>
      </c>
      <c r="L617" s="72">
        <v>4577</v>
      </c>
      <c r="M617" s="72">
        <v>10974</v>
      </c>
      <c r="N617" s="72">
        <v>15829</v>
      </c>
      <c r="O617" s="72">
        <v>4302</v>
      </c>
      <c r="P617" s="72">
        <v>15084</v>
      </c>
      <c r="Q617" s="72">
        <v>3000</v>
      </c>
      <c r="R617" s="13">
        <f t="shared" si="217"/>
        <v>35490</v>
      </c>
      <c r="S617" s="27">
        <f t="shared" si="219"/>
        <v>34558.25</v>
      </c>
      <c r="T617" s="27">
        <f t="shared" si="249"/>
        <v>34414.666666666664</v>
      </c>
      <c r="U617" s="27">
        <f t="shared" si="248"/>
        <v>35739.25</v>
      </c>
      <c r="V617" s="99">
        <f t="shared" si="220"/>
        <v>40829</v>
      </c>
      <c r="W617" s="85">
        <f t="shared" si="216"/>
        <v>40829</v>
      </c>
      <c r="X617" s="167">
        <f t="shared" si="221"/>
        <v>1426</v>
      </c>
      <c r="Y617" s="5">
        <f t="shared" si="222"/>
        <v>1451.25</v>
      </c>
      <c r="Z617" s="50">
        <f t="shared" si="223"/>
        <v>41.100254885301609</v>
      </c>
      <c r="AA617" s="22">
        <f t="shared" si="224"/>
        <v>769</v>
      </c>
      <c r="AB617" s="5">
        <f t="shared" si="225"/>
        <v>731.5</v>
      </c>
      <c r="AC617" s="50">
        <f t="shared" si="226"/>
        <v>133.97435897435898</v>
      </c>
      <c r="AD617" s="22">
        <f t="shared" si="227"/>
        <v>1302</v>
      </c>
      <c r="AE617" s="5">
        <f t="shared" si="228"/>
        <v>1307.75</v>
      </c>
      <c r="AF617" s="50">
        <f t="shared" si="229"/>
        <v>64.452932479053729</v>
      </c>
      <c r="AG617" s="22">
        <f t="shared" si="230"/>
        <v>1002</v>
      </c>
      <c r="AH617" s="5">
        <f t="shared" si="231"/>
        <v>977</v>
      </c>
      <c r="AI617" s="50">
        <f t="shared" si="232"/>
        <v>80.081967213114751</v>
      </c>
      <c r="AJ617" s="22">
        <f t="shared" si="233"/>
        <v>78</v>
      </c>
      <c r="AK617" s="5">
        <f t="shared" si="234"/>
        <v>82.75</v>
      </c>
      <c r="AL617" s="50">
        <f t="shared" si="235"/>
        <v>39.21800947867299</v>
      </c>
      <c r="AM617" s="22">
        <f t="shared" si="236"/>
        <v>4577</v>
      </c>
      <c r="AN617" s="5">
        <f t="shared" si="237"/>
        <v>4550</v>
      </c>
      <c r="AO617" s="50">
        <f t="shared" si="247"/>
        <v>60.376857749469217</v>
      </c>
      <c r="AP617" s="22">
        <f t="shared" si="238"/>
        <v>15829</v>
      </c>
      <c r="AQ617" s="5">
        <f t="shared" si="239"/>
        <v>14622.25</v>
      </c>
      <c r="AR617" s="50">
        <f t="shared" si="240"/>
        <v>110.38159583301879</v>
      </c>
      <c r="AS617" s="22">
        <f t="shared" si="241"/>
        <v>15084</v>
      </c>
      <c r="AT617" s="5">
        <f t="shared" si="242"/>
        <v>15386</v>
      </c>
      <c r="AU617" s="50">
        <f t="shared" si="243"/>
        <v>74.113680154142585</v>
      </c>
      <c r="AV617" s="22">
        <f t="shared" si="244"/>
        <v>35490</v>
      </c>
      <c r="AW617" s="5">
        <f t="shared" si="245"/>
        <v>34558.25</v>
      </c>
      <c r="AX617" s="50">
        <f t="shared" si="246"/>
        <v>83.186698120020225</v>
      </c>
    </row>
    <row r="618" spans="1:50" ht="15.6" x14ac:dyDescent="0.3">
      <c r="A618" s="94">
        <f t="shared" si="218"/>
        <v>40836</v>
      </c>
      <c r="B618" s="72">
        <v>1342</v>
      </c>
      <c r="C618" s="72">
        <v>4831</v>
      </c>
      <c r="D618" s="72">
        <v>792</v>
      </c>
      <c r="E618" s="72">
        <v>1483</v>
      </c>
      <c r="F618" s="72">
        <v>1258</v>
      </c>
      <c r="G618" s="72">
        <v>2845</v>
      </c>
      <c r="H618" s="72">
        <v>1041</v>
      </c>
      <c r="I618" s="72">
        <v>1963</v>
      </c>
      <c r="J618" s="72">
        <v>78</v>
      </c>
      <c r="K618" s="72">
        <v>237</v>
      </c>
      <c r="L618" s="72">
        <v>4511</v>
      </c>
      <c r="M618" s="72">
        <v>11357</v>
      </c>
      <c r="N618" s="72">
        <v>15488</v>
      </c>
      <c r="O618" s="72">
        <v>4979</v>
      </c>
      <c r="P618" s="72">
        <v>14171</v>
      </c>
      <c r="Q618" s="72">
        <v>4141</v>
      </c>
      <c r="R618" s="13">
        <f t="shared" si="217"/>
        <v>34170</v>
      </c>
      <c r="S618" s="27">
        <f t="shared" si="219"/>
        <v>34706.75</v>
      </c>
      <c r="T618" s="27">
        <f t="shared" si="249"/>
        <v>34103.333333333336</v>
      </c>
      <c r="U618" s="27">
        <f t="shared" si="248"/>
        <v>35394.5</v>
      </c>
      <c r="V618" s="99">
        <f t="shared" si="220"/>
        <v>40836</v>
      </c>
      <c r="W618" s="85">
        <f t="shared" si="216"/>
        <v>40836</v>
      </c>
      <c r="X618" s="167">
        <f t="shared" si="221"/>
        <v>1342</v>
      </c>
      <c r="Y618" s="5">
        <f t="shared" si="222"/>
        <v>1411</v>
      </c>
      <c r="Z618" s="50">
        <f t="shared" si="223"/>
        <v>42.5</v>
      </c>
      <c r="AA618" s="22">
        <f t="shared" si="224"/>
        <v>792</v>
      </c>
      <c r="AB618" s="5">
        <f t="shared" si="225"/>
        <v>761</v>
      </c>
      <c r="AC618" s="50">
        <f t="shared" si="226"/>
        <v>121.95512820512822</v>
      </c>
      <c r="AD618" s="22">
        <f t="shared" si="227"/>
        <v>1258</v>
      </c>
      <c r="AE618" s="5">
        <f t="shared" si="228"/>
        <v>1280.5</v>
      </c>
      <c r="AF618" s="50">
        <f t="shared" si="229"/>
        <v>58.390332877336981</v>
      </c>
      <c r="AG618" s="22">
        <f t="shared" si="230"/>
        <v>1041</v>
      </c>
      <c r="AH618" s="5">
        <f t="shared" si="231"/>
        <v>990.25</v>
      </c>
      <c r="AI618" s="50">
        <f t="shared" si="232"/>
        <v>83.144416456759032</v>
      </c>
      <c r="AJ618" s="22">
        <f t="shared" si="233"/>
        <v>78</v>
      </c>
      <c r="AK618" s="5">
        <f t="shared" si="234"/>
        <v>81.25</v>
      </c>
      <c r="AL618" s="50">
        <f t="shared" si="235"/>
        <v>50.78125</v>
      </c>
      <c r="AM618" s="22">
        <f t="shared" si="236"/>
        <v>4511</v>
      </c>
      <c r="AN618" s="5">
        <f t="shared" si="237"/>
        <v>4524</v>
      </c>
      <c r="AO618" s="50">
        <f t="shared" si="247"/>
        <v>60.424736209429675</v>
      </c>
      <c r="AP618" s="22">
        <f t="shared" si="238"/>
        <v>15488</v>
      </c>
      <c r="AQ618" s="5">
        <f t="shared" si="239"/>
        <v>15057.25</v>
      </c>
      <c r="AR618" s="50">
        <f t="shared" si="240"/>
        <v>113.92335628357419</v>
      </c>
      <c r="AS618" s="22">
        <f t="shared" si="241"/>
        <v>14171</v>
      </c>
      <c r="AT618" s="5">
        <f t="shared" si="242"/>
        <v>15125.5</v>
      </c>
      <c r="AU618" s="50">
        <f t="shared" si="243"/>
        <v>72.537406483790519</v>
      </c>
      <c r="AV618" s="22">
        <f t="shared" si="244"/>
        <v>34170</v>
      </c>
      <c r="AW618" s="5">
        <f t="shared" si="245"/>
        <v>34706.75</v>
      </c>
      <c r="AX618" s="50">
        <f t="shared" si="246"/>
        <v>83.518023871402448</v>
      </c>
    </row>
    <row r="619" spans="1:50" ht="15.6" x14ac:dyDescent="0.3">
      <c r="A619" s="94">
        <f t="shared" si="218"/>
        <v>40843</v>
      </c>
      <c r="B619" s="72">
        <v>1322</v>
      </c>
      <c r="C619" s="72">
        <v>4989</v>
      </c>
      <c r="D619" s="72">
        <v>738</v>
      </c>
      <c r="E619" s="72">
        <v>1554</v>
      </c>
      <c r="F619" s="72">
        <v>1162</v>
      </c>
      <c r="G619" s="72">
        <v>3072</v>
      </c>
      <c r="H619" s="72">
        <v>926</v>
      </c>
      <c r="I619" s="72">
        <v>2110</v>
      </c>
      <c r="J619" s="72">
        <v>58</v>
      </c>
      <c r="K619" s="72">
        <v>257</v>
      </c>
      <c r="L619" s="72">
        <v>4206</v>
      </c>
      <c r="M619" s="72">
        <v>11982</v>
      </c>
      <c r="N619" s="72">
        <v>15364</v>
      </c>
      <c r="O619" s="72">
        <v>5726</v>
      </c>
      <c r="P619" s="72">
        <v>13181</v>
      </c>
      <c r="Q619" s="72">
        <v>5341</v>
      </c>
      <c r="R619" s="13">
        <f t="shared" si="217"/>
        <v>32751</v>
      </c>
      <c r="S619" s="27">
        <f t="shared" si="219"/>
        <v>34315.5</v>
      </c>
      <c r="T619" s="27">
        <f t="shared" si="249"/>
        <v>33661.666666666664</v>
      </c>
      <c r="U619" s="27">
        <f t="shared" si="248"/>
        <v>34727</v>
      </c>
      <c r="V619" s="99">
        <f t="shared" si="220"/>
        <v>40843</v>
      </c>
      <c r="W619" s="85">
        <f t="shared" si="216"/>
        <v>40843</v>
      </c>
      <c r="X619" s="167">
        <f t="shared" si="221"/>
        <v>1322</v>
      </c>
      <c r="Y619" s="5">
        <f t="shared" si="222"/>
        <v>1387.25</v>
      </c>
      <c r="Z619" s="50">
        <f t="shared" si="223"/>
        <v>41.225854383358097</v>
      </c>
      <c r="AA619" s="22">
        <f t="shared" si="224"/>
        <v>738</v>
      </c>
      <c r="AB619" s="5">
        <f t="shared" si="225"/>
        <v>759</v>
      </c>
      <c r="AC619" s="50">
        <f t="shared" si="226"/>
        <v>137.25135623869801</v>
      </c>
      <c r="AD619" s="22">
        <f t="shared" si="227"/>
        <v>1162</v>
      </c>
      <c r="AE619" s="5">
        <f t="shared" si="228"/>
        <v>1251</v>
      </c>
      <c r="AF619" s="50">
        <f t="shared" si="229"/>
        <v>53.783319002579532</v>
      </c>
      <c r="AG619" s="22">
        <f t="shared" si="230"/>
        <v>926</v>
      </c>
      <c r="AH619" s="5">
        <f t="shared" si="231"/>
        <v>992.25</v>
      </c>
      <c r="AI619" s="50">
        <f t="shared" si="232"/>
        <v>83.734177215189874</v>
      </c>
      <c r="AJ619" s="22">
        <f t="shared" si="233"/>
        <v>58</v>
      </c>
      <c r="AK619" s="5">
        <f t="shared" si="234"/>
        <v>74.75</v>
      </c>
      <c r="AL619" s="50">
        <f t="shared" si="235"/>
        <v>38.53092783505155</v>
      </c>
      <c r="AM619" s="22">
        <f t="shared" si="236"/>
        <v>4206</v>
      </c>
      <c r="AN619" s="5">
        <f t="shared" si="237"/>
        <v>4464.25</v>
      </c>
      <c r="AO619" s="50">
        <f t="shared" si="247"/>
        <v>58.56290174471993</v>
      </c>
      <c r="AP619" s="22">
        <f t="shared" si="238"/>
        <v>15364</v>
      </c>
      <c r="AQ619" s="5">
        <f t="shared" si="239"/>
        <v>15327.75</v>
      </c>
      <c r="AR619" s="50">
        <f t="shared" si="240"/>
        <v>119.76676043131739</v>
      </c>
      <c r="AS619" s="22">
        <f t="shared" si="241"/>
        <v>13181</v>
      </c>
      <c r="AT619" s="5">
        <f t="shared" si="242"/>
        <v>14523.5</v>
      </c>
      <c r="AU619" s="50">
        <f t="shared" si="243"/>
        <v>70.939774336931578</v>
      </c>
      <c r="AV619" s="22">
        <f t="shared" si="244"/>
        <v>32751</v>
      </c>
      <c r="AW619" s="5">
        <f t="shared" si="245"/>
        <v>34315.5</v>
      </c>
      <c r="AX619" s="50">
        <f t="shared" si="246"/>
        <v>83.913288012911423</v>
      </c>
    </row>
    <row r="620" spans="1:50" ht="15.6" x14ac:dyDescent="0.3">
      <c r="A620" s="94">
        <f t="shared" si="218"/>
        <v>40850</v>
      </c>
      <c r="B620" s="72">
        <v>1333</v>
      </c>
      <c r="C620" s="72">
        <v>5064</v>
      </c>
      <c r="D620" s="72">
        <v>690</v>
      </c>
      <c r="E620" s="72">
        <v>1647</v>
      </c>
      <c r="F620" s="72">
        <v>1174</v>
      </c>
      <c r="G620" s="72">
        <v>3156</v>
      </c>
      <c r="H620" s="72">
        <v>899</v>
      </c>
      <c r="I620" s="72">
        <v>2198</v>
      </c>
      <c r="J620" s="72">
        <v>56</v>
      </c>
      <c r="K620" s="72">
        <v>271</v>
      </c>
      <c r="L620" s="72">
        <v>4151</v>
      </c>
      <c r="M620" s="72">
        <v>12335</v>
      </c>
      <c r="N620" s="72">
        <v>14991</v>
      </c>
      <c r="O620" s="72">
        <v>6350</v>
      </c>
      <c r="P620" s="72">
        <v>12561</v>
      </c>
      <c r="Q620" s="72">
        <v>6565</v>
      </c>
      <c r="R620" s="13">
        <f t="shared" si="217"/>
        <v>31703</v>
      </c>
      <c r="S620" s="27">
        <f t="shared" si="219"/>
        <v>33528.5</v>
      </c>
      <c r="T620" s="27">
        <f t="shared" si="249"/>
        <v>32750.666666666668</v>
      </c>
      <c r="U620" s="27">
        <f t="shared" si="248"/>
        <v>33799</v>
      </c>
      <c r="V620" s="99">
        <f t="shared" si="220"/>
        <v>40850</v>
      </c>
      <c r="W620" s="85">
        <f t="shared" si="216"/>
        <v>40850</v>
      </c>
      <c r="X620" s="167">
        <f t="shared" si="221"/>
        <v>1333</v>
      </c>
      <c r="Y620" s="5">
        <f t="shared" si="222"/>
        <v>1355.75</v>
      </c>
      <c r="Z620" s="50">
        <f t="shared" si="223"/>
        <v>38.233220530174847</v>
      </c>
      <c r="AA620" s="22">
        <f t="shared" si="224"/>
        <v>690</v>
      </c>
      <c r="AB620" s="5">
        <f t="shared" si="225"/>
        <v>747.25</v>
      </c>
      <c r="AC620" s="50">
        <f t="shared" si="226"/>
        <v>133.4375</v>
      </c>
      <c r="AD620" s="22">
        <f t="shared" si="227"/>
        <v>1174</v>
      </c>
      <c r="AE620" s="5">
        <f t="shared" si="228"/>
        <v>1224</v>
      </c>
      <c r="AF620" s="50">
        <f t="shared" si="229"/>
        <v>48.784376245516142</v>
      </c>
      <c r="AG620" s="22">
        <f t="shared" si="230"/>
        <v>899</v>
      </c>
      <c r="AH620" s="5">
        <f t="shared" si="231"/>
        <v>967</v>
      </c>
      <c r="AI620" s="50">
        <f t="shared" si="232"/>
        <v>82.720273738237822</v>
      </c>
      <c r="AJ620" s="22">
        <f t="shared" si="233"/>
        <v>56</v>
      </c>
      <c r="AK620" s="5">
        <f t="shared" si="234"/>
        <v>67.5</v>
      </c>
      <c r="AL620" s="50">
        <f t="shared" si="235"/>
        <v>43.269230769230774</v>
      </c>
      <c r="AM620" s="22">
        <f t="shared" si="236"/>
        <v>4151</v>
      </c>
      <c r="AN620" s="5">
        <f t="shared" si="237"/>
        <v>4361.25</v>
      </c>
      <c r="AO620" s="50">
        <f t="shared" si="247"/>
        <v>54.934500566822017</v>
      </c>
      <c r="AP620" s="22">
        <f t="shared" si="238"/>
        <v>14991</v>
      </c>
      <c r="AQ620" s="5">
        <f t="shared" si="239"/>
        <v>15418</v>
      </c>
      <c r="AR620" s="50">
        <f t="shared" si="240"/>
        <v>122.17115689381934</v>
      </c>
      <c r="AS620" s="22">
        <f t="shared" si="241"/>
        <v>12561</v>
      </c>
      <c r="AT620" s="5">
        <f t="shared" si="242"/>
        <v>13749.25</v>
      </c>
      <c r="AU620" s="50">
        <f t="shared" si="243"/>
        <v>70.138499209304698</v>
      </c>
      <c r="AV620" s="22">
        <f t="shared" si="244"/>
        <v>31703</v>
      </c>
      <c r="AW620" s="5">
        <f t="shared" si="245"/>
        <v>33528.5</v>
      </c>
      <c r="AX620" s="50">
        <f t="shared" si="246"/>
        <v>83.483143269757491</v>
      </c>
    </row>
    <row r="621" spans="1:50" ht="15.6" x14ac:dyDescent="0.3">
      <c r="A621" s="94">
        <f t="shared" si="218"/>
        <v>40857</v>
      </c>
      <c r="B621" s="72">
        <v>1434</v>
      </c>
      <c r="C621" s="72">
        <v>5176</v>
      </c>
      <c r="D621" s="72">
        <v>689</v>
      </c>
      <c r="E621" s="72">
        <v>1701</v>
      </c>
      <c r="F621" s="72">
        <v>1103</v>
      </c>
      <c r="G621" s="72">
        <v>3262</v>
      </c>
      <c r="H621" s="72">
        <v>877</v>
      </c>
      <c r="I621" s="72">
        <v>2227</v>
      </c>
      <c r="J621" s="72">
        <v>64</v>
      </c>
      <c r="K621" s="72">
        <v>271</v>
      </c>
      <c r="L621" s="72">
        <v>4167</v>
      </c>
      <c r="M621" s="72">
        <v>12637</v>
      </c>
      <c r="N621" s="72">
        <v>14305</v>
      </c>
      <c r="O621" s="72">
        <v>7245</v>
      </c>
      <c r="P621" s="72">
        <v>11879</v>
      </c>
      <c r="Q621" s="72">
        <v>7994</v>
      </c>
      <c r="R621" s="13">
        <f t="shared" si="217"/>
        <v>30351</v>
      </c>
      <c r="S621" s="27">
        <f t="shared" si="219"/>
        <v>32243.75</v>
      </c>
      <c r="T621" s="27">
        <f t="shared" si="249"/>
        <v>31875.333333333332</v>
      </c>
      <c r="U621" s="27">
        <f t="shared" si="248"/>
        <v>33208.5</v>
      </c>
      <c r="V621" s="99">
        <f t="shared" si="220"/>
        <v>40857</v>
      </c>
      <c r="W621" s="85">
        <f t="shared" si="216"/>
        <v>40857</v>
      </c>
      <c r="X621" s="167">
        <f t="shared" si="221"/>
        <v>1434</v>
      </c>
      <c r="Y621" s="5">
        <f t="shared" si="222"/>
        <v>1357.75</v>
      </c>
      <c r="Z621" s="50">
        <f t="shared" si="223"/>
        <v>35.720862930807684</v>
      </c>
      <c r="AA621" s="22">
        <f t="shared" si="224"/>
        <v>689</v>
      </c>
      <c r="AB621" s="5">
        <f t="shared" si="225"/>
        <v>727.25</v>
      </c>
      <c r="AC621" s="50">
        <f t="shared" si="226"/>
        <v>122.0218120805369</v>
      </c>
      <c r="AD621" s="22">
        <f t="shared" si="227"/>
        <v>1103</v>
      </c>
      <c r="AE621" s="5">
        <f t="shared" si="228"/>
        <v>1174.25</v>
      </c>
      <c r="AF621" s="50">
        <f t="shared" si="229"/>
        <v>44.37830687830688</v>
      </c>
      <c r="AG621" s="22">
        <f t="shared" si="230"/>
        <v>877</v>
      </c>
      <c r="AH621" s="5">
        <f t="shared" si="231"/>
        <v>935.75</v>
      </c>
      <c r="AI621" s="50">
        <f t="shared" si="232"/>
        <v>75.100321027287322</v>
      </c>
      <c r="AJ621" s="22">
        <f t="shared" si="233"/>
        <v>64</v>
      </c>
      <c r="AK621" s="5">
        <f t="shared" si="234"/>
        <v>64</v>
      </c>
      <c r="AL621" s="50">
        <f t="shared" si="235"/>
        <v>40.764331210191088</v>
      </c>
      <c r="AM621" s="22">
        <f t="shared" si="236"/>
        <v>4167</v>
      </c>
      <c r="AN621" s="5">
        <f t="shared" si="237"/>
        <v>4258.75</v>
      </c>
      <c r="AO621" s="50">
        <f t="shared" si="247"/>
        <v>50.435220274751302</v>
      </c>
      <c r="AP621" s="22">
        <f t="shared" si="238"/>
        <v>14305</v>
      </c>
      <c r="AQ621" s="5">
        <f t="shared" si="239"/>
        <v>15037</v>
      </c>
      <c r="AR621" s="50">
        <f t="shared" si="240"/>
        <v>121.51111111111111</v>
      </c>
      <c r="AS621" s="22">
        <f t="shared" si="241"/>
        <v>11879</v>
      </c>
      <c r="AT621" s="5">
        <f t="shared" si="242"/>
        <v>12948</v>
      </c>
      <c r="AU621" s="50">
        <f t="shared" si="243"/>
        <v>68.715172743193762</v>
      </c>
      <c r="AV621" s="22">
        <f t="shared" si="244"/>
        <v>30351</v>
      </c>
      <c r="AW621" s="5">
        <f t="shared" si="245"/>
        <v>32243.75</v>
      </c>
      <c r="AX621" s="50">
        <f t="shared" si="246"/>
        <v>81.296328979879988</v>
      </c>
    </row>
    <row r="622" spans="1:50" ht="15.6" x14ac:dyDescent="0.3">
      <c r="A622" s="94">
        <f t="shared" si="218"/>
        <v>40864</v>
      </c>
      <c r="B622" s="72">
        <v>1461</v>
      </c>
      <c r="C622" s="72">
        <v>5302</v>
      </c>
      <c r="D622" s="72">
        <v>722</v>
      </c>
      <c r="E622" s="72">
        <v>1744</v>
      </c>
      <c r="F622" s="72">
        <v>1184</v>
      </c>
      <c r="G622" s="72">
        <v>3339</v>
      </c>
      <c r="H622" s="72">
        <v>986</v>
      </c>
      <c r="I622" s="72">
        <v>2343</v>
      </c>
      <c r="J622" s="72">
        <v>65</v>
      </c>
      <c r="K622" s="72">
        <v>271</v>
      </c>
      <c r="L622" s="72">
        <v>4419</v>
      </c>
      <c r="M622" s="72">
        <v>12999</v>
      </c>
      <c r="N622" s="72">
        <v>13643</v>
      </c>
      <c r="O622" s="72">
        <v>8219</v>
      </c>
      <c r="P622" s="72">
        <v>11809</v>
      </c>
      <c r="Q622" s="72">
        <v>8985</v>
      </c>
      <c r="R622" s="13">
        <f t="shared" si="217"/>
        <v>29871</v>
      </c>
      <c r="S622" s="27">
        <f t="shared" si="219"/>
        <v>31169</v>
      </c>
      <c r="T622" s="27">
        <f t="shared" si="249"/>
        <v>31252.333333333332</v>
      </c>
      <c r="U622" s="27">
        <f t="shared" si="248"/>
        <v>33114.6</v>
      </c>
      <c r="V622" s="99">
        <f t="shared" si="220"/>
        <v>40864</v>
      </c>
      <c r="W622" s="85">
        <f t="shared" si="216"/>
        <v>40864</v>
      </c>
      <c r="X622" s="167">
        <f t="shared" si="221"/>
        <v>1461</v>
      </c>
      <c r="Y622" s="5">
        <f t="shared" si="222"/>
        <v>1387.5</v>
      </c>
      <c r="Z622" s="50">
        <f t="shared" si="223"/>
        <v>37.909836065573771</v>
      </c>
      <c r="AA622" s="22">
        <f t="shared" si="224"/>
        <v>722</v>
      </c>
      <c r="AB622" s="5">
        <f t="shared" si="225"/>
        <v>709.75</v>
      </c>
      <c r="AC622" s="50">
        <f t="shared" si="226"/>
        <v>102.26945244956774</v>
      </c>
      <c r="AD622" s="22">
        <f t="shared" si="227"/>
        <v>1184</v>
      </c>
      <c r="AE622" s="5">
        <f t="shared" si="228"/>
        <v>1155.75</v>
      </c>
      <c r="AF622" s="50">
        <f t="shared" si="229"/>
        <v>41.693722943722946</v>
      </c>
      <c r="AG622" s="22">
        <f t="shared" si="230"/>
        <v>986</v>
      </c>
      <c r="AH622" s="5">
        <f t="shared" si="231"/>
        <v>922</v>
      </c>
      <c r="AI622" s="50">
        <f t="shared" si="232"/>
        <v>68.601190476190482</v>
      </c>
      <c r="AJ622" s="22">
        <f t="shared" si="233"/>
        <v>65</v>
      </c>
      <c r="AK622" s="5">
        <f t="shared" si="234"/>
        <v>60.75</v>
      </c>
      <c r="AL622" s="50">
        <f t="shared" si="235"/>
        <v>31.153846153846153</v>
      </c>
      <c r="AM622" s="22">
        <f t="shared" si="236"/>
        <v>4419</v>
      </c>
      <c r="AN622" s="5">
        <f t="shared" si="237"/>
        <v>4235.75</v>
      </c>
      <c r="AO622" s="50">
        <f t="shared" si="247"/>
        <v>48.88343912290825</v>
      </c>
      <c r="AP622" s="22">
        <f t="shared" si="238"/>
        <v>13643</v>
      </c>
      <c r="AQ622" s="5">
        <f t="shared" si="239"/>
        <v>14575.75</v>
      </c>
      <c r="AR622" s="50">
        <f t="shared" si="240"/>
        <v>117.39489368556701</v>
      </c>
      <c r="AS622" s="22">
        <f t="shared" si="241"/>
        <v>11809</v>
      </c>
      <c r="AT622" s="5">
        <f t="shared" si="242"/>
        <v>12357.5</v>
      </c>
      <c r="AU622" s="50">
        <f t="shared" si="243"/>
        <v>69.094213027676815</v>
      </c>
      <c r="AV622" s="22">
        <f t="shared" si="244"/>
        <v>29871</v>
      </c>
      <c r="AW622" s="5">
        <f t="shared" si="245"/>
        <v>31169</v>
      </c>
      <c r="AX622" s="50">
        <f t="shared" si="246"/>
        <v>79.990247908432991</v>
      </c>
    </row>
    <row r="623" spans="1:50" ht="15.6" x14ac:dyDescent="0.3">
      <c r="A623" s="94">
        <f t="shared" si="218"/>
        <v>40871</v>
      </c>
      <c r="B623" s="72">
        <v>1370</v>
      </c>
      <c r="C623" s="72">
        <v>5462</v>
      </c>
      <c r="D623" s="72">
        <v>740</v>
      </c>
      <c r="E623" s="72">
        <v>1798</v>
      </c>
      <c r="F623" s="72">
        <v>1310</v>
      </c>
      <c r="G623" s="72">
        <v>3376</v>
      </c>
      <c r="H623" s="72">
        <v>1143</v>
      </c>
      <c r="I623" s="72">
        <v>2371</v>
      </c>
      <c r="J623" s="72">
        <v>55</v>
      </c>
      <c r="K623" s="72">
        <v>294</v>
      </c>
      <c r="L623" s="72">
        <v>4620</v>
      </c>
      <c r="M623" s="72">
        <v>13301</v>
      </c>
      <c r="N623" s="72">
        <v>13114</v>
      </c>
      <c r="O623" s="72">
        <v>9029</v>
      </c>
      <c r="P623" s="72">
        <v>11081</v>
      </c>
      <c r="Q623" s="72">
        <v>10202</v>
      </c>
      <c r="R623" s="13">
        <f t="shared" si="217"/>
        <v>28815</v>
      </c>
      <c r="S623" s="27">
        <f t="shared" si="219"/>
        <v>30185</v>
      </c>
      <c r="T623" s="27">
        <f t="shared" si="249"/>
        <v>30541.333333333332</v>
      </c>
      <c r="U623" s="27">
        <f t="shared" si="248"/>
        <v>32675.5</v>
      </c>
      <c r="V623" s="99">
        <f t="shared" si="220"/>
        <v>40871</v>
      </c>
      <c r="W623" s="85">
        <f t="shared" si="216"/>
        <v>40871</v>
      </c>
      <c r="X623" s="167">
        <f t="shared" si="221"/>
        <v>1370</v>
      </c>
      <c r="Y623" s="5">
        <f t="shared" si="222"/>
        <v>1399.5</v>
      </c>
      <c r="Z623" s="50">
        <f t="shared" si="223"/>
        <v>38.342465753424662</v>
      </c>
      <c r="AA623" s="22">
        <f t="shared" si="224"/>
        <v>740</v>
      </c>
      <c r="AB623" s="5">
        <f t="shared" si="225"/>
        <v>710.25</v>
      </c>
      <c r="AC623" s="50">
        <f t="shared" si="226"/>
        <v>91.057692307692307</v>
      </c>
      <c r="AD623" s="22">
        <f t="shared" si="227"/>
        <v>1310</v>
      </c>
      <c r="AE623" s="5">
        <f t="shared" si="228"/>
        <v>1192.75</v>
      </c>
      <c r="AF623" s="50">
        <f t="shared" si="229"/>
        <v>42.476851851851855</v>
      </c>
      <c r="AG623" s="22">
        <f t="shared" si="230"/>
        <v>1143</v>
      </c>
      <c r="AH623" s="5">
        <f t="shared" si="231"/>
        <v>976.25</v>
      </c>
      <c r="AI623" s="50">
        <f t="shared" si="232"/>
        <v>73.457486832204665</v>
      </c>
      <c r="AJ623" s="22">
        <f t="shared" si="233"/>
        <v>55</v>
      </c>
      <c r="AK623" s="5">
        <f t="shared" si="234"/>
        <v>60</v>
      </c>
      <c r="AL623" s="50">
        <f t="shared" si="235"/>
        <v>34.482758620689658</v>
      </c>
      <c r="AM623" s="22">
        <f t="shared" si="236"/>
        <v>4620</v>
      </c>
      <c r="AN623" s="5">
        <f t="shared" si="237"/>
        <v>4339.25</v>
      </c>
      <c r="AO623" s="50">
        <f t="shared" si="247"/>
        <v>49.648169336384441</v>
      </c>
      <c r="AP623" s="22">
        <f t="shared" si="238"/>
        <v>13114</v>
      </c>
      <c r="AQ623" s="5">
        <f t="shared" si="239"/>
        <v>14013.25</v>
      </c>
      <c r="AR623" s="50">
        <f t="shared" si="240"/>
        <v>113.110420534345</v>
      </c>
      <c r="AS623" s="22">
        <f t="shared" si="241"/>
        <v>11081</v>
      </c>
      <c r="AT623" s="5">
        <f t="shared" si="242"/>
        <v>11832.5</v>
      </c>
      <c r="AU623" s="50">
        <f t="shared" si="243"/>
        <v>67.233933746235579</v>
      </c>
      <c r="AV623" s="22">
        <f t="shared" si="244"/>
        <v>28815</v>
      </c>
      <c r="AW623" s="5">
        <f t="shared" si="245"/>
        <v>30185</v>
      </c>
      <c r="AX623" s="50">
        <f t="shared" si="246"/>
        <v>77.941024581697988</v>
      </c>
    </row>
    <row r="624" spans="1:50" ht="15.6" x14ac:dyDescent="0.3">
      <c r="A624" s="94">
        <f t="shared" si="218"/>
        <v>40878</v>
      </c>
      <c r="B624" s="72">
        <v>1411</v>
      </c>
      <c r="C624" s="72">
        <v>5563</v>
      </c>
      <c r="D624" s="72">
        <v>685</v>
      </c>
      <c r="E624" s="72">
        <v>1888</v>
      </c>
      <c r="F624" s="72">
        <v>1251</v>
      </c>
      <c r="G624" s="72">
        <v>3544</v>
      </c>
      <c r="H624" s="72">
        <v>1205</v>
      </c>
      <c r="I624" s="72">
        <v>2443</v>
      </c>
      <c r="J624" s="72">
        <v>64</v>
      </c>
      <c r="K624" s="72">
        <v>294</v>
      </c>
      <c r="L624" s="72">
        <v>4616</v>
      </c>
      <c r="M624" s="72">
        <v>13732</v>
      </c>
      <c r="N624" s="72">
        <v>12773</v>
      </c>
      <c r="O624" s="72">
        <v>10066</v>
      </c>
      <c r="P624" s="72">
        <v>11005</v>
      </c>
      <c r="Q624" s="72">
        <v>11049</v>
      </c>
      <c r="R624" s="13">
        <f t="shared" si="217"/>
        <v>28394</v>
      </c>
      <c r="S624" s="27">
        <f t="shared" si="219"/>
        <v>29357.75</v>
      </c>
      <c r="T624" s="27">
        <f t="shared" si="249"/>
        <v>29595</v>
      </c>
      <c r="U624" s="27">
        <f t="shared" si="248"/>
        <v>31760.5</v>
      </c>
      <c r="V624" s="99">
        <f t="shared" si="220"/>
        <v>40878</v>
      </c>
      <c r="W624" s="85">
        <f t="shared" si="216"/>
        <v>40878</v>
      </c>
      <c r="X624" s="167">
        <f t="shared" si="221"/>
        <v>1411</v>
      </c>
      <c r="Y624" s="5">
        <f t="shared" si="222"/>
        <v>1419</v>
      </c>
      <c r="Z624" s="50">
        <f t="shared" si="223"/>
        <v>39.274840852477169</v>
      </c>
      <c r="AA624" s="22">
        <f t="shared" si="224"/>
        <v>685</v>
      </c>
      <c r="AB624" s="5">
        <f t="shared" si="225"/>
        <v>709</v>
      </c>
      <c r="AC624" s="50">
        <f t="shared" si="226"/>
        <v>88.403990024937656</v>
      </c>
      <c r="AD624" s="22">
        <f t="shared" si="227"/>
        <v>1251</v>
      </c>
      <c r="AE624" s="5">
        <f t="shared" si="228"/>
        <v>1212</v>
      </c>
      <c r="AF624" s="50">
        <f t="shared" si="229"/>
        <v>44.072727272727278</v>
      </c>
      <c r="AG624" s="22">
        <f t="shared" si="230"/>
        <v>1205</v>
      </c>
      <c r="AH624" s="5">
        <f t="shared" si="231"/>
        <v>1052.75</v>
      </c>
      <c r="AI624" s="50">
        <f t="shared" si="232"/>
        <v>82.69835035349567</v>
      </c>
      <c r="AJ624" s="22">
        <f t="shared" si="233"/>
        <v>64</v>
      </c>
      <c r="AK624" s="5">
        <f t="shared" si="234"/>
        <v>62</v>
      </c>
      <c r="AL624" s="50">
        <f t="shared" si="235"/>
        <v>38.036809815950924</v>
      </c>
      <c r="AM624" s="22">
        <f t="shared" si="236"/>
        <v>4616</v>
      </c>
      <c r="AN624" s="5">
        <f t="shared" si="237"/>
        <v>4455.5</v>
      </c>
      <c r="AO624" s="50">
        <f t="shared" si="247"/>
        <v>51.802116033019416</v>
      </c>
      <c r="AP624" s="22">
        <f t="shared" si="238"/>
        <v>12773</v>
      </c>
      <c r="AQ624" s="5">
        <f t="shared" si="239"/>
        <v>13458.75</v>
      </c>
      <c r="AR624" s="50">
        <f t="shared" si="240"/>
        <v>108.84553174282247</v>
      </c>
      <c r="AS624" s="22">
        <f t="shared" si="241"/>
        <v>11005</v>
      </c>
      <c r="AT624" s="5">
        <f t="shared" si="242"/>
        <v>11443.5</v>
      </c>
      <c r="AU624" s="50">
        <f t="shared" si="243"/>
        <v>68.352048739696571</v>
      </c>
      <c r="AV624" s="22">
        <f t="shared" si="244"/>
        <v>28394</v>
      </c>
      <c r="AW624" s="5">
        <f t="shared" si="245"/>
        <v>29357.75</v>
      </c>
      <c r="AX624" s="50">
        <f t="shared" si="246"/>
        <v>77.855494855203148</v>
      </c>
    </row>
    <row r="625" spans="1:50" ht="15.6" x14ac:dyDescent="0.3">
      <c r="A625" s="94">
        <f t="shared" si="218"/>
        <v>40885</v>
      </c>
      <c r="B625" s="72">
        <v>1311</v>
      </c>
      <c r="C625" s="72">
        <v>5769</v>
      </c>
      <c r="D625" s="72">
        <v>700</v>
      </c>
      <c r="E625" s="72">
        <v>1896</v>
      </c>
      <c r="F625" s="72">
        <v>1116</v>
      </c>
      <c r="G625" s="72">
        <v>3785</v>
      </c>
      <c r="H625" s="72">
        <v>1190</v>
      </c>
      <c r="I625" s="72">
        <v>2528</v>
      </c>
      <c r="J625" s="72">
        <v>79</v>
      </c>
      <c r="K625" s="72">
        <v>294</v>
      </c>
      <c r="L625" s="72">
        <v>4396</v>
      </c>
      <c r="M625" s="72">
        <v>14271</v>
      </c>
      <c r="N625" s="72">
        <v>12390</v>
      </c>
      <c r="O625" s="72">
        <v>10948</v>
      </c>
      <c r="P625" s="72">
        <v>10465</v>
      </c>
      <c r="Q625" s="72">
        <v>12057</v>
      </c>
      <c r="R625" s="13">
        <f t="shared" si="217"/>
        <v>27251</v>
      </c>
      <c r="S625" s="27">
        <f t="shared" si="219"/>
        <v>28582.75</v>
      </c>
      <c r="T625" s="27">
        <f t="shared" si="249"/>
        <v>28908.666666666668</v>
      </c>
      <c r="U625" s="27">
        <f t="shared" si="248"/>
        <v>31251.25</v>
      </c>
      <c r="V625" s="99">
        <f t="shared" si="220"/>
        <v>40885</v>
      </c>
      <c r="W625" s="85">
        <f t="shared" si="216"/>
        <v>40885</v>
      </c>
      <c r="X625" s="167">
        <f t="shared" si="221"/>
        <v>1311</v>
      </c>
      <c r="Y625" s="5">
        <f t="shared" si="222"/>
        <v>1388.25</v>
      </c>
      <c r="Z625" s="50">
        <f t="shared" si="223"/>
        <v>34.602442671984043</v>
      </c>
      <c r="AA625" s="22">
        <f t="shared" si="224"/>
        <v>700</v>
      </c>
      <c r="AB625" s="5">
        <f t="shared" si="225"/>
        <v>711.75</v>
      </c>
      <c r="AC625" s="50">
        <f t="shared" si="226"/>
        <v>87.870370370370367</v>
      </c>
      <c r="AD625" s="22">
        <f t="shared" si="227"/>
        <v>1116</v>
      </c>
      <c r="AE625" s="5">
        <f t="shared" si="228"/>
        <v>1215.25</v>
      </c>
      <c r="AF625" s="50">
        <f t="shared" si="229"/>
        <v>44.400803799780782</v>
      </c>
      <c r="AG625" s="22">
        <f t="shared" si="230"/>
        <v>1190</v>
      </c>
      <c r="AH625" s="5">
        <f t="shared" si="231"/>
        <v>1131</v>
      </c>
      <c r="AI625" s="50">
        <f t="shared" si="232"/>
        <v>88.845247446975648</v>
      </c>
      <c r="AJ625" s="22">
        <f t="shared" si="233"/>
        <v>79</v>
      </c>
      <c r="AK625" s="5">
        <f t="shared" si="234"/>
        <v>65.75</v>
      </c>
      <c r="AL625" s="50">
        <f t="shared" si="235"/>
        <v>40.091463414634148</v>
      </c>
      <c r="AM625" s="22">
        <f t="shared" si="236"/>
        <v>4396</v>
      </c>
      <c r="AN625" s="5">
        <f t="shared" si="237"/>
        <v>4512.75</v>
      </c>
      <c r="AO625" s="50">
        <f t="shared" si="247"/>
        <v>50.16396176078257</v>
      </c>
      <c r="AP625" s="22">
        <f t="shared" si="238"/>
        <v>12390</v>
      </c>
      <c r="AQ625" s="5">
        <f t="shared" si="239"/>
        <v>12980</v>
      </c>
      <c r="AR625" s="50">
        <f t="shared" si="240"/>
        <v>104.97371613424991</v>
      </c>
      <c r="AS625" s="22">
        <f t="shared" si="241"/>
        <v>10465</v>
      </c>
      <c r="AT625" s="5">
        <f t="shared" si="242"/>
        <v>11090</v>
      </c>
      <c r="AU625" s="50">
        <f t="shared" si="243"/>
        <v>71.65008399017961</v>
      </c>
      <c r="AV625" s="22">
        <f t="shared" si="244"/>
        <v>27251</v>
      </c>
      <c r="AW625" s="5">
        <f t="shared" si="245"/>
        <v>28582.75</v>
      </c>
      <c r="AX625" s="50">
        <f t="shared" si="246"/>
        <v>77.588289584407832</v>
      </c>
    </row>
    <row r="626" spans="1:50" ht="15.6" x14ac:dyDescent="0.3">
      <c r="A626" s="94">
        <f t="shared" si="218"/>
        <v>40892</v>
      </c>
      <c r="B626" s="72">
        <v>1339.3</v>
      </c>
      <c r="C626" s="72">
        <v>5873.8</v>
      </c>
      <c r="D626" s="72">
        <v>709</v>
      </c>
      <c r="E626" s="72">
        <v>1919.7</v>
      </c>
      <c r="F626" s="72">
        <v>1188</v>
      </c>
      <c r="G626" s="72">
        <v>3838.6</v>
      </c>
      <c r="H626" s="72">
        <v>1071.2</v>
      </c>
      <c r="I626" s="72">
        <v>2715.4</v>
      </c>
      <c r="J626" s="72">
        <v>50.3</v>
      </c>
      <c r="K626" s="72">
        <v>323.3</v>
      </c>
      <c r="L626" s="72">
        <v>4357.8</v>
      </c>
      <c r="M626" s="72">
        <v>14670.8</v>
      </c>
      <c r="N626" s="72">
        <v>11804.4</v>
      </c>
      <c r="O626" s="72">
        <v>12248.7</v>
      </c>
      <c r="P626" s="72">
        <v>10184.299999999999</v>
      </c>
      <c r="Q626" s="72">
        <v>12991.3</v>
      </c>
      <c r="R626" s="13">
        <f t="shared" si="217"/>
        <v>26346.5</v>
      </c>
      <c r="S626" s="27">
        <f t="shared" si="219"/>
        <v>27701.625</v>
      </c>
      <c r="T626" s="27">
        <f t="shared" si="249"/>
        <v>28357.666666666668</v>
      </c>
      <c r="U626" s="27">
        <f t="shared" si="248"/>
        <v>30685</v>
      </c>
      <c r="V626" s="99">
        <f t="shared" si="220"/>
        <v>40892</v>
      </c>
      <c r="W626" s="85">
        <f t="shared" si="216"/>
        <v>40892</v>
      </c>
      <c r="X626" s="167">
        <f t="shared" si="221"/>
        <v>1339.3</v>
      </c>
      <c r="Y626" s="5">
        <f t="shared" si="222"/>
        <v>1357.825</v>
      </c>
      <c r="Z626" s="50">
        <f t="shared" si="223"/>
        <v>33.609529702970299</v>
      </c>
      <c r="AA626" s="22">
        <f t="shared" si="224"/>
        <v>709</v>
      </c>
      <c r="AB626" s="5">
        <f t="shared" si="225"/>
        <v>708.5</v>
      </c>
      <c r="AC626" s="50">
        <f t="shared" si="226"/>
        <v>85.15625</v>
      </c>
      <c r="AD626" s="22">
        <f t="shared" si="227"/>
        <v>1188</v>
      </c>
      <c r="AE626" s="5">
        <f t="shared" si="228"/>
        <v>1216.25</v>
      </c>
      <c r="AF626" s="50">
        <f t="shared" si="229"/>
        <v>46.565718442513109</v>
      </c>
      <c r="AG626" s="22">
        <f t="shared" si="230"/>
        <v>1071.2</v>
      </c>
      <c r="AH626" s="5">
        <f t="shared" si="231"/>
        <v>1152.3</v>
      </c>
      <c r="AI626" s="50">
        <f t="shared" si="232"/>
        <v>89.519888129272829</v>
      </c>
      <c r="AJ626" s="22">
        <f t="shared" si="233"/>
        <v>50.3</v>
      </c>
      <c r="AK626" s="5">
        <f t="shared" si="234"/>
        <v>62.075000000000003</v>
      </c>
      <c r="AL626" s="50">
        <f t="shared" si="235"/>
        <v>60.917566241413148</v>
      </c>
      <c r="AM626" s="22">
        <f t="shared" si="236"/>
        <v>4357.8</v>
      </c>
      <c r="AN626" s="5">
        <f t="shared" si="237"/>
        <v>4497.45</v>
      </c>
      <c r="AO626" s="50">
        <f t="shared" si="247"/>
        <v>50.686915361208165</v>
      </c>
      <c r="AP626" s="22">
        <f t="shared" si="238"/>
        <v>11804.4</v>
      </c>
      <c r="AQ626" s="5">
        <f t="shared" si="239"/>
        <v>12520.35</v>
      </c>
      <c r="AR626" s="50">
        <f t="shared" si="240"/>
        <v>100.62486940028612</v>
      </c>
      <c r="AS626" s="22">
        <f t="shared" si="241"/>
        <v>10184.299999999999</v>
      </c>
      <c r="AT626" s="5">
        <f t="shared" si="242"/>
        <v>10683.825000000001</v>
      </c>
      <c r="AU626" s="50">
        <f t="shared" si="243"/>
        <v>71.831760054863054</v>
      </c>
      <c r="AV626" s="22">
        <f t="shared" si="244"/>
        <v>26346.5</v>
      </c>
      <c r="AW626" s="5">
        <f t="shared" si="245"/>
        <v>27701.625</v>
      </c>
      <c r="AX626" s="50">
        <f t="shared" si="246"/>
        <v>76.547086131144823</v>
      </c>
    </row>
    <row r="627" spans="1:50" ht="15.6" x14ac:dyDescent="0.3">
      <c r="A627" s="94">
        <f t="shared" si="218"/>
        <v>40899</v>
      </c>
      <c r="B627" s="72">
        <v>1368</v>
      </c>
      <c r="C627" s="72">
        <v>6070</v>
      </c>
      <c r="D627" s="72">
        <v>688</v>
      </c>
      <c r="E627" s="72">
        <v>1958</v>
      </c>
      <c r="F627" s="72">
        <v>1182</v>
      </c>
      <c r="G627" s="72">
        <v>3930</v>
      </c>
      <c r="H627" s="72">
        <v>1082</v>
      </c>
      <c r="I627" s="72">
        <v>2780</v>
      </c>
      <c r="J627" s="72">
        <v>55</v>
      </c>
      <c r="K627" s="72">
        <v>347</v>
      </c>
      <c r="L627" s="72">
        <v>4375</v>
      </c>
      <c r="M627" s="72">
        <v>15084</v>
      </c>
      <c r="N627" s="72">
        <v>11178</v>
      </c>
      <c r="O627" s="72">
        <v>13195</v>
      </c>
      <c r="P627" s="72">
        <v>9779</v>
      </c>
      <c r="Q627" s="72">
        <v>14060</v>
      </c>
      <c r="R627" s="13">
        <f t="shared" si="217"/>
        <v>25332</v>
      </c>
      <c r="S627" s="27">
        <f t="shared" si="219"/>
        <v>26830.875</v>
      </c>
      <c r="T627" s="27">
        <f t="shared" si="249"/>
        <v>28370.799999999999</v>
      </c>
      <c r="U627" s="27">
        <f t="shared" si="248"/>
        <v>30676.6</v>
      </c>
      <c r="V627" s="99">
        <f t="shared" si="220"/>
        <v>40899</v>
      </c>
      <c r="W627" s="85">
        <f t="shared" si="216"/>
        <v>40899</v>
      </c>
      <c r="X627" s="167">
        <f t="shared" si="221"/>
        <v>1368</v>
      </c>
      <c r="Y627" s="5">
        <f t="shared" si="222"/>
        <v>1357.325</v>
      </c>
      <c r="Z627" s="50">
        <f t="shared" si="223"/>
        <v>33.530755928853758</v>
      </c>
      <c r="AA627" s="22">
        <f t="shared" si="224"/>
        <v>688</v>
      </c>
      <c r="AB627" s="5">
        <f t="shared" si="225"/>
        <v>695.5</v>
      </c>
      <c r="AC627" s="50">
        <f t="shared" si="226"/>
        <v>83.193779904306226</v>
      </c>
      <c r="AD627" s="22">
        <f t="shared" si="227"/>
        <v>1182</v>
      </c>
      <c r="AE627" s="5">
        <f t="shared" si="228"/>
        <v>1184.25</v>
      </c>
      <c r="AF627" s="50">
        <f t="shared" si="229"/>
        <v>46.975406584688614</v>
      </c>
      <c r="AG627" s="22">
        <f t="shared" si="230"/>
        <v>1082</v>
      </c>
      <c r="AH627" s="5">
        <f t="shared" si="231"/>
        <v>1137.05</v>
      </c>
      <c r="AI627" s="50">
        <f t="shared" si="232"/>
        <v>91.845718901453949</v>
      </c>
      <c r="AJ627" s="22">
        <f t="shared" si="233"/>
        <v>55</v>
      </c>
      <c r="AK627" s="5">
        <f t="shared" si="234"/>
        <v>62.075000000000003</v>
      </c>
      <c r="AL627" s="50">
        <f t="shared" si="235"/>
        <v>54.451754385964911</v>
      </c>
      <c r="AM627" s="22">
        <f t="shared" si="236"/>
        <v>4375</v>
      </c>
      <c r="AN627" s="5">
        <f t="shared" si="237"/>
        <v>4436.2</v>
      </c>
      <c r="AO627" s="50">
        <f t="shared" si="247"/>
        <v>50.653117150034255</v>
      </c>
      <c r="AP627" s="22">
        <f t="shared" si="238"/>
        <v>11178</v>
      </c>
      <c r="AQ627" s="5">
        <f t="shared" si="239"/>
        <v>12036.35</v>
      </c>
      <c r="AR627" s="50">
        <f t="shared" si="240"/>
        <v>99.812173480388097</v>
      </c>
      <c r="AS627" s="22">
        <f t="shared" si="241"/>
        <v>9779</v>
      </c>
      <c r="AT627" s="5">
        <f t="shared" si="242"/>
        <v>10358.325000000001</v>
      </c>
      <c r="AU627" s="50">
        <f t="shared" si="243"/>
        <v>70.835840798741714</v>
      </c>
      <c r="AV627" s="22">
        <f t="shared" si="244"/>
        <v>25332</v>
      </c>
      <c r="AW627" s="5">
        <f t="shared" si="245"/>
        <v>26830.875</v>
      </c>
      <c r="AX627" s="50">
        <f t="shared" si="246"/>
        <v>75.707886568848764</v>
      </c>
    </row>
    <row r="628" spans="1:50" ht="15.6" x14ac:dyDescent="0.3">
      <c r="A628" s="94">
        <f t="shared" si="218"/>
        <v>40906</v>
      </c>
      <c r="B628" s="72">
        <v>1298</v>
      </c>
      <c r="C628" s="72">
        <v>6211</v>
      </c>
      <c r="D628" s="72">
        <v>590</v>
      </c>
      <c r="E628" s="72">
        <v>2028</v>
      </c>
      <c r="F628" s="72">
        <v>1144</v>
      </c>
      <c r="G628" s="72">
        <v>3997</v>
      </c>
      <c r="H628" s="72">
        <v>1001</v>
      </c>
      <c r="I628" s="72">
        <v>2917</v>
      </c>
      <c r="J628" s="72">
        <v>55</v>
      </c>
      <c r="K628" s="72">
        <v>358</v>
      </c>
      <c r="L628" s="72">
        <v>4088</v>
      </c>
      <c r="M628" s="72">
        <v>15510</v>
      </c>
      <c r="N628" s="72">
        <v>10900</v>
      </c>
      <c r="O628" s="72">
        <v>13771</v>
      </c>
      <c r="P628" s="72">
        <v>9032</v>
      </c>
      <c r="Q628" s="72">
        <v>15088</v>
      </c>
      <c r="R628" s="13">
        <f t="shared" si="217"/>
        <v>24020</v>
      </c>
      <c r="S628" s="27">
        <f t="shared" si="219"/>
        <v>25737.375</v>
      </c>
      <c r="T628" s="27">
        <f t="shared" si="249"/>
        <v>27755.666666666668</v>
      </c>
      <c r="U628" s="27">
        <f t="shared" si="248"/>
        <v>29914.25</v>
      </c>
      <c r="V628" s="99">
        <f t="shared" si="220"/>
        <v>40906</v>
      </c>
      <c r="W628" s="85">
        <f t="shared" ref="W628:W645" si="250">W627+7</f>
        <v>40906</v>
      </c>
      <c r="X628" s="167">
        <f t="shared" si="221"/>
        <v>1298</v>
      </c>
      <c r="Y628" s="5">
        <f t="shared" si="222"/>
        <v>1329.075</v>
      </c>
      <c r="Z628" s="50">
        <f t="shared" si="223"/>
        <v>33.46952908587258</v>
      </c>
      <c r="AA628" s="22">
        <f t="shared" si="224"/>
        <v>590</v>
      </c>
      <c r="AB628" s="5">
        <f t="shared" si="225"/>
        <v>671.75</v>
      </c>
      <c r="AC628" s="50">
        <f t="shared" si="226"/>
        <v>82.524570024570025</v>
      </c>
      <c r="AD628" s="22">
        <f t="shared" si="227"/>
        <v>1144</v>
      </c>
      <c r="AE628" s="5">
        <f t="shared" si="228"/>
        <v>1157.5</v>
      </c>
      <c r="AF628" s="50">
        <f t="shared" si="229"/>
        <v>44.331673688242049</v>
      </c>
      <c r="AG628" s="22">
        <f t="shared" si="230"/>
        <v>1001</v>
      </c>
      <c r="AH628" s="5">
        <f t="shared" si="231"/>
        <v>1086.05</v>
      </c>
      <c r="AI628" s="50">
        <f t="shared" si="232"/>
        <v>85.046985121378228</v>
      </c>
      <c r="AJ628" s="22">
        <f t="shared" si="233"/>
        <v>55</v>
      </c>
      <c r="AK628" s="5">
        <f t="shared" si="234"/>
        <v>59.825000000000003</v>
      </c>
      <c r="AL628" s="50">
        <f t="shared" si="235"/>
        <v>52.478070175438596</v>
      </c>
      <c r="AM628" s="22">
        <f t="shared" si="236"/>
        <v>4088</v>
      </c>
      <c r="AN628" s="5">
        <f t="shared" si="237"/>
        <v>4304.2</v>
      </c>
      <c r="AO628" s="50">
        <f t="shared" si="247"/>
        <v>48.989301160937856</v>
      </c>
      <c r="AP628" s="22">
        <f t="shared" si="238"/>
        <v>10900</v>
      </c>
      <c r="AQ628" s="5">
        <f t="shared" si="239"/>
        <v>11568.1</v>
      </c>
      <c r="AR628" s="50">
        <f t="shared" si="240"/>
        <v>97.918571186727604</v>
      </c>
      <c r="AS628" s="22">
        <f t="shared" si="241"/>
        <v>9032</v>
      </c>
      <c r="AT628" s="5">
        <f t="shared" si="242"/>
        <v>9865.0750000000007</v>
      </c>
      <c r="AU628" s="50">
        <f t="shared" si="243"/>
        <v>69.821466487366408</v>
      </c>
      <c r="AV628" s="22">
        <f t="shared" si="244"/>
        <v>24020</v>
      </c>
      <c r="AW628" s="5">
        <f t="shared" si="245"/>
        <v>25737.375</v>
      </c>
      <c r="AX628" s="50">
        <f t="shared" si="246"/>
        <v>74.109173889256823</v>
      </c>
    </row>
    <row r="629" spans="1:50" ht="15.6" x14ac:dyDescent="0.3">
      <c r="A629" s="81">
        <f t="shared" si="218"/>
        <v>40913</v>
      </c>
      <c r="B629" s="72">
        <v>1300</v>
      </c>
      <c r="C629" s="72">
        <v>6274</v>
      </c>
      <c r="D629" s="72">
        <v>583</v>
      </c>
      <c r="E629" s="72">
        <v>2059</v>
      </c>
      <c r="F629" s="72">
        <v>1187</v>
      </c>
      <c r="G629" s="72">
        <v>4042</v>
      </c>
      <c r="H629" s="72">
        <v>1132</v>
      </c>
      <c r="I629" s="72">
        <v>2965</v>
      </c>
      <c r="J629" s="72">
        <v>55</v>
      </c>
      <c r="K629" s="72">
        <v>358</v>
      </c>
      <c r="L629" s="72">
        <v>4257</v>
      </c>
      <c r="M629" s="72">
        <v>15698</v>
      </c>
      <c r="N629" s="72">
        <v>10474</v>
      </c>
      <c r="O629" s="72">
        <v>14519</v>
      </c>
      <c r="P629" s="72">
        <v>8679</v>
      </c>
      <c r="Q629" s="72">
        <v>15874</v>
      </c>
      <c r="R629" s="13">
        <f t="shared" si="217"/>
        <v>23410</v>
      </c>
      <c r="S629" s="27">
        <f t="shared" si="219"/>
        <v>24777.125</v>
      </c>
      <c r="T629" s="27">
        <f t="shared" si="249"/>
        <v>26861</v>
      </c>
      <c r="U629" s="27">
        <f t="shared" si="248"/>
        <v>28890.5</v>
      </c>
      <c r="V629" s="99">
        <f t="shared" si="220"/>
        <v>40913</v>
      </c>
      <c r="W629" s="85">
        <f t="shared" si="250"/>
        <v>40913</v>
      </c>
      <c r="X629" s="167">
        <f t="shared" si="221"/>
        <v>1300</v>
      </c>
      <c r="Y629" s="5">
        <f t="shared" si="222"/>
        <v>1326.325</v>
      </c>
      <c r="Z629" s="50">
        <f t="shared" si="223"/>
        <v>36.090476190476188</v>
      </c>
      <c r="AA629" s="22">
        <f t="shared" si="224"/>
        <v>583</v>
      </c>
      <c r="AB629" s="5">
        <f t="shared" si="225"/>
        <v>642.5</v>
      </c>
      <c r="AC629" s="50">
        <f t="shared" si="226"/>
        <v>79.320987654320987</v>
      </c>
      <c r="AD629" s="22">
        <f t="shared" si="227"/>
        <v>1187</v>
      </c>
      <c r="AE629" s="5">
        <f t="shared" si="228"/>
        <v>1175.25</v>
      </c>
      <c r="AF629" s="50">
        <f t="shared" si="229"/>
        <v>46.324398896334252</v>
      </c>
      <c r="AG629" s="22">
        <f t="shared" si="230"/>
        <v>1132</v>
      </c>
      <c r="AH629" s="5">
        <f t="shared" si="231"/>
        <v>1071.55</v>
      </c>
      <c r="AI629" s="50">
        <f t="shared" si="232"/>
        <v>89.519632414369255</v>
      </c>
      <c r="AJ629" s="22">
        <f t="shared" si="233"/>
        <v>55</v>
      </c>
      <c r="AK629" s="5">
        <f t="shared" si="234"/>
        <v>53.825000000000003</v>
      </c>
      <c r="AL629" s="50">
        <f t="shared" si="235"/>
        <v>53.292079207920793</v>
      </c>
      <c r="AM629" s="22">
        <f t="shared" si="236"/>
        <v>4257</v>
      </c>
      <c r="AN629" s="5">
        <f t="shared" si="237"/>
        <v>4269.45</v>
      </c>
      <c r="AO629" s="50">
        <f t="shared" si="247"/>
        <v>51.315504807692299</v>
      </c>
      <c r="AP629" s="22">
        <f t="shared" si="238"/>
        <v>10474</v>
      </c>
      <c r="AQ629" s="5">
        <f t="shared" si="239"/>
        <v>11089.1</v>
      </c>
      <c r="AR629" s="50">
        <f t="shared" si="240"/>
        <v>94.471800988243317</v>
      </c>
      <c r="AS629" s="22">
        <f t="shared" si="241"/>
        <v>8679</v>
      </c>
      <c r="AT629" s="5">
        <f t="shared" si="242"/>
        <v>9418.5750000000007</v>
      </c>
      <c r="AU629" s="50">
        <f t="shared" si="243"/>
        <v>68.879442738043011</v>
      </c>
      <c r="AV629" s="22">
        <f t="shared" si="244"/>
        <v>23410</v>
      </c>
      <c r="AW629" s="5">
        <f t="shared" si="245"/>
        <v>24777.125</v>
      </c>
      <c r="AX629" s="50">
        <f t="shared" si="246"/>
        <v>73.45287857227558</v>
      </c>
    </row>
    <row r="630" spans="1:50" ht="15.6" x14ac:dyDescent="0.3">
      <c r="A630" s="81">
        <f t="shared" si="218"/>
        <v>40920</v>
      </c>
      <c r="B630" s="72">
        <v>1341</v>
      </c>
      <c r="C630" s="72">
        <v>6406</v>
      </c>
      <c r="D630" s="72">
        <v>597</v>
      </c>
      <c r="E630" s="72">
        <v>2113</v>
      </c>
      <c r="F630" s="72">
        <v>1251</v>
      </c>
      <c r="G630" s="72">
        <v>4105</v>
      </c>
      <c r="H630" s="72">
        <v>1132</v>
      </c>
      <c r="I630" s="72">
        <v>3072</v>
      </c>
      <c r="J630" s="72">
        <v>45</v>
      </c>
      <c r="K630" s="72">
        <v>360</v>
      </c>
      <c r="L630" s="72">
        <v>4486</v>
      </c>
      <c r="M630" s="72">
        <v>16056</v>
      </c>
      <c r="N630" s="72">
        <v>10480</v>
      </c>
      <c r="O630" s="72">
        <v>15273</v>
      </c>
      <c r="P630" s="72">
        <v>8592</v>
      </c>
      <c r="Q630" s="72">
        <v>16953</v>
      </c>
      <c r="R630" s="13">
        <f t="shared" si="217"/>
        <v>23558</v>
      </c>
      <c r="S630" s="27">
        <f t="shared" si="219"/>
        <v>24080</v>
      </c>
      <c r="T630" s="27">
        <f t="shared" si="249"/>
        <v>26011</v>
      </c>
      <c r="U630" s="27">
        <f t="shared" si="248"/>
        <v>28447.5</v>
      </c>
      <c r="V630" s="99">
        <f t="shared" si="220"/>
        <v>40920</v>
      </c>
      <c r="W630" s="85">
        <f t="shared" si="250"/>
        <v>40920</v>
      </c>
      <c r="X630" s="167">
        <f t="shared" si="221"/>
        <v>1341</v>
      </c>
      <c r="Y630" s="5">
        <f t="shared" si="222"/>
        <v>1326.75</v>
      </c>
      <c r="Z630" s="50">
        <f t="shared" si="223"/>
        <v>34.932859399684048</v>
      </c>
      <c r="AA630" s="22">
        <f t="shared" si="224"/>
        <v>597</v>
      </c>
      <c r="AB630" s="5">
        <f t="shared" si="225"/>
        <v>614.5</v>
      </c>
      <c r="AC630" s="50">
        <f t="shared" si="226"/>
        <v>76.146220570012389</v>
      </c>
      <c r="AD630" s="22">
        <f t="shared" si="227"/>
        <v>1251</v>
      </c>
      <c r="AE630" s="5">
        <f t="shared" si="228"/>
        <v>1191</v>
      </c>
      <c r="AF630" s="50">
        <f t="shared" si="229"/>
        <v>45.302396348421453</v>
      </c>
      <c r="AG630" s="22">
        <f t="shared" si="230"/>
        <v>1132</v>
      </c>
      <c r="AH630" s="5">
        <f t="shared" si="231"/>
        <v>1086.75</v>
      </c>
      <c r="AI630" s="50">
        <f t="shared" si="232"/>
        <v>82.2672218016654</v>
      </c>
      <c r="AJ630" s="22">
        <f t="shared" si="233"/>
        <v>45</v>
      </c>
      <c r="AK630" s="5">
        <f t="shared" si="234"/>
        <v>52.5</v>
      </c>
      <c r="AL630" s="50">
        <f t="shared" si="235"/>
        <v>43.388429752066116</v>
      </c>
      <c r="AM630" s="22">
        <f t="shared" si="236"/>
        <v>4486</v>
      </c>
      <c r="AN630" s="5">
        <f t="shared" si="237"/>
        <v>4301.5</v>
      </c>
      <c r="AO630" s="50">
        <f t="shared" si="247"/>
        <v>49.579299216228677</v>
      </c>
      <c r="AP630" s="22">
        <f t="shared" si="238"/>
        <v>10480</v>
      </c>
      <c r="AQ630" s="5">
        <f t="shared" si="239"/>
        <v>10758</v>
      </c>
      <c r="AR630" s="50">
        <f t="shared" si="240"/>
        <v>89.240978846951464</v>
      </c>
      <c r="AS630" s="22">
        <f t="shared" si="241"/>
        <v>8592</v>
      </c>
      <c r="AT630" s="5">
        <f t="shared" si="242"/>
        <v>9020.5</v>
      </c>
      <c r="AU630" s="50">
        <f t="shared" si="243"/>
        <v>69.059102740774776</v>
      </c>
      <c r="AV630" s="22">
        <f t="shared" si="244"/>
        <v>23558</v>
      </c>
      <c r="AW630" s="5">
        <f t="shared" si="245"/>
        <v>24080</v>
      </c>
      <c r="AX630" s="50">
        <f t="shared" si="246"/>
        <v>71.257360991921402</v>
      </c>
    </row>
    <row r="631" spans="1:50" ht="15.6" x14ac:dyDescent="0.3">
      <c r="A631" s="81">
        <f t="shared" si="218"/>
        <v>40927</v>
      </c>
      <c r="B631" s="72">
        <v>1346</v>
      </c>
      <c r="C631" s="72">
        <v>6545</v>
      </c>
      <c r="D631" s="72">
        <v>629</v>
      </c>
      <c r="E631" s="72">
        <v>2176</v>
      </c>
      <c r="F631" s="72">
        <v>1219</v>
      </c>
      <c r="G631" s="72">
        <v>4167</v>
      </c>
      <c r="H631" s="72">
        <v>1443</v>
      </c>
      <c r="I631" s="72">
        <v>3217</v>
      </c>
      <c r="J631" s="72">
        <v>30</v>
      </c>
      <c r="K631" s="72">
        <v>375</v>
      </c>
      <c r="L631" s="72">
        <v>4667</v>
      </c>
      <c r="M631" s="72">
        <v>16481</v>
      </c>
      <c r="N631" s="72">
        <v>10497</v>
      </c>
      <c r="O631" s="72">
        <v>16214</v>
      </c>
      <c r="P631" s="72">
        <v>7873</v>
      </c>
      <c r="Q631" s="72">
        <v>18137</v>
      </c>
      <c r="R631" s="13">
        <f t="shared" si="217"/>
        <v>23037</v>
      </c>
      <c r="S631" s="27">
        <f t="shared" si="219"/>
        <v>23506.25</v>
      </c>
      <c r="T631" s="27">
        <f t="shared" si="249"/>
        <v>26566</v>
      </c>
      <c r="U631" s="27">
        <f t="shared" si="248"/>
        <v>28825</v>
      </c>
      <c r="V631" s="99">
        <f t="shared" si="220"/>
        <v>40927</v>
      </c>
      <c r="W631" s="85">
        <f t="shared" si="250"/>
        <v>40927</v>
      </c>
      <c r="X631" s="167">
        <f t="shared" si="221"/>
        <v>1346</v>
      </c>
      <c r="Y631" s="5">
        <f t="shared" si="222"/>
        <v>1321.25</v>
      </c>
      <c r="Z631" s="50">
        <f t="shared" si="223"/>
        <v>33.089156023040324</v>
      </c>
      <c r="AA631" s="22">
        <f t="shared" si="224"/>
        <v>629</v>
      </c>
      <c r="AB631" s="5">
        <f t="shared" si="225"/>
        <v>599.75</v>
      </c>
      <c r="AC631" s="50">
        <f t="shared" si="226"/>
        <v>76.792573623559534</v>
      </c>
      <c r="AD631" s="22">
        <f t="shared" si="227"/>
        <v>1219</v>
      </c>
      <c r="AE631" s="5">
        <f t="shared" si="228"/>
        <v>1200.25</v>
      </c>
      <c r="AF631" s="50">
        <f t="shared" si="229"/>
        <v>44.752050708426552</v>
      </c>
      <c r="AG631" s="22">
        <f t="shared" si="230"/>
        <v>1443</v>
      </c>
      <c r="AH631" s="5">
        <f t="shared" si="231"/>
        <v>1177</v>
      </c>
      <c r="AI631" s="50">
        <f t="shared" si="232"/>
        <v>87.639612807148168</v>
      </c>
      <c r="AJ631" s="22">
        <f t="shared" si="233"/>
        <v>30</v>
      </c>
      <c r="AK631" s="5">
        <f t="shared" si="234"/>
        <v>46.25</v>
      </c>
      <c r="AL631" s="50">
        <f t="shared" si="235"/>
        <v>45.792079207920793</v>
      </c>
      <c r="AM631" s="22">
        <f t="shared" si="236"/>
        <v>4667</v>
      </c>
      <c r="AN631" s="5">
        <f t="shared" si="237"/>
        <v>4374.5</v>
      </c>
      <c r="AO631" s="50">
        <f t="shared" si="247"/>
        <v>49.151685393258425</v>
      </c>
      <c r="AP631" s="22">
        <f t="shared" si="238"/>
        <v>10497</v>
      </c>
      <c r="AQ631" s="5">
        <f t="shared" si="239"/>
        <v>10587.75</v>
      </c>
      <c r="AR631" s="50">
        <f t="shared" si="240"/>
        <v>90.493589743589737</v>
      </c>
      <c r="AS631" s="22">
        <f t="shared" si="241"/>
        <v>7873</v>
      </c>
      <c r="AT631" s="5">
        <f t="shared" si="242"/>
        <v>8544</v>
      </c>
      <c r="AU631" s="50">
        <f t="shared" si="243"/>
        <v>67.998408276959807</v>
      </c>
      <c r="AV631" s="22">
        <f t="shared" si="244"/>
        <v>23037</v>
      </c>
      <c r="AW631" s="5">
        <f t="shared" si="245"/>
        <v>23506.25</v>
      </c>
      <c r="AX631" s="50">
        <f t="shared" si="246"/>
        <v>70.876677219960811</v>
      </c>
    </row>
    <row r="632" spans="1:50" ht="15.6" x14ac:dyDescent="0.3">
      <c r="A632" s="81">
        <f t="shared" si="218"/>
        <v>40934</v>
      </c>
      <c r="B632" s="72">
        <v>1452</v>
      </c>
      <c r="C632" s="72">
        <v>6790</v>
      </c>
      <c r="D632" s="72">
        <v>592</v>
      </c>
      <c r="E632" s="72">
        <v>2254</v>
      </c>
      <c r="F632" s="72">
        <v>1199</v>
      </c>
      <c r="G632" s="72">
        <v>4236</v>
      </c>
      <c r="H632" s="72">
        <v>1458</v>
      </c>
      <c r="I632" s="72">
        <v>3280</v>
      </c>
      <c r="J632" s="72">
        <v>30</v>
      </c>
      <c r="K632" s="72">
        <v>375</v>
      </c>
      <c r="L632" s="72">
        <v>4731</v>
      </c>
      <c r="M632" s="72">
        <v>16935</v>
      </c>
      <c r="N632" s="72">
        <v>10739</v>
      </c>
      <c r="O632" s="72">
        <v>16883</v>
      </c>
      <c r="P632" s="72">
        <v>7012</v>
      </c>
      <c r="Q632" s="72">
        <v>19307</v>
      </c>
      <c r="R632" s="13">
        <f t="shared" si="217"/>
        <v>22482</v>
      </c>
      <c r="S632" s="27">
        <f t="shared" si="219"/>
        <v>23121.75</v>
      </c>
      <c r="T632" s="27">
        <f t="shared" si="249"/>
        <v>26190</v>
      </c>
      <c r="U632" s="27">
        <f t="shared" si="248"/>
        <v>28552.5</v>
      </c>
      <c r="V632" s="99">
        <f t="shared" si="220"/>
        <v>40934</v>
      </c>
      <c r="W632" s="85">
        <f t="shared" si="250"/>
        <v>40934</v>
      </c>
      <c r="X632" s="167">
        <f t="shared" si="221"/>
        <v>1452</v>
      </c>
      <c r="Y632" s="5">
        <f t="shared" si="222"/>
        <v>1359.75</v>
      </c>
      <c r="Z632" s="50">
        <f t="shared" si="223"/>
        <v>34.731800766283527</v>
      </c>
      <c r="AA632" s="22">
        <f t="shared" si="224"/>
        <v>592</v>
      </c>
      <c r="AB632" s="5">
        <f t="shared" si="225"/>
        <v>600.25</v>
      </c>
      <c r="AC632" s="50">
        <f t="shared" si="226"/>
        <v>71.119668246445499</v>
      </c>
      <c r="AD632" s="22">
        <f t="shared" si="227"/>
        <v>1199</v>
      </c>
      <c r="AE632" s="5">
        <f t="shared" si="228"/>
        <v>1214</v>
      </c>
      <c r="AF632" s="50">
        <f t="shared" si="229"/>
        <v>45.519310086239216</v>
      </c>
      <c r="AG632" s="22">
        <f t="shared" si="230"/>
        <v>1458</v>
      </c>
      <c r="AH632" s="5">
        <f t="shared" si="231"/>
        <v>1291.25</v>
      </c>
      <c r="AI632" s="50">
        <f t="shared" si="232"/>
        <v>99.250576479631064</v>
      </c>
      <c r="AJ632" s="22">
        <f t="shared" si="233"/>
        <v>30</v>
      </c>
      <c r="AK632" s="5">
        <f t="shared" si="234"/>
        <v>40</v>
      </c>
      <c r="AL632" s="50">
        <f t="shared" si="235"/>
        <v>34.482758620689658</v>
      </c>
      <c r="AM632" s="22">
        <f t="shared" si="236"/>
        <v>4731</v>
      </c>
      <c r="AN632" s="5">
        <f t="shared" si="237"/>
        <v>4535.25</v>
      </c>
      <c r="AO632" s="50">
        <f t="shared" si="247"/>
        <v>51.286328169173359</v>
      </c>
      <c r="AP632" s="22">
        <f t="shared" si="238"/>
        <v>10739</v>
      </c>
      <c r="AQ632" s="5">
        <f t="shared" si="239"/>
        <v>10547.5</v>
      </c>
      <c r="AR632" s="50">
        <f t="shared" si="240"/>
        <v>87.85922532278218</v>
      </c>
      <c r="AS632" s="22">
        <f t="shared" si="241"/>
        <v>7012</v>
      </c>
      <c r="AT632" s="5">
        <f t="shared" si="242"/>
        <v>8039</v>
      </c>
      <c r="AU632" s="50">
        <f t="shared" si="243"/>
        <v>64.425388684083984</v>
      </c>
      <c r="AV632" s="22">
        <f t="shared" si="244"/>
        <v>22482</v>
      </c>
      <c r="AW632" s="5">
        <f t="shared" si="245"/>
        <v>23121.75</v>
      </c>
      <c r="AX632" s="50">
        <f t="shared" si="246"/>
        <v>69.380513713016867</v>
      </c>
    </row>
    <row r="633" spans="1:50" ht="15.6" x14ac:dyDescent="0.3">
      <c r="A633" s="81">
        <f t="shared" si="218"/>
        <v>40941</v>
      </c>
      <c r="B633" s="72">
        <v>1396</v>
      </c>
      <c r="C633" s="72">
        <v>6977</v>
      </c>
      <c r="D633" s="72">
        <v>734</v>
      </c>
      <c r="E633" s="72">
        <v>2280</v>
      </c>
      <c r="F633" s="72">
        <v>1120</v>
      </c>
      <c r="G633" s="72">
        <v>4433</v>
      </c>
      <c r="H633" s="72">
        <v>1694</v>
      </c>
      <c r="I633" s="72">
        <v>3331</v>
      </c>
      <c r="J633" s="72">
        <v>31</v>
      </c>
      <c r="K633" s="72">
        <v>379</v>
      </c>
      <c r="L633" s="72">
        <v>4975</v>
      </c>
      <c r="M633" s="72">
        <v>17399</v>
      </c>
      <c r="N633" s="72">
        <v>10345</v>
      </c>
      <c r="O633" s="72">
        <v>17972</v>
      </c>
      <c r="P633" s="72">
        <v>6592</v>
      </c>
      <c r="Q633" s="72">
        <v>20330</v>
      </c>
      <c r="R633" s="13">
        <f t="shared" si="217"/>
        <v>21912</v>
      </c>
      <c r="S633" s="27">
        <f t="shared" si="219"/>
        <v>22747.25</v>
      </c>
      <c r="T633" s="27">
        <f t="shared" si="249"/>
        <v>25741.333333333332</v>
      </c>
      <c r="U633" s="27">
        <f t="shared" si="248"/>
        <v>28160</v>
      </c>
      <c r="V633" s="99">
        <f t="shared" si="220"/>
        <v>40941</v>
      </c>
      <c r="W633" s="85">
        <f t="shared" si="250"/>
        <v>40941</v>
      </c>
      <c r="X633" s="167">
        <f t="shared" si="221"/>
        <v>1396</v>
      </c>
      <c r="Y633" s="5">
        <f t="shared" si="222"/>
        <v>1383.75</v>
      </c>
      <c r="Z633" s="50">
        <f t="shared" si="223"/>
        <v>38.225138121546962</v>
      </c>
      <c r="AA633" s="22">
        <f t="shared" si="224"/>
        <v>734</v>
      </c>
      <c r="AB633" s="5">
        <f t="shared" si="225"/>
        <v>638</v>
      </c>
      <c r="AC633" s="50">
        <f t="shared" si="226"/>
        <v>80.861850443599494</v>
      </c>
      <c r="AD633" s="22">
        <f t="shared" si="227"/>
        <v>1120</v>
      </c>
      <c r="AE633" s="5">
        <f t="shared" si="228"/>
        <v>1197.25</v>
      </c>
      <c r="AF633" s="50">
        <f t="shared" si="229"/>
        <v>47.043222003929273</v>
      </c>
      <c r="AG633" s="22">
        <f t="shared" si="230"/>
        <v>1694</v>
      </c>
      <c r="AH633" s="5">
        <f t="shared" si="231"/>
        <v>1431.75</v>
      </c>
      <c r="AI633" s="50">
        <f t="shared" si="232"/>
        <v>110.13461538461537</v>
      </c>
      <c r="AJ633" s="22">
        <f t="shared" si="233"/>
        <v>31</v>
      </c>
      <c r="AK633" s="5">
        <f t="shared" si="234"/>
        <v>34</v>
      </c>
      <c r="AL633" s="50">
        <f t="shared" si="235"/>
        <v>35.051546391752574</v>
      </c>
      <c r="AM633" s="22">
        <f t="shared" si="236"/>
        <v>4975</v>
      </c>
      <c r="AN633" s="5">
        <f t="shared" si="237"/>
        <v>4714.75</v>
      </c>
      <c r="AO633" s="50">
        <f t="shared" si="247"/>
        <v>56.450550766283527</v>
      </c>
      <c r="AP633" s="22">
        <f t="shared" si="238"/>
        <v>10345</v>
      </c>
      <c r="AQ633" s="5">
        <f t="shared" si="239"/>
        <v>10515.25</v>
      </c>
      <c r="AR633" s="50">
        <f t="shared" si="240"/>
        <v>84.507353532106407</v>
      </c>
      <c r="AS633" s="22">
        <f t="shared" si="241"/>
        <v>6592</v>
      </c>
      <c r="AT633" s="5">
        <f t="shared" si="242"/>
        <v>7517.25</v>
      </c>
      <c r="AU633" s="50">
        <f t="shared" si="243"/>
        <v>66.731025299600532</v>
      </c>
      <c r="AV633" s="22">
        <f t="shared" si="244"/>
        <v>21912</v>
      </c>
      <c r="AW633" s="5">
        <f t="shared" si="245"/>
        <v>22747.25</v>
      </c>
      <c r="AX633" s="50">
        <f t="shared" si="246"/>
        <v>70.95212102308173</v>
      </c>
    </row>
    <row r="634" spans="1:50" ht="15.6" x14ac:dyDescent="0.3">
      <c r="A634" s="81">
        <f t="shared" si="218"/>
        <v>40948</v>
      </c>
      <c r="B634" s="72">
        <v>1323</v>
      </c>
      <c r="C634" s="72">
        <v>7104</v>
      </c>
      <c r="D634" s="72">
        <v>749</v>
      </c>
      <c r="E634" s="72">
        <v>2335</v>
      </c>
      <c r="F634" s="72">
        <v>1045</v>
      </c>
      <c r="G634" s="72">
        <v>4564</v>
      </c>
      <c r="H634" s="72">
        <v>1775</v>
      </c>
      <c r="I634" s="72">
        <v>3490</v>
      </c>
      <c r="J634" s="72">
        <v>25</v>
      </c>
      <c r="K634" s="72">
        <v>386</v>
      </c>
      <c r="L634" s="72">
        <v>4916</v>
      </c>
      <c r="M634" s="72">
        <v>17878</v>
      </c>
      <c r="N634" s="72">
        <v>10664</v>
      </c>
      <c r="O634" s="72">
        <v>18658</v>
      </c>
      <c r="P634" s="72">
        <v>6027</v>
      </c>
      <c r="Q634" s="72">
        <v>21332</v>
      </c>
      <c r="R634" s="13">
        <f t="shared" si="217"/>
        <v>21607</v>
      </c>
      <c r="S634" s="27">
        <f t="shared" si="219"/>
        <v>22259.5</v>
      </c>
      <c r="T634" s="27">
        <f t="shared" si="249"/>
        <v>25285.666666666668</v>
      </c>
      <c r="U634" s="27">
        <f t="shared" si="248"/>
        <v>27475</v>
      </c>
      <c r="V634" s="99">
        <f t="shared" si="220"/>
        <v>40948</v>
      </c>
      <c r="W634" s="85">
        <f t="shared" si="250"/>
        <v>40948</v>
      </c>
      <c r="X634" s="167">
        <f t="shared" si="221"/>
        <v>1323</v>
      </c>
      <c r="Y634" s="5">
        <f t="shared" si="222"/>
        <v>1379.25</v>
      </c>
      <c r="Z634" s="50">
        <f t="shared" si="223"/>
        <v>37.156519396551722</v>
      </c>
      <c r="AA634" s="22">
        <f t="shared" si="224"/>
        <v>749</v>
      </c>
      <c r="AB634" s="5">
        <f t="shared" si="225"/>
        <v>676</v>
      </c>
      <c r="AC634" s="50">
        <f t="shared" si="226"/>
        <v>95.615275813295625</v>
      </c>
      <c r="AD634" s="22">
        <f t="shared" si="227"/>
        <v>1045</v>
      </c>
      <c r="AE634" s="5">
        <f t="shared" si="228"/>
        <v>1145.75</v>
      </c>
      <c r="AF634" s="50">
        <f t="shared" si="229"/>
        <v>45.358273950910529</v>
      </c>
      <c r="AG634" s="22">
        <f t="shared" si="230"/>
        <v>1775</v>
      </c>
      <c r="AH634" s="5">
        <f t="shared" si="231"/>
        <v>1592.5</v>
      </c>
      <c r="AI634" s="50">
        <f t="shared" si="232"/>
        <v>121.37957317073172</v>
      </c>
      <c r="AJ634" s="22">
        <f t="shared" si="233"/>
        <v>25</v>
      </c>
      <c r="AK634" s="5">
        <f t="shared" si="234"/>
        <v>29</v>
      </c>
      <c r="AL634" s="50">
        <f t="shared" si="235"/>
        <v>27.102803738317753</v>
      </c>
      <c r="AM634" s="22">
        <f t="shared" si="236"/>
        <v>4916</v>
      </c>
      <c r="AN634" s="5">
        <f t="shared" si="237"/>
        <v>4822.25</v>
      </c>
      <c r="AO634" s="50">
        <f t="shared" si="247"/>
        <v>57.647937836222354</v>
      </c>
      <c r="AP634" s="22">
        <f t="shared" si="238"/>
        <v>10664</v>
      </c>
      <c r="AQ634" s="5">
        <f t="shared" si="239"/>
        <v>10561.25</v>
      </c>
      <c r="AR634" s="50">
        <f t="shared" si="240"/>
        <v>82.522659790592286</v>
      </c>
      <c r="AS634" s="22">
        <f t="shared" si="241"/>
        <v>6027</v>
      </c>
      <c r="AT634" s="5">
        <f t="shared" si="242"/>
        <v>6876</v>
      </c>
      <c r="AU634" s="50">
        <f t="shared" si="243"/>
        <v>63.927110449981406</v>
      </c>
      <c r="AV634" s="22">
        <f t="shared" si="244"/>
        <v>21607</v>
      </c>
      <c r="AW634" s="5">
        <f t="shared" si="245"/>
        <v>22259.5</v>
      </c>
      <c r="AX634" s="50">
        <f t="shared" si="246"/>
        <v>69.737460446755847</v>
      </c>
    </row>
    <row r="635" spans="1:50" ht="15.6" x14ac:dyDescent="0.3">
      <c r="A635" s="81">
        <f t="shared" si="218"/>
        <v>40955</v>
      </c>
      <c r="B635" s="72">
        <v>1215</v>
      </c>
      <c r="C635" s="72">
        <v>7310</v>
      </c>
      <c r="D635" s="72">
        <v>913</v>
      </c>
      <c r="E635" s="72">
        <v>2390</v>
      </c>
      <c r="F635" s="72">
        <v>1229</v>
      </c>
      <c r="G635" s="72">
        <v>4658</v>
      </c>
      <c r="H635" s="72">
        <v>1708</v>
      </c>
      <c r="I635" s="72">
        <v>3663</v>
      </c>
      <c r="J635" s="72">
        <v>22</v>
      </c>
      <c r="K635" s="72">
        <v>388</v>
      </c>
      <c r="L635" s="72">
        <v>5087</v>
      </c>
      <c r="M635" s="72">
        <v>18409</v>
      </c>
      <c r="N635" s="72">
        <v>10729</v>
      </c>
      <c r="O635" s="72">
        <v>19435</v>
      </c>
      <c r="P635" s="72">
        <v>5979</v>
      </c>
      <c r="Q635" s="72">
        <v>22408</v>
      </c>
      <c r="R635" s="13">
        <f t="shared" si="217"/>
        <v>21795</v>
      </c>
      <c r="S635" s="27">
        <f t="shared" si="219"/>
        <v>21949</v>
      </c>
      <c r="T635" s="27">
        <f t="shared" si="249"/>
        <v>25201.333333333332</v>
      </c>
      <c r="U635" s="27">
        <f t="shared" si="248"/>
        <v>27138.75</v>
      </c>
      <c r="V635" s="99">
        <f t="shared" si="220"/>
        <v>40955</v>
      </c>
      <c r="W635" s="85">
        <f t="shared" si="250"/>
        <v>40955</v>
      </c>
      <c r="X635" s="167">
        <f t="shared" si="221"/>
        <v>1215</v>
      </c>
      <c r="Y635" s="5">
        <f t="shared" si="222"/>
        <v>1346.5</v>
      </c>
      <c r="Z635" s="50">
        <f t="shared" si="223"/>
        <v>36.196236559139784</v>
      </c>
      <c r="AA635" s="22">
        <f t="shared" si="224"/>
        <v>913</v>
      </c>
      <c r="AB635" s="5">
        <f t="shared" si="225"/>
        <v>747</v>
      </c>
      <c r="AC635" s="50">
        <f t="shared" si="226"/>
        <v>91.097560975609753</v>
      </c>
      <c r="AD635" s="22">
        <f t="shared" si="227"/>
        <v>1229</v>
      </c>
      <c r="AE635" s="5">
        <f t="shared" si="228"/>
        <v>1148.25</v>
      </c>
      <c r="AF635" s="50">
        <f t="shared" si="229"/>
        <v>43.859816653934303</v>
      </c>
      <c r="AG635" s="22">
        <f t="shared" si="230"/>
        <v>1708</v>
      </c>
      <c r="AH635" s="5">
        <f t="shared" si="231"/>
        <v>1658.75</v>
      </c>
      <c r="AI635" s="50">
        <f t="shared" si="232"/>
        <v>136.52263374485597</v>
      </c>
      <c r="AJ635" s="22">
        <f t="shared" si="233"/>
        <v>22</v>
      </c>
      <c r="AK635" s="5">
        <f t="shared" si="234"/>
        <v>27</v>
      </c>
      <c r="AL635" s="50">
        <f t="shared" si="235"/>
        <v>20.930232558139537</v>
      </c>
      <c r="AM635" s="22">
        <f t="shared" si="236"/>
        <v>5087</v>
      </c>
      <c r="AN635" s="5">
        <f t="shared" si="237"/>
        <v>4927.25</v>
      </c>
      <c r="AO635" s="50">
        <f t="shared" si="247"/>
        <v>57.954010820983292</v>
      </c>
      <c r="AP635" s="22">
        <f t="shared" si="238"/>
        <v>10729</v>
      </c>
      <c r="AQ635" s="5">
        <f t="shared" si="239"/>
        <v>10619.25</v>
      </c>
      <c r="AR635" s="50">
        <f t="shared" si="240"/>
        <v>80.217933222541177</v>
      </c>
      <c r="AS635" s="22">
        <f t="shared" si="241"/>
        <v>5979</v>
      </c>
      <c r="AT635" s="5">
        <f t="shared" si="242"/>
        <v>6402.5</v>
      </c>
      <c r="AU635" s="50">
        <f t="shared" si="243"/>
        <v>65.876118942278012</v>
      </c>
      <c r="AV635" s="22">
        <f t="shared" si="244"/>
        <v>21795</v>
      </c>
      <c r="AW635" s="5">
        <f t="shared" si="245"/>
        <v>21949</v>
      </c>
      <c r="AX635" s="50">
        <f t="shared" si="246"/>
        <v>69.770177055850468</v>
      </c>
    </row>
    <row r="636" spans="1:50" ht="15.6" x14ac:dyDescent="0.3">
      <c r="A636" s="81">
        <f t="shared" si="218"/>
        <v>40962</v>
      </c>
      <c r="B636" s="72">
        <v>1272</v>
      </c>
      <c r="C636" s="72">
        <v>7355</v>
      </c>
      <c r="D636" s="72">
        <v>951</v>
      </c>
      <c r="E636" s="72">
        <v>2422</v>
      </c>
      <c r="F636" s="72">
        <v>1238</v>
      </c>
      <c r="G636" s="72">
        <v>4730</v>
      </c>
      <c r="H636" s="72">
        <v>1812</v>
      </c>
      <c r="I636" s="72">
        <v>3720</v>
      </c>
      <c r="J636" s="72">
        <v>22</v>
      </c>
      <c r="K636" s="72">
        <v>388</v>
      </c>
      <c r="L636" s="72">
        <v>5295</v>
      </c>
      <c r="M636" s="72">
        <v>18614</v>
      </c>
      <c r="N636" s="72">
        <v>10601</v>
      </c>
      <c r="O636" s="72">
        <v>20253</v>
      </c>
      <c r="P636" s="72">
        <v>5548</v>
      </c>
      <c r="Q636" s="72">
        <v>23388</v>
      </c>
      <c r="R636" s="13">
        <f t="shared" si="217"/>
        <v>21444</v>
      </c>
      <c r="S636" s="27">
        <f t="shared" si="219"/>
        <v>21689.5</v>
      </c>
      <c r="T636" s="27">
        <f t="shared" si="249"/>
        <v>24204.666666666668</v>
      </c>
      <c r="U636" s="27">
        <f t="shared" si="248"/>
        <v>26158.25</v>
      </c>
      <c r="V636" s="99">
        <f t="shared" si="220"/>
        <v>40962</v>
      </c>
      <c r="W636" s="85">
        <f t="shared" si="250"/>
        <v>40962</v>
      </c>
      <c r="X636" s="167">
        <f t="shared" si="221"/>
        <v>1272</v>
      </c>
      <c r="Y636" s="5">
        <f t="shared" si="222"/>
        <v>1301.5</v>
      </c>
      <c r="Z636" s="50">
        <f t="shared" si="223"/>
        <v>33.981723237597912</v>
      </c>
      <c r="AA636" s="22">
        <f t="shared" si="224"/>
        <v>951</v>
      </c>
      <c r="AB636" s="5">
        <f t="shared" si="225"/>
        <v>836.75</v>
      </c>
      <c r="AC636" s="50">
        <f t="shared" si="226"/>
        <v>91.950549450549445</v>
      </c>
      <c r="AD636" s="22">
        <f t="shared" si="227"/>
        <v>1238</v>
      </c>
      <c r="AE636" s="5">
        <f t="shared" si="228"/>
        <v>1158</v>
      </c>
      <c r="AF636" s="50">
        <f t="shared" si="229"/>
        <v>47.323252962811608</v>
      </c>
      <c r="AG636" s="22">
        <f t="shared" si="230"/>
        <v>1812</v>
      </c>
      <c r="AH636" s="5">
        <f t="shared" si="231"/>
        <v>1747.25</v>
      </c>
      <c r="AI636" s="50">
        <f t="shared" si="232"/>
        <v>144.87976782752904</v>
      </c>
      <c r="AJ636" s="22">
        <f t="shared" si="233"/>
        <v>22</v>
      </c>
      <c r="AK636" s="5">
        <f t="shared" si="234"/>
        <v>25</v>
      </c>
      <c r="AL636" s="50">
        <f t="shared" si="235"/>
        <v>19.379844961240313</v>
      </c>
      <c r="AM636" s="22">
        <f t="shared" si="236"/>
        <v>5295</v>
      </c>
      <c r="AN636" s="5">
        <f t="shared" si="237"/>
        <v>5068.25</v>
      </c>
      <c r="AO636" s="50">
        <f t="shared" si="247"/>
        <v>59.479521182959751</v>
      </c>
      <c r="AP636" s="22">
        <f t="shared" si="238"/>
        <v>10601</v>
      </c>
      <c r="AQ636" s="5">
        <f t="shared" si="239"/>
        <v>10584.75</v>
      </c>
      <c r="AR636" s="50">
        <f t="shared" si="240"/>
        <v>78.295362082994302</v>
      </c>
      <c r="AS636" s="22">
        <f t="shared" si="241"/>
        <v>5548</v>
      </c>
      <c r="AT636" s="5">
        <f t="shared" si="242"/>
        <v>6036.5</v>
      </c>
      <c r="AU636" s="50">
        <f t="shared" si="243"/>
        <v>71.974484320972934</v>
      </c>
      <c r="AV636" s="22">
        <f t="shared" si="244"/>
        <v>21444</v>
      </c>
      <c r="AW636" s="5">
        <f t="shared" si="245"/>
        <v>21689.5</v>
      </c>
      <c r="AX636" s="50">
        <f t="shared" si="246"/>
        <v>71.283728267657025</v>
      </c>
    </row>
    <row r="637" spans="1:50" ht="15.6" x14ac:dyDescent="0.3">
      <c r="A637" s="81">
        <f t="shared" si="218"/>
        <v>40969</v>
      </c>
      <c r="B637" s="72">
        <v>1393</v>
      </c>
      <c r="C637" s="72">
        <v>7443</v>
      </c>
      <c r="D637" s="72">
        <v>966</v>
      </c>
      <c r="E637" s="72">
        <v>2480</v>
      </c>
      <c r="F637" s="72">
        <v>1303</v>
      </c>
      <c r="G637" s="72">
        <v>4822</v>
      </c>
      <c r="H637" s="72">
        <v>1621</v>
      </c>
      <c r="I637" s="72">
        <v>3914</v>
      </c>
      <c r="J637" s="72">
        <v>26</v>
      </c>
      <c r="K637" s="72">
        <v>388</v>
      </c>
      <c r="L637" s="72">
        <v>5309</v>
      </c>
      <c r="M637" s="72">
        <v>19047</v>
      </c>
      <c r="N637" s="72">
        <v>10277</v>
      </c>
      <c r="O637" s="72">
        <v>21022</v>
      </c>
      <c r="P637" s="72">
        <v>5488</v>
      </c>
      <c r="Q637" s="72">
        <v>24388</v>
      </c>
      <c r="R637" s="13">
        <f t="shared" si="217"/>
        <v>21074</v>
      </c>
      <c r="S637" s="27">
        <f t="shared" si="219"/>
        <v>21480</v>
      </c>
      <c r="T637" s="27">
        <f t="shared" si="249"/>
        <v>23107.333333333332</v>
      </c>
      <c r="U637" s="27">
        <f t="shared" si="248"/>
        <v>24963.75</v>
      </c>
      <c r="V637" s="99">
        <f t="shared" si="220"/>
        <v>40969</v>
      </c>
      <c r="W637" s="85">
        <f t="shared" si="250"/>
        <v>40969</v>
      </c>
      <c r="X637" s="167">
        <f t="shared" si="221"/>
        <v>1393</v>
      </c>
      <c r="Y637" s="5">
        <f t="shared" si="222"/>
        <v>1300.75</v>
      </c>
      <c r="Z637" s="50">
        <f t="shared" si="223"/>
        <v>34.411375661375658</v>
      </c>
      <c r="AA637" s="22">
        <f t="shared" si="224"/>
        <v>966</v>
      </c>
      <c r="AB637" s="5">
        <f t="shared" si="225"/>
        <v>894.75</v>
      </c>
      <c r="AC637" s="50">
        <f t="shared" si="226"/>
        <v>99.086378737541523</v>
      </c>
      <c r="AD637" s="22">
        <f t="shared" si="227"/>
        <v>1303</v>
      </c>
      <c r="AE637" s="5">
        <f t="shared" si="228"/>
        <v>1203.75</v>
      </c>
      <c r="AF637" s="50">
        <f t="shared" si="229"/>
        <v>49.455628594905505</v>
      </c>
      <c r="AG637" s="22">
        <f t="shared" si="230"/>
        <v>1621</v>
      </c>
      <c r="AH637" s="5">
        <f t="shared" si="231"/>
        <v>1729</v>
      </c>
      <c r="AI637" s="50">
        <f t="shared" si="232"/>
        <v>136.67984189723322</v>
      </c>
      <c r="AJ637" s="22">
        <f t="shared" si="233"/>
        <v>26</v>
      </c>
      <c r="AK637" s="5">
        <f t="shared" si="234"/>
        <v>23.75</v>
      </c>
      <c r="AL637" s="50">
        <f t="shared" si="235"/>
        <v>18.849206349206348</v>
      </c>
      <c r="AM637" s="22">
        <f t="shared" si="236"/>
        <v>5309</v>
      </c>
      <c r="AN637" s="5">
        <f t="shared" si="237"/>
        <v>5151.75</v>
      </c>
      <c r="AO637" s="50">
        <f t="shared" si="247"/>
        <v>60.551833568406209</v>
      </c>
      <c r="AP637" s="22">
        <f t="shared" si="238"/>
        <v>10277</v>
      </c>
      <c r="AQ637" s="5">
        <f t="shared" si="239"/>
        <v>10567.75</v>
      </c>
      <c r="AR637" s="50">
        <f t="shared" si="240"/>
        <v>82.618638104917522</v>
      </c>
      <c r="AS637" s="22">
        <f t="shared" si="241"/>
        <v>5488</v>
      </c>
      <c r="AT637" s="5">
        <f t="shared" si="242"/>
        <v>5760.5</v>
      </c>
      <c r="AU637" s="50">
        <f t="shared" si="243"/>
        <v>71.417059261095957</v>
      </c>
      <c r="AV637" s="22">
        <f t="shared" si="244"/>
        <v>21074</v>
      </c>
      <c r="AW637" s="5">
        <f t="shared" si="245"/>
        <v>21480</v>
      </c>
      <c r="AX637" s="50">
        <f t="shared" si="246"/>
        <v>73.148305806231903</v>
      </c>
    </row>
    <row r="638" spans="1:50" ht="15.6" x14ac:dyDescent="0.3">
      <c r="A638" s="81">
        <f t="shared" si="218"/>
        <v>40976</v>
      </c>
      <c r="B638" s="72">
        <v>1283</v>
      </c>
      <c r="C638" s="72">
        <v>7688</v>
      </c>
      <c r="D638" s="72">
        <v>834</v>
      </c>
      <c r="E638" s="72">
        <v>2662</v>
      </c>
      <c r="F638" s="72">
        <v>1146</v>
      </c>
      <c r="G638" s="72">
        <v>5050</v>
      </c>
      <c r="H638" s="72">
        <v>1392</v>
      </c>
      <c r="I638" s="72">
        <v>4172</v>
      </c>
      <c r="J638" s="72">
        <v>44</v>
      </c>
      <c r="K638" s="72">
        <v>388</v>
      </c>
      <c r="L638" s="72">
        <v>4699</v>
      </c>
      <c r="M638" s="72">
        <v>19960</v>
      </c>
      <c r="N638" s="72">
        <v>10078</v>
      </c>
      <c r="O638" s="72">
        <v>22058</v>
      </c>
      <c r="P638" s="72">
        <v>5387</v>
      </c>
      <c r="Q638" s="72">
        <v>25098</v>
      </c>
      <c r="R638" s="13">
        <f t="shared" si="217"/>
        <v>20164</v>
      </c>
      <c r="S638" s="27">
        <f t="shared" si="219"/>
        <v>21119.25</v>
      </c>
      <c r="T638" s="27">
        <f t="shared" si="249"/>
        <v>22112.333333333332</v>
      </c>
      <c r="U638" s="27">
        <f t="shared" si="248"/>
        <v>23912.75</v>
      </c>
      <c r="V638" s="99">
        <f t="shared" si="220"/>
        <v>40976</v>
      </c>
      <c r="W638" s="85">
        <f t="shared" si="250"/>
        <v>40976</v>
      </c>
      <c r="X638" s="167">
        <f t="shared" si="221"/>
        <v>1283</v>
      </c>
      <c r="Y638" s="5">
        <f t="shared" si="222"/>
        <v>1290.75</v>
      </c>
      <c r="Z638" s="50">
        <f t="shared" si="223"/>
        <v>33.869063237995277</v>
      </c>
      <c r="AA638" s="22">
        <f t="shared" si="224"/>
        <v>834</v>
      </c>
      <c r="AB638" s="5">
        <f t="shared" si="225"/>
        <v>916</v>
      </c>
      <c r="AC638" s="50">
        <f t="shared" si="226"/>
        <v>101.1037527593819</v>
      </c>
      <c r="AD638" s="22">
        <f t="shared" si="227"/>
        <v>1146</v>
      </c>
      <c r="AE638" s="5">
        <f t="shared" si="228"/>
        <v>1229</v>
      </c>
      <c r="AF638" s="50">
        <f t="shared" si="229"/>
        <v>51.682085786375112</v>
      </c>
      <c r="AG638" s="22">
        <f t="shared" si="230"/>
        <v>1392</v>
      </c>
      <c r="AH638" s="5">
        <f t="shared" si="231"/>
        <v>1633.25</v>
      </c>
      <c r="AI638" s="50">
        <f t="shared" si="232"/>
        <v>130.86939102564102</v>
      </c>
      <c r="AJ638" s="22">
        <f t="shared" si="233"/>
        <v>44</v>
      </c>
      <c r="AK638" s="5">
        <f t="shared" si="234"/>
        <v>28.5</v>
      </c>
      <c r="AL638" s="50">
        <f t="shared" si="235"/>
        <v>20.503597122302157</v>
      </c>
      <c r="AM638" s="22">
        <f t="shared" si="236"/>
        <v>4699</v>
      </c>
      <c r="AN638" s="5">
        <f t="shared" si="237"/>
        <v>5097.5</v>
      </c>
      <c r="AO638" s="50">
        <f t="shared" si="247"/>
        <v>60.104940455135001</v>
      </c>
      <c r="AP638" s="22">
        <f t="shared" si="238"/>
        <v>10078</v>
      </c>
      <c r="AQ638" s="5">
        <f t="shared" si="239"/>
        <v>10421.25</v>
      </c>
      <c r="AR638" s="50">
        <f t="shared" si="240"/>
        <v>80.491619680234805</v>
      </c>
      <c r="AS638" s="22">
        <f t="shared" si="241"/>
        <v>5387</v>
      </c>
      <c r="AT638" s="5">
        <f t="shared" si="242"/>
        <v>5600.5</v>
      </c>
      <c r="AU638" s="50">
        <f t="shared" si="243"/>
        <v>75.949281258475722</v>
      </c>
      <c r="AV638" s="22">
        <f t="shared" si="244"/>
        <v>20164</v>
      </c>
      <c r="AW638" s="5">
        <f t="shared" si="245"/>
        <v>21119.25</v>
      </c>
      <c r="AX638" s="50">
        <f t="shared" si="246"/>
        <v>73.325637108534124</v>
      </c>
    </row>
    <row r="639" spans="1:50" ht="15.6" x14ac:dyDescent="0.3">
      <c r="A639" s="81">
        <f t="shared" si="218"/>
        <v>40983</v>
      </c>
      <c r="B639" s="72">
        <v>1208</v>
      </c>
      <c r="C639" s="72">
        <v>7935</v>
      </c>
      <c r="D639" s="72">
        <v>855</v>
      </c>
      <c r="E639" s="72">
        <v>2754</v>
      </c>
      <c r="F639" s="72">
        <v>1167</v>
      </c>
      <c r="G639" s="72">
        <v>5147</v>
      </c>
      <c r="H639" s="72">
        <v>1405</v>
      </c>
      <c r="I639" s="72">
        <v>4275</v>
      </c>
      <c r="J639" s="72">
        <v>55</v>
      </c>
      <c r="K639" s="72">
        <v>388</v>
      </c>
      <c r="L639" s="72">
        <v>4689</v>
      </c>
      <c r="M639" s="72">
        <v>20498</v>
      </c>
      <c r="N639" s="72">
        <v>10432</v>
      </c>
      <c r="O639" s="72">
        <v>22566</v>
      </c>
      <c r="P639" s="72">
        <v>5133</v>
      </c>
      <c r="Q639" s="72">
        <v>25708</v>
      </c>
      <c r="R639" s="13">
        <f t="shared" si="217"/>
        <v>20254</v>
      </c>
      <c r="S639" s="27">
        <f t="shared" si="219"/>
        <v>20734</v>
      </c>
      <c r="T639" s="27">
        <f t="shared" si="249"/>
        <v>21286.666666666668</v>
      </c>
      <c r="U639" s="27">
        <f t="shared" si="248"/>
        <v>22896.5</v>
      </c>
      <c r="V639" s="99">
        <f t="shared" si="220"/>
        <v>40983</v>
      </c>
      <c r="W639" s="85">
        <f t="shared" si="250"/>
        <v>40983</v>
      </c>
      <c r="X639" s="167">
        <f t="shared" si="221"/>
        <v>1208</v>
      </c>
      <c r="Y639" s="5">
        <f t="shared" si="222"/>
        <v>1289</v>
      </c>
      <c r="Z639" s="50">
        <f t="shared" si="223"/>
        <v>33.965744400527008</v>
      </c>
      <c r="AA639" s="22">
        <f t="shared" si="224"/>
        <v>855</v>
      </c>
      <c r="AB639" s="5">
        <f t="shared" si="225"/>
        <v>901.5</v>
      </c>
      <c r="AC639" s="50">
        <f t="shared" si="226"/>
        <v>104.4611819235226</v>
      </c>
      <c r="AD639" s="22">
        <f t="shared" si="227"/>
        <v>1167</v>
      </c>
      <c r="AE639" s="5">
        <f t="shared" si="228"/>
        <v>1213.5</v>
      </c>
      <c r="AF639" s="50">
        <f t="shared" si="229"/>
        <v>51.441288681644771</v>
      </c>
      <c r="AG639" s="22">
        <f t="shared" si="230"/>
        <v>1405</v>
      </c>
      <c r="AH639" s="5">
        <f t="shared" si="231"/>
        <v>1557.5</v>
      </c>
      <c r="AI639" s="50">
        <f t="shared" si="232"/>
        <v>113.5204081632653</v>
      </c>
      <c r="AJ639" s="22">
        <f t="shared" si="233"/>
        <v>55</v>
      </c>
      <c r="AK639" s="5">
        <f t="shared" si="234"/>
        <v>36.75</v>
      </c>
      <c r="AL639" s="50">
        <f t="shared" si="235"/>
        <v>28.053435114503817</v>
      </c>
      <c r="AM639" s="22">
        <f t="shared" si="236"/>
        <v>4689</v>
      </c>
      <c r="AN639" s="5">
        <f t="shared" si="237"/>
        <v>4998</v>
      </c>
      <c r="AO639" s="50">
        <f t="shared" si="247"/>
        <v>58.661971830985912</v>
      </c>
      <c r="AP639" s="22">
        <f t="shared" si="238"/>
        <v>10432</v>
      </c>
      <c r="AQ639" s="5">
        <f t="shared" si="239"/>
        <v>10347</v>
      </c>
      <c r="AR639" s="50">
        <f t="shared" si="240"/>
        <v>79.825644190711316</v>
      </c>
      <c r="AS639" s="22">
        <f t="shared" si="241"/>
        <v>5133</v>
      </c>
      <c r="AT639" s="5">
        <f t="shared" si="242"/>
        <v>5389</v>
      </c>
      <c r="AU639" s="50">
        <f t="shared" si="243"/>
        <v>78.982852117836728</v>
      </c>
      <c r="AV639" s="22">
        <f t="shared" si="244"/>
        <v>20254</v>
      </c>
      <c r="AW639" s="5">
        <f t="shared" si="245"/>
        <v>20734</v>
      </c>
      <c r="AX639" s="50">
        <f t="shared" si="246"/>
        <v>73.252075605016785</v>
      </c>
    </row>
    <row r="640" spans="1:50" ht="15.6" x14ac:dyDescent="0.3">
      <c r="A640" s="81">
        <f t="shared" si="218"/>
        <v>40990</v>
      </c>
      <c r="B640" s="72">
        <v>1222</v>
      </c>
      <c r="C640" s="72">
        <v>8003</v>
      </c>
      <c r="D640" s="72">
        <v>834</v>
      </c>
      <c r="E640" s="72">
        <v>2901</v>
      </c>
      <c r="F640" s="72">
        <v>1028</v>
      </c>
      <c r="G640" s="72">
        <v>5300</v>
      </c>
      <c r="H640" s="72">
        <v>1337</v>
      </c>
      <c r="I640" s="72">
        <v>4348</v>
      </c>
      <c r="J640" s="72">
        <v>55</v>
      </c>
      <c r="K640" s="72">
        <v>388</v>
      </c>
      <c r="L640" s="72">
        <v>4475</v>
      </c>
      <c r="M640" s="72">
        <v>20939</v>
      </c>
      <c r="N640" s="72">
        <v>9919</v>
      </c>
      <c r="O640" s="72">
        <v>23209</v>
      </c>
      <c r="P640" s="72">
        <v>5044</v>
      </c>
      <c r="Q640" s="72">
        <v>26269</v>
      </c>
      <c r="R640" s="13">
        <f t="shared" si="217"/>
        <v>19438</v>
      </c>
      <c r="S640" s="27">
        <f t="shared" si="219"/>
        <v>20232.5</v>
      </c>
      <c r="T640" s="27">
        <f t="shared" si="249"/>
        <v>20741.333333333332</v>
      </c>
      <c r="U640" s="27">
        <f t="shared" si="248"/>
        <v>22218.5</v>
      </c>
      <c r="V640" s="99">
        <f t="shared" si="220"/>
        <v>40990</v>
      </c>
      <c r="W640" s="85">
        <f t="shared" si="250"/>
        <v>40990</v>
      </c>
      <c r="X640" s="167">
        <f t="shared" si="221"/>
        <v>1222</v>
      </c>
      <c r="Y640" s="5">
        <f t="shared" si="222"/>
        <v>1276.5</v>
      </c>
      <c r="Z640" s="50">
        <f t="shared" si="223"/>
        <v>35.876897133220908</v>
      </c>
      <c r="AA640" s="22">
        <f t="shared" si="224"/>
        <v>834</v>
      </c>
      <c r="AB640" s="5">
        <f t="shared" si="225"/>
        <v>872.25</v>
      </c>
      <c r="AC640" s="50">
        <f t="shared" si="226"/>
        <v>104.71188475390156</v>
      </c>
      <c r="AD640" s="22">
        <f t="shared" si="227"/>
        <v>1028</v>
      </c>
      <c r="AE640" s="5">
        <f t="shared" si="228"/>
        <v>1161</v>
      </c>
      <c r="AF640" s="50">
        <f t="shared" si="229"/>
        <v>54.867674858223062</v>
      </c>
      <c r="AG640" s="22">
        <f t="shared" si="230"/>
        <v>1337</v>
      </c>
      <c r="AH640" s="5">
        <f t="shared" si="231"/>
        <v>1438.75</v>
      </c>
      <c r="AI640" s="50">
        <f t="shared" si="232"/>
        <v>114.55015923566879</v>
      </c>
      <c r="AJ640" s="22">
        <f t="shared" si="233"/>
        <v>55</v>
      </c>
      <c r="AK640" s="5">
        <f t="shared" si="234"/>
        <v>45</v>
      </c>
      <c r="AL640" s="50">
        <f t="shared" si="235"/>
        <v>32.142857142857146</v>
      </c>
      <c r="AM640" s="22">
        <f t="shared" si="236"/>
        <v>4475</v>
      </c>
      <c r="AN640" s="5">
        <f t="shared" si="237"/>
        <v>4793</v>
      </c>
      <c r="AO640" s="50">
        <f t="shared" si="247"/>
        <v>60.647855244843726</v>
      </c>
      <c r="AP640" s="22">
        <f t="shared" si="238"/>
        <v>9919</v>
      </c>
      <c r="AQ640" s="5">
        <f t="shared" si="239"/>
        <v>10176.5</v>
      </c>
      <c r="AR640" s="50">
        <f t="shared" si="240"/>
        <v>73.439416901205163</v>
      </c>
      <c r="AS640" s="22">
        <f t="shared" si="241"/>
        <v>5044</v>
      </c>
      <c r="AT640" s="5">
        <f t="shared" si="242"/>
        <v>5263</v>
      </c>
      <c r="AU640" s="50">
        <f t="shared" si="243"/>
        <v>85.730575012216974</v>
      </c>
      <c r="AV640" s="22">
        <f t="shared" si="244"/>
        <v>19438</v>
      </c>
      <c r="AW640" s="5">
        <f t="shared" si="245"/>
        <v>20232.5</v>
      </c>
      <c r="AX640" s="50">
        <f t="shared" si="246"/>
        <v>72.520520448761602</v>
      </c>
    </row>
    <row r="641" spans="1:50" ht="15.6" x14ac:dyDescent="0.3">
      <c r="A641" s="81">
        <f t="shared" si="218"/>
        <v>40997</v>
      </c>
      <c r="B641" s="72">
        <v>1123</v>
      </c>
      <c r="C641" s="72">
        <v>8225</v>
      </c>
      <c r="D641" s="72">
        <v>885</v>
      </c>
      <c r="E641" s="72">
        <v>2977</v>
      </c>
      <c r="F641" s="72">
        <v>1057</v>
      </c>
      <c r="G641" s="72">
        <v>5377</v>
      </c>
      <c r="H641" s="72">
        <v>1357</v>
      </c>
      <c r="I641" s="72">
        <v>4372</v>
      </c>
      <c r="J641" s="72">
        <v>56</v>
      </c>
      <c r="K641" s="72">
        <v>392</v>
      </c>
      <c r="L641" s="72">
        <v>4478</v>
      </c>
      <c r="M641" s="72">
        <v>21344</v>
      </c>
      <c r="N641" s="72">
        <v>10064</v>
      </c>
      <c r="O641" s="72">
        <v>24003</v>
      </c>
      <c r="P641" s="72">
        <v>4595</v>
      </c>
      <c r="Q641" s="72">
        <v>27125</v>
      </c>
      <c r="R641" s="13">
        <f t="shared" si="217"/>
        <v>19137</v>
      </c>
      <c r="S641" s="27">
        <f t="shared" si="219"/>
        <v>19748.25</v>
      </c>
      <c r="T641" s="27">
        <f t="shared" si="249"/>
        <v>20109</v>
      </c>
      <c r="U641" s="27">
        <f t="shared" si="248"/>
        <v>21445.5</v>
      </c>
      <c r="V641" s="99">
        <f t="shared" si="220"/>
        <v>40997</v>
      </c>
      <c r="W641" s="85">
        <f t="shared" si="250"/>
        <v>40997</v>
      </c>
      <c r="X641" s="167">
        <f t="shared" si="221"/>
        <v>1123</v>
      </c>
      <c r="Y641" s="5">
        <f t="shared" si="222"/>
        <v>1209</v>
      </c>
      <c r="Z641" s="50">
        <f t="shared" si="223"/>
        <v>35.705847607796812</v>
      </c>
      <c r="AA641" s="22">
        <f t="shared" si="224"/>
        <v>885</v>
      </c>
      <c r="AB641" s="5">
        <f t="shared" si="225"/>
        <v>852</v>
      </c>
      <c r="AC641" s="50">
        <f t="shared" si="226"/>
        <v>114.97975708502024</v>
      </c>
      <c r="AD641" s="22">
        <f t="shared" si="227"/>
        <v>1057</v>
      </c>
      <c r="AE641" s="5">
        <f t="shared" si="228"/>
        <v>1099.5</v>
      </c>
      <c r="AF641" s="50">
        <f t="shared" si="229"/>
        <v>52.632838678793682</v>
      </c>
      <c r="AG641" s="22">
        <f t="shared" si="230"/>
        <v>1357</v>
      </c>
      <c r="AH641" s="5">
        <f t="shared" si="231"/>
        <v>1372.75</v>
      </c>
      <c r="AI641" s="50">
        <f t="shared" si="232"/>
        <v>106.9119937694704</v>
      </c>
      <c r="AJ641" s="22">
        <f t="shared" si="233"/>
        <v>56</v>
      </c>
      <c r="AK641" s="5">
        <f t="shared" si="234"/>
        <v>52.5</v>
      </c>
      <c r="AL641" s="50">
        <f t="shared" si="235"/>
        <v>37.5</v>
      </c>
      <c r="AM641" s="22">
        <f t="shared" si="236"/>
        <v>4478</v>
      </c>
      <c r="AN641" s="5">
        <f t="shared" si="237"/>
        <v>4585.25</v>
      </c>
      <c r="AO641" s="50">
        <f t="shared" si="247"/>
        <v>60.024217829558843</v>
      </c>
      <c r="AP641" s="22">
        <f t="shared" si="238"/>
        <v>10064</v>
      </c>
      <c r="AQ641" s="5">
        <f t="shared" si="239"/>
        <v>10123.25</v>
      </c>
      <c r="AR641" s="50">
        <f t="shared" si="240"/>
        <v>75.204293886041157</v>
      </c>
      <c r="AS641" s="22">
        <f t="shared" si="241"/>
        <v>4595</v>
      </c>
      <c r="AT641" s="5">
        <f t="shared" si="242"/>
        <v>5039.75</v>
      </c>
      <c r="AU641" s="50">
        <f t="shared" si="243"/>
        <v>90.529010238907844</v>
      </c>
      <c r="AV641" s="22">
        <f t="shared" si="244"/>
        <v>19137</v>
      </c>
      <c r="AW641" s="5">
        <f t="shared" si="245"/>
        <v>19748.25</v>
      </c>
      <c r="AX641" s="50">
        <f t="shared" si="246"/>
        <v>74.055011812352348</v>
      </c>
    </row>
    <row r="642" spans="1:50" ht="15.6" x14ac:dyDescent="0.3">
      <c r="A642" s="81">
        <f t="shared" si="218"/>
        <v>41004</v>
      </c>
      <c r="B642" s="72">
        <v>1220</v>
      </c>
      <c r="C642" s="72">
        <v>8369</v>
      </c>
      <c r="D642" s="72">
        <v>858</v>
      </c>
      <c r="E642" s="72">
        <v>3093</v>
      </c>
      <c r="F642" s="72">
        <v>1093</v>
      </c>
      <c r="G642" s="72">
        <v>5390</v>
      </c>
      <c r="H642" s="72">
        <v>1263</v>
      </c>
      <c r="I642" s="72">
        <v>4530</v>
      </c>
      <c r="J642" s="72">
        <v>56</v>
      </c>
      <c r="K642" s="72">
        <v>392</v>
      </c>
      <c r="L642" s="72">
        <v>4490</v>
      </c>
      <c r="M642" s="72">
        <v>21783</v>
      </c>
      <c r="N642" s="72">
        <v>10365</v>
      </c>
      <c r="O642" s="72">
        <v>24660</v>
      </c>
      <c r="P642" s="72">
        <v>4282</v>
      </c>
      <c r="Q642" s="72">
        <v>27899</v>
      </c>
      <c r="R642" s="13">
        <f t="shared" si="217"/>
        <v>19137</v>
      </c>
      <c r="S642" s="27">
        <f t="shared" si="219"/>
        <v>19491.5</v>
      </c>
      <c r="T642" s="27">
        <f t="shared" si="249"/>
        <v>19583</v>
      </c>
      <c r="U642" s="27">
        <f t="shared" si="248"/>
        <v>20818.5</v>
      </c>
      <c r="V642" s="99">
        <f t="shared" si="220"/>
        <v>41004</v>
      </c>
      <c r="W642" s="85">
        <f t="shared" si="250"/>
        <v>41004</v>
      </c>
      <c r="X642" s="167">
        <f t="shared" si="221"/>
        <v>1220</v>
      </c>
      <c r="Y642" s="5">
        <f t="shared" si="222"/>
        <v>1193.25</v>
      </c>
      <c r="Z642" s="50">
        <f t="shared" si="223"/>
        <v>37.856916243654823</v>
      </c>
      <c r="AA642" s="22">
        <f t="shared" si="224"/>
        <v>858</v>
      </c>
      <c r="AB642" s="5">
        <f t="shared" si="225"/>
        <v>858</v>
      </c>
      <c r="AC642" s="50">
        <f t="shared" si="226"/>
        <v>121.875</v>
      </c>
      <c r="AD642" s="22">
        <f t="shared" si="227"/>
        <v>1093</v>
      </c>
      <c r="AE642" s="5">
        <f t="shared" si="228"/>
        <v>1086.25</v>
      </c>
      <c r="AF642" s="50">
        <f t="shared" si="229"/>
        <v>51.652401331431285</v>
      </c>
      <c r="AG642" s="22">
        <f t="shared" si="230"/>
        <v>1263</v>
      </c>
      <c r="AH642" s="5">
        <f t="shared" si="231"/>
        <v>1340.5</v>
      </c>
      <c r="AI642" s="50">
        <f t="shared" si="232"/>
        <v>105.13725490196077</v>
      </c>
      <c r="AJ642" s="22">
        <f t="shared" si="233"/>
        <v>56</v>
      </c>
      <c r="AK642" s="5">
        <f t="shared" si="234"/>
        <v>55.5</v>
      </c>
      <c r="AL642" s="50">
        <f t="shared" si="235"/>
        <v>44.4</v>
      </c>
      <c r="AM642" s="22">
        <f t="shared" si="236"/>
        <v>4490</v>
      </c>
      <c r="AN642" s="5">
        <f t="shared" si="237"/>
        <v>4533</v>
      </c>
      <c r="AO642" s="50">
        <f t="shared" si="247"/>
        <v>61.606414786626793</v>
      </c>
      <c r="AP642" s="22">
        <f t="shared" si="238"/>
        <v>10365</v>
      </c>
      <c r="AQ642" s="5">
        <f t="shared" si="239"/>
        <v>10195</v>
      </c>
      <c r="AR642" s="50">
        <f t="shared" si="240"/>
        <v>77.170539701763687</v>
      </c>
      <c r="AS642" s="22">
        <f t="shared" si="241"/>
        <v>4282</v>
      </c>
      <c r="AT642" s="5">
        <f t="shared" si="242"/>
        <v>4763.5</v>
      </c>
      <c r="AU642" s="50">
        <f t="shared" si="243"/>
        <v>92.6390509529366</v>
      </c>
      <c r="AV642" s="22">
        <f t="shared" si="244"/>
        <v>19137</v>
      </c>
      <c r="AW642" s="5">
        <f t="shared" si="245"/>
        <v>19491.5</v>
      </c>
      <c r="AX642" s="50">
        <f t="shared" si="246"/>
        <v>75.809964606588622</v>
      </c>
    </row>
    <row r="643" spans="1:50" ht="15.6" x14ac:dyDescent="0.3">
      <c r="A643" s="81">
        <f t="shared" si="218"/>
        <v>41011</v>
      </c>
      <c r="B643" s="72">
        <v>1221</v>
      </c>
      <c r="C643" s="72">
        <v>8470</v>
      </c>
      <c r="D643" s="72">
        <v>882</v>
      </c>
      <c r="E643" s="72">
        <v>3210</v>
      </c>
      <c r="F643" s="72">
        <v>1026</v>
      </c>
      <c r="G643" s="72">
        <v>5531</v>
      </c>
      <c r="H643" s="72">
        <v>1074</v>
      </c>
      <c r="I643" s="72">
        <v>4764</v>
      </c>
      <c r="J643" s="72">
        <v>22</v>
      </c>
      <c r="K643" s="72">
        <v>440</v>
      </c>
      <c r="L643" s="72">
        <v>4224</v>
      </c>
      <c r="M643" s="72">
        <v>22416</v>
      </c>
      <c r="N643" s="72">
        <v>9551</v>
      </c>
      <c r="O643" s="72">
        <v>25775</v>
      </c>
      <c r="P643" s="72">
        <v>4162</v>
      </c>
      <c r="Q643" s="72">
        <v>28392</v>
      </c>
      <c r="R643" s="13">
        <f t="shared" si="217"/>
        <v>17937</v>
      </c>
      <c r="S643" s="27">
        <f t="shared" si="219"/>
        <v>18912.25</v>
      </c>
      <c r="T643" s="27">
        <f t="shared" si="249"/>
        <v>18983.666666666668</v>
      </c>
      <c r="U643" s="27">
        <f t="shared" si="248"/>
        <v>20277.25</v>
      </c>
      <c r="V643" s="99">
        <f t="shared" si="220"/>
        <v>41011</v>
      </c>
      <c r="W643" s="85">
        <f t="shared" si="250"/>
        <v>41011</v>
      </c>
      <c r="X643" s="167">
        <f t="shared" si="221"/>
        <v>1221</v>
      </c>
      <c r="Y643" s="5">
        <f t="shared" si="222"/>
        <v>1196.5</v>
      </c>
      <c r="Z643" s="50">
        <f t="shared" si="223"/>
        <v>40.340525960890091</v>
      </c>
      <c r="AA643" s="22">
        <f t="shared" si="224"/>
        <v>882</v>
      </c>
      <c r="AB643" s="5">
        <f t="shared" si="225"/>
        <v>864.75</v>
      </c>
      <c r="AC643" s="50">
        <f t="shared" si="226"/>
        <v>159.84288354898337</v>
      </c>
      <c r="AD643" s="22">
        <f t="shared" si="227"/>
        <v>1026</v>
      </c>
      <c r="AE643" s="5">
        <f t="shared" si="228"/>
        <v>1051</v>
      </c>
      <c r="AF643" s="50">
        <f t="shared" si="229"/>
        <v>57.683863885839735</v>
      </c>
      <c r="AG643" s="22">
        <f t="shared" si="230"/>
        <v>1074</v>
      </c>
      <c r="AH643" s="5">
        <f t="shared" si="231"/>
        <v>1257.75</v>
      </c>
      <c r="AI643" s="50">
        <f t="shared" si="232"/>
        <v>102.00729927007299</v>
      </c>
      <c r="AJ643" s="22">
        <f t="shared" si="233"/>
        <v>22</v>
      </c>
      <c r="AK643" s="5">
        <f t="shared" si="234"/>
        <v>47.25</v>
      </c>
      <c r="AL643" s="50">
        <f t="shared" si="235"/>
        <v>68.478260869565219</v>
      </c>
      <c r="AM643" s="22">
        <f t="shared" si="236"/>
        <v>4224</v>
      </c>
      <c r="AN643" s="5">
        <f t="shared" si="237"/>
        <v>4416.75</v>
      </c>
      <c r="AO643" s="50">
        <f t="shared" si="247"/>
        <v>66.607600663549988</v>
      </c>
      <c r="AP643" s="22">
        <f t="shared" si="238"/>
        <v>9551</v>
      </c>
      <c r="AQ643" s="5">
        <f t="shared" si="239"/>
        <v>9974.75</v>
      </c>
      <c r="AR643" s="50">
        <f t="shared" si="240"/>
        <v>77.389634572115767</v>
      </c>
      <c r="AS643" s="22">
        <f t="shared" si="241"/>
        <v>4162</v>
      </c>
      <c r="AT643" s="5">
        <f t="shared" si="242"/>
        <v>4520.75</v>
      </c>
      <c r="AU643" s="50">
        <f t="shared" si="243"/>
        <v>89.555269413629162</v>
      </c>
      <c r="AV643" s="22">
        <f t="shared" si="244"/>
        <v>17937</v>
      </c>
      <c r="AW643" s="5">
        <f t="shared" si="245"/>
        <v>18912.25</v>
      </c>
      <c r="AX643" s="50">
        <f t="shared" si="246"/>
        <v>76.9792005861283</v>
      </c>
    </row>
    <row r="644" spans="1:50" ht="15.6" x14ac:dyDescent="0.3">
      <c r="A644" s="81">
        <f t="shared" si="218"/>
        <v>41018</v>
      </c>
      <c r="B644" s="72">
        <v>1187</v>
      </c>
      <c r="C644" s="72">
        <v>8626</v>
      </c>
      <c r="D644" s="72">
        <v>899</v>
      </c>
      <c r="E644" s="72">
        <v>3380</v>
      </c>
      <c r="F644" s="72">
        <v>1044</v>
      </c>
      <c r="G644" s="72">
        <v>5621</v>
      </c>
      <c r="H644" s="72">
        <v>834</v>
      </c>
      <c r="I644" s="72">
        <v>4966</v>
      </c>
      <c r="J644" s="72">
        <v>29</v>
      </c>
      <c r="K644" s="72">
        <v>440</v>
      </c>
      <c r="L644" s="72">
        <v>3993</v>
      </c>
      <c r="M644" s="72">
        <v>23033</v>
      </c>
      <c r="N644" s="72">
        <v>9495</v>
      </c>
      <c r="O644" s="72">
        <v>26475</v>
      </c>
      <c r="P644" s="72">
        <v>4742</v>
      </c>
      <c r="Q644" s="72">
        <v>28678</v>
      </c>
      <c r="R644" s="13">
        <f t="shared" ref="R644:R707" si="251">L644+N644+P644</f>
        <v>18230</v>
      </c>
      <c r="S644" s="27">
        <f t="shared" si="219"/>
        <v>18610.25</v>
      </c>
      <c r="T644" s="27">
        <f t="shared" si="249"/>
        <v>18579.333333333332</v>
      </c>
      <c r="U644" s="27">
        <f t="shared" si="248"/>
        <v>19751.5</v>
      </c>
      <c r="V644" s="99">
        <f t="shared" si="220"/>
        <v>41018</v>
      </c>
      <c r="W644" s="85">
        <f t="shared" si="250"/>
        <v>41018</v>
      </c>
      <c r="X644" s="167">
        <f t="shared" si="221"/>
        <v>1187</v>
      </c>
      <c r="Y644" s="5">
        <f t="shared" si="222"/>
        <v>1187.75</v>
      </c>
      <c r="Z644" s="50">
        <f t="shared" si="223"/>
        <v>41.646213183730715</v>
      </c>
      <c r="AA644" s="22">
        <f t="shared" si="224"/>
        <v>899</v>
      </c>
      <c r="AB644" s="5">
        <f t="shared" si="225"/>
        <v>881</v>
      </c>
      <c r="AC644" s="50">
        <f t="shared" si="226"/>
        <v>166.54064272211718</v>
      </c>
      <c r="AD644" s="22">
        <f t="shared" si="227"/>
        <v>1044</v>
      </c>
      <c r="AE644" s="5">
        <f t="shared" si="228"/>
        <v>1055</v>
      </c>
      <c r="AF644" s="50">
        <f t="shared" si="229"/>
        <v>68.729641693811075</v>
      </c>
      <c r="AG644" s="22">
        <f t="shared" si="230"/>
        <v>834</v>
      </c>
      <c r="AH644" s="5">
        <f t="shared" si="231"/>
        <v>1132</v>
      </c>
      <c r="AI644" s="50">
        <f t="shared" si="232"/>
        <v>102.35081374321882</v>
      </c>
      <c r="AJ644" s="22">
        <f t="shared" si="233"/>
        <v>29</v>
      </c>
      <c r="AK644" s="5">
        <f t="shared" si="234"/>
        <v>40.75</v>
      </c>
      <c r="AL644" s="50">
        <f t="shared" si="235"/>
        <v>83.16326530612244</v>
      </c>
      <c r="AM644" s="22">
        <f t="shared" si="236"/>
        <v>3993</v>
      </c>
      <c r="AN644" s="5">
        <f t="shared" si="237"/>
        <v>4296.25</v>
      </c>
      <c r="AO644" s="50">
        <f t="shared" si="247"/>
        <v>70.778418451400327</v>
      </c>
      <c r="AP644" s="22">
        <f t="shared" si="238"/>
        <v>9495</v>
      </c>
      <c r="AQ644" s="5">
        <f t="shared" si="239"/>
        <v>9868.75</v>
      </c>
      <c r="AR644" s="50">
        <f t="shared" si="240"/>
        <v>80.038523925385235</v>
      </c>
      <c r="AS644" s="22">
        <f t="shared" si="241"/>
        <v>4742</v>
      </c>
      <c r="AT644" s="5">
        <f t="shared" si="242"/>
        <v>4445.25</v>
      </c>
      <c r="AU644" s="50">
        <f t="shared" si="243"/>
        <v>90.332249542775855</v>
      </c>
      <c r="AV644" s="22">
        <f t="shared" si="244"/>
        <v>18230</v>
      </c>
      <c r="AW644" s="5">
        <f t="shared" si="245"/>
        <v>18610.25</v>
      </c>
      <c r="AX644" s="50">
        <f t="shared" si="246"/>
        <v>79.800394494232663</v>
      </c>
    </row>
    <row r="645" spans="1:50" ht="15.6" x14ac:dyDescent="0.3">
      <c r="A645" s="81">
        <f t="shared" ref="A645:A708" si="252">A644+7</f>
        <v>41025</v>
      </c>
      <c r="B645" s="72">
        <v>1202</v>
      </c>
      <c r="C645" s="72">
        <v>8808</v>
      </c>
      <c r="D645" s="72">
        <v>904</v>
      </c>
      <c r="E645" s="72">
        <v>3447</v>
      </c>
      <c r="F645" s="72">
        <v>889</v>
      </c>
      <c r="G645" s="72">
        <v>5802</v>
      </c>
      <c r="H645" s="72">
        <v>610</v>
      </c>
      <c r="I645" s="72">
        <v>5151</v>
      </c>
      <c r="J645" s="72">
        <v>24</v>
      </c>
      <c r="K645" s="72">
        <v>447</v>
      </c>
      <c r="L645" s="72">
        <v>3628</v>
      </c>
      <c r="M645" s="72">
        <v>23655</v>
      </c>
      <c r="N645" s="72">
        <v>10163</v>
      </c>
      <c r="O645" s="72">
        <v>27140</v>
      </c>
      <c r="P645" s="72">
        <v>4904</v>
      </c>
      <c r="Q645" s="72">
        <v>29114</v>
      </c>
      <c r="R645" s="13">
        <f t="shared" si="251"/>
        <v>18695</v>
      </c>
      <c r="S645" s="27">
        <f t="shared" si="219"/>
        <v>18499.75</v>
      </c>
      <c r="T645" s="27">
        <f t="shared" si="249"/>
        <v>18414.666666666668</v>
      </c>
      <c r="U645" s="27">
        <f t="shared" si="248"/>
        <v>19356.75</v>
      </c>
      <c r="V645" s="99">
        <f t="shared" si="220"/>
        <v>41025</v>
      </c>
      <c r="W645" s="85">
        <f t="shared" si="250"/>
        <v>41025</v>
      </c>
      <c r="X645" s="167">
        <f t="shared" si="221"/>
        <v>1202</v>
      </c>
      <c r="Y645" s="5">
        <f t="shared" si="222"/>
        <v>1207.5</v>
      </c>
      <c r="Z645" s="50">
        <f t="shared" si="223"/>
        <v>47.039345539540314</v>
      </c>
      <c r="AA645" s="22">
        <f t="shared" si="224"/>
        <v>904</v>
      </c>
      <c r="AB645" s="5">
        <f t="shared" si="225"/>
        <v>885.75</v>
      </c>
      <c r="AC645" s="50">
        <f t="shared" si="226"/>
        <v>192.13665943600867</v>
      </c>
      <c r="AD645" s="22">
        <f t="shared" si="227"/>
        <v>889</v>
      </c>
      <c r="AE645" s="5">
        <f t="shared" si="228"/>
        <v>1013</v>
      </c>
      <c r="AF645" s="50">
        <f t="shared" si="229"/>
        <v>72.253922967189737</v>
      </c>
      <c r="AG645" s="22">
        <f t="shared" si="230"/>
        <v>610</v>
      </c>
      <c r="AH645" s="5">
        <f t="shared" si="231"/>
        <v>945.25</v>
      </c>
      <c r="AI645" s="50">
        <f t="shared" si="232"/>
        <v>95.673076923076934</v>
      </c>
      <c r="AJ645" s="22">
        <f t="shared" si="233"/>
        <v>24</v>
      </c>
      <c r="AK645" s="5">
        <f t="shared" si="234"/>
        <v>32.75</v>
      </c>
      <c r="AL645" s="50">
        <f t="shared" si="235"/>
        <v>54.583333333333329</v>
      </c>
      <c r="AM645" s="22">
        <f t="shared" si="236"/>
        <v>3628</v>
      </c>
      <c r="AN645" s="5">
        <f t="shared" si="237"/>
        <v>4083.75</v>
      </c>
      <c r="AO645" s="50">
        <f t="shared" si="247"/>
        <v>74.561803907248489</v>
      </c>
      <c r="AP645" s="22">
        <f t="shared" si="238"/>
        <v>10163</v>
      </c>
      <c r="AQ645" s="5">
        <f t="shared" si="239"/>
        <v>9893.5</v>
      </c>
      <c r="AR645" s="50">
        <f t="shared" si="240"/>
        <v>83.729688557887599</v>
      </c>
      <c r="AS645" s="22">
        <f t="shared" si="241"/>
        <v>4904</v>
      </c>
      <c r="AT645" s="5">
        <f t="shared" si="242"/>
        <v>4522.5</v>
      </c>
      <c r="AU645" s="50">
        <f t="shared" si="243"/>
        <v>95.371151412905959</v>
      </c>
      <c r="AV645" s="22">
        <f t="shared" si="244"/>
        <v>18695</v>
      </c>
      <c r="AW645" s="5">
        <f t="shared" si="245"/>
        <v>18499.75</v>
      </c>
      <c r="AX645" s="50">
        <f t="shared" si="246"/>
        <v>83.956206035852048</v>
      </c>
    </row>
    <row r="646" spans="1:50" ht="15.6" x14ac:dyDescent="0.3">
      <c r="A646" s="81">
        <f t="shared" si="252"/>
        <v>41032</v>
      </c>
      <c r="B646" s="72">
        <v>1074</v>
      </c>
      <c r="C646" s="72">
        <v>9067</v>
      </c>
      <c r="D646" s="72">
        <v>711</v>
      </c>
      <c r="E646" s="72">
        <v>3621</v>
      </c>
      <c r="F646" s="72">
        <v>874</v>
      </c>
      <c r="G646" s="72">
        <v>5874</v>
      </c>
      <c r="H646" s="72">
        <v>596</v>
      </c>
      <c r="I646" s="72">
        <v>5198</v>
      </c>
      <c r="J646" s="72">
        <v>44</v>
      </c>
      <c r="K646" s="72">
        <v>447</v>
      </c>
      <c r="L646" s="72">
        <v>3299</v>
      </c>
      <c r="M646" s="72">
        <v>24206</v>
      </c>
      <c r="N646" s="72">
        <v>9691</v>
      </c>
      <c r="O646" s="72">
        <v>27837</v>
      </c>
      <c r="P646" s="72">
        <v>5065</v>
      </c>
      <c r="Q646" s="72">
        <v>29419</v>
      </c>
      <c r="R646" s="13">
        <f t="shared" si="251"/>
        <v>18055</v>
      </c>
      <c r="S646" s="27">
        <f t="shared" ref="S646:S709" si="253">AVERAGE(R643:R646)</f>
        <v>18229.25</v>
      </c>
      <c r="T646" s="27">
        <f t="shared" si="249"/>
        <v>18219.666666666668</v>
      </c>
      <c r="U646" s="27">
        <f t="shared" si="248"/>
        <v>18867</v>
      </c>
      <c r="V646" s="99">
        <f t="shared" ref="V646:V709" si="254">V645+7</f>
        <v>41032</v>
      </c>
      <c r="W646" s="85">
        <f t="shared" ref="W646:W709" si="255">W645+7</f>
        <v>41032</v>
      </c>
      <c r="X646" s="167">
        <f t="shared" si="221"/>
        <v>1074</v>
      </c>
      <c r="Y646" s="5">
        <f t="shared" si="222"/>
        <v>1171</v>
      </c>
      <c r="Z646" s="50">
        <f t="shared" si="223"/>
        <v>52.417188898836166</v>
      </c>
      <c r="AA646" s="22">
        <f t="shared" si="224"/>
        <v>711</v>
      </c>
      <c r="AB646" s="5">
        <f t="shared" si="225"/>
        <v>849</v>
      </c>
      <c r="AC646" s="50">
        <f t="shared" si="226"/>
        <v>224.60317460317461</v>
      </c>
      <c r="AD646" s="22">
        <f t="shared" si="227"/>
        <v>874</v>
      </c>
      <c r="AE646" s="5">
        <f t="shared" si="228"/>
        <v>958.25</v>
      </c>
      <c r="AF646" s="50">
        <f t="shared" si="229"/>
        <v>75.870942201108477</v>
      </c>
      <c r="AG646" s="22">
        <f t="shared" si="230"/>
        <v>596</v>
      </c>
      <c r="AH646" s="5">
        <f t="shared" si="231"/>
        <v>778.5</v>
      </c>
      <c r="AI646" s="50">
        <f t="shared" si="232"/>
        <v>91.159250585480095</v>
      </c>
      <c r="AJ646" s="22">
        <f t="shared" si="233"/>
        <v>44</v>
      </c>
      <c r="AK646" s="5">
        <f t="shared" si="234"/>
        <v>29.75</v>
      </c>
      <c r="AL646" s="50">
        <f t="shared" si="235"/>
        <v>69.186046511627907</v>
      </c>
      <c r="AM646" s="22">
        <f t="shared" si="236"/>
        <v>3299</v>
      </c>
      <c r="AN646" s="5">
        <f t="shared" si="237"/>
        <v>3786</v>
      </c>
      <c r="AO646" s="50">
        <f t="shared" si="247"/>
        <v>79.354433032907139</v>
      </c>
      <c r="AP646" s="22">
        <f t="shared" si="238"/>
        <v>9691</v>
      </c>
      <c r="AQ646" s="5">
        <f t="shared" si="239"/>
        <v>9725</v>
      </c>
      <c r="AR646" s="50">
        <f t="shared" si="240"/>
        <v>85.38941083501625</v>
      </c>
      <c r="AS646" s="22">
        <f t="shared" si="241"/>
        <v>5065</v>
      </c>
      <c r="AT646" s="5">
        <f t="shared" si="242"/>
        <v>4718.25</v>
      </c>
      <c r="AU646" s="50">
        <f t="shared" si="243"/>
        <v>102.10452283055615</v>
      </c>
      <c r="AV646" s="22">
        <f t="shared" si="244"/>
        <v>18055</v>
      </c>
      <c r="AW646" s="5">
        <f t="shared" si="245"/>
        <v>18229.25</v>
      </c>
      <c r="AX646" s="50">
        <f t="shared" si="246"/>
        <v>87.720754535392913</v>
      </c>
    </row>
    <row r="647" spans="1:50" ht="15.6" x14ac:dyDescent="0.3">
      <c r="A647" s="81">
        <f t="shared" si="252"/>
        <v>41039</v>
      </c>
      <c r="B647" s="72">
        <v>977</v>
      </c>
      <c r="C647" s="72">
        <v>9271</v>
      </c>
      <c r="D647" s="72">
        <v>480</v>
      </c>
      <c r="E647" s="72">
        <v>3900</v>
      </c>
      <c r="F647" s="72">
        <v>888</v>
      </c>
      <c r="G647" s="72">
        <v>5933</v>
      </c>
      <c r="H647" s="72">
        <v>550</v>
      </c>
      <c r="I647" s="72">
        <v>5329</v>
      </c>
      <c r="J647" s="72">
        <v>47</v>
      </c>
      <c r="K647" s="72">
        <v>452</v>
      </c>
      <c r="L647" s="72">
        <v>2942</v>
      </c>
      <c r="M647" s="72">
        <v>24885</v>
      </c>
      <c r="N647" s="72">
        <v>9364</v>
      </c>
      <c r="O647" s="72">
        <v>28503</v>
      </c>
      <c r="P647" s="72">
        <v>5111</v>
      </c>
      <c r="Q647" s="72">
        <v>29989</v>
      </c>
      <c r="R647" s="13">
        <f t="shared" si="251"/>
        <v>17417</v>
      </c>
      <c r="S647" s="27">
        <f t="shared" si="253"/>
        <v>18099.25</v>
      </c>
      <c r="T647" s="27">
        <f t="shared" si="249"/>
        <v>17467.333333333332</v>
      </c>
      <c r="U647" s="27">
        <f t="shared" si="248"/>
        <v>17999.25</v>
      </c>
      <c r="V647" s="99">
        <f t="shared" si="254"/>
        <v>41039</v>
      </c>
      <c r="W647" s="85">
        <f t="shared" si="255"/>
        <v>41039</v>
      </c>
      <c r="X647" s="167">
        <f t="shared" si="221"/>
        <v>977</v>
      </c>
      <c r="Y647" s="5">
        <f t="shared" si="222"/>
        <v>1110</v>
      </c>
      <c r="Z647" s="50">
        <f t="shared" si="223"/>
        <v>56.004036326942483</v>
      </c>
      <c r="AA647" s="22">
        <f t="shared" si="224"/>
        <v>480</v>
      </c>
      <c r="AB647" s="5">
        <f t="shared" si="225"/>
        <v>748.5</v>
      </c>
      <c r="AC647" s="50">
        <f t="shared" si="226"/>
        <v>318.51063829787233</v>
      </c>
      <c r="AD647" s="22">
        <f t="shared" si="227"/>
        <v>888</v>
      </c>
      <c r="AE647" s="5">
        <f t="shared" si="228"/>
        <v>923.75</v>
      </c>
      <c r="AF647" s="50">
        <f t="shared" si="229"/>
        <v>87.393566698202463</v>
      </c>
      <c r="AG647" s="22">
        <f t="shared" si="230"/>
        <v>550</v>
      </c>
      <c r="AH647" s="5">
        <f t="shared" si="231"/>
        <v>647.5</v>
      </c>
      <c r="AI647" s="50">
        <f t="shared" si="232"/>
        <v>82.379134860050897</v>
      </c>
      <c r="AJ647" s="22">
        <f t="shared" si="233"/>
        <v>47</v>
      </c>
      <c r="AK647" s="5">
        <f t="shared" si="234"/>
        <v>36</v>
      </c>
      <c r="AL647" s="50">
        <f t="shared" si="235"/>
        <v>83.720930232558146</v>
      </c>
      <c r="AM647" s="22">
        <f t="shared" si="236"/>
        <v>2942</v>
      </c>
      <c r="AN647" s="5">
        <f t="shared" si="237"/>
        <v>3465.5</v>
      </c>
      <c r="AO647" s="50">
        <f t="shared" si="247"/>
        <v>84.462588349987811</v>
      </c>
      <c r="AP647" s="22">
        <f t="shared" si="238"/>
        <v>9364</v>
      </c>
      <c r="AQ647" s="5">
        <f t="shared" si="239"/>
        <v>9678.25</v>
      </c>
      <c r="AR647" s="50">
        <f t="shared" si="240"/>
        <v>85.868600833998755</v>
      </c>
      <c r="AS647" s="22">
        <f t="shared" si="241"/>
        <v>5111</v>
      </c>
      <c r="AT647" s="5">
        <f t="shared" si="242"/>
        <v>4955.5</v>
      </c>
      <c r="AU647" s="50">
        <f t="shared" si="243"/>
        <v>106.09077285377863</v>
      </c>
      <c r="AV647" s="22">
        <f t="shared" si="244"/>
        <v>17417</v>
      </c>
      <c r="AW647" s="5">
        <f t="shared" si="245"/>
        <v>18099.25</v>
      </c>
      <c r="AX647" s="50">
        <f t="shared" si="246"/>
        <v>90.293090546270889</v>
      </c>
    </row>
    <row r="648" spans="1:50" ht="15.6" x14ac:dyDescent="0.3">
      <c r="A648" s="81">
        <f t="shared" si="252"/>
        <v>41046</v>
      </c>
      <c r="B648" s="72">
        <v>774</v>
      </c>
      <c r="C648" s="72">
        <v>9490</v>
      </c>
      <c r="D648" s="72">
        <v>449</v>
      </c>
      <c r="E648" s="72">
        <v>3995</v>
      </c>
      <c r="F648" s="72">
        <v>888</v>
      </c>
      <c r="G648" s="72">
        <v>6052</v>
      </c>
      <c r="H648" s="72">
        <v>430</v>
      </c>
      <c r="I648" s="72">
        <v>5462</v>
      </c>
      <c r="J648" s="72">
        <v>45</v>
      </c>
      <c r="K648" s="72">
        <v>455</v>
      </c>
      <c r="L648" s="72">
        <v>2446</v>
      </c>
      <c r="M648" s="72">
        <v>25453</v>
      </c>
      <c r="N648" s="72">
        <v>8830</v>
      </c>
      <c r="O648" s="72">
        <v>29193</v>
      </c>
      <c r="P648" s="72">
        <v>5510</v>
      </c>
      <c r="Q648" s="72">
        <v>30391</v>
      </c>
      <c r="R648" s="13">
        <f t="shared" si="251"/>
        <v>16786</v>
      </c>
      <c r="S648" s="27">
        <f t="shared" si="253"/>
        <v>17738.25</v>
      </c>
      <c r="T648" s="27">
        <f t="shared" si="249"/>
        <v>17344.333333333332</v>
      </c>
      <c r="U648" s="27">
        <f t="shared" si="248"/>
        <v>17818.5</v>
      </c>
      <c r="V648" s="99">
        <f t="shared" si="254"/>
        <v>41046</v>
      </c>
      <c r="W648" s="85">
        <f t="shared" si="255"/>
        <v>41046</v>
      </c>
      <c r="X648" s="167">
        <f t="shared" si="221"/>
        <v>774</v>
      </c>
      <c r="Y648" s="5">
        <f t="shared" si="222"/>
        <v>1006.75</v>
      </c>
      <c r="Z648" s="50">
        <f t="shared" si="223"/>
        <v>63.19836785938481</v>
      </c>
      <c r="AA648" s="22">
        <f t="shared" si="224"/>
        <v>449</v>
      </c>
      <c r="AB648" s="5">
        <f t="shared" si="225"/>
        <v>636</v>
      </c>
      <c r="AC648" s="50">
        <f t="shared" si="226"/>
        <v>363.42857142857144</v>
      </c>
      <c r="AD648" s="22">
        <f t="shared" si="227"/>
        <v>888</v>
      </c>
      <c r="AE648" s="5">
        <f t="shared" si="228"/>
        <v>884.75</v>
      </c>
      <c r="AF648" s="50">
        <f t="shared" si="229"/>
        <v>100.31179138321995</v>
      </c>
      <c r="AG648" s="22">
        <f t="shared" si="230"/>
        <v>430</v>
      </c>
      <c r="AH648" s="5">
        <f t="shared" si="231"/>
        <v>546.5</v>
      </c>
      <c r="AI648" s="50">
        <f t="shared" si="232"/>
        <v>88.861788617886191</v>
      </c>
      <c r="AJ648" s="22">
        <f t="shared" si="233"/>
        <v>45</v>
      </c>
      <c r="AK648" s="5">
        <f t="shared" si="234"/>
        <v>40</v>
      </c>
      <c r="AL648" s="50">
        <f t="shared" si="235"/>
        <v>173.91304347826087</v>
      </c>
      <c r="AM648" s="22">
        <f t="shared" si="236"/>
        <v>2446</v>
      </c>
      <c r="AN648" s="5">
        <f t="shared" si="237"/>
        <v>3078.75</v>
      </c>
      <c r="AO648" s="50">
        <f t="shared" si="247"/>
        <v>93.635948905109487</v>
      </c>
      <c r="AP648" s="22">
        <f t="shared" si="238"/>
        <v>8830</v>
      </c>
      <c r="AQ648" s="5">
        <f t="shared" si="239"/>
        <v>9512</v>
      </c>
      <c r="AR648" s="50">
        <f t="shared" si="240"/>
        <v>86.128214415067006</v>
      </c>
      <c r="AS648" s="22">
        <f t="shared" si="241"/>
        <v>5510</v>
      </c>
      <c r="AT648" s="5">
        <f t="shared" si="242"/>
        <v>5147.5</v>
      </c>
      <c r="AU648" s="50">
        <f t="shared" si="243"/>
        <v>116.40660334690185</v>
      </c>
      <c r="AV648" s="22">
        <f t="shared" si="244"/>
        <v>16786</v>
      </c>
      <c r="AW648" s="5">
        <f t="shared" si="245"/>
        <v>17738.25</v>
      </c>
      <c r="AX648" s="50">
        <f t="shared" si="246"/>
        <v>94.583822117948174</v>
      </c>
    </row>
    <row r="649" spans="1:50" ht="15.6" x14ac:dyDescent="0.3">
      <c r="A649" s="81">
        <f t="shared" si="252"/>
        <v>41053</v>
      </c>
      <c r="B649" s="72">
        <v>606</v>
      </c>
      <c r="C649" s="72">
        <v>9648</v>
      </c>
      <c r="D649" s="72">
        <v>272</v>
      </c>
      <c r="E649" s="72">
        <v>4184</v>
      </c>
      <c r="F649" s="72">
        <v>542</v>
      </c>
      <c r="G649" s="72">
        <v>6244</v>
      </c>
      <c r="H649" s="72">
        <v>340</v>
      </c>
      <c r="I649" s="72">
        <v>5556</v>
      </c>
      <c r="J649" s="72">
        <v>36</v>
      </c>
      <c r="K649" s="72">
        <v>463</v>
      </c>
      <c r="L649" s="72">
        <v>1796</v>
      </c>
      <c r="M649" s="72">
        <v>26097</v>
      </c>
      <c r="N649" s="72">
        <v>8204</v>
      </c>
      <c r="O649" s="72">
        <v>30008</v>
      </c>
      <c r="P649" s="72">
        <v>5442</v>
      </c>
      <c r="Q649" s="72">
        <v>30699</v>
      </c>
      <c r="R649" s="13">
        <f t="shared" si="251"/>
        <v>15442</v>
      </c>
      <c r="S649" s="27">
        <f t="shared" si="253"/>
        <v>16925</v>
      </c>
      <c r="T649" s="27">
        <f t="shared" si="249"/>
        <v>16470.666666666668</v>
      </c>
      <c r="U649" s="27">
        <f t="shared" si="248"/>
        <v>16802.75</v>
      </c>
      <c r="V649" s="99">
        <f t="shared" si="254"/>
        <v>41053</v>
      </c>
      <c r="W649" s="85">
        <f t="shared" si="255"/>
        <v>41053</v>
      </c>
      <c r="X649" s="167">
        <f t="shared" si="221"/>
        <v>606</v>
      </c>
      <c r="Y649" s="5">
        <f t="shared" si="222"/>
        <v>857.75</v>
      </c>
      <c r="Z649" s="50">
        <f t="shared" si="223"/>
        <v>83.7646484375</v>
      </c>
      <c r="AA649" s="22">
        <f t="shared" si="224"/>
        <v>272</v>
      </c>
      <c r="AB649" s="5">
        <f t="shared" si="225"/>
        <v>478</v>
      </c>
      <c r="AC649" s="50">
        <f t="shared" si="226"/>
        <v>438.53211009174311</v>
      </c>
      <c r="AD649" s="22">
        <f t="shared" si="227"/>
        <v>542</v>
      </c>
      <c r="AE649" s="5">
        <f t="shared" si="228"/>
        <v>798</v>
      </c>
      <c r="AF649" s="50">
        <f t="shared" si="229"/>
        <v>128.08988764044943</v>
      </c>
      <c r="AG649" s="22">
        <f t="shared" si="230"/>
        <v>340</v>
      </c>
      <c r="AH649" s="5">
        <f t="shared" si="231"/>
        <v>479</v>
      </c>
      <c r="AI649" s="50">
        <f t="shared" si="232"/>
        <v>86.932849364791281</v>
      </c>
      <c r="AJ649" s="22">
        <f t="shared" si="233"/>
        <v>36</v>
      </c>
      <c r="AK649" s="5">
        <f t="shared" si="234"/>
        <v>43</v>
      </c>
      <c r="AL649" s="50">
        <f t="shared" si="235"/>
        <v>390.90909090909093</v>
      </c>
      <c r="AM649" s="22">
        <f t="shared" si="236"/>
        <v>1796</v>
      </c>
      <c r="AN649" s="5">
        <f t="shared" si="237"/>
        <v>2620.75</v>
      </c>
      <c r="AO649" s="50">
        <f t="shared" si="247"/>
        <v>112.96336206896551</v>
      </c>
      <c r="AP649" s="22">
        <f t="shared" si="238"/>
        <v>8204</v>
      </c>
      <c r="AQ649" s="5">
        <f t="shared" si="239"/>
        <v>9022.25</v>
      </c>
      <c r="AR649" s="50">
        <f t="shared" si="240"/>
        <v>84.99528968440886</v>
      </c>
      <c r="AS649" s="22">
        <f t="shared" si="241"/>
        <v>5442</v>
      </c>
      <c r="AT649" s="5">
        <f t="shared" si="242"/>
        <v>5282</v>
      </c>
      <c r="AU649" s="50">
        <f t="shared" si="243"/>
        <v>124.5754716981132</v>
      </c>
      <c r="AV649" s="22">
        <f t="shared" si="244"/>
        <v>15442</v>
      </c>
      <c r="AW649" s="5">
        <f t="shared" si="245"/>
        <v>16925</v>
      </c>
      <c r="AX649" s="50">
        <f t="shared" si="246"/>
        <v>98.544395924308589</v>
      </c>
    </row>
    <row r="650" spans="1:50" ht="15.6" x14ac:dyDescent="0.3">
      <c r="A650" s="81">
        <f t="shared" si="252"/>
        <v>41060</v>
      </c>
      <c r="B650" s="72">
        <v>396</v>
      </c>
      <c r="C650" s="72">
        <v>9904</v>
      </c>
      <c r="D650" s="72">
        <v>130</v>
      </c>
      <c r="E650" s="72">
        <v>4319</v>
      </c>
      <c r="F650" s="72">
        <v>466</v>
      </c>
      <c r="G650" s="72">
        <v>6312</v>
      </c>
      <c r="H650" s="72">
        <v>297</v>
      </c>
      <c r="I650" s="72">
        <v>5601</v>
      </c>
      <c r="J650" s="72">
        <v>7.6</v>
      </c>
      <c r="K650" s="72">
        <v>491</v>
      </c>
      <c r="L650" s="72">
        <v>1296</v>
      </c>
      <c r="M650" s="72">
        <v>26627</v>
      </c>
      <c r="N650" s="72">
        <v>7723</v>
      </c>
      <c r="O650" s="72">
        <v>30741</v>
      </c>
      <c r="P650" s="72">
        <v>5223</v>
      </c>
      <c r="Q650" s="72">
        <v>31139</v>
      </c>
      <c r="R650" s="13">
        <f t="shared" si="251"/>
        <v>14242</v>
      </c>
      <c r="S650" s="27">
        <f t="shared" si="253"/>
        <v>15971.75</v>
      </c>
      <c r="T650" s="27">
        <f t="shared" si="249"/>
        <v>15216.666666666666</v>
      </c>
      <c r="U650" s="27">
        <f t="shared" si="248"/>
        <v>15645</v>
      </c>
      <c r="V650" s="99">
        <f t="shared" si="254"/>
        <v>41060</v>
      </c>
      <c r="W650" s="85">
        <f t="shared" si="255"/>
        <v>41060</v>
      </c>
      <c r="X650" s="167">
        <f t="shared" si="221"/>
        <v>396</v>
      </c>
      <c r="Y650" s="5">
        <f t="shared" si="222"/>
        <v>688.25</v>
      </c>
      <c r="Z650" s="50">
        <f t="shared" si="223"/>
        <v>47.075923392612864</v>
      </c>
      <c r="AA650" s="22">
        <f t="shared" si="224"/>
        <v>130</v>
      </c>
      <c r="AB650" s="5">
        <f t="shared" si="225"/>
        <v>332.75</v>
      </c>
      <c r="AC650" s="50">
        <f t="shared" si="226"/>
        <v>70.797872340425528</v>
      </c>
      <c r="AD650" s="22">
        <f t="shared" si="227"/>
        <v>466</v>
      </c>
      <c r="AE650" s="5">
        <f t="shared" si="228"/>
        <v>696</v>
      </c>
      <c r="AF650" s="50">
        <f t="shared" si="229"/>
        <v>72.049689440993788</v>
      </c>
      <c r="AG650" s="22">
        <f t="shared" si="230"/>
        <v>297</v>
      </c>
      <c r="AH650" s="5">
        <f t="shared" si="231"/>
        <v>404.25</v>
      </c>
      <c r="AI650" s="50">
        <f t="shared" si="232"/>
        <v>45.016703786191535</v>
      </c>
      <c r="AJ650" s="22">
        <f t="shared" si="233"/>
        <v>7.6</v>
      </c>
      <c r="AK650" s="5">
        <f t="shared" si="234"/>
        <v>33.9</v>
      </c>
      <c r="AL650" s="50">
        <f t="shared" si="235"/>
        <v>14.675324675324674</v>
      </c>
      <c r="AM650" s="22">
        <f t="shared" si="236"/>
        <v>1296</v>
      </c>
      <c r="AN650" s="5">
        <f t="shared" si="237"/>
        <v>2120</v>
      </c>
      <c r="AO650" s="50">
        <f t="shared" si="247"/>
        <v>1452.0547945205478</v>
      </c>
      <c r="AP650" s="22">
        <f t="shared" si="238"/>
        <v>7723</v>
      </c>
      <c r="AQ650" s="5">
        <f t="shared" si="239"/>
        <v>8530.25</v>
      </c>
      <c r="AR650" s="50">
        <f t="shared" si="240"/>
        <v>82.266853119876558</v>
      </c>
      <c r="AS650" s="22">
        <f t="shared" si="241"/>
        <v>5223</v>
      </c>
      <c r="AT650" s="5">
        <f t="shared" si="242"/>
        <v>5321.5</v>
      </c>
      <c r="AU650" s="50">
        <f t="shared" si="243"/>
        <v>219.98759818106657</v>
      </c>
      <c r="AV650" s="22">
        <f t="shared" si="244"/>
        <v>14242</v>
      </c>
      <c r="AW650" s="5">
        <f t="shared" si="245"/>
        <v>15971.75</v>
      </c>
      <c r="AX650" s="50">
        <f t="shared" si="246"/>
        <v>123.48654708520179</v>
      </c>
    </row>
    <row r="651" spans="1:50" ht="15.6" x14ac:dyDescent="0.3">
      <c r="A651" s="81">
        <f t="shared" si="252"/>
        <v>41067</v>
      </c>
      <c r="B651" s="72">
        <v>1630</v>
      </c>
      <c r="C651" s="72">
        <v>333</v>
      </c>
      <c r="D651" s="72">
        <v>819</v>
      </c>
      <c r="E651" s="72">
        <v>80</v>
      </c>
      <c r="F651" s="72">
        <v>1375</v>
      </c>
      <c r="G651" s="72">
        <v>149</v>
      </c>
      <c r="H651" s="72">
        <v>915</v>
      </c>
      <c r="I651" s="72">
        <v>106</v>
      </c>
      <c r="J651" s="72">
        <v>143</v>
      </c>
      <c r="K651" s="72">
        <v>0</v>
      </c>
      <c r="L651" s="72">
        <v>4881</v>
      </c>
      <c r="M651" s="72">
        <v>667</v>
      </c>
      <c r="N651" s="72">
        <v>7382</v>
      </c>
      <c r="O651" s="72">
        <v>31174</v>
      </c>
      <c r="P651" s="72">
        <v>5272</v>
      </c>
      <c r="Q651" s="72">
        <v>31515</v>
      </c>
      <c r="R651" s="13">
        <f t="shared" si="251"/>
        <v>17535</v>
      </c>
      <c r="S651" s="27">
        <f t="shared" si="253"/>
        <v>16001.25</v>
      </c>
      <c r="T651" s="27">
        <f t="shared" si="249"/>
        <v>15572</v>
      </c>
      <c r="U651" s="27">
        <f t="shared" si="248"/>
        <v>17159</v>
      </c>
      <c r="V651" s="99">
        <f t="shared" si="254"/>
        <v>41067</v>
      </c>
      <c r="W651" s="85">
        <f t="shared" si="255"/>
        <v>41067</v>
      </c>
      <c r="X651" s="167">
        <f t="shared" si="221"/>
        <v>1630</v>
      </c>
      <c r="Y651" s="5">
        <f t="shared" si="222"/>
        <v>851.5</v>
      </c>
      <c r="Z651" s="50">
        <f t="shared" si="223"/>
        <v>39.512761020881669</v>
      </c>
      <c r="AA651" s="22">
        <f t="shared" si="224"/>
        <v>819</v>
      </c>
      <c r="AB651" s="5">
        <f t="shared" si="225"/>
        <v>417.5</v>
      </c>
      <c r="AC651" s="50">
        <f t="shared" si="226"/>
        <v>57.825484764542935</v>
      </c>
      <c r="AD651" s="22">
        <f t="shared" si="227"/>
        <v>1375</v>
      </c>
      <c r="AE651" s="5">
        <f t="shared" si="228"/>
        <v>817.75</v>
      </c>
      <c r="AF651" s="50">
        <f t="shared" si="229"/>
        <v>39.409638554216869</v>
      </c>
      <c r="AG651" s="22">
        <f t="shared" si="230"/>
        <v>915</v>
      </c>
      <c r="AH651" s="5">
        <f t="shared" si="231"/>
        <v>495.5</v>
      </c>
      <c r="AI651" s="50">
        <f t="shared" si="232"/>
        <v>41.052195526097762</v>
      </c>
      <c r="AJ651" s="22">
        <f t="shared" si="233"/>
        <v>143</v>
      </c>
      <c r="AK651" s="5">
        <f t="shared" si="234"/>
        <v>57.9</v>
      </c>
      <c r="AL651" s="50">
        <f t="shared" si="235"/>
        <v>40.489510489510486</v>
      </c>
      <c r="AM651" s="22">
        <f t="shared" si="236"/>
        <v>4881</v>
      </c>
      <c r="AN651" s="5">
        <f t="shared" si="237"/>
        <v>2604.75</v>
      </c>
      <c r="AO651" s="50">
        <f t="shared" si="247"/>
        <v>41.338676400571337</v>
      </c>
      <c r="AP651" s="22">
        <f t="shared" si="238"/>
        <v>7382</v>
      </c>
      <c r="AQ651" s="5">
        <f t="shared" si="239"/>
        <v>8034.75</v>
      </c>
      <c r="AR651" s="50">
        <f t="shared" si="240"/>
        <v>85.412458807271179</v>
      </c>
      <c r="AS651" s="22">
        <f t="shared" si="241"/>
        <v>5272</v>
      </c>
      <c r="AT651" s="5">
        <f t="shared" si="242"/>
        <v>5361.75</v>
      </c>
      <c r="AU651" s="50">
        <f t="shared" si="243"/>
        <v>126.96542742126451</v>
      </c>
      <c r="AV651" s="22">
        <f t="shared" si="244"/>
        <v>17535</v>
      </c>
      <c r="AW651" s="5">
        <f t="shared" si="245"/>
        <v>16001.25</v>
      </c>
      <c r="AX651" s="50">
        <f t="shared" si="246"/>
        <v>80.28322713361095</v>
      </c>
    </row>
    <row r="652" spans="1:50" ht="15.6" x14ac:dyDescent="0.3">
      <c r="A652" s="81">
        <f t="shared" si="252"/>
        <v>41074</v>
      </c>
      <c r="B652" s="72">
        <v>1723</v>
      </c>
      <c r="C652" s="72">
        <v>506</v>
      </c>
      <c r="D652" s="72">
        <v>896</v>
      </c>
      <c r="E652" s="72">
        <v>240</v>
      </c>
      <c r="F652" s="72">
        <v>1361</v>
      </c>
      <c r="G652" s="72">
        <v>326</v>
      </c>
      <c r="H652" s="72">
        <v>994</v>
      </c>
      <c r="I652" s="72">
        <v>190</v>
      </c>
      <c r="J652" s="72">
        <v>154</v>
      </c>
      <c r="K652" s="72">
        <v>0</v>
      </c>
      <c r="L652" s="72">
        <v>5128</v>
      </c>
      <c r="M652" s="72">
        <v>1262</v>
      </c>
      <c r="N652" s="72">
        <v>6840</v>
      </c>
      <c r="O652" s="72">
        <v>31887</v>
      </c>
      <c r="P652" s="72">
        <v>5002</v>
      </c>
      <c r="Q652" s="72">
        <v>31948</v>
      </c>
      <c r="R652" s="13">
        <f t="shared" si="251"/>
        <v>16970</v>
      </c>
      <c r="S652" s="27">
        <f t="shared" si="253"/>
        <v>16047.25</v>
      </c>
      <c r="T652" s="27">
        <f t="shared" si="249"/>
        <v>17855.666666666668</v>
      </c>
      <c r="U652" s="27">
        <f t="shared" si="248"/>
        <v>18680.75</v>
      </c>
      <c r="V652" s="99">
        <f t="shared" si="254"/>
        <v>41074</v>
      </c>
      <c r="W652" s="85">
        <f t="shared" si="255"/>
        <v>41074</v>
      </c>
      <c r="X652" s="167">
        <f t="shared" si="221"/>
        <v>1723</v>
      </c>
      <c r="Y652" s="5">
        <f t="shared" si="222"/>
        <v>1088.75</v>
      </c>
      <c r="Z652" s="50">
        <f t="shared" si="223"/>
        <v>50.545496750232118</v>
      </c>
      <c r="AA652" s="22">
        <f t="shared" si="224"/>
        <v>896</v>
      </c>
      <c r="AB652" s="5">
        <f t="shared" si="225"/>
        <v>529.25</v>
      </c>
      <c r="AC652" s="50">
        <f t="shared" si="226"/>
        <v>64.46406820950061</v>
      </c>
      <c r="AD652" s="22">
        <f t="shared" si="227"/>
        <v>1361</v>
      </c>
      <c r="AE652" s="5">
        <f t="shared" si="228"/>
        <v>936</v>
      </c>
      <c r="AF652" s="50">
        <f t="shared" si="229"/>
        <v>46.66001994017946</v>
      </c>
      <c r="AG652" s="22">
        <f t="shared" si="230"/>
        <v>994</v>
      </c>
      <c r="AH652" s="5">
        <f t="shared" si="231"/>
        <v>636.5</v>
      </c>
      <c r="AI652" s="50">
        <f t="shared" si="232"/>
        <v>52.909393183707401</v>
      </c>
      <c r="AJ652" s="22">
        <f t="shared" si="233"/>
        <v>154</v>
      </c>
      <c r="AK652" s="5">
        <f t="shared" si="234"/>
        <v>85.15</v>
      </c>
      <c r="AL652" s="50">
        <f t="shared" si="235"/>
        <v>72.16101694915254</v>
      </c>
      <c r="AM652" s="22">
        <f t="shared" si="236"/>
        <v>5128</v>
      </c>
      <c r="AN652" s="5">
        <f t="shared" si="237"/>
        <v>3275.25</v>
      </c>
      <c r="AO652" s="50">
        <f t="shared" si="247"/>
        <v>51.979844469131883</v>
      </c>
      <c r="AP652" s="22">
        <f t="shared" si="238"/>
        <v>6840</v>
      </c>
      <c r="AQ652" s="5">
        <f t="shared" si="239"/>
        <v>7537.25</v>
      </c>
      <c r="AR652" s="50">
        <f t="shared" si="240"/>
        <v>87.135838150289018</v>
      </c>
      <c r="AS652" s="22">
        <f t="shared" si="241"/>
        <v>5002</v>
      </c>
      <c r="AT652" s="5">
        <f t="shared" si="242"/>
        <v>5234.75</v>
      </c>
      <c r="AU652" s="50">
        <f t="shared" si="243"/>
        <v>130.64012977289744</v>
      </c>
      <c r="AV652" s="22">
        <f t="shared" si="244"/>
        <v>16970</v>
      </c>
      <c r="AW652" s="5">
        <f t="shared" si="245"/>
        <v>16047.25</v>
      </c>
      <c r="AX652" s="50">
        <f t="shared" si="246"/>
        <v>84.646323451840914</v>
      </c>
    </row>
    <row r="653" spans="1:50" ht="15.6" x14ac:dyDescent="0.3">
      <c r="A653" s="81">
        <f t="shared" si="252"/>
        <v>41081</v>
      </c>
      <c r="B653" s="72">
        <v>1654</v>
      </c>
      <c r="C653" s="72">
        <v>749</v>
      </c>
      <c r="D653" s="72">
        <v>823</v>
      </c>
      <c r="E653" s="72">
        <v>334</v>
      </c>
      <c r="F653" s="72">
        <v>1321</v>
      </c>
      <c r="G653" s="72">
        <v>402</v>
      </c>
      <c r="H653" s="72">
        <v>1030</v>
      </c>
      <c r="I653" s="72">
        <v>247</v>
      </c>
      <c r="J653" s="72">
        <v>152</v>
      </c>
      <c r="K653" s="72">
        <v>3</v>
      </c>
      <c r="L653" s="72">
        <v>4980</v>
      </c>
      <c r="M653" s="72">
        <v>1735</v>
      </c>
      <c r="N653" s="72">
        <v>6368</v>
      </c>
      <c r="O653" s="72">
        <v>32552</v>
      </c>
      <c r="P653" s="72">
        <v>5151</v>
      </c>
      <c r="Q653" s="72">
        <v>32179</v>
      </c>
      <c r="R653" s="13">
        <f t="shared" si="251"/>
        <v>16499</v>
      </c>
      <c r="S653" s="27">
        <f t="shared" si="253"/>
        <v>16311.5</v>
      </c>
      <c r="T653" s="27">
        <f t="shared" si="249"/>
        <v>17584.333333333332</v>
      </c>
      <c r="U653" s="27">
        <f t="shared" si="248"/>
        <v>18138.5</v>
      </c>
      <c r="V653" s="99">
        <f t="shared" si="254"/>
        <v>41081</v>
      </c>
      <c r="W653" s="85">
        <f t="shared" si="255"/>
        <v>41081</v>
      </c>
      <c r="X653" s="167">
        <f t="shared" si="221"/>
        <v>1654</v>
      </c>
      <c r="Y653" s="5">
        <f t="shared" si="222"/>
        <v>1350.75</v>
      </c>
      <c r="Z653" s="50">
        <f t="shared" si="223"/>
        <v>61.961009174311933</v>
      </c>
      <c r="AA653" s="22">
        <f t="shared" si="224"/>
        <v>823</v>
      </c>
      <c r="AB653" s="5">
        <f t="shared" si="225"/>
        <v>667</v>
      </c>
      <c r="AC653" s="50">
        <f t="shared" si="226"/>
        <v>74.859708193041527</v>
      </c>
      <c r="AD653" s="22">
        <f t="shared" si="227"/>
        <v>1321</v>
      </c>
      <c r="AE653" s="5">
        <f t="shared" si="228"/>
        <v>1130.75</v>
      </c>
      <c r="AF653" s="50">
        <f t="shared" si="229"/>
        <v>57.750255362614908</v>
      </c>
      <c r="AG653" s="22">
        <f t="shared" si="230"/>
        <v>1030</v>
      </c>
      <c r="AH653" s="5">
        <f t="shared" si="231"/>
        <v>809</v>
      </c>
      <c r="AI653" s="50">
        <f t="shared" si="232"/>
        <v>65.718927701056046</v>
      </c>
      <c r="AJ653" s="22">
        <f t="shared" si="233"/>
        <v>152</v>
      </c>
      <c r="AK653" s="5">
        <f t="shared" si="234"/>
        <v>114.15</v>
      </c>
      <c r="AL653" s="50">
        <f t="shared" si="235"/>
        <v>110.8252427184466</v>
      </c>
      <c r="AM653" s="22">
        <f t="shared" si="236"/>
        <v>4980</v>
      </c>
      <c r="AN653" s="5">
        <f t="shared" si="237"/>
        <v>4071.25</v>
      </c>
      <c r="AO653" s="50">
        <f t="shared" si="247"/>
        <v>63.983184032688975</v>
      </c>
      <c r="AP653" s="22">
        <f t="shared" si="238"/>
        <v>6368</v>
      </c>
      <c r="AQ653" s="5">
        <f t="shared" si="239"/>
        <v>7078.25</v>
      </c>
      <c r="AR653" s="50">
        <f t="shared" si="240"/>
        <v>81.490329265484689</v>
      </c>
      <c r="AS653" s="22">
        <f t="shared" si="241"/>
        <v>5151</v>
      </c>
      <c r="AT653" s="5">
        <f t="shared" si="242"/>
        <v>5162</v>
      </c>
      <c r="AU653" s="50">
        <f t="shared" si="243"/>
        <v>146.77281774239407</v>
      </c>
      <c r="AV653" s="22">
        <f t="shared" si="244"/>
        <v>16499</v>
      </c>
      <c r="AW653" s="5">
        <f t="shared" si="245"/>
        <v>16311.5</v>
      </c>
      <c r="AX653" s="50">
        <f t="shared" si="246"/>
        <v>87.85683507486803</v>
      </c>
    </row>
    <row r="654" spans="1:50" ht="15.6" x14ac:dyDescent="0.3">
      <c r="A654" s="81">
        <f t="shared" si="252"/>
        <v>41088</v>
      </c>
      <c r="B654" s="72">
        <v>1533</v>
      </c>
      <c r="C654" s="72">
        <v>1112</v>
      </c>
      <c r="D654" s="72">
        <v>821</v>
      </c>
      <c r="E654" s="72">
        <v>397</v>
      </c>
      <c r="F654" s="72">
        <v>1271</v>
      </c>
      <c r="G654" s="72">
        <v>490</v>
      </c>
      <c r="H654" s="72">
        <v>1050</v>
      </c>
      <c r="I654" s="72">
        <v>290</v>
      </c>
      <c r="J654" s="72">
        <v>127</v>
      </c>
      <c r="K654" s="72">
        <v>43</v>
      </c>
      <c r="L654" s="72">
        <v>4802</v>
      </c>
      <c r="M654" s="72">
        <v>2332</v>
      </c>
      <c r="N654" s="72">
        <v>5742</v>
      </c>
      <c r="O654" s="72">
        <v>33197</v>
      </c>
      <c r="P654" s="72">
        <v>5053</v>
      </c>
      <c r="Q654" s="72">
        <v>32577</v>
      </c>
      <c r="R654" s="13">
        <f t="shared" si="251"/>
        <v>15597</v>
      </c>
      <c r="S654" s="27">
        <f t="shared" si="253"/>
        <v>16650.25</v>
      </c>
      <c r="T654" s="27">
        <f t="shared" si="249"/>
        <v>17382.433333333334</v>
      </c>
      <c r="U654" s="27">
        <f t="shared" si="248"/>
        <v>17806.5</v>
      </c>
      <c r="V654" s="99">
        <f t="shared" si="254"/>
        <v>41088</v>
      </c>
      <c r="W654" s="85">
        <f t="shared" si="255"/>
        <v>41088</v>
      </c>
      <c r="X654" s="167">
        <f t="shared" ref="X654:X717" si="256">B654</f>
        <v>1533</v>
      </c>
      <c r="Y654" s="5">
        <f t="shared" ref="Y654:Y717" si="257">AVERAGE(X651:X654)</f>
        <v>1635</v>
      </c>
      <c r="Z654" s="50">
        <f t="shared" ref="Z654:Z717" si="258">(Y654/X602)*100</f>
        <v>85.691823899371073</v>
      </c>
      <c r="AA654" s="22">
        <f t="shared" ref="AA654:AA717" si="259">D654</f>
        <v>821</v>
      </c>
      <c r="AB654" s="5">
        <f t="shared" ref="AB654:AB717" si="260">AVERAGE(AA651:AA654)</f>
        <v>839.75</v>
      </c>
      <c r="AC654" s="50">
        <f t="shared" ref="AC654:AC717" si="261">(AB654/AA602)*100</f>
        <v>83.640438247011957</v>
      </c>
      <c r="AD654" s="22">
        <f t="shared" ref="AD654:AD717" si="262">F654</f>
        <v>1271</v>
      </c>
      <c r="AE654" s="5">
        <f t="shared" ref="AE654:AE717" si="263">AVERAGE(AD651:AD654)</f>
        <v>1332</v>
      </c>
      <c r="AF654" s="50">
        <f t="shared" ref="AF654:AF717" si="264">(AE654/AD602)*100</f>
        <v>69.701726844583987</v>
      </c>
      <c r="AG654" s="22">
        <f t="shared" ref="AG654:AG717" si="265">H654</f>
        <v>1050</v>
      </c>
      <c r="AH654" s="5">
        <f t="shared" ref="AH654:AH717" si="266">AVERAGE(AG651:AG654)</f>
        <v>997.25</v>
      </c>
      <c r="AI654" s="50">
        <f t="shared" ref="AI654:AI717" si="267">(AH654/AG602)*100</f>
        <v>85.748065348237319</v>
      </c>
      <c r="AJ654" s="22">
        <f t="shared" ref="AJ654:AJ717" si="268">J654</f>
        <v>127</v>
      </c>
      <c r="AK654" s="5">
        <f t="shared" ref="AK654:AK717" si="269">AVERAGE(AJ651:AJ654)</f>
        <v>144</v>
      </c>
      <c r="AL654" s="50">
        <f t="shared" ref="AL654:AL717" si="270">(AK654/AJ602)*100</f>
        <v>194.59459459459461</v>
      </c>
      <c r="AM654" s="22">
        <f t="shared" ref="AM654:AM717" si="271">L654</f>
        <v>4802</v>
      </c>
      <c r="AN654" s="5">
        <f t="shared" ref="AN654:AN717" si="272">AVERAGE(AM651:AM654)</f>
        <v>4947.75</v>
      </c>
      <c r="AO654" s="50">
        <f t="shared" ref="AO654:AO717" si="273">(AN654/AM602)*100</f>
        <v>81.646039603960389</v>
      </c>
      <c r="AP654" s="22">
        <f t="shared" ref="AP654:AP717" si="274">N654</f>
        <v>5742</v>
      </c>
      <c r="AQ654" s="5">
        <f t="shared" ref="AQ654:AQ717" si="275">AVERAGE(AP651:AP654)</f>
        <v>6583</v>
      </c>
      <c r="AR654" s="50">
        <f t="shared" ref="AR654:AR717" si="276">(AQ654/AP602)*100</f>
        <v>79.629853634934079</v>
      </c>
      <c r="AS654" s="22">
        <f t="shared" ref="AS654:AS717" si="277">P654</f>
        <v>5053</v>
      </c>
      <c r="AT654" s="5">
        <f t="shared" ref="AT654:AT717" si="278">AVERAGE(AS651:AS654)</f>
        <v>5119.5</v>
      </c>
      <c r="AU654" s="50">
        <f t="shared" ref="AU654:AU717" si="279">(AT654/AS602)*100</f>
        <v>139.45791337510215</v>
      </c>
      <c r="AV654" s="22">
        <f t="shared" ref="AV654:AV717" si="280">R654</f>
        <v>15597</v>
      </c>
      <c r="AW654" s="5">
        <f t="shared" ref="AW654:AW717" si="281">AVERAGE(AV651:AV654)</f>
        <v>16650.25</v>
      </c>
      <c r="AX654" s="50">
        <f t="shared" ref="AX654:AX717" si="282">(AW654/AV602)*100</f>
        <v>92.511667963107016</v>
      </c>
    </row>
    <row r="655" spans="1:50" ht="15.6" x14ac:dyDescent="0.3">
      <c r="A655" s="81">
        <f t="shared" si="252"/>
        <v>41095</v>
      </c>
      <c r="B655" s="72">
        <v>1417</v>
      </c>
      <c r="C655" s="72">
        <v>1349</v>
      </c>
      <c r="D655" s="72">
        <v>806</v>
      </c>
      <c r="E655" s="72">
        <v>441</v>
      </c>
      <c r="F655" s="72">
        <v>1287</v>
      </c>
      <c r="G655" s="72">
        <v>564</v>
      </c>
      <c r="H655" s="72">
        <v>1066</v>
      </c>
      <c r="I655" s="72">
        <v>346</v>
      </c>
      <c r="J655" s="72">
        <v>127</v>
      </c>
      <c r="K655" s="72">
        <v>43</v>
      </c>
      <c r="L655" s="72">
        <v>4703</v>
      </c>
      <c r="M655" s="72">
        <v>2743</v>
      </c>
      <c r="N655" s="72">
        <v>5309</v>
      </c>
      <c r="O655" s="72">
        <v>33803</v>
      </c>
      <c r="P655" s="72">
        <v>4951</v>
      </c>
      <c r="Q655" s="72">
        <v>32577</v>
      </c>
      <c r="R655" s="13">
        <f t="shared" si="251"/>
        <v>14963</v>
      </c>
      <c r="S655" s="27">
        <f t="shared" si="253"/>
        <v>16007.25</v>
      </c>
      <c r="T655" s="27">
        <f t="shared" si="249"/>
        <v>17019.333333333332</v>
      </c>
      <c r="U655" s="27">
        <f t="shared" si="248"/>
        <v>17337.75</v>
      </c>
      <c r="V655" s="99">
        <f t="shared" si="254"/>
        <v>41095</v>
      </c>
      <c r="W655" s="85">
        <f t="shared" si="255"/>
        <v>41095</v>
      </c>
      <c r="X655" s="167">
        <f t="shared" si="256"/>
        <v>1417</v>
      </c>
      <c r="Y655" s="5">
        <f t="shared" si="257"/>
        <v>1581.75</v>
      </c>
      <c r="Z655" s="50">
        <f t="shared" si="258"/>
        <v>79.365278474661309</v>
      </c>
      <c r="AA655" s="22">
        <f t="shared" si="259"/>
        <v>806</v>
      </c>
      <c r="AB655" s="5">
        <f t="shared" si="260"/>
        <v>836.5</v>
      </c>
      <c r="AC655" s="50">
        <f t="shared" si="261"/>
        <v>83.901705115346033</v>
      </c>
      <c r="AD655" s="22">
        <f t="shared" si="262"/>
        <v>1287</v>
      </c>
      <c r="AE655" s="5">
        <f t="shared" si="263"/>
        <v>1310</v>
      </c>
      <c r="AF655" s="50">
        <f t="shared" si="264"/>
        <v>72.535991140642309</v>
      </c>
      <c r="AG655" s="22">
        <f t="shared" si="265"/>
        <v>1066</v>
      </c>
      <c r="AH655" s="5">
        <f t="shared" si="266"/>
        <v>1035</v>
      </c>
      <c r="AI655" s="50">
        <f t="shared" si="267"/>
        <v>91.350397175639898</v>
      </c>
      <c r="AJ655" s="22">
        <f t="shared" si="268"/>
        <v>127</v>
      </c>
      <c r="AK655" s="5">
        <f t="shared" si="269"/>
        <v>140</v>
      </c>
      <c r="AL655" s="50">
        <f t="shared" si="270"/>
        <v>189.18918918918919</v>
      </c>
      <c r="AM655" s="22">
        <f t="shared" si="271"/>
        <v>4703</v>
      </c>
      <c r="AN655" s="5">
        <f t="shared" si="272"/>
        <v>4903.25</v>
      </c>
      <c r="AO655" s="50">
        <f t="shared" si="273"/>
        <v>81.679993336665007</v>
      </c>
      <c r="AP655" s="22">
        <f t="shared" si="274"/>
        <v>5309</v>
      </c>
      <c r="AQ655" s="5">
        <f t="shared" si="275"/>
        <v>6064.75</v>
      </c>
      <c r="AR655" s="50">
        <f t="shared" si="276"/>
        <v>76.885775862068968</v>
      </c>
      <c r="AS655" s="22">
        <f t="shared" si="277"/>
        <v>4951</v>
      </c>
      <c r="AT655" s="5">
        <f t="shared" si="278"/>
        <v>5039.25</v>
      </c>
      <c r="AU655" s="50">
        <f t="shared" si="279"/>
        <v>146.70305676855895</v>
      </c>
      <c r="AV655" s="22">
        <f t="shared" si="280"/>
        <v>14963</v>
      </c>
      <c r="AW655" s="5">
        <f t="shared" si="281"/>
        <v>16007.25</v>
      </c>
      <c r="AX655" s="50">
        <f t="shared" si="282"/>
        <v>92.388606718226939</v>
      </c>
    </row>
    <row r="656" spans="1:50" ht="15.6" x14ac:dyDescent="0.3">
      <c r="A656" s="81">
        <f t="shared" si="252"/>
        <v>41102</v>
      </c>
      <c r="B656" s="72">
        <v>1500</v>
      </c>
      <c r="C656" s="72">
        <v>1522</v>
      </c>
      <c r="D656" s="72">
        <v>813</v>
      </c>
      <c r="E656" s="72">
        <v>487</v>
      </c>
      <c r="F656" s="72">
        <v>1348</v>
      </c>
      <c r="G656" s="72">
        <v>670</v>
      </c>
      <c r="H656" s="72">
        <v>1137</v>
      </c>
      <c r="I656" s="72">
        <v>387</v>
      </c>
      <c r="J656" s="72">
        <v>123</v>
      </c>
      <c r="K656" s="72">
        <v>47</v>
      </c>
      <c r="L656" s="72">
        <v>4922</v>
      </c>
      <c r="M656" s="72">
        <v>3113</v>
      </c>
      <c r="N656" s="72">
        <v>4659</v>
      </c>
      <c r="O656" s="72">
        <v>34485</v>
      </c>
      <c r="P656" s="72">
        <v>4669</v>
      </c>
      <c r="Q656" s="72">
        <v>33428</v>
      </c>
      <c r="R656" s="13">
        <f t="shared" si="251"/>
        <v>14250</v>
      </c>
      <c r="S656" s="27">
        <f t="shared" si="253"/>
        <v>15327.25</v>
      </c>
      <c r="T656" s="27">
        <f t="shared" si="249"/>
        <v>16722.666666666668</v>
      </c>
      <c r="U656" s="27">
        <f t="shared" si="248"/>
        <v>17013.75</v>
      </c>
      <c r="V656" s="99">
        <f t="shared" si="254"/>
        <v>41102</v>
      </c>
      <c r="W656" s="85">
        <f t="shared" si="255"/>
        <v>41102</v>
      </c>
      <c r="X656" s="167">
        <f t="shared" si="256"/>
        <v>1500</v>
      </c>
      <c r="Y656" s="5">
        <f t="shared" si="257"/>
        <v>1526</v>
      </c>
      <c r="Z656" s="50">
        <f t="shared" si="258"/>
        <v>84.636716583471994</v>
      </c>
      <c r="AA656" s="22">
        <f t="shared" si="259"/>
        <v>813</v>
      </c>
      <c r="AB656" s="5">
        <f t="shared" si="260"/>
        <v>815.75</v>
      </c>
      <c r="AC656" s="50">
        <f t="shared" si="261"/>
        <v>78.664416586306658</v>
      </c>
      <c r="AD656" s="22">
        <f t="shared" si="262"/>
        <v>1348</v>
      </c>
      <c r="AE656" s="5">
        <f t="shared" si="263"/>
        <v>1306.75</v>
      </c>
      <c r="AF656" s="50">
        <f t="shared" si="264"/>
        <v>72.67797552836484</v>
      </c>
      <c r="AG656" s="22">
        <f t="shared" si="265"/>
        <v>1137</v>
      </c>
      <c r="AH656" s="5">
        <f t="shared" si="266"/>
        <v>1070.75</v>
      </c>
      <c r="AI656" s="50">
        <f t="shared" si="267"/>
        <v>93.925438596491233</v>
      </c>
      <c r="AJ656" s="22">
        <f t="shared" si="268"/>
        <v>123</v>
      </c>
      <c r="AK656" s="5">
        <f t="shared" si="269"/>
        <v>132.25</v>
      </c>
      <c r="AL656" s="50">
        <f t="shared" si="270"/>
        <v>153.77906976744185</v>
      </c>
      <c r="AM656" s="22">
        <f t="shared" si="271"/>
        <v>4922</v>
      </c>
      <c r="AN656" s="5">
        <f t="shared" si="272"/>
        <v>4851.75</v>
      </c>
      <c r="AO656" s="50">
        <f t="shared" si="273"/>
        <v>82.752004093467519</v>
      </c>
      <c r="AP656" s="22">
        <f t="shared" si="274"/>
        <v>4659</v>
      </c>
      <c r="AQ656" s="5">
        <f t="shared" si="275"/>
        <v>5519.5</v>
      </c>
      <c r="AR656" s="50">
        <f t="shared" si="276"/>
        <v>74.678663239074552</v>
      </c>
      <c r="AS656" s="22">
        <f t="shared" si="277"/>
        <v>4669</v>
      </c>
      <c r="AT656" s="5">
        <f t="shared" si="278"/>
        <v>4956</v>
      </c>
      <c r="AU656" s="50">
        <f t="shared" si="279"/>
        <v>139.37007874015748</v>
      </c>
      <c r="AV656" s="22">
        <f t="shared" si="280"/>
        <v>14250</v>
      </c>
      <c r="AW656" s="5">
        <f t="shared" si="281"/>
        <v>15327.25</v>
      </c>
      <c r="AX656" s="50">
        <f t="shared" si="282"/>
        <v>91.179357525282569</v>
      </c>
    </row>
    <row r="657" spans="1:50" ht="15.6" x14ac:dyDescent="0.3">
      <c r="A657" s="81">
        <f t="shared" si="252"/>
        <v>41109</v>
      </c>
      <c r="B657" s="72">
        <v>1517</v>
      </c>
      <c r="C657" s="72">
        <v>1676</v>
      </c>
      <c r="D657" s="72">
        <v>840</v>
      </c>
      <c r="E657" s="72">
        <v>544</v>
      </c>
      <c r="F657" s="72">
        <v>1390</v>
      </c>
      <c r="G657" s="72">
        <v>729</v>
      </c>
      <c r="H657" s="72">
        <v>1160</v>
      </c>
      <c r="I657" s="72">
        <v>408</v>
      </c>
      <c r="J657" s="72">
        <v>112</v>
      </c>
      <c r="K657" s="72">
        <v>57</v>
      </c>
      <c r="L657" s="72">
        <v>5019</v>
      </c>
      <c r="M657" s="72">
        <v>3383</v>
      </c>
      <c r="N657" s="72">
        <v>4137</v>
      </c>
      <c r="O657" s="72">
        <v>34998</v>
      </c>
      <c r="P657" s="72">
        <v>4386</v>
      </c>
      <c r="Q657" s="72">
        <v>33904</v>
      </c>
      <c r="R657" s="13">
        <f t="shared" si="251"/>
        <v>13542</v>
      </c>
      <c r="S657" s="27">
        <f t="shared" si="253"/>
        <v>14588</v>
      </c>
      <c r="T657" s="27">
        <f t="shared" si="249"/>
        <v>16257.333333333334</v>
      </c>
      <c r="U657" s="27">
        <f t="shared" si="248"/>
        <v>16498.5</v>
      </c>
      <c r="V657" s="99">
        <f t="shared" si="254"/>
        <v>41109</v>
      </c>
      <c r="W657" s="85">
        <f t="shared" si="255"/>
        <v>41109</v>
      </c>
      <c r="X657" s="167">
        <f t="shared" si="256"/>
        <v>1517</v>
      </c>
      <c r="Y657" s="5">
        <f t="shared" si="257"/>
        <v>1491.75</v>
      </c>
      <c r="Z657" s="50">
        <f t="shared" si="258"/>
        <v>83.477895914941243</v>
      </c>
      <c r="AA657" s="22">
        <f t="shared" si="259"/>
        <v>840</v>
      </c>
      <c r="AB657" s="5">
        <f t="shared" si="260"/>
        <v>820</v>
      </c>
      <c r="AC657" s="50">
        <f t="shared" si="261"/>
        <v>91.415830546265326</v>
      </c>
      <c r="AD657" s="22">
        <f t="shared" si="262"/>
        <v>1390</v>
      </c>
      <c r="AE657" s="5">
        <f t="shared" si="263"/>
        <v>1324</v>
      </c>
      <c r="AF657" s="50">
        <f t="shared" si="264"/>
        <v>74.340258281864124</v>
      </c>
      <c r="AG657" s="22">
        <f t="shared" si="265"/>
        <v>1160</v>
      </c>
      <c r="AH657" s="5">
        <f t="shared" si="266"/>
        <v>1103.25</v>
      </c>
      <c r="AI657" s="50">
        <f t="shared" si="267"/>
        <v>95.354364736387211</v>
      </c>
      <c r="AJ657" s="22">
        <f t="shared" si="268"/>
        <v>112</v>
      </c>
      <c r="AK657" s="5">
        <f t="shared" si="269"/>
        <v>122.25</v>
      </c>
      <c r="AL657" s="50">
        <f t="shared" si="270"/>
        <v>80.960264900662253</v>
      </c>
      <c r="AM657" s="22">
        <f t="shared" si="271"/>
        <v>5019</v>
      </c>
      <c r="AN657" s="5">
        <f t="shared" si="272"/>
        <v>4861.5</v>
      </c>
      <c r="AO657" s="50">
        <f t="shared" si="273"/>
        <v>84.210982158323233</v>
      </c>
      <c r="AP657" s="22">
        <f t="shared" si="274"/>
        <v>4137</v>
      </c>
      <c r="AQ657" s="5">
        <f t="shared" si="275"/>
        <v>4961.75</v>
      </c>
      <c r="AR657" s="50">
        <f t="shared" si="276"/>
        <v>73.868542504094094</v>
      </c>
      <c r="AS657" s="22">
        <f t="shared" si="277"/>
        <v>4386</v>
      </c>
      <c r="AT657" s="5">
        <f t="shared" si="278"/>
        <v>4764.75</v>
      </c>
      <c r="AU657" s="50">
        <f t="shared" si="279"/>
        <v>141.34529813111837</v>
      </c>
      <c r="AV657" s="22">
        <f t="shared" si="280"/>
        <v>13542</v>
      </c>
      <c r="AW657" s="5">
        <f t="shared" si="281"/>
        <v>14588</v>
      </c>
      <c r="AX657" s="50">
        <f t="shared" si="282"/>
        <v>91.974024336422673</v>
      </c>
    </row>
    <row r="658" spans="1:50" ht="15.6" x14ac:dyDescent="0.3">
      <c r="A658" s="81">
        <f t="shared" si="252"/>
        <v>41116</v>
      </c>
      <c r="B658" s="72">
        <v>1509</v>
      </c>
      <c r="C658" s="72">
        <v>1871</v>
      </c>
      <c r="D658" s="72">
        <v>745</v>
      </c>
      <c r="E658" s="72">
        <v>631</v>
      </c>
      <c r="F658" s="72">
        <v>1449</v>
      </c>
      <c r="G658" s="72">
        <v>819</v>
      </c>
      <c r="H658" s="72">
        <v>1266</v>
      </c>
      <c r="I658" s="72">
        <v>447</v>
      </c>
      <c r="J658" s="72">
        <v>102</v>
      </c>
      <c r="K658" s="72">
        <v>78</v>
      </c>
      <c r="L658" s="72">
        <v>5072</v>
      </c>
      <c r="M658" s="72">
        <v>3846</v>
      </c>
      <c r="N658" s="72">
        <v>3732</v>
      </c>
      <c r="O658" s="72">
        <v>35581</v>
      </c>
      <c r="P658" s="72">
        <v>4135</v>
      </c>
      <c r="Q658" s="72">
        <v>34349</v>
      </c>
      <c r="R658" s="13">
        <f t="shared" si="251"/>
        <v>12939</v>
      </c>
      <c r="S658" s="27">
        <f t="shared" si="253"/>
        <v>13923.5</v>
      </c>
      <c r="T658" s="27">
        <f t="shared" si="249"/>
        <v>15620</v>
      </c>
      <c r="U658" s="27">
        <f t="shared" ref="U658:U721" si="283">AVERAGE(R605,R553,R501,R449)</f>
        <v>15737.25</v>
      </c>
      <c r="V658" s="99">
        <f t="shared" si="254"/>
        <v>41116</v>
      </c>
      <c r="W658" s="85">
        <f t="shared" si="255"/>
        <v>41116</v>
      </c>
      <c r="X658" s="167">
        <f t="shared" si="256"/>
        <v>1509</v>
      </c>
      <c r="Y658" s="5">
        <f t="shared" si="257"/>
        <v>1485.75</v>
      </c>
      <c r="Z658" s="50">
        <f t="shared" si="258"/>
        <v>81.679494227597587</v>
      </c>
      <c r="AA658" s="22">
        <f t="shared" si="259"/>
        <v>745</v>
      </c>
      <c r="AB658" s="5">
        <f t="shared" si="260"/>
        <v>801</v>
      </c>
      <c r="AC658" s="50">
        <f t="shared" si="261"/>
        <v>81.818181818181827</v>
      </c>
      <c r="AD658" s="22">
        <f t="shared" si="262"/>
        <v>1449</v>
      </c>
      <c r="AE658" s="5">
        <f t="shared" si="263"/>
        <v>1368.5</v>
      </c>
      <c r="AF658" s="50">
        <f t="shared" si="264"/>
        <v>80.076067875950855</v>
      </c>
      <c r="AG658" s="22">
        <f t="shared" si="265"/>
        <v>1266</v>
      </c>
      <c r="AH658" s="5">
        <f t="shared" si="266"/>
        <v>1157.25</v>
      </c>
      <c r="AI658" s="50">
        <f t="shared" si="267"/>
        <v>101.51315789473685</v>
      </c>
      <c r="AJ658" s="22">
        <f t="shared" si="268"/>
        <v>102</v>
      </c>
      <c r="AK658" s="5">
        <f t="shared" si="269"/>
        <v>116</v>
      </c>
      <c r="AL658" s="50">
        <f t="shared" si="270"/>
        <v>75.816993464052288</v>
      </c>
      <c r="AM658" s="22">
        <f t="shared" si="271"/>
        <v>5072</v>
      </c>
      <c r="AN658" s="5">
        <f t="shared" si="272"/>
        <v>4929</v>
      </c>
      <c r="AO658" s="50">
        <f t="shared" si="273"/>
        <v>84.982758620689651</v>
      </c>
      <c r="AP658" s="22">
        <f t="shared" si="274"/>
        <v>3732</v>
      </c>
      <c r="AQ658" s="5">
        <f t="shared" si="275"/>
        <v>4459.25</v>
      </c>
      <c r="AR658" s="50">
        <f t="shared" si="276"/>
        <v>71.50817831943553</v>
      </c>
      <c r="AS658" s="22">
        <f t="shared" si="277"/>
        <v>4135</v>
      </c>
      <c r="AT658" s="5">
        <f t="shared" si="278"/>
        <v>4535.25</v>
      </c>
      <c r="AU658" s="50">
        <f t="shared" si="279"/>
        <v>164.2611372691054</v>
      </c>
      <c r="AV658" s="22">
        <f t="shared" si="280"/>
        <v>12939</v>
      </c>
      <c r="AW658" s="5">
        <f t="shared" si="281"/>
        <v>13923.5</v>
      </c>
      <c r="AX658" s="50">
        <f t="shared" si="282"/>
        <v>94.096776373589236</v>
      </c>
    </row>
    <row r="659" spans="1:50" ht="15.6" x14ac:dyDescent="0.3">
      <c r="A659" s="81">
        <f t="shared" si="252"/>
        <v>41123</v>
      </c>
      <c r="B659" s="72">
        <v>1535</v>
      </c>
      <c r="C659" s="72">
        <v>2129</v>
      </c>
      <c r="D659" s="72">
        <v>681</v>
      </c>
      <c r="E659" s="72">
        <v>762</v>
      </c>
      <c r="F659" s="72">
        <v>1525</v>
      </c>
      <c r="G659" s="72">
        <v>909</v>
      </c>
      <c r="H659" s="72">
        <v>1267</v>
      </c>
      <c r="I659" s="72">
        <v>566</v>
      </c>
      <c r="J659" s="72">
        <v>132</v>
      </c>
      <c r="K659" s="72">
        <v>78</v>
      </c>
      <c r="L659" s="72">
        <v>5141</v>
      </c>
      <c r="M659" s="72">
        <v>4443</v>
      </c>
      <c r="N659" s="72">
        <v>3430</v>
      </c>
      <c r="O659" s="72">
        <v>36057</v>
      </c>
      <c r="P659" s="72">
        <v>3880</v>
      </c>
      <c r="Q659" s="72">
        <v>34709</v>
      </c>
      <c r="R659" s="13">
        <f t="shared" si="251"/>
        <v>12451</v>
      </c>
      <c r="S659" s="27">
        <f t="shared" si="253"/>
        <v>13295.5</v>
      </c>
      <c r="T659" s="27">
        <f t="shared" si="249"/>
        <v>15045.333333333334</v>
      </c>
      <c r="U659" s="27">
        <f t="shared" si="283"/>
        <v>15139.5</v>
      </c>
      <c r="V659" s="99">
        <f t="shared" si="254"/>
        <v>41123</v>
      </c>
      <c r="W659" s="85">
        <f t="shared" si="255"/>
        <v>41123</v>
      </c>
      <c r="X659" s="167">
        <f t="shared" si="256"/>
        <v>1535</v>
      </c>
      <c r="Y659" s="5">
        <f t="shared" si="257"/>
        <v>1515.25</v>
      </c>
      <c r="Z659" s="50">
        <f t="shared" si="258"/>
        <v>90.625</v>
      </c>
      <c r="AA659" s="22">
        <f t="shared" si="259"/>
        <v>681</v>
      </c>
      <c r="AB659" s="5">
        <f t="shared" si="260"/>
        <v>769.75</v>
      </c>
      <c r="AC659" s="50">
        <f t="shared" si="261"/>
        <v>85.055248618784532</v>
      </c>
      <c r="AD659" s="22">
        <f t="shared" si="262"/>
        <v>1525</v>
      </c>
      <c r="AE659" s="5">
        <f t="shared" si="263"/>
        <v>1428</v>
      </c>
      <c r="AF659" s="50">
        <f t="shared" si="264"/>
        <v>82.591093117408903</v>
      </c>
      <c r="AG659" s="22">
        <f t="shared" si="265"/>
        <v>1267</v>
      </c>
      <c r="AH659" s="5">
        <f t="shared" si="266"/>
        <v>1207.5</v>
      </c>
      <c r="AI659" s="50">
        <f t="shared" si="267"/>
        <v>113.7005649717514</v>
      </c>
      <c r="AJ659" s="22">
        <f t="shared" si="268"/>
        <v>132</v>
      </c>
      <c r="AK659" s="5">
        <f t="shared" si="269"/>
        <v>117.25</v>
      </c>
      <c r="AL659" s="50">
        <f t="shared" si="270"/>
        <v>66.619318181818173</v>
      </c>
      <c r="AM659" s="22">
        <f t="shared" si="271"/>
        <v>5141</v>
      </c>
      <c r="AN659" s="5">
        <f t="shared" si="272"/>
        <v>5038.5</v>
      </c>
      <c r="AO659" s="50">
        <f t="shared" si="273"/>
        <v>90.882034632034632</v>
      </c>
      <c r="AP659" s="22">
        <f t="shared" si="274"/>
        <v>3430</v>
      </c>
      <c r="AQ659" s="5">
        <f t="shared" si="275"/>
        <v>3989.5</v>
      </c>
      <c r="AR659" s="50">
        <f t="shared" si="276"/>
        <v>69.649092178770957</v>
      </c>
      <c r="AS659" s="22">
        <f t="shared" si="277"/>
        <v>3880</v>
      </c>
      <c r="AT659" s="5">
        <f t="shared" si="278"/>
        <v>4267.5</v>
      </c>
      <c r="AU659" s="50">
        <f t="shared" si="279"/>
        <v>149.47460595446586</v>
      </c>
      <c r="AV659" s="22">
        <f t="shared" si="280"/>
        <v>12451</v>
      </c>
      <c r="AW659" s="5">
        <f t="shared" si="281"/>
        <v>13295.5</v>
      </c>
      <c r="AX659" s="50">
        <f t="shared" si="282"/>
        <v>94.114107736957592</v>
      </c>
    </row>
    <row r="660" spans="1:50" ht="15.6" x14ac:dyDescent="0.3">
      <c r="A660" s="81">
        <f t="shared" si="252"/>
        <v>41130</v>
      </c>
      <c r="B660" s="72">
        <v>1462</v>
      </c>
      <c r="C660" s="72">
        <v>2319</v>
      </c>
      <c r="D660" s="72">
        <v>676</v>
      </c>
      <c r="E660" s="72">
        <v>811</v>
      </c>
      <c r="F660" s="72">
        <v>1512</v>
      </c>
      <c r="G660" s="72">
        <v>1049</v>
      </c>
      <c r="H660" s="72">
        <v>1225</v>
      </c>
      <c r="I660" s="72">
        <v>709</v>
      </c>
      <c r="J660" s="72">
        <v>104</v>
      </c>
      <c r="K660" s="72">
        <v>114</v>
      </c>
      <c r="L660" s="72">
        <v>4978</v>
      </c>
      <c r="M660" s="72">
        <v>5002</v>
      </c>
      <c r="N660" s="72">
        <v>2920</v>
      </c>
      <c r="O660" s="72">
        <v>36690</v>
      </c>
      <c r="P660" s="72">
        <v>3597</v>
      </c>
      <c r="Q660" s="72">
        <v>35179</v>
      </c>
      <c r="R660" s="13">
        <f t="shared" si="251"/>
        <v>11495</v>
      </c>
      <c r="S660" s="27">
        <f t="shared" si="253"/>
        <v>12606.75</v>
      </c>
      <c r="T660" s="27">
        <f t="shared" si="249"/>
        <v>14838.333333333334</v>
      </c>
      <c r="U660" s="27">
        <f t="shared" si="283"/>
        <v>14721.75</v>
      </c>
      <c r="V660" s="99">
        <f t="shared" si="254"/>
        <v>41130</v>
      </c>
      <c r="W660" s="85">
        <f t="shared" si="255"/>
        <v>41130</v>
      </c>
      <c r="X660" s="167">
        <f t="shared" si="256"/>
        <v>1462</v>
      </c>
      <c r="Y660" s="5">
        <f t="shared" si="257"/>
        <v>1505.75</v>
      </c>
      <c r="Z660" s="50">
        <f t="shared" si="258"/>
        <v>86.438002296211252</v>
      </c>
      <c r="AA660" s="22">
        <f t="shared" si="259"/>
        <v>676</v>
      </c>
      <c r="AB660" s="5">
        <f t="shared" si="260"/>
        <v>735.5</v>
      </c>
      <c r="AC660" s="50">
        <f t="shared" si="261"/>
        <v>82.547699214365878</v>
      </c>
      <c r="AD660" s="22">
        <f t="shared" si="262"/>
        <v>1512</v>
      </c>
      <c r="AE660" s="5">
        <f t="shared" si="263"/>
        <v>1469</v>
      </c>
      <c r="AF660" s="50">
        <f t="shared" si="264"/>
        <v>91.412570006222765</v>
      </c>
      <c r="AG660" s="22">
        <f t="shared" si="265"/>
        <v>1225</v>
      </c>
      <c r="AH660" s="5">
        <f t="shared" si="266"/>
        <v>1229.5</v>
      </c>
      <c r="AI660" s="50">
        <f t="shared" si="267"/>
        <v>120.42115572967677</v>
      </c>
      <c r="AJ660" s="22">
        <f t="shared" si="268"/>
        <v>104</v>
      </c>
      <c r="AK660" s="5">
        <f t="shared" si="269"/>
        <v>112.5</v>
      </c>
      <c r="AL660" s="50">
        <f t="shared" si="270"/>
        <v>60.483870967741936</v>
      </c>
      <c r="AM660" s="22">
        <f t="shared" si="271"/>
        <v>4978</v>
      </c>
      <c r="AN660" s="5">
        <f t="shared" si="272"/>
        <v>5052.5</v>
      </c>
      <c r="AO660" s="50">
        <f t="shared" si="273"/>
        <v>92.757481182302186</v>
      </c>
      <c r="AP660" s="22">
        <f t="shared" si="274"/>
        <v>2920</v>
      </c>
      <c r="AQ660" s="5">
        <f t="shared" si="275"/>
        <v>3554.75</v>
      </c>
      <c r="AR660" s="50">
        <f t="shared" si="276"/>
        <v>70.127244032353516</v>
      </c>
      <c r="AS660" s="22">
        <f t="shared" si="277"/>
        <v>3597</v>
      </c>
      <c r="AT660" s="5">
        <f t="shared" si="278"/>
        <v>3999.5</v>
      </c>
      <c r="AU660" s="50">
        <f t="shared" si="279"/>
        <v>138.48684210526315</v>
      </c>
      <c r="AV660" s="22">
        <f t="shared" si="280"/>
        <v>11495</v>
      </c>
      <c r="AW660" s="5">
        <f t="shared" si="281"/>
        <v>12606.75</v>
      </c>
      <c r="AX660" s="50">
        <f t="shared" si="282"/>
        <v>94.052148612354529</v>
      </c>
    </row>
    <row r="661" spans="1:50" ht="15.6" x14ac:dyDescent="0.3">
      <c r="A661" s="81">
        <f t="shared" si="252"/>
        <v>41137</v>
      </c>
      <c r="B661" s="72">
        <v>1402</v>
      </c>
      <c r="C661" s="72">
        <v>2579</v>
      </c>
      <c r="D661" s="72">
        <v>617</v>
      </c>
      <c r="E661" s="72">
        <v>873</v>
      </c>
      <c r="F661" s="72">
        <v>1553</v>
      </c>
      <c r="G661" s="72">
        <v>1179</v>
      </c>
      <c r="H661" s="72">
        <v>1091</v>
      </c>
      <c r="I661" s="72">
        <v>909</v>
      </c>
      <c r="J661" s="72">
        <v>87</v>
      </c>
      <c r="K661" s="72">
        <v>131</v>
      </c>
      <c r="L661" s="72">
        <v>4749</v>
      </c>
      <c r="M661" s="72">
        <v>5671</v>
      </c>
      <c r="N661" s="72">
        <v>2427</v>
      </c>
      <c r="O661" s="72">
        <v>37292</v>
      </c>
      <c r="P661" s="72">
        <v>3043</v>
      </c>
      <c r="Q661" s="72">
        <v>35777</v>
      </c>
      <c r="R661" s="13">
        <f t="shared" si="251"/>
        <v>10219</v>
      </c>
      <c r="S661" s="27">
        <f t="shared" si="253"/>
        <v>11776</v>
      </c>
      <c r="T661" s="27">
        <f t="shared" si="249"/>
        <v>14486</v>
      </c>
      <c r="U661" s="27">
        <f t="shared" si="283"/>
        <v>14150</v>
      </c>
      <c r="V661" s="99">
        <f t="shared" si="254"/>
        <v>41137</v>
      </c>
      <c r="W661" s="85">
        <f t="shared" si="255"/>
        <v>41137</v>
      </c>
      <c r="X661" s="167">
        <f t="shared" si="256"/>
        <v>1402</v>
      </c>
      <c r="Y661" s="5">
        <f t="shared" si="257"/>
        <v>1477</v>
      </c>
      <c r="Z661" s="50">
        <f t="shared" si="258"/>
        <v>83.117613956105799</v>
      </c>
      <c r="AA661" s="22">
        <f t="shared" si="259"/>
        <v>617</v>
      </c>
      <c r="AB661" s="5">
        <f t="shared" si="260"/>
        <v>679.75</v>
      </c>
      <c r="AC661" s="50">
        <f t="shared" si="261"/>
        <v>96.009887005649716</v>
      </c>
      <c r="AD661" s="22">
        <f t="shared" si="262"/>
        <v>1553</v>
      </c>
      <c r="AE661" s="5">
        <f t="shared" si="263"/>
        <v>1509.75</v>
      </c>
      <c r="AF661" s="50">
        <f t="shared" si="264"/>
        <v>94.241573033707866</v>
      </c>
      <c r="AG661" s="22">
        <f t="shared" si="265"/>
        <v>1091</v>
      </c>
      <c r="AH661" s="5">
        <f t="shared" si="266"/>
        <v>1212.25</v>
      </c>
      <c r="AI661" s="50">
        <f t="shared" si="267"/>
        <v>116.11590038314176</v>
      </c>
      <c r="AJ661" s="22">
        <f t="shared" si="268"/>
        <v>87</v>
      </c>
      <c r="AK661" s="5">
        <f t="shared" si="269"/>
        <v>106.25</v>
      </c>
      <c r="AL661" s="50">
        <f t="shared" si="270"/>
        <v>55.051813471502584</v>
      </c>
      <c r="AM661" s="22">
        <f t="shared" si="271"/>
        <v>4749</v>
      </c>
      <c r="AN661" s="5">
        <f t="shared" si="272"/>
        <v>4985</v>
      </c>
      <c r="AO661" s="50">
        <f t="shared" si="273"/>
        <v>93.6150234741784</v>
      </c>
      <c r="AP661" s="22">
        <f t="shared" si="274"/>
        <v>2427</v>
      </c>
      <c r="AQ661" s="5">
        <f t="shared" si="275"/>
        <v>3127.25</v>
      </c>
      <c r="AR661" s="50">
        <f t="shared" si="276"/>
        <v>67.586989409984881</v>
      </c>
      <c r="AS661" s="22">
        <f t="shared" si="277"/>
        <v>3043</v>
      </c>
      <c r="AT661" s="5">
        <f t="shared" si="278"/>
        <v>3663.75</v>
      </c>
      <c r="AU661" s="50">
        <f t="shared" si="279"/>
        <v>135.04423147806855</v>
      </c>
      <c r="AV661" s="22">
        <f t="shared" si="280"/>
        <v>10219</v>
      </c>
      <c r="AW661" s="5">
        <f t="shared" si="281"/>
        <v>11776</v>
      </c>
      <c r="AX661" s="50">
        <f t="shared" si="282"/>
        <v>92.980655349388073</v>
      </c>
    </row>
    <row r="662" spans="1:50" ht="15.6" x14ac:dyDescent="0.3">
      <c r="A662" s="81">
        <f t="shared" si="252"/>
        <v>41144</v>
      </c>
      <c r="B662" s="72">
        <v>1502</v>
      </c>
      <c r="C662" s="72">
        <v>2729</v>
      </c>
      <c r="D662" s="72">
        <v>646</v>
      </c>
      <c r="E662" s="72">
        <v>904</v>
      </c>
      <c r="F662" s="72">
        <v>1564</v>
      </c>
      <c r="G662" s="72">
        <v>1294</v>
      </c>
      <c r="H662" s="72">
        <v>879</v>
      </c>
      <c r="I662" s="72">
        <v>1172</v>
      </c>
      <c r="J662" s="72">
        <v>107</v>
      </c>
      <c r="K662" s="72">
        <v>131</v>
      </c>
      <c r="L662" s="72">
        <v>4698</v>
      </c>
      <c r="M662" s="72">
        <v>6230</v>
      </c>
      <c r="N662" s="72">
        <v>2021</v>
      </c>
      <c r="O662" s="72">
        <v>37664</v>
      </c>
      <c r="P662" s="72">
        <v>2497</v>
      </c>
      <c r="Q662" s="72">
        <v>36312</v>
      </c>
      <c r="R662" s="13">
        <f t="shared" si="251"/>
        <v>9216</v>
      </c>
      <c r="S662" s="27">
        <f t="shared" si="253"/>
        <v>10845.25</v>
      </c>
      <c r="T662" s="27">
        <f t="shared" si="249"/>
        <v>13658.666666666666</v>
      </c>
      <c r="U662" s="27">
        <f t="shared" si="283"/>
        <v>13208</v>
      </c>
      <c r="V662" s="99">
        <f t="shared" si="254"/>
        <v>41144</v>
      </c>
      <c r="W662" s="85">
        <f t="shared" si="255"/>
        <v>41144</v>
      </c>
      <c r="X662" s="167">
        <f t="shared" si="256"/>
        <v>1502</v>
      </c>
      <c r="Y662" s="5">
        <f t="shared" si="257"/>
        <v>1475.25</v>
      </c>
      <c r="Z662" s="50">
        <f t="shared" si="258"/>
        <v>84.493127147766316</v>
      </c>
      <c r="AA662" s="22">
        <f t="shared" si="259"/>
        <v>646</v>
      </c>
      <c r="AB662" s="5">
        <f t="shared" si="260"/>
        <v>655</v>
      </c>
      <c r="AC662" s="50">
        <f t="shared" si="261"/>
        <v>100.46012269938652</v>
      </c>
      <c r="AD662" s="22">
        <f t="shared" si="262"/>
        <v>1564</v>
      </c>
      <c r="AE662" s="5">
        <f t="shared" si="263"/>
        <v>1538.5</v>
      </c>
      <c r="AF662" s="50">
        <f t="shared" si="264"/>
        <v>100.09759271307743</v>
      </c>
      <c r="AG662" s="22">
        <f t="shared" si="265"/>
        <v>879</v>
      </c>
      <c r="AH662" s="5">
        <f t="shared" si="266"/>
        <v>1115.5</v>
      </c>
      <c r="AI662" s="50">
        <f t="shared" si="267"/>
        <v>110.66468253968253</v>
      </c>
      <c r="AJ662" s="22">
        <f t="shared" si="268"/>
        <v>107</v>
      </c>
      <c r="AK662" s="5">
        <f t="shared" si="269"/>
        <v>107.5</v>
      </c>
      <c r="AL662" s="50">
        <f t="shared" si="270"/>
        <v>76.24113475177306</v>
      </c>
      <c r="AM662" s="22">
        <f t="shared" si="271"/>
        <v>4698</v>
      </c>
      <c r="AN662" s="5">
        <f t="shared" si="272"/>
        <v>4891.5</v>
      </c>
      <c r="AO662" s="50">
        <f t="shared" si="273"/>
        <v>96.213611329661688</v>
      </c>
      <c r="AP662" s="22">
        <f t="shared" si="274"/>
        <v>2021</v>
      </c>
      <c r="AQ662" s="5">
        <f t="shared" si="275"/>
        <v>2699.5</v>
      </c>
      <c r="AR662" s="50">
        <f t="shared" si="276"/>
        <v>76.25706214689265</v>
      </c>
      <c r="AS662" s="22">
        <f t="shared" si="277"/>
        <v>2497</v>
      </c>
      <c r="AT662" s="5">
        <f t="shared" si="278"/>
        <v>3254.25</v>
      </c>
      <c r="AU662" s="50">
        <f t="shared" si="279"/>
        <v>131.32566585956417</v>
      </c>
      <c r="AV662" s="22">
        <f t="shared" si="280"/>
        <v>9216</v>
      </c>
      <c r="AW662" s="5">
        <f t="shared" si="281"/>
        <v>10845.25</v>
      </c>
      <c r="AX662" s="50">
        <f t="shared" si="282"/>
        <v>97.687353629976585</v>
      </c>
    </row>
    <row r="663" spans="1:50" ht="15.6" x14ac:dyDescent="0.3">
      <c r="A663" s="81">
        <f t="shared" si="252"/>
        <v>41151</v>
      </c>
      <c r="B663" s="72">
        <v>1547</v>
      </c>
      <c r="C663" s="72">
        <v>2946</v>
      </c>
      <c r="D663" s="72">
        <v>714</v>
      </c>
      <c r="E663" s="72">
        <v>969</v>
      </c>
      <c r="F663" s="72">
        <v>1477</v>
      </c>
      <c r="G663" s="72">
        <v>1500</v>
      </c>
      <c r="H663" s="72">
        <v>801</v>
      </c>
      <c r="I663" s="72">
        <v>1285</v>
      </c>
      <c r="J663" s="72">
        <v>115</v>
      </c>
      <c r="K663" s="72">
        <v>131</v>
      </c>
      <c r="L663" s="72">
        <v>4652</v>
      </c>
      <c r="M663" s="72">
        <v>6831</v>
      </c>
      <c r="N663" s="72">
        <v>1681</v>
      </c>
      <c r="O663" s="72">
        <v>37900</v>
      </c>
      <c r="P663" s="72">
        <v>2088</v>
      </c>
      <c r="Q663" s="72">
        <v>36727</v>
      </c>
      <c r="R663" s="13">
        <f t="shared" si="251"/>
        <v>8421</v>
      </c>
      <c r="S663" s="27">
        <f t="shared" si="253"/>
        <v>9837.75</v>
      </c>
      <c r="T663" s="27">
        <f t="shared" si="249"/>
        <v>12348</v>
      </c>
      <c r="U663" s="27">
        <f t="shared" si="283"/>
        <v>11833</v>
      </c>
      <c r="V663" s="99">
        <f t="shared" si="254"/>
        <v>41151</v>
      </c>
      <c r="W663" s="85">
        <f t="shared" si="255"/>
        <v>41151</v>
      </c>
      <c r="X663" s="167">
        <f t="shared" si="256"/>
        <v>1547</v>
      </c>
      <c r="Y663" s="5">
        <f t="shared" si="257"/>
        <v>1478.25</v>
      </c>
      <c r="Z663" s="50">
        <f t="shared" si="258"/>
        <v>84.810671256454384</v>
      </c>
      <c r="AA663" s="22">
        <f t="shared" si="259"/>
        <v>714</v>
      </c>
      <c r="AB663" s="5">
        <f t="shared" si="260"/>
        <v>663.25</v>
      </c>
      <c r="AC663" s="50">
        <f t="shared" si="261"/>
        <v>98.845007451564825</v>
      </c>
      <c r="AD663" s="22">
        <f t="shared" si="262"/>
        <v>1477</v>
      </c>
      <c r="AE663" s="5">
        <f t="shared" si="263"/>
        <v>1526.5</v>
      </c>
      <c r="AF663" s="50">
        <f t="shared" si="264"/>
        <v>104.98624484181569</v>
      </c>
      <c r="AG663" s="22">
        <f t="shared" si="265"/>
        <v>801</v>
      </c>
      <c r="AH663" s="5">
        <f t="shared" si="266"/>
        <v>999</v>
      </c>
      <c r="AI663" s="50">
        <f t="shared" si="267"/>
        <v>97.653958944281527</v>
      </c>
      <c r="AJ663" s="22">
        <f t="shared" si="268"/>
        <v>115</v>
      </c>
      <c r="AK663" s="5">
        <f t="shared" si="269"/>
        <v>103.25</v>
      </c>
      <c r="AL663" s="50">
        <f t="shared" si="270"/>
        <v>127.46913580246914</v>
      </c>
      <c r="AM663" s="22">
        <f t="shared" si="271"/>
        <v>4652</v>
      </c>
      <c r="AN663" s="5">
        <f t="shared" si="272"/>
        <v>4769.25</v>
      </c>
      <c r="AO663" s="50">
        <f t="shared" si="273"/>
        <v>95.922164119066778</v>
      </c>
      <c r="AP663" s="22">
        <f t="shared" si="274"/>
        <v>1681</v>
      </c>
      <c r="AQ663" s="5">
        <f t="shared" si="275"/>
        <v>2262.25</v>
      </c>
      <c r="AR663" s="50">
        <f t="shared" si="276"/>
        <v>17.175992711259585</v>
      </c>
      <c r="AS663" s="22">
        <f t="shared" si="277"/>
        <v>2088</v>
      </c>
      <c r="AT663" s="5">
        <f t="shared" si="278"/>
        <v>2806.25</v>
      </c>
      <c r="AU663" s="50">
        <f t="shared" si="279"/>
        <v>19.646107532903947</v>
      </c>
      <c r="AV663" s="22">
        <f t="shared" si="280"/>
        <v>8421</v>
      </c>
      <c r="AW663" s="5">
        <f t="shared" si="281"/>
        <v>9837.75</v>
      </c>
      <c r="AX663" s="50">
        <f t="shared" si="282"/>
        <v>30.33814413914331</v>
      </c>
    </row>
    <row r="664" spans="1:50" ht="15.6" x14ac:dyDescent="0.3">
      <c r="A664" s="81">
        <f t="shared" si="252"/>
        <v>41158</v>
      </c>
      <c r="B664" s="72">
        <v>1477</v>
      </c>
      <c r="C664" s="72">
        <v>3083</v>
      </c>
      <c r="D664" s="72">
        <v>731</v>
      </c>
      <c r="E664" s="72">
        <v>1041</v>
      </c>
      <c r="F664" s="72">
        <v>1400</v>
      </c>
      <c r="G664" s="72">
        <v>1708</v>
      </c>
      <c r="H664" s="72">
        <v>835</v>
      </c>
      <c r="I664" s="72">
        <v>1339</v>
      </c>
      <c r="J664" s="72">
        <v>105</v>
      </c>
      <c r="K664" s="72">
        <v>142</v>
      </c>
      <c r="L664" s="72">
        <v>4547</v>
      </c>
      <c r="M664" s="72">
        <v>7313</v>
      </c>
      <c r="N664" s="72">
        <v>9783</v>
      </c>
      <c r="O664" s="72">
        <v>249</v>
      </c>
      <c r="P664" s="72">
        <v>20385</v>
      </c>
      <c r="Q664" s="72">
        <v>339</v>
      </c>
      <c r="R664" s="13">
        <f t="shared" si="251"/>
        <v>34715</v>
      </c>
      <c r="S664" s="27">
        <f t="shared" si="253"/>
        <v>15642.75</v>
      </c>
      <c r="T664" s="27">
        <f t="shared" si="249"/>
        <v>35703</v>
      </c>
      <c r="U664" s="27">
        <f t="shared" si="283"/>
        <v>33544.75</v>
      </c>
      <c r="V664" s="99">
        <f t="shared" si="254"/>
        <v>41158</v>
      </c>
      <c r="W664" s="85">
        <f t="shared" si="255"/>
        <v>41158</v>
      </c>
      <c r="X664" s="167">
        <f t="shared" si="256"/>
        <v>1477</v>
      </c>
      <c r="Y664" s="5">
        <f t="shared" si="257"/>
        <v>1482</v>
      </c>
      <c r="Z664" s="50">
        <f t="shared" si="258"/>
        <v>90.808823529411768</v>
      </c>
      <c r="AA664" s="22">
        <f t="shared" si="259"/>
        <v>731</v>
      </c>
      <c r="AB664" s="5">
        <f t="shared" si="260"/>
        <v>677</v>
      </c>
      <c r="AC664" s="50">
        <f t="shared" si="261"/>
        <v>102.11161387631975</v>
      </c>
      <c r="AD664" s="22">
        <f t="shared" si="262"/>
        <v>1400</v>
      </c>
      <c r="AE664" s="5">
        <f t="shared" si="263"/>
        <v>1498.5</v>
      </c>
      <c r="AF664" s="50">
        <f t="shared" si="264"/>
        <v>98.1335952848723</v>
      </c>
      <c r="AG664" s="22">
        <f t="shared" si="265"/>
        <v>835</v>
      </c>
      <c r="AH664" s="5">
        <f t="shared" si="266"/>
        <v>901.5</v>
      </c>
      <c r="AI664" s="50">
        <f t="shared" si="267"/>
        <v>89.345887016848366</v>
      </c>
      <c r="AJ664" s="22">
        <f t="shared" si="268"/>
        <v>105</v>
      </c>
      <c r="AK664" s="5">
        <f t="shared" si="269"/>
        <v>103.5</v>
      </c>
      <c r="AL664" s="50">
        <f t="shared" si="270"/>
        <v>124.69879518072288</v>
      </c>
      <c r="AM664" s="22">
        <f t="shared" si="271"/>
        <v>4547</v>
      </c>
      <c r="AN664" s="5">
        <f t="shared" si="272"/>
        <v>4661.5</v>
      </c>
      <c r="AO664" s="50">
        <f t="shared" si="273"/>
        <v>94.861619861619857</v>
      </c>
      <c r="AP664" s="22">
        <f t="shared" si="274"/>
        <v>9783</v>
      </c>
      <c r="AQ664" s="5">
        <f t="shared" si="275"/>
        <v>3978</v>
      </c>
      <c r="AR664" s="50">
        <f t="shared" si="276"/>
        <v>28.798957503800764</v>
      </c>
      <c r="AS664" s="22">
        <f t="shared" si="277"/>
        <v>20385</v>
      </c>
      <c r="AT664" s="5">
        <f t="shared" si="278"/>
        <v>7003.25</v>
      </c>
      <c r="AU664" s="50">
        <f t="shared" si="279"/>
        <v>48.864429249232487</v>
      </c>
      <c r="AV664" s="22">
        <f t="shared" si="280"/>
        <v>34715</v>
      </c>
      <c r="AW664" s="5">
        <f t="shared" si="281"/>
        <v>15642.75</v>
      </c>
      <c r="AX664" s="50">
        <f t="shared" si="282"/>
        <v>47.317674460812484</v>
      </c>
    </row>
    <row r="665" spans="1:50" ht="15.6" x14ac:dyDescent="0.3">
      <c r="A665" s="81">
        <f t="shared" si="252"/>
        <v>41165</v>
      </c>
      <c r="B665" s="72">
        <v>1458</v>
      </c>
      <c r="C665" s="72">
        <v>3287</v>
      </c>
      <c r="D665" s="72">
        <v>684</v>
      </c>
      <c r="E665" s="72">
        <v>1152</v>
      </c>
      <c r="F665" s="72">
        <v>1202</v>
      </c>
      <c r="G665" s="72">
        <v>2020</v>
      </c>
      <c r="H665" s="72">
        <v>824</v>
      </c>
      <c r="I665" s="72">
        <v>1469</v>
      </c>
      <c r="J665" s="72">
        <v>92</v>
      </c>
      <c r="K665" s="72">
        <v>161</v>
      </c>
      <c r="L665" s="72">
        <v>4260</v>
      </c>
      <c r="M665" s="72">
        <v>8089</v>
      </c>
      <c r="N665" s="72">
        <v>9113</v>
      </c>
      <c r="O665" s="72">
        <v>989</v>
      </c>
      <c r="P665" s="72">
        <v>20825</v>
      </c>
      <c r="Q665" s="72">
        <v>612</v>
      </c>
      <c r="R665" s="13">
        <f t="shared" si="251"/>
        <v>34198</v>
      </c>
      <c r="S665" s="27">
        <f t="shared" si="253"/>
        <v>21637.5</v>
      </c>
      <c r="T665" s="27">
        <f t="shared" si="249"/>
        <v>35739.666666666664</v>
      </c>
      <c r="U665" s="27">
        <f t="shared" si="283"/>
        <v>33515.5</v>
      </c>
      <c r="V665" s="99">
        <f t="shared" si="254"/>
        <v>41165</v>
      </c>
      <c r="W665" s="85">
        <f t="shared" si="255"/>
        <v>41165</v>
      </c>
      <c r="X665" s="167">
        <f t="shared" si="256"/>
        <v>1458</v>
      </c>
      <c r="Y665" s="5">
        <f t="shared" si="257"/>
        <v>1496</v>
      </c>
      <c r="Z665" s="50">
        <f t="shared" si="258"/>
        <v>95.165394402035616</v>
      </c>
      <c r="AA665" s="22">
        <f t="shared" si="259"/>
        <v>684</v>
      </c>
      <c r="AB665" s="5">
        <f t="shared" si="260"/>
        <v>693.75</v>
      </c>
      <c r="AC665" s="50">
        <f t="shared" si="261"/>
        <v>112.80487804878048</v>
      </c>
      <c r="AD665" s="22">
        <f t="shared" si="262"/>
        <v>1202</v>
      </c>
      <c r="AE665" s="5">
        <f t="shared" si="263"/>
        <v>1410.75</v>
      </c>
      <c r="AF665" s="50">
        <f t="shared" si="264"/>
        <v>101.41984184040258</v>
      </c>
      <c r="AG665" s="22">
        <f t="shared" si="265"/>
        <v>824</v>
      </c>
      <c r="AH665" s="5">
        <f t="shared" si="266"/>
        <v>834.75</v>
      </c>
      <c r="AI665" s="50">
        <f t="shared" si="267"/>
        <v>78.086997193638922</v>
      </c>
      <c r="AJ665" s="22">
        <f t="shared" si="268"/>
        <v>92</v>
      </c>
      <c r="AK665" s="5">
        <f t="shared" si="269"/>
        <v>104.75</v>
      </c>
      <c r="AL665" s="50">
        <f t="shared" si="270"/>
        <v>171.72131147540983</v>
      </c>
      <c r="AM665" s="22">
        <f t="shared" si="271"/>
        <v>4260</v>
      </c>
      <c r="AN665" s="5">
        <f t="shared" si="272"/>
        <v>4539.25</v>
      </c>
      <c r="AO665" s="50">
        <f t="shared" si="273"/>
        <v>96.436158912258335</v>
      </c>
      <c r="AP665" s="22">
        <f t="shared" si="274"/>
        <v>9113</v>
      </c>
      <c r="AQ665" s="5">
        <f t="shared" si="275"/>
        <v>5649.5</v>
      </c>
      <c r="AR665" s="50">
        <f t="shared" si="276"/>
        <v>40.985925710969241</v>
      </c>
      <c r="AS665" s="22">
        <f t="shared" si="277"/>
        <v>20825</v>
      </c>
      <c r="AT665" s="5">
        <f t="shared" si="278"/>
        <v>11448.75</v>
      </c>
      <c r="AU665" s="50">
        <f t="shared" si="279"/>
        <v>78.951451624025921</v>
      </c>
      <c r="AV665" s="22">
        <f t="shared" si="280"/>
        <v>34198</v>
      </c>
      <c r="AW665" s="5">
        <f t="shared" si="281"/>
        <v>21637.5</v>
      </c>
      <c r="AX665" s="50">
        <f t="shared" si="282"/>
        <v>65.584080989330744</v>
      </c>
    </row>
    <row r="666" spans="1:50" ht="15.6" x14ac:dyDescent="0.3">
      <c r="A666" s="81">
        <f t="shared" si="252"/>
        <v>41172</v>
      </c>
      <c r="B666" s="72">
        <v>1359</v>
      </c>
      <c r="C666" s="72">
        <v>3503</v>
      </c>
      <c r="D666" s="72">
        <v>712</v>
      </c>
      <c r="E666" s="72">
        <v>1174</v>
      </c>
      <c r="F666" s="72">
        <v>1182</v>
      </c>
      <c r="G666" s="72">
        <v>2162</v>
      </c>
      <c r="H666" s="72">
        <v>783</v>
      </c>
      <c r="I666" s="72">
        <v>1597</v>
      </c>
      <c r="J666" s="72">
        <v>108</v>
      </c>
      <c r="K666" s="72">
        <v>196</v>
      </c>
      <c r="L666" s="72">
        <v>4143</v>
      </c>
      <c r="M666" s="72">
        <v>8631</v>
      </c>
      <c r="N666" s="72">
        <v>8434</v>
      </c>
      <c r="O666" s="72">
        <v>1669</v>
      </c>
      <c r="P666" s="72">
        <v>21296</v>
      </c>
      <c r="Q666" s="72">
        <v>941</v>
      </c>
      <c r="R666" s="13">
        <f t="shared" si="251"/>
        <v>33873</v>
      </c>
      <c r="S666" s="27">
        <f t="shared" si="253"/>
        <v>27801.75</v>
      </c>
      <c r="T666" s="27">
        <f t="shared" si="249"/>
        <v>36028.333333333336</v>
      </c>
      <c r="U666" s="27">
        <f t="shared" si="283"/>
        <v>33646</v>
      </c>
      <c r="V666" s="99">
        <f t="shared" si="254"/>
        <v>41172</v>
      </c>
      <c r="W666" s="85">
        <f t="shared" si="255"/>
        <v>41172</v>
      </c>
      <c r="X666" s="167">
        <f t="shared" si="256"/>
        <v>1359</v>
      </c>
      <c r="Y666" s="5">
        <f t="shared" si="257"/>
        <v>1460.25</v>
      </c>
      <c r="Z666" s="50">
        <f t="shared" si="258"/>
        <v>97.155688622754482</v>
      </c>
      <c r="AA666" s="22">
        <f t="shared" si="259"/>
        <v>712</v>
      </c>
      <c r="AB666" s="5">
        <f t="shared" si="260"/>
        <v>710.25</v>
      </c>
      <c r="AC666" s="50">
        <f t="shared" si="261"/>
        <v>105.37833827893175</v>
      </c>
      <c r="AD666" s="22">
        <f t="shared" si="262"/>
        <v>1182</v>
      </c>
      <c r="AE666" s="5">
        <f t="shared" si="263"/>
        <v>1315.25</v>
      </c>
      <c r="AF666" s="50">
        <f t="shared" si="264"/>
        <v>96.214337966349675</v>
      </c>
      <c r="AG666" s="22">
        <f t="shared" si="265"/>
        <v>783</v>
      </c>
      <c r="AH666" s="5">
        <f t="shared" si="266"/>
        <v>810.75</v>
      </c>
      <c r="AI666" s="50">
        <f t="shared" si="267"/>
        <v>82.059716599190281</v>
      </c>
      <c r="AJ666" s="22">
        <f t="shared" si="268"/>
        <v>108</v>
      </c>
      <c r="AK666" s="5">
        <f t="shared" si="269"/>
        <v>105</v>
      </c>
      <c r="AL666" s="50">
        <f t="shared" si="270"/>
        <v>125</v>
      </c>
      <c r="AM666" s="22">
        <f t="shared" si="271"/>
        <v>4143</v>
      </c>
      <c r="AN666" s="5">
        <f t="shared" si="272"/>
        <v>4400.5</v>
      </c>
      <c r="AO666" s="50">
        <f t="shared" si="273"/>
        <v>95.352112676056336</v>
      </c>
      <c r="AP666" s="22">
        <f t="shared" si="274"/>
        <v>8434</v>
      </c>
      <c r="AQ666" s="5">
        <f t="shared" si="275"/>
        <v>7252.75</v>
      </c>
      <c r="AR666" s="50">
        <f t="shared" si="276"/>
        <v>52.754946173988948</v>
      </c>
      <c r="AS666" s="22">
        <f t="shared" si="277"/>
        <v>21296</v>
      </c>
      <c r="AT666" s="5">
        <f t="shared" si="278"/>
        <v>16148.5</v>
      </c>
      <c r="AU666" s="50">
        <f t="shared" si="279"/>
        <v>106.14934595411817</v>
      </c>
      <c r="AV666" s="22">
        <f t="shared" si="280"/>
        <v>33873</v>
      </c>
      <c r="AW666" s="5">
        <f t="shared" si="281"/>
        <v>27801.75</v>
      </c>
      <c r="AX666" s="50">
        <f t="shared" si="282"/>
        <v>82.802448177269483</v>
      </c>
    </row>
    <row r="667" spans="1:50" ht="15.6" x14ac:dyDescent="0.3">
      <c r="A667" s="81">
        <f t="shared" si="252"/>
        <v>41179</v>
      </c>
      <c r="B667" s="72">
        <v>1326</v>
      </c>
      <c r="C667" s="72">
        <v>3685</v>
      </c>
      <c r="D667" s="72">
        <v>639</v>
      </c>
      <c r="E667" s="72">
        <v>1252</v>
      </c>
      <c r="F667" s="72">
        <v>1033</v>
      </c>
      <c r="G667" s="72">
        <v>2360</v>
      </c>
      <c r="H667" s="72">
        <v>749</v>
      </c>
      <c r="I667" s="72">
        <v>1730</v>
      </c>
      <c r="J667" s="72">
        <v>112</v>
      </c>
      <c r="K667" s="72">
        <v>196</v>
      </c>
      <c r="L667" s="72">
        <v>3859</v>
      </c>
      <c r="M667" s="72">
        <v>9222</v>
      </c>
      <c r="N667" s="72">
        <v>8331</v>
      </c>
      <c r="O667" s="72">
        <v>2099</v>
      </c>
      <c r="P667" s="72">
        <v>21415</v>
      </c>
      <c r="Q667" s="72">
        <v>2053</v>
      </c>
      <c r="R667" s="13">
        <f t="shared" si="251"/>
        <v>33605</v>
      </c>
      <c r="S667" s="27">
        <f t="shared" si="253"/>
        <v>34097.75</v>
      </c>
      <c r="T667" s="27">
        <f t="shared" si="249"/>
        <v>37018.666666666664</v>
      </c>
      <c r="U667" s="27">
        <f t="shared" si="283"/>
        <v>34321.5</v>
      </c>
      <c r="V667" s="99">
        <f t="shared" si="254"/>
        <v>41179</v>
      </c>
      <c r="W667" s="85">
        <f t="shared" si="255"/>
        <v>41179</v>
      </c>
      <c r="X667" s="167">
        <f t="shared" si="256"/>
        <v>1326</v>
      </c>
      <c r="Y667" s="5">
        <f t="shared" si="257"/>
        <v>1405</v>
      </c>
      <c r="Z667" s="50">
        <f t="shared" si="258"/>
        <v>99.15314043754411</v>
      </c>
      <c r="AA667" s="22">
        <f t="shared" si="259"/>
        <v>639</v>
      </c>
      <c r="AB667" s="5">
        <f t="shared" si="260"/>
        <v>691.5</v>
      </c>
      <c r="AC667" s="50">
        <f t="shared" si="261"/>
        <v>92.694369973190348</v>
      </c>
      <c r="AD667" s="22">
        <f t="shared" si="262"/>
        <v>1033</v>
      </c>
      <c r="AE667" s="5">
        <f t="shared" si="263"/>
        <v>1204.25</v>
      </c>
      <c r="AF667" s="50">
        <f t="shared" si="264"/>
        <v>94.08203125</v>
      </c>
      <c r="AG667" s="22">
        <f t="shared" si="265"/>
        <v>749</v>
      </c>
      <c r="AH667" s="5">
        <f t="shared" si="266"/>
        <v>797.75</v>
      </c>
      <c r="AI667" s="50">
        <f t="shared" si="267"/>
        <v>86.900871459694983</v>
      </c>
      <c r="AJ667" s="22">
        <f t="shared" si="268"/>
        <v>112</v>
      </c>
      <c r="AK667" s="5">
        <f t="shared" si="269"/>
        <v>104.25</v>
      </c>
      <c r="AL667" s="50">
        <f t="shared" si="270"/>
        <v>124.10714285714286</v>
      </c>
      <c r="AM667" s="22">
        <f t="shared" si="271"/>
        <v>3859</v>
      </c>
      <c r="AN667" s="5">
        <f t="shared" si="272"/>
        <v>4202.25</v>
      </c>
      <c r="AO667" s="50">
        <f t="shared" si="273"/>
        <v>94.538807649043861</v>
      </c>
      <c r="AP667" s="22">
        <f t="shared" si="274"/>
        <v>8331</v>
      </c>
      <c r="AQ667" s="5">
        <f t="shared" si="275"/>
        <v>8915.25</v>
      </c>
      <c r="AR667" s="50">
        <f t="shared" si="276"/>
        <v>62.422979974793449</v>
      </c>
      <c r="AS667" s="22">
        <f t="shared" si="277"/>
        <v>21415</v>
      </c>
      <c r="AT667" s="5">
        <f t="shared" si="278"/>
        <v>20980.25</v>
      </c>
      <c r="AU667" s="50">
        <f t="shared" si="279"/>
        <v>134.58368080056451</v>
      </c>
      <c r="AV667" s="22">
        <f t="shared" si="280"/>
        <v>33605</v>
      </c>
      <c r="AW667" s="5">
        <f t="shared" si="281"/>
        <v>34097.75</v>
      </c>
      <c r="AX667" s="50">
        <f t="shared" si="282"/>
        <v>99.363999300617792</v>
      </c>
    </row>
    <row r="668" spans="1:50" ht="15.6" x14ac:dyDescent="0.3">
      <c r="A668" s="81">
        <f t="shared" si="252"/>
        <v>41186</v>
      </c>
      <c r="B668" s="39">
        <v>1227.9000000000001</v>
      </c>
      <c r="C668" s="39">
        <v>3908</v>
      </c>
      <c r="D668" s="39">
        <v>625.1</v>
      </c>
      <c r="E668" s="39">
        <v>1298.9000000000001</v>
      </c>
      <c r="F668" s="39">
        <v>1091.0999999999999</v>
      </c>
      <c r="G668" s="39">
        <v>2422.8000000000002</v>
      </c>
      <c r="H668" s="39">
        <v>728.8</v>
      </c>
      <c r="I668" s="39">
        <v>1751.4</v>
      </c>
      <c r="J668" s="39">
        <v>84</v>
      </c>
      <c r="K668" s="39">
        <v>222.7</v>
      </c>
      <c r="L668" s="104">
        <v>3756.9</v>
      </c>
      <c r="M668" s="104">
        <v>9604</v>
      </c>
      <c r="N668" s="104">
        <v>7813.9</v>
      </c>
      <c r="O668" s="104">
        <v>2619.6</v>
      </c>
      <c r="P668" s="104">
        <v>20736.900000000001</v>
      </c>
      <c r="Q668" s="104">
        <v>3231.6</v>
      </c>
      <c r="R668" s="13">
        <f t="shared" si="251"/>
        <v>32307.7</v>
      </c>
      <c r="S668" s="27">
        <f t="shared" si="253"/>
        <v>33495.925000000003</v>
      </c>
      <c r="T668" s="27">
        <f t="shared" si="249"/>
        <v>37076</v>
      </c>
      <c r="U668" s="27">
        <f t="shared" si="283"/>
        <v>34353.25</v>
      </c>
      <c r="V668" s="99">
        <f t="shared" si="254"/>
        <v>41186</v>
      </c>
      <c r="W668" s="85">
        <f t="shared" si="255"/>
        <v>41186</v>
      </c>
      <c r="X668" s="167">
        <f t="shared" si="256"/>
        <v>1227.9000000000001</v>
      </c>
      <c r="Y668" s="5">
        <f t="shared" si="257"/>
        <v>1342.7249999999999</v>
      </c>
      <c r="Z668" s="50">
        <f t="shared" si="258"/>
        <v>92.030500342700478</v>
      </c>
      <c r="AA668" s="22">
        <f t="shared" si="259"/>
        <v>625.1</v>
      </c>
      <c r="AB668" s="5">
        <f t="shared" si="260"/>
        <v>665.02499999999998</v>
      </c>
      <c r="AC668" s="50">
        <f t="shared" si="261"/>
        <v>90.234056987788321</v>
      </c>
      <c r="AD668" s="22">
        <f t="shared" si="262"/>
        <v>1091.0999999999999</v>
      </c>
      <c r="AE668" s="5">
        <f t="shared" si="263"/>
        <v>1127.0250000000001</v>
      </c>
      <c r="AF668" s="50">
        <f t="shared" si="264"/>
        <v>87.911466458658353</v>
      </c>
      <c r="AG668" s="22">
        <f t="shared" si="265"/>
        <v>728.8</v>
      </c>
      <c r="AH668" s="5">
        <f t="shared" si="266"/>
        <v>771.2</v>
      </c>
      <c r="AI668" s="50">
        <f t="shared" si="267"/>
        <v>77.12</v>
      </c>
      <c r="AJ668" s="22">
        <f t="shared" si="268"/>
        <v>84</v>
      </c>
      <c r="AK668" s="5">
        <f t="shared" si="269"/>
        <v>99</v>
      </c>
      <c r="AL668" s="50">
        <f t="shared" si="270"/>
        <v>116.47058823529413</v>
      </c>
      <c r="AM668" s="22">
        <f t="shared" si="271"/>
        <v>3756.9</v>
      </c>
      <c r="AN668" s="5">
        <f t="shared" si="272"/>
        <v>4004.7249999999999</v>
      </c>
      <c r="AO668" s="50">
        <f t="shared" si="273"/>
        <v>87.765176419022566</v>
      </c>
      <c r="AP668" s="22">
        <f t="shared" si="274"/>
        <v>7813.9</v>
      </c>
      <c r="AQ668" s="5">
        <f t="shared" si="275"/>
        <v>8422.9750000000004</v>
      </c>
      <c r="AR668" s="50">
        <f t="shared" si="276"/>
        <v>57.573308270676691</v>
      </c>
      <c r="AS668" s="22">
        <f t="shared" si="277"/>
        <v>20736.900000000001</v>
      </c>
      <c r="AT668" s="5">
        <f t="shared" si="278"/>
        <v>21068.224999999999</v>
      </c>
      <c r="AU668" s="50">
        <f t="shared" si="279"/>
        <v>134.5524651935113</v>
      </c>
      <c r="AV668" s="22">
        <f t="shared" si="280"/>
        <v>32307.7</v>
      </c>
      <c r="AW668" s="5">
        <f t="shared" si="281"/>
        <v>33495.925000000003</v>
      </c>
      <c r="AX668" s="50">
        <f t="shared" si="282"/>
        <v>96.111804539324567</v>
      </c>
    </row>
    <row r="669" spans="1:50" ht="15.6" x14ac:dyDescent="0.3">
      <c r="A669" s="81">
        <f t="shared" si="252"/>
        <v>41193</v>
      </c>
      <c r="B669" s="39">
        <v>1408</v>
      </c>
      <c r="C669" s="39">
        <v>3924</v>
      </c>
      <c r="D669" s="39">
        <v>619</v>
      </c>
      <c r="E669" s="39">
        <v>1345</v>
      </c>
      <c r="F669" s="39">
        <v>1116</v>
      </c>
      <c r="G669" s="39">
        <v>2443</v>
      </c>
      <c r="H669" s="39">
        <v>789</v>
      </c>
      <c r="I669" s="39">
        <v>1782</v>
      </c>
      <c r="J669" s="39">
        <v>104</v>
      </c>
      <c r="K669" s="39">
        <v>241</v>
      </c>
      <c r="L669" s="104">
        <v>4036</v>
      </c>
      <c r="M669" s="104">
        <v>9735</v>
      </c>
      <c r="N669" s="104">
        <v>7563</v>
      </c>
      <c r="O669" s="104">
        <v>3037</v>
      </c>
      <c r="P669" s="104">
        <v>19790</v>
      </c>
      <c r="Q669" s="104">
        <v>4701</v>
      </c>
      <c r="R669" s="13">
        <f t="shared" si="251"/>
        <v>31389</v>
      </c>
      <c r="S669" s="27">
        <f t="shared" si="253"/>
        <v>32793.675000000003</v>
      </c>
      <c r="T669" s="27">
        <f t="shared" si="249"/>
        <v>37151.333333333336</v>
      </c>
      <c r="U669" s="27">
        <f t="shared" si="283"/>
        <v>34523.75</v>
      </c>
      <c r="V669" s="99">
        <f t="shared" si="254"/>
        <v>41193</v>
      </c>
      <c r="W669" s="85">
        <f t="shared" si="255"/>
        <v>41193</v>
      </c>
      <c r="X669" s="167">
        <f t="shared" si="256"/>
        <v>1408</v>
      </c>
      <c r="Y669" s="5">
        <f t="shared" si="257"/>
        <v>1330.2249999999999</v>
      </c>
      <c r="Z669" s="50">
        <f t="shared" si="258"/>
        <v>93.283660589060304</v>
      </c>
      <c r="AA669" s="22">
        <f t="shared" si="259"/>
        <v>619</v>
      </c>
      <c r="AB669" s="5">
        <f t="shared" si="260"/>
        <v>648.77499999999998</v>
      </c>
      <c r="AC669" s="50">
        <f t="shared" si="261"/>
        <v>84.366059817945384</v>
      </c>
      <c r="AD669" s="22">
        <f t="shared" si="262"/>
        <v>1116</v>
      </c>
      <c r="AE669" s="5">
        <f t="shared" si="263"/>
        <v>1105.5250000000001</v>
      </c>
      <c r="AF669" s="50">
        <f t="shared" si="264"/>
        <v>84.909754224270358</v>
      </c>
      <c r="AG669" s="22">
        <f t="shared" si="265"/>
        <v>789</v>
      </c>
      <c r="AH669" s="5">
        <f t="shared" si="266"/>
        <v>762.45</v>
      </c>
      <c r="AI669" s="50">
        <f t="shared" si="267"/>
        <v>76.092814371257489</v>
      </c>
      <c r="AJ669" s="22">
        <f t="shared" si="268"/>
        <v>104</v>
      </c>
      <c r="AK669" s="5">
        <f t="shared" si="269"/>
        <v>102</v>
      </c>
      <c r="AL669" s="50">
        <f t="shared" si="270"/>
        <v>130.76923076923077</v>
      </c>
      <c r="AM669" s="22">
        <f t="shared" si="271"/>
        <v>4036</v>
      </c>
      <c r="AN669" s="5">
        <f t="shared" si="272"/>
        <v>3948.7249999999999</v>
      </c>
      <c r="AO669" s="50">
        <f t="shared" si="273"/>
        <v>86.27321389556478</v>
      </c>
      <c r="AP669" s="22">
        <f t="shared" si="274"/>
        <v>7563</v>
      </c>
      <c r="AQ669" s="5">
        <f t="shared" si="275"/>
        <v>8035.4750000000004</v>
      </c>
      <c r="AR669" s="50">
        <f t="shared" si="276"/>
        <v>50.764261797965759</v>
      </c>
      <c r="AS669" s="22">
        <f t="shared" si="277"/>
        <v>19790</v>
      </c>
      <c r="AT669" s="5">
        <f t="shared" si="278"/>
        <v>20809.474999999999</v>
      </c>
      <c r="AU669" s="50">
        <f t="shared" si="279"/>
        <v>137.95727260673561</v>
      </c>
      <c r="AV669" s="22">
        <f t="shared" si="280"/>
        <v>31389</v>
      </c>
      <c r="AW669" s="5">
        <f t="shared" si="281"/>
        <v>32793.675000000003</v>
      </c>
      <c r="AX669" s="50">
        <f t="shared" si="282"/>
        <v>92.402578191039737</v>
      </c>
    </row>
    <row r="670" spans="1:50" ht="15.6" x14ac:dyDescent="0.3">
      <c r="A670" s="81">
        <f t="shared" si="252"/>
        <v>41200</v>
      </c>
      <c r="B670" s="39">
        <v>1482</v>
      </c>
      <c r="C670" s="39">
        <v>4105</v>
      </c>
      <c r="D670" s="39">
        <v>628</v>
      </c>
      <c r="E670" s="39">
        <v>1396</v>
      </c>
      <c r="F670" s="39">
        <v>1209</v>
      </c>
      <c r="G670" s="39">
        <v>2539</v>
      </c>
      <c r="H670" s="39">
        <v>839</v>
      </c>
      <c r="I670" s="39">
        <v>1834</v>
      </c>
      <c r="J670" s="39">
        <v>72</v>
      </c>
      <c r="K670" s="39">
        <v>241</v>
      </c>
      <c r="L670" s="104">
        <v>4228</v>
      </c>
      <c r="M670" s="104">
        <v>10115</v>
      </c>
      <c r="N670" s="104">
        <v>7415</v>
      </c>
      <c r="O670" s="104">
        <v>3327</v>
      </c>
      <c r="P670" s="104">
        <v>18671</v>
      </c>
      <c r="Q670" s="104">
        <v>6343</v>
      </c>
      <c r="R670" s="13">
        <f t="shared" si="251"/>
        <v>30314</v>
      </c>
      <c r="S670" s="27">
        <f t="shared" si="253"/>
        <v>31903.924999999999</v>
      </c>
      <c r="T670" s="27">
        <f t="shared" ref="T670:T733" si="284">AVERAGE(R617,R565,R513)</f>
        <v>37184.666666666664</v>
      </c>
      <c r="U670" s="27">
        <f t="shared" si="283"/>
        <v>34450</v>
      </c>
      <c r="V670" s="99">
        <f t="shared" si="254"/>
        <v>41200</v>
      </c>
      <c r="W670" s="85">
        <f t="shared" si="255"/>
        <v>41200</v>
      </c>
      <c r="X670" s="167">
        <f t="shared" si="256"/>
        <v>1482</v>
      </c>
      <c r="Y670" s="5">
        <f t="shared" si="257"/>
        <v>1360.9749999999999</v>
      </c>
      <c r="Z670" s="50">
        <f t="shared" si="258"/>
        <v>101.4139344262295</v>
      </c>
      <c r="AA670" s="22">
        <f t="shared" si="259"/>
        <v>628</v>
      </c>
      <c r="AB670" s="5">
        <f t="shared" si="260"/>
        <v>627.77499999999998</v>
      </c>
      <c r="AC670" s="50">
        <f t="shared" si="261"/>
        <v>79.264520202020194</v>
      </c>
      <c r="AD670" s="22">
        <f t="shared" si="262"/>
        <v>1209</v>
      </c>
      <c r="AE670" s="5">
        <f t="shared" si="263"/>
        <v>1112.2750000000001</v>
      </c>
      <c r="AF670" s="50">
        <f t="shared" si="264"/>
        <v>88.416136724960253</v>
      </c>
      <c r="AG670" s="22">
        <f t="shared" si="265"/>
        <v>839</v>
      </c>
      <c r="AH670" s="5">
        <f t="shared" si="266"/>
        <v>776.45</v>
      </c>
      <c r="AI670" s="50">
        <f t="shared" si="267"/>
        <v>74.586935638808839</v>
      </c>
      <c r="AJ670" s="22">
        <f t="shared" si="268"/>
        <v>72</v>
      </c>
      <c r="AK670" s="5">
        <f t="shared" si="269"/>
        <v>93</v>
      </c>
      <c r="AL670" s="50">
        <f t="shared" si="270"/>
        <v>119.23076923076923</v>
      </c>
      <c r="AM670" s="22">
        <f t="shared" si="271"/>
        <v>4228</v>
      </c>
      <c r="AN670" s="5">
        <f t="shared" si="272"/>
        <v>3969.9749999999999</v>
      </c>
      <c r="AO670" s="50">
        <f t="shared" si="273"/>
        <v>88.006539569940145</v>
      </c>
      <c r="AP670" s="22">
        <f t="shared" si="274"/>
        <v>7415</v>
      </c>
      <c r="AQ670" s="5">
        <f t="shared" si="275"/>
        <v>7780.7250000000004</v>
      </c>
      <c r="AR670" s="50">
        <f t="shared" si="276"/>
        <v>50.237119059917354</v>
      </c>
      <c r="AS670" s="22">
        <f t="shared" si="277"/>
        <v>18671</v>
      </c>
      <c r="AT670" s="5">
        <f t="shared" si="278"/>
        <v>20153.224999999999</v>
      </c>
      <c r="AU670" s="50">
        <f t="shared" si="279"/>
        <v>142.21455789993649</v>
      </c>
      <c r="AV670" s="22">
        <f t="shared" si="280"/>
        <v>30314</v>
      </c>
      <c r="AW670" s="5">
        <f t="shared" si="281"/>
        <v>31903.924999999999</v>
      </c>
      <c r="AX670" s="50">
        <f t="shared" si="282"/>
        <v>93.368232367573896</v>
      </c>
    </row>
    <row r="671" spans="1:50" ht="15.6" x14ac:dyDescent="0.3">
      <c r="A671" s="81">
        <f t="shared" si="252"/>
        <v>41207</v>
      </c>
      <c r="B671" s="39">
        <v>1510</v>
      </c>
      <c r="C671" s="39">
        <v>4207</v>
      </c>
      <c r="D671" s="39">
        <v>611</v>
      </c>
      <c r="E671" s="39">
        <v>1452</v>
      </c>
      <c r="F671" s="39">
        <v>1252</v>
      </c>
      <c r="G671" s="39">
        <v>2601</v>
      </c>
      <c r="H671" s="39">
        <v>829</v>
      </c>
      <c r="I671" s="39">
        <v>1908</v>
      </c>
      <c r="J671" s="39">
        <v>95</v>
      </c>
      <c r="K671" s="39">
        <v>241</v>
      </c>
      <c r="L671" s="104">
        <v>4296</v>
      </c>
      <c r="M671" s="104">
        <v>10410</v>
      </c>
      <c r="N671" s="104">
        <v>7195</v>
      </c>
      <c r="O671" s="104">
        <v>3716</v>
      </c>
      <c r="P671" s="104">
        <v>17699</v>
      </c>
      <c r="Q671" s="104">
        <v>8057</v>
      </c>
      <c r="R671" s="13">
        <f t="shared" si="251"/>
        <v>29190</v>
      </c>
      <c r="S671" s="27">
        <f t="shared" si="253"/>
        <v>30800.174999999999</v>
      </c>
      <c r="T671" s="27">
        <f t="shared" si="284"/>
        <v>36373.666666666664</v>
      </c>
      <c r="U671" s="27">
        <f t="shared" si="283"/>
        <v>33788.75</v>
      </c>
      <c r="V671" s="99">
        <f t="shared" si="254"/>
        <v>41207</v>
      </c>
      <c r="W671" s="85">
        <f t="shared" si="255"/>
        <v>41207</v>
      </c>
      <c r="X671" s="167">
        <f t="shared" si="256"/>
        <v>1510</v>
      </c>
      <c r="Y671" s="5">
        <f t="shared" si="257"/>
        <v>1406.9749999999999</v>
      </c>
      <c r="Z671" s="50">
        <f t="shared" si="258"/>
        <v>106.42776096822995</v>
      </c>
      <c r="AA671" s="22">
        <f t="shared" si="259"/>
        <v>611</v>
      </c>
      <c r="AB671" s="5">
        <f t="shared" si="260"/>
        <v>620.77499999999998</v>
      </c>
      <c r="AC671" s="50">
        <f t="shared" si="261"/>
        <v>84.115853658536579</v>
      </c>
      <c r="AD671" s="22">
        <f t="shared" si="262"/>
        <v>1252</v>
      </c>
      <c r="AE671" s="5">
        <f t="shared" si="263"/>
        <v>1167.0250000000001</v>
      </c>
      <c r="AF671" s="50">
        <f t="shared" si="264"/>
        <v>100.43244406196214</v>
      </c>
      <c r="AG671" s="22">
        <f t="shared" si="265"/>
        <v>829</v>
      </c>
      <c r="AH671" s="5">
        <f t="shared" si="266"/>
        <v>796.45</v>
      </c>
      <c r="AI671" s="50">
        <f t="shared" si="267"/>
        <v>86.009719222462209</v>
      </c>
      <c r="AJ671" s="22">
        <f t="shared" si="268"/>
        <v>95</v>
      </c>
      <c r="AK671" s="5">
        <f t="shared" si="269"/>
        <v>88.75</v>
      </c>
      <c r="AL671" s="50">
        <f t="shared" si="270"/>
        <v>153.01724137931035</v>
      </c>
      <c r="AM671" s="22">
        <f t="shared" si="271"/>
        <v>4296</v>
      </c>
      <c r="AN671" s="5">
        <f t="shared" si="272"/>
        <v>4079.2249999999999</v>
      </c>
      <c r="AO671" s="50">
        <f t="shared" si="273"/>
        <v>96.985853542558246</v>
      </c>
      <c r="AP671" s="22">
        <f t="shared" si="274"/>
        <v>7195</v>
      </c>
      <c r="AQ671" s="5">
        <f t="shared" si="275"/>
        <v>7496.7250000000004</v>
      </c>
      <c r="AR671" s="50">
        <f t="shared" si="276"/>
        <v>48.794096589429834</v>
      </c>
      <c r="AS671" s="22">
        <f t="shared" si="277"/>
        <v>17699</v>
      </c>
      <c r="AT671" s="5">
        <f t="shared" si="278"/>
        <v>19224.224999999999</v>
      </c>
      <c r="AU671" s="50">
        <f t="shared" si="279"/>
        <v>145.84800091040134</v>
      </c>
      <c r="AV671" s="22">
        <f t="shared" si="280"/>
        <v>29190</v>
      </c>
      <c r="AW671" s="5">
        <f t="shared" si="281"/>
        <v>30800.174999999999</v>
      </c>
      <c r="AX671" s="50">
        <f t="shared" si="282"/>
        <v>94.0434643217001</v>
      </c>
    </row>
    <row r="672" spans="1:50" ht="15.6" x14ac:dyDescent="0.3">
      <c r="A672" s="81">
        <f t="shared" si="252"/>
        <v>41214</v>
      </c>
      <c r="B672" s="39">
        <v>1424</v>
      </c>
      <c r="C672" s="39">
        <v>4361</v>
      </c>
      <c r="D672" s="39">
        <v>638</v>
      </c>
      <c r="E672" s="39">
        <v>1480</v>
      </c>
      <c r="F672" s="39">
        <v>1220</v>
      </c>
      <c r="G672" s="39">
        <v>2677</v>
      </c>
      <c r="H672" s="39">
        <v>759</v>
      </c>
      <c r="I672" s="39">
        <v>2014</v>
      </c>
      <c r="J672" s="39">
        <v>72</v>
      </c>
      <c r="K672" s="39">
        <v>269</v>
      </c>
      <c r="L672" s="104">
        <v>4113</v>
      </c>
      <c r="M672" s="104">
        <v>10802</v>
      </c>
      <c r="N672" s="104">
        <v>6957</v>
      </c>
      <c r="O672" s="104">
        <v>4113</v>
      </c>
      <c r="P672" s="104">
        <v>16137</v>
      </c>
      <c r="Q672" s="104">
        <v>9805</v>
      </c>
      <c r="R672" s="13">
        <f t="shared" si="251"/>
        <v>27207</v>
      </c>
      <c r="S672" s="27">
        <f t="shared" si="253"/>
        <v>29525</v>
      </c>
      <c r="T672" s="27">
        <f t="shared" si="284"/>
        <v>35240.333333333336</v>
      </c>
      <c r="U672" s="27">
        <f t="shared" si="283"/>
        <v>32750.75</v>
      </c>
      <c r="V672" s="99">
        <f t="shared" si="254"/>
        <v>41214</v>
      </c>
      <c r="W672" s="85">
        <f t="shared" si="255"/>
        <v>41214</v>
      </c>
      <c r="X672" s="167">
        <f t="shared" si="256"/>
        <v>1424</v>
      </c>
      <c r="Y672" s="5">
        <f t="shared" si="257"/>
        <v>1456</v>
      </c>
      <c r="Z672" s="50">
        <f t="shared" si="258"/>
        <v>109.22730682670667</v>
      </c>
      <c r="AA672" s="22">
        <f t="shared" si="259"/>
        <v>638</v>
      </c>
      <c r="AB672" s="5">
        <f t="shared" si="260"/>
        <v>624</v>
      </c>
      <c r="AC672" s="50">
        <f t="shared" si="261"/>
        <v>90.434782608695656</v>
      </c>
      <c r="AD672" s="22">
        <f t="shared" si="262"/>
        <v>1220</v>
      </c>
      <c r="AE672" s="5">
        <f t="shared" si="263"/>
        <v>1199.25</v>
      </c>
      <c r="AF672" s="50">
        <f t="shared" si="264"/>
        <v>102.15076660988073</v>
      </c>
      <c r="AG672" s="22">
        <f t="shared" si="265"/>
        <v>759</v>
      </c>
      <c r="AH672" s="5">
        <f t="shared" si="266"/>
        <v>804</v>
      </c>
      <c r="AI672" s="50">
        <f t="shared" si="267"/>
        <v>89.432703003337039</v>
      </c>
      <c r="AJ672" s="22">
        <f t="shared" si="268"/>
        <v>72</v>
      </c>
      <c r="AK672" s="5">
        <f t="shared" si="269"/>
        <v>85.75</v>
      </c>
      <c r="AL672" s="50">
        <f t="shared" si="270"/>
        <v>153.125</v>
      </c>
      <c r="AM672" s="22">
        <f t="shared" si="271"/>
        <v>4113</v>
      </c>
      <c r="AN672" s="5">
        <f t="shared" si="272"/>
        <v>4168.25</v>
      </c>
      <c r="AO672" s="50">
        <f t="shared" si="273"/>
        <v>100.41556251505661</v>
      </c>
      <c r="AP672" s="22">
        <f t="shared" si="274"/>
        <v>6957</v>
      </c>
      <c r="AQ672" s="5">
        <f t="shared" si="275"/>
        <v>7282.5</v>
      </c>
      <c r="AR672" s="50">
        <f t="shared" si="276"/>
        <v>48.579147488493099</v>
      </c>
      <c r="AS672" s="22">
        <f t="shared" si="277"/>
        <v>16137</v>
      </c>
      <c r="AT672" s="5">
        <f t="shared" si="278"/>
        <v>18074.25</v>
      </c>
      <c r="AU672" s="50">
        <f t="shared" si="279"/>
        <v>143.89180797707189</v>
      </c>
      <c r="AV672" s="22">
        <f t="shared" si="280"/>
        <v>27207</v>
      </c>
      <c r="AW672" s="5">
        <f t="shared" si="281"/>
        <v>29525</v>
      </c>
      <c r="AX672" s="50">
        <f t="shared" si="282"/>
        <v>93.129987698325081</v>
      </c>
    </row>
    <row r="673" spans="1:50" ht="15.6" x14ac:dyDescent="0.3">
      <c r="A673" s="81">
        <f t="shared" si="252"/>
        <v>41221</v>
      </c>
      <c r="B673" s="39">
        <v>1421</v>
      </c>
      <c r="C673" s="39">
        <v>4489</v>
      </c>
      <c r="D673" s="39">
        <v>610</v>
      </c>
      <c r="E673" s="39">
        <v>1526</v>
      </c>
      <c r="F673" s="39">
        <v>1215</v>
      </c>
      <c r="G673" s="39">
        <v>2739</v>
      </c>
      <c r="H673" s="39">
        <v>836</v>
      </c>
      <c r="I673" s="39">
        <v>2062</v>
      </c>
      <c r="J673" s="39">
        <v>47</v>
      </c>
      <c r="K673" s="39">
        <v>284</v>
      </c>
      <c r="L673" s="104">
        <v>4129</v>
      </c>
      <c r="M673" s="104">
        <v>11101</v>
      </c>
      <c r="N673" s="104">
        <v>6829</v>
      </c>
      <c r="O673" s="104">
        <v>4343</v>
      </c>
      <c r="P673" s="104">
        <v>14882</v>
      </c>
      <c r="Q673" s="104">
        <v>11620</v>
      </c>
      <c r="R673" s="13">
        <f t="shared" si="251"/>
        <v>25840</v>
      </c>
      <c r="S673" s="27">
        <f t="shared" si="253"/>
        <v>28137.75</v>
      </c>
      <c r="T673" s="27">
        <f t="shared" si="284"/>
        <v>34421.333333333336</v>
      </c>
      <c r="U673" s="27">
        <f t="shared" si="283"/>
        <v>31832.25</v>
      </c>
      <c r="V673" s="99">
        <f t="shared" si="254"/>
        <v>41221</v>
      </c>
      <c r="W673" s="85">
        <f t="shared" si="255"/>
        <v>41221</v>
      </c>
      <c r="X673" s="167">
        <f t="shared" si="256"/>
        <v>1421</v>
      </c>
      <c r="Y673" s="5">
        <f t="shared" si="257"/>
        <v>1459.25</v>
      </c>
      <c r="Z673" s="50">
        <f t="shared" si="258"/>
        <v>101.7608089260809</v>
      </c>
      <c r="AA673" s="22">
        <f t="shared" si="259"/>
        <v>610</v>
      </c>
      <c r="AB673" s="5">
        <f t="shared" si="260"/>
        <v>621.75</v>
      </c>
      <c r="AC673" s="50">
        <f t="shared" si="261"/>
        <v>90.23947750362845</v>
      </c>
      <c r="AD673" s="22">
        <f t="shared" si="262"/>
        <v>1215</v>
      </c>
      <c r="AE673" s="5">
        <f t="shared" si="263"/>
        <v>1224</v>
      </c>
      <c r="AF673" s="50">
        <f t="shared" si="264"/>
        <v>110.97008159564822</v>
      </c>
      <c r="AG673" s="22">
        <f t="shared" si="265"/>
        <v>836</v>
      </c>
      <c r="AH673" s="5">
        <f t="shared" si="266"/>
        <v>815.75</v>
      </c>
      <c r="AI673" s="50">
        <f t="shared" si="267"/>
        <v>93.015963511972629</v>
      </c>
      <c r="AJ673" s="22">
        <f t="shared" si="268"/>
        <v>47</v>
      </c>
      <c r="AK673" s="5">
        <f t="shared" si="269"/>
        <v>71.5</v>
      </c>
      <c r="AL673" s="50">
        <f t="shared" si="270"/>
        <v>111.71875</v>
      </c>
      <c r="AM673" s="22">
        <f t="shared" si="271"/>
        <v>4129</v>
      </c>
      <c r="AN673" s="5">
        <f t="shared" si="272"/>
        <v>4191.5</v>
      </c>
      <c r="AO673" s="50">
        <f t="shared" si="273"/>
        <v>100.5879529637629</v>
      </c>
      <c r="AP673" s="22">
        <f t="shared" si="274"/>
        <v>6829</v>
      </c>
      <c r="AQ673" s="5">
        <f t="shared" si="275"/>
        <v>7099</v>
      </c>
      <c r="AR673" s="50">
        <f t="shared" si="276"/>
        <v>49.626004893393919</v>
      </c>
      <c r="AS673" s="22">
        <f t="shared" si="277"/>
        <v>14882</v>
      </c>
      <c r="AT673" s="5">
        <f t="shared" si="278"/>
        <v>16847.25</v>
      </c>
      <c r="AU673" s="50">
        <f t="shared" si="279"/>
        <v>141.82380671773717</v>
      </c>
      <c r="AV673" s="22">
        <f t="shared" si="280"/>
        <v>25840</v>
      </c>
      <c r="AW673" s="5">
        <f t="shared" si="281"/>
        <v>28137.75</v>
      </c>
      <c r="AX673" s="50">
        <f t="shared" si="282"/>
        <v>92.707818523277652</v>
      </c>
    </row>
    <row r="674" spans="1:50" ht="15.6" x14ac:dyDescent="0.3">
      <c r="A674" s="81">
        <f t="shared" si="252"/>
        <v>41228</v>
      </c>
      <c r="B674" s="39">
        <v>1514.2</v>
      </c>
      <c r="C674" s="39">
        <v>4595.8999999999996</v>
      </c>
      <c r="D674" s="39">
        <v>690.6</v>
      </c>
      <c r="E674" s="39">
        <v>1582.3</v>
      </c>
      <c r="F674" s="39">
        <v>1286.0999999999999</v>
      </c>
      <c r="G674" s="39">
        <v>2817.9</v>
      </c>
      <c r="H674" s="39">
        <v>899.1</v>
      </c>
      <c r="I674" s="39">
        <v>2148.1999999999998</v>
      </c>
      <c r="J674" s="39">
        <v>45.1</v>
      </c>
      <c r="K674" s="39">
        <v>285.8</v>
      </c>
      <c r="L674" s="104">
        <v>4435.1000000000004</v>
      </c>
      <c r="M674" s="104">
        <v>11430.1</v>
      </c>
      <c r="N674" s="104">
        <v>7203.8</v>
      </c>
      <c r="O674" s="104">
        <v>4737.8999999999996</v>
      </c>
      <c r="P674" s="104">
        <v>13449</v>
      </c>
      <c r="Q674" s="104">
        <v>13596</v>
      </c>
      <c r="R674" s="13">
        <f t="shared" si="251"/>
        <v>25087.9</v>
      </c>
      <c r="S674" s="27">
        <f t="shared" si="253"/>
        <v>26831.224999999999</v>
      </c>
      <c r="T674" s="27">
        <f t="shared" si="284"/>
        <v>33527.333333333336</v>
      </c>
      <c r="U674" s="27">
        <f t="shared" si="283"/>
        <v>31027</v>
      </c>
      <c r="V674" s="99">
        <f t="shared" si="254"/>
        <v>41228</v>
      </c>
      <c r="W674" s="85">
        <f t="shared" si="255"/>
        <v>41228</v>
      </c>
      <c r="X674" s="167">
        <f t="shared" si="256"/>
        <v>1514.2</v>
      </c>
      <c r="Y674" s="5">
        <f t="shared" si="257"/>
        <v>1467.3</v>
      </c>
      <c r="Z674" s="50">
        <f t="shared" si="258"/>
        <v>100.4312114989733</v>
      </c>
      <c r="AA674" s="22">
        <f t="shared" si="259"/>
        <v>690.6</v>
      </c>
      <c r="AB674" s="5">
        <f t="shared" si="260"/>
        <v>637.4</v>
      </c>
      <c r="AC674" s="50">
        <f t="shared" si="261"/>
        <v>88.282548476454295</v>
      </c>
      <c r="AD674" s="22">
        <f t="shared" si="262"/>
        <v>1286.0999999999999</v>
      </c>
      <c r="AE674" s="5">
        <f t="shared" si="263"/>
        <v>1243.2750000000001</v>
      </c>
      <c r="AF674" s="50">
        <f t="shared" si="264"/>
        <v>105.00633445945947</v>
      </c>
      <c r="AG674" s="22">
        <f t="shared" si="265"/>
        <v>899.1</v>
      </c>
      <c r="AH674" s="5">
        <f t="shared" si="266"/>
        <v>830.77499999999998</v>
      </c>
      <c r="AI674" s="50">
        <f t="shared" si="267"/>
        <v>84.257099391480722</v>
      </c>
      <c r="AJ674" s="22">
        <f t="shared" si="268"/>
        <v>45.1</v>
      </c>
      <c r="AK674" s="5">
        <f t="shared" si="269"/>
        <v>64.775000000000006</v>
      </c>
      <c r="AL674" s="50">
        <f t="shared" si="270"/>
        <v>99.65384615384616</v>
      </c>
      <c r="AM674" s="22">
        <f t="shared" si="271"/>
        <v>4435.1000000000004</v>
      </c>
      <c r="AN674" s="5">
        <f t="shared" si="272"/>
        <v>4243.2749999999996</v>
      </c>
      <c r="AO674" s="50">
        <f t="shared" si="273"/>
        <v>96.023421588594687</v>
      </c>
      <c r="AP674" s="22">
        <f t="shared" si="274"/>
        <v>7203.8</v>
      </c>
      <c r="AQ674" s="5">
        <f t="shared" si="275"/>
        <v>7046.2</v>
      </c>
      <c r="AR674" s="50">
        <f t="shared" si="276"/>
        <v>51.646998460749103</v>
      </c>
      <c r="AS674" s="22">
        <f t="shared" si="277"/>
        <v>13449</v>
      </c>
      <c r="AT674" s="5">
        <f t="shared" si="278"/>
        <v>15541.75</v>
      </c>
      <c r="AU674" s="50">
        <f t="shared" si="279"/>
        <v>131.60936573799646</v>
      </c>
      <c r="AV674" s="22">
        <f t="shared" si="280"/>
        <v>25087.9</v>
      </c>
      <c r="AW674" s="5">
        <f t="shared" si="281"/>
        <v>26831.224999999999</v>
      </c>
      <c r="AX674" s="50">
        <f t="shared" si="282"/>
        <v>89.823658397777109</v>
      </c>
    </row>
    <row r="675" spans="1:50" ht="15.6" x14ac:dyDescent="0.3">
      <c r="A675" s="81">
        <f t="shared" si="252"/>
        <v>41235</v>
      </c>
      <c r="B675" s="39">
        <v>1446</v>
      </c>
      <c r="C675" s="39">
        <v>4694</v>
      </c>
      <c r="D675" s="39">
        <v>671</v>
      </c>
      <c r="E675" s="39">
        <v>1605</v>
      </c>
      <c r="F675" s="39">
        <v>1246</v>
      </c>
      <c r="G675" s="39">
        <v>2901</v>
      </c>
      <c r="H675" s="39">
        <v>1077</v>
      </c>
      <c r="I675" s="39">
        <v>2173</v>
      </c>
      <c r="J675" s="39">
        <v>45.1</v>
      </c>
      <c r="K675" s="39">
        <v>285.8</v>
      </c>
      <c r="L675" s="104">
        <v>4486</v>
      </c>
      <c r="M675" s="104">
        <v>11659</v>
      </c>
      <c r="N675" s="104">
        <v>7071</v>
      </c>
      <c r="O675" s="104">
        <v>5107</v>
      </c>
      <c r="P675" s="104">
        <v>12414</v>
      </c>
      <c r="Q675" s="104">
        <v>14946</v>
      </c>
      <c r="R675" s="13">
        <f t="shared" si="251"/>
        <v>23971</v>
      </c>
      <c r="S675" s="27">
        <f t="shared" si="253"/>
        <v>25526.474999999999</v>
      </c>
      <c r="T675" s="27">
        <f t="shared" si="284"/>
        <v>32879.333333333336</v>
      </c>
      <c r="U675" s="27">
        <f t="shared" si="283"/>
        <v>30373.75</v>
      </c>
      <c r="V675" s="99">
        <f t="shared" si="254"/>
        <v>41235</v>
      </c>
      <c r="W675" s="85">
        <f t="shared" si="255"/>
        <v>41235</v>
      </c>
      <c r="X675" s="167">
        <f t="shared" si="256"/>
        <v>1446</v>
      </c>
      <c r="Y675" s="5">
        <f t="shared" si="257"/>
        <v>1451.3</v>
      </c>
      <c r="Z675" s="50">
        <f t="shared" si="258"/>
        <v>105.93430656934306</v>
      </c>
      <c r="AA675" s="22">
        <f t="shared" si="259"/>
        <v>671</v>
      </c>
      <c r="AB675" s="5">
        <f t="shared" si="260"/>
        <v>652.4</v>
      </c>
      <c r="AC675" s="50">
        <f t="shared" si="261"/>
        <v>88.162162162162161</v>
      </c>
      <c r="AD675" s="22">
        <f t="shared" si="262"/>
        <v>1246</v>
      </c>
      <c r="AE675" s="5">
        <f t="shared" si="263"/>
        <v>1241.7750000000001</v>
      </c>
      <c r="AF675" s="50">
        <f t="shared" si="264"/>
        <v>94.791984732824432</v>
      </c>
      <c r="AG675" s="22">
        <f t="shared" si="265"/>
        <v>1077</v>
      </c>
      <c r="AH675" s="5">
        <f t="shared" si="266"/>
        <v>892.77499999999998</v>
      </c>
      <c r="AI675" s="50">
        <f t="shared" si="267"/>
        <v>78.108048993875769</v>
      </c>
      <c r="AJ675" s="22">
        <f t="shared" si="268"/>
        <v>45.1</v>
      </c>
      <c r="AK675" s="5">
        <f t="shared" si="269"/>
        <v>52.3</v>
      </c>
      <c r="AL675" s="50">
        <f t="shared" si="270"/>
        <v>95.090909090909079</v>
      </c>
      <c r="AM675" s="22">
        <f t="shared" si="271"/>
        <v>4486</v>
      </c>
      <c r="AN675" s="5">
        <f t="shared" si="272"/>
        <v>4290.7749999999996</v>
      </c>
      <c r="AO675" s="50">
        <f t="shared" si="273"/>
        <v>92.873917748917748</v>
      </c>
      <c r="AP675" s="22">
        <f t="shared" si="274"/>
        <v>7071</v>
      </c>
      <c r="AQ675" s="5">
        <f t="shared" si="275"/>
        <v>7015.2</v>
      </c>
      <c r="AR675" s="50">
        <f t="shared" si="276"/>
        <v>53.493975903614455</v>
      </c>
      <c r="AS675" s="22">
        <f t="shared" si="277"/>
        <v>12414</v>
      </c>
      <c r="AT675" s="5">
        <f t="shared" si="278"/>
        <v>14220.5</v>
      </c>
      <c r="AU675" s="50">
        <f t="shared" si="279"/>
        <v>128.33228048010108</v>
      </c>
      <c r="AV675" s="22">
        <f t="shared" si="280"/>
        <v>23971</v>
      </c>
      <c r="AW675" s="5">
        <f t="shared" si="281"/>
        <v>25526.474999999999</v>
      </c>
      <c r="AX675" s="50">
        <f t="shared" si="282"/>
        <v>88.587454450806874</v>
      </c>
    </row>
    <row r="676" spans="1:50" ht="15.6" x14ac:dyDescent="0.3">
      <c r="A676" s="81">
        <f t="shared" si="252"/>
        <v>41242</v>
      </c>
      <c r="B676" s="39">
        <v>1473</v>
      </c>
      <c r="C676" s="39">
        <v>4821</v>
      </c>
      <c r="D676" s="39">
        <v>671</v>
      </c>
      <c r="E676" s="39">
        <v>1664</v>
      </c>
      <c r="F676" s="39">
        <v>1203</v>
      </c>
      <c r="G676" s="39">
        <v>2989</v>
      </c>
      <c r="H676" s="39">
        <v>1051</v>
      </c>
      <c r="I676" s="39">
        <v>2287</v>
      </c>
      <c r="J676" s="39">
        <v>54</v>
      </c>
      <c r="K676" s="39">
        <v>285.8</v>
      </c>
      <c r="L676" s="104">
        <v>4452</v>
      </c>
      <c r="M676" s="104">
        <v>12045</v>
      </c>
      <c r="N676" s="104">
        <v>6830</v>
      </c>
      <c r="O676" s="104">
        <v>5399</v>
      </c>
      <c r="P676" s="104">
        <v>12004</v>
      </c>
      <c r="Q676" s="104">
        <v>16400</v>
      </c>
      <c r="R676" s="13">
        <f t="shared" si="251"/>
        <v>23286</v>
      </c>
      <c r="S676" s="27">
        <f t="shared" si="253"/>
        <v>24546.224999999999</v>
      </c>
      <c r="T676" s="27">
        <f t="shared" si="284"/>
        <v>32162.333333333332</v>
      </c>
      <c r="U676" s="27">
        <f t="shared" si="283"/>
        <v>29400</v>
      </c>
      <c r="V676" s="99">
        <f t="shared" si="254"/>
        <v>41242</v>
      </c>
      <c r="W676" s="85">
        <f t="shared" si="255"/>
        <v>41242</v>
      </c>
      <c r="X676" s="167">
        <f t="shared" si="256"/>
        <v>1473</v>
      </c>
      <c r="Y676" s="5">
        <f t="shared" si="257"/>
        <v>1463.55</v>
      </c>
      <c r="Z676" s="50">
        <f t="shared" si="258"/>
        <v>103.7243090007087</v>
      </c>
      <c r="AA676" s="22">
        <f t="shared" si="259"/>
        <v>671</v>
      </c>
      <c r="AB676" s="5">
        <f t="shared" si="260"/>
        <v>660.65</v>
      </c>
      <c r="AC676" s="50">
        <f t="shared" si="261"/>
        <v>96.445255474452551</v>
      </c>
      <c r="AD676" s="22">
        <f t="shared" si="262"/>
        <v>1203</v>
      </c>
      <c r="AE676" s="5">
        <f t="shared" si="263"/>
        <v>1237.5250000000001</v>
      </c>
      <c r="AF676" s="50">
        <f t="shared" si="264"/>
        <v>98.922861710631508</v>
      </c>
      <c r="AG676" s="22">
        <f t="shared" si="265"/>
        <v>1051</v>
      </c>
      <c r="AH676" s="5">
        <f t="shared" si="266"/>
        <v>965.77499999999998</v>
      </c>
      <c r="AI676" s="50">
        <f t="shared" si="267"/>
        <v>80.147302904564313</v>
      </c>
      <c r="AJ676" s="22">
        <f t="shared" si="268"/>
        <v>54</v>
      </c>
      <c r="AK676" s="5">
        <f t="shared" si="269"/>
        <v>47.8</v>
      </c>
      <c r="AL676" s="50">
        <f t="shared" si="270"/>
        <v>74.6875</v>
      </c>
      <c r="AM676" s="22">
        <f t="shared" si="271"/>
        <v>4452</v>
      </c>
      <c r="AN676" s="5">
        <f t="shared" si="272"/>
        <v>4375.5249999999996</v>
      </c>
      <c r="AO676" s="50">
        <f t="shared" si="273"/>
        <v>94.790402946273815</v>
      </c>
      <c r="AP676" s="22">
        <f t="shared" si="274"/>
        <v>6830</v>
      </c>
      <c r="AQ676" s="5">
        <f t="shared" si="275"/>
        <v>6983.45</v>
      </c>
      <c r="AR676" s="50">
        <f t="shared" si="276"/>
        <v>54.673530102560086</v>
      </c>
      <c r="AS676" s="22">
        <f t="shared" si="277"/>
        <v>12004</v>
      </c>
      <c r="AT676" s="5">
        <f t="shared" si="278"/>
        <v>13187.25</v>
      </c>
      <c r="AU676" s="50">
        <f t="shared" si="279"/>
        <v>119.82962289868242</v>
      </c>
      <c r="AV676" s="22">
        <f t="shared" si="280"/>
        <v>23286</v>
      </c>
      <c r="AW676" s="5">
        <f t="shared" si="281"/>
        <v>24546.224999999999</v>
      </c>
      <c r="AX676" s="50">
        <f t="shared" si="282"/>
        <v>86.44863351412269</v>
      </c>
    </row>
    <row r="677" spans="1:50" ht="15.6" x14ac:dyDescent="0.3">
      <c r="A677" s="81">
        <f t="shared" si="252"/>
        <v>41249</v>
      </c>
      <c r="B677" s="39">
        <v>1417</v>
      </c>
      <c r="C677" s="39">
        <v>4970</v>
      </c>
      <c r="D677" s="39">
        <v>705</v>
      </c>
      <c r="E677" s="39">
        <v>1713</v>
      </c>
      <c r="F677" s="39">
        <v>1252</v>
      </c>
      <c r="G677" s="39">
        <v>3063</v>
      </c>
      <c r="H677" s="39">
        <v>1213</v>
      </c>
      <c r="I677" s="39">
        <v>2323</v>
      </c>
      <c r="J677" s="39">
        <v>74</v>
      </c>
      <c r="K677" s="39">
        <v>285.8</v>
      </c>
      <c r="L677" s="104">
        <v>4661</v>
      </c>
      <c r="M677" s="104">
        <v>12355</v>
      </c>
      <c r="N677" s="104">
        <v>6830</v>
      </c>
      <c r="O677" s="104">
        <v>5658</v>
      </c>
      <c r="P677" s="104">
        <v>12164</v>
      </c>
      <c r="Q677" s="104">
        <v>17559</v>
      </c>
      <c r="R677" s="13">
        <f t="shared" si="251"/>
        <v>23655</v>
      </c>
      <c r="S677" s="27">
        <f t="shared" si="253"/>
        <v>23999.974999999999</v>
      </c>
      <c r="T677" s="27">
        <f t="shared" si="284"/>
        <v>31329</v>
      </c>
      <c r="U677" s="27">
        <f t="shared" si="283"/>
        <v>28780</v>
      </c>
      <c r="V677" s="99">
        <f t="shared" si="254"/>
        <v>41249</v>
      </c>
      <c r="W677" s="85">
        <f t="shared" si="255"/>
        <v>41249</v>
      </c>
      <c r="X677" s="167">
        <f t="shared" si="256"/>
        <v>1417</v>
      </c>
      <c r="Y677" s="5">
        <f t="shared" si="257"/>
        <v>1462.55</v>
      </c>
      <c r="Z677" s="50">
        <f t="shared" si="258"/>
        <v>111.55987795575896</v>
      </c>
      <c r="AA677" s="22">
        <f t="shared" si="259"/>
        <v>705</v>
      </c>
      <c r="AB677" s="5">
        <f t="shared" si="260"/>
        <v>684.4</v>
      </c>
      <c r="AC677" s="50">
        <f t="shared" si="261"/>
        <v>97.771428571428558</v>
      </c>
      <c r="AD677" s="22">
        <f t="shared" si="262"/>
        <v>1252</v>
      </c>
      <c r="AE677" s="5">
        <f t="shared" si="263"/>
        <v>1246.7750000000001</v>
      </c>
      <c r="AF677" s="50">
        <f t="shared" si="264"/>
        <v>111.71818996415772</v>
      </c>
      <c r="AG677" s="22">
        <f t="shared" si="265"/>
        <v>1213</v>
      </c>
      <c r="AH677" s="5">
        <f t="shared" si="266"/>
        <v>1060.0250000000001</v>
      </c>
      <c r="AI677" s="50">
        <f t="shared" si="267"/>
        <v>89.077731092436991</v>
      </c>
      <c r="AJ677" s="22">
        <f t="shared" si="268"/>
        <v>74</v>
      </c>
      <c r="AK677" s="5">
        <f t="shared" si="269"/>
        <v>54.55</v>
      </c>
      <c r="AL677" s="50">
        <f t="shared" si="270"/>
        <v>69.050632911392412</v>
      </c>
      <c r="AM677" s="22">
        <f t="shared" si="271"/>
        <v>4661</v>
      </c>
      <c r="AN677" s="5">
        <f t="shared" si="272"/>
        <v>4508.5249999999996</v>
      </c>
      <c r="AO677" s="50">
        <f t="shared" si="273"/>
        <v>102.55971337579616</v>
      </c>
      <c r="AP677" s="22">
        <f t="shared" si="274"/>
        <v>6830</v>
      </c>
      <c r="AQ677" s="5">
        <f t="shared" si="275"/>
        <v>6983.7</v>
      </c>
      <c r="AR677" s="50">
        <f t="shared" si="276"/>
        <v>56.365617433414037</v>
      </c>
      <c r="AS677" s="22">
        <f t="shared" si="277"/>
        <v>12164</v>
      </c>
      <c r="AT677" s="5">
        <f t="shared" si="278"/>
        <v>12507.75</v>
      </c>
      <c r="AU677" s="50">
        <f t="shared" si="279"/>
        <v>119.51982799808887</v>
      </c>
      <c r="AV677" s="22">
        <f t="shared" si="280"/>
        <v>23655</v>
      </c>
      <c r="AW677" s="5">
        <f t="shared" si="281"/>
        <v>23999.974999999999</v>
      </c>
      <c r="AX677" s="50">
        <f t="shared" si="282"/>
        <v>88.070070823089054</v>
      </c>
    </row>
    <row r="678" spans="1:50" ht="15.6" x14ac:dyDescent="0.3">
      <c r="A678" s="81">
        <f t="shared" si="252"/>
        <v>41256</v>
      </c>
      <c r="B678" s="39">
        <v>1453</v>
      </c>
      <c r="C678" s="39">
        <v>5169</v>
      </c>
      <c r="D678" s="39">
        <v>846</v>
      </c>
      <c r="E678" s="39">
        <v>1718</v>
      </c>
      <c r="F678" s="39">
        <v>1287</v>
      </c>
      <c r="G678" s="39">
        <v>3183</v>
      </c>
      <c r="H678" s="39">
        <v>1223</v>
      </c>
      <c r="I678" s="39">
        <v>2408</v>
      </c>
      <c r="J678" s="39">
        <v>94</v>
      </c>
      <c r="K678" s="39">
        <v>286</v>
      </c>
      <c r="L678" s="104">
        <v>4904</v>
      </c>
      <c r="M678" s="104">
        <v>12763</v>
      </c>
      <c r="N678" s="104">
        <v>6511</v>
      </c>
      <c r="O678" s="104">
        <v>6091</v>
      </c>
      <c r="P678" s="104">
        <v>11435</v>
      </c>
      <c r="Q678" s="104">
        <v>18908</v>
      </c>
      <c r="R678" s="13">
        <f t="shared" si="251"/>
        <v>22850</v>
      </c>
      <c r="S678" s="27">
        <f t="shared" si="253"/>
        <v>23440.5</v>
      </c>
      <c r="T678" s="27">
        <f t="shared" si="284"/>
        <v>30567.666666666668</v>
      </c>
      <c r="U678" s="27">
        <f t="shared" si="283"/>
        <v>28081</v>
      </c>
      <c r="V678" s="99">
        <f t="shared" si="254"/>
        <v>41256</v>
      </c>
      <c r="W678" s="85">
        <f t="shared" si="255"/>
        <v>41256</v>
      </c>
      <c r="X678" s="167">
        <f t="shared" si="256"/>
        <v>1453</v>
      </c>
      <c r="Y678" s="5">
        <f t="shared" si="257"/>
        <v>1447.25</v>
      </c>
      <c r="Z678" s="50">
        <f t="shared" si="258"/>
        <v>108.06018069140598</v>
      </c>
      <c r="AA678" s="22">
        <f t="shared" si="259"/>
        <v>846</v>
      </c>
      <c r="AB678" s="5">
        <f t="shared" si="260"/>
        <v>723.25</v>
      </c>
      <c r="AC678" s="50">
        <f t="shared" si="261"/>
        <v>102.00987306064879</v>
      </c>
      <c r="AD678" s="22">
        <f t="shared" si="262"/>
        <v>1287</v>
      </c>
      <c r="AE678" s="5">
        <f t="shared" si="263"/>
        <v>1247</v>
      </c>
      <c r="AF678" s="50">
        <f t="shared" si="264"/>
        <v>104.96632996632998</v>
      </c>
      <c r="AG678" s="22">
        <f t="shared" si="265"/>
        <v>1223</v>
      </c>
      <c r="AH678" s="5">
        <f t="shared" si="266"/>
        <v>1141</v>
      </c>
      <c r="AI678" s="50">
        <f t="shared" si="267"/>
        <v>106.51605675877521</v>
      </c>
      <c r="AJ678" s="22">
        <f t="shared" si="268"/>
        <v>94</v>
      </c>
      <c r="AK678" s="5">
        <f t="shared" si="269"/>
        <v>66.775000000000006</v>
      </c>
      <c r="AL678" s="50">
        <f t="shared" si="270"/>
        <v>132.75347912524853</v>
      </c>
      <c r="AM678" s="22">
        <f t="shared" si="271"/>
        <v>4904</v>
      </c>
      <c r="AN678" s="5">
        <f t="shared" si="272"/>
        <v>4625.75</v>
      </c>
      <c r="AO678" s="50">
        <f t="shared" si="273"/>
        <v>106.14874477947586</v>
      </c>
      <c r="AP678" s="22">
        <f t="shared" si="274"/>
        <v>6511</v>
      </c>
      <c r="AQ678" s="5">
        <f t="shared" si="275"/>
        <v>6810.5</v>
      </c>
      <c r="AR678" s="50">
        <f t="shared" si="276"/>
        <v>57.694588458540885</v>
      </c>
      <c r="AS678" s="22">
        <f t="shared" si="277"/>
        <v>11435</v>
      </c>
      <c r="AT678" s="5">
        <f t="shared" si="278"/>
        <v>12004.25</v>
      </c>
      <c r="AU678" s="50">
        <f t="shared" si="279"/>
        <v>117.87015307875851</v>
      </c>
      <c r="AV678" s="22">
        <f t="shared" si="280"/>
        <v>22850</v>
      </c>
      <c r="AW678" s="5">
        <f t="shared" si="281"/>
        <v>23440.5</v>
      </c>
      <c r="AX678" s="50">
        <f t="shared" si="282"/>
        <v>88.970071926062289</v>
      </c>
    </row>
    <row r="679" spans="1:50" ht="15.6" x14ac:dyDescent="0.3">
      <c r="A679" s="81">
        <v>41263</v>
      </c>
      <c r="B679" s="39">
        <v>1715.9</v>
      </c>
      <c r="C679" s="39">
        <v>5332.4</v>
      </c>
      <c r="D679" s="39">
        <v>1190.4000000000001</v>
      </c>
      <c r="E679" s="39">
        <v>1752.1</v>
      </c>
      <c r="F679" s="39">
        <v>1220</v>
      </c>
      <c r="G679" s="39">
        <v>3309</v>
      </c>
      <c r="H679" s="39">
        <v>1256.5</v>
      </c>
      <c r="I679" s="39">
        <v>2475.3000000000002</v>
      </c>
      <c r="J679" s="39">
        <v>106.9</v>
      </c>
      <c r="K679" s="39">
        <v>317.8</v>
      </c>
      <c r="L679" s="104">
        <v>5489.8</v>
      </c>
      <c r="M679" s="104">
        <v>13186.5</v>
      </c>
      <c r="N679" s="104">
        <v>6329.1</v>
      </c>
      <c r="O679" s="104">
        <v>6377.9</v>
      </c>
      <c r="P679" s="104">
        <v>19966</v>
      </c>
      <c r="Q679" s="104">
        <v>20062</v>
      </c>
      <c r="R679" s="13">
        <f t="shared" si="251"/>
        <v>31784.9</v>
      </c>
      <c r="S679" s="27">
        <f t="shared" si="253"/>
        <v>25393.974999999999</v>
      </c>
      <c r="T679" s="27">
        <f t="shared" si="284"/>
        <v>30507.5</v>
      </c>
      <c r="U679" s="27">
        <f t="shared" si="283"/>
        <v>27864.724999999999</v>
      </c>
      <c r="V679" s="99">
        <f t="shared" si="254"/>
        <v>41263</v>
      </c>
      <c r="W679" s="85">
        <f t="shared" si="255"/>
        <v>41263</v>
      </c>
      <c r="X679" s="167">
        <f t="shared" si="256"/>
        <v>1715.9</v>
      </c>
      <c r="Y679" s="5">
        <f t="shared" si="257"/>
        <v>1514.7249999999999</v>
      </c>
      <c r="Z679" s="50">
        <f t="shared" si="258"/>
        <v>110.72551169590643</v>
      </c>
      <c r="AA679" s="22">
        <f t="shared" si="259"/>
        <v>1190.4000000000001</v>
      </c>
      <c r="AB679" s="5">
        <f t="shared" si="260"/>
        <v>853.1</v>
      </c>
      <c r="AC679" s="50">
        <f t="shared" si="261"/>
        <v>123.99709302325581</v>
      </c>
      <c r="AD679" s="22">
        <f t="shared" si="262"/>
        <v>1220</v>
      </c>
      <c r="AE679" s="5">
        <f t="shared" si="263"/>
        <v>1240.5</v>
      </c>
      <c r="AF679" s="50">
        <f t="shared" si="264"/>
        <v>104.94923857868019</v>
      </c>
      <c r="AG679" s="22">
        <f t="shared" si="265"/>
        <v>1256.5</v>
      </c>
      <c r="AH679" s="5">
        <f t="shared" si="266"/>
        <v>1185.875</v>
      </c>
      <c r="AI679" s="50">
        <f t="shared" si="267"/>
        <v>109.60027726432533</v>
      </c>
      <c r="AJ679" s="22">
        <f t="shared" si="268"/>
        <v>106.9</v>
      </c>
      <c r="AK679" s="5">
        <f t="shared" si="269"/>
        <v>82.224999999999994</v>
      </c>
      <c r="AL679" s="50">
        <f t="shared" si="270"/>
        <v>149.5</v>
      </c>
      <c r="AM679" s="22">
        <f t="shared" si="271"/>
        <v>5489.8</v>
      </c>
      <c r="AN679" s="5">
        <f t="shared" si="272"/>
        <v>4876.7</v>
      </c>
      <c r="AO679" s="50">
        <f t="shared" si="273"/>
        <v>111.46742857142857</v>
      </c>
      <c r="AP679" s="22">
        <f t="shared" si="274"/>
        <v>6329.1</v>
      </c>
      <c r="AQ679" s="5">
        <f t="shared" si="275"/>
        <v>6625.0249999999996</v>
      </c>
      <c r="AR679" s="50">
        <f t="shared" si="276"/>
        <v>59.268429057076396</v>
      </c>
      <c r="AS679" s="22">
        <f t="shared" si="277"/>
        <v>19966</v>
      </c>
      <c r="AT679" s="5">
        <f t="shared" si="278"/>
        <v>13892.25</v>
      </c>
      <c r="AU679" s="50">
        <f t="shared" si="279"/>
        <v>142.06207178648123</v>
      </c>
      <c r="AV679" s="22">
        <f t="shared" si="280"/>
        <v>31784.9</v>
      </c>
      <c r="AW679" s="5">
        <f t="shared" si="281"/>
        <v>25393.974999999999</v>
      </c>
      <c r="AX679" s="50">
        <f t="shared" si="282"/>
        <v>100.24465103426496</v>
      </c>
    </row>
    <row r="680" spans="1:50" ht="15.6" x14ac:dyDescent="0.3">
      <c r="A680" s="81">
        <f t="shared" si="252"/>
        <v>41270</v>
      </c>
      <c r="B680" s="39">
        <v>1802</v>
      </c>
      <c r="C680" s="39">
        <v>5399</v>
      </c>
      <c r="D680" s="39">
        <v>1278</v>
      </c>
      <c r="E680" s="39">
        <v>1777</v>
      </c>
      <c r="F680" s="39">
        <v>1285</v>
      </c>
      <c r="G680" s="39">
        <v>3354</v>
      </c>
      <c r="H680" s="39">
        <v>1260</v>
      </c>
      <c r="I680" s="39">
        <v>2498</v>
      </c>
      <c r="J680" s="39">
        <v>106.9</v>
      </c>
      <c r="K680" s="39">
        <v>317.8</v>
      </c>
      <c r="L680" s="104">
        <v>5731</v>
      </c>
      <c r="M680" s="104">
        <v>13345</v>
      </c>
      <c r="N680" s="104">
        <v>6173</v>
      </c>
      <c r="O680" s="104">
        <v>6583</v>
      </c>
      <c r="P680" s="104">
        <v>9767</v>
      </c>
      <c r="Q680" s="104">
        <v>21098</v>
      </c>
      <c r="R680" s="13">
        <f t="shared" si="251"/>
        <v>21671</v>
      </c>
      <c r="S680" s="27">
        <f t="shared" si="253"/>
        <v>24990.224999999999</v>
      </c>
      <c r="T680" s="27">
        <f t="shared" si="284"/>
        <v>29721</v>
      </c>
      <c r="U680" s="27">
        <f t="shared" si="283"/>
        <v>27149.75</v>
      </c>
      <c r="V680" s="99">
        <f t="shared" si="254"/>
        <v>41270</v>
      </c>
      <c r="W680" s="85">
        <f t="shared" si="255"/>
        <v>41270</v>
      </c>
      <c r="X680" s="167">
        <f t="shared" si="256"/>
        <v>1802</v>
      </c>
      <c r="Y680" s="5">
        <f t="shared" si="257"/>
        <v>1596.9749999999999</v>
      </c>
      <c r="Z680" s="50">
        <f t="shared" si="258"/>
        <v>123.03351309707242</v>
      </c>
      <c r="AA680" s="22">
        <f t="shared" si="259"/>
        <v>1278</v>
      </c>
      <c r="AB680" s="5">
        <f t="shared" si="260"/>
        <v>1004.85</v>
      </c>
      <c r="AC680" s="50">
        <f t="shared" si="261"/>
        <v>170.31355932203388</v>
      </c>
      <c r="AD680" s="22">
        <f t="shared" si="262"/>
        <v>1285</v>
      </c>
      <c r="AE680" s="5">
        <f t="shared" si="263"/>
        <v>1261</v>
      </c>
      <c r="AF680" s="50">
        <f t="shared" si="264"/>
        <v>110.22727272727273</v>
      </c>
      <c r="AG680" s="22">
        <f t="shared" si="265"/>
        <v>1260</v>
      </c>
      <c r="AH680" s="5">
        <f t="shared" si="266"/>
        <v>1238.125</v>
      </c>
      <c r="AI680" s="50">
        <f t="shared" si="267"/>
        <v>123.68881118881119</v>
      </c>
      <c r="AJ680" s="22">
        <f t="shared" si="268"/>
        <v>106.9</v>
      </c>
      <c r="AK680" s="5">
        <f t="shared" si="269"/>
        <v>95.449999999999989</v>
      </c>
      <c r="AL680" s="50">
        <f t="shared" si="270"/>
        <v>173.5454545454545</v>
      </c>
      <c r="AM680" s="22">
        <f t="shared" si="271"/>
        <v>5731</v>
      </c>
      <c r="AN680" s="5">
        <f t="shared" si="272"/>
        <v>5196.45</v>
      </c>
      <c r="AO680" s="50">
        <f t="shared" si="273"/>
        <v>127.11472602739727</v>
      </c>
      <c r="AP680" s="22">
        <f t="shared" si="274"/>
        <v>6173</v>
      </c>
      <c r="AQ680" s="5">
        <f t="shared" si="275"/>
        <v>6460.7749999999996</v>
      </c>
      <c r="AR680" s="50">
        <f t="shared" si="276"/>
        <v>59.273165137614683</v>
      </c>
      <c r="AS680" s="22">
        <f t="shared" si="277"/>
        <v>9767</v>
      </c>
      <c r="AT680" s="5">
        <f t="shared" si="278"/>
        <v>13333</v>
      </c>
      <c r="AU680" s="50">
        <f t="shared" si="279"/>
        <v>147.61957484499558</v>
      </c>
      <c r="AV680" s="22">
        <f t="shared" si="280"/>
        <v>21671</v>
      </c>
      <c r="AW680" s="5">
        <f t="shared" si="281"/>
        <v>24990.224999999999</v>
      </c>
      <c r="AX680" s="50">
        <f t="shared" si="282"/>
        <v>104.03923813488758</v>
      </c>
    </row>
    <row r="681" spans="1:50" ht="15.6" x14ac:dyDescent="0.3">
      <c r="A681" s="105">
        <f t="shared" si="252"/>
        <v>41277</v>
      </c>
      <c r="B681" s="39">
        <v>1843</v>
      </c>
      <c r="C681" s="39">
        <v>5436</v>
      </c>
      <c r="D681" s="39">
        <v>1220</v>
      </c>
      <c r="E681" s="39">
        <v>1806</v>
      </c>
      <c r="F681" s="39">
        <v>1200</v>
      </c>
      <c r="G681" s="39">
        <v>3463</v>
      </c>
      <c r="H681" s="39">
        <v>1220</v>
      </c>
      <c r="I681" s="39">
        <v>2587</v>
      </c>
      <c r="J681" s="39">
        <v>106.9</v>
      </c>
      <c r="K681" s="39">
        <v>317.8</v>
      </c>
      <c r="L681" s="104">
        <v>5701</v>
      </c>
      <c r="M681" s="104">
        <v>13610</v>
      </c>
      <c r="N681" s="104">
        <v>6079</v>
      </c>
      <c r="O681" s="104">
        <v>6690</v>
      </c>
      <c r="P681" s="104">
        <v>8912</v>
      </c>
      <c r="Q681" s="104">
        <v>22179</v>
      </c>
      <c r="R681" s="13">
        <f t="shared" si="251"/>
        <v>20692</v>
      </c>
      <c r="S681" s="27">
        <f t="shared" si="253"/>
        <v>24249.474999999999</v>
      </c>
      <c r="T681" s="27">
        <f t="shared" si="284"/>
        <v>28701</v>
      </c>
      <c r="U681" s="27">
        <f t="shared" si="283"/>
        <v>26150.75</v>
      </c>
      <c r="V681" s="99">
        <f t="shared" si="254"/>
        <v>41277</v>
      </c>
      <c r="W681" s="85">
        <f t="shared" si="255"/>
        <v>41277</v>
      </c>
      <c r="X681" s="167">
        <f t="shared" si="256"/>
        <v>1843</v>
      </c>
      <c r="Y681" s="5">
        <f t="shared" si="257"/>
        <v>1703.4749999999999</v>
      </c>
      <c r="Z681" s="50">
        <f t="shared" si="258"/>
        <v>131.03653846153847</v>
      </c>
      <c r="AA681" s="22">
        <f t="shared" si="259"/>
        <v>1220</v>
      </c>
      <c r="AB681" s="5">
        <f t="shared" si="260"/>
        <v>1133.5999999999999</v>
      </c>
      <c r="AC681" s="50">
        <f t="shared" si="261"/>
        <v>194.44253859348197</v>
      </c>
      <c r="AD681" s="22">
        <f t="shared" si="262"/>
        <v>1200</v>
      </c>
      <c r="AE681" s="5">
        <f t="shared" si="263"/>
        <v>1248</v>
      </c>
      <c r="AF681" s="50">
        <f t="shared" si="264"/>
        <v>105.13900589721987</v>
      </c>
      <c r="AG681" s="22">
        <f t="shared" si="265"/>
        <v>1220</v>
      </c>
      <c r="AH681" s="5">
        <f t="shared" si="266"/>
        <v>1239.875</v>
      </c>
      <c r="AI681" s="50">
        <f t="shared" si="267"/>
        <v>109.52959363957598</v>
      </c>
      <c r="AJ681" s="22">
        <f t="shared" si="268"/>
        <v>106.9</v>
      </c>
      <c r="AK681" s="5">
        <f t="shared" si="269"/>
        <v>103.67500000000001</v>
      </c>
      <c r="AL681" s="50">
        <f t="shared" si="270"/>
        <v>188.50000000000003</v>
      </c>
      <c r="AM681" s="22">
        <f t="shared" si="271"/>
        <v>5701</v>
      </c>
      <c r="AN681" s="5">
        <f t="shared" si="272"/>
        <v>5456.45</v>
      </c>
      <c r="AO681" s="50">
        <f t="shared" si="273"/>
        <v>128.17594550152688</v>
      </c>
      <c r="AP681" s="22">
        <f t="shared" si="274"/>
        <v>6079</v>
      </c>
      <c r="AQ681" s="5">
        <f t="shared" si="275"/>
        <v>6273.0249999999996</v>
      </c>
      <c r="AR681" s="50">
        <f t="shared" si="276"/>
        <v>59.891397746801601</v>
      </c>
      <c r="AS681" s="22">
        <f t="shared" si="277"/>
        <v>8912</v>
      </c>
      <c r="AT681" s="5">
        <f t="shared" si="278"/>
        <v>12520</v>
      </c>
      <c r="AU681" s="50">
        <f t="shared" si="279"/>
        <v>144.25625072012903</v>
      </c>
      <c r="AV681" s="22">
        <f t="shared" si="280"/>
        <v>20692</v>
      </c>
      <c r="AW681" s="5">
        <f t="shared" si="281"/>
        <v>24249.474999999999</v>
      </c>
      <c r="AX681" s="50">
        <f t="shared" si="282"/>
        <v>103.58596753524134</v>
      </c>
    </row>
    <row r="682" spans="1:50" ht="15.6" x14ac:dyDescent="0.3">
      <c r="A682" s="105">
        <f t="shared" si="252"/>
        <v>41284</v>
      </c>
      <c r="B682" s="39">
        <v>1825</v>
      </c>
      <c r="C682" s="39">
        <v>5528</v>
      </c>
      <c r="D682" s="39">
        <v>1618</v>
      </c>
      <c r="E682" s="39">
        <v>1839</v>
      </c>
      <c r="F682" s="39">
        <v>1167</v>
      </c>
      <c r="G682" s="39">
        <v>3556</v>
      </c>
      <c r="H682" s="39">
        <v>1235</v>
      </c>
      <c r="I682" s="39">
        <v>2653</v>
      </c>
      <c r="J682" s="39">
        <v>106.9</v>
      </c>
      <c r="K682" s="39">
        <v>317.8</v>
      </c>
      <c r="L682" s="104">
        <v>5952</v>
      </c>
      <c r="M682" s="104">
        <v>13895</v>
      </c>
      <c r="N682" s="104">
        <v>6225</v>
      </c>
      <c r="O682" s="104">
        <v>6937</v>
      </c>
      <c r="P682" s="104">
        <v>9240</v>
      </c>
      <c r="Q682" s="104">
        <v>23460</v>
      </c>
      <c r="R682" s="13">
        <f t="shared" si="251"/>
        <v>21417</v>
      </c>
      <c r="S682" s="27">
        <f t="shared" si="253"/>
        <v>23891.224999999999</v>
      </c>
      <c r="T682" s="27">
        <f t="shared" si="284"/>
        <v>27729</v>
      </c>
      <c r="U682" s="27">
        <f t="shared" si="283"/>
        <v>25360.75</v>
      </c>
      <c r="V682" s="99">
        <f t="shared" si="254"/>
        <v>41284</v>
      </c>
      <c r="W682" s="85">
        <f t="shared" si="255"/>
        <v>41284</v>
      </c>
      <c r="X682" s="167">
        <f t="shared" si="256"/>
        <v>1825</v>
      </c>
      <c r="Y682" s="5">
        <f t="shared" si="257"/>
        <v>1796.4749999999999</v>
      </c>
      <c r="Z682" s="50">
        <f t="shared" si="258"/>
        <v>133.96532438478746</v>
      </c>
      <c r="AA682" s="22">
        <f t="shared" si="259"/>
        <v>1618</v>
      </c>
      <c r="AB682" s="5">
        <f t="shared" si="260"/>
        <v>1326.6</v>
      </c>
      <c r="AC682" s="50">
        <f t="shared" si="261"/>
        <v>222.2110552763819</v>
      </c>
      <c r="AD682" s="22">
        <f t="shared" si="262"/>
        <v>1167</v>
      </c>
      <c r="AE682" s="5">
        <f t="shared" si="263"/>
        <v>1218</v>
      </c>
      <c r="AF682" s="50">
        <f t="shared" si="264"/>
        <v>97.362110311750598</v>
      </c>
      <c r="AG682" s="22">
        <f t="shared" si="265"/>
        <v>1235</v>
      </c>
      <c r="AH682" s="5">
        <f t="shared" si="266"/>
        <v>1242.875</v>
      </c>
      <c r="AI682" s="50">
        <f t="shared" si="267"/>
        <v>109.7946113074205</v>
      </c>
      <c r="AJ682" s="22">
        <f t="shared" si="268"/>
        <v>106.9</v>
      </c>
      <c r="AK682" s="5">
        <f t="shared" si="269"/>
        <v>106.9</v>
      </c>
      <c r="AL682" s="50">
        <f t="shared" si="270"/>
        <v>237.55555555555557</v>
      </c>
      <c r="AM682" s="22">
        <f t="shared" si="271"/>
        <v>5952</v>
      </c>
      <c r="AN682" s="5">
        <f t="shared" si="272"/>
        <v>5718.45</v>
      </c>
      <c r="AO682" s="50">
        <f t="shared" si="273"/>
        <v>127.47325011145787</v>
      </c>
      <c r="AP682" s="22">
        <f t="shared" si="274"/>
        <v>6225</v>
      </c>
      <c r="AQ682" s="5">
        <f t="shared" si="275"/>
        <v>6201.5249999999996</v>
      </c>
      <c r="AR682" s="50">
        <f t="shared" si="276"/>
        <v>59.174856870229007</v>
      </c>
      <c r="AS682" s="22">
        <f t="shared" si="277"/>
        <v>9240</v>
      </c>
      <c r="AT682" s="5">
        <f t="shared" si="278"/>
        <v>11971.25</v>
      </c>
      <c r="AU682" s="50">
        <f t="shared" si="279"/>
        <v>139.33019087523277</v>
      </c>
      <c r="AV682" s="22">
        <f t="shared" si="280"/>
        <v>21417</v>
      </c>
      <c r="AW682" s="5">
        <f t="shared" si="281"/>
        <v>23891.224999999999</v>
      </c>
      <c r="AX682" s="50">
        <f t="shared" si="282"/>
        <v>101.41448764750827</v>
      </c>
    </row>
    <row r="683" spans="1:50" ht="15.6" x14ac:dyDescent="0.3">
      <c r="A683" s="105">
        <f t="shared" si="252"/>
        <v>41291</v>
      </c>
      <c r="B683" s="39">
        <v>1897</v>
      </c>
      <c r="C683" s="39">
        <v>5709</v>
      </c>
      <c r="D683" s="39">
        <v>1680</v>
      </c>
      <c r="E683" s="39">
        <v>1879</v>
      </c>
      <c r="F683" s="39">
        <v>1202</v>
      </c>
      <c r="G683" s="39">
        <v>3656</v>
      </c>
      <c r="H683" s="39">
        <v>1077</v>
      </c>
      <c r="I683" s="39">
        <v>2885</v>
      </c>
      <c r="J683" s="39">
        <v>109</v>
      </c>
      <c r="K683" s="39">
        <v>317.8</v>
      </c>
      <c r="L683" s="104">
        <v>5965</v>
      </c>
      <c r="M683" s="104">
        <v>14448</v>
      </c>
      <c r="N683" s="104">
        <v>5994</v>
      </c>
      <c r="O683" s="104">
        <v>7306</v>
      </c>
      <c r="P683" s="104">
        <v>8352</v>
      </c>
      <c r="Q683" s="104">
        <v>24665</v>
      </c>
      <c r="R683" s="13">
        <f t="shared" si="251"/>
        <v>20311</v>
      </c>
      <c r="S683" s="27">
        <f t="shared" si="253"/>
        <v>21022.75</v>
      </c>
      <c r="T683" s="27">
        <f t="shared" si="284"/>
        <v>28021</v>
      </c>
      <c r="U683" s="27">
        <f t="shared" si="283"/>
        <v>25814</v>
      </c>
      <c r="V683" s="99">
        <f t="shared" si="254"/>
        <v>41291</v>
      </c>
      <c r="W683" s="85">
        <f t="shared" si="255"/>
        <v>41291</v>
      </c>
      <c r="X683" s="167">
        <f t="shared" si="256"/>
        <v>1897</v>
      </c>
      <c r="Y683" s="5">
        <f t="shared" si="257"/>
        <v>1841.75</v>
      </c>
      <c r="Z683" s="50">
        <f t="shared" si="258"/>
        <v>136.83135215453194</v>
      </c>
      <c r="AA683" s="22">
        <f t="shared" si="259"/>
        <v>1680</v>
      </c>
      <c r="AB683" s="5">
        <f t="shared" si="260"/>
        <v>1449</v>
      </c>
      <c r="AC683" s="50">
        <f t="shared" si="261"/>
        <v>230.3656597774245</v>
      </c>
      <c r="AD683" s="22">
        <f t="shared" si="262"/>
        <v>1202</v>
      </c>
      <c r="AE683" s="5">
        <f t="shared" si="263"/>
        <v>1213.5</v>
      </c>
      <c r="AF683" s="50">
        <f t="shared" si="264"/>
        <v>99.54881050041017</v>
      </c>
      <c r="AG683" s="22">
        <f t="shared" si="265"/>
        <v>1077</v>
      </c>
      <c r="AH683" s="5">
        <f t="shared" si="266"/>
        <v>1198</v>
      </c>
      <c r="AI683" s="50">
        <f t="shared" si="267"/>
        <v>83.021483021483022</v>
      </c>
      <c r="AJ683" s="22">
        <f t="shared" si="268"/>
        <v>109</v>
      </c>
      <c r="AK683" s="5">
        <f t="shared" si="269"/>
        <v>107.42500000000001</v>
      </c>
      <c r="AL683" s="50">
        <f t="shared" si="270"/>
        <v>358.08333333333337</v>
      </c>
      <c r="AM683" s="22">
        <f t="shared" si="271"/>
        <v>5965</v>
      </c>
      <c r="AN683" s="5">
        <f t="shared" si="272"/>
        <v>5837.25</v>
      </c>
      <c r="AO683" s="50">
        <f t="shared" si="273"/>
        <v>125.07499464323976</v>
      </c>
      <c r="AP683" s="22">
        <f t="shared" si="274"/>
        <v>5994</v>
      </c>
      <c r="AQ683" s="5">
        <f t="shared" si="275"/>
        <v>6117.75</v>
      </c>
      <c r="AR683" s="50">
        <f t="shared" si="276"/>
        <v>58.280937410688772</v>
      </c>
      <c r="AS683" s="22">
        <f t="shared" si="277"/>
        <v>8352</v>
      </c>
      <c r="AT683" s="5">
        <f t="shared" si="278"/>
        <v>9067.75</v>
      </c>
      <c r="AU683" s="50">
        <f t="shared" si="279"/>
        <v>115.17528261145688</v>
      </c>
      <c r="AV683" s="22">
        <f t="shared" si="280"/>
        <v>20311</v>
      </c>
      <c r="AW683" s="5">
        <f t="shared" si="281"/>
        <v>21022.75</v>
      </c>
      <c r="AX683" s="50">
        <f t="shared" si="282"/>
        <v>91.25645700395016</v>
      </c>
    </row>
    <row r="684" spans="1:50" ht="15.6" x14ac:dyDescent="0.3">
      <c r="A684" s="105">
        <f t="shared" si="252"/>
        <v>41298</v>
      </c>
      <c r="B684" s="39">
        <v>1747</v>
      </c>
      <c r="C684" s="39">
        <v>5960</v>
      </c>
      <c r="D684" s="39">
        <v>1627</v>
      </c>
      <c r="E684" s="39">
        <v>1981</v>
      </c>
      <c r="F684" s="39">
        <v>1135</v>
      </c>
      <c r="G684" s="39">
        <v>3781</v>
      </c>
      <c r="H684" s="39">
        <v>1019</v>
      </c>
      <c r="I684" s="39">
        <v>3020</v>
      </c>
      <c r="J684" s="39">
        <v>107</v>
      </c>
      <c r="K684" s="39">
        <v>330</v>
      </c>
      <c r="L684" s="104">
        <v>5635</v>
      </c>
      <c r="M684" s="104">
        <v>15072</v>
      </c>
      <c r="N684" s="104">
        <v>5572</v>
      </c>
      <c r="O684" s="104">
        <v>7916</v>
      </c>
      <c r="P684" s="104">
        <v>7603</v>
      </c>
      <c r="Q684" s="104">
        <v>25800</v>
      </c>
      <c r="R684" s="13">
        <f t="shared" si="251"/>
        <v>18810</v>
      </c>
      <c r="S684" s="27">
        <f t="shared" si="253"/>
        <v>20307.5</v>
      </c>
      <c r="T684" s="27">
        <f t="shared" si="284"/>
        <v>27599.666666666668</v>
      </c>
      <c r="U684" s="27">
        <f t="shared" si="283"/>
        <v>25401.75</v>
      </c>
      <c r="V684" s="99">
        <f t="shared" si="254"/>
        <v>41298</v>
      </c>
      <c r="W684" s="85">
        <f t="shared" si="255"/>
        <v>41298</v>
      </c>
      <c r="X684" s="167">
        <f t="shared" si="256"/>
        <v>1747</v>
      </c>
      <c r="Y684" s="5">
        <f t="shared" si="257"/>
        <v>1828</v>
      </c>
      <c r="Z684" s="50">
        <f t="shared" si="258"/>
        <v>125.89531680440771</v>
      </c>
      <c r="AA684" s="22">
        <f t="shared" si="259"/>
        <v>1627</v>
      </c>
      <c r="AB684" s="5">
        <f t="shared" si="260"/>
        <v>1536.25</v>
      </c>
      <c r="AC684" s="50">
        <f t="shared" si="261"/>
        <v>259.50168918918922</v>
      </c>
      <c r="AD684" s="22">
        <f t="shared" si="262"/>
        <v>1135</v>
      </c>
      <c r="AE684" s="5">
        <f t="shared" si="263"/>
        <v>1176</v>
      </c>
      <c r="AF684" s="50">
        <f t="shared" si="264"/>
        <v>98.081734778982494</v>
      </c>
      <c r="AG684" s="22">
        <f t="shared" si="265"/>
        <v>1019</v>
      </c>
      <c r="AH684" s="5">
        <f t="shared" si="266"/>
        <v>1137.75</v>
      </c>
      <c r="AI684" s="50">
        <f t="shared" si="267"/>
        <v>78.034979423868307</v>
      </c>
      <c r="AJ684" s="22">
        <f t="shared" si="268"/>
        <v>107</v>
      </c>
      <c r="AK684" s="5">
        <f t="shared" si="269"/>
        <v>107.45</v>
      </c>
      <c r="AL684" s="50">
        <f t="shared" si="270"/>
        <v>358.16666666666663</v>
      </c>
      <c r="AM684" s="22">
        <f t="shared" si="271"/>
        <v>5635</v>
      </c>
      <c r="AN684" s="5">
        <f t="shared" si="272"/>
        <v>5813.25</v>
      </c>
      <c r="AO684" s="50">
        <f t="shared" si="273"/>
        <v>122.87571337983513</v>
      </c>
      <c r="AP684" s="22">
        <f t="shared" si="274"/>
        <v>5572</v>
      </c>
      <c r="AQ684" s="5">
        <f t="shared" si="275"/>
        <v>5967.5</v>
      </c>
      <c r="AR684" s="50">
        <f t="shared" si="276"/>
        <v>55.568488686097403</v>
      </c>
      <c r="AS684" s="22">
        <f t="shared" si="277"/>
        <v>7603</v>
      </c>
      <c r="AT684" s="5">
        <f t="shared" si="278"/>
        <v>8526.75</v>
      </c>
      <c r="AU684" s="50">
        <f t="shared" si="279"/>
        <v>121.60225328009126</v>
      </c>
      <c r="AV684" s="22">
        <f t="shared" si="280"/>
        <v>18810</v>
      </c>
      <c r="AW684" s="5">
        <f t="shared" si="281"/>
        <v>20307.5</v>
      </c>
      <c r="AX684" s="50">
        <f t="shared" si="282"/>
        <v>90.327817809803406</v>
      </c>
    </row>
    <row r="685" spans="1:50" ht="15.6" x14ac:dyDescent="0.3">
      <c r="A685" s="105">
        <f t="shared" si="252"/>
        <v>41305</v>
      </c>
      <c r="B685" s="39">
        <v>1730</v>
      </c>
      <c r="C685" s="39">
        <v>6052</v>
      </c>
      <c r="D685" s="39">
        <v>1504</v>
      </c>
      <c r="E685" s="39">
        <v>2172</v>
      </c>
      <c r="F685" s="39">
        <v>1134</v>
      </c>
      <c r="G685" s="39">
        <v>3817</v>
      </c>
      <c r="H685" s="39">
        <v>994</v>
      </c>
      <c r="I685" s="39">
        <v>3139</v>
      </c>
      <c r="J685" s="39">
        <v>107</v>
      </c>
      <c r="K685" s="39">
        <v>349</v>
      </c>
      <c r="L685" s="104">
        <v>5468</v>
      </c>
      <c r="M685" s="104">
        <v>15529</v>
      </c>
      <c r="N685" s="104">
        <v>5532</v>
      </c>
      <c r="O685" s="104">
        <v>8124</v>
      </c>
      <c r="P685" s="104">
        <v>6944</v>
      </c>
      <c r="Q685" s="104">
        <v>27278</v>
      </c>
      <c r="R685" s="13">
        <f t="shared" si="251"/>
        <v>17944</v>
      </c>
      <c r="S685" s="27">
        <f t="shared" si="253"/>
        <v>19620.5</v>
      </c>
      <c r="T685" s="27">
        <f t="shared" si="284"/>
        <v>27094</v>
      </c>
      <c r="U685" s="27">
        <f t="shared" si="283"/>
        <v>24926.5</v>
      </c>
      <c r="V685" s="99">
        <f t="shared" si="254"/>
        <v>41305</v>
      </c>
      <c r="W685" s="85">
        <f t="shared" si="255"/>
        <v>41305</v>
      </c>
      <c r="X685" s="167">
        <f t="shared" si="256"/>
        <v>1730</v>
      </c>
      <c r="Y685" s="5">
        <f t="shared" si="257"/>
        <v>1799.75</v>
      </c>
      <c r="Z685" s="50">
        <f t="shared" si="258"/>
        <v>128.92191977077363</v>
      </c>
      <c r="AA685" s="22">
        <f t="shared" si="259"/>
        <v>1504</v>
      </c>
      <c r="AB685" s="5">
        <f t="shared" si="260"/>
        <v>1607.25</v>
      </c>
      <c r="AC685" s="50">
        <f t="shared" si="261"/>
        <v>218.97138964577655</v>
      </c>
      <c r="AD685" s="22">
        <f t="shared" si="262"/>
        <v>1134</v>
      </c>
      <c r="AE685" s="5">
        <f t="shared" si="263"/>
        <v>1159.5</v>
      </c>
      <c r="AF685" s="50">
        <f t="shared" si="264"/>
        <v>103.52678571428571</v>
      </c>
      <c r="AG685" s="22">
        <f t="shared" si="265"/>
        <v>994</v>
      </c>
      <c r="AH685" s="5">
        <f t="shared" si="266"/>
        <v>1081.25</v>
      </c>
      <c r="AI685" s="50">
        <f t="shared" si="267"/>
        <v>63.828217237308152</v>
      </c>
      <c r="AJ685" s="22">
        <f t="shared" si="268"/>
        <v>107</v>
      </c>
      <c r="AK685" s="5">
        <f t="shared" si="269"/>
        <v>107.47499999999999</v>
      </c>
      <c r="AL685" s="50">
        <f t="shared" si="270"/>
        <v>346.69354838709677</v>
      </c>
      <c r="AM685" s="22">
        <f t="shared" si="271"/>
        <v>5468</v>
      </c>
      <c r="AN685" s="5">
        <f t="shared" si="272"/>
        <v>5755</v>
      </c>
      <c r="AO685" s="50">
        <f t="shared" si="273"/>
        <v>115.67839195979899</v>
      </c>
      <c r="AP685" s="22">
        <f t="shared" si="274"/>
        <v>5532</v>
      </c>
      <c r="AQ685" s="5">
        <f t="shared" si="275"/>
        <v>5830.75</v>
      </c>
      <c r="AR685" s="50">
        <f t="shared" si="276"/>
        <v>56.362977283711935</v>
      </c>
      <c r="AS685" s="22">
        <f t="shared" si="277"/>
        <v>6944</v>
      </c>
      <c r="AT685" s="5">
        <f t="shared" si="278"/>
        <v>8034.75</v>
      </c>
      <c r="AU685" s="50">
        <f t="shared" si="279"/>
        <v>121.88637742718447</v>
      </c>
      <c r="AV685" s="22">
        <f t="shared" si="280"/>
        <v>17944</v>
      </c>
      <c r="AW685" s="5">
        <f t="shared" si="281"/>
        <v>19620.5</v>
      </c>
      <c r="AX685" s="50">
        <f t="shared" si="282"/>
        <v>89.542259948886453</v>
      </c>
    </row>
    <row r="686" spans="1:50" ht="15.6" x14ac:dyDescent="0.3">
      <c r="A686" s="105">
        <f t="shared" si="252"/>
        <v>41312</v>
      </c>
      <c r="B686" s="39">
        <v>1826</v>
      </c>
      <c r="C686" s="39">
        <v>6160</v>
      </c>
      <c r="D686" s="39">
        <v>1570</v>
      </c>
      <c r="E686" s="39">
        <v>2334</v>
      </c>
      <c r="F686" s="39">
        <v>1094</v>
      </c>
      <c r="G686" s="39">
        <v>3992</v>
      </c>
      <c r="H686" s="39">
        <v>932</v>
      </c>
      <c r="I686" s="39">
        <v>3267</v>
      </c>
      <c r="J686" s="39">
        <v>81</v>
      </c>
      <c r="K686" s="39">
        <v>352</v>
      </c>
      <c r="L686" s="104">
        <v>5543</v>
      </c>
      <c r="M686" s="104">
        <v>16105</v>
      </c>
      <c r="N686" s="104">
        <v>5365</v>
      </c>
      <c r="O686" s="104">
        <v>8517</v>
      </c>
      <c r="P686" s="104">
        <v>5845</v>
      </c>
      <c r="Q686" s="104">
        <v>28185</v>
      </c>
      <c r="R686" s="13">
        <f t="shared" si="251"/>
        <v>16753</v>
      </c>
      <c r="S686" s="27">
        <f t="shared" si="253"/>
        <v>18454.5</v>
      </c>
      <c r="T686" s="27">
        <f t="shared" si="284"/>
        <v>26266.333333333332</v>
      </c>
      <c r="U686" s="27">
        <f t="shared" si="283"/>
        <v>24442.25</v>
      </c>
      <c r="V686" s="99">
        <f t="shared" si="254"/>
        <v>41312</v>
      </c>
      <c r="W686" s="85">
        <f t="shared" si="255"/>
        <v>41312</v>
      </c>
      <c r="X686" s="167">
        <f t="shared" si="256"/>
        <v>1826</v>
      </c>
      <c r="Y686" s="5">
        <f t="shared" si="257"/>
        <v>1800</v>
      </c>
      <c r="Z686" s="50">
        <f t="shared" si="258"/>
        <v>136.05442176870747</v>
      </c>
      <c r="AA686" s="22">
        <f t="shared" si="259"/>
        <v>1570</v>
      </c>
      <c r="AB686" s="5">
        <f t="shared" si="260"/>
        <v>1595.25</v>
      </c>
      <c r="AC686" s="50">
        <f t="shared" si="261"/>
        <v>212.98397863818423</v>
      </c>
      <c r="AD686" s="22">
        <f t="shared" si="262"/>
        <v>1094</v>
      </c>
      <c r="AE686" s="5">
        <f t="shared" si="263"/>
        <v>1141.25</v>
      </c>
      <c r="AF686" s="50">
        <f t="shared" si="264"/>
        <v>109.21052631578947</v>
      </c>
      <c r="AG686" s="22">
        <f t="shared" si="265"/>
        <v>932</v>
      </c>
      <c r="AH686" s="5">
        <f t="shared" si="266"/>
        <v>1005.5</v>
      </c>
      <c r="AI686" s="50">
        <f t="shared" si="267"/>
        <v>56.647887323943657</v>
      </c>
      <c r="AJ686" s="22">
        <f t="shared" si="268"/>
        <v>81</v>
      </c>
      <c r="AK686" s="5">
        <f t="shared" si="269"/>
        <v>101</v>
      </c>
      <c r="AL686" s="50">
        <f t="shared" si="270"/>
        <v>404</v>
      </c>
      <c r="AM686" s="22">
        <f t="shared" si="271"/>
        <v>5543</v>
      </c>
      <c r="AN686" s="5">
        <f t="shared" si="272"/>
        <v>5652.75</v>
      </c>
      <c r="AO686" s="50">
        <f t="shared" si="273"/>
        <v>114.98677786818551</v>
      </c>
      <c r="AP686" s="22">
        <f t="shared" si="274"/>
        <v>5365</v>
      </c>
      <c r="AQ686" s="5">
        <f t="shared" si="275"/>
        <v>5615.75</v>
      </c>
      <c r="AR686" s="50">
        <f t="shared" si="276"/>
        <v>52.660821455363838</v>
      </c>
      <c r="AS686" s="22">
        <f t="shared" si="277"/>
        <v>5845</v>
      </c>
      <c r="AT686" s="5">
        <f t="shared" si="278"/>
        <v>7186</v>
      </c>
      <c r="AU686" s="50">
        <f t="shared" si="279"/>
        <v>119.23013107682097</v>
      </c>
      <c r="AV686" s="22">
        <f t="shared" si="280"/>
        <v>16753</v>
      </c>
      <c r="AW686" s="5">
        <f t="shared" si="281"/>
        <v>18454.5</v>
      </c>
      <c r="AX686" s="50">
        <f t="shared" si="282"/>
        <v>85.409820891377791</v>
      </c>
    </row>
    <row r="687" spans="1:50" ht="15.6" x14ac:dyDescent="0.3">
      <c r="A687" s="105">
        <f t="shared" si="252"/>
        <v>41319</v>
      </c>
      <c r="B687" s="39">
        <v>1810</v>
      </c>
      <c r="C687" s="39">
        <v>6282</v>
      </c>
      <c r="D687" s="39">
        <v>1636</v>
      </c>
      <c r="E687" s="39">
        <v>2550</v>
      </c>
      <c r="F687" s="39">
        <v>1259</v>
      </c>
      <c r="G687" s="39">
        <v>4121</v>
      </c>
      <c r="H687" s="39">
        <v>941</v>
      </c>
      <c r="I687" s="39">
        <v>3312</v>
      </c>
      <c r="J687" s="39">
        <v>81</v>
      </c>
      <c r="K687" s="39">
        <v>356</v>
      </c>
      <c r="L687" s="104">
        <v>5726</v>
      </c>
      <c r="M687" s="104">
        <v>16622</v>
      </c>
      <c r="N687" s="104">
        <v>5470</v>
      </c>
      <c r="O687" s="104">
        <v>8773</v>
      </c>
      <c r="P687" s="104">
        <v>4769</v>
      </c>
      <c r="Q687" s="104">
        <v>29141</v>
      </c>
      <c r="R687" s="13">
        <f t="shared" si="251"/>
        <v>15965</v>
      </c>
      <c r="S687" s="27">
        <f t="shared" si="253"/>
        <v>17368</v>
      </c>
      <c r="T687" s="27">
        <f t="shared" si="284"/>
        <v>25934.666666666668</v>
      </c>
      <c r="U687" s="27">
        <f t="shared" si="283"/>
        <v>24302.75</v>
      </c>
      <c r="V687" s="99">
        <f t="shared" si="254"/>
        <v>41319</v>
      </c>
      <c r="W687" s="85">
        <f t="shared" si="255"/>
        <v>41319</v>
      </c>
      <c r="X687" s="167">
        <f t="shared" si="256"/>
        <v>1810</v>
      </c>
      <c r="Y687" s="5">
        <f t="shared" si="257"/>
        <v>1778.25</v>
      </c>
      <c r="Z687" s="50">
        <f t="shared" si="258"/>
        <v>146.35802469135803</v>
      </c>
      <c r="AA687" s="22">
        <f t="shared" si="259"/>
        <v>1636</v>
      </c>
      <c r="AB687" s="5">
        <f t="shared" si="260"/>
        <v>1584.25</v>
      </c>
      <c r="AC687" s="50">
        <f t="shared" si="261"/>
        <v>173.52135815991238</v>
      </c>
      <c r="AD687" s="22">
        <f t="shared" si="262"/>
        <v>1259</v>
      </c>
      <c r="AE687" s="5">
        <f t="shared" si="263"/>
        <v>1155.5</v>
      </c>
      <c r="AF687" s="50">
        <f t="shared" si="264"/>
        <v>94.019528071602934</v>
      </c>
      <c r="AG687" s="22">
        <f t="shared" si="265"/>
        <v>941</v>
      </c>
      <c r="AH687" s="5">
        <f t="shared" si="266"/>
        <v>971.5</v>
      </c>
      <c r="AI687" s="50">
        <f t="shared" si="267"/>
        <v>56.879391100702584</v>
      </c>
      <c r="AJ687" s="22">
        <f t="shared" si="268"/>
        <v>81</v>
      </c>
      <c r="AK687" s="5">
        <f t="shared" si="269"/>
        <v>94</v>
      </c>
      <c r="AL687" s="50">
        <f t="shared" si="270"/>
        <v>427.27272727272725</v>
      </c>
      <c r="AM687" s="22">
        <f t="shared" si="271"/>
        <v>5726</v>
      </c>
      <c r="AN687" s="5">
        <f t="shared" si="272"/>
        <v>5593</v>
      </c>
      <c r="AO687" s="50">
        <f t="shared" si="273"/>
        <v>109.94692353056811</v>
      </c>
      <c r="AP687" s="22">
        <f t="shared" si="274"/>
        <v>5470</v>
      </c>
      <c r="AQ687" s="5">
        <f t="shared" si="275"/>
        <v>5484.75</v>
      </c>
      <c r="AR687" s="50">
        <f t="shared" si="276"/>
        <v>51.120794109423059</v>
      </c>
      <c r="AS687" s="22">
        <f t="shared" si="277"/>
        <v>4769</v>
      </c>
      <c r="AT687" s="5">
        <f t="shared" si="278"/>
        <v>6290.25</v>
      </c>
      <c r="AU687" s="50">
        <f t="shared" si="279"/>
        <v>105.20572002007025</v>
      </c>
      <c r="AV687" s="22">
        <f t="shared" si="280"/>
        <v>15965</v>
      </c>
      <c r="AW687" s="5">
        <f t="shared" si="281"/>
        <v>17368</v>
      </c>
      <c r="AX687" s="50">
        <f t="shared" si="282"/>
        <v>79.688001835283316</v>
      </c>
    </row>
    <row r="688" spans="1:50" ht="15.6" x14ac:dyDescent="0.3">
      <c r="A688" s="105">
        <f t="shared" si="252"/>
        <v>41326</v>
      </c>
      <c r="B688" s="39">
        <v>1755</v>
      </c>
      <c r="C688" s="39">
        <v>6517</v>
      </c>
      <c r="D688" s="39">
        <v>1652</v>
      </c>
      <c r="E688" s="39">
        <v>2702</v>
      </c>
      <c r="F688" s="39">
        <v>1223</v>
      </c>
      <c r="G688" s="39">
        <v>4197</v>
      </c>
      <c r="H688" s="39">
        <v>804</v>
      </c>
      <c r="I688" s="39">
        <v>3436</v>
      </c>
      <c r="J688" s="39">
        <v>81</v>
      </c>
      <c r="K688" s="39">
        <v>356</v>
      </c>
      <c r="L688" s="104">
        <v>5514</v>
      </c>
      <c r="M688" s="104">
        <v>17206</v>
      </c>
      <c r="N688" s="104">
        <v>5477</v>
      </c>
      <c r="O688" s="104">
        <v>9070</v>
      </c>
      <c r="P688" s="104">
        <v>4636</v>
      </c>
      <c r="Q688" s="104">
        <v>29964</v>
      </c>
      <c r="R688" s="13">
        <f t="shared" si="251"/>
        <v>15627</v>
      </c>
      <c r="S688" s="27">
        <f t="shared" si="253"/>
        <v>16572.25</v>
      </c>
      <c r="T688" s="27">
        <f t="shared" si="284"/>
        <v>25241.666666666668</v>
      </c>
      <c r="U688" s="27">
        <f t="shared" si="283"/>
        <v>23602.25</v>
      </c>
      <c r="V688" s="99">
        <f t="shared" si="254"/>
        <v>41326</v>
      </c>
      <c r="W688" s="85">
        <f t="shared" si="255"/>
        <v>41326</v>
      </c>
      <c r="X688" s="167">
        <f t="shared" si="256"/>
        <v>1755</v>
      </c>
      <c r="Y688" s="5">
        <f t="shared" si="257"/>
        <v>1780.25</v>
      </c>
      <c r="Z688" s="50">
        <f t="shared" si="258"/>
        <v>139.9567610062893</v>
      </c>
      <c r="AA688" s="22">
        <f t="shared" si="259"/>
        <v>1652</v>
      </c>
      <c r="AB688" s="5">
        <f t="shared" si="260"/>
        <v>1590.5</v>
      </c>
      <c r="AC688" s="50">
        <f t="shared" si="261"/>
        <v>167.24500525762355</v>
      </c>
      <c r="AD688" s="22">
        <f t="shared" si="262"/>
        <v>1223</v>
      </c>
      <c r="AE688" s="5">
        <f t="shared" si="263"/>
        <v>1177.5</v>
      </c>
      <c r="AF688" s="50">
        <f t="shared" si="264"/>
        <v>95.11308562197091</v>
      </c>
      <c r="AG688" s="22">
        <f t="shared" si="265"/>
        <v>804</v>
      </c>
      <c r="AH688" s="5">
        <f t="shared" si="266"/>
        <v>917.75</v>
      </c>
      <c r="AI688" s="50">
        <f t="shared" si="267"/>
        <v>50.648454746136863</v>
      </c>
      <c r="AJ688" s="22">
        <f t="shared" si="268"/>
        <v>81</v>
      </c>
      <c r="AK688" s="5">
        <f t="shared" si="269"/>
        <v>87.5</v>
      </c>
      <c r="AL688" s="50">
        <f t="shared" si="270"/>
        <v>397.72727272727269</v>
      </c>
      <c r="AM688" s="22">
        <f t="shared" si="271"/>
        <v>5514</v>
      </c>
      <c r="AN688" s="5">
        <f t="shared" si="272"/>
        <v>5562.75</v>
      </c>
      <c r="AO688" s="50">
        <f t="shared" si="273"/>
        <v>105.05665722379602</v>
      </c>
      <c r="AP688" s="22">
        <f t="shared" si="274"/>
        <v>5477</v>
      </c>
      <c r="AQ688" s="5">
        <f t="shared" si="275"/>
        <v>5461</v>
      </c>
      <c r="AR688" s="50">
        <f t="shared" si="276"/>
        <v>51.51400811244222</v>
      </c>
      <c r="AS688" s="22">
        <f t="shared" si="277"/>
        <v>4636</v>
      </c>
      <c r="AT688" s="5">
        <f t="shared" si="278"/>
        <v>5548.5</v>
      </c>
      <c r="AU688" s="50">
        <f t="shared" si="279"/>
        <v>100.00901225666907</v>
      </c>
      <c r="AV688" s="22">
        <f t="shared" si="280"/>
        <v>15627</v>
      </c>
      <c r="AW688" s="5">
        <f t="shared" si="281"/>
        <v>16572.25</v>
      </c>
      <c r="AX688" s="50">
        <f t="shared" si="282"/>
        <v>77.281523969408696</v>
      </c>
    </row>
    <row r="689" spans="1:50" ht="15.6" x14ac:dyDescent="0.3">
      <c r="A689" s="105">
        <f t="shared" si="252"/>
        <v>41333</v>
      </c>
      <c r="B689" s="39">
        <v>1685</v>
      </c>
      <c r="C689" s="39">
        <v>6837</v>
      </c>
      <c r="D689" s="39">
        <v>1681</v>
      </c>
      <c r="E689" s="39">
        <v>2899</v>
      </c>
      <c r="F689" s="39">
        <v>1163</v>
      </c>
      <c r="G689" s="39">
        <v>4297</v>
      </c>
      <c r="H689" s="39">
        <v>726</v>
      </c>
      <c r="I689" s="39">
        <v>3577</v>
      </c>
      <c r="J689" s="39">
        <v>111</v>
      </c>
      <c r="K689" s="39">
        <v>363</v>
      </c>
      <c r="L689" s="104">
        <v>5366</v>
      </c>
      <c r="M689" s="104">
        <v>17973</v>
      </c>
      <c r="N689" s="104">
        <v>5059</v>
      </c>
      <c r="O689" s="104">
        <v>9437</v>
      </c>
      <c r="P689" s="104">
        <v>3933</v>
      </c>
      <c r="Q689" s="104">
        <v>31059</v>
      </c>
      <c r="R689" s="13">
        <f t="shared" si="251"/>
        <v>14358</v>
      </c>
      <c r="S689" s="27">
        <f t="shared" si="253"/>
        <v>15675.75</v>
      </c>
      <c r="T689" s="27">
        <f t="shared" si="284"/>
        <v>24254</v>
      </c>
      <c r="U689" s="27">
        <f t="shared" si="283"/>
        <v>22691.5</v>
      </c>
      <c r="V689" s="99">
        <f t="shared" si="254"/>
        <v>41333</v>
      </c>
      <c r="W689" s="85">
        <f t="shared" si="255"/>
        <v>41333</v>
      </c>
      <c r="X689" s="167">
        <f t="shared" si="256"/>
        <v>1685</v>
      </c>
      <c r="Y689" s="5">
        <f t="shared" si="257"/>
        <v>1769</v>
      </c>
      <c r="Z689" s="50">
        <f t="shared" si="258"/>
        <v>126.99210337401293</v>
      </c>
      <c r="AA689" s="22">
        <f t="shared" si="259"/>
        <v>1681</v>
      </c>
      <c r="AB689" s="5">
        <f t="shared" si="260"/>
        <v>1634.75</v>
      </c>
      <c r="AC689" s="50">
        <f t="shared" si="261"/>
        <v>169.22877846790891</v>
      </c>
      <c r="AD689" s="22">
        <f t="shared" si="262"/>
        <v>1163</v>
      </c>
      <c r="AE689" s="5">
        <f t="shared" si="263"/>
        <v>1184.75</v>
      </c>
      <c r="AF689" s="50">
        <f t="shared" si="264"/>
        <v>90.924788948580201</v>
      </c>
      <c r="AG689" s="22">
        <f t="shared" si="265"/>
        <v>726</v>
      </c>
      <c r="AH689" s="5">
        <f t="shared" si="266"/>
        <v>850.75</v>
      </c>
      <c r="AI689" s="50">
        <f t="shared" si="267"/>
        <v>52.483035163479329</v>
      </c>
      <c r="AJ689" s="22">
        <f t="shared" si="268"/>
        <v>111</v>
      </c>
      <c r="AK689" s="5">
        <f t="shared" si="269"/>
        <v>88.5</v>
      </c>
      <c r="AL689" s="50">
        <f t="shared" si="270"/>
        <v>340.38461538461536</v>
      </c>
      <c r="AM689" s="22">
        <f t="shared" si="271"/>
        <v>5366</v>
      </c>
      <c r="AN689" s="5">
        <f t="shared" si="272"/>
        <v>5537.25</v>
      </c>
      <c r="AO689" s="50">
        <f t="shared" si="273"/>
        <v>104.29930307025805</v>
      </c>
      <c r="AP689" s="22">
        <f t="shared" si="274"/>
        <v>5059</v>
      </c>
      <c r="AQ689" s="5">
        <f t="shared" si="275"/>
        <v>5342.75</v>
      </c>
      <c r="AR689" s="50">
        <f t="shared" si="276"/>
        <v>51.987447698744774</v>
      </c>
      <c r="AS689" s="22">
        <f t="shared" si="277"/>
        <v>3933</v>
      </c>
      <c r="AT689" s="5">
        <f t="shared" si="278"/>
        <v>4795.75</v>
      </c>
      <c r="AU689" s="50">
        <f t="shared" si="279"/>
        <v>87.38611516034986</v>
      </c>
      <c r="AV689" s="22">
        <f t="shared" si="280"/>
        <v>14358</v>
      </c>
      <c r="AW689" s="5">
        <f t="shared" si="281"/>
        <v>15675.75</v>
      </c>
      <c r="AX689" s="50">
        <f t="shared" si="282"/>
        <v>74.384312422890758</v>
      </c>
    </row>
    <row r="690" spans="1:50" ht="15.6" x14ac:dyDescent="0.3">
      <c r="A690" s="105">
        <f t="shared" si="252"/>
        <v>41340</v>
      </c>
      <c r="B690" s="39">
        <v>1848</v>
      </c>
      <c r="C690" s="39">
        <v>7074</v>
      </c>
      <c r="D690" s="39">
        <v>1511</v>
      </c>
      <c r="E690" s="39">
        <v>3286</v>
      </c>
      <c r="F690" s="39">
        <v>1230</v>
      </c>
      <c r="G690" s="39">
        <v>4364</v>
      </c>
      <c r="H690" s="39">
        <v>782</v>
      </c>
      <c r="I690" s="39">
        <v>3672</v>
      </c>
      <c r="J690" s="39">
        <v>97</v>
      </c>
      <c r="K690" s="39">
        <v>363</v>
      </c>
      <c r="L690" s="111">
        <v>5467</v>
      </c>
      <c r="M690" s="104">
        <v>18760</v>
      </c>
      <c r="N690" s="111">
        <v>4934</v>
      </c>
      <c r="O690" s="104">
        <v>9845</v>
      </c>
      <c r="P690" s="111">
        <v>3826</v>
      </c>
      <c r="Q690" s="104">
        <v>31672</v>
      </c>
      <c r="R690" s="13">
        <f t="shared" si="251"/>
        <v>14227</v>
      </c>
      <c r="S690" s="27">
        <f t="shared" si="253"/>
        <v>15044.25</v>
      </c>
      <c r="T690" s="27">
        <f t="shared" si="284"/>
        <v>23174</v>
      </c>
      <c r="U690" s="27">
        <f t="shared" si="283"/>
        <v>21852.75</v>
      </c>
      <c r="V690" s="99">
        <f t="shared" si="254"/>
        <v>41340</v>
      </c>
      <c r="W690" s="85">
        <f t="shared" si="255"/>
        <v>41340</v>
      </c>
      <c r="X690" s="167">
        <f t="shared" si="256"/>
        <v>1848</v>
      </c>
      <c r="Y690" s="5">
        <f t="shared" si="257"/>
        <v>1774.5</v>
      </c>
      <c r="Z690" s="50">
        <f t="shared" si="258"/>
        <v>138.30865159781763</v>
      </c>
      <c r="AA690" s="22">
        <f t="shared" si="259"/>
        <v>1511</v>
      </c>
      <c r="AB690" s="5">
        <f t="shared" si="260"/>
        <v>1620</v>
      </c>
      <c r="AC690" s="50">
        <f t="shared" si="261"/>
        <v>194.24460431654674</v>
      </c>
      <c r="AD690" s="22">
        <f t="shared" si="262"/>
        <v>1230</v>
      </c>
      <c r="AE690" s="5">
        <f t="shared" si="263"/>
        <v>1218.75</v>
      </c>
      <c r="AF690" s="50">
        <f t="shared" si="264"/>
        <v>106.34816753926701</v>
      </c>
      <c r="AG690" s="22">
        <f t="shared" si="265"/>
        <v>782</v>
      </c>
      <c r="AH690" s="5">
        <f t="shared" si="266"/>
        <v>813.25</v>
      </c>
      <c r="AI690" s="50">
        <f t="shared" si="267"/>
        <v>58.423132183908045</v>
      </c>
      <c r="AJ690" s="22">
        <f t="shared" si="268"/>
        <v>97</v>
      </c>
      <c r="AK690" s="5">
        <f t="shared" si="269"/>
        <v>92.5</v>
      </c>
      <c r="AL690" s="50">
        <f t="shared" si="270"/>
        <v>210.22727272727272</v>
      </c>
      <c r="AM690" s="22">
        <f t="shared" si="271"/>
        <v>5467</v>
      </c>
      <c r="AN690" s="5">
        <f t="shared" si="272"/>
        <v>5518.25</v>
      </c>
      <c r="AO690" s="50">
        <f t="shared" si="273"/>
        <v>117.43456054479677</v>
      </c>
      <c r="AP690" s="22">
        <f t="shared" si="274"/>
        <v>4934</v>
      </c>
      <c r="AQ690" s="5">
        <f t="shared" si="275"/>
        <v>5235</v>
      </c>
      <c r="AR690" s="50">
        <f t="shared" si="276"/>
        <v>51.944830323476879</v>
      </c>
      <c r="AS690" s="22">
        <f t="shared" si="277"/>
        <v>3826</v>
      </c>
      <c r="AT690" s="5">
        <f t="shared" si="278"/>
        <v>4291</v>
      </c>
      <c r="AU690" s="50">
        <f t="shared" si="279"/>
        <v>79.654724336365319</v>
      </c>
      <c r="AV690" s="22">
        <f t="shared" si="280"/>
        <v>14227</v>
      </c>
      <c r="AW690" s="5">
        <f t="shared" si="281"/>
        <v>15044.25</v>
      </c>
      <c r="AX690" s="50">
        <f t="shared" si="282"/>
        <v>74.609452489585408</v>
      </c>
    </row>
    <row r="691" spans="1:50" ht="15.6" x14ac:dyDescent="0.3">
      <c r="A691" s="105">
        <f t="shared" si="252"/>
        <v>41347</v>
      </c>
      <c r="B691" s="39">
        <v>1815</v>
      </c>
      <c r="C691" s="39">
        <v>7279</v>
      </c>
      <c r="D691" s="39">
        <v>1460</v>
      </c>
      <c r="E691" s="39">
        <v>3539</v>
      </c>
      <c r="F691" s="39">
        <v>1196</v>
      </c>
      <c r="G691" s="39">
        <v>4480</v>
      </c>
      <c r="H691" s="39">
        <v>754</v>
      </c>
      <c r="I691" s="39">
        <v>3725</v>
      </c>
      <c r="J691" s="39">
        <v>90</v>
      </c>
      <c r="K691" s="39">
        <v>375</v>
      </c>
      <c r="L691" s="104">
        <v>5315</v>
      </c>
      <c r="M691" s="104">
        <v>19397</v>
      </c>
      <c r="N691" s="104">
        <v>4607</v>
      </c>
      <c r="O691" s="104">
        <v>10264</v>
      </c>
      <c r="P691" s="104">
        <v>3707</v>
      </c>
      <c r="Q691" s="104">
        <v>31899</v>
      </c>
      <c r="R691" s="13">
        <f t="shared" si="251"/>
        <v>13629</v>
      </c>
      <c r="S691" s="27">
        <f t="shared" si="253"/>
        <v>14460.25</v>
      </c>
      <c r="T691" s="27">
        <f t="shared" si="284"/>
        <v>22403.333333333332</v>
      </c>
      <c r="U691" s="27">
        <f t="shared" si="283"/>
        <v>21006</v>
      </c>
      <c r="V691" s="99">
        <f t="shared" si="254"/>
        <v>41347</v>
      </c>
      <c r="W691" s="85">
        <f t="shared" si="255"/>
        <v>41347</v>
      </c>
      <c r="X691" s="167">
        <f t="shared" si="256"/>
        <v>1815</v>
      </c>
      <c r="Y691" s="5">
        <f t="shared" si="257"/>
        <v>1775.75</v>
      </c>
      <c r="Z691" s="50">
        <f t="shared" si="258"/>
        <v>146.99917218543047</v>
      </c>
      <c r="AA691" s="22">
        <f t="shared" si="259"/>
        <v>1460</v>
      </c>
      <c r="AB691" s="5">
        <f t="shared" si="260"/>
        <v>1576</v>
      </c>
      <c r="AC691" s="50">
        <f t="shared" si="261"/>
        <v>184.32748538011697</v>
      </c>
      <c r="AD691" s="22">
        <f t="shared" si="262"/>
        <v>1196</v>
      </c>
      <c r="AE691" s="5">
        <f t="shared" si="263"/>
        <v>1203</v>
      </c>
      <c r="AF691" s="50">
        <f t="shared" si="264"/>
        <v>103.08483290488432</v>
      </c>
      <c r="AG691" s="22">
        <f t="shared" si="265"/>
        <v>754</v>
      </c>
      <c r="AH691" s="5">
        <f t="shared" si="266"/>
        <v>766.5</v>
      </c>
      <c r="AI691" s="50">
        <f t="shared" si="267"/>
        <v>54.555160142348754</v>
      </c>
      <c r="AJ691" s="22">
        <f t="shared" si="268"/>
        <v>90</v>
      </c>
      <c r="AK691" s="5">
        <f t="shared" si="269"/>
        <v>94.75</v>
      </c>
      <c r="AL691" s="50">
        <f t="shared" si="270"/>
        <v>172.27272727272725</v>
      </c>
      <c r="AM691" s="22">
        <f t="shared" si="271"/>
        <v>5315</v>
      </c>
      <c r="AN691" s="5">
        <f t="shared" si="272"/>
        <v>5415.5</v>
      </c>
      <c r="AO691" s="50">
        <f t="shared" si="273"/>
        <v>115.49370867988911</v>
      </c>
      <c r="AP691" s="22">
        <f t="shared" si="274"/>
        <v>4607</v>
      </c>
      <c r="AQ691" s="5">
        <f t="shared" si="275"/>
        <v>5019.25</v>
      </c>
      <c r="AR691" s="50">
        <f t="shared" si="276"/>
        <v>48.113976226993863</v>
      </c>
      <c r="AS691" s="22">
        <f t="shared" si="277"/>
        <v>3707</v>
      </c>
      <c r="AT691" s="5">
        <f t="shared" si="278"/>
        <v>4025.5</v>
      </c>
      <c r="AU691" s="50">
        <f t="shared" si="279"/>
        <v>78.423923631404634</v>
      </c>
      <c r="AV691" s="22">
        <f t="shared" si="280"/>
        <v>13629</v>
      </c>
      <c r="AW691" s="5">
        <f t="shared" si="281"/>
        <v>14460.25</v>
      </c>
      <c r="AX691" s="50">
        <f t="shared" si="282"/>
        <v>71.394539350251804</v>
      </c>
    </row>
    <row r="692" spans="1:50" ht="15.6" x14ac:dyDescent="0.3">
      <c r="A692" s="105">
        <f t="shared" si="252"/>
        <v>41354</v>
      </c>
      <c r="B692" s="39">
        <v>2034</v>
      </c>
      <c r="C692" s="39">
        <v>7399</v>
      </c>
      <c r="D692" s="39">
        <v>1275</v>
      </c>
      <c r="E692" s="39">
        <v>3675</v>
      </c>
      <c r="F692" s="39">
        <v>1276</v>
      </c>
      <c r="G692" s="39">
        <v>4625</v>
      </c>
      <c r="H692" s="39">
        <v>676</v>
      </c>
      <c r="I692" s="39">
        <v>3845</v>
      </c>
      <c r="J692" s="39">
        <v>113</v>
      </c>
      <c r="K692" s="39">
        <v>375</v>
      </c>
      <c r="L692" s="104">
        <v>5373</v>
      </c>
      <c r="M692" s="104">
        <v>19919</v>
      </c>
      <c r="N692" s="104">
        <v>4518</v>
      </c>
      <c r="O692" s="104">
        <v>10648</v>
      </c>
      <c r="P692" s="104">
        <v>3203</v>
      </c>
      <c r="Q692" s="104">
        <v>32469</v>
      </c>
      <c r="R692" s="13">
        <f t="shared" si="251"/>
        <v>13094</v>
      </c>
      <c r="S692" s="27">
        <f t="shared" si="253"/>
        <v>13827</v>
      </c>
      <c r="T692" s="27">
        <f t="shared" si="284"/>
        <v>21881.333333333332</v>
      </c>
      <c r="U692" s="27">
        <f t="shared" si="283"/>
        <v>20619.5</v>
      </c>
      <c r="V692" s="99">
        <f t="shared" si="254"/>
        <v>41354</v>
      </c>
      <c r="W692" s="85">
        <f t="shared" si="255"/>
        <v>41354</v>
      </c>
      <c r="X692" s="167">
        <f t="shared" si="256"/>
        <v>2034</v>
      </c>
      <c r="Y692" s="5">
        <f t="shared" si="257"/>
        <v>1845.5</v>
      </c>
      <c r="Z692" s="50">
        <f t="shared" si="258"/>
        <v>151.0229132569558</v>
      </c>
      <c r="AA692" s="22">
        <f t="shared" si="259"/>
        <v>1275</v>
      </c>
      <c r="AB692" s="5">
        <f t="shared" si="260"/>
        <v>1481.75</v>
      </c>
      <c r="AC692" s="50">
        <f t="shared" si="261"/>
        <v>177.66786570743406</v>
      </c>
      <c r="AD692" s="22">
        <f t="shared" si="262"/>
        <v>1276</v>
      </c>
      <c r="AE692" s="5">
        <f t="shared" si="263"/>
        <v>1216.25</v>
      </c>
      <c r="AF692" s="50">
        <f t="shared" si="264"/>
        <v>118.31225680933852</v>
      </c>
      <c r="AG692" s="22">
        <f t="shared" si="265"/>
        <v>676</v>
      </c>
      <c r="AH692" s="5">
        <f t="shared" si="266"/>
        <v>734.5</v>
      </c>
      <c r="AI692" s="50">
        <f t="shared" si="267"/>
        <v>54.936424831712792</v>
      </c>
      <c r="AJ692" s="22">
        <f t="shared" si="268"/>
        <v>113</v>
      </c>
      <c r="AK692" s="5">
        <f t="shared" si="269"/>
        <v>102.75</v>
      </c>
      <c r="AL692" s="50">
        <f t="shared" si="270"/>
        <v>186.81818181818181</v>
      </c>
      <c r="AM692" s="22">
        <f t="shared" si="271"/>
        <v>5373</v>
      </c>
      <c r="AN692" s="5">
        <f t="shared" si="272"/>
        <v>5380.25</v>
      </c>
      <c r="AO692" s="50">
        <f t="shared" si="273"/>
        <v>120.22905027932961</v>
      </c>
      <c r="AP692" s="22">
        <f t="shared" si="274"/>
        <v>4518</v>
      </c>
      <c r="AQ692" s="5">
        <f t="shared" si="275"/>
        <v>4779.5</v>
      </c>
      <c r="AR692" s="50">
        <f t="shared" si="276"/>
        <v>48.185300937594519</v>
      </c>
      <c r="AS692" s="22">
        <f t="shared" si="277"/>
        <v>3203</v>
      </c>
      <c r="AT692" s="5">
        <f t="shared" si="278"/>
        <v>3667.25</v>
      </c>
      <c r="AU692" s="50">
        <f t="shared" si="279"/>
        <v>72.705194290245828</v>
      </c>
      <c r="AV692" s="22">
        <f t="shared" si="280"/>
        <v>13094</v>
      </c>
      <c r="AW692" s="5">
        <f t="shared" si="281"/>
        <v>13827</v>
      </c>
      <c r="AX692" s="50">
        <f t="shared" si="282"/>
        <v>71.133861508385635</v>
      </c>
    </row>
    <row r="693" spans="1:50" ht="15.6" x14ac:dyDescent="0.3">
      <c r="A693" s="105">
        <f t="shared" si="252"/>
        <v>41361</v>
      </c>
      <c r="B693" s="39">
        <v>1987</v>
      </c>
      <c r="C693" s="39">
        <v>7566</v>
      </c>
      <c r="D693" s="39">
        <v>1070</v>
      </c>
      <c r="E693" s="39">
        <v>3933</v>
      </c>
      <c r="F693" s="39">
        <v>1218</v>
      </c>
      <c r="G693" s="39">
        <v>4670</v>
      </c>
      <c r="H693" s="39">
        <v>653</v>
      </c>
      <c r="I693" s="39">
        <v>3869</v>
      </c>
      <c r="J693" s="39">
        <v>78</v>
      </c>
      <c r="K693" s="39">
        <v>390</v>
      </c>
      <c r="L693" s="104">
        <v>5006</v>
      </c>
      <c r="M693" s="104">
        <v>20427</v>
      </c>
      <c r="N693" s="104">
        <v>4306</v>
      </c>
      <c r="O693" s="104">
        <v>11214</v>
      </c>
      <c r="P693" s="104">
        <v>3122</v>
      </c>
      <c r="Q693" s="104">
        <v>32942</v>
      </c>
      <c r="R693" s="13">
        <f t="shared" si="251"/>
        <v>12434</v>
      </c>
      <c r="S693" s="27">
        <f t="shared" si="253"/>
        <v>13346</v>
      </c>
      <c r="T693" s="27">
        <f t="shared" si="284"/>
        <v>20972.333333333332</v>
      </c>
      <c r="U693" s="27">
        <f t="shared" si="283"/>
        <v>19941.25</v>
      </c>
      <c r="V693" s="99">
        <f t="shared" si="254"/>
        <v>41361</v>
      </c>
      <c r="W693" s="85">
        <f t="shared" si="255"/>
        <v>41361</v>
      </c>
      <c r="X693" s="167">
        <f t="shared" si="256"/>
        <v>1987</v>
      </c>
      <c r="Y693" s="5">
        <f t="shared" si="257"/>
        <v>1921</v>
      </c>
      <c r="Z693" s="50">
        <f t="shared" si="258"/>
        <v>171.05966162065894</v>
      </c>
      <c r="AA693" s="22">
        <f t="shared" si="259"/>
        <v>1070</v>
      </c>
      <c r="AB693" s="5">
        <f t="shared" si="260"/>
        <v>1329</v>
      </c>
      <c r="AC693" s="50">
        <f t="shared" si="261"/>
        <v>150.16949152542372</v>
      </c>
      <c r="AD693" s="22">
        <f t="shared" si="262"/>
        <v>1218</v>
      </c>
      <c r="AE693" s="5">
        <f t="shared" si="263"/>
        <v>1230</v>
      </c>
      <c r="AF693" s="50">
        <f t="shared" si="264"/>
        <v>116.3670766319773</v>
      </c>
      <c r="AG693" s="22">
        <f t="shared" si="265"/>
        <v>653</v>
      </c>
      <c r="AH693" s="5">
        <f t="shared" si="266"/>
        <v>716.25</v>
      </c>
      <c r="AI693" s="50">
        <f t="shared" si="267"/>
        <v>52.78187177597642</v>
      </c>
      <c r="AJ693" s="22">
        <f t="shared" si="268"/>
        <v>78</v>
      </c>
      <c r="AK693" s="5">
        <f t="shared" si="269"/>
        <v>94.5</v>
      </c>
      <c r="AL693" s="50">
        <f t="shared" si="270"/>
        <v>168.75</v>
      </c>
      <c r="AM693" s="22">
        <f t="shared" si="271"/>
        <v>5006</v>
      </c>
      <c r="AN693" s="5">
        <f t="shared" si="272"/>
        <v>5290.25</v>
      </c>
      <c r="AO693" s="50">
        <f t="shared" si="273"/>
        <v>118.13867798124163</v>
      </c>
      <c r="AP693" s="22">
        <f t="shared" si="274"/>
        <v>4306</v>
      </c>
      <c r="AQ693" s="5">
        <f t="shared" si="275"/>
        <v>4591.25</v>
      </c>
      <c r="AR693" s="50">
        <f t="shared" si="276"/>
        <v>45.620528616852148</v>
      </c>
      <c r="AS693" s="22">
        <f t="shared" si="277"/>
        <v>3122</v>
      </c>
      <c r="AT693" s="5">
        <f t="shared" si="278"/>
        <v>3464.5</v>
      </c>
      <c r="AU693" s="50">
        <f t="shared" si="279"/>
        <v>75.39717083786725</v>
      </c>
      <c r="AV693" s="22">
        <f t="shared" si="280"/>
        <v>12434</v>
      </c>
      <c r="AW693" s="5">
        <f t="shared" si="281"/>
        <v>13346</v>
      </c>
      <c r="AX693" s="50">
        <f t="shared" si="282"/>
        <v>69.739248576056852</v>
      </c>
    </row>
    <row r="694" spans="1:50" ht="15.6" x14ac:dyDescent="0.3">
      <c r="A694" s="105">
        <f t="shared" si="252"/>
        <v>41368</v>
      </c>
      <c r="B694" s="39">
        <v>1810</v>
      </c>
      <c r="C694" s="39">
        <v>7891</v>
      </c>
      <c r="D694" s="39">
        <v>1021</v>
      </c>
      <c r="E694" s="39">
        <v>4112</v>
      </c>
      <c r="F694" s="39">
        <v>1026</v>
      </c>
      <c r="G694" s="39">
        <v>4825</v>
      </c>
      <c r="H694" s="39">
        <v>572</v>
      </c>
      <c r="I694" s="39">
        <v>3971</v>
      </c>
      <c r="J694" s="39">
        <v>68</v>
      </c>
      <c r="K694" s="39">
        <v>401</v>
      </c>
      <c r="L694" s="104">
        <v>4497</v>
      </c>
      <c r="M694" s="104">
        <v>21200</v>
      </c>
      <c r="N694" s="104">
        <v>4211</v>
      </c>
      <c r="O694" s="104">
        <v>11494</v>
      </c>
      <c r="P694" s="104">
        <v>2796</v>
      </c>
      <c r="Q694" s="104">
        <v>33533</v>
      </c>
      <c r="R694" s="13">
        <f t="shared" si="251"/>
        <v>11504</v>
      </c>
      <c r="S694" s="27">
        <f t="shared" si="253"/>
        <v>12665.25</v>
      </c>
      <c r="T694" s="27">
        <f t="shared" si="284"/>
        <v>20501.333333333332</v>
      </c>
      <c r="U694" s="27">
        <f t="shared" si="283"/>
        <v>19471.5</v>
      </c>
      <c r="V694" s="99">
        <f t="shared" si="254"/>
        <v>41368</v>
      </c>
      <c r="W694" s="85">
        <f t="shared" si="255"/>
        <v>41368</v>
      </c>
      <c r="X694" s="167">
        <f t="shared" si="256"/>
        <v>1810</v>
      </c>
      <c r="Y694" s="5">
        <f t="shared" si="257"/>
        <v>1911.5</v>
      </c>
      <c r="Z694" s="50">
        <f t="shared" si="258"/>
        <v>156.68032786885246</v>
      </c>
      <c r="AA694" s="22">
        <f t="shared" si="259"/>
        <v>1021</v>
      </c>
      <c r="AB694" s="5">
        <f t="shared" si="260"/>
        <v>1206.5</v>
      </c>
      <c r="AC694" s="50">
        <f t="shared" si="261"/>
        <v>140.61771561771562</v>
      </c>
      <c r="AD694" s="22">
        <f t="shared" si="262"/>
        <v>1026</v>
      </c>
      <c r="AE694" s="5">
        <f t="shared" si="263"/>
        <v>1179</v>
      </c>
      <c r="AF694" s="50">
        <f t="shared" si="264"/>
        <v>107.86825251601098</v>
      </c>
      <c r="AG694" s="22">
        <f t="shared" si="265"/>
        <v>572</v>
      </c>
      <c r="AH694" s="5">
        <f t="shared" si="266"/>
        <v>663.75</v>
      </c>
      <c r="AI694" s="50">
        <f t="shared" si="267"/>
        <v>52.553444180522568</v>
      </c>
      <c r="AJ694" s="22">
        <f t="shared" si="268"/>
        <v>68</v>
      </c>
      <c r="AK694" s="5">
        <f t="shared" si="269"/>
        <v>87.25</v>
      </c>
      <c r="AL694" s="50">
        <f t="shared" si="270"/>
        <v>155.80357142857142</v>
      </c>
      <c r="AM694" s="22">
        <f t="shared" si="271"/>
        <v>4497</v>
      </c>
      <c r="AN694" s="5">
        <f t="shared" si="272"/>
        <v>5047.75</v>
      </c>
      <c r="AO694" s="50">
        <f t="shared" si="273"/>
        <v>112.42204899777283</v>
      </c>
      <c r="AP694" s="22">
        <f t="shared" si="274"/>
        <v>4211</v>
      </c>
      <c r="AQ694" s="5">
        <f t="shared" si="275"/>
        <v>4410.5</v>
      </c>
      <c r="AR694" s="50">
        <f t="shared" si="276"/>
        <v>42.551857211770383</v>
      </c>
      <c r="AS694" s="22">
        <f t="shared" si="277"/>
        <v>2796</v>
      </c>
      <c r="AT694" s="5">
        <f t="shared" si="278"/>
        <v>3207</v>
      </c>
      <c r="AU694" s="50">
        <f t="shared" si="279"/>
        <v>74.894908921064911</v>
      </c>
      <c r="AV694" s="22">
        <f t="shared" si="280"/>
        <v>11504</v>
      </c>
      <c r="AW694" s="5">
        <f t="shared" si="281"/>
        <v>12665.25</v>
      </c>
      <c r="AX694" s="50">
        <f t="shared" si="282"/>
        <v>66.182003448816431</v>
      </c>
    </row>
    <row r="695" spans="1:50" ht="15.6" x14ac:dyDescent="0.3">
      <c r="A695" s="105">
        <f t="shared" si="252"/>
        <v>41375</v>
      </c>
      <c r="B695" s="39">
        <v>1856</v>
      </c>
      <c r="C695" s="39">
        <v>8123</v>
      </c>
      <c r="D695" s="39">
        <v>978</v>
      </c>
      <c r="E695" s="39">
        <v>4203</v>
      </c>
      <c r="F695" s="39">
        <v>910</v>
      </c>
      <c r="G695" s="39">
        <v>5020</v>
      </c>
      <c r="H695" s="39">
        <v>475</v>
      </c>
      <c r="I695" s="39">
        <v>4124</v>
      </c>
      <c r="J695" s="39">
        <v>125</v>
      </c>
      <c r="K695" s="39">
        <v>423</v>
      </c>
      <c r="L695" s="104">
        <v>4345</v>
      </c>
      <c r="M695" s="104">
        <v>21893</v>
      </c>
      <c r="N695" s="104">
        <v>4310</v>
      </c>
      <c r="O695" s="104">
        <v>11796</v>
      </c>
      <c r="P695" s="104">
        <v>2954</v>
      </c>
      <c r="Q695" s="104">
        <v>33683</v>
      </c>
      <c r="R695" s="13">
        <f t="shared" si="251"/>
        <v>11609</v>
      </c>
      <c r="S695" s="27">
        <f t="shared" si="253"/>
        <v>12160.25</v>
      </c>
      <c r="T695" s="27">
        <f t="shared" si="284"/>
        <v>19928.333333333332</v>
      </c>
      <c r="U695" s="27">
        <f t="shared" si="283"/>
        <v>19022</v>
      </c>
      <c r="V695" s="99">
        <f t="shared" si="254"/>
        <v>41375</v>
      </c>
      <c r="W695" s="85">
        <f t="shared" si="255"/>
        <v>41375</v>
      </c>
      <c r="X695" s="167">
        <f t="shared" si="256"/>
        <v>1856</v>
      </c>
      <c r="Y695" s="5">
        <f t="shared" si="257"/>
        <v>1921.75</v>
      </c>
      <c r="Z695" s="50">
        <f t="shared" si="258"/>
        <v>157.39148239148238</v>
      </c>
      <c r="AA695" s="22">
        <f t="shared" si="259"/>
        <v>978</v>
      </c>
      <c r="AB695" s="5">
        <f t="shared" si="260"/>
        <v>1086</v>
      </c>
      <c r="AC695" s="50">
        <f t="shared" si="261"/>
        <v>123.12925170068027</v>
      </c>
      <c r="AD695" s="22">
        <f t="shared" si="262"/>
        <v>910</v>
      </c>
      <c r="AE695" s="5">
        <f t="shared" si="263"/>
        <v>1107.5</v>
      </c>
      <c r="AF695" s="50">
        <f t="shared" si="264"/>
        <v>107.94346978557505</v>
      </c>
      <c r="AG695" s="22">
        <f t="shared" si="265"/>
        <v>475</v>
      </c>
      <c r="AH695" s="5">
        <f t="shared" si="266"/>
        <v>594</v>
      </c>
      <c r="AI695" s="50">
        <f t="shared" si="267"/>
        <v>55.307262569832403</v>
      </c>
      <c r="AJ695" s="22">
        <f t="shared" si="268"/>
        <v>125</v>
      </c>
      <c r="AK695" s="5">
        <f t="shared" si="269"/>
        <v>96</v>
      </c>
      <c r="AL695" s="50">
        <f t="shared" si="270"/>
        <v>436.36363636363632</v>
      </c>
      <c r="AM695" s="22">
        <f t="shared" si="271"/>
        <v>4345</v>
      </c>
      <c r="AN695" s="5">
        <f t="shared" si="272"/>
        <v>4805.25</v>
      </c>
      <c r="AO695" s="50">
        <f t="shared" si="273"/>
        <v>113.76065340909092</v>
      </c>
      <c r="AP695" s="22">
        <f t="shared" si="274"/>
        <v>4310</v>
      </c>
      <c r="AQ695" s="5">
        <f t="shared" si="275"/>
        <v>4336.25</v>
      </c>
      <c r="AR695" s="50">
        <f t="shared" si="276"/>
        <v>45.401005130352843</v>
      </c>
      <c r="AS695" s="22">
        <f t="shared" si="277"/>
        <v>2954</v>
      </c>
      <c r="AT695" s="5">
        <f t="shared" si="278"/>
        <v>3018.75</v>
      </c>
      <c r="AU695" s="50">
        <f t="shared" si="279"/>
        <v>72.531234983181164</v>
      </c>
      <c r="AV695" s="22">
        <f t="shared" si="280"/>
        <v>11609</v>
      </c>
      <c r="AW695" s="5">
        <f t="shared" si="281"/>
        <v>12160.25</v>
      </c>
      <c r="AX695" s="50">
        <f t="shared" si="282"/>
        <v>67.794224229246808</v>
      </c>
    </row>
    <row r="696" spans="1:50" ht="15.6" x14ac:dyDescent="0.3">
      <c r="A696" s="105">
        <f t="shared" si="252"/>
        <v>41382</v>
      </c>
      <c r="B696" s="39">
        <v>1711</v>
      </c>
      <c r="C696" s="39">
        <v>8340</v>
      </c>
      <c r="D696" s="39">
        <v>884</v>
      </c>
      <c r="E696" s="39">
        <v>4331</v>
      </c>
      <c r="F696" s="39">
        <v>771</v>
      </c>
      <c r="G696" s="39">
        <v>5155</v>
      </c>
      <c r="H696" s="39">
        <v>409</v>
      </c>
      <c r="I696" s="39">
        <v>4162</v>
      </c>
      <c r="J696" s="39">
        <v>100</v>
      </c>
      <c r="K696" s="39">
        <v>447</v>
      </c>
      <c r="L696" s="104">
        <v>3874</v>
      </c>
      <c r="M696" s="104">
        <v>22435</v>
      </c>
      <c r="N696" s="104">
        <v>4303</v>
      </c>
      <c r="O696" s="104">
        <v>12118</v>
      </c>
      <c r="P696" s="104">
        <v>2556</v>
      </c>
      <c r="Q696" s="104">
        <v>33874</v>
      </c>
      <c r="R696" s="13">
        <f t="shared" si="251"/>
        <v>10733</v>
      </c>
      <c r="S696" s="27">
        <f t="shared" si="253"/>
        <v>11570</v>
      </c>
      <c r="T696" s="27">
        <f t="shared" si="284"/>
        <v>19128</v>
      </c>
      <c r="U696" s="27">
        <f t="shared" si="283"/>
        <v>18418.75</v>
      </c>
      <c r="V696" s="99">
        <f t="shared" si="254"/>
        <v>41382</v>
      </c>
      <c r="W696" s="85">
        <f t="shared" si="255"/>
        <v>41382</v>
      </c>
      <c r="X696" s="167">
        <f t="shared" si="256"/>
        <v>1711</v>
      </c>
      <c r="Y696" s="5">
        <f t="shared" si="257"/>
        <v>1841</v>
      </c>
      <c r="Z696" s="50">
        <f t="shared" si="258"/>
        <v>155.09688289806235</v>
      </c>
      <c r="AA696" s="22">
        <f t="shared" si="259"/>
        <v>884</v>
      </c>
      <c r="AB696" s="5">
        <f t="shared" si="260"/>
        <v>988.25</v>
      </c>
      <c r="AC696" s="50">
        <f t="shared" si="261"/>
        <v>109.92769744160178</v>
      </c>
      <c r="AD696" s="22">
        <f t="shared" si="262"/>
        <v>771</v>
      </c>
      <c r="AE696" s="5">
        <f t="shared" si="263"/>
        <v>981.25</v>
      </c>
      <c r="AF696" s="50">
        <f t="shared" si="264"/>
        <v>93.989463601532563</v>
      </c>
      <c r="AG696" s="22">
        <f t="shared" si="265"/>
        <v>409</v>
      </c>
      <c r="AH696" s="5">
        <f t="shared" si="266"/>
        <v>527.25</v>
      </c>
      <c r="AI696" s="50">
        <f t="shared" si="267"/>
        <v>63.219424460431654</v>
      </c>
      <c r="AJ696" s="22">
        <f t="shared" si="268"/>
        <v>100</v>
      </c>
      <c r="AK696" s="5">
        <f t="shared" si="269"/>
        <v>92.75</v>
      </c>
      <c r="AL696" s="50">
        <f t="shared" si="270"/>
        <v>319.82758620689651</v>
      </c>
      <c r="AM696" s="22">
        <f t="shared" si="271"/>
        <v>3874</v>
      </c>
      <c r="AN696" s="5">
        <f t="shared" si="272"/>
        <v>4430.5</v>
      </c>
      <c r="AO696" s="50">
        <f t="shared" si="273"/>
        <v>110.95667417981467</v>
      </c>
      <c r="AP696" s="22">
        <f t="shared" si="274"/>
        <v>4303</v>
      </c>
      <c r="AQ696" s="5">
        <f t="shared" si="275"/>
        <v>4282.5</v>
      </c>
      <c r="AR696" s="50">
        <f t="shared" si="276"/>
        <v>45.102685624012636</v>
      </c>
      <c r="AS696" s="22">
        <f t="shared" si="277"/>
        <v>2556</v>
      </c>
      <c r="AT696" s="5">
        <f t="shared" si="278"/>
        <v>2857</v>
      </c>
      <c r="AU696" s="50">
        <f t="shared" si="279"/>
        <v>60.248840151834671</v>
      </c>
      <c r="AV696" s="22">
        <f t="shared" si="280"/>
        <v>10733</v>
      </c>
      <c r="AW696" s="5">
        <f t="shared" si="281"/>
        <v>11570</v>
      </c>
      <c r="AX696" s="50">
        <f t="shared" si="282"/>
        <v>63.46681294569391</v>
      </c>
    </row>
    <row r="697" spans="1:50" ht="15.6" x14ac:dyDescent="0.3">
      <c r="A697" s="105">
        <f t="shared" si="252"/>
        <v>41389</v>
      </c>
      <c r="B697" s="39">
        <v>1471</v>
      </c>
      <c r="C697" s="39">
        <v>8708</v>
      </c>
      <c r="D697" s="39">
        <v>720</v>
      </c>
      <c r="E697" s="39">
        <v>4519</v>
      </c>
      <c r="F697" s="39">
        <v>658</v>
      </c>
      <c r="G697" s="39">
        <v>5321</v>
      </c>
      <c r="H697" s="39">
        <v>300</v>
      </c>
      <c r="I697" s="39">
        <v>4285</v>
      </c>
      <c r="J697" s="39">
        <v>99</v>
      </c>
      <c r="K697" s="39">
        <v>447</v>
      </c>
      <c r="L697" s="104">
        <v>3248</v>
      </c>
      <c r="M697" s="104">
        <v>23280</v>
      </c>
      <c r="N697" s="104">
        <v>4228</v>
      </c>
      <c r="O697" s="104">
        <v>12522</v>
      </c>
      <c r="P697" s="104">
        <v>2090</v>
      </c>
      <c r="Q697" s="104">
        <v>34200</v>
      </c>
      <c r="R697" s="13">
        <f t="shared" si="251"/>
        <v>9566</v>
      </c>
      <c r="S697" s="27">
        <f t="shared" si="253"/>
        <v>10853</v>
      </c>
      <c r="T697" s="27">
        <f t="shared" si="284"/>
        <v>18821</v>
      </c>
      <c r="U697" s="27">
        <f t="shared" si="283"/>
        <v>18368.5</v>
      </c>
      <c r="V697" s="99">
        <f t="shared" si="254"/>
        <v>41389</v>
      </c>
      <c r="W697" s="85">
        <f t="shared" si="255"/>
        <v>41389</v>
      </c>
      <c r="X697" s="167">
        <f t="shared" si="256"/>
        <v>1471</v>
      </c>
      <c r="Y697" s="5">
        <f t="shared" si="257"/>
        <v>1712</v>
      </c>
      <c r="Z697" s="50">
        <f t="shared" si="258"/>
        <v>142.42928452579037</v>
      </c>
      <c r="AA697" s="22">
        <f t="shared" si="259"/>
        <v>720</v>
      </c>
      <c r="AB697" s="5">
        <f t="shared" si="260"/>
        <v>900.75</v>
      </c>
      <c r="AC697" s="50">
        <f t="shared" si="261"/>
        <v>99.640486725663706</v>
      </c>
      <c r="AD697" s="22">
        <f t="shared" si="262"/>
        <v>658</v>
      </c>
      <c r="AE697" s="5">
        <f t="shared" si="263"/>
        <v>841.25</v>
      </c>
      <c r="AF697" s="50">
        <f t="shared" si="264"/>
        <v>94.628796400449943</v>
      </c>
      <c r="AG697" s="22">
        <f t="shared" si="265"/>
        <v>300</v>
      </c>
      <c r="AH697" s="5">
        <f t="shared" si="266"/>
        <v>439</v>
      </c>
      <c r="AI697" s="50">
        <f t="shared" si="267"/>
        <v>71.967213114754102</v>
      </c>
      <c r="AJ697" s="22">
        <f t="shared" si="268"/>
        <v>99</v>
      </c>
      <c r="AK697" s="5">
        <f t="shared" si="269"/>
        <v>98</v>
      </c>
      <c r="AL697" s="50">
        <f t="shared" si="270"/>
        <v>408.33333333333331</v>
      </c>
      <c r="AM697" s="22">
        <f t="shared" si="271"/>
        <v>3248</v>
      </c>
      <c r="AN697" s="5">
        <f t="shared" si="272"/>
        <v>3991</v>
      </c>
      <c r="AO697" s="50">
        <f t="shared" si="273"/>
        <v>110.00551267916208</v>
      </c>
      <c r="AP697" s="22">
        <f t="shared" si="274"/>
        <v>4228</v>
      </c>
      <c r="AQ697" s="5">
        <f t="shared" si="275"/>
        <v>4263</v>
      </c>
      <c r="AR697" s="50">
        <f t="shared" si="276"/>
        <v>41.946275705992328</v>
      </c>
      <c r="AS697" s="22">
        <f t="shared" si="277"/>
        <v>2090</v>
      </c>
      <c r="AT697" s="5">
        <f t="shared" si="278"/>
        <v>2599</v>
      </c>
      <c r="AU697" s="50">
        <f t="shared" si="279"/>
        <v>52.997553017944533</v>
      </c>
      <c r="AV697" s="22">
        <f t="shared" si="280"/>
        <v>9566</v>
      </c>
      <c r="AW697" s="5">
        <f t="shared" si="281"/>
        <v>10853</v>
      </c>
      <c r="AX697" s="50">
        <f t="shared" si="282"/>
        <v>58.052955335651248</v>
      </c>
    </row>
    <row r="698" spans="1:50" ht="15.6" x14ac:dyDescent="0.3">
      <c r="A698" s="105">
        <f t="shared" si="252"/>
        <v>41396</v>
      </c>
      <c r="B698" s="39">
        <v>1406</v>
      </c>
      <c r="C698" s="39">
        <v>8864</v>
      </c>
      <c r="D698" s="39">
        <v>701</v>
      </c>
      <c r="E698" s="39">
        <v>3631</v>
      </c>
      <c r="F698" s="39">
        <v>518</v>
      </c>
      <c r="G698" s="39">
        <v>5495</v>
      </c>
      <c r="H698" s="39">
        <v>245</v>
      </c>
      <c r="I698" s="39">
        <v>4361</v>
      </c>
      <c r="J698" s="39">
        <v>58</v>
      </c>
      <c r="K698" s="39">
        <v>489</v>
      </c>
      <c r="L698" s="104">
        <v>2928</v>
      </c>
      <c r="M698" s="104">
        <v>23840</v>
      </c>
      <c r="N698" s="104">
        <v>4152</v>
      </c>
      <c r="O698" s="104">
        <v>12714</v>
      </c>
      <c r="P698" s="104">
        <v>2111</v>
      </c>
      <c r="Q698" s="104">
        <v>34371</v>
      </c>
      <c r="R698" s="13">
        <f t="shared" si="251"/>
        <v>9191</v>
      </c>
      <c r="S698" s="27">
        <f t="shared" si="253"/>
        <v>10274.75</v>
      </c>
      <c r="T698" s="27">
        <f t="shared" si="284"/>
        <v>18763.333333333332</v>
      </c>
      <c r="U698" s="27">
        <f t="shared" si="283"/>
        <v>18338.5</v>
      </c>
      <c r="V698" s="99">
        <f t="shared" si="254"/>
        <v>41396</v>
      </c>
      <c r="W698" s="85">
        <f t="shared" si="255"/>
        <v>41396</v>
      </c>
      <c r="X698" s="167">
        <f t="shared" si="256"/>
        <v>1406</v>
      </c>
      <c r="Y698" s="5">
        <f t="shared" si="257"/>
        <v>1611</v>
      </c>
      <c r="Z698" s="50">
        <f t="shared" si="258"/>
        <v>150</v>
      </c>
      <c r="AA698" s="22">
        <f t="shared" si="259"/>
        <v>701</v>
      </c>
      <c r="AB698" s="5">
        <f t="shared" si="260"/>
        <v>820.75</v>
      </c>
      <c r="AC698" s="50">
        <f t="shared" si="261"/>
        <v>115.43600562587903</v>
      </c>
      <c r="AD698" s="22">
        <f t="shared" si="262"/>
        <v>518</v>
      </c>
      <c r="AE698" s="5">
        <f t="shared" si="263"/>
        <v>714.25</v>
      </c>
      <c r="AF698" s="50">
        <f t="shared" si="264"/>
        <v>81.721967963386732</v>
      </c>
      <c r="AG698" s="22">
        <f t="shared" si="265"/>
        <v>245</v>
      </c>
      <c r="AH698" s="5">
        <f t="shared" si="266"/>
        <v>357.25</v>
      </c>
      <c r="AI698" s="50">
        <f t="shared" si="267"/>
        <v>59.941275167785236</v>
      </c>
      <c r="AJ698" s="22">
        <f t="shared" si="268"/>
        <v>58</v>
      </c>
      <c r="AK698" s="5">
        <f t="shared" si="269"/>
        <v>95.5</v>
      </c>
      <c r="AL698" s="50">
        <f t="shared" si="270"/>
        <v>217.04545454545453</v>
      </c>
      <c r="AM698" s="22">
        <f t="shared" si="271"/>
        <v>2928</v>
      </c>
      <c r="AN698" s="5">
        <f t="shared" si="272"/>
        <v>3598.75</v>
      </c>
      <c r="AO698" s="50">
        <f t="shared" si="273"/>
        <v>109.08608669293724</v>
      </c>
      <c r="AP698" s="22">
        <f t="shared" si="274"/>
        <v>4152</v>
      </c>
      <c r="AQ698" s="5">
        <f t="shared" si="275"/>
        <v>4248.25</v>
      </c>
      <c r="AR698" s="50">
        <f t="shared" si="276"/>
        <v>43.837065318336599</v>
      </c>
      <c r="AS698" s="22">
        <f t="shared" si="277"/>
        <v>2111</v>
      </c>
      <c r="AT698" s="5">
        <f t="shared" si="278"/>
        <v>2427.75</v>
      </c>
      <c r="AU698" s="50">
        <f t="shared" si="279"/>
        <v>47.93188548864758</v>
      </c>
      <c r="AV698" s="22">
        <f t="shared" si="280"/>
        <v>9191</v>
      </c>
      <c r="AW698" s="5">
        <f t="shared" si="281"/>
        <v>10274.75</v>
      </c>
      <c r="AX698" s="50">
        <f t="shared" si="282"/>
        <v>56.908058709498754</v>
      </c>
    </row>
    <row r="699" spans="1:50" ht="15.6" x14ac:dyDescent="0.3">
      <c r="A699" s="105">
        <f t="shared" si="252"/>
        <v>41403</v>
      </c>
      <c r="B699" s="39">
        <v>1171</v>
      </c>
      <c r="C699" s="39">
        <v>9150</v>
      </c>
      <c r="D699" s="39">
        <v>553</v>
      </c>
      <c r="E699" s="39">
        <v>4795</v>
      </c>
      <c r="F699" s="39">
        <v>383</v>
      </c>
      <c r="G699" s="39">
        <v>5625</v>
      </c>
      <c r="H699" s="39">
        <v>158</v>
      </c>
      <c r="I699" s="39">
        <v>4472</v>
      </c>
      <c r="J699" s="39">
        <v>62</v>
      </c>
      <c r="K699" s="39">
        <v>489</v>
      </c>
      <c r="L699" s="104">
        <v>2326</v>
      </c>
      <c r="M699" s="104">
        <v>24530</v>
      </c>
      <c r="N699" s="104">
        <v>4074</v>
      </c>
      <c r="O699" s="104">
        <v>13012</v>
      </c>
      <c r="P699" s="104">
        <v>1959</v>
      </c>
      <c r="Q699" s="104">
        <v>34539</v>
      </c>
      <c r="R699" s="13">
        <f t="shared" si="251"/>
        <v>8359</v>
      </c>
      <c r="S699" s="27">
        <f t="shared" si="253"/>
        <v>9462.25</v>
      </c>
      <c r="T699" s="27">
        <f t="shared" si="284"/>
        <v>17992</v>
      </c>
      <c r="U699" s="27">
        <f t="shared" si="283"/>
        <v>17614.25</v>
      </c>
      <c r="V699" s="99">
        <f t="shared" si="254"/>
        <v>41403</v>
      </c>
      <c r="W699" s="85">
        <f t="shared" si="255"/>
        <v>41403</v>
      </c>
      <c r="X699" s="167">
        <f t="shared" si="256"/>
        <v>1171</v>
      </c>
      <c r="Y699" s="5">
        <f t="shared" si="257"/>
        <v>1439.75</v>
      </c>
      <c r="Z699" s="50">
        <f t="shared" si="258"/>
        <v>147.36438075742066</v>
      </c>
      <c r="AA699" s="22">
        <f t="shared" si="259"/>
        <v>553</v>
      </c>
      <c r="AB699" s="5">
        <f t="shared" si="260"/>
        <v>714.5</v>
      </c>
      <c r="AC699" s="50">
        <f t="shared" si="261"/>
        <v>148.85416666666666</v>
      </c>
      <c r="AD699" s="22">
        <f t="shared" si="262"/>
        <v>383</v>
      </c>
      <c r="AE699" s="5">
        <f t="shared" si="263"/>
        <v>582.5</v>
      </c>
      <c r="AF699" s="50">
        <f t="shared" si="264"/>
        <v>65.596846846846844</v>
      </c>
      <c r="AG699" s="22">
        <f t="shared" si="265"/>
        <v>158</v>
      </c>
      <c r="AH699" s="5">
        <f t="shared" si="266"/>
        <v>278</v>
      </c>
      <c r="AI699" s="50">
        <f t="shared" si="267"/>
        <v>50.545454545454547</v>
      </c>
      <c r="AJ699" s="22">
        <f t="shared" si="268"/>
        <v>62</v>
      </c>
      <c r="AK699" s="5">
        <f t="shared" si="269"/>
        <v>79.75</v>
      </c>
      <c r="AL699" s="50">
        <f t="shared" si="270"/>
        <v>169.68085106382981</v>
      </c>
      <c r="AM699" s="22">
        <f t="shared" si="271"/>
        <v>2326</v>
      </c>
      <c r="AN699" s="5">
        <f t="shared" si="272"/>
        <v>3094</v>
      </c>
      <c r="AO699" s="50">
        <f t="shared" si="273"/>
        <v>105.16655336505778</v>
      </c>
      <c r="AP699" s="22">
        <f t="shared" si="274"/>
        <v>4074</v>
      </c>
      <c r="AQ699" s="5">
        <f t="shared" si="275"/>
        <v>4189.25</v>
      </c>
      <c r="AR699" s="50">
        <f t="shared" si="276"/>
        <v>44.737825715506197</v>
      </c>
      <c r="AS699" s="22">
        <f t="shared" si="277"/>
        <v>1959</v>
      </c>
      <c r="AT699" s="5">
        <f t="shared" si="278"/>
        <v>2179</v>
      </c>
      <c r="AU699" s="50">
        <f t="shared" si="279"/>
        <v>42.633535511641554</v>
      </c>
      <c r="AV699" s="22">
        <f t="shared" si="280"/>
        <v>8359</v>
      </c>
      <c r="AW699" s="5">
        <f t="shared" si="281"/>
        <v>9462.25</v>
      </c>
      <c r="AX699" s="50">
        <f t="shared" si="282"/>
        <v>54.32766836998335</v>
      </c>
    </row>
    <row r="700" spans="1:50" ht="15.6" x14ac:dyDescent="0.3">
      <c r="A700" s="105">
        <f t="shared" si="252"/>
        <v>41410</v>
      </c>
      <c r="B700" s="39">
        <v>1062</v>
      </c>
      <c r="C700" s="39">
        <v>9439</v>
      </c>
      <c r="D700" s="39">
        <v>528</v>
      </c>
      <c r="E700" s="39">
        <v>4837</v>
      </c>
      <c r="F700" s="39">
        <v>317</v>
      </c>
      <c r="G700" s="39">
        <v>5706</v>
      </c>
      <c r="H700" s="39">
        <v>155</v>
      </c>
      <c r="I700" s="39">
        <v>4482</v>
      </c>
      <c r="J700" s="39">
        <v>62</v>
      </c>
      <c r="K700" s="39">
        <v>510</v>
      </c>
      <c r="L700" s="104">
        <v>2123</v>
      </c>
      <c r="M700" s="104">
        <v>24972</v>
      </c>
      <c r="N700" s="104">
        <v>3908</v>
      </c>
      <c r="O700" s="104">
        <v>13282</v>
      </c>
      <c r="P700" s="104">
        <v>2042</v>
      </c>
      <c r="Q700" s="104">
        <v>34640</v>
      </c>
      <c r="R700" s="13">
        <f t="shared" si="251"/>
        <v>8073</v>
      </c>
      <c r="S700" s="27">
        <f t="shared" si="253"/>
        <v>8797.25</v>
      </c>
      <c r="T700" s="27">
        <f t="shared" si="284"/>
        <v>17699.666666666668</v>
      </c>
      <c r="U700" s="27">
        <f t="shared" si="283"/>
        <v>17362.5</v>
      </c>
      <c r="V700" s="99">
        <f t="shared" si="254"/>
        <v>41410</v>
      </c>
      <c r="W700" s="85">
        <f t="shared" si="255"/>
        <v>41410</v>
      </c>
      <c r="X700" s="167">
        <f t="shared" si="256"/>
        <v>1062</v>
      </c>
      <c r="Y700" s="5">
        <f t="shared" si="257"/>
        <v>1277.5</v>
      </c>
      <c r="Z700" s="50">
        <f t="shared" si="258"/>
        <v>165.0516795865633</v>
      </c>
      <c r="AA700" s="22">
        <f t="shared" si="259"/>
        <v>528</v>
      </c>
      <c r="AB700" s="5">
        <f t="shared" si="260"/>
        <v>625.5</v>
      </c>
      <c r="AC700" s="50">
        <f t="shared" si="261"/>
        <v>139.30957683741647</v>
      </c>
      <c r="AD700" s="22">
        <f t="shared" si="262"/>
        <v>317</v>
      </c>
      <c r="AE700" s="5">
        <f t="shared" si="263"/>
        <v>469</v>
      </c>
      <c r="AF700" s="50">
        <f t="shared" si="264"/>
        <v>52.815315315315317</v>
      </c>
      <c r="AG700" s="22">
        <f t="shared" si="265"/>
        <v>155</v>
      </c>
      <c r="AH700" s="5">
        <f t="shared" si="266"/>
        <v>214.5</v>
      </c>
      <c r="AI700" s="50">
        <f t="shared" si="267"/>
        <v>49.883720930232556</v>
      </c>
      <c r="AJ700" s="22">
        <f t="shared" si="268"/>
        <v>62</v>
      </c>
      <c r="AK700" s="5">
        <f t="shared" si="269"/>
        <v>70.25</v>
      </c>
      <c r="AL700" s="50">
        <f t="shared" si="270"/>
        <v>156.11111111111111</v>
      </c>
      <c r="AM700" s="22">
        <f t="shared" si="271"/>
        <v>2123</v>
      </c>
      <c r="AN700" s="5">
        <f t="shared" si="272"/>
        <v>2656.25</v>
      </c>
      <c r="AO700" s="50">
        <f t="shared" si="273"/>
        <v>108.59566639411284</v>
      </c>
      <c r="AP700" s="22">
        <f t="shared" si="274"/>
        <v>3908</v>
      </c>
      <c r="AQ700" s="5">
        <f t="shared" si="275"/>
        <v>4090.5</v>
      </c>
      <c r="AR700" s="50">
        <f t="shared" si="276"/>
        <v>46.32502831257078</v>
      </c>
      <c r="AS700" s="22">
        <f t="shared" si="277"/>
        <v>2042</v>
      </c>
      <c r="AT700" s="5">
        <f t="shared" si="278"/>
        <v>2050.5</v>
      </c>
      <c r="AU700" s="50">
        <f t="shared" si="279"/>
        <v>37.21415607985481</v>
      </c>
      <c r="AV700" s="22">
        <f t="shared" si="280"/>
        <v>8073</v>
      </c>
      <c r="AW700" s="5">
        <f t="shared" si="281"/>
        <v>8797.25</v>
      </c>
      <c r="AX700" s="50">
        <f t="shared" si="282"/>
        <v>52.408256880733951</v>
      </c>
    </row>
    <row r="701" spans="1:50" ht="15.6" x14ac:dyDescent="0.3">
      <c r="A701" s="105">
        <f t="shared" si="252"/>
        <v>41417</v>
      </c>
      <c r="B701" s="39">
        <v>762</v>
      </c>
      <c r="C701" s="39">
        <v>9726</v>
      </c>
      <c r="D701" s="39">
        <v>424</v>
      </c>
      <c r="E701" s="39">
        <v>4945</v>
      </c>
      <c r="F701" s="39">
        <v>234</v>
      </c>
      <c r="G701" s="39">
        <v>5763</v>
      </c>
      <c r="H701" s="39">
        <v>123</v>
      </c>
      <c r="I701" s="39">
        <v>4565</v>
      </c>
      <c r="J701" s="39">
        <v>23</v>
      </c>
      <c r="K701" s="39">
        <v>567</v>
      </c>
      <c r="L701" s="104">
        <v>1567</v>
      </c>
      <c r="M701" s="104">
        <v>25565</v>
      </c>
      <c r="N701" s="104">
        <v>3639</v>
      </c>
      <c r="O701" s="104">
        <v>13637</v>
      </c>
      <c r="P701" s="104">
        <v>1821</v>
      </c>
      <c r="Q701" s="104">
        <v>34752</v>
      </c>
      <c r="R701" s="13">
        <f t="shared" si="251"/>
        <v>7027</v>
      </c>
      <c r="S701" s="27">
        <f t="shared" si="253"/>
        <v>8162.5</v>
      </c>
      <c r="T701" s="27">
        <f t="shared" si="284"/>
        <v>16858.666666666668</v>
      </c>
      <c r="U701" s="27">
        <f t="shared" si="283"/>
        <v>16549.5</v>
      </c>
      <c r="V701" s="99">
        <f t="shared" si="254"/>
        <v>41417</v>
      </c>
      <c r="W701" s="85">
        <f t="shared" si="255"/>
        <v>41417</v>
      </c>
      <c r="X701" s="167">
        <f t="shared" si="256"/>
        <v>762</v>
      </c>
      <c r="Y701" s="5">
        <f t="shared" si="257"/>
        <v>1100.25</v>
      </c>
      <c r="Z701" s="50">
        <f t="shared" si="258"/>
        <v>181.55940594059405</v>
      </c>
      <c r="AA701" s="22">
        <f t="shared" si="259"/>
        <v>424</v>
      </c>
      <c r="AB701" s="5">
        <f t="shared" si="260"/>
        <v>551.5</v>
      </c>
      <c r="AC701" s="50">
        <f t="shared" si="261"/>
        <v>202.75735294117646</v>
      </c>
      <c r="AD701" s="22">
        <f t="shared" si="262"/>
        <v>234</v>
      </c>
      <c r="AE701" s="5">
        <f t="shared" si="263"/>
        <v>363</v>
      </c>
      <c r="AF701" s="50">
        <f t="shared" si="264"/>
        <v>66.974169741697423</v>
      </c>
      <c r="AG701" s="22">
        <f t="shared" si="265"/>
        <v>123</v>
      </c>
      <c r="AH701" s="5">
        <f t="shared" si="266"/>
        <v>170.25</v>
      </c>
      <c r="AI701" s="50">
        <f t="shared" si="267"/>
        <v>50.073529411764703</v>
      </c>
      <c r="AJ701" s="22">
        <f t="shared" si="268"/>
        <v>23</v>
      </c>
      <c r="AK701" s="5">
        <f t="shared" si="269"/>
        <v>51.25</v>
      </c>
      <c r="AL701" s="50">
        <f t="shared" si="270"/>
        <v>142.36111111111111</v>
      </c>
      <c r="AM701" s="22">
        <f t="shared" si="271"/>
        <v>1567</v>
      </c>
      <c r="AN701" s="5">
        <f t="shared" si="272"/>
        <v>2236</v>
      </c>
      <c r="AO701" s="50">
        <f t="shared" si="273"/>
        <v>124.4988864142539</v>
      </c>
      <c r="AP701" s="22">
        <f t="shared" si="274"/>
        <v>3639</v>
      </c>
      <c r="AQ701" s="5">
        <f t="shared" si="275"/>
        <v>3943.25</v>
      </c>
      <c r="AR701" s="50">
        <f t="shared" si="276"/>
        <v>48.064968308142369</v>
      </c>
      <c r="AS701" s="22">
        <f t="shared" si="277"/>
        <v>1821</v>
      </c>
      <c r="AT701" s="5">
        <f t="shared" si="278"/>
        <v>1983.25</v>
      </c>
      <c r="AU701" s="50">
        <f t="shared" si="279"/>
        <v>36.44340316060272</v>
      </c>
      <c r="AV701" s="22">
        <f t="shared" si="280"/>
        <v>7027</v>
      </c>
      <c r="AW701" s="5">
        <f t="shared" si="281"/>
        <v>8162.5</v>
      </c>
      <c r="AX701" s="50">
        <f t="shared" si="282"/>
        <v>52.859085610672196</v>
      </c>
    </row>
    <row r="702" spans="1:50" ht="15.6" x14ac:dyDescent="0.3">
      <c r="A702" s="105">
        <f t="shared" si="252"/>
        <v>41424</v>
      </c>
      <c r="B702" s="39">
        <v>467</v>
      </c>
      <c r="C702" s="39">
        <v>10019</v>
      </c>
      <c r="D702" s="39">
        <v>353</v>
      </c>
      <c r="E702" s="39">
        <v>5039</v>
      </c>
      <c r="F702" s="39">
        <v>112</v>
      </c>
      <c r="G702" s="39">
        <v>5825</v>
      </c>
      <c r="H702" s="39">
        <v>63</v>
      </c>
      <c r="I702" s="39">
        <v>4619</v>
      </c>
      <c r="J702" s="39">
        <v>11</v>
      </c>
      <c r="K702" s="39">
        <v>591</v>
      </c>
      <c r="L702" s="104">
        <v>1005</v>
      </c>
      <c r="M702" s="104">
        <v>26093</v>
      </c>
      <c r="N702" s="104">
        <v>3387</v>
      </c>
      <c r="O702" s="104">
        <v>13997</v>
      </c>
      <c r="P702" s="104">
        <v>1747</v>
      </c>
      <c r="Q702" s="104">
        <v>34875</v>
      </c>
      <c r="R702" s="13">
        <f t="shared" si="251"/>
        <v>6139</v>
      </c>
      <c r="S702" s="27">
        <f t="shared" si="253"/>
        <v>7399.5</v>
      </c>
      <c r="T702" s="27">
        <f t="shared" si="284"/>
        <v>15419.333333333334</v>
      </c>
      <c r="U702" s="27">
        <f t="shared" si="283"/>
        <v>15273</v>
      </c>
      <c r="V702" s="99">
        <f t="shared" si="254"/>
        <v>41424</v>
      </c>
      <c r="W702" s="85">
        <f t="shared" si="255"/>
        <v>41424</v>
      </c>
      <c r="X702" s="167">
        <f t="shared" si="256"/>
        <v>467</v>
      </c>
      <c r="Y702" s="5">
        <f t="shared" si="257"/>
        <v>865.5</v>
      </c>
      <c r="Z702" s="50">
        <f t="shared" si="258"/>
        <v>218.56060606060606</v>
      </c>
      <c r="AA702" s="22">
        <f t="shared" si="259"/>
        <v>353</v>
      </c>
      <c r="AB702" s="5">
        <f t="shared" si="260"/>
        <v>464.5</v>
      </c>
      <c r="AC702" s="50">
        <f t="shared" si="261"/>
        <v>357.30769230769232</v>
      </c>
      <c r="AD702" s="22">
        <f t="shared" si="262"/>
        <v>112</v>
      </c>
      <c r="AE702" s="5">
        <f t="shared" si="263"/>
        <v>261.5</v>
      </c>
      <c r="AF702" s="50">
        <f t="shared" si="264"/>
        <v>56.115879828326179</v>
      </c>
      <c r="AG702" s="22">
        <f t="shared" si="265"/>
        <v>63</v>
      </c>
      <c r="AH702" s="5">
        <f t="shared" si="266"/>
        <v>124.75</v>
      </c>
      <c r="AI702" s="50">
        <f t="shared" si="267"/>
        <v>42.003367003367003</v>
      </c>
      <c r="AJ702" s="22">
        <f t="shared" si="268"/>
        <v>11</v>
      </c>
      <c r="AK702" s="5">
        <f t="shared" si="269"/>
        <v>39.5</v>
      </c>
      <c r="AL702" s="50">
        <f t="shared" si="270"/>
        <v>519.73684210526324</v>
      </c>
      <c r="AM702" s="22">
        <f t="shared" si="271"/>
        <v>1005</v>
      </c>
      <c r="AN702" s="5">
        <f t="shared" si="272"/>
        <v>1755.25</v>
      </c>
      <c r="AO702" s="50">
        <f t="shared" si="273"/>
        <v>135.43595679012347</v>
      </c>
      <c r="AP702" s="22">
        <f t="shared" si="274"/>
        <v>3387</v>
      </c>
      <c r="AQ702" s="5">
        <f t="shared" si="275"/>
        <v>3752</v>
      </c>
      <c r="AR702" s="50">
        <f t="shared" si="276"/>
        <v>48.582157192800722</v>
      </c>
      <c r="AS702" s="22">
        <f t="shared" si="277"/>
        <v>1747</v>
      </c>
      <c r="AT702" s="5">
        <f t="shared" si="278"/>
        <v>1892.25</v>
      </c>
      <c r="AU702" s="50">
        <f t="shared" si="279"/>
        <v>36.229178632969557</v>
      </c>
      <c r="AV702" s="22">
        <f t="shared" si="280"/>
        <v>6139</v>
      </c>
      <c r="AW702" s="5">
        <f t="shared" si="281"/>
        <v>7399.5</v>
      </c>
      <c r="AX702" s="50">
        <f t="shared" si="282"/>
        <v>51.955483780367928</v>
      </c>
    </row>
    <row r="703" spans="1:50" ht="15.6" x14ac:dyDescent="0.3">
      <c r="A703" s="105">
        <f t="shared" si="252"/>
        <v>41431</v>
      </c>
      <c r="B703" s="39">
        <v>2123</v>
      </c>
      <c r="C703" s="39">
        <v>176</v>
      </c>
      <c r="D703" s="39">
        <v>2609</v>
      </c>
      <c r="E703" s="39">
        <v>154</v>
      </c>
      <c r="F703" s="39">
        <v>1380</v>
      </c>
      <c r="G703" s="39">
        <v>36</v>
      </c>
      <c r="H703" s="39">
        <v>851</v>
      </c>
      <c r="I703" s="39">
        <v>11</v>
      </c>
      <c r="J703" s="39">
        <v>67</v>
      </c>
      <c r="K703" s="39">
        <v>0</v>
      </c>
      <c r="L703" s="104">
        <v>7031</v>
      </c>
      <c r="M703" s="104">
        <v>376</v>
      </c>
      <c r="N703" s="104">
        <v>3235</v>
      </c>
      <c r="O703" s="104">
        <v>14229</v>
      </c>
      <c r="P703" s="104">
        <v>1652</v>
      </c>
      <c r="Q703" s="104">
        <v>35004</v>
      </c>
      <c r="R703" s="13">
        <f t="shared" si="251"/>
        <v>11918</v>
      </c>
      <c r="S703" s="27">
        <f t="shared" si="253"/>
        <v>8289.25</v>
      </c>
      <c r="T703" s="27">
        <f t="shared" si="284"/>
        <v>14664</v>
      </c>
      <c r="U703" s="27">
        <f t="shared" si="283"/>
        <v>15239.5</v>
      </c>
      <c r="V703" s="99">
        <f t="shared" si="254"/>
        <v>41431</v>
      </c>
      <c r="W703" s="85">
        <f t="shared" si="255"/>
        <v>41431</v>
      </c>
      <c r="X703" s="167">
        <f t="shared" si="256"/>
        <v>2123</v>
      </c>
      <c r="Y703" s="5">
        <f t="shared" si="257"/>
        <v>1103.5</v>
      </c>
      <c r="Z703" s="50">
        <f t="shared" si="258"/>
        <v>67.699386503067487</v>
      </c>
      <c r="AA703" s="22">
        <f t="shared" si="259"/>
        <v>2609</v>
      </c>
      <c r="AB703" s="5">
        <f t="shared" si="260"/>
        <v>978.5</v>
      </c>
      <c r="AC703" s="50">
        <f t="shared" si="261"/>
        <v>119.47496947496947</v>
      </c>
      <c r="AD703" s="22">
        <f t="shared" si="262"/>
        <v>1380</v>
      </c>
      <c r="AE703" s="5">
        <f t="shared" si="263"/>
        <v>510.75</v>
      </c>
      <c r="AF703" s="50">
        <f t="shared" si="264"/>
        <v>37.145454545454548</v>
      </c>
      <c r="AG703" s="22">
        <f t="shared" si="265"/>
        <v>851</v>
      </c>
      <c r="AH703" s="5">
        <f t="shared" si="266"/>
        <v>298</v>
      </c>
      <c r="AI703" s="50">
        <f t="shared" si="267"/>
        <v>32.568306010928957</v>
      </c>
      <c r="AJ703" s="22">
        <f t="shared" si="268"/>
        <v>67</v>
      </c>
      <c r="AK703" s="5">
        <f t="shared" si="269"/>
        <v>40.75</v>
      </c>
      <c r="AL703" s="50">
        <f t="shared" si="270"/>
        <v>28.496503496503493</v>
      </c>
      <c r="AM703" s="22">
        <f t="shared" si="271"/>
        <v>7031</v>
      </c>
      <c r="AN703" s="5">
        <f t="shared" si="272"/>
        <v>2931.5</v>
      </c>
      <c r="AO703" s="50">
        <f t="shared" si="273"/>
        <v>60.059414054497026</v>
      </c>
      <c r="AP703" s="22">
        <f t="shared" si="274"/>
        <v>3235</v>
      </c>
      <c r="AQ703" s="5">
        <f t="shared" si="275"/>
        <v>3542.25</v>
      </c>
      <c r="AR703" s="50">
        <f t="shared" si="276"/>
        <v>47.984963424546194</v>
      </c>
      <c r="AS703" s="22">
        <f t="shared" si="277"/>
        <v>1652</v>
      </c>
      <c r="AT703" s="5">
        <f t="shared" si="278"/>
        <v>1815.5</v>
      </c>
      <c r="AU703" s="50">
        <f t="shared" si="279"/>
        <v>34.436646433990894</v>
      </c>
      <c r="AV703" s="22">
        <f t="shared" si="280"/>
        <v>11918</v>
      </c>
      <c r="AW703" s="5">
        <f t="shared" si="281"/>
        <v>8289.25</v>
      </c>
      <c r="AX703" s="50">
        <f t="shared" si="282"/>
        <v>47.272597661819219</v>
      </c>
    </row>
    <row r="704" spans="1:50" ht="15.6" x14ac:dyDescent="0.3">
      <c r="A704" s="105">
        <f t="shared" si="252"/>
        <v>41438</v>
      </c>
      <c r="B704" s="39">
        <v>1877</v>
      </c>
      <c r="C704" s="39">
        <v>522</v>
      </c>
      <c r="D704" s="39">
        <v>2562</v>
      </c>
      <c r="E704" s="39">
        <v>248</v>
      </c>
      <c r="F704" s="39">
        <v>1384</v>
      </c>
      <c r="G704" s="39">
        <v>169</v>
      </c>
      <c r="H704" s="39">
        <v>925</v>
      </c>
      <c r="I704" s="39">
        <v>53</v>
      </c>
      <c r="J704" s="39">
        <v>96</v>
      </c>
      <c r="K704" s="39">
        <v>3</v>
      </c>
      <c r="L704" s="104">
        <v>6844</v>
      </c>
      <c r="M704" s="104">
        <v>995</v>
      </c>
      <c r="N704" s="104">
        <v>3046</v>
      </c>
      <c r="O704" s="104">
        <v>14552</v>
      </c>
      <c r="P704" s="104">
        <v>1612</v>
      </c>
      <c r="Q704" s="104">
        <v>35096</v>
      </c>
      <c r="R704" s="13">
        <f t="shared" si="251"/>
        <v>11502</v>
      </c>
      <c r="S704" s="27">
        <f t="shared" si="253"/>
        <v>9146.5</v>
      </c>
      <c r="T704" s="27">
        <f t="shared" si="284"/>
        <v>18171.666666666668</v>
      </c>
      <c r="U704" s="27">
        <f t="shared" si="283"/>
        <v>17775.5</v>
      </c>
      <c r="V704" s="99">
        <f t="shared" si="254"/>
        <v>41438</v>
      </c>
      <c r="W704" s="85">
        <f t="shared" si="255"/>
        <v>41438</v>
      </c>
      <c r="X704" s="167">
        <f t="shared" si="256"/>
        <v>1877</v>
      </c>
      <c r="Y704" s="5">
        <f t="shared" si="257"/>
        <v>1307.25</v>
      </c>
      <c r="Z704" s="50">
        <f t="shared" si="258"/>
        <v>75.870574579222279</v>
      </c>
      <c r="AA704" s="22">
        <f t="shared" si="259"/>
        <v>2562</v>
      </c>
      <c r="AB704" s="5">
        <f t="shared" si="260"/>
        <v>1487</v>
      </c>
      <c r="AC704" s="50">
        <f t="shared" si="261"/>
        <v>165.95982142857142</v>
      </c>
      <c r="AD704" s="22">
        <f t="shared" si="262"/>
        <v>1384</v>
      </c>
      <c r="AE704" s="5">
        <f t="shared" si="263"/>
        <v>777.5</v>
      </c>
      <c r="AF704" s="50">
        <f t="shared" si="264"/>
        <v>57.127112417340186</v>
      </c>
      <c r="AG704" s="22">
        <f t="shared" si="265"/>
        <v>925</v>
      </c>
      <c r="AH704" s="5">
        <f t="shared" si="266"/>
        <v>490.5</v>
      </c>
      <c r="AI704" s="50">
        <f t="shared" si="267"/>
        <v>49.346076458752513</v>
      </c>
      <c r="AJ704" s="22">
        <f t="shared" si="268"/>
        <v>96</v>
      </c>
      <c r="AK704" s="5">
        <f t="shared" si="269"/>
        <v>49.25</v>
      </c>
      <c r="AL704" s="50">
        <f t="shared" si="270"/>
        <v>31.980519480519483</v>
      </c>
      <c r="AM704" s="22">
        <f t="shared" si="271"/>
        <v>6844</v>
      </c>
      <c r="AN704" s="5">
        <f t="shared" si="272"/>
        <v>4111.75</v>
      </c>
      <c r="AO704" s="50">
        <f t="shared" si="273"/>
        <v>80.182332293291736</v>
      </c>
      <c r="AP704" s="22">
        <f t="shared" si="274"/>
        <v>3046</v>
      </c>
      <c r="AQ704" s="5">
        <f t="shared" si="275"/>
        <v>3326.75</v>
      </c>
      <c r="AR704" s="50">
        <f t="shared" si="276"/>
        <v>48.636695906432749</v>
      </c>
      <c r="AS704" s="22">
        <f t="shared" si="277"/>
        <v>1612</v>
      </c>
      <c r="AT704" s="5">
        <f t="shared" si="278"/>
        <v>1708</v>
      </c>
      <c r="AU704" s="50">
        <f t="shared" si="279"/>
        <v>34.146341463414636</v>
      </c>
      <c r="AV704" s="22">
        <f t="shared" si="280"/>
        <v>11502</v>
      </c>
      <c r="AW704" s="5">
        <f t="shared" si="281"/>
        <v>9146.5</v>
      </c>
      <c r="AX704" s="50">
        <f t="shared" si="282"/>
        <v>53.898055391868006</v>
      </c>
    </row>
    <row r="705" spans="1:50" ht="15.6" x14ac:dyDescent="0.3">
      <c r="A705" s="105">
        <f t="shared" si="252"/>
        <v>41445</v>
      </c>
      <c r="B705" s="39">
        <v>1989</v>
      </c>
      <c r="C705" s="39">
        <v>724</v>
      </c>
      <c r="D705" s="39">
        <v>2560</v>
      </c>
      <c r="E705" s="39">
        <v>442</v>
      </c>
      <c r="F705" s="39">
        <v>1446</v>
      </c>
      <c r="G705" s="39">
        <v>250</v>
      </c>
      <c r="H705" s="39">
        <v>1005</v>
      </c>
      <c r="I705" s="39">
        <v>54</v>
      </c>
      <c r="J705" s="39">
        <v>97</v>
      </c>
      <c r="K705" s="39">
        <v>4.7</v>
      </c>
      <c r="L705" s="104">
        <v>7097</v>
      </c>
      <c r="M705" s="104">
        <v>1474</v>
      </c>
      <c r="N705" s="104">
        <v>3232</v>
      </c>
      <c r="O705" s="104">
        <v>14703</v>
      </c>
      <c r="P705" s="104">
        <v>1403</v>
      </c>
      <c r="Q705" s="104">
        <v>35319</v>
      </c>
      <c r="R705" s="13">
        <f t="shared" si="251"/>
        <v>11732</v>
      </c>
      <c r="S705" s="27">
        <f t="shared" si="253"/>
        <v>10322.75</v>
      </c>
      <c r="T705" s="27">
        <f t="shared" si="284"/>
        <v>17931</v>
      </c>
      <c r="U705" s="27">
        <f t="shared" si="283"/>
        <v>17430.75</v>
      </c>
      <c r="V705" s="99">
        <f t="shared" si="254"/>
        <v>41445</v>
      </c>
      <c r="W705" s="85">
        <f t="shared" si="255"/>
        <v>41445</v>
      </c>
      <c r="X705" s="167">
        <f t="shared" si="256"/>
        <v>1989</v>
      </c>
      <c r="Y705" s="5">
        <f t="shared" si="257"/>
        <v>1614</v>
      </c>
      <c r="Z705" s="50">
        <f t="shared" si="258"/>
        <v>97.581620314389355</v>
      </c>
      <c r="AA705" s="22">
        <f t="shared" si="259"/>
        <v>2560</v>
      </c>
      <c r="AB705" s="5">
        <f t="shared" si="260"/>
        <v>2021</v>
      </c>
      <c r="AC705" s="50">
        <f t="shared" si="261"/>
        <v>245.56500607533414</v>
      </c>
      <c r="AD705" s="22">
        <f t="shared" si="262"/>
        <v>1446</v>
      </c>
      <c r="AE705" s="5">
        <f t="shared" si="263"/>
        <v>1080.5</v>
      </c>
      <c r="AF705" s="50">
        <f t="shared" si="264"/>
        <v>81.794095382286145</v>
      </c>
      <c r="AG705" s="22">
        <f t="shared" si="265"/>
        <v>1005</v>
      </c>
      <c r="AH705" s="5">
        <f t="shared" si="266"/>
        <v>711</v>
      </c>
      <c r="AI705" s="50">
        <f t="shared" si="267"/>
        <v>69.029126213592235</v>
      </c>
      <c r="AJ705" s="22">
        <f t="shared" si="268"/>
        <v>97</v>
      </c>
      <c r="AK705" s="5">
        <f t="shared" si="269"/>
        <v>67.75</v>
      </c>
      <c r="AL705" s="50">
        <f t="shared" si="270"/>
        <v>44.57236842105263</v>
      </c>
      <c r="AM705" s="22">
        <f t="shared" si="271"/>
        <v>7097</v>
      </c>
      <c r="AN705" s="5">
        <f t="shared" si="272"/>
        <v>5494.25</v>
      </c>
      <c r="AO705" s="50">
        <f t="shared" si="273"/>
        <v>110.32630522088354</v>
      </c>
      <c r="AP705" s="22">
        <f t="shared" si="274"/>
        <v>3232</v>
      </c>
      <c r="AQ705" s="5">
        <f t="shared" si="275"/>
        <v>3225</v>
      </c>
      <c r="AR705" s="50">
        <f t="shared" si="276"/>
        <v>50.643844221105525</v>
      </c>
      <c r="AS705" s="22">
        <f t="shared" si="277"/>
        <v>1403</v>
      </c>
      <c r="AT705" s="5">
        <f t="shared" si="278"/>
        <v>1603.5</v>
      </c>
      <c r="AU705" s="50">
        <f t="shared" si="279"/>
        <v>31.129877693651721</v>
      </c>
      <c r="AV705" s="22">
        <f t="shared" si="280"/>
        <v>11732</v>
      </c>
      <c r="AW705" s="5">
        <f t="shared" si="281"/>
        <v>10322.75</v>
      </c>
      <c r="AX705" s="50">
        <f t="shared" si="282"/>
        <v>62.565913085641554</v>
      </c>
    </row>
    <row r="706" spans="1:50" ht="15.6" x14ac:dyDescent="0.3">
      <c r="A706" s="105">
        <f t="shared" si="252"/>
        <v>41452</v>
      </c>
      <c r="B706" s="39">
        <v>2023</v>
      </c>
      <c r="C706" s="39">
        <v>937</v>
      </c>
      <c r="D706" s="39">
        <v>2546</v>
      </c>
      <c r="E706" s="39">
        <v>738</v>
      </c>
      <c r="F706" s="39">
        <v>1314</v>
      </c>
      <c r="G706" s="39">
        <v>400</v>
      </c>
      <c r="H706" s="39">
        <v>1005</v>
      </c>
      <c r="I706" s="39">
        <v>54</v>
      </c>
      <c r="J706" s="39">
        <v>89</v>
      </c>
      <c r="K706" s="39">
        <v>12</v>
      </c>
      <c r="L706" s="104">
        <v>7002</v>
      </c>
      <c r="M706" s="104">
        <v>2163</v>
      </c>
      <c r="N706" s="104">
        <v>3111</v>
      </c>
      <c r="O706" s="104">
        <v>15056</v>
      </c>
      <c r="P706" s="104">
        <v>1408</v>
      </c>
      <c r="Q706" s="104">
        <v>35435</v>
      </c>
      <c r="R706" s="13">
        <f t="shared" si="251"/>
        <v>11521</v>
      </c>
      <c r="S706" s="27">
        <f t="shared" si="253"/>
        <v>11668.25</v>
      </c>
      <c r="T706" s="27">
        <f t="shared" si="284"/>
        <v>17540.666666666668</v>
      </c>
      <c r="U706" s="27">
        <f t="shared" si="283"/>
        <v>17161.575000000001</v>
      </c>
      <c r="V706" s="99">
        <f t="shared" si="254"/>
        <v>41452</v>
      </c>
      <c r="W706" s="85">
        <f t="shared" si="255"/>
        <v>41452</v>
      </c>
      <c r="X706" s="167">
        <f t="shared" si="256"/>
        <v>2023</v>
      </c>
      <c r="Y706" s="5">
        <f t="shared" si="257"/>
        <v>2003</v>
      </c>
      <c r="Z706" s="50">
        <f t="shared" si="258"/>
        <v>130.65883887801698</v>
      </c>
      <c r="AA706" s="22">
        <f t="shared" si="259"/>
        <v>2546</v>
      </c>
      <c r="AB706" s="5">
        <f t="shared" si="260"/>
        <v>2569.25</v>
      </c>
      <c r="AC706" s="50">
        <f t="shared" si="261"/>
        <v>312.9415347137637</v>
      </c>
      <c r="AD706" s="22">
        <f t="shared" si="262"/>
        <v>1314</v>
      </c>
      <c r="AE706" s="5">
        <f t="shared" si="263"/>
        <v>1381</v>
      </c>
      <c r="AF706" s="50">
        <f t="shared" si="264"/>
        <v>108.654602675059</v>
      </c>
      <c r="AG706" s="22">
        <f t="shared" si="265"/>
        <v>1005</v>
      </c>
      <c r="AH706" s="5">
        <f t="shared" si="266"/>
        <v>946.5</v>
      </c>
      <c r="AI706" s="50">
        <f t="shared" si="267"/>
        <v>90.142857142857153</v>
      </c>
      <c r="AJ706" s="22">
        <f t="shared" si="268"/>
        <v>89</v>
      </c>
      <c r="AK706" s="5">
        <f t="shared" si="269"/>
        <v>87.25</v>
      </c>
      <c r="AL706" s="50">
        <f t="shared" si="270"/>
        <v>68.7007874015748</v>
      </c>
      <c r="AM706" s="22">
        <f t="shared" si="271"/>
        <v>7002</v>
      </c>
      <c r="AN706" s="5">
        <f t="shared" si="272"/>
        <v>6993.5</v>
      </c>
      <c r="AO706" s="50">
        <f t="shared" si="273"/>
        <v>145.63723448563098</v>
      </c>
      <c r="AP706" s="22">
        <f t="shared" si="274"/>
        <v>3111</v>
      </c>
      <c r="AQ706" s="5">
        <f t="shared" si="275"/>
        <v>3156</v>
      </c>
      <c r="AR706" s="50">
        <f t="shared" si="276"/>
        <v>54.963427377220484</v>
      </c>
      <c r="AS706" s="22">
        <f t="shared" si="277"/>
        <v>1408</v>
      </c>
      <c r="AT706" s="5">
        <f t="shared" si="278"/>
        <v>1518.75</v>
      </c>
      <c r="AU706" s="50">
        <f t="shared" si="279"/>
        <v>30.056402137344151</v>
      </c>
      <c r="AV706" s="22">
        <f t="shared" si="280"/>
        <v>11521</v>
      </c>
      <c r="AW706" s="5">
        <f t="shared" si="281"/>
        <v>11668.25</v>
      </c>
      <c r="AX706" s="50">
        <f t="shared" si="282"/>
        <v>74.81086106302493</v>
      </c>
    </row>
    <row r="707" spans="1:50" ht="15.6" x14ac:dyDescent="0.3">
      <c r="A707" s="105">
        <f t="shared" si="252"/>
        <v>41459</v>
      </c>
      <c r="B707" s="39">
        <v>2035</v>
      </c>
      <c r="C707" s="39">
        <v>1173</v>
      </c>
      <c r="D707" s="39">
        <v>3367</v>
      </c>
      <c r="E707" s="39">
        <v>1024</v>
      </c>
      <c r="F707" s="39">
        <v>1308</v>
      </c>
      <c r="G707" s="39">
        <v>455</v>
      </c>
      <c r="H707" s="39">
        <v>968</v>
      </c>
      <c r="I707" s="39">
        <v>205</v>
      </c>
      <c r="J707" s="39">
        <v>83</v>
      </c>
      <c r="K707" s="39">
        <v>20</v>
      </c>
      <c r="L707" s="104">
        <v>7760</v>
      </c>
      <c r="M707" s="104">
        <v>2877</v>
      </c>
      <c r="N707" s="104">
        <v>3238</v>
      </c>
      <c r="O707" s="104">
        <v>15322</v>
      </c>
      <c r="P707" s="104">
        <v>1260</v>
      </c>
      <c r="Q707" s="104">
        <v>35513</v>
      </c>
      <c r="R707" s="13">
        <f t="shared" si="251"/>
        <v>12258</v>
      </c>
      <c r="S707" s="27">
        <f t="shared" si="253"/>
        <v>11753.25</v>
      </c>
      <c r="T707" s="27">
        <f t="shared" si="284"/>
        <v>16921.666666666668</v>
      </c>
      <c r="U707" s="27">
        <f t="shared" si="283"/>
        <v>16663.75</v>
      </c>
      <c r="V707" s="99">
        <f t="shared" si="254"/>
        <v>41459</v>
      </c>
      <c r="W707" s="85">
        <f t="shared" si="255"/>
        <v>41459</v>
      </c>
      <c r="X707" s="167">
        <f t="shared" si="256"/>
        <v>2035</v>
      </c>
      <c r="Y707" s="5">
        <f t="shared" si="257"/>
        <v>1981</v>
      </c>
      <c r="Z707" s="50">
        <f t="shared" si="258"/>
        <v>139.80239943542696</v>
      </c>
      <c r="AA707" s="22">
        <f t="shared" si="259"/>
        <v>3367</v>
      </c>
      <c r="AB707" s="5">
        <f t="shared" si="260"/>
        <v>2758.75</v>
      </c>
      <c r="AC707" s="50">
        <f t="shared" si="261"/>
        <v>342.27667493796525</v>
      </c>
      <c r="AD707" s="22">
        <f t="shared" si="262"/>
        <v>1308</v>
      </c>
      <c r="AE707" s="5">
        <f t="shared" si="263"/>
        <v>1363</v>
      </c>
      <c r="AF707" s="50">
        <f t="shared" si="264"/>
        <v>105.90520590520592</v>
      </c>
      <c r="AG707" s="22">
        <f t="shared" si="265"/>
        <v>968</v>
      </c>
      <c r="AH707" s="5">
        <f t="shared" si="266"/>
        <v>975.75</v>
      </c>
      <c r="AI707" s="50">
        <f t="shared" si="267"/>
        <v>91.533771106941842</v>
      </c>
      <c r="AJ707" s="22">
        <f t="shared" si="268"/>
        <v>83</v>
      </c>
      <c r="AK707" s="5">
        <f t="shared" si="269"/>
        <v>91.25</v>
      </c>
      <c r="AL707" s="50">
        <f t="shared" si="270"/>
        <v>71.850393700787393</v>
      </c>
      <c r="AM707" s="22">
        <f t="shared" si="271"/>
        <v>7760</v>
      </c>
      <c r="AN707" s="5">
        <f t="shared" si="272"/>
        <v>7175.75</v>
      </c>
      <c r="AO707" s="50">
        <f t="shared" si="273"/>
        <v>152.57814161173718</v>
      </c>
      <c r="AP707" s="22">
        <f t="shared" si="274"/>
        <v>3238</v>
      </c>
      <c r="AQ707" s="5">
        <f t="shared" si="275"/>
        <v>3156.75</v>
      </c>
      <c r="AR707" s="50">
        <f t="shared" si="276"/>
        <v>59.460350348464871</v>
      </c>
      <c r="AS707" s="22">
        <f t="shared" si="277"/>
        <v>1260</v>
      </c>
      <c r="AT707" s="5">
        <f t="shared" si="278"/>
        <v>1420.75</v>
      </c>
      <c r="AU707" s="50">
        <f t="shared" si="279"/>
        <v>28.696222985255503</v>
      </c>
      <c r="AV707" s="22">
        <f t="shared" si="280"/>
        <v>12258</v>
      </c>
      <c r="AW707" s="5">
        <f t="shared" si="281"/>
        <v>11753.25</v>
      </c>
      <c r="AX707" s="50">
        <f t="shared" si="282"/>
        <v>78.548753592194075</v>
      </c>
    </row>
    <row r="708" spans="1:50" ht="15.6" x14ac:dyDescent="0.3">
      <c r="A708" s="105">
        <f t="shared" si="252"/>
        <v>41466</v>
      </c>
      <c r="B708" s="39">
        <v>1808</v>
      </c>
      <c r="C708" s="39">
        <v>1647</v>
      </c>
      <c r="D708" s="39">
        <v>3715</v>
      </c>
      <c r="E708" s="39">
        <v>1157</v>
      </c>
      <c r="F708" s="39">
        <v>1300</v>
      </c>
      <c r="G708" s="39">
        <v>539</v>
      </c>
      <c r="H708" s="39">
        <v>1125</v>
      </c>
      <c r="I708" s="39">
        <v>238</v>
      </c>
      <c r="J708" s="39">
        <v>84</v>
      </c>
      <c r="K708" s="39">
        <v>22</v>
      </c>
      <c r="L708" s="104">
        <v>8031</v>
      </c>
      <c r="M708" s="104">
        <v>3603</v>
      </c>
      <c r="N708" s="104">
        <v>2983</v>
      </c>
      <c r="O708" s="104">
        <v>15730</v>
      </c>
      <c r="P708" s="104">
        <v>1249</v>
      </c>
      <c r="Q708" s="104">
        <v>35634</v>
      </c>
      <c r="R708" s="13">
        <f t="shared" ref="R708:R771" si="285">L708+N708+P708</f>
        <v>12263</v>
      </c>
      <c r="S708" s="27">
        <f t="shared" si="253"/>
        <v>11943.5</v>
      </c>
      <c r="T708" s="27">
        <f t="shared" si="284"/>
        <v>16502.666666666668</v>
      </c>
      <c r="U708" s="27">
        <f t="shared" si="283"/>
        <v>16282.75</v>
      </c>
      <c r="V708" s="99">
        <f t="shared" si="254"/>
        <v>41466</v>
      </c>
      <c r="W708" s="85">
        <f t="shared" si="255"/>
        <v>41466</v>
      </c>
      <c r="X708" s="167">
        <f t="shared" si="256"/>
        <v>1808</v>
      </c>
      <c r="Y708" s="5">
        <f t="shared" si="257"/>
        <v>1963.75</v>
      </c>
      <c r="Z708" s="50">
        <f t="shared" si="258"/>
        <v>130.91666666666666</v>
      </c>
      <c r="AA708" s="22">
        <f t="shared" si="259"/>
        <v>3715</v>
      </c>
      <c r="AB708" s="5">
        <f t="shared" si="260"/>
        <v>3047</v>
      </c>
      <c r="AC708" s="50">
        <f t="shared" si="261"/>
        <v>374.78474784747846</v>
      </c>
      <c r="AD708" s="22">
        <f t="shared" si="262"/>
        <v>1300</v>
      </c>
      <c r="AE708" s="5">
        <f t="shared" si="263"/>
        <v>1342</v>
      </c>
      <c r="AF708" s="50">
        <f t="shared" si="264"/>
        <v>99.554896142433236</v>
      </c>
      <c r="AG708" s="22">
        <f t="shared" si="265"/>
        <v>1125</v>
      </c>
      <c r="AH708" s="5">
        <f t="shared" si="266"/>
        <v>1025.75</v>
      </c>
      <c r="AI708" s="50">
        <f t="shared" si="267"/>
        <v>90.215479331574329</v>
      </c>
      <c r="AJ708" s="22">
        <f t="shared" si="268"/>
        <v>84</v>
      </c>
      <c r="AK708" s="5">
        <f t="shared" si="269"/>
        <v>88.25</v>
      </c>
      <c r="AL708" s="50">
        <f t="shared" si="270"/>
        <v>71.747967479674799</v>
      </c>
      <c r="AM708" s="22">
        <f t="shared" si="271"/>
        <v>8031</v>
      </c>
      <c r="AN708" s="5">
        <f t="shared" si="272"/>
        <v>7472.5</v>
      </c>
      <c r="AO708" s="50">
        <f t="shared" si="273"/>
        <v>151.81836651767574</v>
      </c>
      <c r="AP708" s="22">
        <f t="shared" si="274"/>
        <v>2983</v>
      </c>
      <c r="AQ708" s="5">
        <f t="shared" si="275"/>
        <v>3141</v>
      </c>
      <c r="AR708" s="50">
        <f t="shared" si="276"/>
        <v>67.417900837089505</v>
      </c>
      <c r="AS708" s="22">
        <f t="shared" si="277"/>
        <v>1249</v>
      </c>
      <c r="AT708" s="5">
        <f t="shared" si="278"/>
        <v>1330</v>
      </c>
      <c r="AU708" s="50">
        <f t="shared" si="279"/>
        <v>28.485757121439281</v>
      </c>
      <c r="AV708" s="22">
        <f t="shared" si="280"/>
        <v>12263</v>
      </c>
      <c r="AW708" s="5">
        <f t="shared" si="281"/>
        <v>11943.5</v>
      </c>
      <c r="AX708" s="50">
        <f t="shared" si="282"/>
        <v>83.81403508771929</v>
      </c>
    </row>
    <row r="709" spans="1:50" ht="15.6" x14ac:dyDescent="0.3">
      <c r="A709" s="105">
        <f t="shared" ref="A709:A772" si="286">A708+7</f>
        <v>41473</v>
      </c>
      <c r="B709" s="39">
        <v>1845</v>
      </c>
      <c r="C709" s="39">
        <v>1872</v>
      </c>
      <c r="D709" s="39">
        <v>3850</v>
      </c>
      <c r="E709" s="39">
        <v>1313</v>
      </c>
      <c r="F709" s="39">
        <v>1250</v>
      </c>
      <c r="G709" s="39">
        <v>653</v>
      </c>
      <c r="H709" s="39">
        <v>1094</v>
      </c>
      <c r="I709" s="39">
        <v>302</v>
      </c>
      <c r="J709" s="39">
        <v>85</v>
      </c>
      <c r="K709" s="39">
        <v>32</v>
      </c>
      <c r="L709" s="104">
        <v>8124</v>
      </c>
      <c r="M709" s="104">
        <v>4171</v>
      </c>
      <c r="N709" s="104">
        <v>2715</v>
      </c>
      <c r="O709" s="104">
        <v>15969</v>
      </c>
      <c r="P709" s="104">
        <v>1295</v>
      </c>
      <c r="Q709" s="104">
        <v>35716</v>
      </c>
      <c r="R709" s="13">
        <f t="shared" si="285"/>
        <v>12134</v>
      </c>
      <c r="S709" s="27">
        <f t="shared" si="253"/>
        <v>12044</v>
      </c>
      <c r="T709" s="27">
        <f t="shared" si="284"/>
        <v>15873</v>
      </c>
      <c r="U709" s="27">
        <f t="shared" si="283"/>
        <v>15755.5</v>
      </c>
      <c r="V709" s="99">
        <f t="shared" si="254"/>
        <v>41473</v>
      </c>
      <c r="W709" s="85">
        <f t="shared" si="255"/>
        <v>41473</v>
      </c>
      <c r="X709" s="167">
        <f t="shared" si="256"/>
        <v>1845</v>
      </c>
      <c r="Y709" s="5">
        <f t="shared" si="257"/>
        <v>1927.75</v>
      </c>
      <c r="Z709" s="50">
        <f t="shared" si="258"/>
        <v>127.07646671061306</v>
      </c>
      <c r="AA709" s="22">
        <f t="shared" si="259"/>
        <v>3850</v>
      </c>
      <c r="AB709" s="5">
        <f t="shared" si="260"/>
        <v>3369.5</v>
      </c>
      <c r="AC709" s="50">
        <f t="shared" si="261"/>
        <v>401.13095238095235</v>
      </c>
      <c r="AD709" s="22">
        <f t="shared" si="262"/>
        <v>1250</v>
      </c>
      <c r="AE709" s="5">
        <f t="shared" si="263"/>
        <v>1293</v>
      </c>
      <c r="AF709" s="50">
        <f t="shared" si="264"/>
        <v>93.021582733812949</v>
      </c>
      <c r="AG709" s="22">
        <f t="shared" si="265"/>
        <v>1094</v>
      </c>
      <c r="AH709" s="5">
        <f t="shared" si="266"/>
        <v>1048</v>
      </c>
      <c r="AI709" s="50">
        <f t="shared" si="267"/>
        <v>90.344827586206904</v>
      </c>
      <c r="AJ709" s="22">
        <f t="shared" si="268"/>
        <v>85</v>
      </c>
      <c r="AK709" s="5">
        <f t="shared" si="269"/>
        <v>85.25</v>
      </c>
      <c r="AL709" s="50">
        <f t="shared" si="270"/>
        <v>76.116071428571431</v>
      </c>
      <c r="AM709" s="22">
        <f t="shared" si="271"/>
        <v>8124</v>
      </c>
      <c r="AN709" s="5">
        <f t="shared" si="272"/>
        <v>7729.25</v>
      </c>
      <c r="AO709" s="50">
        <f t="shared" si="273"/>
        <v>153.99980075712293</v>
      </c>
      <c r="AP709" s="22">
        <f t="shared" si="274"/>
        <v>2715</v>
      </c>
      <c r="AQ709" s="5">
        <f t="shared" si="275"/>
        <v>3011.75</v>
      </c>
      <c r="AR709" s="50">
        <f t="shared" si="276"/>
        <v>72.800338409475458</v>
      </c>
      <c r="AS709" s="22">
        <f t="shared" si="277"/>
        <v>1295</v>
      </c>
      <c r="AT709" s="5">
        <f t="shared" si="278"/>
        <v>1303</v>
      </c>
      <c r="AU709" s="50">
        <f t="shared" si="279"/>
        <v>29.708162334701321</v>
      </c>
      <c r="AV709" s="22">
        <f t="shared" si="280"/>
        <v>12134</v>
      </c>
      <c r="AW709" s="5">
        <f t="shared" si="281"/>
        <v>12044</v>
      </c>
      <c r="AX709" s="50">
        <f t="shared" si="282"/>
        <v>88.938118446315173</v>
      </c>
    </row>
    <row r="710" spans="1:50" ht="15.6" x14ac:dyDescent="0.3">
      <c r="A710" s="105">
        <f t="shared" si="286"/>
        <v>41480</v>
      </c>
      <c r="B710" s="39">
        <v>1962</v>
      </c>
      <c r="C710" s="39">
        <v>2125</v>
      </c>
      <c r="D710" s="39">
        <v>3673</v>
      </c>
      <c r="E710" s="39">
        <v>1576</v>
      </c>
      <c r="F710" s="39">
        <v>1339</v>
      </c>
      <c r="G710" s="39">
        <v>698</v>
      </c>
      <c r="H710" s="39">
        <v>1036</v>
      </c>
      <c r="I710" s="39">
        <v>369</v>
      </c>
      <c r="J710" s="39">
        <v>85</v>
      </c>
      <c r="K710" s="39">
        <v>32</v>
      </c>
      <c r="L710" s="104">
        <v>8094</v>
      </c>
      <c r="M710" s="104">
        <v>4799</v>
      </c>
      <c r="N710" s="104">
        <v>2521</v>
      </c>
      <c r="O710" s="104">
        <v>16298</v>
      </c>
      <c r="P710" s="104">
        <v>1269</v>
      </c>
      <c r="Q710" s="104">
        <v>35795</v>
      </c>
      <c r="R710" s="13">
        <f t="shared" si="285"/>
        <v>11884</v>
      </c>
      <c r="S710" s="27">
        <f t="shared" ref="S710:S773" si="287">AVERAGE(R707:R710)</f>
        <v>12134.75</v>
      </c>
      <c r="T710" s="27">
        <f t="shared" si="284"/>
        <v>15275</v>
      </c>
      <c r="U710" s="27">
        <f t="shared" si="283"/>
        <v>15100.5</v>
      </c>
      <c r="V710" s="99">
        <f t="shared" ref="V710:V773" si="288">V709+7</f>
        <v>41480</v>
      </c>
      <c r="W710" s="85">
        <f t="shared" ref="W710:W773" si="289">W709+7</f>
        <v>41480</v>
      </c>
      <c r="X710" s="167">
        <f t="shared" si="256"/>
        <v>1962</v>
      </c>
      <c r="Y710" s="5">
        <f t="shared" si="257"/>
        <v>1912.5</v>
      </c>
      <c r="Z710" s="50">
        <f t="shared" si="258"/>
        <v>126.73956262425448</v>
      </c>
      <c r="AA710" s="22">
        <f t="shared" si="259"/>
        <v>3673</v>
      </c>
      <c r="AB710" s="5">
        <f t="shared" si="260"/>
        <v>3651.25</v>
      </c>
      <c r="AC710" s="50">
        <f t="shared" si="261"/>
        <v>490.1006711409396</v>
      </c>
      <c r="AD710" s="22">
        <f t="shared" si="262"/>
        <v>1339</v>
      </c>
      <c r="AE710" s="5">
        <f t="shared" si="263"/>
        <v>1299.25</v>
      </c>
      <c r="AF710" s="50">
        <f t="shared" si="264"/>
        <v>89.665286404416847</v>
      </c>
      <c r="AG710" s="22">
        <f t="shared" si="265"/>
        <v>1036</v>
      </c>
      <c r="AH710" s="5">
        <f t="shared" si="266"/>
        <v>1055.75</v>
      </c>
      <c r="AI710" s="50">
        <f t="shared" si="267"/>
        <v>83.39257503949446</v>
      </c>
      <c r="AJ710" s="22">
        <f t="shared" si="268"/>
        <v>85</v>
      </c>
      <c r="AK710" s="5">
        <f t="shared" si="269"/>
        <v>84.25</v>
      </c>
      <c r="AL710" s="50">
        <f t="shared" si="270"/>
        <v>82.598039215686271</v>
      </c>
      <c r="AM710" s="22">
        <f t="shared" si="271"/>
        <v>8094</v>
      </c>
      <c r="AN710" s="5">
        <f t="shared" si="272"/>
        <v>8002.25</v>
      </c>
      <c r="AO710" s="50">
        <f t="shared" si="273"/>
        <v>157.77306782334384</v>
      </c>
      <c r="AP710" s="22">
        <f t="shared" si="274"/>
        <v>2521</v>
      </c>
      <c r="AQ710" s="5">
        <f t="shared" si="275"/>
        <v>2864.25</v>
      </c>
      <c r="AR710" s="50">
        <f t="shared" si="276"/>
        <v>76.748392282958207</v>
      </c>
      <c r="AS710" s="22">
        <f t="shared" si="277"/>
        <v>1269</v>
      </c>
      <c r="AT710" s="5">
        <f t="shared" si="278"/>
        <v>1268.25</v>
      </c>
      <c r="AU710" s="50">
        <f t="shared" si="279"/>
        <v>30.671100362756953</v>
      </c>
      <c r="AV710" s="22">
        <f t="shared" si="280"/>
        <v>11884</v>
      </c>
      <c r="AW710" s="5">
        <f t="shared" si="281"/>
        <v>12134.75</v>
      </c>
      <c r="AX710" s="50">
        <f t="shared" si="282"/>
        <v>93.784295540613655</v>
      </c>
    </row>
    <row r="711" spans="1:50" ht="15.6" x14ac:dyDescent="0.3">
      <c r="A711" s="105">
        <f t="shared" si="286"/>
        <v>41487</v>
      </c>
      <c r="B711" s="39">
        <v>2002</v>
      </c>
      <c r="C711" s="39">
        <v>2495</v>
      </c>
      <c r="D711" s="39">
        <v>3462</v>
      </c>
      <c r="E711" s="39">
        <v>1836</v>
      </c>
      <c r="F711" s="39">
        <v>1440</v>
      </c>
      <c r="G711" s="39">
        <v>792</v>
      </c>
      <c r="H711" s="39">
        <v>1043</v>
      </c>
      <c r="I711" s="39">
        <v>417</v>
      </c>
      <c r="J711" s="39">
        <v>100</v>
      </c>
      <c r="K711" s="39">
        <v>32</v>
      </c>
      <c r="L711" s="104">
        <v>8047</v>
      </c>
      <c r="M711" s="104">
        <v>5572</v>
      </c>
      <c r="N711" s="104">
        <v>2381</v>
      </c>
      <c r="O711" s="104">
        <v>16728</v>
      </c>
      <c r="P711" s="104">
        <v>1326</v>
      </c>
      <c r="Q711" s="104">
        <v>35843</v>
      </c>
      <c r="R711" s="13">
        <f t="shared" si="285"/>
        <v>11754</v>
      </c>
      <c r="S711" s="27">
        <f t="shared" si="287"/>
        <v>12008.75</v>
      </c>
      <c r="T711" s="27">
        <f t="shared" si="284"/>
        <v>14608.333333333334</v>
      </c>
      <c r="U711" s="27">
        <f t="shared" si="283"/>
        <v>14518.75</v>
      </c>
      <c r="V711" s="99">
        <f t="shared" si="288"/>
        <v>41487</v>
      </c>
      <c r="W711" s="85">
        <f t="shared" si="289"/>
        <v>41487</v>
      </c>
      <c r="X711" s="167">
        <f t="shared" si="256"/>
        <v>2002</v>
      </c>
      <c r="Y711" s="5">
        <f t="shared" si="257"/>
        <v>1904.25</v>
      </c>
      <c r="Z711" s="50">
        <f t="shared" si="258"/>
        <v>124.05537459283387</v>
      </c>
      <c r="AA711" s="22">
        <f t="shared" si="259"/>
        <v>3462</v>
      </c>
      <c r="AB711" s="5">
        <f t="shared" si="260"/>
        <v>3675</v>
      </c>
      <c r="AC711" s="50">
        <f t="shared" si="261"/>
        <v>539.64757709251103</v>
      </c>
      <c r="AD711" s="22">
        <f t="shared" si="262"/>
        <v>1440</v>
      </c>
      <c r="AE711" s="5">
        <f t="shared" si="263"/>
        <v>1332.25</v>
      </c>
      <c r="AF711" s="50">
        <f t="shared" si="264"/>
        <v>87.360655737704917</v>
      </c>
      <c r="AG711" s="22">
        <f t="shared" si="265"/>
        <v>1043</v>
      </c>
      <c r="AH711" s="5">
        <f t="shared" si="266"/>
        <v>1074.5</v>
      </c>
      <c r="AI711" s="50">
        <f t="shared" si="267"/>
        <v>84.806629834254139</v>
      </c>
      <c r="AJ711" s="22">
        <f t="shared" si="268"/>
        <v>100</v>
      </c>
      <c r="AK711" s="5">
        <f t="shared" si="269"/>
        <v>88.5</v>
      </c>
      <c r="AL711" s="50">
        <f t="shared" si="270"/>
        <v>67.045454545454547</v>
      </c>
      <c r="AM711" s="22">
        <f t="shared" si="271"/>
        <v>8047</v>
      </c>
      <c r="AN711" s="5">
        <f t="shared" si="272"/>
        <v>8074</v>
      </c>
      <c r="AO711" s="50">
        <f t="shared" si="273"/>
        <v>157.05115736238088</v>
      </c>
      <c r="AP711" s="22">
        <f t="shared" si="274"/>
        <v>2381</v>
      </c>
      <c r="AQ711" s="5">
        <f t="shared" si="275"/>
        <v>2650</v>
      </c>
      <c r="AR711" s="50">
        <f t="shared" si="276"/>
        <v>77.259475218658892</v>
      </c>
      <c r="AS711" s="22">
        <f t="shared" si="277"/>
        <v>1326</v>
      </c>
      <c r="AT711" s="5">
        <f t="shared" si="278"/>
        <v>1284.75</v>
      </c>
      <c r="AU711" s="50">
        <f t="shared" si="279"/>
        <v>33.112113402061851</v>
      </c>
      <c r="AV711" s="22">
        <f t="shared" si="280"/>
        <v>11754</v>
      </c>
      <c r="AW711" s="5">
        <f t="shared" si="281"/>
        <v>12008.75</v>
      </c>
      <c r="AX711" s="50">
        <f t="shared" si="282"/>
        <v>96.448076459722103</v>
      </c>
    </row>
    <row r="712" spans="1:50" ht="15.6" x14ac:dyDescent="0.3">
      <c r="A712" s="105">
        <f t="shared" si="286"/>
        <v>41494</v>
      </c>
      <c r="B712" s="39">
        <v>1880</v>
      </c>
      <c r="C712" s="39">
        <v>2812</v>
      </c>
      <c r="D712" s="39">
        <v>3289</v>
      </c>
      <c r="E712" s="39">
        <v>2054</v>
      </c>
      <c r="F712" s="39">
        <v>1457</v>
      </c>
      <c r="G712" s="39">
        <v>868</v>
      </c>
      <c r="H712" s="39">
        <v>1101</v>
      </c>
      <c r="I712" s="39">
        <v>516</v>
      </c>
      <c r="J712" s="39">
        <v>100</v>
      </c>
      <c r="K712" s="39">
        <v>32</v>
      </c>
      <c r="L712" s="104">
        <v>7827</v>
      </c>
      <c r="M712" s="104">
        <v>6282</v>
      </c>
      <c r="N712" s="104">
        <v>1944</v>
      </c>
      <c r="O712" s="104">
        <v>17105</v>
      </c>
      <c r="P712" s="104">
        <v>1221</v>
      </c>
      <c r="Q712" s="104">
        <v>35937</v>
      </c>
      <c r="R712" s="13">
        <f t="shared" si="285"/>
        <v>10992</v>
      </c>
      <c r="S712" s="27">
        <f t="shared" si="287"/>
        <v>11691</v>
      </c>
      <c r="T712" s="27">
        <f t="shared" si="284"/>
        <v>14348</v>
      </c>
      <c r="U712" s="27">
        <f t="shared" si="283"/>
        <v>14241.5</v>
      </c>
      <c r="V712" s="99">
        <f t="shared" si="288"/>
        <v>41494</v>
      </c>
      <c r="W712" s="85">
        <f t="shared" si="289"/>
        <v>41494</v>
      </c>
      <c r="X712" s="167">
        <f t="shared" si="256"/>
        <v>1880</v>
      </c>
      <c r="Y712" s="5">
        <f t="shared" si="257"/>
        <v>1922.25</v>
      </c>
      <c r="Z712" s="50">
        <f t="shared" si="258"/>
        <v>131.48084815321477</v>
      </c>
      <c r="AA712" s="22">
        <f t="shared" si="259"/>
        <v>3289</v>
      </c>
      <c r="AB712" s="5">
        <f t="shared" si="260"/>
        <v>3568.5</v>
      </c>
      <c r="AC712" s="50">
        <f t="shared" si="261"/>
        <v>527.88461538461547</v>
      </c>
      <c r="AD712" s="22">
        <f t="shared" si="262"/>
        <v>1457</v>
      </c>
      <c r="AE712" s="5">
        <f t="shared" si="263"/>
        <v>1371.5</v>
      </c>
      <c r="AF712" s="50">
        <f t="shared" si="264"/>
        <v>90.707671957671948</v>
      </c>
      <c r="AG712" s="22">
        <f t="shared" si="265"/>
        <v>1101</v>
      </c>
      <c r="AH712" s="5">
        <f t="shared" si="266"/>
        <v>1068.5</v>
      </c>
      <c r="AI712" s="50">
        <f t="shared" si="267"/>
        <v>87.224489795918373</v>
      </c>
      <c r="AJ712" s="22">
        <f t="shared" si="268"/>
        <v>100</v>
      </c>
      <c r="AK712" s="5">
        <f t="shared" si="269"/>
        <v>92.5</v>
      </c>
      <c r="AL712" s="50">
        <f t="shared" si="270"/>
        <v>88.942307692307693</v>
      </c>
      <c r="AM712" s="22">
        <f t="shared" si="271"/>
        <v>7827</v>
      </c>
      <c r="AN712" s="5">
        <f t="shared" si="272"/>
        <v>8023</v>
      </c>
      <c r="AO712" s="50">
        <f t="shared" si="273"/>
        <v>161.16914423463237</v>
      </c>
      <c r="AP712" s="22">
        <f t="shared" si="274"/>
        <v>1944</v>
      </c>
      <c r="AQ712" s="5">
        <f t="shared" si="275"/>
        <v>2390.25</v>
      </c>
      <c r="AR712" s="50">
        <f t="shared" si="276"/>
        <v>81.857876712328775</v>
      </c>
      <c r="AS712" s="22">
        <f t="shared" si="277"/>
        <v>1221</v>
      </c>
      <c r="AT712" s="5">
        <f t="shared" si="278"/>
        <v>1277.75</v>
      </c>
      <c r="AU712" s="50">
        <f t="shared" si="279"/>
        <v>35.522657770364191</v>
      </c>
      <c r="AV712" s="22">
        <f t="shared" si="280"/>
        <v>10992</v>
      </c>
      <c r="AW712" s="5">
        <f t="shared" si="281"/>
        <v>11691</v>
      </c>
      <c r="AX712" s="50">
        <f t="shared" si="282"/>
        <v>101.705089169204</v>
      </c>
    </row>
    <row r="713" spans="1:50" ht="15.6" x14ac:dyDescent="0.3">
      <c r="A713" s="105">
        <f t="shared" si="286"/>
        <v>41501</v>
      </c>
      <c r="B713" s="39">
        <v>1829</v>
      </c>
      <c r="C713" s="39">
        <v>3143</v>
      </c>
      <c r="D713" s="39">
        <v>2982</v>
      </c>
      <c r="E713" s="39">
        <v>2369</v>
      </c>
      <c r="F713" s="39">
        <v>1484</v>
      </c>
      <c r="G713" s="39">
        <v>965</v>
      </c>
      <c r="H713" s="39">
        <v>1035</v>
      </c>
      <c r="I713" s="39">
        <v>642</v>
      </c>
      <c r="J713" s="39">
        <v>120</v>
      </c>
      <c r="K713" s="39">
        <v>34</v>
      </c>
      <c r="L713" s="104">
        <v>7450</v>
      </c>
      <c r="M713" s="104">
        <v>7153</v>
      </c>
      <c r="N713" s="104">
        <v>1829</v>
      </c>
      <c r="O713" s="104">
        <v>17279</v>
      </c>
      <c r="P713" s="104">
        <v>1095</v>
      </c>
      <c r="Q713" s="104">
        <v>36084</v>
      </c>
      <c r="R713" s="13">
        <f t="shared" si="285"/>
        <v>10374</v>
      </c>
      <c r="S713" s="27">
        <f t="shared" si="287"/>
        <v>11251</v>
      </c>
      <c r="T713" s="27">
        <f t="shared" si="284"/>
        <v>13824.666666666666</v>
      </c>
      <c r="U713" s="27">
        <f t="shared" si="283"/>
        <v>13738.25</v>
      </c>
      <c r="V713" s="99">
        <f t="shared" si="288"/>
        <v>41501</v>
      </c>
      <c r="W713" s="85">
        <f t="shared" si="289"/>
        <v>41501</v>
      </c>
      <c r="X713" s="167">
        <f t="shared" si="256"/>
        <v>1829</v>
      </c>
      <c r="Y713" s="5">
        <f t="shared" si="257"/>
        <v>1918.25</v>
      </c>
      <c r="Z713" s="50">
        <f t="shared" si="258"/>
        <v>136.82239657631953</v>
      </c>
      <c r="AA713" s="22">
        <f t="shared" si="259"/>
        <v>2982</v>
      </c>
      <c r="AB713" s="5">
        <f t="shared" si="260"/>
        <v>3351.5</v>
      </c>
      <c r="AC713" s="50">
        <f t="shared" si="261"/>
        <v>543.19286871961094</v>
      </c>
      <c r="AD713" s="22">
        <f t="shared" si="262"/>
        <v>1484</v>
      </c>
      <c r="AE713" s="5">
        <f t="shared" si="263"/>
        <v>1430</v>
      </c>
      <c r="AF713" s="50">
        <f t="shared" si="264"/>
        <v>92.079845460399227</v>
      </c>
      <c r="AG713" s="22">
        <f t="shared" si="265"/>
        <v>1035</v>
      </c>
      <c r="AH713" s="5">
        <f t="shared" si="266"/>
        <v>1053.75</v>
      </c>
      <c r="AI713" s="50">
        <f t="shared" si="267"/>
        <v>96.585701191567381</v>
      </c>
      <c r="AJ713" s="22">
        <f t="shared" si="268"/>
        <v>120</v>
      </c>
      <c r="AK713" s="5">
        <f t="shared" si="269"/>
        <v>101.25</v>
      </c>
      <c r="AL713" s="50">
        <f t="shared" si="270"/>
        <v>116.37931034482759</v>
      </c>
      <c r="AM713" s="22">
        <f t="shared" si="271"/>
        <v>7450</v>
      </c>
      <c r="AN713" s="5">
        <f t="shared" si="272"/>
        <v>7854.5</v>
      </c>
      <c r="AO713" s="50">
        <f t="shared" si="273"/>
        <v>165.39271425563277</v>
      </c>
      <c r="AP713" s="22">
        <f t="shared" si="274"/>
        <v>1829</v>
      </c>
      <c r="AQ713" s="5">
        <f t="shared" si="275"/>
        <v>2168.75</v>
      </c>
      <c r="AR713" s="50">
        <f t="shared" si="276"/>
        <v>89.359291306139269</v>
      </c>
      <c r="AS713" s="22">
        <f t="shared" si="277"/>
        <v>1095</v>
      </c>
      <c r="AT713" s="5">
        <f t="shared" si="278"/>
        <v>1227.75</v>
      </c>
      <c r="AU713" s="50">
        <f t="shared" si="279"/>
        <v>40.346697338153135</v>
      </c>
      <c r="AV713" s="22">
        <f t="shared" si="280"/>
        <v>10374</v>
      </c>
      <c r="AW713" s="5">
        <f t="shared" si="281"/>
        <v>11251</v>
      </c>
      <c r="AX713" s="50">
        <f t="shared" si="282"/>
        <v>110.09883550249535</v>
      </c>
    </row>
    <row r="714" spans="1:50" ht="15.6" x14ac:dyDescent="0.3">
      <c r="A714" s="105">
        <f t="shared" si="286"/>
        <v>41508</v>
      </c>
      <c r="B714" s="39">
        <v>1684</v>
      </c>
      <c r="C714" s="39">
        <v>3523</v>
      </c>
      <c r="D714" s="39">
        <v>2749</v>
      </c>
      <c r="E714" s="39">
        <v>2650</v>
      </c>
      <c r="F714" s="39">
        <v>1474</v>
      </c>
      <c r="G714" s="39">
        <v>1069</v>
      </c>
      <c r="H714" s="39">
        <v>1154</v>
      </c>
      <c r="I714" s="39">
        <v>684</v>
      </c>
      <c r="J714" s="39">
        <v>116</v>
      </c>
      <c r="K714" s="39">
        <v>52</v>
      </c>
      <c r="L714" s="104">
        <v>7177</v>
      </c>
      <c r="M714" s="104">
        <v>7978</v>
      </c>
      <c r="N714" s="104">
        <v>1485</v>
      </c>
      <c r="O714" s="104">
        <v>17608</v>
      </c>
      <c r="P714" s="104">
        <v>1016</v>
      </c>
      <c r="Q714" s="104">
        <v>36160</v>
      </c>
      <c r="R714" s="13">
        <f t="shared" si="285"/>
        <v>9678</v>
      </c>
      <c r="S714" s="27">
        <f t="shared" si="287"/>
        <v>10699.5</v>
      </c>
      <c r="T714" s="27">
        <f t="shared" si="284"/>
        <v>12915.333333333334</v>
      </c>
      <c r="U714" s="27">
        <f t="shared" si="283"/>
        <v>12798.75</v>
      </c>
      <c r="V714" s="99">
        <f t="shared" si="288"/>
        <v>41508</v>
      </c>
      <c r="W714" s="85">
        <f t="shared" si="289"/>
        <v>41508</v>
      </c>
      <c r="X714" s="167">
        <f t="shared" si="256"/>
        <v>1684</v>
      </c>
      <c r="Y714" s="5">
        <f t="shared" si="257"/>
        <v>1848.75</v>
      </c>
      <c r="Z714" s="50">
        <f t="shared" si="258"/>
        <v>123.08588548601864</v>
      </c>
      <c r="AA714" s="22">
        <f t="shared" si="259"/>
        <v>2749</v>
      </c>
      <c r="AB714" s="5">
        <f t="shared" si="260"/>
        <v>3120.5</v>
      </c>
      <c r="AC714" s="50">
        <f t="shared" si="261"/>
        <v>483.04953560371519</v>
      </c>
      <c r="AD714" s="22">
        <f t="shared" si="262"/>
        <v>1474</v>
      </c>
      <c r="AE714" s="5">
        <f t="shared" si="263"/>
        <v>1463.75</v>
      </c>
      <c r="AF714" s="50">
        <f t="shared" si="264"/>
        <v>93.590153452685428</v>
      </c>
      <c r="AG714" s="22">
        <f t="shared" si="265"/>
        <v>1154</v>
      </c>
      <c r="AH714" s="5">
        <f t="shared" si="266"/>
        <v>1083.25</v>
      </c>
      <c r="AI714" s="50">
        <f t="shared" si="267"/>
        <v>123.23663253697383</v>
      </c>
      <c r="AJ714" s="22">
        <f t="shared" si="268"/>
        <v>116</v>
      </c>
      <c r="AK714" s="5">
        <f t="shared" si="269"/>
        <v>109</v>
      </c>
      <c r="AL714" s="50">
        <f t="shared" si="270"/>
        <v>101.86915887850468</v>
      </c>
      <c r="AM714" s="22">
        <f t="shared" si="271"/>
        <v>7177</v>
      </c>
      <c r="AN714" s="5">
        <f t="shared" si="272"/>
        <v>7625.25</v>
      </c>
      <c r="AO714" s="50">
        <f t="shared" si="273"/>
        <v>162.30842911877394</v>
      </c>
      <c r="AP714" s="22">
        <f t="shared" si="274"/>
        <v>1485</v>
      </c>
      <c r="AQ714" s="5">
        <f t="shared" si="275"/>
        <v>1909.75</v>
      </c>
      <c r="AR714" s="50">
        <f t="shared" si="276"/>
        <v>94.495299356754074</v>
      </c>
      <c r="AS714" s="22">
        <f t="shared" si="277"/>
        <v>1016</v>
      </c>
      <c r="AT714" s="5">
        <f t="shared" si="278"/>
        <v>1164.5</v>
      </c>
      <c r="AU714" s="50">
        <f t="shared" si="279"/>
        <v>46.635963155786946</v>
      </c>
      <c r="AV714" s="22">
        <f t="shared" si="280"/>
        <v>9678</v>
      </c>
      <c r="AW714" s="5">
        <f t="shared" si="281"/>
        <v>10699.5</v>
      </c>
      <c r="AX714" s="50">
        <f t="shared" si="282"/>
        <v>116.09700520833333</v>
      </c>
    </row>
    <row r="715" spans="1:50" ht="15.6" x14ac:dyDescent="0.3">
      <c r="A715" s="105">
        <f t="shared" si="286"/>
        <v>41515</v>
      </c>
      <c r="B715" s="39">
        <v>1689</v>
      </c>
      <c r="C715" s="39">
        <v>3928</v>
      </c>
      <c r="D715" s="39">
        <v>2665</v>
      </c>
      <c r="E715" s="39">
        <v>2902</v>
      </c>
      <c r="F715" s="39">
        <v>1357</v>
      </c>
      <c r="G715" s="39">
        <v>1214</v>
      </c>
      <c r="H715" s="39">
        <v>1084</v>
      </c>
      <c r="I715" s="39">
        <v>798</v>
      </c>
      <c r="J715" s="39">
        <v>96</v>
      </c>
      <c r="K715" s="39">
        <v>91</v>
      </c>
      <c r="L715" s="104">
        <v>6890</v>
      </c>
      <c r="M715" s="104">
        <v>8933</v>
      </c>
      <c r="N715" s="104">
        <v>1000</v>
      </c>
      <c r="O715" s="104">
        <v>17980</v>
      </c>
      <c r="P715" s="104">
        <v>961</v>
      </c>
      <c r="Q715" s="104">
        <v>36220</v>
      </c>
      <c r="R715" s="13">
        <f t="shared" si="285"/>
        <v>8851</v>
      </c>
      <c r="S715" s="27">
        <f t="shared" si="287"/>
        <v>9973.75</v>
      </c>
      <c r="T715" s="27">
        <f t="shared" si="284"/>
        <v>11736</v>
      </c>
      <c r="U715" s="27">
        <f t="shared" si="283"/>
        <v>11565</v>
      </c>
      <c r="V715" s="99">
        <f t="shared" si="288"/>
        <v>41515</v>
      </c>
      <c r="W715" s="85">
        <f t="shared" si="289"/>
        <v>41515</v>
      </c>
      <c r="X715" s="167">
        <f t="shared" si="256"/>
        <v>1689</v>
      </c>
      <c r="Y715" s="5">
        <f t="shared" si="257"/>
        <v>1770.5</v>
      </c>
      <c r="Z715" s="50">
        <f t="shared" si="258"/>
        <v>114.44731738849386</v>
      </c>
      <c r="AA715" s="22">
        <f t="shared" si="259"/>
        <v>2665</v>
      </c>
      <c r="AB715" s="5">
        <f t="shared" si="260"/>
        <v>2921.25</v>
      </c>
      <c r="AC715" s="50">
        <f t="shared" si="261"/>
        <v>409.13865546218489</v>
      </c>
      <c r="AD715" s="22">
        <f t="shared" si="262"/>
        <v>1357</v>
      </c>
      <c r="AE715" s="5">
        <f t="shared" si="263"/>
        <v>1443</v>
      </c>
      <c r="AF715" s="50">
        <f t="shared" si="264"/>
        <v>97.698036560595796</v>
      </c>
      <c r="AG715" s="22">
        <f t="shared" si="265"/>
        <v>1084</v>
      </c>
      <c r="AH715" s="5">
        <f t="shared" si="266"/>
        <v>1093.5</v>
      </c>
      <c r="AI715" s="50">
        <f t="shared" si="267"/>
        <v>136.51685393258427</v>
      </c>
      <c r="AJ715" s="22">
        <f t="shared" si="268"/>
        <v>96</v>
      </c>
      <c r="AK715" s="5">
        <f t="shared" si="269"/>
        <v>108</v>
      </c>
      <c r="AL715" s="50">
        <f t="shared" si="270"/>
        <v>93.913043478260875</v>
      </c>
      <c r="AM715" s="22">
        <f t="shared" si="271"/>
        <v>6890</v>
      </c>
      <c r="AN715" s="5">
        <f t="shared" si="272"/>
        <v>7336</v>
      </c>
      <c r="AO715" s="50">
        <f t="shared" si="273"/>
        <v>157.69561478933792</v>
      </c>
      <c r="AP715" s="22">
        <f t="shared" si="274"/>
        <v>1000</v>
      </c>
      <c r="AQ715" s="5">
        <f t="shared" si="275"/>
        <v>1564.5</v>
      </c>
      <c r="AR715" s="50">
        <f t="shared" si="276"/>
        <v>93.069601427721594</v>
      </c>
      <c r="AS715" s="22">
        <f t="shared" si="277"/>
        <v>961</v>
      </c>
      <c r="AT715" s="5">
        <f t="shared" si="278"/>
        <v>1073.25</v>
      </c>
      <c r="AU715" s="50">
        <f t="shared" si="279"/>
        <v>51.400862068965516</v>
      </c>
      <c r="AV715" s="22">
        <f t="shared" si="280"/>
        <v>8851</v>
      </c>
      <c r="AW715" s="5">
        <f t="shared" si="281"/>
        <v>9973.75</v>
      </c>
      <c r="AX715" s="50">
        <f t="shared" si="282"/>
        <v>118.43902149388434</v>
      </c>
    </row>
    <row r="716" spans="1:50" ht="15.6" x14ac:dyDescent="0.3">
      <c r="A716" s="105">
        <f t="shared" si="286"/>
        <v>41522</v>
      </c>
      <c r="B716" s="39">
        <v>1763</v>
      </c>
      <c r="C716" s="39">
        <v>4173</v>
      </c>
      <c r="D716" s="39">
        <v>2389</v>
      </c>
      <c r="E716" s="39">
        <v>3246</v>
      </c>
      <c r="F716" s="39">
        <v>1286</v>
      </c>
      <c r="G716" s="39">
        <v>1384</v>
      </c>
      <c r="H716" s="39">
        <v>1003</v>
      </c>
      <c r="I716" s="39">
        <v>937</v>
      </c>
      <c r="J716" s="39">
        <v>81</v>
      </c>
      <c r="K716" s="39">
        <v>106</v>
      </c>
      <c r="L716" s="104">
        <v>6522</v>
      </c>
      <c r="M716" s="104">
        <v>9845</v>
      </c>
      <c r="N716" s="104">
        <v>12612</v>
      </c>
      <c r="O716" s="104">
        <v>171</v>
      </c>
      <c r="P716" s="104">
        <v>21896</v>
      </c>
      <c r="Q716" s="104">
        <v>60</v>
      </c>
      <c r="R716" s="13">
        <f t="shared" si="285"/>
        <v>41030</v>
      </c>
      <c r="S716" s="27">
        <f t="shared" si="287"/>
        <v>17483.25</v>
      </c>
      <c r="T716" s="27">
        <f t="shared" si="284"/>
        <v>27360.333333333332</v>
      </c>
      <c r="U716" s="27">
        <f t="shared" si="283"/>
        <v>28882.5</v>
      </c>
      <c r="V716" s="99">
        <f t="shared" si="288"/>
        <v>41522</v>
      </c>
      <c r="W716" s="85">
        <f t="shared" si="289"/>
        <v>41522</v>
      </c>
      <c r="X716" s="167">
        <f t="shared" si="256"/>
        <v>1763</v>
      </c>
      <c r="Y716" s="5">
        <f t="shared" si="257"/>
        <v>1741.25</v>
      </c>
      <c r="Z716" s="50">
        <f t="shared" si="258"/>
        <v>117.89099526066352</v>
      </c>
      <c r="AA716" s="22">
        <f t="shared" si="259"/>
        <v>2389</v>
      </c>
      <c r="AB716" s="5">
        <f t="shared" si="260"/>
        <v>2696.25</v>
      </c>
      <c r="AC716" s="50">
        <f t="shared" si="261"/>
        <v>368.84404924760605</v>
      </c>
      <c r="AD716" s="22">
        <f t="shared" si="262"/>
        <v>1286</v>
      </c>
      <c r="AE716" s="5">
        <f t="shared" si="263"/>
        <v>1400.25</v>
      </c>
      <c r="AF716" s="50">
        <f t="shared" si="264"/>
        <v>100.01785714285714</v>
      </c>
      <c r="AG716" s="22">
        <f t="shared" si="265"/>
        <v>1003</v>
      </c>
      <c r="AH716" s="5">
        <f t="shared" si="266"/>
        <v>1069</v>
      </c>
      <c r="AI716" s="50">
        <f t="shared" si="267"/>
        <v>128.0239520958084</v>
      </c>
      <c r="AJ716" s="22">
        <f t="shared" si="268"/>
        <v>81</v>
      </c>
      <c r="AK716" s="5">
        <f t="shared" si="269"/>
        <v>103.25</v>
      </c>
      <c r="AL716" s="50">
        <f t="shared" si="270"/>
        <v>98.333333333333329</v>
      </c>
      <c r="AM716" s="22">
        <f t="shared" si="271"/>
        <v>6522</v>
      </c>
      <c r="AN716" s="5">
        <f t="shared" si="272"/>
        <v>7009.75</v>
      </c>
      <c r="AO716" s="50">
        <f t="shared" si="273"/>
        <v>154.162084891137</v>
      </c>
      <c r="AP716" s="22">
        <f t="shared" si="274"/>
        <v>12612</v>
      </c>
      <c r="AQ716" s="5">
        <f t="shared" si="275"/>
        <v>4231.5</v>
      </c>
      <c r="AR716" s="50">
        <f t="shared" si="276"/>
        <v>43.253603189205762</v>
      </c>
      <c r="AS716" s="22">
        <f t="shared" si="277"/>
        <v>21896</v>
      </c>
      <c r="AT716" s="5">
        <f t="shared" si="278"/>
        <v>6242</v>
      </c>
      <c r="AU716" s="50">
        <f t="shared" si="279"/>
        <v>30.620554329163603</v>
      </c>
      <c r="AV716" s="22">
        <f t="shared" si="280"/>
        <v>41030</v>
      </c>
      <c r="AW716" s="5">
        <f t="shared" si="281"/>
        <v>17483.25</v>
      </c>
      <c r="AX716" s="50">
        <f t="shared" si="282"/>
        <v>50.362235344951742</v>
      </c>
    </row>
    <row r="717" spans="1:50" ht="15.6" x14ac:dyDescent="0.3">
      <c r="A717" s="105">
        <f t="shared" si="286"/>
        <v>41529</v>
      </c>
      <c r="B717" s="39">
        <v>1649</v>
      </c>
      <c r="C717" s="39">
        <v>4629</v>
      </c>
      <c r="D717" s="39">
        <v>2057</v>
      </c>
      <c r="E717" s="39">
        <v>3640</v>
      </c>
      <c r="F717" s="39">
        <v>1292</v>
      </c>
      <c r="G717" s="39">
        <v>1567</v>
      </c>
      <c r="H717" s="39">
        <v>932</v>
      </c>
      <c r="I717" s="39">
        <v>1108</v>
      </c>
      <c r="J717" s="39">
        <v>93</v>
      </c>
      <c r="K717" s="39">
        <v>106</v>
      </c>
      <c r="L717" s="104">
        <v>6022</v>
      </c>
      <c r="M717" s="104">
        <v>11049</v>
      </c>
      <c r="N717" s="104">
        <v>12531</v>
      </c>
      <c r="O717" s="104">
        <v>690</v>
      </c>
      <c r="P717" s="104">
        <v>22745</v>
      </c>
      <c r="Q717" s="104">
        <v>134</v>
      </c>
      <c r="R717" s="13">
        <f t="shared" si="285"/>
        <v>41298</v>
      </c>
      <c r="S717" s="27">
        <f t="shared" si="287"/>
        <v>25214.25</v>
      </c>
      <c r="T717" s="27">
        <f t="shared" si="284"/>
        <v>36200.666666666664</v>
      </c>
      <c r="U717" s="27">
        <f t="shared" si="283"/>
        <v>35483.5</v>
      </c>
      <c r="V717" s="99">
        <f t="shared" si="288"/>
        <v>41529</v>
      </c>
      <c r="W717" s="85">
        <f t="shared" si="289"/>
        <v>41529</v>
      </c>
      <c r="X717" s="167">
        <f t="shared" si="256"/>
        <v>1649</v>
      </c>
      <c r="Y717" s="5">
        <f t="shared" si="257"/>
        <v>1696.25</v>
      </c>
      <c r="Z717" s="50">
        <f t="shared" si="258"/>
        <v>116.34087791495197</v>
      </c>
      <c r="AA717" s="22">
        <f t="shared" si="259"/>
        <v>2057</v>
      </c>
      <c r="AB717" s="5">
        <f t="shared" si="260"/>
        <v>2465</v>
      </c>
      <c r="AC717" s="50">
        <f t="shared" si="261"/>
        <v>360.38011695906431</v>
      </c>
      <c r="AD717" s="22">
        <f t="shared" si="262"/>
        <v>1292</v>
      </c>
      <c r="AE717" s="5">
        <f t="shared" si="263"/>
        <v>1352.25</v>
      </c>
      <c r="AF717" s="50">
        <f t="shared" si="264"/>
        <v>112.5</v>
      </c>
      <c r="AG717" s="22">
        <f t="shared" si="265"/>
        <v>932</v>
      </c>
      <c r="AH717" s="5">
        <f t="shared" si="266"/>
        <v>1043.25</v>
      </c>
      <c r="AI717" s="50">
        <f t="shared" si="267"/>
        <v>126.60800970873787</v>
      </c>
      <c r="AJ717" s="22">
        <f t="shared" si="268"/>
        <v>93</v>
      </c>
      <c r="AK717" s="5">
        <f t="shared" si="269"/>
        <v>96.5</v>
      </c>
      <c r="AL717" s="50">
        <f t="shared" si="270"/>
        <v>104.89130434782609</v>
      </c>
      <c r="AM717" s="22">
        <f t="shared" si="271"/>
        <v>6022</v>
      </c>
      <c r="AN717" s="5">
        <f t="shared" si="272"/>
        <v>6652.75</v>
      </c>
      <c r="AO717" s="50">
        <f t="shared" si="273"/>
        <v>156.16784037558688</v>
      </c>
      <c r="AP717" s="22">
        <f t="shared" si="274"/>
        <v>12531</v>
      </c>
      <c r="AQ717" s="5">
        <f t="shared" si="275"/>
        <v>6907</v>
      </c>
      <c r="AR717" s="50">
        <f t="shared" si="276"/>
        <v>75.792823439043119</v>
      </c>
      <c r="AS717" s="22">
        <f t="shared" si="277"/>
        <v>22745</v>
      </c>
      <c r="AT717" s="5">
        <f t="shared" si="278"/>
        <v>11654.5</v>
      </c>
      <c r="AU717" s="50">
        <f t="shared" si="279"/>
        <v>55.963985594237698</v>
      </c>
      <c r="AV717" s="22">
        <f t="shared" si="280"/>
        <v>41298</v>
      </c>
      <c r="AW717" s="5">
        <f t="shared" si="281"/>
        <v>25214.25</v>
      </c>
      <c r="AX717" s="50">
        <f t="shared" si="282"/>
        <v>73.730188899935669</v>
      </c>
    </row>
    <row r="718" spans="1:50" ht="15.6" x14ac:dyDescent="0.3">
      <c r="A718" s="105">
        <f t="shared" si="286"/>
        <v>41536</v>
      </c>
      <c r="B718" s="39">
        <v>1522</v>
      </c>
      <c r="C718" s="39">
        <v>4957</v>
      </c>
      <c r="D718" s="39">
        <v>1879</v>
      </c>
      <c r="E718" s="39">
        <v>3927</v>
      </c>
      <c r="F718" s="39">
        <v>1216</v>
      </c>
      <c r="G718" s="39">
        <v>1804</v>
      </c>
      <c r="H718" s="39">
        <v>908</v>
      </c>
      <c r="I718" s="39">
        <v>1280</v>
      </c>
      <c r="J718" s="39">
        <v>88</v>
      </c>
      <c r="K718" s="39">
        <v>110</v>
      </c>
      <c r="L718" s="104">
        <v>5614</v>
      </c>
      <c r="M718" s="104">
        <v>12077</v>
      </c>
      <c r="N718" s="104">
        <v>12692</v>
      </c>
      <c r="O718" s="104">
        <v>1169</v>
      </c>
      <c r="P718" s="104">
        <v>25120</v>
      </c>
      <c r="Q718" s="104">
        <v>577</v>
      </c>
      <c r="R718" s="13">
        <f t="shared" si="285"/>
        <v>43426</v>
      </c>
      <c r="S718" s="27">
        <f t="shared" si="287"/>
        <v>33651.25</v>
      </c>
      <c r="T718" s="27">
        <f t="shared" si="284"/>
        <v>36119</v>
      </c>
      <c r="U718" s="27">
        <f t="shared" si="283"/>
        <v>35570.75</v>
      </c>
      <c r="V718" s="99">
        <f t="shared" si="288"/>
        <v>41536</v>
      </c>
      <c r="W718" s="85">
        <f t="shared" si="289"/>
        <v>41536</v>
      </c>
      <c r="X718" s="167">
        <f t="shared" ref="X718:X781" si="290">B718</f>
        <v>1522</v>
      </c>
      <c r="Y718" s="5">
        <f t="shared" ref="Y718:Y781" si="291">AVERAGE(X715:X718)</f>
        <v>1655.75</v>
      </c>
      <c r="Z718" s="50">
        <f t="shared" ref="Z718:Z781" si="292">(Y718/X666)*100</f>
        <v>121.83590875643856</v>
      </c>
      <c r="AA718" s="22">
        <f t="shared" ref="AA718:AA781" si="293">D718</f>
        <v>1879</v>
      </c>
      <c r="AB718" s="5">
        <f t="shared" ref="AB718:AB781" si="294">AVERAGE(AA715:AA718)</f>
        <v>2247.5</v>
      </c>
      <c r="AC718" s="50">
        <f t="shared" ref="AC718:AC781" si="295">(AB718/AA666)*100</f>
        <v>315.66011235955057</v>
      </c>
      <c r="AD718" s="22">
        <f t="shared" ref="AD718:AD781" si="296">F718</f>
        <v>1216</v>
      </c>
      <c r="AE718" s="5">
        <f t="shared" ref="AE718:AE781" si="297">AVERAGE(AD715:AD718)</f>
        <v>1287.75</v>
      </c>
      <c r="AF718" s="50">
        <f t="shared" ref="AF718:AF781" si="298">(AE718/AD666)*100</f>
        <v>108.94670050761421</v>
      </c>
      <c r="AG718" s="22">
        <f t="shared" ref="AG718:AG781" si="299">H718</f>
        <v>908</v>
      </c>
      <c r="AH718" s="5">
        <f t="shared" ref="AH718:AH781" si="300">AVERAGE(AG715:AG718)</f>
        <v>981.75</v>
      </c>
      <c r="AI718" s="50">
        <f t="shared" ref="AI718:AI781" si="301">(AH718/AG666)*100</f>
        <v>125.38314176245211</v>
      </c>
      <c r="AJ718" s="22">
        <f t="shared" ref="AJ718:AJ781" si="302">J718</f>
        <v>88</v>
      </c>
      <c r="AK718" s="5">
        <f t="shared" ref="AK718:AK781" si="303">AVERAGE(AJ715:AJ718)</f>
        <v>89.5</v>
      </c>
      <c r="AL718" s="50">
        <f t="shared" ref="AL718:AL781" si="304">(AK718/AJ666)*100</f>
        <v>82.870370370370367</v>
      </c>
      <c r="AM718" s="22">
        <f t="shared" ref="AM718:AM781" si="305">L718</f>
        <v>5614</v>
      </c>
      <c r="AN718" s="5">
        <f t="shared" ref="AN718:AN781" si="306">AVERAGE(AM715:AM718)</f>
        <v>6262</v>
      </c>
      <c r="AO718" s="50">
        <f t="shared" ref="AO718:AO781" si="307">(AN718/AM666)*100</f>
        <v>151.14651218923484</v>
      </c>
      <c r="AP718" s="22">
        <f t="shared" ref="AP718:AP781" si="308">N718</f>
        <v>12692</v>
      </c>
      <c r="AQ718" s="5">
        <f t="shared" ref="AQ718:AQ781" si="309">AVERAGE(AP715:AP718)</f>
        <v>9708.75</v>
      </c>
      <c r="AR718" s="50">
        <f t="shared" ref="AR718:AR781" si="310">(AQ718/AP666)*100</f>
        <v>115.1144178325824</v>
      </c>
      <c r="AS718" s="22">
        <f t="shared" ref="AS718:AS781" si="311">P718</f>
        <v>25120</v>
      </c>
      <c r="AT718" s="5">
        <f t="shared" ref="AT718:AT781" si="312">AVERAGE(AS715:AS718)</f>
        <v>17680.5</v>
      </c>
      <c r="AU718" s="50">
        <f t="shared" ref="AU718:AU781" si="313">(AT718/AS666)*100</f>
        <v>83.022633358377163</v>
      </c>
      <c r="AV718" s="22">
        <f t="shared" ref="AV718:AV781" si="314">R718</f>
        <v>43426</v>
      </c>
      <c r="AW718" s="5">
        <f t="shared" ref="AW718:AW781" si="315">AVERAGE(AV715:AV718)</f>
        <v>33651.25</v>
      </c>
      <c r="AX718" s="50">
        <f t="shared" ref="AX718:AX781" si="316">(AW718/AV666)*100</f>
        <v>99.345348802881347</v>
      </c>
    </row>
    <row r="719" spans="1:50" ht="15.6" x14ac:dyDescent="0.3">
      <c r="A719" s="105">
        <f t="shared" si="286"/>
        <v>41543</v>
      </c>
      <c r="B719" s="39">
        <v>1520</v>
      </c>
      <c r="C719" s="39">
        <v>5256</v>
      </c>
      <c r="D719" s="39">
        <v>1782</v>
      </c>
      <c r="E719" s="39">
        <v>4060</v>
      </c>
      <c r="F719" s="39">
        <v>1315</v>
      </c>
      <c r="G719" s="39">
        <v>2073</v>
      </c>
      <c r="H719" s="39">
        <v>924</v>
      </c>
      <c r="I719" s="39">
        <v>1393</v>
      </c>
      <c r="J719" s="39">
        <v>73</v>
      </c>
      <c r="K719" s="39">
        <v>132</v>
      </c>
      <c r="L719" s="104">
        <v>5615</v>
      </c>
      <c r="M719" s="104">
        <v>12914</v>
      </c>
      <c r="N719" s="104">
        <v>12921</v>
      </c>
      <c r="O719" s="104">
        <v>1715</v>
      </c>
      <c r="P719" s="104">
        <v>25590</v>
      </c>
      <c r="Q719" s="104">
        <v>963</v>
      </c>
      <c r="R719" s="13">
        <f t="shared" si="285"/>
        <v>44126</v>
      </c>
      <c r="S719" s="27">
        <f t="shared" si="287"/>
        <v>42470</v>
      </c>
      <c r="T719" s="27">
        <f t="shared" si="284"/>
        <v>36554</v>
      </c>
      <c r="U719" s="27">
        <f t="shared" si="283"/>
        <v>36232.25</v>
      </c>
      <c r="V719" s="99">
        <f t="shared" si="288"/>
        <v>41543</v>
      </c>
      <c r="W719" s="85">
        <f t="shared" si="289"/>
        <v>41543</v>
      </c>
      <c r="X719" s="167">
        <f t="shared" si="290"/>
        <v>1520</v>
      </c>
      <c r="Y719" s="5">
        <f t="shared" si="291"/>
        <v>1613.5</v>
      </c>
      <c r="Z719" s="50">
        <f t="shared" si="292"/>
        <v>121.68174962292608</v>
      </c>
      <c r="AA719" s="22">
        <f t="shared" si="293"/>
        <v>1782</v>
      </c>
      <c r="AB719" s="5">
        <f t="shared" si="294"/>
        <v>2026.75</v>
      </c>
      <c r="AC719" s="50">
        <f t="shared" si="295"/>
        <v>317.17527386541474</v>
      </c>
      <c r="AD719" s="22">
        <f t="shared" si="296"/>
        <v>1315</v>
      </c>
      <c r="AE719" s="5">
        <f t="shared" si="297"/>
        <v>1277.25</v>
      </c>
      <c r="AF719" s="50">
        <f t="shared" si="298"/>
        <v>123.64472410454985</v>
      </c>
      <c r="AG719" s="22">
        <f t="shared" si="299"/>
        <v>924</v>
      </c>
      <c r="AH719" s="5">
        <f t="shared" si="300"/>
        <v>941.75</v>
      </c>
      <c r="AI719" s="50">
        <f t="shared" si="301"/>
        <v>125.73431241655541</v>
      </c>
      <c r="AJ719" s="22">
        <f t="shared" si="302"/>
        <v>73</v>
      </c>
      <c r="AK719" s="5">
        <f t="shared" si="303"/>
        <v>83.75</v>
      </c>
      <c r="AL719" s="50">
        <f t="shared" si="304"/>
        <v>74.776785714285708</v>
      </c>
      <c r="AM719" s="22">
        <f t="shared" si="305"/>
        <v>5615</v>
      </c>
      <c r="AN719" s="5">
        <f t="shared" si="306"/>
        <v>5943.25</v>
      </c>
      <c r="AO719" s="50">
        <f t="shared" si="307"/>
        <v>154.01010624514123</v>
      </c>
      <c r="AP719" s="22">
        <f t="shared" si="308"/>
        <v>12921</v>
      </c>
      <c r="AQ719" s="5">
        <f t="shared" si="309"/>
        <v>12689</v>
      </c>
      <c r="AR719" s="50">
        <f t="shared" si="310"/>
        <v>152.31064698115472</v>
      </c>
      <c r="AS719" s="22">
        <f t="shared" si="311"/>
        <v>25590</v>
      </c>
      <c r="AT719" s="5">
        <f t="shared" si="312"/>
        <v>23837.75</v>
      </c>
      <c r="AU719" s="50">
        <f t="shared" si="313"/>
        <v>111.31333177679197</v>
      </c>
      <c r="AV719" s="22">
        <f t="shared" si="314"/>
        <v>44126</v>
      </c>
      <c r="AW719" s="5">
        <f t="shared" si="315"/>
        <v>42470</v>
      </c>
      <c r="AX719" s="50">
        <f t="shared" si="316"/>
        <v>126.38000297574766</v>
      </c>
    </row>
    <row r="720" spans="1:50" ht="15.6" x14ac:dyDescent="0.3">
      <c r="A720" s="105">
        <f t="shared" si="286"/>
        <v>41550</v>
      </c>
      <c r="B720" s="39">
        <v>1605</v>
      </c>
      <c r="C720" s="39">
        <v>5518</v>
      </c>
      <c r="D720" s="39">
        <v>1651</v>
      </c>
      <c r="E720" s="39">
        <v>4272</v>
      </c>
      <c r="F720" s="39">
        <v>1232</v>
      </c>
      <c r="G720" s="39">
        <v>2284</v>
      </c>
      <c r="H720" s="39">
        <v>860</v>
      </c>
      <c r="I720" s="39">
        <v>1535</v>
      </c>
      <c r="J720" s="39">
        <v>86</v>
      </c>
      <c r="K720" s="39">
        <v>141</v>
      </c>
      <c r="L720" s="104">
        <v>5433</v>
      </c>
      <c r="M720" s="104">
        <v>13750</v>
      </c>
      <c r="N720" s="104">
        <v>13644</v>
      </c>
      <c r="O720" s="104">
        <v>2333</v>
      </c>
      <c r="P720" s="104">
        <v>25668</v>
      </c>
      <c r="Q720" s="104">
        <v>1819</v>
      </c>
      <c r="R720" s="13">
        <f t="shared" si="285"/>
        <v>44745</v>
      </c>
      <c r="S720" s="27">
        <f t="shared" si="287"/>
        <v>43398.75</v>
      </c>
      <c r="T720" s="27">
        <f t="shared" si="284"/>
        <v>36662</v>
      </c>
      <c r="U720" s="27">
        <f t="shared" si="283"/>
        <v>36208.25</v>
      </c>
      <c r="V720" s="99">
        <f t="shared" si="288"/>
        <v>41550</v>
      </c>
      <c r="W720" s="85">
        <f t="shared" si="289"/>
        <v>41550</v>
      </c>
      <c r="X720" s="167">
        <f t="shared" si="290"/>
        <v>1605</v>
      </c>
      <c r="Y720" s="5">
        <f t="shared" si="291"/>
        <v>1574</v>
      </c>
      <c r="Z720" s="50">
        <f t="shared" si="292"/>
        <v>128.18633439205146</v>
      </c>
      <c r="AA720" s="22">
        <f t="shared" si="293"/>
        <v>1651</v>
      </c>
      <c r="AB720" s="5">
        <f t="shared" si="294"/>
        <v>1842.25</v>
      </c>
      <c r="AC720" s="50">
        <f t="shared" si="295"/>
        <v>294.71284594464885</v>
      </c>
      <c r="AD720" s="22">
        <f t="shared" si="296"/>
        <v>1232</v>
      </c>
      <c r="AE720" s="5">
        <f t="shared" si="297"/>
        <v>1263.75</v>
      </c>
      <c r="AF720" s="50">
        <f t="shared" si="298"/>
        <v>115.82348089084411</v>
      </c>
      <c r="AG720" s="22">
        <f t="shared" si="299"/>
        <v>860</v>
      </c>
      <c r="AH720" s="5">
        <f t="shared" si="300"/>
        <v>906</v>
      </c>
      <c r="AI720" s="50">
        <f t="shared" si="301"/>
        <v>124.31394072447861</v>
      </c>
      <c r="AJ720" s="22">
        <f t="shared" si="302"/>
        <v>86</v>
      </c>
      <c r="AK720" s="5">
        <f t="shared" si="303"/>
        <v>85</v>
      </c>
      <c r="AL720" s="50">
        <f t="shared" si="304"/>
        <v>101.19047619047619</v>
      </c>
      <c r="AM720" s="22">
        <f t="shared" si="305"/>
        <v>5433</v>
      </c>
      <c r="AN720" s="5">
        <f t="shared" si="306"/>
        <v>5671</v>
      </c>
      <c r="AO720" s="50">
        <f t="shared" si="307"/>
        <v>150.94892065266578</v>
      </c>
      <c r="AP720" s="22">
        <f t="shared" si="308"/>
        <v>13644</v>
      </c>
      <c r="AQ720" s="5">
        <f t="shared" si="309"/>
        <v>12947</v>
      </c>
      <c r="AR720" s="50">
        <f t="shared" si="310"/>
        <v>165.6919080100846</v>
      </c>
      <c r="AS720" s="22">
        <f t="shared" si="311"/>
        <v>25668</v>
      </c>
      <c r="AT720" s="5">
        <f t="shared" si="312"/>
        <v>24780.75</v>
      </c>
      <c r="AU720" s="50">
        <f t="shared" si="313"/>
        <v>119.50074504868134</v>
      </c>
      <c r="AV720" s="22">
        <f t="shared" si="314"/>
        <v>44745</v>
      </c>
      <c r="AW720" s="5">
        <f t="shared" si="315"/>
        <v>43398.75</v>
      </c>
      <c r="AX720" s="50">
        <f t="shared" si="316"/>
        <v>134.3294323025161</v>
      </c>
    </row>
    <row r="721" spans="1:50" ht="15.6" x14ac:dyDescent="0.3">
      <c r="A721" s="105">
        <f t="shared" si="286"/>
        <v>41557</v>
      </c>
      <c r="B721" s="110">
        <v>1605</v>
      </c>
      <c r="C721" s="110">
        <v>5518</v>
      </c>
      <c r="D721" s="110">
        <v>1651</v>
      </c>
      <c r="E721" s="110">
        <v>4272</v>
      </c>
      <c r="F721" s="110">
        <v>1232</v>
      </c>
      <c r="G721" s="110">
        <v>2284</v>
      </c>
      <c r="H721" s="110">
        <v>860</v>
      </c>
      <c r="I721" s="110">
        <v>1535</v>
      </c>
      <c r="J721" s="110">
        <v>86</v>
      </c>
      <c r="K721" s="110">
        <v>141</v>
      </c>
      <c r="L721" s="111">
        <v>5433</v>
      </c>
      <c r="M721" s="111">
        <v>13750</v>
      </c>
      <c r="N721" s="111">
        <v>13644</v>
      </c>
      <c r="O721" s="111">
        <v>2333</v>
      </c>
      <c r="P721" s="111">
        <v>25668</v>
      </c>
      <c r="Q721" s="111">
        <v>1819</v>
      </c>
      <c r="R721" s="13">
        <f t="shared" si="285"/>
        <v>44745</v>
      </c>
      <c r="S721" s="27">
        <f t="shared" si="287"/>
        <v>44260.5</v>
      </c>
      <c r="T721" s="27">
        <f t="shared" si="284"/>
        <v>36316.23333333333</v>
      </c>
      <c r="U721" s="27">
        <f t="shared" si="283"/>
        <v>35940.425000000003</v>
      </c>
      <c r="V721" s="99">
        <f t="shared" si="288"/>
        <v>41557</v>
      </c>
      <c r="W721" s="85">
        <f t="shared" si="289"/>
        <v>41557</v>
      </c>
      <c r="X721" s="167">
        <f t="shared" si="290"/>
        <v>1605</v>
      </c>
      <c r="Y721" s="5">
        <f t="shared" si="291"/>
        <v>1563</v>
      </c>
      <c r="Z721" s="50">
        <f t="shared" si="292"/>
        <v>111.00852272727273</v>
      </c>
      <c r="AA721" s="22">
        <f t="shared" si="293"/>
        <v>1651</v>
      </c>
      <c r="AB721" s="5">
        <f t="shared" si="294"/>
        <v>1740.75</v>
      </c>
      <c r="AC721" s="50">
        <f t="shared" si="295"/>
        <v>281.21970920840067</v>
      </c>
      <c r="AD721" s="22">
        <f t="shared" si="296"/>
        <v>1232</v>
      </c>
      <c r="AE721" s="5">
        <f t="shared" si="297"/>
        <v>1248.75</v>
      </c>
      <c r="AF721" s="50">
        <f t="shared" si="298"/>
        <v>111.89516129032258</v>
      </c>
      <c r="AG721" s="22">
        <f t="shared" si="299"/>
        <v>860</v>
      </c>
      <c r="AH721" s="5">
        <f t="shared" si="300"/>
        <v>888</v>
      </c>
      <c r="AI721" s="50">
        <f t="shared" si="301"/>
        <v>112.54752851711028</v>
      </c>
      <c r="AJ721" s="22">
        <f t="shared" si="302"/>
        <v>86</v>
      </c>
      <c r="AK721" s="5">
        <f t="shared" si="303"/>
        <v>83.25</v>
      </c>
      <c r="AL721" s="50">
        <f t="shared" si="304"/>
        <v>80.048076923076934</v>
      </c>
      <c r="AM721" s="22">
        <f t="shared" si="305"/>
        <v>5433</v>
      </c>
      <c r="AN721" s="5">
        <f t="shared" si="306"/>
        <v>5523.75</v>
      </c>
      <c r="AO721" s="50">
        <f t="shared" si="307"/>
        <v>136.86199207135778</v>
      </c>
      <c r="AP721" s="22">
        <f t="shared" si="308"/>
        <v>13644</v>
      </c>
      <c r="AQ721" s="5">
        <f t="shared" si="309"/>
        <v>13225.25</v>
      </c>
      <c r="AR721" s="50">
        <f t="shared" si="310"/>
        <v>174.86777733703556</v>
      </c>
      <c r="AS721" s="22">
        <f t="shared" si="311"/>
        <v>25668</v>
      </c>
      <c r="AT721" s="5">
        <f t="shared" si="312"/>
        <v>25511.5</v>
      </c>
      <c r="AU721" s="50">
        <f t="shared" si="313"/>
        <v>128.91106619504799</v>
      </c>
      <c r="AV721" s="22">
        <f t="shared" si="314"/>
        <v>44745</v>
      </c>
      <c r="AW721" s="5">
        <f t="shared" si="315"/>
        <v>44260.5</v>
      </c>
      <c r="AX721" s="50">
        <f t="shared" si="316"/>
        <v>141.00640351715569</v>
      </c>
    </row>
    <row r="722" spans="1:50" ht="15.6" x14ac:dyDescent="0.3">
      <c r="A722" s="105">
        <f t="shared" si="286"/>
        <v>41564</v>
      </c>
      <c r="B722" s="110">
        <v>1605</v>
      </c>
      <c r="C722" s="110">
        <v>5518</v>
      </c>
      <c r="D722" s="110">
        <v>1651</v>
      </c>
      <c r="E722" s="110">
        <v>4272</v>
      </c>
      <c r="F722" s="110">
        <v>1232</v>
      </c>
      <c r="G722" s="110">
        <v>2284</v>
      </c>
      <c r="H722" s="110">
        <v>860</v>
      </c>
      <c r="I722" s="110">
        <v>1535</v>
      </c>
      <c r="J722" s="110">
        <v>86</v>
      </c>
      <c r="K722" s="110">
        <v>141</v>
      </c>
      <c r="L722" s="111">
        <v>5433</v>
      </c>
      <c r="M722" s="111">
        <v>13750</v>
      </c>
      <c r="N722" s="111">
        <v>13644</v>
      </c>
      <c r="O722" s="111">
        <v>2333</v>
      </c>
      <c r="P722" s="111">
        <v>25668</v>
      </c>
      <c r="Q722" s="111">
        <v>1819</v>
      </c>
      <c r="R722" s="13">
        <f t="shared" si="285"/>
        <v>44745</v>
      </c>
      <c r="S722" s="27">
        <f t="shared" si="287"/>
        <v>44590.25</v>
      </c>
      <c r="T722" s="27">
        <f t="shared" si="284"/>
        <v>36140.666666666664</v>
      </c>
      <c r="U722" s="27">
        <f t="shared" ref="U722:U785" si="317">AVERAGE(R669,R617,R565,R513)</f>
        <v>35735.75</v>
      </c>
      <c r="V722" s="99">
        <f t="shared" si="288"/>
        <v>41564</v>
      </c>
      <c r="W722" s="85">
        <f t="shared" si="289"/>
        <v>41564</v>
      </c>
      <c r="X722" s="167">
        <f t="shared" si="290"/>
        <v>1605</v>
      </c>
      <c r="Y722" s="5">
        <f t="shared" si="291"/>
        <v>1583.75</v>
      </c>
      <c r="Z722" s="50">
        <f t="shared" si="292"/>
        <v>106.86572199730095</v>
      </c>
      <c r="AA722" s="22">
        <f t="shared" si="293"/>
        <v>1651</v>
      </c>
      <c r="AB722" s="5">
        <f t="shared" si="294"/>
        <v>1683.75</v>
      </c>
      <c r="AC722" s="50">
        <f t="shared" si="295"/>
        <v>268.11305732484072</v>
      </c>
      <c r="AD722" s="22">
        <f t="shared" si="296"/>
        <v>1232</v>
      </c>
      <c r="AE722" s="5">
        <f t="shared" si="297"/>
        <v>1252.75</v>
      </c>
      <c r="AF722" s="50">
        <f t="shared" si="298"/>
        <v>103.61869313482217</v>
      </c>
      <c r="AG722" s="22">
        <f t="shared" si="299"/>
        <v>860</v>
      </c>
      <c r="AH722" s="5">
        <f t="shared" si="300"/>
        <v>876</v>
      </c>
      <c r="AI722" s="50">
        <f t="shared" si="301"/>
        <v>104.41001191895114</v>
      </c>
      <c r="AJ722" s="22">
        <f t="shared" si="302"/>
        <v>86</v>
      </c>
      <c r="AK722" s="5">
        <f t="shared" si="303"/>
        <v>82.75</v>
      </c>
      <c r="AL722" s="50">
        <f t="shared" si="304"/>
        <v>114.93055555555556</v>
      </c>
      <c r="AM722" s="22">
        <f t="shared" si="305"/>
        <v>5433</v>
      </c>
      <c r="AN722" s="5">
        <f t="shared" si="306"/>
        <v>5478.5</v>
      </c>
      <c r="AO722" s="50">
        <f t="shared" si="307"/>
        <v>129.57663197729423</v>
      </c>
      <c r="AP722" s="22">
        <f t="shared" si="308"/>
        <v>13644</v>
      </c>
      <c r="AQ722" s="5">
        <f t="shared" si="309"/>
        <v>13463.25</v>
      </c>
      <c r="AR722" s="50">
        <f t="shared" si="310"/>
        <v>181.56776803776128</v>
      </c>
      <c r="AS722" s="22">
        <f t="shared" si="311"/>
        <v>25668</v>
      </c>
      <c r="AT722" s="5">
        <f t="shared" si="312"/>
        <v>25648.5</v>
      </c>
      <c r="AU722" s="50">
        <f t="shared" si="313"/>
        <v>137.37078892399978</v>
      </c>
      <c r="AV722" s="22">
        <f t="shared" si="314"/>
        <v>44745</v>
      </c>
      <c r="AW722" s="5">
        <f t="shared" si="315"/>
        <v>44590.25</v>
      </c>
      <c r="AX722" s="50">
        <f t="shared" si="316"/>
        <v>147.09457676321171</v>
      </c>
    </row>
    <row r="723" spans="1:50" ht="15.6" x14ac:dyDescent="0.3">
      <c r="A723" s="105">
        <f t="shared" si="286"/>
        <v>41571</v>
      </c>
      <c r="B723" s="39">
        <v>1630</v>
      </c>
      <c r="C723" s="39">
        <v>6065</v>
      </c>
      <c r="D723" s="39">
        <v>1140</v>
      </c>
      <c r="E723" s="39">
        <v>4837</v>
      </c>
      <c r="F723" s="39">
        <v>1322</v>
      </c>
      <c r="G723" s="39">
        <v>2502</v>
      </c>
      <c r="H723" s="39">
        <v>957</v>
      </c>
      <c r="I723" s="39">
        <v>1790</v>
      </c>
      <c r="J723" s="39">
        <v>72</v>
      </c>
      <c r="K723" s="39">
        <v>178</v>
      </c>
      <c r="L723" s="104">
        <v>5120</v>
      </c>
      <c r="M723" s="104">
        <v>15371</v>
      </c>
      <c r="N723" s="104">
        <v>16105</v>
      </c>
      <c r="O723" s="104">
        <v>4428</v>
      </c>
      <c r="P723" s="104">
        <v>25287</v>
      </c>
      <c r="Q723" s="104">
        <v>6942</v>
      </c>
      <c r="R723" s="13">
        <f t="shared" si="285"/>
        <v>46512</v>
      </c>
      <c r="S723" s="27">
        <f t="shared" si="287"/>
        <v>45186.75</v>
      </c>
      <c r="T723" s="27">
        <f t="shared" si="284"/>
        <v>35346.666666666664</v>
      </c>
      <c r="U723" s="27">
        <f t="shared" si="317"/>
        <v>34858.75</v>
      </c>
      <c r="V723" s="99">
        <f t="shared" si="288"/>
        <v>41571</v>
      </c>
      <c r="W723" s="85">
        <f t="shared" si="289"/>
        <v>41571</v>
      </c>
      <c r="X723" s="167">
        <f t="shared" si="290"/>
        <v>1630</v>
      </c>
      <c r="Y723" s="5">
        <f t="shared" si="291"/>
        <v>1611.25</v>
      </c>
      <c r="Z723" s="50">
        <f t="shared" si="292"/>
        <v>106.70529801324504</v>
      </c>
      <c r="AA723" s="22">
        <f t="shared" si="293"/>
        <v>1140</v>
      </c>
      <c r="AB723" s="5">
        <f t="shared" si="294"/>
        <v>1523.25</v>
      </c>
      <c r="AC723" s="50">
        <f t="shared" si="295"/>
        <v>249.30441898527005</v>
      </c>
      <c r="AD723" s="22">
        <f t="shared" si="296"/>
        <v>1322</v>
      </c>
      <c r="AE723" s="5">
        <f t="shared" si="297"/>
        <v>1254.5</v>
      </c>
      <c r="AF723" s="50">
        <f t="shared" si="298"/>
        <v>100.19968051118211</v>
      </c>
      <c r="AG723" s="22">
        <f t="shared" si="299"/>
        <v>957</v>
      </c>
      <c r="AH723" s="5">
        <f t="shared" si="300"/>
        <v>884.25</v>
      </c>
      <c r="AI723" s="50">
        <f t="shared" si="301"/>
        <v>106.66465621230398</v>
      </c>
      <c r="AJ723" s="22">
        <f t="shared" si="302"/>
        <v>72</v>
      </c>
      <c r="AK723" s="5">
        <f t="shared" si="303"/>
        <v>82.5</v>
      </c>
      <c r="AL723" s="50">
        <f t="shared" si="304"/>
        <v>86.842105263157904</v>
      </c>
      <c r="AM723" s="22">
        <f t="shared" si="305"/>
        <v>5120</v>
      </c>
      <c r="AN723" s="5">
        <f t="shared" si="306"/>
        <v>5354.75</v>
      </c>
      <c r="AO723" s="50">
        <f t="shared" si="307"/>
        <v>124.64501862197392</v>
      </c>
      <c r="AP723" s="22">
        <f t="shared" si="308"/>
        <v>16105</v>
      </c>
      <c r="AQ723" s="5">
        <f t="shared" si="309"/>
        <v>14259.25</v>
      </c>
      <c r="AR723" s="50">
        <f t="shared" si="310"/>
        <v>198.18276580958999</v>
      </c>
      <c r="AS723" s="22">
        <f t="shared" si="311"/>
        <v>25287</v>
      </c>
      <c r="AT723" s="5">
        <f t="shared" si="312"/>
        <v>25572.75</v>
      </c>
      <c r="AU723" s="50">
        <f t="shared" si="313"/>
        <v>144.48697666534832</v>
      </c>
      <c r="AV723" s="22">
        <f t="shared" si="314"/>
        <v>46512</v>
      </c>
      <c r="AW723" s="5">
        <f t="shared" si="315"/>
        <v>45186.75</v>
      </c>
      <c r="AX723" s="50">
        <f t="shared" si="316"/>
        <v>154.80215827338128</v>
      </c>
    </row>
    <row r="724" spans="1:50" ht="15.6" x14ac:dyDescent="0.3">
      <c r="A724" s="105">
        <f t="shared" si="286"/>
        <v>41578</v>
      </c>
      <c r="B724" s="39">
        <v>1606</v>
      </c>
      <c r="C724" s="39">
        <v>6242</v>
      </c>
      <c r="D724" s="39">
        <v>1201</v>
      </c>
      <c r="E724" s="39">
        <v>4864</v>
      </c>
      <c r="F724" s="39">
        <v>1390</v>
      </c>
      <c r="G724" s="39">
        <v>2568</v>
      </c>
      <c r="H724" s="39">
        <v>948</v>
      </c>
      <c r="I724" s="39">
        <v>1828</v>
      </c>
      <c r="J724" s="39">
        <v>79</v>
      </c>
      <c r="K724" s="39">
        <v>181</v>
      </c>
      <c r="L724" s="104">
        <v>5225</v>
      </c>
      <c r="M724" s="104">
        <v>15683</v>
      </c>
      <c r="N724" s="104">
        <v>17114</v>
      </c>
      <c r="O724" s="104">
        <v>5138</v>
      </c>
      <c r="P724" s="104">
        <v>24146</v>
      </c>
      <c r="Q724" s="104">
        <v>9002</v>
      </c>
      <c r="R724" s="13">
        <f t="shared" si="285"/>
        <v>46485</v>
      </c>
      <c r="S724" s="27">
        <f t="shared" si="287"/>
        <v>45621.75</v>
      </c>
      <c r="T724" s="27">
        <f t="shared" si="284"/>
        <v>34278.333333333336</v>
      </c>
      <c r="U724" s="27">
        <f t="shared" si="317"/>
        <v>33727.75</v>
      </c>
      <c r="V724" s="99">
        <f t="shared" si="288"/>
        <v>41578</v>
      </c>
      <c r="W724" s="85">
        <f t="shared" si="289"/>
        <v>41578</v>
      </c>
      <c r="X724" s="167">
        <f t="shared" si="290"/>
        <v>1606</v>
      </c>
      <c r="Y724" s="5">
        <f t="shared" si="291"/>
        <v>1611.5</v>
      </c>
      <c r="Z724" s="50">
        <f t="shared" si="292"/>
        <v>113.16713483146069</v>
      </c>
      <c r="AA724" s="22">
        <f t="shared" si="293"/>
        <v>1201</v>
      </c>
      <c r="AB724" s="5">
        <f t="shared" si="294"/>
        <v>1410.75</v>
      </c>
      <c r="AC724" s="50">
        <f t="shared" si="295"/>
        <v>221.12068965517241</v>
      </c>
      <c r="AD724" s="22">
        <f t="shared" si="296"/>
        <v>1390</v>
      </c>
      <c r="AE724" s="5">
        <f t="shared" si="297"/>
        <v>1294</v>
      </c>
      <c r="AF724" s="50">
        <f t="shared" si="298"/>
        <v>106.0655737704918</v>
      </c>
      <c r="AG724" s="22">
        <f t="shared" si="299"/>
        <v>948</v>
      </c>
      <c r="AH724" s="5">
        <f t="shared" si="300"/>
        <v>906.25</v>
      </c>
      <c r="AI724" s="50">
        <f t="shared" si="301"/>
        <v>119.40052700922266</v>
      </c>
      <c r="AJ724" s="22">
        <f t="shared" si="302"/>
        <v>79</v>
      </c>
      <c r="AK724" s="5">
        <f t="shared" si="303"/>
        <v>80.75</v>
      </c>
      <c r="AL724" s="50">
        <f t="shared" si="304"/>
        <v>112.15277777777777</v>
      </c>
      <c r="AM724" s="22">
        <f t="shared" si="305"/>
        <v>5225</v>
      </c>
      <c r="AN724" s="5">
        <f t="shared" si="306"/>
        <v>5302.75</v>
      </c>
      <c r="AO724" s="50">
        <f t="shared" si="307"/>
        <v>128.92657427668368</v>
      </c>
      <c r="AP724" s="22">
        <f t="shared" si="308"/>
        <v>17114</v>
      </c>
      <c r="AQ724" s="5">
        <f t="shared" si="309"/>
        <v>15126.75</v>
      </c>
      <c r="AR724" s="50">
        <f t="shared" si="310"/>
        <v>217.43208279430789</v>
      </c>
      <c r="AS724" s="22">
        <f t="shared" si="311"/>
        <v>24146</v>
      </c>
      <c r="AT724" s="5">
        <f t="shared" si="312"/>
        <v>25192.25</v>
      </c>
      <c r="AU724" s="50">
        <f t="shared" si="313"/>
        <v>156.11482927433849</v>
      </c>
      <c r="AV724" s="22">
        <f t="shared" si="314"/>
        <v>46485</v>
      </c>
      <c r="AW724" s="5">
        <f t="shared" si="315"/>
        <v>45621.75</v>
      </c>
      <c r="AX724" s="50">
        <f t="shared" si="316"/>
        <v>167.68386812217443</v>
      </c>
    </row>
    <row r="725" spans="1:50" ht="15.6" x14ac:dyDescent="0.3">
      <c r="A725" s="105">
        <f t="shared" si="286"/>
        <v>41585</v>
      </c>
      <c r="B725" s="39">
        <v>1537.4</v>
      </c>
      <c r="C725" s="39">
        <v>6393.3</v>
      </c>
      <c r="D725" s="39">
        <v>1161</v>
      </c>
      <c r="E725" s="39">
        <v>4953</v>
      </c>
      <c r="F725" s="39">
        <v>1390</v>
      </c>
      <c r="G725" s="39">
        <v>2665</v>
      </c>
      <c r="H725" s="39">
        <v>963</v>
      </c>
      <c r="I725" s="39">
        <v>1873</v>
      </c>
      <c r="J725" s="39">
        <v>79</v>
      </c>
      <c r="K725" s="39">
        <v>181</v>
      </c>
      <c r="L725" s="104">
        <v>5130</v>
      </c>
      <c r="M725" s="104">
        <v>16066</v>
      </c>
      <c r="N725" s="104">
        <v>17883</v>
      </c>
      <c r="O725" s="104">
        <v>5602</v>
      </c>
      <c r="P725" s="104">
        <v>22929</v>
      </c>
      <c r="Q725" s="104">
        <v>11167</v>
      </c>
      <c r="R725" s="13">
        <f t="shared" si="285"/>
        <v>45942</v>
      </c>
      <c r="S725" s="27">
        <f t="shared" si="287"/>
        <v>45921</v>
      </c>
      <c r="T725" s="27">
        <f t="shared" si="284"/>
        <v>33024</v>
      </c>
      <c r="U725" s="27">
        <f t="shared" si="317"/>
        <v>32617.75</v>
      </c>
      <c r="V725" s="99">
        <f t="shared" si="288"/>
        <v>41585</v>
      </c>
      <c r="W725" s="85">
        <f t="shared" si="289"/>
        <v>41585</v>
      </c>
      <c r="X725" s="167">
        <f t="shared" si="290"/>
        <v>1537.4</v>
      </c>
      <c r="Y725" s="5">
        <f t="shared" si="291"/>
        <v>1594.6</v>
      </c>
      <c r="Z725" s="50">
        <f t="shared" si="292"/>
        <v>112.2167487684729</v>
      </c>
      <c r="AA725" s="22">
        <f t="shared" si="293"/>
        <v>1161</v>
      </c>
      <c r="AB725" s="5">
        <f t="shared" si="294"/>
        <v>1288.25</v>
      </c>
      <c r="AC725" s="50">
        <f t="shared" si="295"/>
        <v>211.18852459016395</v>
      </c>
      <c r="AD725" s="22">
        <f t="shared" si="296"/>
        <v>1390</v>
      </c>
      <c r="AE725" s="5">
        <f t="shared" si="297"/>
        <v>1333.5</v>
      </c>
      <c r="AF725" s="50">
        <f t="shared" si="298"/>
        <v>109.75308641975307</v>
      </c>
      <c r="AG725" s="22">
        <f t="shared" si="299"/>
        <v>963</v>
      </c>
      <c r="AH725" s="5">
        <f t="shared" si="300"/>
        <v>932</v>
      </c>
      <c r="AI725" s="50">
        <f t="shared" si="301"/>
        <v>111.48325358851675</v>
      </c>
      <c r="AJ725" s="22">
        <f t="shared" si="302"/>
        <v>79</v>
      </c>
      <c r="AK725" s="5">
        <f t="shared" si="303"/>
        <v>79</v>
      </c>
      <c r="AL725" s="50">
        <f t="shared" si="304"/>
        <v>168.08510638297872</v>
      </c>
      <c r="AM725" s="22">
        <f t="shared" si="305"/>
        <v>5130</v>
      </c>
      <c r="AN725" s="5">
        <f t="shared" si="306"/>
        <v>5227</v>
      </c>
      <c r="AO725" s="50">
        <f t="shared" si="307"/>
        <v>126.59239525308791</v>
      </c>
      <c r="AP725" s="22">
        <f t="shared" si="308"/>
        <v>17883</v>
      </c>
      <c r="AQ725" s="5">
        <f t="shared" si="309"/>
        <v>16186.5</v>
      </c>
      <c r="AR725" s="50">
        <f t="shared" si="310"/>
        <v>237.02591887538441</v>
      </c>
      <c r="AS725" s="22">
        <f t="shared" si="311"/>
        <v>22929</v>
      </c>
      <c r="AT725" s="5">
        <f t="shared" si="312"/>
        <v>24507.5</v>
      </c>
      <c r="AU725" s="50">
        <f t="shared" si="313"/>
        <v>164.67880661201451</v>
      </c>
      <c r="AV725" s="22">
        <f t="shared" si="314"/>
        <v>45942</v>
      </c>
      <c r="AW725" s="5">
        <f t="shared" si="315"/>
        <v>45921</v>
      </c>
      <c r="AX725" s="50">
        <f t="shared" si="316"/>
        <v>177.71284829721364</v>
      </c>
    </row>
    <row r="726" spans="1:50" ht="15.6" x14ac:dyDescent="0.3">
      <c r="A726" s="105">
        <f t="shared" si="286"/>
        <v>41592</v>
      </c>
      <c r="B726" s="39">
        <v>1563</v>
      </c>
      <c r="C726" s="39">
        <v>6632</v>
      </c>
      <c r="D726" s="39">
        <v>1105</v>
      </c>
      <c r="E726" s="39">
        <v>5070</v>
      </c>
      <c r="F726" s="39">
        <v>1483</v>
      </c>
      <c r="G726" s="39">
        <v>2717</v>
      </c>
      <c r="H726" s="39">
        <v>965</v>
      </c>
      <c r="I726" s="39">
        <v>2055</v>
      </c>
      <c r="J726" s="39">
        <v>81</v>
      </c>
      <c r="K726" s="39">
        <v>195</v>
      </c>
      <c r="L726" s="104">
        <v>5197</v>
      </c>
      <c r="M726" s="104">
        <v>16618</v>
      </c>
      <c r="N726" s="104">
        <v>18041</v>
      </c>
      <c r="O726" s="104">
        <v>6358</v>
      </c>
      <c r="P726" s="104">
        <v>21817</v>
      </c>
      <c r="Q726" s="104">
        <v>13658</v>
      </c>
      <c r="R726" s="13">
        <f t="shared" si="285"/>
        <v>45055</v>
      </c>
      <c r="S726" s="27">
        <f t="shared" si="287"/>
        <v>45998.5</v>
      </c>
      <c r="T726" s="27">
        <f t="shared" si="284"/>
        <v>31951</v>
      </c>
      <c r="U726" s="27">
        <f t="shared" si="317"/>
        <v>31605.5</v>
      </c>
      <c r="V726" s="99">
        <f t="shared" si="288"/>
        <v>41592</v>
      </c>
      <c r="W726" s="85">
        <f t="shared" si="289"/>
        <v>41592</v>
      </c>
      <c r="X726" s="167">
        <f t="shared" si="290"/>
        <v>1563</v>
      </c>
      <c r="Y726" s="5">
        <f t="shared" si="291"/>
        <v>1584.1</v>
      </c>
      <c r="Z726" s="50">
        <f t="shared" si="292"/>
        <v>104.61629903579448</v>
      </c>
      <c r="AA726" s="22">
        <f t="shared" si="293"/>
        <v>1105</v>
      </c>
      <c r="AB726" s="5">
        <f t="shared" si="294"/>
        <v>1151.75</v>
      </c>
      <c r="AC726" s="50">
        <f t="shared" si="295"/>
        <v>166.77526788300028</v>
      </c>
      <c r="AD726" s="22">
        <f t="shared" si="296"/>
        <v>1483</v>
      </c>
      <c r="AE726" s="5">
        <f t="shared" si="297"/>
        <v>1396.25</v>
      </c>
      <c r="AF726" s="50">
        <f t="shared" si="298"/>
        <v>108.56465282637431</v>
      </c>
      <c r="AG726" s="22">
        <f t="shared" si="299"/>
        <v>965</v>
      </c>
      <c r="AH726" s="5">
        <f t="shared" si="300"/>
        <v>958.25</v>
      </c>
      <c r="AI726" s="50">
        <f t="shared" si="301"/>
        <v>106.57880102324546</v>
      </c>
      <c r="AJ726" s="22">
        <f t="shared" si="302"/>
        <v>81</v>
      </c>
      <c r="AK726" s="5">
        <f t="shared" si="303"/>
        <v>77.75</v>
      </c>
      <c r="AL726" s="50">
        <f t="shared" si="304"/>
        <v>172.39467849223945</v>
      </c>
      <c r="AM726" s="22">
        <f t="shared" si="305"/>
        <v>5197</v>
      </c>
      <c r="AN726" s="5">
        <f t="shared" si="306"/>
        <v>5168</v>
      </c>
      <c r="AO726" s="50">
        <f t="shared" si="307"/>
        <v>116.52499379946337</v>
      </c>
      <c r="AP726" s="22">
        <f t="shared" si="308"/>
        <v>18041</v>
      </c>
      <c r="AQ726" s="5">
        <f t="shared" si="309"/>
        <v>17285.75</v>
      </c>
      <c r="AR726" s="50">
        <f t="shared" si="310"/>
        <v>239.95321913434577</v>
      </c>
      <c r="AS726" s="22">
        <f t="shared" si="311"/>
        <v>21817</v>
      </c>
      <c r="AT726" s="5">
        <f t="shared" si="312"/>
        <v>23544.75</v>
      </c>
      <c r="AU726" s="50">
        <f t="shared" si="313"/>
        <v>175.0669194735668</v>
      </c>
      <c r="AV726" s="22">
        <f t="shared" si="314"/>
        <v>45055</v>
      </c>
      <c r="AW726" s="5">
        <f t="shared" si="315"/>
        <v>45998.5</v>
      </c>
      <c r="AX726" s="50">
        <f t="shared" si="316"/>
        <v>183.34934370752433</v>
      </c>
    </row>
    <row r="727" spans="1:50" ht="15.6" x14ac:dyDescent="0.3">
      <c r="A727" s="105">
        <f t="shared" si="286"/>
        <v>41599</v>
      </c>
      <c r="B727" s="39">
        <v>1537</v>
      </c>
      <c r="C727" s="39">
        <v>6785</v>
      </c>
      <c r="D727" s="39">
        <v>1204</v>
      </c>
      <c r="E727" s="39">
        <v>5154</v>
      </c>
      <c r="F727" s="39">
        <v>1647</v>
      </c>
      <c r="G727" s="39">
        <v>2763</v>
      </c>
      <c r="H727" s="39">
        <v>957</v>
      </c>
      <c r="I727" s="39">
        <v>2037</v>
      </c>
      <c r="J727" s="39">
        <v>83</v>
      </c>
      <c r="K727" s="39">
        <v>210</v>
      </c>
      <c r="L727" s="104">
        <v>5428</v>
      </c>
      <c r="M727" s="104">
        <v>16949</v>
      </c>
      <c r="N727" s="104">
        <v>18347</v>
      </c>
      <c r="O727" s="104">
        <v>7059</v>
      </c>
      <c r="P727" s="104">
        <v>21379</v>
      </c>
      <c r="Q727" s="104">
        <v>15408</v>
      </c>
      <c r="R727" s="13">
        <f t="shared" si="285"/>
        <v>45154</v>
      </c>
      <c r="S727" s="27">
        <f t="shared" si="287"/>
        <v>45659</v>
      </c>
      <c r="T727" s="27">
        <f t="shared" si="284"/>
        <v>31308.3</v>
      </c>
      <c r="U727" s="27">
        <f t="shared" si="317"/>
        <v>30931.474999999999</v>
      </c>
      <c r="V727" s="99">
        <f t="shared" si="288"/>
        <v>41599</v>
      </c>
      <c r="W727" s="85">
        <f t="shared" si="289"/>
        <v>41599</v>
      </c>
      <c r="X727" s="167">
        <f t="shared" si="290"/>
        <v>1537</v>
      </c>
      <c r="Y727" s="5">
        <f t="shared" si="291"/>
        <v>1560.85</v>
      </c>
      <c r="Z727" s="50">
        <f t="shared" si="292"/>
        <v>107.94260027662517</v>
      </c>
      <c r="AA727" s="22">
        <f t="shared" si="293"/>
        <v>1204</v>
      </c>
      <c r="AB727" s="5">
        <f t="shared" si="294"/>
        <v>1167.75</v>
      </c>
      <c r="AC727" s="50">
        <f t="shared" si="295"/>
        <v>174.03129657228018</v>
      </c>
      <c r="AD727" s="22">
        <f t="shared" si="296"/>
        <v>1647</v>
      </c>
      <c r="AE727" s="5">
        <f t="shared" si="297"/>
        <v>1477.5</v>
      </c>
      <c r="AF727" s="50">
        <f t="shared" si="298"/>
        <v>118.57945425361156</v>
      </c>
      <c r="AG727" s="22">
        <f t="shared" si="299"/>
        <v>957</v>
      </c>
      <c r="AH727" s="5">
        <f t="shared" si="300"/>
        <v>958.25</v>
      </c>
      <c r="AI727" s="50">
        <f t="shared" si="301"/>
        <v>88.974001857010208</v>
      </c>
      <c r="AJ727" s="22">
        <f t="shared" si="302"/>
        <v>83</v>
      </c>
      <c r="AK727" s="5">
        <f t="shared" si="303"/>
        <v>80.5</v>
      </c>
      <c r="AL727" s="50">
        <f t="shared" si="304"/>
        <v>178.49223946784923</v>
      </c>
      <c r="AM727" s="22">
        <f t="shared" si="305"/>
        <v>5428</v>
      </c>
      <c r="AN727" s="5">
        <f t="shared" si="306"/>
        <v>5245</v>
      </c>
      <c r="AO727" s="50">
        <f t="shared" si="307"/>
        <v>116.91930450289792</v>
      </c>
      <c r="AP727" s="22">
        <f t="shared" si="308"/>
        <v>18347</v>
      </c>
      <c r="AQ727" s="5">
        <f t="shared" si="309"/>
        <v>17846.25</v>
      </c>
      <c r="AR727" s="50">
        <f t="shared" si="310"/>
        <v>252.38650827322866</v>
      </c>
      <c r="AS727" s="22">
        <f t="shared" si="311"/>
        <v>21379</v>
      </c>
      <c r="AT727" s="5">
        <f t="shared" si="312"/>
        <v>22567.75</v>
      </c>
      <c r="AU727" s="50">
        <f t="shared" si="313"/>
        <v>181.79273400998872</v>
      </c>
      <c r="AV727" s="22">
        <f t="shared" si="314"/>
        <v>45154</v>
      </c>
      <c r="AW727" s="5">
        <f t="shared" si="315"/>
        <v>45659</v>
      </c>
      <c r="AX727" s="50">
        <f t="shared" si="316"/>
        <v>190.47599182345334</v>
      </c>
    </row>
    <row r="728" spans="1:50" ht="15.6" x14ac:dyDescent="0.3">
      <c r="A728" s="105">
        <f t="shared" si="286"/>
        <v>41606</v>
      </c>
      <c r="B728" s="39">
        <v>1454</v>
      </c>
      <c r="C728" s="39">
        <v>6895</v>
      </c>
      <c r="D728" s="39">
        <v>1152</v>
      </c>
      <c r="E728" s="39">
        <v>5272</v>
      </c>
      <c r="F728" s="39">
        <v>1573</v>
      </c>
      <c r="G728" s="39">
        <v>2865</v>
      </c>
      <c r="H728" s="39">
        <v>1029</v>
      </c>
      <c r="I728" s="39">
        <v>2072</v>
      </c>
      <c r="J728" s="39">
        <v>79</v>
      </c>
      <c r="K728" s="39">
        <v>213</v>
      </c>
      <c r="L728" s="104">
        <v>5288</v>
      </c>
      <c r="M728" s="104">
        <v>17318</v>
      </c>
      <c r="N728" s="104">
        <v>17899</v>
      </c>
      <c r="O728" s="104">
        <v>8101</v>
      </c>
      <c r="P728" s="104">
        <v>20306</v>
      </c>
      <c r="Q728" s="104">
        <v>17286</v>
      </c>
      <c r="R728" s="13">
        <f t="shared" si="285"/>
        <v>43493</v>
      </c>
      <c r="S728" s="27">
        <f t="shared" si="287"/>
        <v>44911</v>
      </c>
      <c r="T728" s="27">
        <f t="shared" si="284"/>
        <v>30504.666666666668</v>
      </c>
      <c r="U728" s="27">
        <f t="shared" si="317"/>
        <v>30114.5</v>
      </c>
      <c r="V728" s="99">
        <f t="shared" si="288"/>
        <v>41606</v>
      </c>
      <c r="W728" s="85">
        <f t="shared" si="289"/>
        <v>41606</v>
      </c>
      <c r="X728" s="167">
        <f t="shared" si="290"/>
        <v>1454</v>
      </c>
      <c r="Y728" s="5">
        <f t="shared" si="291"/>
        <v>1522.85</v>
      </c>
      <c r="Z728" s="50">
        <f t="shared" si="292"/>
        <v>103.38424983027834</v>
      </c>
      <c r="AA728" s="22">
        <f t="shared" si="293"/>
        <v>1152</v>
      </c>
      <c r="AB728" s="5">
        <f t="shared" si="294"/>
        <v>1155.5</v>
      </c>
      <c r="AC728" s="50">
        <f t="shared" si="295"/>
        <v>172.20566318926976</v>
      </c>
      <c r="AD728" s="22">
        <f t="shared" si="296"/>
        <v>1573</v>
      </c>
      <c r="AE728" s="5">
        <f t="shared" si="297"/>
        <v>1523.25</v>
      </c>
      <c r="AF728" s="50">
        <f t="shared" si="298"/>
        <v>126.62094763092269</v>
      </c>
      <c r="AG728" s="22">
        <f t="shared" si="299"/>
        <v>1029</v>
      </c>
      <c r="AH728" s="5">
        <f t="shared" si="300"/>
        <v>978.5</v>
      </c>
      <c r="AI728" s="50">
        <f t="shared" si="301"/>
        <v>93.101807802093234</v>
      </c>
      <c r="AJ728" s="22">
        <f t="shared" si="302"/>
        <v>79</v>
      </c>
      <c r="AK728" s="5">
        <f t="shared" si="303"/>
        <v>80.5</v>
      </c>
      <c r="AL728" s="50">
        <f t="shared" si="304"/>
        <v>149.07407407407408</v>
      </c>
      <c r="AM728" s="22">
        <f t="shared" si="305"/>
        <v>5288</v>
      </c>
      <c r="AN728" s="5">
        <f t="shared" si="306"/>
        <v>5260.75</v>
      </c>
      <c r="AO728" s="50">
        <f t="shared" si="307"/>
        <v>118.16599281221923</v>
      </c>
      <c r="AP728" s="22">
        <f t="shared" si="308"/>
        <v>17899</v>
      </c>
      <c r="AQ728" s="5">
        <f t="shared" si="309"/>
        <v>18042.5</v>
      </c>
      <c r="AR728" s="50">
        <f t="shared" si="310"/>
        <v>264.16544655929721</v>
      </c>
      <c r="AS728" s="22">
        <f t="shared" si="311"/>
        <v>20306</v>
      </c>
      <c r="AT728" s="5">
        <f t="shared" si="312"/>
        <v>21607.75</v>
      </c>
      <c r="AU728" s="50">
        <f t="shared" si="313"/>
        <v>180.00458180606464</v>
      </c>
      <c r="AV728" s="22">
        <f t="shared" si="314"/>
        <v>43493</v>
      </c>
      <c r="AW728" s="5">
        <f t="shared" si="315"/>
        <v>44911</v>
      </c>
      <c r="AX728" s="50">
        <f t="shared" si="316"/>
        <v>192.86695868762348</v>
      </c>
    </row>
    <row r="729" spans="1:50" ht="15.6" x14ac:dyDescent="0.3">
      <c r="A729" s="105">
        <f t="shared" si="286"/>
        <v>41613</v>
      </c>
      <c r="B729" s="39">
        <v>1427</v>
      </c>
      <c r="C729" s="39">
        <v>7086</v>
      </c>
      <c r="D729" s="39">
        <v>1059</v>
      </c>
      <c r="E729" s="39">
        <v>5427</v>
      </c>
      <c r="F729" s="39">
        <v>1582</v>
      </c>
      <c r="G729" s="39">
        <v>2980</v>
      </c>
      <c r="H729" s="39">
        <v>951</v>
      </c>
      <c r="I729" s="39">
        <v>2154</v>
      </c>
      <c r="J729" s="39">
        <v>78</v>
      </c>
      <c r="K729" s="39">
        <v>234</v>
      </c>
      <c r="L729" s="104">
        <v>5097</v>
      </c>
      <c r="M729" s="104">
        <v>17881</v>
      </c>
      <c r="N729" s="104">
        <v>17617</v>
      </c>
      <c r="O729" s="104">
        <v>9079</v>
      </c>
      <c r="P729" s="104">
        <v>19703</v>
      </c>
      <c r="Q729" s="104">
        <v>18998</v>
      </c>
      <c r="R729" s="13">
        <f t="shared" si="285"/>
        <v>42417</v>
      </c>
      <c r="S729" s="27">
        <f t="shared" si="287"/>
        <v>44029.75</v>
      </c>
      <c r="T729" s="27">
        <f t="shared" si="284"/>
        <v>29796</v>
      </c>
      <c r="U729" s="27">
        <f t="shared" si="317"/>
        <v>29318.25</v>
      </c>
      <c r="V729" s="99">
        <f t="shared" si="288"/>
        <v>41613</v>
      </c>
      <c r="W729" s="85">
        <f t="shared" si="289"/>
        <v>41613</v>
      </c>
      <c r="X729" s="167">
        <f t="shared" si="290"/>
        <v>1427</v>
      </c>
      <c r="Y729" s="5">
        <f t="shared" si="291"/>
        <v>1495.25</v>
      </c>
      <c r="Z729" s="50">
        <f t="shared" si="292"/>
        <v>105.52223006351447</v>
      </c>
      <c r="AA729" s="22">
        <f t="shared" si="293"/>
        <v>1059</v>
      </c>
      <c r="AB729" s="5">
        <f t="shared" si="294"/>
        <v>1130</v>
      </c>
      <c r="AC729" s="50">
        <f t="shared" si="295"/>
        <v>160.28368794326241</v>
      </c>
      <c r="AD729" s="22">
        <f t="shared" si="296"/>
        <v>1582</v>
      </c>
      <c r="AE729" s="5">
        <f t="shared" si="297"/>
        <v>1571.25</v>
      </c>
      <c r="AF729" s="50">
        <f t="shared" si="298"/>
        <v>125.49920127795527</v>
      </c>
      <c r="AG729" s="22">
        <f t="shared" si="299"/>
        <v>951</v>
      </c>
      <c r="AH729" s="5">
        <f t="shared" si="300"/>
        <v>975.5</v>
      </c>
      <c r="AI729" s="50">
        <f t="shared" si="301"/>
        <v>80.420445177246492</v>
      </c>
      <c r="AJ729" s="22">
        <f t="shared" si="302"/>
        <v>78</v>
      </c>
      <c r="AK729" s="5">
        <f t="shared" si="303"/>
        <v>80.25</v>
      </c>
      <c r="AL729" s="50">
        <f t="shared" si="304"/>
        <v>108.44594594594594</v>
      </c>
      <c r="AM729" s="22">
        <f t="shared" si="305"/>
        <v>5097</v>
      </c>
      <c r="AN729" s="5">
        <f t="shared" si="306"/>
        <v>5252.5</v>
      </c>
      <c r="AO729" s="50">
        <f t="shared" si="307"/>
        <v>112.69040978330831</v>
      </c>
      <c r="AP729" s="22">
        <f t="shared" si="308"/>
        <v>17617</v>
      </c>
      <c r="AQ729" s="5">
        <f t="shared" si="309"/>
        <v>17976</v>
      </c>
      <c r="AR729" s="50">
        <f t="shared" si="310"/>
        <v>263.1918008784773</v>
      </c>
      <c r="AS729" s="22">
        <f t="shared" si="311"/>
        <v>19703</v>
      </c>
      <c r="AT729" s="5">
        <f t="shared" si="312"/>
        <v>20801.25</v>
      </c>
      <c r="AU729" s="50">
        <f t="shared" si="313"/>
        <v>171.00665899375204</v>
      </c>
      <c r="AV729" s="22">
        <f t="shared" si="314"/>
        <v>42417</v>
      </c>
      <c r="AW729" s="5">
        <f t="shared" si="315"/>
        <v>44029.75</v>
      </c>
      <c r="AX729" s="50">
        <f t="shared" si="316"/>
        <v>186.13295286408794</v>
      </c>
    </row>
    <row r="730" spans="1:50" ht="15.6" x14ac:dyDescent="0.3">
      <c r="A730" s="105">
        <f t="shared" si="286"/>
        <v>41620</v>
      </c>
      <c r="B730" s="39">
        <v>1571</v>
      </c>
      <c r="C730" s="39">
        <v>7233</v>
      </c>
      <c r="D730" s="39">
        <v>1073</v>
      </c>
      <c r="E730" s="39">
        <v>5462</v>
      </c>
      <c r="F730" s="39">
        <v>1659</v>
      </c>
      <c r="G730" s="39">
        <v>3080</v>
      </c>
      <c r="H730" s="39">
        <v>978</v>
      </c>
      <c r="I730" s="39">
        <v>2245</v>
      </c>
      <c r="J730" s="39">
        <v>95</v>
      </c>
      <c r="K730" s="39">
        <v>238</v>
      </c>
      <c r="L730" s="104">
        <v>5376</v>
      </c>
      <c r="M730" s="104">
        <v>18258</v>
      </c>
      <c r="N730" s="104">
        <v>17751</v>
      </c>
      <c r="O730" s="104">
        <v>9772</v>
      </c>
      <c r="P730" s="104">
        <v>18550</v>
      </c>
      <c r="Q730" s="104">
        <v>20492</v>
      </c>
      <c r="R730" s="13">
        <f t="shared" si="285"/>
        <v>41677</v>
      </c>
      <c r="S730" s="27">
        <f t="shared" si="287"/>
        <v>43185.25</v>
      </c>
      <c r="T730" s="27">
        <f t="shared" si="284"/>
        <v>29248.333333333332</v>
      </c>
      <c r="U730" s="27">
        <f t="shared" si="317"/>
        <v>28839.5</v>
      </c>
      <c r="V730" s="99">
        <f t="shared" si="288"/>
        <v>41620</v>
      </c>
      <c r="W730" s="85">
        <f t="shared" si="289"/>
        <v>41620</v>
      </c>
      <c r="X730" s="167">
        <f t="shared" si="290"/>
        <v>1571</v>
      </c>
      <c r="Y730" s="5">
        <f t="shared" si="291"/>
        <v>1497.25</v>
      </c>
      <c r="Z730" s="50">
        <f t="shared" si="292"/>
        <v>103.0454232622161</v>
      </c>
      <c r="AA730" s="22">
        <f t="shared" si="293"/>
        <v>1073</v>
      </c>
      <c r="AB730" s="5">
        <f t="shared" si="294"/>
        <v>1122</v>
      </c>
      <c r="AC730" s="50">
        <f t="shared" si="295"/>
        <v>132.6241134751773</v>
      </c>
      <c r="AD730" s="22">
        <f t="shared" si="296"/>
        <v>1659</v>
      </c>
      <c r="AE730" s="5">
        <f t="shared" si="297"/>
        <v>1615.25</v>
      </c>
      <c r="AF730" s="50">
        <f t="shared" si="298"/>
        <v>125.50505050505049</v>
      </c>
      <c r="AG730" s="22">
        <f t="shared" si="299"/>
        <v>978</v>
      </c>
      <c r="AH730" s="5">
        <f t="shared" si="300"/>
        <v>978.75</v>
      </c>
      <c r="AI730" s="50">
        <f t="shared" si="301"/>
        <v>80.028618152085045</v>
      </c>
      <c r="AJ730" s="22">
        <f t="shared" si="302"/>
        <v>95</v>
      </c>
      <c r="AK730" s="5">
        <f t="shared" si="303"/>
        <v>83.75</v>
      </c>
      <c r="AL730" s="50">
        <f t="shared" si="304"/>
        <v>89.09574468085107</v>
      </c>
      <c r="AM730" s="22">
        <f t="shared" si="305"/>
        <v>5376</v>
      </c>
      <c r="AN730" s="5">
        <f t="shared" si="306"/>
        <v>5297.25</v>
      </c>
      <c r="AO730" s="50">
        <f t="shared" si="307"/>
        <v>108.01896411092986</v>
      </c>
      <c r="AP730" s="22">
        <f t="shared" si="308"/>
        <v>17751</v>
      </c>
      <c r="AQ730" s="5">
        <f t="shared" si="309"/>
        <v>17903.5</v>
      </c>
      <c r="AR730" s="50">
        <f t="shared" si="310"/>
        <v>274.9731224082322</v>
      </c>
      <c r="AS730" s="22">
        <f t="shared" si="311"/>
        <v>18550</v>
      </c>
      <c r="AT730" s="5">
        <f t="shared" si="312"/>
        <v>19984.5</v>
      </c>
      <c r="AU730" s="50">
        <f t="shared" si="313"/>
        <v>174.76606908613905</v>
      </c>
      <c r="AV730" s="22">
        <f t="shared" si="314"/>
        <v>41677</v>
      </c>
      <c r="AW730" s="5">
        <f t="shared" si="315"/>
        <v>43185.25</v>
      </c>
      <c r="AX730" s="50">
        <f t="shared" si="316"/>
        <v>188.99452954048138</v>
      </c>
    </row>
    <row r="731" spans="1:50" ht="15.6" x14ac:dyDescent="0.3">
      <c r="A731" s="105">
        <f t="shared" si="286"/>
        <v>41627</v>
      </c>
      <c r="B731" s="39">
        <v>1721</v>
      </c>
      <c r="C731" s="39">
        <v>7361</v>
      </c>
      <c r="D731" s="39">
        <v>1108</v>
      </c>
      <c r="E731" s="39">
        <v>5529</v>
      </c>
      <c r="F731" s="39">
        <v>1577</v>
      </c>
      <c r="G731" s="39">
        <v>3278</v>
      </c>
      <c r="H731" s="39">
        <v>960</v>
      </c>
      <c r="I731" s="39">
        <v>2318</v>
      </c>
      <c r="J731" s="39">
        <v>141</v>
      </c>
      <c r="K731" s="39">
        <v>238</v>
      </c>
      <c r="L731" s="104">
        <v>5508</v>
      </c>
      <c r="M731" s="104">
        <v>18723</v>
      </c>
      <c r="N731" s="104">
        <v>17881</v>
      </c>
      <c r="O731" s="104">
        <v>10701</v>
      </c>
      <c r="P731" s="104">
        <v>17824</v>
      </c>
      <c r="Q731" s="104">
        <v>20492</v>
      </c>
      <c r="R731" s="13">
        <f t="shared" si="285"/>
        <v>41213</v>
      </c>
      <c r="S731" s="27">
        <f t="shared" si="287"/>
        <v>42200</v>
      </c>
      <c r="T731" s="27">
        <f t="shared" si="284"/>
        <v>28461.833333333332</v>
      </c>
      <c r="U731" s="27">
        <f t="shared" si="317"/>
        <v>28593.125</v>
      </c>
      <c r="V731" s="99">
        <f t="shared" si="288"/>
        <v>41627</v>
      </c>
      <c r="W731" s="85">
        <f t="shared" si="289"/>
        <v>41627</v>
      </c>
      <c r="X731" s="167">
        <f t="shared" si="290"/>
        <v>1721</v>
      </c>
      <c r="Y731" s="5">
        <f t="shared" si="291"/>
        <v>1543.25</v>
      </c>
      <c r="Z731" s="50">
        <f t="shared" si="292"/>
        <v>89.938224838277279</v>
      </c>
      <c r="AA731" s="22">
        <f t="shared" si="293"/>
        <v>1108</v>
      </c>
      <c r="AB731" s="5">
        <f t="shared" si="294"/>
        <v>1098</v>
      </c>
      <c r="AC731" s="50">
        <f t="shared" si="295"/>
        <v>92.237903225806434</v>
      </c>
      <c r="AD731" s="22">
        <f t="shared" si="296"/>
        <v>1577</v>
      </c>
      <c r="AE731" s="5">
        <f t="shared" si="297"/>
        <v>1597.75</v>
      </c>
      <c r="AF731" s="50">
        <f t="shared" si="298"/>
        <v>130.96311475409837</v>
      </c>
      <c r="AG731" s="22">
        <f t="shared" si="299"/>
        <v>960</v>
      </c>
      <c r="AH731" s="5">
        <f t="shared" si="300"/>
        <v>979.5</v>
      </c>
      <c r="AI731" s="50">
        <f t="shared" si="301"/>
        <v>77.954635893354549</v>
      </c>
      <c r="AJ731" s="22">
        <f t="shared" si="302"/>
        <v>141</v>
      </c>
      <c r="AK731" s="5">
        <f t="shared" si="303"/>
        <v>98.25</v>
      </c>
      <c r="AL731" s="50">
        <f t="shared" si="304"/>
        <v>91.908325537885872</v>
      </c>
      <c r="AM731" s="22">
        <f t="shared" si="305"/>
        <v>5508</v>
      </c>
      <c r="AN731" s="5">
        <f t="shared" si="306"/>
        <v>5317.25</v>
      </c>
      <c r="AO731" s="50">
        <f t="shared" si="307"/>
        <v>96.856898247659302</v>
      </c>
      <c r="AP731" s="22">
        <f t="shared" si="308"/>
        <v>17881</v>
      </c>
      <c r="AQ731" s="5">
        <f t="shared" si="309"/>
        <v>17787</v>
      </c>
      <c r="AR731" s="50">
        <f t="shared" si="310"/>
        <v>281.03521827748017</v>
      </c>
      <c r="AS731" s="22">
        <f t="shared" si="311"/>
        <v>17824</v>
      </c>
      <c r="AT731" s="5">
        <f t="shared" si="312"/>
        <v>19095.75</v>
      </c>
      <c r="AU731" s="50">
        <f t="shared" si="313"/>
        <v>95.641340278473407</v>
      </c>
      <c r="AV731" s="22">
        <f t="shared" si="314"/>
        <v>41213</v>
      </c>
      <c r="AW731" s="5">
        <f t="shared" si="315"/>
        <v>42200</v>
      </c>
      <c r="AX731" s="50">
        <f t="shared" si="316"/>
        <v>132.76744617727286</v>
      </c>
    </row>
    <row r="732" spans="1:50" ht="15.6" x14ac:dyDescent="0.3">
      <c r="A732" s="105">
        <f t="shared" si="286"/>
        <v>41634</v>
      </c>
      <c r="B732" s="39">
        <v>1661</v>
      </c>
      <c r="C732" s="39">
        <v>7470</v>
      </c>
      <c r="D732" s="39">
        <v>1145</v>
      </c>
      <c r="E732" s="39">
        <v>5536</v>
      </c>
      <c r="F732" s="39">
        <v>1583</v>
      </c>
      <c r="G732" s="39">
        <v>3355</v>
      </c>
      <c r="H732" s="39">
        <v>952</v>
      </c>
      <c r="I732" s="39">
        <v>2395</v>
      </c>
      <c r="J732" s="39">
        <v>133</v>
      </c>
      <c r="K732" s="39">
        <v>249</v>
      </c>
      <c r="L732" s="104">
        <v>5475</v>
      </c>
      <c r="M732" s="104">
        <v>19005</v>
      </c>
      <c r="N732" s="104">
        <v>17191</v>
      </c>
      <c r="O732" s="104">
        <v>11348</v>
      </c>
      <c r="P732" s="104">
        <v>17240</v>
      </c>
      <c r="Q732" s="104">
        <v>23388</v>
      </c>
      <c r="R732" s="13">
        <f t="shared" si="285"/>
        <v>39906</v>
      </c>
      <c r="S732" s="27">
        <f t="shared" si="287"/>
        <v>41303.25</v>
      </c>
      <c r="T732" s="27">
        <f t="shared" si="284"/>
        <v>30852.3</v>
      </c>
      <c r="U732" s="27">
        <f t="shared" si="317"/>
        <v>30236.974999999999</v>
      </c>
      <c r="V732" s="99">
        <f t="shared" si="288"/>
        <v>41634</v>
      </c>
      <c r="W732" s="85">
        <f t="shared" si="289"/>
        <v>41634</v>
      </c>
      <c r="X732" s="167">
        <f t="shared" si="290"/>
        <v>1661</v>
      </c>
      <c r="Y732" s="5">
        <f t="shared" si="291"/>
        <v>1595</v>
      </c>
      <c r="Z732" s="50">
        <f t="shared" si="292"/>
        <v>88.512763596004447</v>
      </c>
      <c r="AA732" s="22">
        <f t="shared" si="293"/>
        <v>1145</v>
      </c>
      <c r="AB732" s="5">
        <f t="shared" si="294"/>
        <v>1096.25</v>
      </c>
      <c r="AC732" s="50">
        <f t="shared" si="295"/>
        <v>85.778560250391237</v>
      </c>
      <c r="AD732" s="22">
        <f t="shared" si="296"/>
        <v>1583</v>
      </c>
      <c r="AE732" s="5">
        <f t="shared" si="297"/>
        <v>1600.25</v>
      </c>
      <c r="AF732" s="50">
        <f t="shared" si="298"/>
        <v>124.53307392996109</v>
      </c>
      <c r="AG732" s="22">
        <f t="shared" si="299"/>
        <v>952</v>
      </c>
      <c r="AH732" s="5">
        <f t="shared" si="300"/>
        <v>960.25</v>
      </c>
      <c r="AI732" s="50">
        <f t="shared" si="301"/>
        <v>76.210317460317455</v>
      </c>
      <c r="AJ732" s="22">
        <f t="shared" si="302"/>
        <v>133</v>
      </c>
      <c r="AK732" s="5">
        <f t="shared" si="303"/>
        <v>111.75</v>
      </c>
      <c r="AL732" s="50">
        <f t="shared" si="304"/>
        <v>104.53695042095417</v>
      </c>
      <c r="AM732" s="22">
        <f t="shared" si="305"/>
        <v>5475</v>
      </c>
      <c r="AN732" s="5">
        <f t="shared" si="306"/>
        <v>5364</v>
      </c>
      <c r="AO732" s="50">
        <f t="shared" si="307"/>
        <v>93.596231024254067</v>
      </c>
      <c r="AP732" s="22">
        <f t="shared" si="308"/>
        <v>17191</v>
      </c>
      <c r="AQ732" s="5">
        <f t="shared" si="309"/>
        <v>17610</v>
      </c>
      <c r="AR732" s="50">
        <f t="shared" si="310"/>
        <v>285.27458286084561</v>
      </c>
      <c r="AS732" s="22">
        <f t="shared" si="311"/>
        <v>17240</v>
      </c>
      <c r="AT732" s="5">
        <f t="shared" si="312"/>
        <v>18329.25</v>
      </c>
      <c r="AU732" s="50">
        <f t="shared" si="313"/>
        <v>187.665096754377</v>
      </c>
      <c r="AV732" s="22">
        <f t="shared" si="314"/>
        <v>39906</v>
      </c>
      <c r="AW732" s="5">
        <f t="shared" si="315"/>
        <v>41303.25</v>
      </c>
      <c r="AX732" s="50">
        <f t="shared" si="316"/>
        <v>190.59226616215219</v>
      </c>
    </row>
    <row r="733" spans="1:50" ht="15.6" x14ac:dyDescent="0.3">
      <c r="A733" s="116">
        <f t="shared" si="286"/>
        <v>41641</v>
      </c>
      <c r="B733" s="39">
        <v>1562</v>
      </c>
      <c r="C733" s="39">
        <v>7619</v>
      </c>
      <c r="D733" s="39">
        <v>1136</v>
      </c>
      <c r="E733" s="39">
        <v>5550</v>
      </c>
      <c r="F733" s="39">
        <v>1452</v>
      </c>
      <c r="G733" s="39">
        <v>3508</v>
      </c>
      <c r="H733" s="39">
        <v>866</v>
      </c>
      <c r="I733" s="39">
        <v>2484</v>
      </c>
      <c r="J733" s="39">
        <v>133</v>
      </c>
      <c r="K733" s="39">
        <v>281</v>
      </c>
      <c r="L733" s="104">
        <v>5149</v>
      </c>
      <c r="M733" s="104">
        <v>19441</v>
      </c>
      <c r="N733" s="104">
        <v>16743</v>
      </c>
      <c r="O733" s="104">
        <v>11900</v>
      </c>
      <c r="P733" s="104">
        <v>15720</v>
      </c>
      <c r="Q733" s="104">
        <v>25064</v>
      </c>
      <c r="R733" s="13">
        <f t="shared" si="285"/>
        <v>37612</v>
      </c>
      <c r="S733" s="27">
        <f t="shared" si="287"/>
        <v>40102</v>
      </c>
      <c r="T733" s="27">
        <f t="shared" si="284"/>
        <v>26806.666666666668</v>
      </c>
      <c r="U733" s="27">
        <f t="shared" si="317"/>
        <v>26943.5</v>
      </c>
      <c r="V733" s="99">
        <f t="shared" si="288"/>
        <v>41641</v>
      </c>
      <c r="W733" s="85">
        <f t="shared" si="289"/>
        <v>41641</v>
      </c>
      <c r="X733" s="167">
        <f t="shared" si="290"/>
        <v>1562</v>
      </c>
      <c r="Y733" s="5">
        <f t="shared" si="291"/>
        <v>1628.75</v>
      </c>
      <c r="Z733" s="50">
        <f t="shared" si="292"/>
        <v>88.374932175800325</v>
      </c>
      <c r="AA733" s="22">
        <f t="shared" si="293"/>
        <v>1136</v>
      </c>
      <c r="AB733" s="5">
        <f t="shared" si="294"/>
        <v>1115.5</v>
      </c>
      <c r="AC733" s="50">
        <f t="shared" si="295"/>
        <v>91.43442622950819</v>
      </c>
      <c r="AD733" s="22">
        <f t="shared" si="296"/>
        <v>1452</v>
      </c>
      <c r="AE733" s="5">
        <f t="shared" si="297"/>
        <v>1567.75</v>
      </c>
      <c r="AF733" s="50">
        <f t="shared" si="298"/>
        <v>130.64583333333331</v>
      </c>
      <c r="AG733" s="22">
        <f t="shared" si="299"/>
        <v>866</v>
      </c>
      <c r="AH733" s="5">
        <f t="shared" si="300"/>
        <v>939</v>
      </c>
      <c r="AI733" s="50">
        <f t="shared" si="301"/>
        <v>76.967213114754102</v>
      </c>
      <c r="AJ733" s="22">
        <f t="shared" si="302"/>
        <v>133</v>
      </c>
      <c r="AK733" s="5">
        <f t="shared" si="303"/>
        <v>125.5</v>
      </c>
      <c r="AL733" s="50">
        <f t="shared" si="304"/>
        <v>117.39943872778298</v>
      </c>
      <c r="AM733" s="22">
        <f t="shared" si="305"/>
        <v>5149</v>
      </c>
      <c r="AN733" s="5">
        <f t="shared" si="306"/>
        <v>5377</v>
      </c>
      <c r="AO733" s="50">
        <f t="shared" si="307"/>
        <v>94.316786528679174</v>
      </c>
      <c r="AP733" s="22">
        <f t="shared" si="308"/>
        <v>16743</v>
      </c>
      <c r="AQ733" s="5">
        <f t="shared" si="309"/>
        <v>17391.5</v>
      </c>
      <c r="AR733" s="50">
        <f t="shared" si="310"/>
        <v>286.09146241158084</v>
      </c>
      <c r="AS733" s="22">
        <f t="shared" si="311"/>
        <v>15720</v>
      </c>
      <c r="AT733" s="5">
        <f t="shared" si="312"/>
        <v>17333.5</v>
      </c>
      <c r="AU733" s="50">
        <f t="shared" si="313"/>
        <v>194.49618491921007</v>
      </c>
      <c r="AV733" s="22">
        <f t="shared" si="314"/>
        <v>37612</v>
      </c>
      <c r="AW733" s="5">
        <f t="shared" si="315"/>
        <v>40102</v>
      </c>
      <c r="AX733" s="50">
        <f t="shared" si="316"/>
        <v>193.80436883819834</v>
      </c>
    </row>
    <row r="734" spans="1:50" ht="15.6" x14ac:dyDescent="0.3">
      <c r="A734" s="116">
        <f t="shared" si="286"/>
        <v>41648</v>
      </c>
      <c r="B734" s="39">
        <v>1500</v>
      </c>
      <c r="C734" s="39">
        <v>7779</v>
      </c>
      <c r="D734" s="39">
        <v>1003</v>
      </c>
      <c r="E734" s="39">
        <v>5751</v>
      </c>
      <c r="F734" s="39">
        <v>1430</v>
      </c>
      <c r="G734" s="39">
        <v>3643</v>
      </c>
      <c r="H734" s="39">
        <v>809</v>
      </c>
      <c r="I734" s="39">
        <v>2551</v>
      </c>
      <c r="J734" s="39">
        <v>140</v>
      </c>
      <c r="K734" s="39">
        <v>283</v>
      </c>
      <c r="L734" s="104">
        <v>4882</v>
      </c>
      <c r="M734" s="104">
        <v>20008</v>
      </c>
      <c r="N734" s="104">
        <v>16890</v>
      </c>
      <c r="O734" s="104">
        <v>12577</v>
      </c>
      <c r="P734" s="104">
        <v>14858</v>
      </c>
      <c r="Q734" s="104">
        <v>26598</v>
      </c>
      <c r="R734" s="13">
        <f t="shared" si="285"/>
        <v>36630</v>
      </c>
      <c r="S734" s="27">
        <f t="shared" si="287"/>
        <v>38840.25</v>
      </c>
      <c r="T734" s="27">
        <f t="shared" ref="T734:T797" si="318">AVERAGE(R681,R629,R577)</f>
        <v>25944.666666666668</v>
      </c>
      <c r="U734" s="27">
        <f t="shared" si="317"/>
        <v>25969.75</v>
      </c>
      <c r="V734" s="99">
        <f t="shared" si="288"/>
        <v>41648</v>
      </c>
      <c r="W734" s="85">
        <f t="shared" si="289"/>
        <v>41648</v>
      </c>
      <c r="X734" s="167">
        <f t="shared" si="290"/>
        <v>1500</v>
      </c>
      <c r="Y734" s="5">
        <f t="shared" si="291"/>
        <v>1611</v>
      </c>
      <c r="Z734" s="50">
        <f t="shared" si="292"/>
        <v>88.273972602739718</v>
      </c>
      <c r="AA734" s="22">
        <f t="shared" si="293"/>
        <v>1003</v>
      </c>
      <c r="AB734" s="5">
        <f t="shared" si="294"/>
        <v>1098</v>
      </c>
      <c r="AC734" s="50">
        <f t="shared" si="295"/>
        <v>67.861557478368354</v>
      </c>
      <c r="AD734" s="22">
        <f t="shared" si="296"/>
        <v>1430</v>
      </c>
      <c r="AE734" s="5">
        <f t="shared" si="297"/>
        <v>1510.5</v>
      </c>
      <c r="AF734" s="50">
        <f t="shared" si="298"/>
        <v>129.43444730077121</v>
      </c>
      <c r="AG734" s="22">
        <f t="shared" si="299"/>
        <v>809</v>
      </c>
      <c r="AH734" s="5">
        <f t="shared" si="300"/>
        <v>896.75</v>
      </c>
      <c r="AI734" s="50">
        <f t="shared" si="301"/>
        <v>72.611336032388664</v>
      </c>
      <c r="AJ734" s="22">
        <f t="shared" si="302"/>
        <v>140</v>
      </c>
      <c r="AK734" s="5">
        <f t="shared" si="303"/>
        <v>136.75</v>
      </c>
      <c r="AL734" s="50">
        <f t="shared" si="304"/>
        <v>127.92329279700654</v>
      </c>
      <c r="AM734" s="22">
        <f t="shared" si="305"/>
        <v>4882</v>
      </c>
      <c r="AN734" s="5">
        <f t="shared" si="306"/>
        <v>5253.5</v>
      </c>
      <c r="AO734" s="50">
        <f t="shared" si="307"/>
        <v>88.264448924731184</v>
      </c>
      <c r="AP734" s="22">
        <f t="shared" si="308"/>
        <v>16890</v>
      </c>
      <c r="AQ734" s="5">
        <f t="shared" si="309"/>
        <v>17176.25</v>
      </c>
      <c r="AR734" s="50">
        <f t="shared" si="310"/>
        <v>275.92369477911649</v>
      </c>
      <c r="AS734" s="22">
        <f t="shared" si="311"/>
        <v>14858</v>
      </c>
      <c r="AT734" s="5">
        <f t="shared" si="312"/>
        <v>16410.5</v>
      </c>
      <c r="AU734" s="50">
        <f t="shared" si="313"/>
        <v>177.60281385281385</v>
      </c>
      <c r="AV734" s="22">
        <f t="shared" si="314"/>
        <v>36630</v>
      </c>
      <c r="AW734" s="5">
        <f t="shared" si="315"/>
        <v>38840.25</v>
      </c>
      <c r="AX734" s="50">
        <f t="shared" si="316"/>
        <v>181.35243031236868</v>
      </c>
    </row>
    <row r="735" spans="1:50" ht="15.6" x14ac:dyDescent="0.3">
      <c r="A735" s="116">
        <f t="shared" si="286"/>
        <v>41655</v>
      </c>
      <c r="B735" s="39">
        <v>1522</v>
      </c>
      <c r="C735" s="39">
        <v>7977</v>
      </c>
      <c r="D735" s="39">
        <v>967</v>
      </c>
      <c r="E735" s="39">
        <v>5835</v>
      </c>
      <c r="F735" s="39">
        <v>1431</v>
      </c>
      <c r="G735" s="39">
        <v>3753</v>
      </c>
      <c r="H735" s="39">
        <v>813</v>
      </c>
      <c r="I735" s="39">
        <v>2581</v>
      </c>
      <c r="J735" s="39">
        <v>151</v>
      </c>
      <c r="K735" s="39">
        <v>283</v>
      </c>
      <c r="L735" s="104">
        <v>4883</v>
      </c>
      <c r="M735" s="104">
        <v>20428</v>
      </c>
      <c r="N735" s="104">
        <v>16784</v>
      </c>
      <c r="O735" s="104">
        <v>13313</v>
      </c>
      <c r="P735" s="104">
        <v>13979</v>
      </c>
      <c r="Q735" s="104">
        <v>28170</v>
      </c>
      <c r="R735" s="13">
        <f t="shared" si="285"/>
        <v>35646</v>
      </c>
      <c r="S735" s="27">
        <f t="shared" si="287"/>
        <v>37448.5</v>
      </c>
      <c r="T735" s="27">
        <f t="shared" si="318"/>
        <v>26256</v>
      </c>
      <c r="U735" s="27">
        <f t="shared" si="317"/>
        <v>26370</v>
      </c>
      <c r="V735" s="99">
        <f t="shared" si="288"/>
        <v>41655</v>
      </c>
      <c r="W735" s="85">
        <f t="shared" si="289"/>
        <v>41655</v>
      </c>
      <c r="X735" s="167">
        <f t="shared" si="290"/>
        <v>1522</v>
      </c>
      <c r="Y735" s="5">
        <f t="shared" si="291"/>
        <v>1561.25</v>
      </c>
      <c r="Z735" s="50">
        <f t="shared" si="292"/>
        <v>82.301001581444382</v>
      </c>
      <c r="AA735" s="22">
        <f t="shared" si="293"/>
        <v>967</v>
      </c>
      <c r="AB735" s="5">
        <f t="shared" si="294"/>
        <v>1062.75</v>
      </c>
      <c r="AC735" s="50">
        <f t="shared" si="295"/>
        <v>63.258928571428577</v>
      </c>
      <c r="AD735" s="22">
        <f t="shared" si="296"/>
        <v>1431</v>
      </c>
      <c r="AE735" s="5">
        <f t="shared" si="297"/>
        <v>1474</v>
      </c>
      <c r="AF735" s="50">
        <f t="shared" si="298"/>
        <v>122.62895174708819</v>
      </c>
      <c r="AG735" s="22">
        <f t="shared" si="299"/>
        <v>813</v>
      </c>
      <c r="AH735" s="5">
        <f t="shared" si="300"/>
        <v>860</v>
      </c>
      <c r="AI735" s="50">
        <f t="shared" si="301"/>
        <v>79.851439182915513</v>
      </c>
      <c r="AJ735" s="22">
        <f t="shared" si="302"/>
        <v>151</v>
      </c>
      <c r="AK735" s="5">
        <f t="shared" si="303"/>
        <v>139.25</v>
      </c>
      <c r="AL735" s="50">
        <f t="shared" si="304"/>
        <v>127.75229357798166</v>
      </c>
      <c r="AM735" s="22">
        <f t="shared" si="305"/>
        <v>4883</v>
      </c>
      <c r="AN735" s="5">
        <f t="shared" si="306"/>
        <v>5097.25</v>
      </c>
      <c r="AO735" s="50">
        <f t="shared" si="307"/>
        <v>85.452640402347029</v>
      </c>
      <c r="AP735" s="22">
        <f t="shared" si="308"/>
        <v>16784</v>
      </c>
      <c r="AQ735" s="5">
        <f t="shared" si="309"/>
        <v>16902</v>
      </c>
      <c r="AR735" s="50">
        <f t="shared" si="310"/>
        <v>281.98198198198202</v>
      </c>
      <c r="AS735" s="22">
        <f t="shared" si="311"/>
        <v>13979</v>
      </c>
      <c r="AT735" s="5">
        <f t="shared" si="312"/>
        <v>15449.25</v>
      </c>
      <c r="AU735" s="50">
        <f t="shared" si="313"/>
        <v>184.97665229885058</v>
      </c>
      <c r="AV735" s="22">
        <f t="shared" si="314"/>
        <v>35646</v>
      </c>
      <c r="AW735" s="5">
        <f t="shared" si="315"/>
        <v>37448.5</v>
      </c>
      <c r="AX735" s="50">
        <f t="shared" si="316"/>
        <v>184.3754615725469</v>
      </c>
    </row>
    <row r="736" spans="1:50" ht="15.6" x14ac:dyDescent="0.3">
      <c r="A736" s="116">
        <f t="shared" si="286"/>
        <v>41662</v>
      </c>
      <c r="B736" s="39">
        <v>1600</v>
      </c>
      <c r="C736" s="39">
        <v>8135</v>
      </c>
      <c r="D736" s="39">
        <v>981</v>
      </c>
      <c r="E736" s="39">
        <v>5902</v>
      </c>
      <c r="F736" s="39">
        <v>1530</v>
      </c>
      <c r="G736" s="39">
        <v>3852</v>
      </c>
      <c r="H736" s="39">
        <v>980</v>
      </c>
      <c r="I736" s="39">
        <v>2665</v>
      </c>
      <c r="J736" s="39">
        <v>166</v>
      </c>
      <c r="K736" s="39">
        <v>297</v>
      </c>
      <c r="L736" s="104">
        <v>5256</v>
      </c>
      <c r="M736" s="104">
        <v>20850</v>
      </c>
      <c r="N736" s="104">
        <v>17617</v>
      </c>
      <c r="O736" s="104">
        <v>14257</v>
      </c>
      <c r="P736" s="104">
        <v>12359</v>
      </c>
      <c r="Q736" s="104">
        <v>30219</v>
      </c>
      <c r="R736" s="13">
        <f t="shared" si="285"/>
        <v>35232</v>
      </c>
      <c r="S736" s="27">
        <f t="shared" si="287"/>
        <v>36280</v>
      </c>
      <c r="T736" s="27">
        <f t="shared" si="318"/>
        <v>25504.333333333332</v>
      </c>
      <c r="U736" s="27">
        <f t="shared" si="317"/>
        <v>25777.5</v>
      </c>
      <c r="V736" s="99">
        <f t="shared" si="288"/>
        <v>41662</v>
      </c>
      <c r="W736" s="85">
        <f t="shared" si="289"/>
        <v>41662</v>
      </c>
      <c r="X736" s="167">
        <f t="shared" si="290"/>
        <v>1600</v>
      </c>
      <c r="Y736" s="5">
        <f t="shared" si="291"/>
        <v>1546</v>
      </c>
      <c r="Z736" s="50">
        <f t="shared" si="292"/>
        <v>88.494562106468237</v>
      </c>
      <c r="AA736" s="22">
        <f t="shared" si="293"/>
        <v>981</v>
      </c>
      <c r="AB736" s="5">
        <f t="shared" si="294"/>
        <v>1021.75</v>
      </c>
      <c r="AC736" s="50">
        <f t="shared" si="295"/>
        <v>62.799631223110019</v>
      </c>
      <c r="AD736" s="22">
        <f t="shared" si="296"/>
        <v>1530</v>
      </c>
      <c r="AE736" s="5">
        <f t="shared" si="297"/>
        <v>1460.75</v>
      </c>
      <c r="AF736" s="50">
        <f t="shared" si="298"/>
        <v>128.70044052863437</v>
      </c>
      <c r="AG736" s="22">
        <f t="shared" si="299"/>
        <v>980</v>
      </c>
      <c r="AH736" s="5">
        <f t="shared" si="300"/>
        <v>867</v>
      </c>
      <c r="AI736" s="50">
        <f t="shared" si="301"/>
        <v>85.083415112855747</v>
      </c>
      <c r="AJ736" s="22">
        <f t="shared" si="302"/>
        <v>166</v>
      </c>
      <c r="AK736" s="5">
        <f t="shared" si="303"/>
        <v>147.5</v>
      </c>
      <c r="AL736" s="50">
        <f t="shared" si="304"/>
        <v>137.85046728971963</v>
      </c>
      <c r="AM736" s="22">
        <f t="shared" si="305"/>
        <v>5256</v>
      </c>
      <c r="AN736" s="5">
        <f t="shared" si="306"/>
        <v>5042.5</v>
      </c>
      <c r="AO736" s="50">
        <f t="shared" si="307"/>
        <v>89.485359361135764</v>
      </c>
      <c r="AP736" s="22">
        <f t="shared" si="308"/>
        <v>17617</v>
      </c>
      <c r="AQ736" s="5">
        <f t="shared" si="309"/>
        <v>17008.5</v>
      </c>
      <c r="AR736" s="50">
        <f t="shared" si="310"/>
        <v>305.24946159368272</v>
      </c>
      <c r="AS736" s="22">
        <f t="shared" si="311"/>
        <v>12359</v>
      </c>
      <c r="AT736" s="5">
        <f t="shared" si="312"/>
        <v>14229</v>
      </c>
      <c r="AU736" s="50">
        <f t="shared" si="313"/>
        <v>187.14980928580823</v>
      </c>
      <c r="AV736" s="22">
        <f t="shared" si="314"/>
        <v>35232</v>
      </c>
      <c r="AW736" s="5">
        <f t="shared" si="315"/>
        <v>36280</v>
      </c>
      <c r="AX736" s="50">
        <f t="shared" si="316"/>
        <v>192.87612971823498</v>
      </c>
    </row>
    <row r="737" spans="1:50" ht="15.6" x14ac:dyDescent="0.3">
      <c r="A737" s="116">
        <f t="shared" si="286"/>
        <v>41669</v>
      </c>
      <c r="B737" s="39">
        <v>1768</v>
      </c>
      <c r="C737" s="39">
        <v>8236</v>
      </c>
      <c r="D737" s="39">
        <v>1087</v>
      </c>
      <c r="E737" s="39">
        <v>5956</v>
      </c>
      <c r="F737" s="39">
        <v>1524</v>
      </c>
      <c r="G737" s="39">
        <v>3962</v>
      </c>
      <c r="H737" s="39">
        <v>972</v>
      </c>
      <c r="I737" s="39">
        <v>2717</v>
      </c>
      <c r="J737" s="39">
        <v>176</v>
      </c>
      <c r="K737" s="39">
        <v>297</v>
      </c>
      <c r="L737" s="104">
        <v>5526</v>
      </c>
      <c r="M737" s="104">
        <v>21168</v>
      </c>
      <c r="N737" s="104">
        <v>18570</v>
      </c>
      <c r="O737" s="104">
        <v>14941</v>
      </c>
      <c r="P737" s="104">
        <v>11428</v>
      </c>
      <c r="Q737" s="104">
        <v>31595</v>
      </c>
      <c r="R737" s="13">
        <f t="shared" si="285"/>
        <v>35524</v>
      </c>
      <c r="S737" s="27">
        <f t="shared" si="287"/>
        <v>35758</v>
      </c>
      <c r="T737" s="27">
        <f t="shared" si="318"/>
        <v>24872.666666666668</v>
      </c>
      <c r="U737" s="27">
        <f t="shared" si="317"/>
        <v>25023</v>
      </c>
      <c r="V737" s="99">
        <f t="shared" si="288"/>
        <v>41669</v>
      </c>
      <c r="W737" s="85">
        <f t="shared" si="289"/>
        <v>41669</v>
      </c>
      <c r="X737" s="167">
        <f t="shared" si="290"/>
        <v>1768</v>
      </c>
      <c r="Y737" s="5">
        <f t="shared" si="291"/>
        <v>1597.5</v>
      </c>
      <c r="Z737" s="50">
        <f t="shared" si="292"/>
        <v>92.341040462427742</v>
      </c>
      <c r="AA737" s="22">
        <f t="shared" si="293"/>
        <v>1087</v>
      </c>
      <c r="AB737" s="5">
        <f t="shared" si="294"/>
        <v>1009.5</v>
      </c>
      <c r="AC737" s="50">
        <f t="shared" si="295"/>
        <v>67.121010638297875</v>
      </c>
      <c r="AD737" s="22">
        <f t="shared" si="296"/>
        <v>1524</v>
      </c>
      <c r="AE737" s="5">
        <f t="shared" si="297"/>
        <v>1478.75</v>
      </c>
      <c r="AF737" s="50">
        <f t="shared" si="298"/>
        <v>130.40123456790121</v>
      </c>
      <c r="AG737" s="22">
        <f t="shared" si="299"/>
        <v>972</v>
      </c>
      <c r="AH737" s="5">
        <f t="shared" si="300"/>
        <v>893.5</v>
      </c>
      <c r="AI737" s="50">
        <f t="shared" si="301"/>
        <v>89.889336016096578</v>
      </c>
      <c r="AJ737" s="22">
        <f t="shared" si="302"/>
        <v>176</v>
      </c>
      <c r="AK737" s="5">
        <f t="shared" si="303"/>
        <v>158.25</v>
      </c>
      <c r="AL737" s="50">
        <f t="shared" si="304"/>
        <v>147.89719626168224</v>
      </c>
      <c r="AM737" s="22">
        <f t="shared" si="305"/>
        <v>5526</v>
      </c>
      <c r="AN737" s="5">
        <f t="shared" si="306"/>
        <v>5136.75</v>
      </c>
      <c r="AO737" s="50">
        <f t="shared" si="307"/>
        <v>93.942026335040225</v>
      </c>
      <c r="AP737" s="22">
        <f t="shared" si="308"/>
        <v>18570</v>
      </c>
      <c r="AQ737" s="5">
        <f t="shared" si="309"/>
        <v>17465.25</v>
      </c>
      <c r="AR737" s="50">
        <f t="shared" si="310"/>
        <v>315.71312364425165</v>
      </c>
      <c r="AS737" s="22">
        <f t="shared" si="311"/>
        <v>11428</v>
      </c>
      <c r="AT737" s="5">
        <f t="shared" si="312"/>
        <v>13156</v>
      </c>
      <c r="AU737" s="50">
        <f t="shared" si="313"/>
        <v>189.45852534562212</v>
      </c>
      <c r="AV737" s="22">
        <f t="shared" si="314"/>
        <v>35524</v>
      </c>
      <c r="AW737" s="5">
        <f t="shared" si="315"/>
        <v>35758</v>
      </c>
      <c r="AX737" s="50">
        <f t="shared" si="316"/>
        <v>199.27552385198396</v>
      </c>
    </row>
    <row r="738" spans="1:50" ht="15.6" x14ac:dyDescent="0.3">
      <c r="A738" s="116">
        <f t="shared" si="286"/>
        <v>41676</v>
      </c>
      <c r="B738" s="39">
        <v>1727</v>
      </c>
      <c r="C738" s="39">
        <v>8419</v>
      </c>
      <c r="D738" s="39">
        <v>1212</v>
      </c>
      <c r="E738" s="39">
        <v>6023</v>
      </c>
      <c r="F738" s="39">
        <v>1569</v>
      </c>
      <c r="G738" s="39">
        <v>4045</v>
      </c>
      <c r="H738" s="39">
        <v>1036</v>
      </c>
      <c r="I738" s="39">
        <v>2788</v>
      </c>
      <c r="J738" s="39">
        <v>176</v>
      </c>
      <c r="K738" s="39">
        <v>297</v>
      </c>
      <c r="L738" s="104">
        <v>5720</v>
      </c>
      <c r="M738" s="104">
        <v>21572</v>
      </c>
      <c r="N738" s="104">
        <v>18887</v>
      </c>
      <c r="O738" s="104">
        <v>15717</v>
      </c>
      <c r="P738" s="104">
        <v>10107</v>
      </c>
      <c r="Q738" s="104">
        <v>33089</v>
      </c>
      <c r="R738" s="13">
        <f t="shared" si="285"/>
        <v>34714</v>
      </c>
      <c r="S738" s="27">
        <f t="shared" si="287"/>
        <v>35279</v>
      </c>
      <c r="T738" s="27">
        <f t="shared" si="318"/>
        <v>23972</v>
      </c>
      <c r="U738" s="27">
        <f t="shared" si="317"/>
        <v>24185.75</v>
      </c>
      <c r="V738" s="99">
        <f t="shared" si="288"/>
        <v>41676</v>
      </c>
      <c r="W738" s="85">
        <f t="shared" si="289"/>
        <v>41676</v>
      </c>
      <c r="X738" s="167">
        <f t="shared" si="290"/>
        <v>1727</v>
      </c>
      <c r="Y738" s="5">
        <f t="shared" si="291"/>
        <v>1654.25</v>
      </c>
      <c r="Z738" s="50">
        <f t="shared" si="292"/>
        <v>90.59419496166484</v>
      </c>
      <c r="AA738" s="22">
        <f t="shared" si="293"/>
        <v>1212</v>
      </c>
      <c r="AB738" s="5">
        <f t="shared" si="294"/>
        <v>1061.75</v>
      </c>
      <c r="AC738" s="50">
        <f t="shared" si="295"/>
        <v>67.627388535031855</v>
      </c>
      <c r="AD738" s="22">
        <f t="shared" si="296"/>
        <v>1569</v>
      </c>
      <c r="AE738" s="5">
        <f t="shared" si="297"/>
        <v>1513.5</v>
      </c>
      <c r="AF738" s="50">
        <f t="shared" si="298"/>
        <v>138.345521023766</v>
      </c>
      <c r="AG738" s="22">
        <f t="shared" si="299"/>
        <v>1036</v>
      </c>
      <c r="AH738" s="5">
        <f t="shared" si="300"/>
        <v>950.25</v>
      </c>
      <c r="AI738" s="50">
        <f t="shared" si="301"/>
        <v>101.95815450643777</v>
      </c>
      <c r="AJ738" s="22">
        <f t="shared" si="302"/>
        <v>176</v>
      </c>
      <c r="AK738" s="5">
        <f t="shared" si="303"/>
        <v>167.25</v>
      </c>
      <c r="AL738" s="50">
        <f t="shared" si="304"/>
        <v>206.4814814814815</v>
      </c>
      <c r="AM738" s="22">
        <f t="shared" si="305"/>
        <v>5720</v>
      </c>
      <c r="AN738" s="5">
        <f t="shared" si="306"/>
        <v>5346.25</v>
      </c>
      <c r="AO738" s="50">
        <f t="shared" si="307"/>
        <v>96.450478080461849</v>
      </c>
      <c r="AP738" s="22">
        <f t="shared" si="308"/>
        <v>18887</v>
      </c>
      <c r="AQ738" s="5">
        <f t="shared" si="309"/>
        <v>17964.5</v>
      </c>
      <c r="AR738" s="50">
        <f t="shared" si="310"/>
        <v>334.84622553588071</v>
      </c>
      <c r="AS738" s="22">
        <f t="shared" si="311"/>
        <v>10107</v>
      </c>
      <c r="AT738" s="5">
        <f t="shared" si="312"/>
        <v>11968.25</v>
      </c>
      <c r="AU738" s="50">
        <f t="shared" si="313"/>
        <v>204.7604790419162</v>
      </c>
      <c r="AV738" s="22">
        <f t="shared" si="314"/>
        <v>34714</v>
      </c>
      <c r="AW738" s="5">
        <f t="shared" si="315"/>
        <v>35279</v>
      </c>
      <c r="AX738" s="50">
        <f t="shared" si="316"/>
        <v>210.58317913209575</v>
      </c>
    </row>
    <row r="739" spans="1:50" ht="15.6" x14ac:dyDescent="0.3">
      <c r="A739" s="116">
        <f t="shared" si="286"/>
        <v>41683</v>
      </c>
      <c r="B739" s="39">
        <v>1843</v>
      </c>
      <c r="C739" s="39">
        <v>8519</v>
      </c>
      <c r="D739" s="39">
        <v>1140</v>
      </c>
      <c r="E739" s="39">
        <v>6082</v>
      </c>
      <c r="F739" s="39">
        <v>1633</v>
      </c>
      <c r="G739" s="39">
        <v>4140</v>
      </c>
      <c r="H739" s="39">
        <v>1086</v>
      </c>
      <c r="I739" s="39">
        <v>2801</v>
      </c>
      <c r="J739" s="39">
        <v>166</v>
      </c>
      <c r="K739" s="39">
        <v>308</v>
      </c>
      <c r="L739" s="104">
        <v>5867</v>
      </c>
      <c r="M739" s="104">
        <v>21849</v>
      </c>
      <c r="N739" s="104">
        <v>18834</v>
      </c>
      <c r="O739" s="104">
        <v>16462</v>
      </c>
      <c r="P739" s="104">
        <v>8854</v>
      </c>
      <c r="Q739" s="104">
        <v>34362</v>
      </c>
      <c r="R739" s="13">
        <f t="shared" si="285"/>
        <v>33555</v>
      </c>
      <c r="S739" s="27">
        <f t="shared" si="287"/>
        <v>34756.25</v>
      </c>
      <c r="T739" s="27">
        <f t="shared" si="318"/>
        <v>23426.333333333332</v>
      </c>
      <c r="U739" s="27">
        <f t="shared" si="317"/>
        <v>23639.25</v>
      </c>
      <c r="V739" s="99">
        <f t="shared" si="288"/>
        <v>41683</v>
      </c>
      <c r="W739" s="85">
        <f t="shared" si="289"/>
        <v>41683</v>
      </c>
      <c r="X739" s="167">
        <f t="shared" si="290"/>
        <v>1843</v>
      </c>
      <c r="Y739" s="5">
        <f t="shared" si="291"/>
        <v>1734.5</v>
      </c>
      <c r="Z739" s="50">
        <f t="shared" si="292"/>
        <v>95.828729281767949</v>
      </c>
      <c r="AA739" s="22">
        <f t="shared" si="293"/>
        <v>1140</v>
      </c>
      <c r="AB739" s="5">
        <f t="shared" si="294"/>
        <v>1105</v>
      </c>
      <c r="AC739" s="50">
        <f t="shared" si="295"/>
        <v>67.542787286063572</v>
      </c>
      <c r="AD739" s="22">
        <f t="shared" si="296"/>
        <v>1633</v>
      </c>
      <c r="AE739" s="5">
        <f t="shared" si="297"/>
        <v>1564</v>
      </c>
      <c r="AF739" s="50">
        <f t="shared" si="298"/>
        <v>124.22557585385225</v>
      </c>
      <c r="AG739" s="22">
        <f t="shared" si="299"/>
        <v>1086</v>
      </c>
      <c r="AH739" s="5">
        <f t="shared" si="300"/>
        <v>1018.5</v>
      </c>
      <c r="AI739" s="50">
        <f t="shared" si="301"/>
        <v>108.23591923485654</v>
      </c>
      <c r="AJ739" s="22">
        <f t="shared" si="302"/>
        <v>166</v>
      </c>
      <c r="AK739" s="5">
        <f t="shared" si="303"/>
        <v>171</v>
      </c>
      <c r="AL739" s="50">
        <f t="shared" si="304"/>
        <v>211.11111111111111</v>
      </c>
      <c r="AM739" s="22">
        <f t="shared" si="305"/>
        <v>5867</v>
      </c>
      <c r="AN739" s="5">
        <f t="shared" si="306"/>
        <v>5592.25</v>
      </c>
      <c r="AO739" s="50">
        <f t="shared" si="307"/>
        <v>97.664163464896959</v>
      </c>
      <c r="AP739" s="22">
        <f t="shared" si="308"/>
        <v>18834</v>
      </c>
      <c r="AQ739" s="5">
        <f t="shared" si="309"/>
        <v>18477</v>
      </c>
      <c r="AR739" s="50">
        <f t="shared" si="310"/>
        <v>337.78793418647166</v>
      </c>
      <c r="AS739" s="22">
        <f t="shared" si="311"/>
        <v>8854</v>
      </c>
      <c r="AT739" s="5">
        <f t="shared" si="312"/>
        <v>10687</v>
      </c>
      <c r="AU739" s="50">
        <f t="shared" si="313"/>
        <v>224.09310127909413</v>
      </c>
      <c r="AV739" s="22">
        <f t="shared" si="314"/>
        <v>33555</v>
      </c>
      <c r="AW739" s="5">
        <f t="shared" si="315"/>
        <v>34756.25</v>
      </c>
      <c r="AX739" s="50">
        <f t="shared" si="316"/>
        <v>217.70278734732224</v>
      </c>
    </row>
    <row r="740" spans="1:50" ht="15.6" x14ac:dyDescent="0.3">
      <c r="A740" s="116">
        <f t="shared" si="286"/>
        <v>41690</v>
      </c>
      <c r="B740" s="39">
        <v>1696</v>
      </c>
      <c r="C740" s="39">
        <v>8773</v>
      </c>
      <c r="D740" s="39">
        <v>1105</v>
      </c>
      <c r="E740" s="39">
        <v>6125</v>
      </c>
      <c r="F740" s="39">
        <v>1596</v>
      </c>
      <c r="G740" s="39">
        <v>4327</v>
      </c>
      <c r="H740" s="39">
        <v>1122</v>
      </c>
      <c r="I740" s="39">
        <v>2864</v>
      </c>
      <c r="J740" s="39">
        <v>166</v>
      </c>
      <c r="K740" s="39">
        <v>308</v>
      </c>
      <c r="L740" s="104">
        <v>5685</v>
      </c>
      <c r="M740" s="104">
        <v>22396</v>
      </c>
      <c r="N740" s="104">
        <v>18822</v>
      </c>
      <c r="O740" s="104">
        <v>17315</v>
      </c>
      <c r="P740" s="104">
        <v>7385</v>
      </c>
      <c r="Q740" s="104">
        <v>36083</v>
      </c>
      <c r="R740" s="13">
        <f t="shared" si="285"/>
        <v>31892</v>
      </c>
      <c r="S740" s="27">
        <f t="shared" si="287"/>
        <v>33921.25</v>
      </c>
      <c r="T740" s="27">
        <f t="shared" si="318"/>
        <v>23073</v>
      </c>
      <c r="U740" s="27">
        <f t="shared" si="317"/>
        <v>22922.5</v>
      </c>
      <c r="V740" s="99">
        <f t="shared" si="288"/>
        <v>41690</v>
      </c>
      <c r="W740" s="85">
        <f t="shared" si="289"/>
        <v>41690</v>
      </c>
      <c r="X740" s="167">
        <f t="shared" si="290"/>
        <v>1696</v>
      </c>
      <c r="Y740" s="5">
        <f t="shared" si="291"/>
        <v>1758.5</v>
      </c>
      <c r="Z740" s="50">
        <f t="shared" si="292"/>
        <v>100.19943019943021</v>
      </c>
      <c r="AA740" s="22">
        <f t="shared" si="293"/>
        <v>1105</v>
      </c>
      <c r="AB740" s="5">
        <f t="shared" si="294"/>
        <v>1136</v>
      </c>
      <c r="AC740" s="50">
        <f t="shared" si="295"/>
        <v>68.765133171912822</v>
      </c>
      <c r="AD740" s="22">
        <f t="shared" si="296"/>
        <v>1596</v>
      </c>
      <c r="AE740" s="5">
        <f t="shared" si="297"/>
        <v>1580.5</v>
      </c>
      <c r="AF740" s="50">
        <f t="shared" si="298"/>
        <v>129.23139820114474</v>
      </c>
      <c r="AG740" s="22">
        <f t="shared" si="299"/>
        <v>1122</v>
      </c>
      <c r="AH740" s="5">
        <f t="shared" si="300"/>
        <v>1054</v>
      </c>
      <c r="AI740" s="50">
        <f t="shared" si="301"/>
        <v>131.09452736318408</v>
      </c>
      <c r="AJ740" s="22">
        <f t="shared" si="302"/>
        <v>166</v>
      </c>
      <c r="AK740" s="5">
        <f t="shared" si="303"/>
        <v>171</v>
      </c>
      <c r="AL740" s="50">
        <f t="shared" si="304"/>
        <v>211.11111111111111</v>
      </c>
      <c r="AM740" s="22">
        <f t="shared" si="305"/>
        <v>5685</v>
      </c>
      <c r="AN740" s="5">
        <f t="shared" si="306"/>
        <v>5699.5</v>
      </c>
      <c r="AO740" s="50">
        <f t="shared" si="307"/>
        <v>103.36416394631847</v>
      </c>
      <c r="AP740" s="22">
        <f t="shared" si="308"/>
        <v>18822</v>
      </c>
      <c r="AQ740" s="5">
        <f t="shared" si="309"/>
        <v>18778.25</v>
      </c>
      <c r="AR740" s="50">
        <f t="shared" si="310"/>
        <v>342.85649077962387</v>
      </c>
      <c r="AS740" s="22">
        <f t="shared" si="311"/>
        <v>7385</v>
      </c>
      <c r="AT740" s="5">
        <f t="shared" si="312"/>
        <v>9443.5</v>
      </c>
      <c r="AU740" s="50">
        <f t="shared" si="313"/>
        <v>203.69930974978431</v>
      </c>
      <c r="AV740" s="22">
        <f t="shared" si="314"/>
        <v>31892</v>
      </c>
      <c r="AW740" s="5">
        <f t="shared" si="315"/>
        <v>33921.25</v>
      </c>
      <c r="AX740" s="50">
        <f t="shared" si="316"/>
        <v>217.06821526844564</v>
      </c>
    </row>
    <row r="741" spans="1:50" ht="15.6" x14ac:dyDescent="0.3">
      <c r="A741" s="116">
        <f t="shared" si="286"/>
        <v>41697</v>
      </c>
      <c r="B741" s="39">
        <v>1770</v>
      </c>
      <c r="C741" s="39">
        <v>8997</v>
      </c>
      <c r="D741" s="39">
        <v>984</v>
      </c>
      <c r="E741" s="39">
        <v>6242</v>
      </c>
      <c r="F741" s="39">
        <v>1660</v>
      </c>
      <c r="G741" s="39">
        <v>4461</v>
      </c>
      <c r="H741" s="39">
        <v>1032</v>
      </c>
      <c r="I741" s="39">
        <v>3019</v>
      </c>
      <c r="J741" s="39">
        <v>163</v>
      </c>
      <c r="K741" s="39">
        <v>311</v>
      </c>
      <c r="L741" s="104">
        <v>5608</v>
      </c>
      <c r="M741" s="104">
        <v>23029</v>
      </c>
      <c r="N741" s="104">
        <v>19201</v>
      </c>
      <c r="O741" s="104">
        <v>18390</v>
      </c>
      <c r="P741" s="104">
        <v>6984</v>
      </c>
      <c r="Q741" s="104">
        <v>37182</v>
      </c>
      <c r="R741" s="13">
        <f t="shared" si="285"/>
        <v>31793</v>
      </c>
      <c r="S741" s="27">
        <f t="shared" si="287"/>
        <v>32988.5</v>
      </c>
      <c r="T741" s="27">
        <f t="shared" si="318"/>
        <v>22499.333333333332</v>
      </c>
      <c r="U741" s="27">
        <f t="shared" si="317"/>
        <v>22097.25</v>
      </c>
      <c r="V741" s="99">
        <f t="shared" si="288"/>
        <v>41697</v>
      </c>
      <c r="W741" s="85">
        <f t="shared" si="289"/>
        <v>41697</v>
      </c>
      <c r="X741" s="167">
        <f t="shared" si="290"/>
        <v>1770</v>
      </c>
      <c r="Y741" s="5">
        <f t="shared" si="291"/>
        <v>1759</v>
      </c>
      <c r="Z741" s="50">
        <f t="shared" si="292"/>
        <v>104.39169139465876</v>
      </c>
      <c r="AA741" s="22">
        <f t="shared" si="293"/>
        <v>984</v>
      </c>
      <c r="AB741" s="5">
        <f t="shared" si="294"/>
        <v>1110.25</v>
      </c>
      <c r="AC741" s="50">
        <f t="shared" si="295"/>
        <v>66.046995835812012</v>
      </c>
      <c r="AD741" s="22">
        <f t="shared" si="296"/>
        <v>1660</v>
      </c>
      <c r="AE741" s="5">
        <f t="shared" si="297"/>
        <v>1614.5</v>
      </c>
      <c r="AF741" s="50">
        <f t="shared" si="298"/>
        <v>138.82201203783319</v>
      </c>
      <c r="AG741" s="22">
        <f t="shared" si="299"/>
        <v>1032</v>
      </c>
      <c r="AH741" s="5">
        <f t="shared" si="300"/>
        <v>1069</v>
      </c>
      <c r="AI741" s="50">
        <f t="shared" si="301"/>
        <v>147.24517906336087</v>
      </c>
      <c r="AJ741" s="22">
        <f t="shared" si="302"/>
        <v>163</v>
      </c>
      <c r="AK741" s="5">
        <f t="shared" si="303"/>
        <v>167.75</v>
      </c>
      <c r="AL741" s="50">
        <f t="shared" si="304"/>
        <v>151.12612612612614</v>
      </c>
      <c r="AM741" s="22">
        <f t="shared" si="305"/>
        <v>5608</v>
      </c>
      <c r="AN741" s="5">
        <f t="shared" si="306"/>
        <v>5720</v>
      </c>
      <c r="AO741" s="50">
        <f t="shared" si="307"/>
        <v>106.59709280655983</v>
      </c>
      <c r="AP741" s="22">
        <f t="shared" si="308"/>
        <v>19201</v>
      </c>
      <c r="AQ741" s="5">
        <f t="shared" si="309"/>
        <v>18936</v>
      </c>
      <c r="AR741" s="50">
        <f t="shared" si="310"/>
        <v>374.30322198062862</v>
      </c>
      <c r="AS741" s="22">
        <f t="shared" si="311"/>
        <v>6984</v>
      </c>
      <c r="AT741" s="5">
        <f t="shared" si="312"/>
        <v>8332.5</v>
      </c>
      <c r="AU741" s="50">
        <f t="shared" si="313"/>
        <v>211.86117467581997</v>
      </c>
      <c r="AV741" s="22">
        <f t="shared" si="314"/>
        <v>31793</v>
      </c>
      <c r="AW741" s="5">
        <f t="shared" si="315"/>
        <v>32988.5</v>
      </c>
      <c r="AX741" s="50">
        <f t="shared" si="316"/>
        <v>229.75692993453129</v>
      </c>
    </row>
    <row r="742" spans="1:50" ht="15.6" x14ac:dyDescent="0.3">
      <c r="A742" s="116">
        <f t="shared" si="286"/>
        <v>41704</v>
      </c>
      <c r="B742" s="39">
        <v>1716</v>
      </c>
      <c r="C742" s="39">
        <v>9192</v>
      </c>
      <c r="D742" s="39">
        <v>980</v>
      </c>
      <c r="E742" s="39">
        <v>6280</v>
      </c>
      <c r="F742" s="39">
        <v>1649</v>
      </c>
      <c r="G742" s="39">
        <v>4604</v>
      </c>
      <c r="H742" s="39">
        <v>1121</v>
      </c>
      <c r="I742" s="39">
        <v>3087</v>
      </c>
      <c r="J742" s="39">
        <v>163</v>
      </c>
      <c r="K742" s="39">
        <v>322</v>
      </c>
      <c r="L742" s="104">
        <v>5629</v>
      </c>
      <c r="M742" s="104">
        <v>23485</v>
      </c>
      <c r="N742" s="104">
        <v>18977</v>
      </c>
      <c r="O742" s="104">
        <v>19241</v>
      </c>
      <c r="P742" s="104">
        <v>6234</v>
      </c>
      <c r="Q742" s="104">
        <v>38046</v>
      </c>
      <c r="R742" s="13">
        <f t="shared" si="285"/>
        <v>30840</v>
      </c>
      <c r="S742" s="27">
        <f t="shared" si="287"/>
        <v>32020</v>
      </c>
      <c r="T742" s="27">
        <f t="shared" si="318"/>
        <v>21599</v>
      </c>
      <c r="U742" s="27">
        <f t="shared" si="317"/>
        <v>20970</v>
      </c>
      <c r="V742" s="99">
        <f t="shared" si="288"/>
        <v>41704</v>
      </c>
      <c r="W742" s="85">
        <f t="shared" si="289"/>
        <v>41704</v>
      </c>
      <c r="X742" s="167">
        <f t="shared" si="290"/>
        <v>1716</v>
      </c>
      <c r="Y742" s="5">
        <f t="shared" si="291"/>
        <v>1756.25</v>
      </c>
      <c r="Z742" s="50">
        <f t="shared" si="292"/>
        <v>95.035173160173159</v>
      </c>
      <c r="AA742" s="22">
        <f t="shared" si="293"/>
        <v>980</v>
      </c>
      <c r="AB742" s="5">
        <f t="shared" si="294"/>
        <v>1052.25</v>
      </c>
      <c r="AC742" s="50">
        <f t="shared" si="295"/>
        <v>69.639311714096635</v>
      </c>
      <c r="AD742" s="22">
        <f t="shared" si="296"/>
        <v>1649</v>
      </c>
      <c r="AE742" s="5">
        <f t="shared" si="297"/>
        <v>1634.5</v>
      </c>
      <c r="AF742" s="50">
        <f t="shared" si="298"/>
        <v>132.88617886178861</v>
      </c>
      <c r="AG742" s="22">
        <f t="shared" si="299"/>
        <v>1121</v>
      </c>
      <c r="AH742" s="5">
        <f t="shared" si="300"/>
        <v>1090.25</v>
      </c>
      <c r="AI742" s="50">
        <f t="shared" si="301"/>
        <v>139.41815856777492</v>
      </c>
      <c r="AJ742" s="22">
        <f t="shared" si="302"/>
        <v>163</v>
      </c>
      <c r="AK742" s="5">
        <f t="shared" si="303"/>
        <v>164.5</v>
      </c>
      <c r="AL742" s="50">
        <f t="shared" si="304"/>
        <v>169.58762886597938</v>
      </c>
      <c r="AM742" s="22">
        <f t="shared" si="305"/>
        <v>5629</v>
      </c>
      <c r="AN742" s="5">
        <f t="shared" si="306"/>
        <v>5697.25</v>
      </c>
      <c r="AO742" s="50">
        <f t="shared" si="307"/>
        <v>104.21163343698554</v>
      </c>
      <c r="AP742" s="22">
        <f t="shared" si="308"/>
        <v>18977</v>
      </c>
      <c r="AQ742" s="5">
        <f t="shared" si="309"/>
        <v>18958.5</v>
      </c>
      <c r="AR742" s="50">
        <f t="shared" si="310"/>
        <v>384.24199432509118</v>
      </c>
      <c r="AS742" s="22">
        <f t="shared" si="311"/>
        <v>6234</v>
      </c>
      <c r="AT742" s="5">
        <f t="shared" si="312"/>
        <v>7364.25</v>
      </c>
      <c r="AU742" s="50">
        <f t="shared" si="313"/>
        <v>192.47909043387349</v>
      </c>
      <c r="AV742" s="22">
        <f t="shared" si="314"/>
        <v>30840</v>
      </c>
      <c r="AW742" s="5">
        <f t="shared" si="315"/>
        <v>32020</v>
      </c>
      <c r="AX742" s="50">
        <f t="shared" si="316"/>
        <v>225.06501722077741</v>
      </c>
    </row>
    <row r="743" spans="1:50" ht="15.6" x14ac:dyDescent="0.3">
      <c r="A743" s="116">
        <f t="shared" si="286"/>
        <v>41711</v>
      </c>
      <c r="B743" s="39">
        <v>1685</v>
      </c>
      <c r="C743" s="39">
        <v>9318</v>
      </c>
      <c r="D743" s="39">
        <v>968</v>
      </c>
      <c r="E743" s="39">
        <v>6356</v>
      </c>
      <c r="F743" s="39">
        <v>1687</v>
      </c>
      <c r="G743" s="39">
        <v>4742</v>
      </c>
      <c r="H743" s="39">
        <v>1088</v>
      </c>
      <c r="I743" s="39">
        <v>3186</v>
      </c>
      <c r="J743" s="39">
        <v>163</v>
      </c>
      <c r="K743" s="39">
        <v>322</v>
      </c>
      <c r="L743" s="104">
        <v>5591</v>
      </c>
      <c r="M743" s="104">
        <v>23925</v>
      </c>
      <c r="N743" s="104">
        <v>18796</v>
      </c>
      <c r="O743" s="104">
        <v>20168</v>
      </c>
      <c r="P743" s="104">
        <v>5317</v>
      </c>
      <c r="Q743" s="104">
        <v>39115</v>
      </c>
      <c r="R743" s="13">
        <f t="shared" si="285"/>
        <v>29704</v>
      </c>
      <c r="S743" s="27">
        <f t="shared" si="287"/>
        <v>31057.25</v>
      </c>
      <c r="T743" s="27">
        <f t="shared" si="318"/>
        <v>21064.333333333332</v>
      </c>
      <c r="U743" s="27">
        <f t="shared" si="317"/>
        <v>20359.25</v>
      </c>
      <c r="V743" s="99">
        <f t="shared" si="288"/>
        <v>41711</v>
      </c>
      <c r="W743" s="85">
        <f t="shared" si="289"/>
        <v>41711</v>
      </c>
      <c r="X743" s="167">
        <f t="shared" si="290"/>
        <v>1685</v>
      </c>
      <c r="Y743" s="5">
        <f t="shared" si="291"/>
        <v>1716.75</v>
      </c>
      <c r="Z743" s="50">
        <f t="shared" si="292"/>
        <v>94.586776859504127</v>
      </c>
      <c r="AA743" s="22">
        <f t="shared" si="293"/>
        <v>968</v>
      </c>
      <c r="AB743" s="5">
        <f t="shared" si="294"/>
        <v>1009.25</v>
      </c>
      <c r="AC743" s="50">
        <f t="shared" si="295"/>
        <v>69.126712328767127</v>
      </c>
      <c r="AD743" s="22">
        <f t="shared" si="296"/>
        <v>1687</v>
      </c>
      <c r="AE743" s="5">
        <f t="shared" si="297"/>
        <v>1648</v>
      </c>
      <c r="AF743" s="50">
        <f t="shared" si="298"/>
        <v>137.79264214046822</v>
      </c>
      <c r="AG743" s="22">
        <f t="shared" si="299"/>
        <v>1088</v>
      </c>
      <c r="AH743" s="5">
        <f t="shared" si="300"/>
        <v>1090.75</v>
      </c>
      <c r="AI743" s="50">
        <f t="shared" si="301"/>
        <v>144.66180371352786</v>
      </c>
      <c r="AJ743" s="22">
        <f t="shared" si="302"/>
        <v>163</v>
      </c>
      <c r="AK743" s="5">
        <f t="shared" si="303"/>
        <v>163.75</v>
      </c>
      <c r="AL743" s="50">
        <f t="shared" si="304"/>
        <v>181.94444444444443</v>
      </c>
      <c r="AM743" s="22">
        <f t="shared" si="305"/>
        <v>5591</v>
      </c>
      <c r="AN743" s="5">
        <f t="shared" si="306"/>
        <v>5628.25</v>
      </c>
      <c r="AO743" s="50">
        <f t="shared" si="307"/>
        <v>105.89369708372531</v>
      </c>
      <c r="AP743" s="22">
        <f t="shared" si="308"/>
        <v>18796</v>
      </c>
      <c r="AQ743" s="5">
        <f t="shared" si="309"/>
        <v>18949</v>
      </c>
      <c r="AR743" s="50">
        <f t="shared" si="310"/>
        <v>411.30887779466036</v>
      </c>
      <c r="AS743" s="22">
        <f t="shared" si="311"/>
        <v>5317</v>
      </c>
      <c r="AT743" s="5">
        <f t="shared" si="312"/>
        <v>6480</v>
      </c>
      <c r="AU743" s="50">
        <f t="shared" si="313"/>
        <v>174.8044240625843</v>
      </c>
      <c r="AV743" s="22">
        <f t="shared" si="314"/>
        <v>29704</v>
      </c>
      <c r="AW743" s="5">
        <f t="shared" si="315"/>
        <v>31057.25</v>
      </c>
      <c r="AX743" s="50">
        <f t="shared" si="316"/>
        <v>227.87621982537237</v>
      </c>
    </row>
    <row r="744" spans="1:50" ht="15.6" x14ac:dyDescent="0.3">
      <c r="A744" s="116">
        <f t="shared" si="286"/>
        <v>41718</v>
      </c>
      <c r="B744" s="39">
        <v>1706</v>
      </c>
      <c r="C744" s="39">
        <v>9506</v>
      </c>
      <c r="D744" s="39">
        <v>939</v>
      </c>
      <c r="E744" s="39">
        <v>6427</v>
      </c>
      <c r="F744" s="39">
        <v>1632</v>
      </c>
      <c r="G744" s="39">
        <v>4911</v>
      </c>
      <c r="H744" s="39">
        <v>1037</v>
      </c>
      <c r="I744" s="39">
        <v>3273</v>
      </c>
      <c r="J744" s="39">
        <v>147</v>
      </c>
      <c r="K744" s="39">
        <v>338</v>
      </c>
      <c r="L744" s="104">
        <v>5461</v>
      </c>
      <c r="M744" s="104">
        <v>24456</v>
      </c>
      <c r="N744" s="104">
        <v>18974</v>
      </c>
      <c r="O744" s="104">
        <v>21398</v>
      </c>
      <c r="P744" s="104">
        <v>4609</v>
      </c>
      <c r="Q744" s="104">
        <v>39835</v>
      </c>
      <c r="R744" s="13">
        <f t="shared" si="285"/>
        <v>29044</v>
      </c>
      <c r="S744" s="27">
        <f t="shared" si="287"/>
        <v>30345.25</v>
      </c>
      <c r="T744" s="27">
        <f t="shared" si="318"/>
        <v>20729.333333333332</v>
      </c>
      <c r="U744" s="27">
        <f t="shared" si="317"/>
        <v>19818.25</v>
      </c>
      <c r="V744" s="99">
        <f t="shared" si="288"/>
        <v>41718</v>
      </c>
      <c r="W744" s="85">
        <f t="shared" si="289"/>
        <v>41718</v>
      </c>
      <c r="X744" s="167">
        <f t="shared" si="290"/>
        <v>1706</v>
      </c>
      <c r="Y744" s="5">
        <f t="shared" si="291"/>
        <v>1719.25</v>
      </c>
      <c r="Z744" s="50">
        <f t="shared" si="292"/>
        <v>84.525565388397254</v>
      </c>
      <c r="AA744" s="22">
        <f t="shared" si="293"/>
        <v>939</v>
      </c>
      <c r="AB744" s="5">
        <f t="shared" si="294"/>
        <v>967.75</v>
      </c>
      <c r="AC744" s="50">
        <f t="shared" si="295"/>
        <v>75.901960784313729</v>
      </c>
      <c r="AD744" s="22">
        <f t="shared" si="296"/>
        <v>1632</v>
      </c>
      <c r="AE744" s="5">
        <f t="shared" si="297"/>
        <v>1657</v>
      </c>
      <c r="AF744" s="50">
        <f t="shared" si="298"/>
        <v>129.858934169279</v>
      </c>
      <c r="AG744" s="22">
        <f t="shared" si="299"/>
        <v>1037</v>
      </c>
      <c r="AH744" s="5">
        <f t="shared" si="300"/>
        <v>1069.5</v>
      </c>
      <c r="AI744" s="50">
        <f t="shared" si="301"/>
        <v>158.21005917159763</v>
      </c>
      <c r="AJ744" s="22">
        <f t="shared" si="302"/>
        <v>147</v>
      </c>
      <c r="AK744" s="5">
        <f t="shared" si="303"/>
        <v>159</v>
      </c>
      <c r="AL744" s="50">
        <f t="shared" si="304"/>
        <v>140.7079646017699</v>
      </c>
      <c r="AM744" s="22">
        <f t="shared" si="305"/>
        <v>5461</v>
      </c>
      <c r="AN744" s="5">
        <f t="shared" si="306"/>
        <v>5572.25</v>
      </c>
      <c r="AO744" s="50">
        <f t="shared" si="307"/>
        <v>103.70835659780384</v>
      </c>
      <c r="AP744" s="22">
        <f t="shared" si="308"/>
        <v>18974</v>
      </c>
      <c r="AQ744" s="5">
        <f t="shared" si="309"/>
        <v>18987</v>
      </c>
      <c r="AR744" s="50">
        <f t="shared" si="310"/>
        <v>420.25232403718462</v>
      </c>
      <c r="AS744" s="22">
        <f t="shared" si="311"/>
        <v>4609</v>
      </c>
      <c r="AT744" s="5">
        <f t="shared" si="312"/>
        <v>5786</v>
      </c>
      <c r="AU744" s="50">
        <f t="shared" si="313"/>
        <v>180.64314704964096</v>
      </c>
      <c r="AV744" s="22">
        <f t="shared" si="314"/>
        <v>29044</v>
      </c>
      <c r="AW744" s="5">
        <f t="shared" si="315"/>
        <v>30345.25</v>
      </c>
      <c r="AX744" s="50">
        <f t="shared" si="316"/>
        <v>231.74927447685963</v>
      </c>
    </row>
    <row r="745" spans="1:50" ht="15.6" x14ac:dyDescent="0.3">
      <c r="A745" s="116">
        <f t="shared" si="286"/>
        <v>41725</v>
      </c>
      <c r="B745" s="39">
        <v>1754</v>
      </c>
      <c r="C745" s="39">
        <v>9637</v>
      </c>
      <c r="D745" s="39">
        <v>878</v>
      </c>
      <c r="E745" s="39">
        <v>6583</v>
      </c>
      <c r="F745" s="39">
        <v>1513</v>
      </c>
      <c r="G745" s="39">
        <v>5041</v>
      </c>
      <c r="H745" s="39">
        <v>988</v>
      </c>
      <c r="I745" s="39">
        <v>3375</v>
      </c>
      <c r="J745" s="39">
        <v>142</v>
      </c>
      <c r="K745" s="39">
        <v>344</v>
      </c>
      <c r="L745" s="104">
        <v>5274</v>
      </c>
      <c r="M745" s="104">
        <v>24979</v>
      </c>
      <c r="N745" s="104">
        <v>18509</v>
      </c>
      <c r="O745" s="104">
        <v>22823</v>
      </c>
      <c r="P745" s="104">
        <v>4016</v>
      </c>
      <c r="Q745" s="104">
        <v>40495</v>
      </c>
      <c r="R745" s="13">
        <f t="shared" si="285"/>
        <v>27799</v>
      </c>
      <c r="S745" s="27">
        <f t="shared" si="287"/>
        <v>29346.75</v>
      </c>
      <c r="T745" s="27">
        <f t="shared" si="318"/>
        <v>20143.666666666668</v>
      </c>
      <c r="U745" s="27">
        <f t="shared" si="317"/>
        <v>19002.75</v>
      </c>
      <c r="V745" s="99">
        <f t="shared" si="288"/>
        <v>41725</v>
      </c>
      <c r="W745" s="85">
        <f t="shared" si="289"/>
        <v>41725</v>
      </c>
      <c r="X745" s="167">
        <f t="shared" si="290"/>
        <v>1754</v>
      </c>
      <c r="Y745" s="5">
        <f t="shared" si="291"/>
        <v>1715.25</v>
      </c>
      <c r="Z745" s="50">
        <f t="shared" si="292"/>
        <v>86.323603422244588</v>
      </c>
      <c r="AA745" s="22">
        <f t="shared" si="293"/>
        <v>878</v>
      </c>
      <c r="AB745" s="5">
        <f t="shared" si="294"/>
        <v>941.25</v>
      </c>
      <c r="AC745" s="50">
        <f t="shared" si="295"/>
        <v>87.967289719626166</v>
      </c>
      <c r="AD745" s="22">
        <f t="shared" si="296"/>
        <v>1513</v>
      </c>
      <c r="AE745" s="5">
        <f t="shared" si="297"/>
        <v>1620.25</v>
      </c>
      <c r="AF745" s="50">
        <f t="shared" si="298"/>
        <v>133.02545155993434</v>
      </c>
      <c r="AG745" s="22">
        <f t="shared" si="299"/>
        <v>988</v>
      </c>
      <c r="AH745" s="5">
        <f t="shared" si="300"/>
        <v>1058.5</v>
      </c>
      <c r="AI745" s="50">
        <f t="shared" si="301"/>
        <v>162.0980091883614</v>
      </c>
      <c r="AJ745" s="22">
        <f t="shared" si="302"/>
        <v>142</v>
      </c>
      <c r="AK745" s="5">
        <f t="shared" si="303"/>
        <v>153.75</v>
      </c>
      <c r="AL745" s="50">
        <f t="shared" si="304"/>
        <v>197.11538461538461</v>
      </c>
      <c r="AM745" s="22">
        <f t="shared" si="305"/>
        <v>5274</v>
      </c>
      <c r="AN745" s="5">
        <f t="shared" si="306"/>
        <v>5488.75</v>
      </c>
      <c r="AO745" s="50">
        <f t="shared" si="307"/>
        <v>109.64342788653616</v>
      </c>
      <c r="AP745" s="22">
        <f t="shared" si="308"/>
        <v>18509</v>
      </c>
      <c r="AQ745" s="5">
        <f t="shared" si="309"/>
        <v>18814</v>
      </c>
      <c r="AR745" s="50">
        <f t="shared" si="310"/>
        <v>436.92522062238737</v>
      </c>
      <c r="AS745" s="22">
        <f t="shared" si="311"/>
        <v>4016</v>
      </c>
      <c r="AT745" s="5">
        <f t="shared" si="312"/>
        <v>5044</v>
      </c>
      <c r="AU745" s="50">
        <f t="shared" si="313"/>
        <v>161.5631005765535</v>
      </c>
      <c r="AV745" s="22">
        <f t="shared" si="314"/>
        <v>27799</v>
      </c>
      <c r="AW745" s="5">
        <f t="shared" si="315"/>
        <v>29346.75</v>
      </c>
      <c r="AX745" s="50">
        <f t="shared" si="316"/>
        <v>236.02018658516971</v>
      </c>
    </row>
    <row r="746" spans="1:50" ht="15.6" x14ac:dyDescent="0.3">
      <c r="A746" s="116">
        <f t="shared" si="286"/>
        <v>41732</v>
      </c>
      <c r="B746" s="39">
        <v>1594</v>
      </c>
      <c r="C746" s="39">
        <v>9868</v>
      </c>
      <c r="D746" s="39">
        <v>764</v>
      </c>
      <c r="E746" s="39">
        <v>6696</v>
      </c>
      <c r="F746" s="39">
        <v>1367</v>
      </c>
      <c r="G746" s="39">
        <v>5141</v>
      </c>
      <c r="H746" s="39">
        <v>908</v>
      </c>
      <c r="I746" s="39">
        <v>3442</v>
      </c>
      <c r="J746" s="39">
        <v>130</v>
      </c>
      <c r="K746" s="39">
        <v>385</v>
      </c>
      <c r="L746" s="104">
        <v>4762</v>
      </c>
      <c r="M746" s="104">
        <v>25532</v>
      </c>
      <c r="N746" s="104">
        <v>17951</v>
      </c>
      <c r="O746" s="104">
        <v>24015</v>
      </c>
      <c r="P746" s="104">
        <v>3395</v>
      </c>
      <c r="Q746" s="104">
        <v>41195</v>
      </c>
      <c r="R746" s="13">
        <f t="shared" si="285"/>
        <v>26108</v>
      </c>
      <c r="S746" s="27">
        <f t="shared" si="287"/>
        <v>28163.75</v>
      </c>
      <c r="T746" s="27">
        <f t="shared" si="318"/>
        <v>19412.666666666668</v>
      </c>
      <c r="U746" s="27">
        <f t="shared" si="317"/>
        <v>18484.5</v>
      </c>
      <c r="V746" s="99">
        <f t="shared" si="288"/>
        <v>41732</v>
      </c>
      <c r="W746" s="85">
        <f t="shared" si="289"/>
        <v>41732</v>
      </c>
      <c r="X746" s="167">
        <f t="shared" si="290"/>
        <v>1594</v>
      </c>
      <c r="Y746" s="5">
        <f t="shared" si="291"/>
        <v>1684.75</v>
      </c>
      <c r="Z746" s="50">
        <f t="shared" si="292"/>
        <v>93.08011049723757</v>
      </c>
      <c r="AA746" s="22">
        <f t="shared" si="293"/>
        <v>764</v>
      </c>
      <c r="AB746" s="5">
        <f t="shared" si="294"/>
        <v>887.25</v>
      </c>
      <c r="AC746" s="50">
        <f t="shared" si="295"/>
        <v>86.900097943192947</v>
      </c>
      <c r="AD746" s="22">
        <f t="shared" si="296"/>
        <v>1367</v>
      </c>
      <c r="AE746" s="5">
        <f t="shared" si="297"/>
        <v>1549.75</v>
      </c>
      <c r="AF746" s="50">
        <f t="shared" si="298"/>
        <v>151.04775828460041</v>
      </c>
      <c r="AG746" s="22">
        <f t="shared" si="299"/>
        <v>908</v>
      </c>
      <c r="AH746" s="5">
        <f t="shared" si="300"/>
        <v>1005.25</v>
      </c>
      <c r="AI746" s="50">
        <f t="shared" si="301"/>
        <v>175.74300699300699</v>
      </c>
      <c r="AJ746" s="22">
        <f t="shared" si="302"/>
        <v>130</v>
      </c>
      <c r="AK746" s="5">
        <f t="shared" si="303"/>
        <v>145.5</v>
      </c>
      <c r="AL746" s="50">
        <f t="shared" si="304"/>
        <v>213.97058823529412</v>
      </c>
      <c r="AM746" s="22">
        <f t="shared" si="305"/>
        <v>4762</v>
      </c>
      <c r="AN746" s="5">
        <f t="shared" si="306"/>
        <v>5272</v>
      </c>
      <c r="AO746" s="50">
        <f t="shared" si="307"/>
        <v>117.23371136313096</v>
      </c>
      <c r="AP746" s="22">
        <f t="shared" si="308"/>
        <v>17951</v>
      </c>
      <c r="AQ746" s="5">
        <f t="shared" si="309"/>
        <v>18557.5</v>
      </c>
      <c r="AR746" s="50">
        <f t="shared" si="310"/>
        <v>440.69104725718358</v>
      </c>
      <c r="AS746" s="22">
        <f t="shared" si="311"/>
        <v>3395</v>
      </c>
      <c r="AT746" s="5">
        <f t="shared" si="312"/>
        <v>4334.25</v>
      </c>
      <c r="AU746" s="50">
        <f t="shared" si="313"/>
        <v>155.01609442060084</v>
      </c>
      <c r="AV746" s="22">
        <f t="shared" si="314"/>
        <v>26108</v>
      </c>
      <c r="AW746" s="5">
        <f t="shared" si="315"/>
        <v>28163.75</v>
      </c>
      <c r="AX746" s="50">
        <f t="shared" si="316"/>
        <v>244.81702016689849</v>
      </c>
    </row>
    <row r="747" spans="1:50" ht="15.6" x14ac:dyDescent="0.3">
      <c r="A747" s="116">
        <f t="shared" si="286"/>
        <v>41739</v>
      </c>
      <c r="B747" s="39">
        <v>1624</v>
      </c>
      <c r="C747" s="39">
        <v>9992</v>
      </c>
      <c r="D747" s="39">
        <v>679</v>
      </c>
      <c r="E747" s="39">
        <v>6849</v>
      </c>
      <c r="F747" s="39">
        <v>1362</v>
      </c>
      <c r="G747" s="39">
        <v>5312</v>
      </c>
      <c r="H747" s="39">
        <v>838</v>
      </c>
      <c r="I747" s="39">
        <v>3550</v>
      </c>
      <c r="J747" s="39">
        <v>140</v>
      </c>
      <c r="K747" s="39">
        <v>395</v>
      </c>
      <c r="L747" s="104">
        <v>4644</v>
      </c>
      <c r="M747" s="104">
        <v>26089</v>
      </c>
      <c r="N747" s="104">
        <v>17442</v>
      </c>
      <c r="O747" s="104">
        <v>25126</v>
      </c>
      <c r="P747" s="104">
        <v>3075</v>
      </c>
      <c r="Q747" s="104">
        <v>41534</v>
      </c>
      <c r="R747" s="13">
        <f t="shared" si="285"/>
        <v>25161</v>
      </c>
      <c r="S747" s="27">
        <f t="shared" si="287"/>
        <v>27028</v>
      </c>
      <c r="T747" s="27">
        <f t="shared" si="318"/>
        <v>18784</v>
      </c>
      <c r="U747" s="27">
        <f t="shared" si="317"/>
        <v>17822.25</v>
      </c>
      <c r="V747" s="99">
        <f t="shared" si="288"/>
        <v>41739</v>
      </c>
      <c r="W747" s="85">
        <f t="shared" si="289"/>
        <v>41739</v>
      </c>
      <c r="X747" s="167">
        <f t="shared" si="290"/>
        <v>1624</v>
      </c>
      <c r="Y747" s="5">
        <f t="shared" si="291"/>
        <v>1669.5</v>
      </c>
      <c r="Z747" s="50">
        <f t="shared" si="292"/>
        <v>89.951508620689651</v>
      </c>
      <c r="AA747" s="22">
        <f t="shared" si="293"/>
        <v>679</v>
      </c>
      <c r="AB747" s="5">
        <f t="shared" si="294"/>
        <v>815</v>
      </c>
      <c r="AC747" s="50">
        <f t="shared" si="295"/>
        <v>83.333333333333343</v>
      </c>
      <c r="AD747" s="22">
        <f t="shared" si="296"/>
        <v>1362</v>
      </c>
      <c r="AE747" s="5">
        <f t="shared" si="297"/>
        <v>1468.5</v>
      </c>
      <c r="AF747" s="50">
        <f t="shared" si="298"/>
        <v>161.37362637362637</v>
      </c>
      <c r="AG747" s="22">
        <f t="shared" si="299"/>
        <v>838</v>
      </c>
      <c r="AH747" s="5">
        <f t="shared" si="300"/>
        <v>942.75</v>
      </c>
      <c r="AI747" s="50">
        <f t="shared" si="301"/>
        <v>198.4736842105263</v>
      </c>
      <c r="AJ747" s="22">
        <f t="shared" si="302"/>
        <v>140</v>
      </c>
      <c r="AK747" s="5">
        <f t="shared" si="303"/>
        <v>139.75</v>
      </c>
      <c r="AL747" s="50">
        <f t="shared" si="304"/>
        <v>111.80000000000001</v>
      </c>
      <c r="AM747" s="22">
        <f t="shared" si="305"/>
        <v>4644</v>
      </c>
      <c r="AN747" s="5">
        <f t="shared" si="306"/>
        <v>5035.25</v>
      </c>
      <c r="AO747" s="50">
        <f t="shared" si="307"/>
        <v>115.88607594936708</v>
      </c>
      <c r="AP747" s="22">
        <f t="shared" si="308"/>
        <v>17442</v>
      </c>
      <c r="AQ747" s="5">
        <f t="shared" si="309"/>
        <v>18219</v>
      </c>
      <c r="AR747" s="50">
        <f t="shared" si="310"/>
        <v>422.71461716937353</v>
      </c>
      <c r="AS747" s="22">
        <f t="shared" si="311"/>
        <v>3075</v>
      </c>
      <c r="AT747" s="5">
        <f t="shared" si="312"/>
        <v>3773.75</v>
      </c>
      <c r="AU747" s="50">
        <f t="shared" si="313"/>
        <v>127.75050778605281</v>
      </c>
      <c r="AV747" s="22">
        <f t="shared" si="314"/>
        <v>25161</v>
      </c>
      <c r="AW747" s="5">
        <f t="shared" si="315"/>
        <v>27028</v>
      </c>
      <c r="AX747" s="50">
        <f t="shared" si="316"/>
        <v>232.81936428632957</v>
      </c>
    </row>
    <row r="748" spans="1:50" ht="15.6" x14ac:dyDescent="0.3">
      <c r="A748" s="116">
        <f t="shared" si="286"/>
        <v>41746</v>
      </c>
      <c r="B748" s="39">
        <v>1504</v>
      </c>
      <c r="C748" s="39">
        <v>10160</v>
      </c>
      <c r="D748" s="39">
        <v>637</v>
      </c>
      <c r="E748" s="39">
        <v>6882</v>
      </c>
      <c r="F748" s="39">
        <v>1472</v>
      </c>
      <c r="G748" s="39">
        <v>5447</v>
      </c>
      <c r="H748" s="39">
        <v>712</v>
      </c>
      <c r="I748" s="39">
        <v>3707</v>
      </c>
      <c r="J748" s="39">
        <v>138</v>
      </c>
      <c r="K748" s="39">
        <v>398</v>
      </c>
      <c r="L748" s="104">
        <v>4464</v>
      </c>
      <c r="M748" s="104">
        <v>26594</v>
      </c>
      <c r="N748" s="104">
        <v>16440</v>
      </c>
      <c r="O748" s="104">
        <v>26834</v>
      </c>
      <c r="P748" s="104">
        <v>2893</v>
      </c>
      <c r="Q748" s="104">
        <v>41717</v>
      </c>
      <c r="R748" s="13">
        <f t="shared" si="285"/>
        <v>23797</v>
      </c>
      <c r="S748" s="27">
        <f t="shared" si="287"/>
        <v>25716.25</v>
      </c>
      <c r="T748" s="27">
        <f t="shared" si="318"/>
        <v>18038</v>
      </c>
      <c r="U748" s="27">
        <f t="shared" si="317"/>
        <v>17248.25</v>
      </c>
      <c r="V748" s="99">
        <f t="shared" si="288"/>
        <v>41746</v>
      </c>
      <c r="W748" s="85">
        <f t="shared" si="289"/>
        <v>41746</v>
      </c>
      <c r="X748" s="167">
        <f t="shared" si="290"/>
        <v>1504</v>
      </c>
      <c r="Y748" s="5">
        <f t="shared" si="291"/>
        <v>1619</v>
      </c>
      <c r="Z748" s="50">
        <f t="shared" si="292"/>
        <v>94.623027469316185</v>
      </c>
      <c r="AA748" s="22">
        <f t="shared" si="293"/>
        <v>637</v>
      </c>
      <c r="AB748" s="5">
        <f t="shared" si="294"/>
        <v>739.5</v>
      </c>
      <c r="AC748" s="50">
        <f t="shared" si="295"/>
        <v>83.65384615384616</v>
      </c>
      <c r="AD748" s="22">
        <f t="shared" si="296"/>
        <v>1472</v>
      </c>
      <c r="AE748" s="5">
        <f t="shared" si="297"/>
        <v>1428.5</v>
      </c>
      <c r="AF748" s="50">
        <f t="shared" si="298"/>
        <v>185.27885862516214</v>
      </c>
      <c r="AG748" s="22">
        <f t="shared" si="299"/>
        <v>712</v>
      </c>
      <c r="AH748" s="5">
        <f t="shared" si="300"/>
        <v>861.5</v>
      </c>
      <c r="AI748" s="50">
        <f t="shared" si="301"/>
        <v>210.63569682151589</v>
      </c>
      <c r="AJ748" s="22">
        <f t="shared" si="302"/>
        <v>138</v>
      </c>
      <c r="AK748" s="5">
        <f t="shared" si="303"/>
        <v>137.5</v>
      </c>
      <c r="AL748" s="50">
        <f t="shared" si="304"/>
        <v>137.5</v>
      </c>
      <c r="AM748" s="22">
        <f t="shared" si="305"/>
        <v>4464</v>
      </c>
      <c r="AN748" s="5">
        <f t="shared" si="306"/>
        <v>4786</v>
      </c>
      <c r="AO748" s="50">
        <f t="shared" si="307"/>
        <v>123.54155911202891</v>
      </c>
      <c r="AP748" s="22">
        <f t="shared" si="308"/>
        <v>16440</v>
      </c>
      <c r="AQ748" s="5">
        <f t="shared" si="309"/>
        <v>17585.5</v>
      </c>
      <c r="AR748" s="50">
        <f t="shared" si="310"/>
        <v>408.67999070415993</v>
      </c>
      <c r="AS748" s="22">
        <f t="shared" si="311"/>
        <v>2893</v>
      </c>
      <c r="AT748" s="5">
        <f t="shared" si="312"/>
        <v>3344.75</v>
      </c>
      <c r="AU748" s="50">
        <f t="shared" si="313"/>
        <v>130.85876369327073</v>
      </c>
      <c r="AV748" s="22">
        <f t="shared" si="314"/>
        <v>23797</v>
      </c>
      <c r="AW748" s="5">
        <f t="shared" si="315"/>
        <v>25716.25</v>
      </c>
      <c r="AX748" s="50">
        <f t="shared" si="316"/>
        <v>239.59983229292834</v>
      </c>
    </row>
    <row r="749" spans="1:50" ht="15.6" x14ac:dyDescent="0.3">
      <c r="A749" s="116">
        <f t="shared" si="286"/>
        <v>41753</v>
      </c>
      <c r="B749" s="39">
        <v>1332</v>
      </c>
      <c r="C749" s="39">
        <v>10442</v>
      </c>
      <c r="D749" s="39">
        <v>592</v>
      </c>
      <c r="E749" s="39">
        <v>6928</v>
      </c>
      <c r="F749" s="39">
        <v>1322</v>
      </c>
      <c r="G749" s="39">
        <v>5666</v>
      </c>
      <c r="H749" s="39">
        <v>616</v>
      </c>
      <c r="I749" s="39">
        <v>3837</v>
      </c>
      <c r="J749" s="39">
        <v>138</v>
      </c>
      <c r="K749" s="39">
        <v>398</v>
      </c>
      <c r="L749" s="104">
        <v>4000</v>
      </c>
      <c r="M749" s="104">
        <v>27272</v>
      </c>
      <c r="N749" s="104">
        <v>16161</v>
      </c>
      <c r="O749" s="104">
        <v>27896</v>
      </c>
      <c r="P749" s="104">
        <v>2604</v>
      </c>
      <c r="Q749" s="104">
        <v>41989</v>
      </c>
      <c r="R749" s="13">
        <f t="shared" si="285"/>
        <v>22765</v>
      </c>
      <c r="S749" s="27">
        <f t="shared" si="287"/>
        <v>24457.75</v>
      </c>
      <c r="T749" s="27">
        <f t="shared" si="318"/>
        <v>17428</v>
      </c>
      <c r="U749" s="27">
        <f t="shared" si="317"/>
        <v>16799</v>
      </c>
      <c r="V749" s="99">
        <f t="shared" si="288"/>
        <v>41753</v>
      </c>
      <c r="W749" s="85">
        <f t="shared" si="289"/>
        <v>41753</v>
      </c>
      <c r="X749" s="167">
        <f t="shared" si="290"/>
        <v>1332</v>
      </c>
      <c r="Y749" s="5">
        <f t="shared" si="291"/>
        <v>1513.5</v>
      </c>
      <c r="Z749" s="50">
        <f t="shared" si="292"/>
        <v>102.88919102651258</v>
      </c>
      <c r="AA749" s="22">
        <f t="shared" si="293"/>
        <v>592</v>
      </c>
      <c r="AB749" s="5">
        <f t="shared" si="294"/>
        <v>668</v>
      </c>
      <c r="AC749" s="50">
        <f t="shared" si="295"/>
        <v>92.777777777777786</v>
      </c>
      <c r="AD749" s="22">
        <f t="shared" si="296"/>
        <v>1322</v>
      </c>
      <c r="AE749" s="5">
        <f t="shared" si="297"/>
        <v>1380.75</v>
      </c>
      <c r="AF749" s="50">
        <f t="shared" si="298"/>
        <v>209.84042553191489</v>
      </c>
      <c r="AG749" s="22">
        <f t="shared" si="299"/>
        <v>616</v>
      </c>
      <c r="AH749" s="5">
        <f t="shared" si="300"/>
        <v>768.5</v>
      </c>
      <c r="AI749" s="50">
        <f t="shared" si="301"/>
        <v>256.16666666666663</v>
      </c>
      <c r="AJ749" s="22">
        <f t="shared" si="302"/>
        <v>138</v>
      </c>
      <c r="AK749" s="5">
        <f t="shared" si="303"/>
        <v>136.5</v>
      </c>
      <c r="AL749" s="50">
        <f t="shared" si="304"/>
        <v>137.87878787878788</v>
      </c>
      <c r="AM749" s="22">
        <f t="shared" si="305"/>
        <v>4000</v>
      </c>
      <c r="AN749" s="5">
        <f t="shared" si="306"/>
        <v>4467.5</v>
      </c>
      <c r="AO749" s="50">
        <f t="shared" si="307"/>
        <v>137.54618226600985</v>
      </c>
      <c r="AP749" s="22">
        <f t="shared" si="308"/>
        <v>16161</v>
      </c>
      <c r="AQ749" s="5">
        <f t="shared" si="309"/>
        <v>16998.5</v>
      </c>
      <c r="AR749" s="50">
        <f t="shared" si="310"/>
        <v>402.04588457899717</v>
      </c>
      <c r="AS749" s="22">
        <f t="shared" si="311"/>
        <v>2604</v>
      </c>
      <c r="AT749" s="5">
        <f t="shared" si="312"/>
        <v>2991.75</v>
      </c>
      <c r="AU749" s="50">
        <f t="shared" si="313"/>
        <v>143.14593301435409</v>
      </c>
      <c r="AV749" s="22">
        <f t="shared" si="314"/>
        <v>22765</v>
      </c>
      <c r="AW749" s="5">
        <f t="shared" si="315"/>
        <v>24457.75</v>
      </c>
      <c r="AX749" s="50">
        <f t="shared" si="316"/>
        <v>255.67374033033664</v>
      </c>
    </row>
    <row r="750" spans="1:50" ht="15.6" x14ac:dyDescent="0.3">
      <c r="A750" s="116">
        <f t="shared" si="286"/>
        <v>41760</v>
      </c>
      <c r="B750" s="39">
        <v>1261.8</v>
      </c>
      <c r="C750" s="39">
        <v>10686</v>
      </c>
      <c r="D750" s="39">
        <v>556</v>
      </c>
      <c r="E750" s="39">
        <v>6967</v>
      </c>
      <c r="F750" s="39">
        <v>1260</v>
      </c>
      <c r="G750" s="39">
        <v>5819</v>
      </c>
      <c r="H750" s="39">
        <v>604</v>
      </c>
      <c r="I750" s="39">
        <v>3905</v>
      </c>
      <c r="J750" s="39">
        <v>113</v>
      </c>
      <c r="K750" s="39">
        <v>422</v>
      </c>
      <c r="L750" s="104">
        <v>3794</v>
      </c>
      <c r="M750" s="104">
        <v>27799</v>
      </c>
      <c r="N750" s="104">
        <v>14908</v>
      </c>
      <c r="O750" s="104">
        <v>29262</v>
      </c>
      <c r="P750" s="104">
        <v>2513</v>
      </c>
      <c r="Q750" s="104">
        <v>42122</v>
      </c>
      <c r="R750" s="13">
        <f t="shared" si="285"/>
        <v>21215</v>
      </c>
      <c r="S750" s="27">
        <f t="shared" si="287"/>
        <v>23234.5</v>
      </c>
      <c r="T750" s="27">
        <f t="shared" si="318"/>
        <v>16765.333333333332</v>
      </c>
      <c r="U750" s="27">
        <f t="shared" si="317"/>
        <v>16464</v>
      </c>
      <c r="V750" s="99">
        <f t="shared" si="288"/>
        <v>41760</v>
      </c>
      <c r="W750" s="85">
        <f t="shared" si="289"/>
        <v>41760</v>
      </c>
      <c r="X750" s="167">
        <f t="shared" si="290"/>
        <v>1261.8</v>
      </c>
      <c r="Y750" s="5">
        <f t="shared" si="291"/>
        <v>1430.45</v>
      </c>
      <c r="Z750" s="50">
        <f t="shared" si="292"/>
        <v>101.73897581792319</v>
      </c>
      <c r="AA750" s="22">
        <f t="shared" si="293"/>
        <v>556</v>
      </c>
      <c r="AB750" s="5">
        <f t="shared" si="294"/>
        <v>616</v>
      </c>
      <c r="AC750" s="50">
        <f t="shared" si="295"/>
        <v>87.874465049928673</v>
      </c>
      <c r="AD750" s="22">
        <f t="shared" si="296"/>
        <v>1260</v>
      </c>
      <c r="AE750" s="5">
        <f t="shared" si="297"/>
        <v>1354</v>
      </c>
      <c r="AF750" s="50">
        <f t="shared" si="298"/>
        <v>261.3899613899614</v>
      </c>
      <c r="AG750" s="22">
        <f t="shared" si="299"/>
        <v>604</v>
      </c>
      <c r="AH750" s="5">
        <f t="shared" si="300"/>
        <v>692.5</v>
      </c>
      <c r="AI750" s="50">
        <f t="shared" si="301"/>
        <v>282.65306122448976</v>
      </c>
      <c r="AJ750" s="22">
        <f t="shared" si="302"/>
        <v>113</v>
      </c>
      <c r="AK750" s="5">
        <f t="shared" si="303"/>
        <v>132.25</v>
      </c>
      <c r="AL750" s="50">
        <f t="shared" si="304"/>
        <v>228.01724137931038</v>
      </c>
      <c r="AM750" s="22">
        <f t="shared" si="305"/>
        <v>3794</v>
      </c>
      <c r="AN750" s="5">
        <f t="shared" si="306"/>
        <v>4225.5</v>
      </c>
      <c r="AO750" s="50">
        <f t="shared" si="307"/>
        <v>144.31352459016392</v>
      </c>
      <c r="AP750" s="22">
        <f t="shared" si="308"/>
        <v>14908</v>
      </c>
      <c r="AQ750" s="5">
        <f t="shared" si="309"/>
        <v>16237.75</v>
      </c>
      <c r="AR750" s="50">
        <f t="shared" si="310"/>
        <v>391.08261078998072</v>
      </c>
      <c r="AS750" s="22">
        <f t="shared" si="311"/>
        <v>2513</v>
      </c>
      <c r="AT750" s="5">
        <f t="shared" si="312"/>
        <v>2771.25</v>
      </c>
      <c r="AU750" s="50">
        <f t="shared" si="313"/>
        <v>131.27664613927047</v>
      </c>
      <c r="AV750" s="22">
        <f t="shared" si="314"/>
        <v>21215</v>
      </c>
      <c r="AW750" s="5">
        <f t="shared" si="315"/>
        <v>23234.5</v>
      </c>
      <c r="AX750" s="50">
        <f t="shared" si="316"/>
        <v>252.79621368730281</v>
      </c>
    </row>
    <row r="751" spans="1:50" ht="15.6" x14ac:dyDescent="0.3">
      <c r="A751" s="116">
        <f t="shared" si="286"/>
        <v>41767</v>
      </c>
      <c r="B751" s="39">
        <v>1062</v>
      </c>
      <c r="C751" s="39">
        <v>10929</v>
      </c>
      <c r="D751" s="39">
        <v>452</v>
      </c>
      <c r="E751" s="39">
        <v>7066</v>
      </c>
      <c r="F751" s="39">
        <v>1081</v>
      </c>
      <c r="G751" s="39">
        <v>6001</v>
      </c>
      <c r="H751" s="39">
        <v>526</v>
      </c>
      <c r="I751" s="39">
        <v>4011</v>
      </c>
      <c r="J751" s="39">
        <v>93</v>
      </c>
      <c r="K751" s="39">
        <v>428</v>
      </c>
      <c r="L751" s="104">
        <v>3214</v>
      </c>
      <c r="M751" s="104">
        <v>28434</v>
      </c>
      <c r="N751" s="104">
        <v>14227</v>
      </c>
      <c r="O751" s="104">
        <v>30285</v>
      </c>
      <c r="P751" s="104">
        <v>2316</v>
      </c>
      <c r="Q751" s="104">
        <v>42391</v>
      </c>
      <c r="R751" s="13">
        <f t="shared" si="285"/>
        <v>19757</v>
      </c>
      <c r="S751" s="27">
        <f t="shared" si="287"/>
        <v>21883.5</v>
      </c>
      <c r="T751" s="27">
        <f t="shared" si="318"/>
        <v>16009</v>
      </c>
      <c r="U751" s="27">
        <f t="shared" si="317"/>
        <v>15791.75</v>
      </c>
      <c r="V751" s="99">
        <f t="shared" si="288"/>
        <v>41767</v>
      </c>
      <c r="W751" s="85">
        <f t="shared" si="289"/>
        <v>41767</v>
      </c>
      <c r="X751" s="167">
        <f t="shared" si="290"/>
        <v>1062</v>
      </c>
      <c r="Y751" s="5">
        <f t="shared" si="291"/>
        <v>1289.95</v>
      </c>
      <c r="Z751" s="50">
        <f t="shared" si="292"/>
        <v>110.15798462852264</v>
      </c>
      <c r="AA751" s="22">
        <f t="shared" si="293"/>
        <v>452</v>
      </c>
      <c r="AB751" s="5">
        <f t="shared" si="294"/>
        <v>559.25</v>
      </c>
      <c r="AC751" s="50">
        <f t="shared" si="295"/>
        <v>101.13019891500905</v>
      </c>
      <c r="AD751" s="22">
        <f t="shared" si="296"/>
        <v>1081</v>
      </c>
      <c r="AE751" s="5">
        <f t="shared" si="297"/>
        <v>1283.75</v>
      </c>
      <c r="AF751" s="50">
        <f t="shared" si="298"/>
        <v>335.18276762402087</v>
      </c>
      <c r="AG751" s="22">
        <f t="shared" si="299"/>
        <v>526</v>
      </c>
      <c r="AH751" s="5">
        <f t="shared" si="300"/>
        <v>614.5</v>
      </c>
      <c r="AI751" s="50">
        <f t="shared" si="301"/>
        <v>388.92405063291136</v>
      </c>
      <c r="AJ751" s="22">
        <f t="shared" si="302"/>
        <v>93</v>
      </c>
      <c r="AK751" s="5">
        <f t="shared" si="303"/>
        <v>120.5</v>
      </c>
      <c r="AL751" s="50">
        <f t="shared" si="304"/>
        <v>194.35483870967744</v>
      </c>
      <c r="AM751" s="22">
        <f t="shared" si="305"/>
        <v>3214</v>
      </c>
      <c r="AN751" s="5">
        <f t="shared" si="306"/>
        <v>3868</v>
      </c>
      <c r="AO751" s="50">
        <f t="shared" si="307"/>
        <v>166.29406706792778</v>
      </c>
      <c r="AP751" s="22">
        <f t="shared" si="308"/>
        <v>14227</v>
      </c>
      <c r="AQ751" s="5">
        <f t="shared" si="309"/>
        <v>15434</v>
      </c>
      <c r="AR751" s="50">
        <f t="shared" si="310"/>
        <v>378.84143348060871</v>
      </c>
      <c r="AS751" s="22">
        <f t="shared" si="311"/>
        <v>2316</v>
      </c>
      <c r="AT751" s="5">
        <f t="shared" si="312"/>
        <v>2581.5</v>
      </c>
      <c r="AU751" s="50">
        <f t="shared" si="313"/>
        <v>131.77641653905056</v>
      </c>
      <c r="AV751" s="22">
        <f t="shared" si="314"/>
        <v>19757</v>
      </c>
      <c r="AW751" s="5">
        <f t="shared" si="315"/>
        <v>21883.5</v>
      </c>
      <c r="AX751" s="50">
        <f t="shared" si="316"/>
        <v>261.79566933843762</v>
      </c>
    </row>
    <row r="752" spans="1:50" ht="15.6" x14ac:dyDescent="0.3">
      <c r="A752" s="116">
        <f t="shared" si="286"/>
        <v>41774</v>
      </c>
      <c r="B752" s="39">
        <v>896</v>
      </c>
      <c r="C752" s="39">
        <v>11102</v>
      </c>
      <c r="D752" s="39">
        <v>399</v>
      </c>
      <c r="E752" s="39">
        <v>7162</v>
      </c>
      <c r="F752" s="39">
        <v>1002</v>
      </c>
      <c r="G752" s="39">
        <v>6121</v>
      </c>
      <c r="H752" s="39">
        <v>466</v>
      </c>
      <c r="I752" s="39">
        <v>4111</v>
      </c>
      <c r="J752" s="39">
        <v>85</v>
      </c>
      <c r="K752" s="39">
        <v>447</v>
      </c>
      <c r="L752" s="104">
        <v>2848</v>
      </c>
      <c r="M752" s="104">
        <v>28942</v>
      </c>
      <c r="N752" s="104">
        <v>13576</v>
      </c>
      <c r="O752" s="104">
        <v>31444</v>
      </c>
      <c r="P752" s="104">
        <v>2276</v>
      </c>
      <c r="Q752" s="104">
        <v>42596</v>
      </c>
      <c r="R752" s="13">
        <f t="shared" si="285"/>
        <v>18700</v>
      </c>
      <c r="S752" s="27">
        <f t="shared" si="287"/>
        <v>20609.25</v>
      </c>
      <c r="T752" s="27">
        <f t="shared" si="318"/>
        <v>15273.666666666666</v>
      </c>
      <c r="U752" s="27">
        <f t="shared" si="317"/>
        <v>15364.5</v>
      </c>
      <c r="V752" s="99">
        <f t="shared" si="288"/>
        <v>41774</v>
      </c>
      <c r="W752" s="85">
        <f t="shared" si="289"/>
        <v>41774</v>
      </c>
      <c r="X752" s="167">
        <f t="shared" si="290"/>
        <v>896</v>
      </c>
      <c r="Y752" s="5">
        <f t="shared" si="291"/>
        <v>1137.95</v>
      </c>
      <c r="Z752" s="50">
        <f t="shared" si="292"/>
        <v>107.15160075329568</v>
      </c>
      <c r="AA752" s="22">
        <f t="shared" si="293"/>
        <v>399</v>
      </c>
      <c r="AB752" s="5">
        <f t="shared" si="294"/>
        <v>499.75</v>
      </c>
      <c r="AC752" s="50">
        <f t="shared" si="295"/>
        <v>94.649621212121218</v>
      </c>
      <c r="AD752" s="22">
        <f t="shared" si="296"/>
        <v>1002</v>
      </c>
      <c r="AE752" s="5">
        <f t="shared" si="297"/>
        <v>1166.25</v>
      </c>
      <c r="AF752" s="50">
        <f t="shared" si="298"/>
        <v>367.90220820189273</v>
      </c>
      <c r="AG752" s="22">
        <f t="shared" si="299"/>
        <v>466</v>
      </c>
      <c r="AH752" s="5">
        <f t="shared" si="300"/>
        <v>553</v>
      </c>
      <c r="AI752" s="50">
        <f t="shared" si="301"/>
        <v>356.77419354838713</v>
      </c>
      <c r="AJ752" s="22">
        <f t="shared" si="302"/>
        <v>85</v>
      </c>
      <c r="AK752" s="5">
        <f t="shared" si="303"/>
        <v>107.25</v>
      </c>
      <c r="AL752" s="50">
        <f t="shared" si="304"/>
        <v>172.98387096774192</v>
      </c>
      <c r="AM752" s="22">
        <f t="shared" si="305"/>
        <v>2848</v>
      </c>
      <c r="AN752" s="5">
        <f t="shared" si="306"/>
        <v>3464</v>
      </c>
      <c r="AO752" s="50">
        <f t="shared" si="307"/>
        <v>163.16533207724916</v>
      </c>
      <c r="AP752" s="22">
        <f t="shared" si="308"/>
        <v>13576</v>
      </c>
      <c r="AQ752" s="5">
        <f t="shared" si="309"/>
        <v>14718</v>
      </c>
      <c r="AR752" s="50">
        <f t="shared" si="310"/>
        <v>376.61207778915042</v>
      </c>
      <c r="AS752" s="22">
        <f t="shared" si="311"/>
        <v>2276</v>
      </c>
      <c r="AT752" s="5">
        <f t="shared" si="312"/>
        <v>2427.25</v>
      </c>
      <c r="AU752" s="50">
        <f t="shared" si="313"/>
        <v>118.86630754162586</v>
      </c>
      <c r="AV752" s="22">
        <f t="shared" si="314"/>
        <v>18700</v>
      </c>
      <c r="AW752" s="5">
        <f t="shared" si="315"/>
        <v>20609.25</v>
      </c>
      <c r="AX752" s="50">
        <f t="shared" si="316"/>
        <v>255.28613898179117</v>
      </c>
    </row>
    <row r="753" spans="1:50" ht="15.6" x14ac:dyDescent="0.3">
      <c r="A753" s="116">
        <f t="shared" si="286"/>
        <v>41781</v>
      </c>
      <c r="B753" s="39">
        <v>672</v>
      </c>
      <c r="C753" s="39">
        <v>11300</v>
      </c>
      <c r="D753" s="39">
        <v>342</v>
      </c>
      <c r="E753" s="39">
        <v>7227</v>
      </c>
      <c r="F753" s="39">
        <v>861</v>
      </c>
      <c r="G753" s="39">
        <v>6238</v>
      </c>
      <c r="H753" s="39">
        <v>327</v>
      </c>
      <c r="I753" s="39">
        <v>4240</v>
      </c>
      <c r="J753" s="39">
        <v>65</v>
      </c>
      <c r="K753" s="39">
        <v>466</v>
      </c>
      <c r="L753" s="104">
        <v>2267</v>
      </c>
      <c r="M753" s="104">
        <v>29471</v>
      </c>
      <c r="N753" s="104">
        <v>12987</v>
      </c>
      <c r="O753" s="104">
        <v>32654</v>
      </c>
      <c r="P753" s="104">
        <v>2217</v>
      </c>
      <c r="Q753" s="104">
        <v>42716</v>
      </c>
      <c r="R753" s="13">
        <f t="shared" si="285"/>
        <v>17471</v>
      </c>
      <c r="S753" s="27">
        <f t="shared" si="287"/>
        <v>19285.75</v>
      </c>
      <c r="T753" s="27">
        <f t="shared" si="318"/>
        <v>14537.666666666666</v>
      </c>
      <c r="U753" s="27">
        <f t="shared" si="317"/>
        <v>14662.25</v>
      </c>
      <c r="V753" s="99">
        <f t="shared" si="288"/>
        <v>41781</v>
      </c>
      <c r="W753" s="85">
        <f t="shared" si="289"/>
        <v>41781</v>
      </c>
      <c r="X753" s="167">
        <f t="shared" si="290"/>
        <v>672</v>
      </c>
      <c r="Y753" s="5">
        <f t="shared" si="291"/>
        <v>972.95</v>
      </c>
      <c r="Z753" s="50">
        <f t="shared" si="292"/>
        <v>127.68372703412074</v>
      </c>
      <c r="AA753" s="22">
        <f t="shared" si="293"/>
        <v>342</v>
      </c>
      <c r="AB753" s="5">
        <f t="shared" si="294"/>
        <v>437.25</v>
      </c>
      <c r="AC753" s="50">
        <f t="shared" si="295"/>
        <v>103.125</v>
      </c>
      <c r="AD753" s="22">
        <f t="shared" si="296"/>
        <v>861</v>
      </c>
      <c r="AE753" s="5">
        <f t="shared" si="297"/>
        <v>1051</v>
      </c>
      <c r="AF753" s="50">
        <f t="shared" si="298"/>
        <v>449.14529914529913</v>
      </c>
      <c r="AG753" s="22">
        <f t="shared" si="299"/>
        <v>327</v>
      </c>
      <c r="AH753" s="5">
        <f t="shared" si="300"/>
        <v>480.75</v>
      </c>
      <c r="AI753" s="50">
        <f t="shared" si="301"/>
        <v>390.85365853658539</v>
      </c>
      <c r="AJ753" s="22">
        <f t="shared" si="302"/>
        <v>65</v>
      </c>
      <c r="AK753" s="5">
        <f t="shared" si="303"/>
        <v>89</v>
      </c>
      <c r="AL753" s="50">
        <f t="shared" si="304"/>
        <v>386.95652173913044</v>
      </c>
      <c r="AM753" s="22">
        <f t="shared" si="305"/>
        <v>2267</v>
      </c>
      <c r="AN753" s="5">
        <f t="shared" si="306"/>
        <v>3030.75</v>
      </c>
      <c r="AO753" s="50">
        <f t="shared" si="307"/>
        <v>193.41097638800255</v>
      </c>
      <c r="AP753" s="22">
        <f t="shared" si="308"/>
        <v>12987</v>
      </c>
      <c r="AQ753" s="5">
        <f t="shared" si="309"/>
        <v>13924.5</v>
      </c>
      <c r="AR753" s="50">
        <f t="shared" si="310"/>
        <v>382.64633140972796</v>
      </c>
      <c r="AS753" s="22">
        <f t="shared" si="311"/>
        <v>2217</v>
      </c>
      <c r="AT753" s="5">
        <f t="shared" si="312"/>
        <v>2330.5</v>
      </c>
      <c r="AU753" s="50">
        <f t="shared" si="313"/>
        <v>127.97913234486546</v>
      </c>
      <c r="AV753" s="22">
        <f t="shared" si="314"/>
        <v>17471</v>
      </c>
      <c r="AW753" s="5">
        <f t="shared" si="315"/>
        <v>19285.75</v>
      </c>
      <c r="AX753" s="50">
        <f t="shared" si="316"/>
        <v>274.45211327735876</v>
      </c>
    </row>
    <row r="754" spans="1:50" ht="15.6" x14ac:dyDescent="0.3">
      <c r="A754" s="116">
        <f t="shared" si="286"/>
        <v>41788</v>
      </c>
      <c r="B754" s="39">
        <v>513</v>
      </c>
      <c r="C754" s="39">
        <v>11465</v>
      </c>
      <c r="D754" s="39">
        <v>257</v>
      </c>
      <c r="E754" s="39">
        <v>7307</v>
      </c>
      <c r="F754" s="39">
        <v>749</v>
      </c>
      <c r="G754" s="39">
        <v>6338</v>
      </c>
      <c r="H754" s="39">
        <v>213</v>
      </c>
      <c r="I754" s="39">
        <v>4367</v>
      </c>
      <c r="J754" s="39">
        <v>45</v>
      </c>
      <c r="K754" s="39">
        <v>486</v>
      </c>
      <c r="L754" s="104">
        <v>1777</v>
      </c>
      <c r="M754" s="104">
        <v>29963</v>
      </c>
      <c r="N754" s="104">
        <v>12378</v>
      </c>
      <c r="O754" s="104">
        <v>33770</v>
      </c>
      <c r="P754" s="104">
        <v>2045</v>
      </c>
      <c r="Q754" s="104">
        <v>42929</v>
      </c>
      <c r="R754" s="13">
        <f t="shared" si="285"/>
        <v>16200</v>
      </c>
      <c r="S754" s="27">
        <f t="shared" si="287"/>
        <v>18032</v>
      </c>
      <c r="T754" s="27">
        <f t="shared" si="318"/>
        <v>13214.666666666666</v>
      </c>
      <c r="U754" s="27">
        <f t="shared" si="317"/>
        <v>13321.25</v>
      </c>
      <c r="V754" s="99">
        <f t="shared" si="288"/>
        <v>41788</v>
      </c>
      <c r="W754" s="85">
        <f t="shared" si="289"/>
        <v>41788</v>
      </c>
      <c r="X754" s="167">
        <f t="shared" si="290"/>
        <v>513</v>
      </c>
      <c r="Y754" s="5">
        <f t="shared" si="291"/>
        <v>785.75</v>
      </c>
      <c r="Z754" s="50">
        <f t="shared" si="292"/>
        <v>168.25481798715202</v>
      </c>
      <c r="AA754" s="22">
        <f t="shared" si="293"/>
        <v>257</v>
      </c>
      <c r="AB754" s="5">
        <f t="shared" si="294"/>
        <v>362.5</v>
      </c>
      <c r="AC754" s="50">
        <f t="shared" si="295"/>
        <v>102.69121813031161</v>
      </c>
      <c r="AD754" s="22">
        <f t="shared" si="296"/>
        <v>749</v>
      </c>
      <c r="AE754" s="5">
        <f t="shared" si="297"/>
        <v>923.25</v>
      </c>
      <c r="AF754" s="50">
        <f t="shared" si="298"/>
        <v>824.33035714285711</v>
      </c>
      <c r="AG754" s="22">
        <f t="shared" si="299"/>
        <v>213</v>
      </c>
      <c r="AH754" s="5">
        <f t="shared" si="300"/>
        <v>383</v>
      </c>
      <c r="AI754" s="50">
        <f t="shared" si="301"/>
        <v>607.93650793650795</v>
      </c>
      <c r="AJ754" s="22">
        <f t="shared" si="302"/>
        <v>45</v>
      </c>
      <c r="AK754" s="5">
        <f t="shared" si="303"/>
        <v>72</v>
      </c>
      <c r="AL754" s="50">
        <f t="shared" si="304"/>
        <v>654.54545454545462</v>
      </c>
      <c r="AM754" s="22">
        <f t="shared" si="305"/>
        <v>1777</v>
      </c>
      <c r="AN754" s="5">
        <f t="shared" si="306"/>
        <v>2526.5</v>
      </c>
      <c r="AO754" s="50">
        <f t="shared" si="307"/>
        <v>251.39303482587064</v>
      </c>
      <c r="AP754" s="22">
        <f t="shared" si="308"/>
        <v>12378</v>
      </c>
      <c r="AQ754" s="5">
        <f t="shared" si="309"/>
        <v>13292</v>
      </c>
      <c r="AR754" s="50">
        <f t="shared" si="310"/>
        <v>392.44168881015645</v>
      </c>
      <c r="AS754" s="22">
        <f t="shared" si="311"/>
        <v>2045</v>
      </c>
      <c r="AT754" s="5">
        <f t="shared" si="312"/>
        <v>2213.5</v>
      </c>
      <c r="AU754" s="50">
        <f t="shared" si="313"/>
        <v>126.7029192902118</v>
      </c>
      <c r="AV754" s="22">
        <f t="shared" si="314"/>
        <v>16200</v>
      </c>
      <c r="AW754" s="5">
        <f t="shared" si="315"/>
        <v>18032</v>
      </c>
      <c r="AX754" s="50">
        <f t="shared" si="316"/>
        <v>293.72862029646518</v>
      </c>
    </row>
    <row r="755" spans="1:50" ht="15.6" x14ac:dyDescent="0.3">
      <c r="A755" s="116">
        <f t="shared" si="286"/>
        <v>41795</v>
      </c>
      <c r="B755" s="39">
        <v>1878</v>
      </c>
      <c r="C755" s="39">
        <v>102</v>
      </c>
      <c r="D755" s="39">
        <v>961</v>
      </c>
      <c r="E755" s="39">
        <v>25</v>
      </c>
      <c r="F755" s="39">
        <v>2189</v>
      </c>
      <c r="G755" s="39">
        <v>168</v>
      </c>
      <c r="H755" s="39">
        <v>1047</v>
      </c>
      <c r="I755" s="39">
        <v>32</v>
      </c>
      <c r="J755" s="39">
        <v>126</v>
      </c>
      <c r="K755" s="39">
        <v>2</v>
      </c>
      <c r="L755" s="104">
        <v>6201</v>
      </c>
      <c r="M755" s="104">
        <v>329</v>
      </c>
      <c r="N755" s="104">
        <v>11718</v>
      </c>
      <c r="O755" s="104">
        <v>34840</v>
      </c>
      <c r="P755" s="104">
        <v>1984</v>
      </c>
      <c r="Q755" s="104">
        <v>43076</v>
      </c>
      <c r="R755" s="13">
        <f t="shared" si="285"/>
        <v>19903</v>
      </c>
      <c r="S755" s="27">
        <f t="shared" si="287"/>
        <v>18068.5</v>
      </c>
      <c r="T755" s="27">
        <f t="shared" si="318"/>
        <v>11105</v>
      </c>
      <c r="U755" s="27">
        <f t="shared" si="317"/>
        <v>12532.75</v>
      </c>
      <c r="V755" s="99">
        <f t="shared" si="288"/>
        <v>41795</v>
      </c>
      <c r="W755" s="85">
        <f t="shared" si="289"/>
        <v>41795</v>
      </c>
      <c r="X755" s="167">
        <f t="shared" si="290"/>
        <v>1878</v>
      </c>
      <c r="Y755" s="5">
        <f t="shared" si="291"/>
        <v>989.75</v>
      </c>
      <c r="Z755" s="50">
        <f t="shared" si="292"/>
        <v>46.620348563353744</v>
      </c>
      <c r="AA755" s="22">
        <f t="shared" si="293"/>
        <v>961</v>
      </c>
      <c r="AB755" s="5">
        <f t="shared" si="294"/>
        <v>489.75</v>
      </c>
      <c r="AC755" s="50">
        <f t="shared" si="295"/>
        <v>18.771559984668457</v>
      </c>
      <c r="AD755" s="22">
        <f t="shared" si="296"/>
        <v>2189</v>
      </c>
      <c r="AE755" s="5">
        <f t="shared" si="297"/>
        <v>1200.25</v>
      </c>
      <c r="AF755" s="50">
        <f t="shared" si="298"/>
        <v>86.974637681159422</v>
      </c>
      <c r="AG755" s="22">
        <f t="shared" si="299"/>
        <v>1047</v>
      </c>
      <c r="AH755" s="5">
        <f t="shared" si="300"/>
        <v>513.25</v>
      </c>
      <c r="AI755" s="50">
        <f t="shared" si="301"/>
        <v>60.311398354876609</v>
      </c>
      <c r="AJ755" s="22">
        <f t="shared" si="302"/>
        <v>126</v>
      </c>
      <c r="AK755" s="5">
        <f t="shared" si="303"/>
        <v>80.25</v>
      </c>
      <c r="AL755" s="50">
        <f t="shared" si="304"/>
        <v>119.77611940298507</v>
      </c>
      <c r="AM755" s="22">
        <f t="shared" si="305"/>
        <v>6201</v>
      </c>
      <c r="AN755" s="5">
        <f t="shared" si="306"/>
        <v>3273.25</v>
      </c>
      <c r="AO755" s="50">
        <f t="shared" si="307"/>
        <v>46.554544161570192</v>
      </c>
      <c r="AP755" s="22">
        <f t="shared" si="308"/>
        <v>11718</v>
      </c>
      <c r="AQ755" s="5">
        <f t="shared" si="309"/>
        <v>12664.75</v>
      </c>
      <c r="AR755" s="50">
        <f t="shared" si="310"/>
        <v>391.49149922720244</v>
      </c>
      <c r="AS755" s="22">
        <f t="shared" si="311"/>
        <v>1984</v>
      </c>
      <c r="AT755" s="5">
        <f t="shared" si="312"/>
        <v>2130.5</v>
      </c>
      <c r="AU755" s="50">
        <f t="shared" si="313"/>
        <v>128.96489104116222</v>
      </c>
      <c r="AV755" s="22">
        <f t="shared" si="314"/>
        <v>19903</v>
      </c>
      <c r="AW755" s="5">
        <f t="shared" si="315"/>
        <v>18068.5</v>
      </c>
      <c r="AX755" s="50">
        <f t="shared" si="316"/>
        <v>151.60681322369524</v>
      </c>
    </row>
    <row r="756" spans="1:50" ht="15.6" x14ac:dyDescent="0.3">
      <c r="A756" s="116">
        <f t="shared" si="286"/>
        <v>41802</v>
      </c>
      <c r="B756" s="39">
        <v>1773</v>
      </c>
      <c r="C756" s="39">
        <v>299</v>
      </c>
      <c r="D756" s="39">
        <v>1098</v>
      </c>
      <c r="E756" s="39">
        <v>96</v>
      </c>
      <c r="F756" s="39">
        <v>2041</v>
      </c>
      <c r="G756" s="39">
        <v>369</v>
      </c>
      <c r="H756" s="39">
        <v>1013</v>
      </c>
      <c r="I756" s="39">
        <v>87</v>
      </c>
      <c r="J756" s="39">
        <v>126</v>
      </c>
      <c r="K756" s="39">
        <v>2</v>
      </c>
      <c r="L756" s="104">
        <v>6050</v>
      </c>
      <c r="M756" s="104">
        <v>852</v>
      </c>
      <c r="N756" s="104">
        <v>10704</v>
      </c>
      <c r="O756" s="104">
        <v>35963</v>
      </c>
      <c r="P756" s="104">
        <v>1890</v>
      </c>
      <c r="Q756" s="104">
        <v>43268</v>
      </c>
      <c r="R756" s="13">
        <f t="shared" si="285"/>
        <v>18644</v>
      </c>
      <c r="S756" s="27">
        <f t="shared" si="287"/>
        <v>18054.5</v>
      </c>
      <c r="T756" s="27">
        <f t="shared" si="318"/>
        <v>16461.333333333332</v>
      </c>
      <c r="U756" s="27">
        <f t="shared" si="317"/>
        <v>16608.25</v>
      </c>
      <c r="V756" s="99">
        <f t="shared" si="288"/>
        <v>41802</v>
      </c>
      <c r="W756" s="85">
        <f t="shared" si="289"/>
        <v>41802</v>
      </c>
      <c r="X756" s="167">
        <f t="shared" si="290"/>
        <v>1773</v>
      </c>
      <c r="Y756" s="5">
        <f t="shared" si="291"/>
        <v>1209</v>
      </c>
      <c r="Z756" s="50">
        <f t="shared" si="292"/>
        <v>64.41129461907299</v>
      </c>
      <c r="AA756" s="22">
        <f t="shared" si="293"/>
        <v>1098</v>
      </c>
      <c r="AB756" s="5">
        <f t="shared" si="294"/>
        <v>664.5</v>
      </c>
      <c r="AC756" s="50">
        <f t="shared" si="295"/>
        <v>25.936768149882905</v>
      </c>
      <c r="AD756" s="22">
        <f t="shared" si="296"/>
        <v>2041</v>
      </c>
      <c r="AE756" s="5">
        <f t="shared" si="297"/>
        <v>1460</v>
      </c>
      <c r="AF756" s="50">
        <f t="shared" si="298"/>
        <v>105.49132947976878</v>
      </c>
      <c r="AG756" s="22">
        <f t="shared" si="299"/>
        <v>1013</v>
      </c>
      <c r="AH756" s="5">
        <f t="shared" si="300"/>
        <v>650</v>
      </c>
      <c r="AI756" s="50">
        <f t="shared" si="301"/>
        <v>70.270270270270274</v>
      </c>
      <c r="AJ756" s="22">
        <f t="shared" si="302"/>
        <v>126</v>
      </c>
      <c r="AK756" s="5">
        <f t="shared" si="303"/>
        <v>90.5</v>
      </c>
      <c r="AL756" s="50">
        <f t="shared" si="304"/>
        <v>94.270833333333343</v>
      </c>
      <c r="AM756" s="22">
        <f t="shared" si="305"/>
        <v>6050</v>
      </c>
      <c r="AN756" s="5">
        <f t="shared" si="306"/>
        <v>4073.75</v>
      </c>
      <c r="AO756" s="50">
        <f t="shared" si="307"/>
        <v>59.522939801285801</v>
      </c>
      <c r="AP756" s="22">
        <f t="shared" si="308"/>
        <v>10704</v>
      </c>
      <c r="AQ756" s="5">
        <f t="shared" si="309"/>
        <v>11946.75</v>
      </c>
      <c r="AR756" s="50">
        <f t="shared" si="310"/>
        <v>392.21109652002627</v>
      </c>
      <c r="AS756" s="22">
        <f t="shared" si="311"/>
        <v>1890</v>
      </c>
      <c r="AT756" s="5">
        <f t="shared" si="312"/>
        <v>2034</v>
      </c>
      <c r="AU756" s="50">
        <f t="shared" si="313"/>
        <v>126.17866004962779</v>
      </c>
      <c r="AV756" s="22">
        <f t="shared" si="314"/>
        <v>18644</v>
      </c>
      <c r="AW756" s="5">
        <f t="shared" si="315"/>
        <v>18054.5</v>
      </c>
      <c r="AX756" s="50">
        <f t="shared" si="316"/>
        <v>156.96835332985569</v>
      </c>
    </row>
    <row r="757" spans="1:50" ht="15.6" x14ac:dyDescent="0.3">
      <c r="A757" s="116">
        <f t="shared" si="286"/>
        <v>41809</v>
      </c>
      <c r="B757" s="39">
        <v>1591</v>
      </c>
      <c r="C757" s="39">
        <v>535</v>
      </c>
      <c r="D757" s="39">
        <v>1084</v>
      </c>
      <c r="E757" s="39">
        <v>130</v>
      </c>
      <c r="F757" s="39">
        <v>2063</v>
      </c>
      <c r="G757" s="39">
        <v>515</v>
      </c>
      <c r="H757" s="39">
        <v>941</v>
      </c>
      <c r="I757" s="39">
        <v>256</v>
      </c>
      <c r="J757" s="39">
        <v>143</v>
      </c>
      <c r="K757" s="39">
        <v>4</v>
      </c>
      <c r="L757" s="104">
        <v>5822</v>
      </c>
      <c r="M757" s="104">
        <v>1439</v>
      </c>
      <c r="N757" s="104">
        <v>9871</v>
      </c>
      <c r="O757" s="104">
        <v>37118</v>
      </c>
      <c r="P757" s="104">
        <v>2109</v>
      </c>
      <c r="Q757" s="104">
        <v>43367</v>
      </c>
      <c r="R757" s="13">
        <f t="shared" si="285"/>
        <v>17802</v>
      </c>
      <c r="S757" s="27">
        <f t="shared" si="287"/>
        <v>18137.25</v>
      </c>
      <c r="T757" s="27">
        <f t="shared" si="318"/>
        <v>15810</v>
      </c>
      <c r="U757" s="27">
        <f t="shared" si="317"/>
        <v>16323.75</v>
      </c>
      <c r="V757" s="99">
        <f t="shared" si="288"/>
        <v>41809</v>
      </c>
      <c r="W757" s="85">
        <f t="shared" si="289"/>
        <v>41809</v>
      </c>
      <c r="X757" s="167">
        <f t="shared" si="290"/>
        <v>1591</v>
      </c>
      <c r="Y757" s="5">
        <f t="shared" si="291"/>
        <v>1438.75</v>
      </c>
      <c r="Z757" s="50">
        <f t="shared" si="292"/>
        <v>72.335344394167919</v>
      </c>
      <c r="AA757" s="22">
        <f t="shared" si="293"/>
        <v>1084</v>
      </c>
      <c r="AB757" s="5">
        <f t="shared" si="294"/>
        <v>850</v>
      </c>
      <c r="AC757" s="50">
        <f t="shared" si="295"/>
        <v>33.203125</v>
      </c>
      <c r="AD757" s="22">
        <f t="shared" si="296"/>
        <v>2063</v>
      </c>
      <c r="AE757" s="5">
        <f t="shared" si="297"/>
        <v>1760.5</v>
      </c>
      <c r="AF757" s="50">
        <f t="shared" si="298"/>
        <v>121.74965421853388</v>
      </c>
      <c r="AG757" s="22">
        <f t="shared" si="299"/>
        <v>941</v>
      </c>
      <c r="AH757" s="5">
        <f t="shared" si="300"/>
        <v>803.5</v>
      </c>
      <c r="AI757" s="50">
        <f t="shared" si="301"/>
        <v>79.950248756218897</v>
      </c>
      <c r="AJ757" s="22">
        <f t="shared" si="302"/>
        <v>143</v>
      </c>
      <c r="AK757" s="5">
        <f t="shared" si="303"/>
        <v>110</v>
      </c>
      <c r="AL757" s="50">
        <f t="shared" si="304"/>
        <v>113.4020618556701</v>
      </c>
      <c r="AM757" s="22">
        <f t="shared" si="305"/>
        <v>5822</v>
      </c>
      <c r="AN757" s="5">
        <f t="shared" si="306"/>
        <v>4962.5</v>
      </c>
      <c r="AO757" s="50">
        <f t="shared" si="307"/>
        <v>69.923911511906439</v>
      </c>
      <c r="AP757" s="22">
        <f t="shared" si="308"/>
        <v>9871</v>
      </c>
      <c r="AQ757" s="5">
        <f t="shared" si="309"/>
        <v>11167.75</v>
      </c>
      <c r="AR757" s="50">
        <f t="shared" si="310"/>
        <v>345.53681930693068</v>
      </c>
      <c r="AS757" s="22">
        <f t="shared" si="311"/>
        <v>2109</v>
      </c>
      <c r="AT757" s="5">
        <f t="shared" si="312"/>
        <v>2007</v>
      </c>
      <c r="AU757" s="50">
        <f t="shared" si="313"/>
        <v>143.05060584461867</v>
      </c>
      <c r="AV757" s="22">
        <f t="shared" si="314"/>
        <v>17802</v>
      </c>
      <c r="AW757" s="5">
        <f t="shared" si="315"/>
        <v>18137.25</v>
      </c>
      <c r="AX757" s="50">
        <f t="shared" si="316"/>
        <v>154.59640300034096</v>
      </c>
    </row>
    <row r="758" spans="1:50" ht="15.6" x14ac:dyDescent="0.3">
      <c r="A758" s="116">
        <f t="shared" si="286"/>
        <v>41816</v>
      </c>
      <c r="B758" s="39">
        <v>1705</v>
      </c>
      <c r="C758" s="39">
        <v>646</v>
      </c>
      <c r="D758" s="39">
        <v>1118</v>
      </c>
      <c r="E758" s="39">
        <v>163</v>
      </c>
      <c r="F758" s="39">
        <v>2170</v>
      </c>
      <c r="G758" s="39">
        <v>613</v>
      </c>
      <c r="H758" s="39">
        <v>927</v>
      </c>
      <c r="I758" s="39">
        <v>321</v>
      </c>
      <c r="J758" s="39">
        <v>134</v>
      </c>
      <c r="K758" s="39">
        <v>32</v>
      </c>
      <c r="L758" s="104">
        <v>6054</v>
      </c>
      <c r="M758" s="104">
        <v>1745</v>
      </c>
      <c r="N758" s="104">
        <v>9252</v>
      </c>
      <c r="O758" s="104">
        <v>37961</v>
      </c>
      <c r="P758" s="104">
        <v>2023</v>
      </c>
      <c r="Q758" s="104">
        <v>43493</v>
      </c>
      <c r="R758" s="13">
        <f t="shared" si="285"/>
        <v>17329</v>
      </c>
      <c r="S758" s="27">
        <f t="shared" si="287"/>
        <v>18419.5</v>
      </c>
      <c r="T758" s="27">
        <f t="shared" si="318"/>
        <v>15599</v>
      </c>
      <c r="U758" s="27">
        <f t="shared" si="317"/>
        <v>16088.5</v>
      </c>
      <c r="V758" s="99">
        <f t="shared" si="288"/>
        <v>41816</v>
      </c>
      <c r="W758" s="85">
        <f t="shared" si="289"/>
        <v>41816</v>
      </c>
      <c r="X758" s="167">
        <f t="shared" si="290"/>
        <v>1705</v>
      </c>
      <c r="Y758" s="5">
        <f t="shared" si="291"/>
        <v>1736.75</v>
      </c>
      <c r="Z758" s="50">
        <f t="shared" si="292"/>
        <v>85.85022244191795</v>
      </c>
      <c r="AA758" s="22">
        <f t="shared" si="293"/>
        <v>1118</v>
      </c>
      <c r="AB758" s="5">
        <f t="shared" si="294"/>
        <v>1065.25</v>
      </c>
      <c r="AC758" s="50">
        <f t="shared" si="295"/>
        <v>41.840141398271797</v>
      </c>
      <c r="AD758" s="22">
        <f t="shared" si="296"/>
        <v>2170</v>
      </c>
      <c r="AE758" s="5">
        <f t="shared" si="297"/>
        <v>2115.75</v>
      </c>
      <c r="AF758" s="50">
        <f t="shared" si="298"/>
        <v>161.01598173515981</v>
      </c>
      <c r="AG758" s="22">
        <f t="shared" si="299"/>
        <v>927</v>
      </c>
      <c r="AH758" s="5">
        <f t="shared" si="300"/>
        <v>982</v>
      </c>
      <c r="AI758" s="50">
        <f t="shared" si="301"/>
        <v>97.711442786069654</v>
      </c>
      <c r="AJ758" s="22">
        <f t="shared" si="302"/>
        <v>134</v>
      </c>
      <c r="AK758" s="5">
        <f t="shared" si="303"/>
        <v>132.25</v>
      </c>
      <c r="AL758" s="50">
        <f t="shared" si="304"/>
        <v>148.59550561797752</v>
      </c>
      <c r="AM758" s="22">
        <f t="shared" si="305"/>
        <v>6054</v>
      </c>
      <c r="AN758" s="5">
        <f t="shared" si="306"/>
        <v>6031.75</v>
      </c>
      <c r="AO758" s="50">
        <f t="shared" si="307"/>
        <v>86.143244787203656</v>
      </c>
      <c r="AP758" s="22">
        <f t="shared" si="308"/>
        <v>9252</v>
      </c>
      <c r="AQ758" s="5">
        <f t="shared" si="309"/>
        <v>10386.25</v>
      </c>
      <c r="AR758" s="50">
        <f t="shared" si="310"/>
        <v>333.85567341690773</v>
      </c>
      <c r="AS758" s="22">
        <f t="shared" si="311"/>
        <v>2023</v>
      </c>
      <c r="AT758" s="5">
        <f t="shared" si="312"/>
        <v>2001.5</v>
      </c>
      <c r="AU758" s="50">
        <f t="shared" si="313"/>
        <v>142.15198863636365</v>
      </c>
      <c r="AV758" s="22">
        <f t="shared" si="314"/>
        <v>17329</v>
      </c>
      <c r="AW758" s="5">
        <f t="shared" si="315"/>
        <v>18419.5</v>
      </c>
      <c r="AX758" s="50">
        <f t="shared" si="316"/>
        <v>159.87761479038278</v>
      </c>
    </row>
    <row r="759" spans="1:50" ht="15.6" x14ac:dyDescent="0.3">
      <c r="A759" s="116">
        <f t="shared" si="286"/>
        <v>41823</v>
      </c>
      <c r="B759" s="39">
        <v>1739</v>
      </c>
      <c r="C759" s="39">
        <v>709</v>
      </c>
      <c r="D759" s="39">
        <v>1079</v>
      </c>
      <c r="E759" s="39">
        <v>294</v>
      </c>
      <c r="F759" s="39">
        <v>2071</v>
      </c>
      <c r="G759" s="39">
        <v>751</v>
      </c>
      <c r="H759" s="39">
        <v>988</v>
      </c>
      <c r="I759" s="39">
        <v>370</v>
      </c>
      <c r="J759" s="39">
        <v>120</v>
      </c>
      <c r="K759" s="39">
        <v>46</v>
      </c>
      <c r="L759" s="104">
        <v>5998</v>
      </c>
      <c r="M759" s="104">
        <v>2169</v>
      </c>
      <c r="N759" s="104">
        <v>8408</v>
      </c>
      <c r="O759" s="104">
        <v>39168</v>
      </c>
      <c r="P759" s="104">
        <v>1990</v>
      </c>
      <c r="Q759" s="104">
        <v>43582</v>
      </c>
      <c r="R759" s="13">
        <f t="shared" si="285"/>
        <v>16396</v>
      </c>
      <c r="S759" s="27">
        <f t="shared" si="287"/>
        <v>17542.75</v>
      </c>
      <c r="T759" s="27">
        <f t="shared" si="318"/>
        <v>15038.666666666666</v>
      </c>
      <c r="U759" s="27">
        <f t="shared" si="317"/>
        <v>15571.5</v>
      </c>
      <c r="V759" s="99">
        <f t="shared" si="288"/>
        <v>41823</v>
      </c>
      <c r="W759" s="85">
        <f t="shared" si="289"/>
        <v>41823</v>
      </c>
      <c r="X759" s="167">
        <f t="shared" si="290"/>
        <v>1739</v>
      </c>
      <c r="Y759" s="5">
        <f t="shared" si="291"/>
        <v>1702</v>
      </c>
      <c r="Z759" s="50">
        <f t="shared" si="292"/>
        <v>83.636363636363626</v>
      </c>
      <c r="AA759" s="22">
        <f t="shared" si="293"/>
        <v>1079</v>
      </c>
      <c r="AB759" s="5">
        <f t="shared" si="294"/>
        <v>1094.75</v>
      </c>
      <c r="AC759" s="50">
        <f t="shared" si="295"/>
        <v>32.514107514107515</v>
      </c>
      <c r="AD759" s="22">
        <f t="shared" si="296"/>
        <v>2071</v>
      </c>
      <c r="AE759" s="5">
        <f t="shared" si="297"/>
        <v>2086.25</v>
      </c>
      <c r="AF759" s="50">
        <f t="shared" si="298"/>
        <v>159.4992354740061</v>
      </c>
      <c r="AG759" s="22">
        <f t="shared" si="299"/>
        <v>988</v>
      </c>
      <c r="AH759" s="5">
        <f t="shared" si="300"/>
        <v>967.25</v>
      </c>
      <c r="AI759" s="50">
        <f t="shared" si="301"/>
        <v>99.922520661157023</v>
      </c>
      <c r="AJ759" s="22">
        <f t="shared" si="302"/>
        <v>120</v>
      </c>
      <c r="AK759" s="5">
        <f t="shared" si="303"/>
        <v>130.75</v>
      </c>
      <c r="AL759" s="50">
        <f t="shared" si="304"/>
        <v>157.53012048192772</v>
      </c>
      <c r="AM759" s="22">
        <f t="shared" si="305"/>
        <v>5998</v>
      </c>
      <c r="AN759" s="5">
        <f t="shared" si="306"/>
        <v>5981</v>
      </c>
      <c r="AO759" s="50">
        <f t="shared" si="307"/>
        <v>77.074742268041234</v>
      </c>
      <c r="AP759" s="22">
        <f t="shared" si="308"/>
        <v>8408</v>
      </c>
      <c r="AQ759" s="5">
        <f t="shared" si="309"/>
        <v>9558.75</v>
      </c>
      <c r="AR759" s="50">
        <f t="shared" si="310"/>
        <v>295.20537368746142</v>
      </c>
      <c r="AS759" s="22">
        <f t="shared" si="311"/>
        <v>1990</v>
      </c>
      <c r="AT759" s="5">
        <f t="shared" si="312"/>
        <v>2003</v>
      </c>
      <c r="AU759" s="50">
        <f t="shared" si="313"/>
        <v>158.96825396825395</v>
      </c>
      <c r="AV759" s="22">
        <f t="shared" si="314"/>
        <v>16396</v>
      </c>
      <c r="AW759" s="5">
        <f t="shared" si="315"/>
        <v>17542.75</v>
      </c>
      <c r="AX759" s="50">
        <f t="shared" si="316"/>
        <v>143.11266111926906</v>
      </c>
    </row>
    <row r="760" spans="1:50" ht="15.6" x14ac:dyDescent="0.3">
      <c r="A760" s="116">
        <f t="shared" si="286"/>
        <v>41830</v>
      </c>
      <c r="B760" s="39">
        <v>1688</v>
      </c>
      <c r="C760" s="39">
        <v>832</v>
      </c>
      <c r="D760" s="39">
        <v>937</v>
      </c>
      <c r="E760" s="39">
        <v>451</v>
      </c>
      <c r="F760" s="39">
        <v>2142</v>
      </c>
      <c r="G760" s="39">
        <v>840</v>
      </c>
      <c r="H760" s="39">
        <v>1013</v>
      </c>
      <c r="I760" s="39">
        <v>418</v>
      </c>
      <c r="J760" s="39">
        <v>120</v>
      </c>
      <c r="K760" s="39">
        <v>46</v>
      </c>
      <c r="L760" s="104">
        <v>5901</v>
      </c>
      <c r="M760" s="104">
        <v>2587</v>
      </c>
      <c r="N760" s="104">
        <v>8073</v>
      </c>
      <c r="O760" s="104">
        <v>40076</v>
      </c>
      <c r="P760" s="104">
        <v>1933</v>
      </c>
      <c r="Q760" s="104">
        <v>43677</v>
      </c>
      <c r="R760" s="13">
        <f t="shared" si="285"/>
        <v>15907</v>
      </c>
      <c r="S760" s="27">
        <f t="shared" si="287"/>
        <v>16858.5</v>
      </c>
      <c r="T760" s="27">
        <f t="shared" si="318"/>
        <v>14849</v>
      </c>
      <c r="U760" s="27">
        <f t="shared" si="317"/>
        <v>15441.5</v>
      </c>
      <c r="V760" s="99">
        <f t="shared" si="288"/>
        <v>41830</v>
      </c>
      <c r="W760" s="85">
        <f t="shared" si="289"/>
        <v>41830</v>
      </c>
      <c r="X760" s="167">
        <f t="shared" si="290"/>
        <v>1688</v>
      </c>
      <c r="Y760" s="5">
        <f t="shared" si="291"/>
        <v>1680.75</v>
      </c>
      <c r="Z760" s="50">
        <f t="shared" si="292"/>
        <v>92.961836283185846</v>
      </c>
      <c r="AA760" s="22">
        <f t="shared" si="293"/>
        <v>937</v>
      </c>
      <c r="AB760" s="5">
        <f t="shared" si="294"/>
        <v>1054.5</v>
      </c>
      <c r="AC760" s="50">
        <f t="shared" si="295"/>
        <v>28.384925975773889</v>
      </c>
      <c r="AD760" s="22">
        <f t="shared" si="296"/>
        <v>2142</v>
      </c>
      <c r="AE760" s="5">
        <f t="shared" si="297"/>
        <v>2111.5</v>
      </c>
      <c r="AF760" s="50">
        <f t="shared" si="298"/>
        <v>162.42307692307691</v>
      </c>
      <c r="AG760" s="22">
        <f t="shared" si="299"/>
        <v>1013</v>
      </c>
      <c r="AH760" s="5">
        <f t="shared" si="300"/>
        <v>967.25</v>
      </c>
      <c r="AI760" s="50">
        <f t="shared" si="301"/>
        <v>85.977777777777774</v>
      </c>
      <c r="AJ760" s="22">
        <f t="shared" si="302"/>
        <v>120</v>
      </c>
      <c r="AK760" s="5">
        <f t="shared" si="303"/>
        <v>129.25</v>
      </c>
      <c r="AL760" s="50">
        <f t="shared" si="304"/>
        <v>153.86904761904762</v>
      </c>
      <c r="AM760" s="22">
        <f t="shared" si="305"/>
        <v>5901</v>
      </c>
      <c r="AN760" s="5">
        <f t="shared" si="306"/>
        <v>5943.75</v>
      </c>
      <c r="AO760" s="50">
        <f t="shared" si="307"/>
        <v>74.010085917071351</v>
      </c>
      <c r="AP760" s="22">
        <f t="shared" si="308"/>
        <v>8073</v>
      </c>
      <c r="AQ760" s="5">
        <f t="shared" si="309"/>
        <v>8901</v>
      </c>
      <c r="AR760" s="50">
        <f t="shared" si="310"/>
        <v>298.39088166275565</v>
      </c>
      <c r="AS760" s="22">
        <f t="shared" si="311"/>
        <v>1933</v>
      </c>
      <c r="AT760" s="5">
        <f t="shared" si="312"/>
        <v>2013.75</v>
      </c>
      <c r="AU760" s="50">
        <f t="shared" si="313"/>
        <v>161.22898318654924</v>
      </c>
      <c r="AV760" s="22">
        <f t="shared" si="314"/>
        <v>15907</v>
      </c>
      <c r="AW760" s="5">
        <f t="shared" si="315"/>
        <v>16858.5</v>
      </c>
      <c r="AX760" s="50">
        <f t="shared" si="316"/>
        <v>137.47451683927261</v>
      </c>
    </row>
    <row r="761" spans="1:50" ht="15.6" x14ac:dyDescent="0.3">
      <c r="A761" s="116">
        <f t="shared" si="286"/>
        <v>41837</v>
      </c>
      <c r="B761" s="39">
        <v>1575</v>
      </c>
      <c r="C761" s="39">
        <v>1022</v>
      </c>
      <c r="D761" s="39">
        <v>968</v>
      </c>
      <c r="E761" s="39">
        <v>584</v>
      </c>
      <c r="F761" s="39">
        <v>2069</v>
      </c>
      <c r="G761" s="39">
        <v>1008</v>
      </c>
      <c r="H761" s="39">
        <v>1060</v>
      </c>
      <c r="I761" s="39">
        <v>478</v>
      </c>
      <c r="J761" s="39">
        <v>121</v>
      </c>
      <c r="K761" s="39">
        <v>46</v>
      </c>
      <c r="L761" s="104">
        <v>5792</v>
      </c>
      <c r="M761" s="104">
        <v>3139</v>
      </c>
      <c r="N761" s="104">
        <v>7372</v>
      </c>
      <c r="O761" s="104">
        <v>41069</v>
      </c>
      <c r="P761" s="104">
        <v>1997</v>
      </c>
      <c r="Q761" s="104">
        <v>43840</v>
      </c>
      <c r="R761" s="13">
        <f t="shared" si="285"/>
        <v>15161</v>
      </c>
      <c r="S761" s="27">
        <f t="shared" si="287"/>
        <v>16198.25</v>
      </c>
      <c r="T761" s="27">
        <f t="shared" si="318"/>
        <v>14441</v>
      </c>
      <c r="U761" s="27">
        <f t="shared" si="317"/>
        <v>14970.5</v>
      </c>
      <c r="V761" s="99">
        <f t="shared" si="288"/>
        <v>41837</v>
      </c>
      <c r="W761" s="85">
        <f t="shared" si="289"/>
        <v>41837</v>
      </c>
      <c r="X761" s="167">
        <f t="shared" si="290"/>
        <v>1575</v>
      </c>
      <c r="Y761" s="5">
        <f t="shared" si="291"/>
        <v>1676.75</v>
      </c>
      <c r="Z761" s="50">
        <f t="shared" si="292"/>
        <v>90.88075880758808</v>
      </c>
      <c r="AA761" s="22">
        <f t="shared" si="293"/>
        <v>968</v>
      </c>
      <c r="AB761" s="5">
        <f t="shared" si="294"/>
        <v>1025.5</v>
      </c>
      <c r="AC761" s="50">
        <f t="shared" si="295"/>
        <v>26.636363636363637</v>
      </c>
      <c r="AD761" s="22">
        <f t="shared" si="296"/>
        <v>2069</v>
      </c>
      <c r="AE761" s="5">
        <f t="shared" si="297"/>
        <v>2113</v>
      </c>
      <c r="AF761" s="50">
        <f t="shared" si="298"/>
        <v>169.04</v>
      </c>
      <c r="AG761" s="22">
        <f t="shared" si="299"/>
        <v>1060</v>
      </c>
      <c r="AH761" s="5">
        <f t="shared" si="300"/>
        <v>997</v>
      </c>
      <c r="AI761" s="50">
        <f t="shared" si="301"/>
        <v>91.133455210237656</v>
      </c>
      <c r="AJ761" s="22">
        <f t="shared" si="302"/>
        <v>121</v>
      </c>
      <c r="AK761" s="5">
        <f t="shared" si="303"/>
        <v>123.75</v>
      </c>
      <c r="AL761" s="50">
        <f t="shared" si="304"/>
        <v>145.58823529411765</v>
      </c>
      <c r="AM761" s="22">
        <f t="shared" si="305"/>
        <v>5792</v>
      </c>
      <c r="AN761" s="5">
        <f t="shared" si="306"/>
        <v>5936.25</v>
      </c>
      <c r="AO761" s="50">
        <f t="shared" si="307"/>
        <v>73.070531757754793</v>
      </c>
      <c r="AP761" s="22">
        <f t="shared" si="308"/>
        <v>7372</v>
      </c>
      <c r="AQ761" s="5">
        <f t="shared" si="309"/>
        <v>8276.25</v>
      </c>
      <c r="AR761" s="50">
        <f t="shared" si="310"/>
        <v>304.83425414364638</v>
      </c>
      <c r="AS761" s="22">
        <f t="shared" si="311"/>
        <v>1997</v>
      </c>
      <c r="AT761" s="5">
        <f t="shared" si="312"/>
        <v>1985.75</v>
      </c>
      <c r="AU761" s="50">
        <f t="shared" si="313"/>
        <v>153.33976833976834</v>
      </c>
      <c r="AV761" s="22">
        <f t="shared" si="314"/>
        <v>15161</v>
      </c>
      <c r="AW761" s="5">
        <f t="shared" si="315"/>
        <v>16198.25</v>
      </c>
      <c r="AX761" s="50">
        <f t="shared" si="316"/>
        <v>133.4947255645294</v>
      </c>
    </row>
    <row r="762" spans="1:50" ht="15.6" x14ac:dyDescent="0.3">
      <c r="A762" s="116">
        <f t="shared" si="286"/>
        <v>41844</v>
      </c>
      <c r="B762" s="39">
        <v>1916</v>
      </c>
      <c r="C762" s="39">
        <v>1133</v>
      </c>
      <c r="D762" s="39">
        <v>1074</v>
      </c>
      <c r="E762" s="39">
        <v>657</v>
      </c>
      <c r="F762" s="39">
        <v>2040</v>
      </c>
      <c r="G762" s="39">
        <v>1177</v>
      </c>
      <c r="H762" s="39">
        <v>1021</v>
      </c>
      <c r="I762" s="39">
        <v>546</v>
      </c>
      <c r="J762" s="39">
        <v>121</v>
      </c>
      <c r="K762" s="39">
        <v>46</v>
      </c>
      <c r="L762" s="104">
        <v>6174</v>
      </c>
      <c r="M762" s="104">
        <v>3558</v>
      </c>
      <c r="N762" s="104">
        <v>6681</v>
      </c>
      <c r="O762" s="104">
        <v>41934</v>
      </c>
      <c r="P762" s="104">
        <v>2079</v>
      </c>
      <c r="Q762" s="104">
        <v>43945</v>
      </c>
      <c r="R762" s="13">
        <f t="shared" si="285"/>
        <v>14934</v>
      </c>
      <c r="S762" s="27">
        <f t="shared" si="287"/>
        <v>15599.5</v>
      </c>
      <c r="T762" s="27">
        <f t="shared" si="318"/>
        <v>13845.666666666666</v>
      </c>
      <c r="U762" s="27">
        <f t="shared" si="317"/>
        <v>14489.75</v>
      </c>
      <c r="V762" s="99">
        <f t="shared" si="288"/>
        <v>41844</v>
      </c>
      <c r="W762" s="85">
        <f t="shared" si="289"/>
        <v>41844</v>
      </c>
      <c r="X762" s="167">
        <f t="shared" si="290"/>
        <v>1916</v>
      </c>
      <c r="Y762" s="5">
        <f t="shared" si="291"/>
        <v>1729.5</v>
      </c>
      <c r="Z762" s="50">
        <f t="shared" si="292"/>
        <v>88.149847094801231</v>
      </c>
      <c r="AA762" s="22">
        <f t="shared" si="293"/>
        <v>1074</v>
      </c>
      <c r="AB762" s="5">
        <f t="shared" si="294"/>
        <v>1014.5</v>
      </c>
      <c r="AC762" s="50">
        <f t="shared" si="295"/>
        <v>27.620473727198476</v>
      </c>
      <c r="AD762" s="22">
        <f t="shared" si="296"/>
        <v>2040</v>
      </c>
      <c r="AE762" s="5">
        <f t="shared" si="297"/>
        <v>2080.5</v>
      </c>
      <c r="AF762" s="50">
        <f t="shared" si="298"/>
        <v>155.37714712471995</v>
      </c>
      <c r="AG762" s="22">
        <f t="shared" si="299"/>
        <v>1021</v>
      </c>
      <c r="AH762" s="5">
        <f t="shared" si="300"/>
        <v>1020.5</v>
      </c>
      <c r="AI762" s="50">
        <f t="shared" si="301"/>
        <v>98.503861003861005</v>
      </c>
      <c r="AJ762" s="22">
        <f t="shared" si="302"/>
        <v>121</v>
      </c>
      <c r="AK762" s="5">
        <f t="shared" si="303"/>
        <v>120.5</v>
      </c>
      <c r="AL762" s="50">
        <f t="shared" si="304"/>
        <v>141.76470588235296</v>
      </c>
      <c r="AM762" s="22">
        <f t="shared" si="305"/>
        <v>6174</v>
      </c>
      <c r="AN762" s="5">
        <f t="shared" si="306"/>
        <v>5966.25</v>
      </c>
      <c r="AO762" s="50">
        <f t="shared" si="307"/>
        <v>73.712008895478135</v>
      </c>
      <c r="AP762" s="22">
        <f t="shared" si="308"/>
        <v>6681</v>
      </c>
      <c r="AQ762" s="5">
        <f t="shared" si="309"/>
        <v>7633.5</v>
      </c>
      <c r="AR762" s="50">
        <f t="shared" si="310"/>
        <v>302.79650932169773</v>
      </c>
      <c r="AS762" s="22">
        <f t="shared" si="311"/>
        <v>2079</v>
      </c>
      <c r="AT762" s="5">
        <f t="shared" si="312"/>
        <v>1999.75</v>
      </c>
      <c r="AU762" s="50">
        <f t="shared" si="313"/>
        <v>157.58471237194641</v>
      </c>
      <c r="AV762" s="22">
        <f t="shared" si="314"/>
        <v>14934</v>
      </c>
      <c r="AW762" s="5">
        <f t="shared" si="315"/>
        <v>15599.5</v>
      </c>
      <c r="AX762" s="50">
        <f t="shared" si="316"/>
        <v>131.26472568158869</v>
      </c>
    </row>
    <row r="763" spans="1:50" ht="15.6" x14ac:dyDescent="0.3">
      <c r="A763" s="116">
        <f t="shared" si="286"/>
        <v>41851</v>
      </c>
      <c r="B763" s="39">
        <v>1893</v>
      </c>
      <c r="C763" s="39">
        <v>1329</v>
      </c>
      <c r="D763" s="39">
        <v>1188</v>
      </c>
      <c r="E763" s="39">
        <v>745</v>
      </c>
      <c r="F763" s="39">
        <v>2049</v>
      </c>
      <c r="G763" s="39">
        <v>1270</v>
      </c>
      <c r="H763" s="39">
        <v>1085</v>
      </c>
      <c r="I763" s="39">
        <v>577</v>
      </c>
      <c r="J763" s="39">
        <v>134</v>
      </c>
      <c r="K763" s="39">
        <v>53</v>
      </c>
      <c r="L763" s="104">
        <v>6349</v>
      </c>
      <c r="M763" s="104">
        <v>3973</v>
      </c>
      <c r="N763" s="104">
        <v>5730</v>
      </c>
      <c r="O763" s="104">
        <v>43006</v>
      </c>
      <c r="P763" s="104">
        <v>2120</v>
      </c>
      <c r="Q763" s="104">
        <v>43999</v>
      </c>
      <c r="R763" s="13">
        <f t="shared" si="285"/>
        <v>14199</v>
      </c>
      <c r="S763" s="27">
        <f t="shared" si="287"/>
        <v>15050.25</v>
      </c>
      <c r="T763" s="27">
        <f t="shared" si="318"/>
        <v>13206.666666666666</v>
      </c>
      <c r="U763" s="27">
        <f t="shared" si="317"/>
        <v>13927.25</v>
      </c>
      <c r="V763" s="99">
        <f t="shared" si="288"/>
        <v>41851</v>
      </c>
      <c r="W763" s="85">
        <f t="shared" si="289"/>
        <v>41851</v>
      </c>
      <c r="X763" s="167">
        <f t="shared" si="290"/>
        <v>1893</v>
      </c>
      <c r="Y763" s="5">
        <f t="shared" si="291"/>
        <v>1768</v>
      </c>
      <c r="Z763" s="50">
        <f t="shared" si="292"/>
        <v>88.311688311688314</v>
      </c>
      <c r="AA763" s="22">
        <f t="shared" si="293"/>
        <v>1188</v>
      </c>
      <c r="AB763" s="5">
        <f t="shared" si="294"/>
        <v>1041.75</v>
      </c>
      <c r="AC763" s="50">
        <f t="shared" si="295"/>
        <v>30.09098786828423</v>
      </c>
      <c r="AD763" s="22">
        <f t="shared" si="296"/>
        <v>2049</v>
      </c>
      <c r="AE763" s="5">
        <f t="shared" si="297"/>
        <v>2075</v>
      </c>
      <c r="AF763" s="50">
        <f t="shared" si="298"/>
        <v>144.09722222222223</v>
      </c>
      <c r="AG763" s="22">
        <f t="shared" si="299"/>
        <v>1085</v>
      </c>
      <c r="AH763" s="5">
        <f t="shared" si="300"/>
        <v>1044.75</v>
      </c>
      <c r="AI763" s="50">
        <f t="shared" si="301"/>
        <v>100.16778523489933</v>
      </c>
      <c r="AJ763" s="22">
        <f t="shared" si="302"/>
        <v>134</v>
      </c>
      <c r="AK763" s="5">
        <f t="shared" si="303"/>
        <v>124</v>
      </c>
      <c r="AL763" s="50">
        <f t="shared" si="304"/>
        <v>124</v>
      </c>
      <c r="AM763" s="22">
        <f t="shared" si="305"/>
        <v>6349</v>
      </c>
      <c r="AN763" s="5">
        <f t="shared" si="306"/>
        <v>6054</v>
      </c>
      <c r="AO763" s="50">
        <f t="shared" si="307"/>
        <v>75.233006089225796</v>
      </c>
      <c r="AP763" s="22">
        <f t="shared" si="308"/>
        <v>5730</v>
      </c>
      <c r="AQ763" s="5">
        <f t="shared" si="309"/>
        <v>6964</v>
      </c>
      <c r="AR763" s="50">
        <f t="shared" si="310"/>
        <v>292.48215035699286</v>
      </c>
      <c r="AS763" s="22">
        <f t="shared" si="311"/>
        <v>2120</v>
      </c>
      <c r="AT763" s="5">
        <f t="shared" si="312"/>
        <v>2032.25</v>
      </c>
      <c r="AU763" s="50">
        <f t="shared" si="313"/>
        <v>153.26168929110108</v>
      </c>
      <c r="AV763" s="22">
        <f t="shared" si="314"/>
        <v>14199</v>
      </c>
      <c r="AW763" s="5">
        <f t="shared" si="315"/>
        <v>15050.25</v>
      </c>
      <c r="AX763" s="50">
        <f t="shared" si="316"/>
        <v>128.04364471669217</v>
      </c>
    </row>
    <row r="764" spans="1:50" ht="15.6" x14ac:dyDescent="0.3">
      <c r="A764" s="116">
        <f t="shared" si="286"/>
        <v>41858</v>
      </c>
      <c r="B764" s="39">
        <v>1807</v>
      </c>
      <c r="C764" s="39">
        <v>1501</v>
      </c>
      <c r="D764" s="39">
        <v>1223</v>
      </c>
      <c r="E764" s="39">
        <v>839</v>
      </c>
      <c r="F764" s="39">
        <v>1933</v>
      </c>
      <c r="G764" s="39">
        <v>1440</v>
      </c>
      <c r="H764" s="39">
        <v>1096</v>
      </c>
      <c r="I764" s="39">
        <v>635</v>
      </c>
      <c r="J764" s="39">
        <v>128</v>
      </c>
      <c r="K764" s="39">
        <v>61</v>
      </c>
      <c r="L764" s="104">
        <v>6187</v>
      </c>
      <c r="M764" s="104">
        <v>4475</v>
      </c>
      <c r="N764" s="104">
        <v>4891</v>
      </c>
      <c r="O764" s="104">
        <v>43728</v>
      </c>
      <c r="P764" s="104">
        <v>2034</v>
      </c>
      <c r="Q764" s="104">
        <v>44146</v>
      </c>
      <c r="R764" s="13">
        <f t="shared" si="285"/>
        <v>13112</v>
      </c>
      <c r="S764" s="27">
        <f t="shared" si="287"/>
        <v>14351.5</v>
      </c>
      <c r="T764" s="27">
        <f t="shared" si="318"/>
        <v>12777.333333333334</v>
      </c>
      <c r="U764" s="27">
        <f t="shared" si="317"/>
        <v>13699.5</v>
      </c>
      <c r="V764" s="99">
        <f t="shared" si="288"/>
        <v>41858</v>
      </c>
      <c r="W764" s="85">
        <f t="shared" si="289"/>
        <v>41858</v>
      </c>
      <c r="X764" s="167">
        <f t="shared" si="290"/>
        <v>1807</v>
      </c>
      <c r="Y764" s="5">
        <f t="shared" si="291"/>
        <v>1797.75</v>
      </c>
      <c r="Z764" s="50">
        <f t="shared" si="292"/>
        <v>95.625</v>
      </c>
      <c r="AA764" s="22">
        <f t="shared" si="293"/>
        <v>1223</v>
      </c>
      <c r="AB764" s="5">
        <f t="shared" si="294"/>
        <v>1113.25</v>
      </c>
      <c r="AC764" s="50">
        <f t="shared" si="295"/>
        <v>33.84767406506537</v>
      </c>
      <c r="AD764" s="22">
        <f t="shared" si="296"/>
        <v>1933</v>
      </c>
      <c r="AE764" s="5">
        <f t="shared" si="297"/>
        <v>2022.75</v>
      </c>
      <c r="AF764" s="50">
        <f t="shared" si="298"/>
        <v>138.82978723404256</v>
      </c>
      <c r="AG764" s="22">
        <f t="shared" si="299"/>
        <v>1096</v>
      </c>
      <c r="AH764" s="5">
        <f t="shared" si="300"/>
        <v>1065.5</v>
      </c>
      <c r="AI764" s="50">
        <f t="shared" si="301"/>
        <v>96.775658492279746</v>
      </c>
      <c r="AJ764" s="22">
        <f t="shared" si="302"/>
        <v>128</v>
      </c>
      <c r="AK764" s="5">
        <f t="shared" si="303"/>
        <v>126</v>
      </c>
      <c r="AL764" s="50">
        <f t="shared" si="304"/>
        <v>126</v>
      </c>
      <c r="AM764" s="22">
        <f t="shared" si="305"/>
        <v>6187</v>
      </c>
      <c r="AN764" s="5">
        <f t="shared" si="306"/>
        <v>6125.5</v>
      </c>
      <c r="AO764" s="50">
        <f t="shared" si="307"/>
        <v>78.261147310591539</v>
      </c>
      <c r="AP764" s="22">
        <f t="shared" si="308"/>
        <v>4891</v>
      </c>
      <c r="AQ764" s="5">
        <f t="shared" si="309"/>
        <v>6168.5</v>
      </c>
      <c r="AR764" s="50">
        <f t="shared" si="310"/>
        <v>317.30967078189298</v>
      </c>
      <c r="AS764" s="22">
        <f t="shared" si="311"/>
        <v>2034</v>
      </c>
      <c r="AT764" s="5">
        <f t="shared" si="312"/>
        <v>2057.5</v>
      </c>
      <c r="AU764" s="50">
        <f t="shared" si="313"/>
        <v>168.50941850941851</v>
      </c>
      <c r="AV764" s="22">
        <f t="shared" si="314"/>
        <v>13112</v>
      </c>
      <c r="AW764" s="5">
        <f t="shared" si="315"/>
        <v>14351.5</v>
      </c>
      <c r="AX764" s="50">
        <f t="shared" si="316"/>
        <v>130.56313682678311</v>
      </c>
    </row>
    <row r="765" spans="1:50" ht="15.6" x14ac:dyDescent="0.3">
      <c r="A765" s="116">
        <f t="shared" si="286"/>
        <v>41865</v>
      </c>
      <c r="B765" s="39">
        <v>1574</v>
      </c>
      <c r="C765" s="39">
        <v>1708</v>
      </c>
      <c r="D765" s="39">
        <v>1274</v>
      </c>
      <c r="E765" s="39">
        <v>934</v>
      </c>
      <c r="F765" s="39">
        <v>1875</v>
      </c>
      <c r="G765" s="39">
        <v>1556</v>
      </c>
      <c r="H765" s="39">
        <v>1023</v>
      </c>
      <c r="I765" s="39">
        <v>739</v>
      </c>
      <c r="J765" s="39">
        <v>120</v>
      </c>
      <c r="K765" s="39">
        <v>70</v>
      </c>
      <c r="L765" s="104">
        <v>5864</v>
      </c>
      <c r="M765" s="104">
        <v>5007</v>
      </c>
      <c r="N765" s="104">
        <v>3847</v>
      </c>
      <c r="O765" s="104">
        <v>44872</v>
      </c>
      <c r="P765" s="104">
        <v>1851</v>
      </c>
      <c r="Q765" s="104">
        <v>44239</v>
      </c>
      <c r="R765" s="13">
        <f t="shared" si="285"/>
        <v>11562</v>
      </c>
      <c r="S765" s="27">
        <f t="shared" si="287"/>
        <v>13451.75</v>
      </c>
      <c r="T765" s="27">
        <f t="shared" si="318"/>
        <v>11963.666666666666</v>
      </c>
      <c r="U765" s="27">
        <f t="shared" si="317"/>
        <v>13116.5</v>
      </c>
      <c r="V765" s="99">
        <f t="shared" si="288"/>
        <v>41865</v>
      </c>
      <c r="W765" s="85">
        <f t="shared" si="289"/>
        <v>41865</v>
      </c>
      <c r="X765" s="167">
        <f t="shared" si="290"/>
        <v>1574</v>
      </c>
      <c r="Y765" s="5">
        <f t="shared" si="291"/>
        <v>1797.5</v>
      </c>
      <c r="Z765" s="50">
        <f t="shared" si="292"/>
        <v>98.277747402952429</v>
      </c>
      <c r="AA765" s="22">
        <f t="shared" si="293"/>
        <v>1274</v>
      </c>
      <c r="AB765" s="5">
        <f t="shared" si="294"/>
        <v>1189.75</v>
      </c>
      <c r="AC765" s="50">
        <f t="shared" si="295"/>
        <v>39.897719651240777</v>
      </c>
      <c r="AD765" s="22">
        <f t="shared" si="296"/>
        <v>1875</v>
      </c>
      <c r="AE765" s="5">
        <f t="shared" si="297"/>
        <v>1974.25</v>
      </c>
      <c r="AF765" s="50">
        <f t="shared" si="298"/>
        <v>133.03571428571428</v>
      </c>
      <c r="AG765" s="22">
        <f t="shared" si="299"/>
        <v>1023</v>
      </c>
      <c r="AH765" s="5">
        <f t="shared" si="300"/>
        <v>1056.25</v>
      </c>
      <c r="AI765" s="50">
        <f t="shared" si="301"/>
        <v>102.05314009661836</v>
      </c>
      <c r="AJ765" s="22">
        <f t="shared" si="302"/>
        <v>120</v>
      </c>
      <c r="AK765" s="5">
        <f t="shared" si="303"/>
        <v>125.75</v>
      </c>
      <c r="AL765" s="50">
        <f t="shared" si="304"/>
        <v>104.79166666666666</v>
      </c>
      <c r="AM765" s="22">
        <f t="shared" si="305"/>
        <v>5864</v>
      </c>
      <c r="AN765" s="5">
        <f t="shared" si="306"/>
        <v>6143.5</v>
      </c>
      <c r="AO765" s="50">
        <f t="shared" si="307"/>
        <v>82.46308724832214</v>
      </c>
      <c r="AP765" s="22">
        <f t="shared" si="308"/>
        <v>3847</v>
      </c>
      <c r="AQ765" s="5">
        <f t="shared" si="309"/>
        <v>5287.25</v>
      </c>
      <c r="AR765" s="50">
        <f t="shared" si="310"/>
        <v>289.07873154729361</v>
      </c>
      <c r="AS765" s="22">
        <f t="shared" si="311"/>
        <v>1851</v>
      </c>
      <c r="AT765" s="5">
        <f t="shared" si="312"/>
        <v>2021</v>
      </c>
      <c r="AU765" s="50">
        <f t="shared" si="313"/>
        <v>184.5662100456621</v>
      </c>
      <c r="AV765" s="22">
        <f t="shared" si="314"/>
        <v>11562</v>
      </c>
      <c r="AW765" s="5">
        <f t="shared" si="315"/>
        <v>13451.75</v>
      </c>
      <c r="AX765" s="50">
        <f t="shared" si="316"/>
        <v>129.66791979949875</v>
      </c>
    </row>
    <row r="766" spans="1:50" ht="15.6" x14ac:dyDescent="0.3">
      <c r="A766" s="116">
        <f t="shared" si="286"/>
        <v>41872</v>
      </c>
      <c r="B766" s="39">
        <v>1657</v>
      </c>
      <c r="C766" s="39">
        <v>1830</v>
      </c>
      <c r="D766" s="39">
        <v>1130</v>
      </c>
      <c r="E766" s="39">
        <v>1091</v>
      </c>
      <c r="F766" s="39">
        <v>1863</v>
      </c>
      <c r="G766" s="39">
        <v>1679</v>
      </c>
      <c r="H766" s="39">
        <v>1052</v>
      </c>
      <c r="I766" s="39">
        <v>776</v>
      </c>
      <c r="J766" s="39">
        <v>99</v>
      </c>
      <c r="K766" s="39">
        <v>90</v>
      </c>
      <c r="L766" s="104">
        <v>5801</v>
      </c>
      <c r="M766" s="104">
        <v>5466</v>
      </c>
      <c r="N766" s="104">
        <v>2811</v>
      </c>
      <c r="O766" s="104">
        <v>45845</v>
      </c>
      <c r="P766" s="104">
        <v>1586</v>
      </c>
      <c r="Q766" s="104">
        <v>44442</v>
      </c>
      <c r="R766" s="13">
        <f t="shared" si="285"/>
        <v>10198</v>
      </c>
      <c r="S766" s="27">
        <f t="shared" si="287"/>
        <v>12267.75</v>
      </c>
      <c r="T766" s="27">
        <f t="shared" si="318"/>
        <v>11086</v>
      </c>
      <c r="U766" s="27">
        <f t="shared" si="317"/>
        <v>12280</v>
      </c>
      <c r="V766" s="99">
        <f t="shared" si="288"/>
        <v>41872</v>
      </c>
      <c r="W766" s="85">
        <f t="shared" si="289"/>
        <v>41872</v>
      </c>
      <c r="X766" s="167">
        <f t="shared" si="290"/>
        <v>1657</v>
      </c>
      <c r="Y766" s="5">
        <f t="shared" si="291"/>
        <v>1732.75</v>
      </c>
      <c r="Z766" s="50">
        <f t="shared" si="292"/>
        <v>102.89489311163895</v>
      </c>
      <c r="AA766" s="22">
        <f t="shared" si="293"/>
        <v>1130</v>
      </c>
      <c r="AB766" s="5">
        <f t="shared" si="294"/>
        <v>1203.75</v>
      </c>
      <c r="AC766" s="50">
        <f t="shared" si="295"/>
        <v>43.788650418333944</v>
      </c>
      <c r="AD766" s="22">
        <f t="shared" si="296"/>
        <v>1863</v>
      </c>
      <c r="AE766" s="5">
        <f t="shared" si="297"/>
        <v>1930</v>
      </c>
      <c r="AF766" s="50">
        <f t="shared" si="298"/>
        <v>130.93622795115331</v>
      </c>
      <c r="AG766" s="22">
        <f t="shared" si="299"/>
        <v>1052</v>
      </c>
      <c r="AH766" s="5">
        <f t="shared" si="300"/>
        <v>1064</v>
      </c>
      <c r="AI766" s="50">
        <f t="shared" si="301"/>
        <v>92.201039861351816</v>
      </c>
      <c r="AJ766" s="22">
        <f t="shared" si="302"/>
        <v>99</v>
      </c>
      <c r="AK766" s="5">
        <f t="shared" si="303"/>
        <v>120.25</v>
      </c>
      <c r="AL766" s="50">
        <f t="shared" si="304"/>
        <v>103.66379310344827</v>
      </c>
      <c r="AM766" s="22">
        <f t="shared" si="305"/>
        <v>5801</v>
      </c>
      <c r="AN766" s="5">
        <f t="shared" si="306"/>
        <v>6050.25</v>
      </c>
      <c r="AO766" s="50">
        <f t="shared" si="307"/>
        <v>84.30054340253588</v>
      </c>
      <c r="AP766" s="22">
        <f t="shared" si="308"/>
        <v>2811</v>
      </c>
      <c r="AQ766" s="5">
        <f t="shared" si="309"/>
        <v>4319.75</v>
      </c>
      <c r="AR766" s="50">
        <f t="shared" si="310"/>
        <v>290.89225589225589</v>
      </c>
      <c r="AS766" s="22">
        <f t="shared" si="311"/>
        <v>1586</v>
      </c>
      <c r="AT766" s="5">
        <f t="shared" si="312"/>
        <v>1897.75</v>
      </c>
      <c r="AU766" s="50">
        <f t="shared" si="313"/>
        <v>186.78641732283467</v>
      </c>
      <c r="AV766" s="22">
        <f t="shared" si="314"/>
        <v>10198</v>
      </c>
      <c r="AW766" s="5">
        <f t="shared" si="315"/>
        <v>12267.75</v>
      </c>
      <c r="AX766" s="50">
        <f t="shared" si="316"/>
        <v>126.75914445133292</v>
      </c>
    </row>
    <row r="767" spans="1:50" ht="15.6" x14ac:dyDescent="0.3">
      <c r="A767" s="116">
        <f t="shared" si="286"/>
        <v>41879</v>
      </c>
      <c r="B767" s="39">
        <v>1496</v>
      </c>
      <c r="C767" s="39">
        <v>2067</v>
      </c>
      <c r="D767" s="39">
        <v>1030</v>
      </c>
      <c r="E767" s="39">
        <v>1235</v>
      </c>
      <c r="F767" s="39">
        <v>1719</v>
      </c>
      <c r="G767" s="39">
        <v>1858</v>
      </c>
      <c r="H767" s="39">
        <v>899</v>
      </c>
      <c r="I767" s="39">
        <v>944</v>
      </c>
      <c r="J767" s="39">
        <v>96</v>
      </c>
      <c r="K767" s="39">
        <v>111</v>
      </c>
      <c r="L767" s="104">
        <v>5222</v>
      </c>
      <c r="M767" s="104">
        <v>6214</v>
      </c>
      <c r="N767" s="104">
        <v>1781</v>
      </c>
      <c r="O767" s="104">
        <v>46868</v>
      </c>
      <c r="P767" s="104">
        <v>1462</v>
      </c>
      <c r="Q767" s="104">
        <v>44478</v>
      </c>
      <c r="R767" s="13">
        <f t="shared" si="285"/>
        <v>8465</v>
      </c>
      <c r="S767" s="27">
        <f t="shared" si="287"/>
        <v>10834.25</v>
      </c>
      <c r="T767" s="27">
        <f t="shared" si="318"/>
        <v>9998.6666666666661</v>
      </c>
      <c r="U767" s="27">
        <f t="shared" si="317"/>
        <v>11221.5</v>
      </c>
      <c r="V767" s="99">
        <f t="shared" si="288"/>
        <v>41879</v>
      </c>
      <c r="W767" s="85">
        <f t="shared" si="289"/>
        <v>41879</v>
      </c>
      <c r="X767" s="167">
        <f t="shared" si="290"/>
        <v>1496</v>
      </c>
      <c r="Y767" s="5">
        <f t="shared" si="291"/>
        <v>1633.5</v>
      </c>
      <c r="Z767" s="50">
        <f t="shared" si="292"/>
        <v>96.714031971580823</v>
      </c>
      <c r="AA767" s="22">
        <f t="shared" si="293"/>
        <v>1030</v>
      </c>
      <c r="AB767" s="5">
        <f t="shared" si="294"/>
        <v>1164.25</v>
      </c>
      <c r="AC767" s="50">
        <f t="shared" si="295"/>
        <v>43.686679174484048</v>
      </c>
      <c r="AD767" s="22">
        <f t="shared" si="296"/>
        <v>1719</v>
      </c>
      <c r="AE767" s="5">
        <f t="shared" si="297"/>
        <v>1847.5</v>
      </c>
      <c r="AF767" s="50">
        <f t="shared" si="298"/>
        <v>136.14591009579954</v>
      </c>
      <c r="AG767" s="22">
        <f t="shared" si="299"/>
        <v>899</v>
      </c>
      <c r="AH767" s="5">
        <f t="shared" si="300"/>
        <v>1017.5</v>
      </c>
      <c r="AI767" s="50">
        <f t="shared" si="301"/>
        <v>93.865313653136525</v>
      </c>
      <c r="AJ767" s="22">
        <f t="shared" si="302"/>
        <v>96</v>
      </c>
      <c r="AK767" s="5">
        <f t="shared" si="303"/>
        <v>110.75</v>
      </c>
      <c r="AL767" s="50">
        <f t="shared" si="304"/>
        <v>115.36458333333333</v>
      </c>
      <c r="AM767" s="22">
        <f t="shared" si="305"/>
        <v>5222</v>
      </c>
      <c r="AN767" s="5">
        <f t="shared" si="306"/>
        <v>5768.5</v>
      </c>
      <c r="AO767" s="50">
        <f t="shared" si="307"/>
        <v>83.722786647314948</v>
      </c>
      <c r="AP767" s="22">
        <f t="shared" si="308"/>
        <v>1781</v>
      </c>
      <c r="AQ767" s="5">
        <f t="shared" si="309"/>
        <v>3332.5</v>
      </c>
      <c r="AR767" s="50">
        <f t="shared" si="310"/>
        <v>333.25</v>
      </c>
      <c r="AS767" s="22">
        <f t="shared" si="311"/>
        <v>1462</v>
      </c>
      <c r="AT767" s="5">
        <f t="shared" si="312"/>
        <v>1733.25</v>
      </c>
      <c r="AU767" s="50">
        <f t="shared" si="313"/>
        <v>180.35900104058274</v>
      </c>
      <c r="AV767" s="22">
        <f t="shared" si="314"/>
        <v>8465</v>
      </c>
      <c r="AW767" s="5">
        <f t="shared" si="315"/>
        <v>10834.25</v>
      </c>
      <c r="AX767" s="50">
        <f t="shared" si="316"/>
        <v>122.40707264715851</v>
      </c>
    </row>
    <row r="768" spans="1:50" ht="15.6" x14ac:dyDescent="0.3">
      <c r="A768" s="116">
        <f t="shared" si="286"/>
        <v>41886</v>
      </c>
      <c r="B768" s="39">
        <v>1534</v>
      </c>
      <c r="C768" s="39">
        <v>2227</v>
      </c>
      <c r="D768" s="39">
        <v>1027</v>
      </c>
      <c r="E768" s="39">
        <v>1302</v>
      </c>
      <c r="F768" s="39">
        <v>1734</v>
      </c>
      <c r="G768" s="39">
        <v>2060</v>
      </c>
      <c r="H768" s="39">
        <v>1009</v>
      </c>
      <c r="I768" s="39">
        <v>1036</v>
      </c>
      <c r="J768" s="39">
        <v>49</v>
      </c>
      <c r="K768" s="39">
        <v>148</v>
      </c>
      <c r="L768" s="104">
        <v>5353</v>
      </c>
      <c r="M768" s="104">
        <v>6773</v>
      </c>
      <c r="N768" s="104">
        <v>11684</v>
      </c>
      <c r="O768" s="104">
        <v>696</v>
      </c>
      <c r="P768" s="104">
        <v>23926</v>
      </c>
      <c r="Q768" s="104">
        <v>73</v>
      </c>
      <c r="R768" s="13">
        <f t="shared" si="285"/>
        <v>40963</v>
      </c>
      <c r="S768" s="27">
        <f t="shared" si="287"/>
        <v>17797</v>
      </c>
      <c r="T768" s="27">
        <f t="shared" si="318"/>
        <v>16566.333333333332</v>
      </c>
      <c r="U768" s="27">
        <f t="shared" si="317"/>
        <v>22733</v>
      </c>
      <c r="V768" s="99">
        <f t="shared" si="288"/>
        <v>41886</v>
      </c>
      <c r="W768" s="85">
        <f t="shared" si="289"/>
        <v>41886</v>
      </c>
      <c r="X768" s="167">
        <f t="shared" si="290"/>
        <v>1534</v>
      </c>
      <c r="Y768" s="5">
        <f t="shared" si="291"/>
        <v>1565.25</v>
      </c>
      <c r="Z768" s="50">
        <f t="shared" si="292"/>
        <v>88.783323879750426</v>
      </c>
      <c r="AA768" s="22">
        <f t="shared" si="293"/>
        <v>1027</v>
      </c>
      <c r="AB768" s="5">
        <f t="shared" si="294"/>
        <v>1115.25</v>
      </c>
      <c r="AC768" s="50">
        <f t="shared" si="295"/>
        <v>46.682712431979908</v>
      </c>
      <c r="AD768" s="22">
        <f t="shared" si="296"/>
        <v>1734</v>
      </c>
      <c r="AE768" s="5">
        <f t="shared" si="297"/>
        <v>1797.75</v>
      </c>
      <c r="AF768" s="50">
        <f t="shared" si="298"/>
        <v>139.79393468118195</v>
      </c>
      <c r="AG768" s="22">
        <f t="shared" si="299"/>
        <v>1009</v>
      </c>
      <c r="AH768" s="5">
        <f t="shared" si="300"/>
        <v>995.75</v>
      </c>
      <c r="AI768" s="50">
        <f t="shared" si="301"/>
        <v>99.277168494516459</v>
      </c>
      <c r="AJ768" s="22">
        <f t="shared" si="302"/>
        <v>49</v>
      </c>
      <c r="AK768" s="5">
        <f t="shared" si="303"/>
        <v>91</v>
      </c>
      <c r="AL768" s="50">
        <f t="shared" si="304"/>
        <v>112.34567901234568</v>
      </c>
      <c r="AM768" s="22">
        <f t="shared" si="305"/>
        <v>5353</v>
      </c>
      <c r="AN768" s="5">
        <f t="shared" si="306"/>
        <v>5560</v>
      </c>
      <c r="AO768" s="50">
        <f t="shared" si="307"/>
        <v>85.249923336399874</v>
      </c>
      <c r="AP768" s="22">
        <f t="shared" si="308"/>
        <v>11684</v>
      </c>
      <c r="AQ768" s="5">
        <f t="shared" si="309"/>
        <v>5030.75</v>
      </c>
      <c r="AR768" s="50">
        <f t="shared" si="310"/>
        <v>39.888598160482083</v>
      </c>
      <c r="AS768" s="22">
        <f t="shared" si="311"/>
        <v>23926</v>
      </c>
      <c r="AT768" s="5">
        <f t="shared" si="312"/>
        <v>7206.25</v>
      </c>
      <c r="AU768" s="50">
        <f t="shared" si="313"/>
        <v>32.911262331019365</v>
      </c>
      <c r="AV768" s="22">
        <f t="shared" si="314"/>
        <v>40963</v>
      </c>
      <c r="AW768" s="5">
        <f t="shared" si="315"/>
        <v>17797</v>
      </c>
      <c r="AX768" s="50">
        <f t="shared" si="316"/>
        <v>43.37557884474775</v>
      </c>
    </row>
    <row r="769" spans="1:50" ht="15.6" x14ac:dyDescent="0.3">
      <c r="A769" s="116">
        <f t="shared" si="286"/>
        <v>41893</v>
      </c>
      <c r="B769" s="39">
        <v>1385</v>
      </c>
      <c r="C769" s="39">
        <v>2465</v>
      </c>
      <c r="D769" s="39">
        <v>982</v>
      </c>
      <c r="E769" s="39">
        <v>1375</v>
      </c>
      <c r="F769" s="39">
        <v>1696</v>
      </c>
      <c r="G769" s="39">
        <v>2261</v>
      </c>
      <c r="H769" s="39">
        <v>765</v>
      </c>
      <c r="I769" s="39">
        <v>1276</v>
      </c>
      <c r="J769" s="39">
        <v>68</v>
      </c>
      <c r="K769" s="39">
        <v>167</v>
      </c>
      <c r="L769" s="104">
        <v>4896</v>
      </c>
      <c r="M769" s="104">
        <v>7545</v>
      </c>
      <c r="N769" s="104">
        <v>11621</v>
      </c>
      <c r="O769" s="104">
        <v>1418</v>
      </c>
      <c r="P769" s="104">
        <v>25188</v>
      </c>
      <c r="Q769" s="104">
        <v>277</v>
      </c>
      <c r="R769" s="13">
        <f t="shared" si="285"/>
        <v>41705</v>
      </c>
      <c r="S769" s="27">
        <f t="shared" si="287"/>
        <v>25332.75</v>
      </c>
      <c r="T769" s="27">
        <f t="shared" si="318"/>
        <v>36268</v>
      </c>
      <c r="U769" s="27">
        <f t="shared" si="317"/>
        <v>37408</v>
      </c>
      <c r="V769" s="99">
        <f t="shared" si="288"/>
        <v>41893</v>
      </c>
      <c r="W769" s="85">
        <f t="shared" si="289"/>
        <v>41893</v>
      </c>
      <c r="X769" s="167">
        <f t="shared" si="290"/>
        <v>1385</v>
      </c>
      <c r="Y769" s="5">
        <f t="shared" si="291"/>
        <v>1518</v>
      </c>
      <c r="Z769" s="50">
        <f t="shared" si="292"/>
        <v>92.055791388720436</v>
      </c>
      <c r="AA769" s="22">
        <f t="shared" si="293"/>
        <v>982</v>
      </c>
      <c r="AB769" s="5">
        <f t="shared" si="294"/>
        <v>1042.25</v>
      </c>
      <c r="AC769" s="50">
        <f t="shared" si="295"/>
        <v>50.668449197860966</v>
      </c>
      <c r="AD769" s="22">
        <f t="shared" si="296"/>
        <v>1696</v>
      </c>
      <c r="AE769" s="5">
        <f t="shared" si="297"/>
        <v>1753</v>
      </c>
      <c r="AF769" s="50">
        <f t="shared" si="298"/>
        <v>135.68111455108357</v>
      </c>
      <c r="AG769" s="22">
        <f t="shared" si="299"/>
        <v>765</v>
      </c>
      <c r="AH769" s="5">
        <f t="shared" si="300"/>
        <v>931.25</v>
      </c>
      <c r="AI769" s="50">
        <f t="shared" si="301"/>
        <v>99.919527896995703</v>
      </c>
      <c r="AJ769" s="22">
        <f t="shared" si="302"/>
        <v>68</v>
      </c>
      <c r="AK769" s="5">
        <f t="shared" si="303"/>
        <v>78</v>
      </c>
      <c r="AL769" s="50">
        <f t="shared" si="304"/>
        <v>83.870967741935488</v>
      </c>
      <c r="AM769" s="22">
        <f t="shared" si="305"/>
        <v>4896</v>
      </c>
      <c r="AN769" s="5">
        <f t="shared" si="306"/>
        <v>5318</v>
      </c>
      <c r="AO769" s="50">
        <f t="shared" si="307"/>
        <v>88.30953171703753</v>
      </c>
      <c r="AP769" s="22">
        <f t="shared" si="308"/>
        <v>11621</v>
      </c>
      <c r="AQ769" s="5">
        <f t="shared" si="309"/>
        <v>6974.25</v>
      </c>
      <c r="AR769" s="50">
        <f t="shared" si="310"/>
        <v>55.655973186497491</v>
      </c>
      <c r="AS769" s="22">
        <f t="shared" si="311"/>
        <v>25188</v>
      </c>
      <c r="AT769" s="5">
        <f t="shared" si="312"/>
        <v>13040.5</v>
      </c>
      <c r="AU769" s="50">
        <f t="shared" si="313"/>
        <v>57.333479885689165</v>
      </c>
      <c r="AV769" s="22">
        <f t="shared" si="314"/>
        <v>41705</v>
      </c>
      <c r="AW769" s="5">
        <f t="shared" si="315"/>
        <v>25332.75</v>
      </c>
      <c r="AX769" s="50">
        <f t="shared" si="316"/>
        <v>61.341348249309888</v>
      </c>
    </row>
    <row r="770" spans="1:50" ht="15.6" x14ac:dyDescent="0.3">
      <c r="A770" s="116">
        <f t="shared" si="286"/>
        <v>41900</v>
      </c>
      <c r="B770" s="39">
        <v>1352</v>
      </c>
      <c r="C770" s="39">
        <v>2654</v>
      </c>
      <c r="D770" s="39">
        <v>1000</v>
      </c>
      <c r="E770" s="39">
        <v>1425</v>
      </c>
      <c r="F770" s="39">
        <v>1670</v>
      </c>
      <c r="G770" s="39">
        <v>2422</v>
      </c>
      <c r="H770" s="39">
        <v>723</v>
      </c>
      <c r="I770" s="39">
        <v>1351</v>
      </c>
      <c r="J770" s="39">
        <v>83</v>
      </c>
      <c r="K770" s="39">
        <v>167</v>
      </c>
      <c r="L770" s="104">
        <v>4818</v>
      </c>
      <c r="M770" s="104">
        <v>8019</v>
      </c>
      <c r="N770" s="104">
        <v>11419</v>
      </c>
      <c r="O770" s="104">
        <v>2457</v>
      </c>
      <c r="P770" s="104">
        <v>27338</v>
      </c>
      <c r="Q770" s="104">
        <v>693</v>
      </c>
      <c r="R770" s="13">
        <f t="shared" si="285"/>
        <v>43575</v>
      </c>
      <c r="S770" s="27">
        <f t="shared" si="287"/>
        <v>33677</v>
      </c>
      <c r="T770" s="27">
        <f t="shared" si="318"/>
        <v>36162.666666666664</v>
      </c>
      <c r="U770" s="27">
        <f t="shared" si="317"/>
        <v>37413.75</v>
      </c>
      <c r="V770" s="99">
        <f t="shared" si="288"/>
        <v>41900</v>
      </c>
      <c r="W770" s="85">
        <f t="shared" si="289"/>
        <v>41900</v>
      </c>
      <c r="X770" s="167">
        <f t="shared" si="290"/>
        <v>1352</v>
      </c>
      <c r="Y770" s="5">
        <f t="shared" si="291"/>
        <v>1441.75</v>
      </c>
      <c r="Z770" s="50">
        <f t="shared" si="292"/>
        <v>94.727332457293031</v>
      </c>
      <c r="AA770" s="22">
        <f t="shared" si="293"/>
        <v>1000</v>
      </c>
      <c r="AB770" s="5">
        <f t="shared" si="294"/>
        <v>1009.75</v>
      </c>
      <c r="AC770" s="50">
        <f t="shared" si="295"/>
        <v>53.738690792974985</v>
      </c>
      <c r="AD770" s="22">
        <f t="shared" si="296"/>
        <v>1670</v>
      </c>
      <c r="AE770" s="5">
        <f t="shared" si="297"/>
        <v>1704.75</v>
      </c>
      <c r="AF770" s="50">
        <f t="shared" si="298"/>
        <v>140.19325657894737</v>
      </c>
      <c r="AG770" s="22">
        <f t="shared" si="299"/>
        <v>723</v>
      </c>
      <c r="AH770" s="5">
        <f t="shared" si="300"/>
        <v>849</v>
      </c>
      <c r="AI770" s="50">
        <f t="shared" si="301"/>
        <v>93.502202643171799</v>
      </c>
      <c r="AJ770" s="22">
        <f t="shared" si="302"/>
        <v>83</v>
      </c>
      <c r="AK770" s="5">
        <f t="shared" si="303"/>
        <v>74</v>
      </c>
      <c r="AL770" s="50">
        <f t="shared" si="304"/>
        <v>84.090909090909093</v>
      </c>
      <c r="AM770" s="22">
        <f t="shared" si="305"/>
        <v>4818</v>
      </c>
      <c r="AN770" s="5">
        <f t="shared" si="306"/>
        <v>5072.25</v>
      </c>
      <c r="AO770" s="50">
        <f t="shared" si="307"/>
        <v>90.350017812611327</v>
      </c>
      <c r="AP770" s="22">
        <f t="shared" si="308"/>
        <v>11419</v>
      </c>
      <c r="AQ770" s="5">
        <f t="shared" si="309"/>
        <v>9126.25</v>
      </c>
      <c r="AR770" s="50">
        <f t="shared" si="310"/>
        <v>71.905531043176808</v>
      </c>
      <c r="AS770" s="22">
        <f t="shared" si="311"/>
        <v>27338</v>
      </c>
      <c r="AT770" s="5">
        <f t="shared" si="312"/>
        <v>19478.5</v>
      </c>
      <c r="AU770" s="50">
        <f t="shared" si="313"/>
        <v>77.541799363057322</v>
      </c>
      <c r="AV770" s="22">
        <f t="shared" si="314"/>
        <v>43575</v>
      </c>
      <c r="AW770" s="5">
        <f t="shared" si="315"/>
        <v>33677</v>
      </c>
      <c r="AX770" s="50">
        <f t="shared" si="316"/>
        <v>77.550315479206006</v>
      </c>
    </row>
    <row r="771" spans="1:50" ht="15.6" x14ac:dyDescent="0.3">
      <c r="A771" s="116">
        <f t="shared" si="286"/>
        <v>41907</v>
      </c>
      <c r="B771" s="39">
        <v>1560</v>
      </c>
      <c r="C771" s="39">
        <v>2803</v>
      </c>
      <c r="D771" s="39">
        <v>955</v>
      </c>
      <c r="E771" s="39">
        <v>1576</v>
      </c>
      <c r="F771" s="39">
        <v>1604</v>
      </c>
      <c r="G771" s="39">
        <v>2636</v>
      </c>
      <c r="H771" s="39">
        <v>782</v>
      </c>
      <c r="I771" s="39">
        <v>1380</v>
      </c>
      <c r="J771" s="39">
        <v>103</v>
      </c>
      <c r="K771" s="39">
        <v>167</v>
      </c>
      <c r="L771" s="104">
        <v>5004</v>
      </c>
      <c r="M771" s="104">
        <v>8563</v>
      </c>
      <c r="N771" s="104">
        <v>11437</v>
      </c>
      <c r="O771" s="104">
        <v>3077</v>
      </c>
      <c r="P771" s="104">
        <v>27455</v>
      </c>
      <c r="Q771" s="104">
        <v>1445</v>
      </c>
      <c r="R771" s="13">
        <f t="shared" si="285"/>
        <v>43896</v>
      </c>
      <c r="S771" s="27">
        <f t="shared" si="287"/>
        <v>42534.75</v>
      </c>
      <c r="T771" s="27">
        <f t="shared" si="318"/>
        <v>36958.333333333336</v>
      </c>
      <c r="U771" s="27">
        <f t="shared" si="317"/>
        <v>38272</v>
      </c>
      <c r="V771" s="99">
        <f t="shared" si="288"/>
        <v>41907</v>
      </c>
      <c r="W771" s="85">
        <f t="shared" si="289"/>
        <v>41907</v>
      </c>
      <c r="X771" s="167">
        <f t="shared" si="290"/>
        <v>1560</v>
      </c>
      <c r="Y771" s="5">
        <f t="shared" si="291"/>
        <v>1457.75</v>
      </c>
      <c r="Z771" s="50">
        <f t="shared" si="292"/>
        <v>95.90460526315789</v>
      </c>
      <c r="AA771" s="22">
        <f t="shared" si="293"/>
        <v>955</v>
      </c>
      <c r="AB771" s="5">
        <f t="shared" si="294"/>
        <v>991</v>
      </c>
      <c r="AC771" s="50">
        <f t="shared" si="295"/>
        <v>55.611672278338943</v>
      </c>
      <c r="AD771" s="22">
        <f t="shared" si="296"/>
        <v>1604</v>
      </c>
      <c r="AE771" s="5">
        <f t="shared" si="297"/>
        <v>1676</v>
      </c>
      <c r="AF771" s="50">
        <f t="shared" si="298"/>
        <v>127.45247148288973</v>
      </c>
      <c r="AG771" s="22">
        <f t="shared" si="299"/>
        <v>782</v>
      </c>
      <c r="AH771" s="5">
        <f t="shared" si="300"/>
        <v>819.75</v>
      </c>
      <c r="AI771" s="50">
        <f t="shared" si="301"/>
        <v>88.717532467532465</v>
      </c>
      <c r="AJ771" s="22">
        <f t="shared" si="302"/>
        <v>103</v>
      </c>
      <c r="AK771" s="5">
        <f t="shared" si="303"/>
        <v>75.75</v>
      </c>
      <c r="AL771" s="50">
        <f t="shared" si="304"/>
        <v>103.76712328767124</v>
      </c>
      <c r="AM771" s="22">
        <f t="shared" si="305"/>
        <v>5004</v>
      </c>
      <c r="AN771" s="5">
        <f t="shared" si="306"/>
        <v>5017.75</v>
      </c>
      <c r="AO771" s="50">
        <f t="shared" si="307"/>
        <v>89.363312555654488</v>
      </c>
      <c r="AP771" s="22">
        <f t="shared" si="308"/>
        <v>11437</v>
      </c>
      <c r="AQ771" s="5">
        <f t="shared" si="309"/>
        <v>11540.25</v>
      </c>
      <c r="AR771" s="50">
        <f t="shared" si="310"/>
        <v>89.313907592291613</v>
      </c>
      <c r="AS771" s="22">
        <f t="shared" si="311"/>
        <v>27455</v>
      </c>
      <c r="AT771" s="5">
        <f t="shared" si="312"/>
        <v>25976.75</v>
      </c>
      <c r="AU771" s="50">
        <f t="shared" si="313"/>
        <v>101.51133255177804</v>
      </c>
      <c r="AV771" s="22">
        <f t="shared" si="314"/>
        <v>43896</v>
      </c>
      <c r="AW771" s="5">
        <f t="shared" si="315"/>
        <v>42534.75</v>
      </c>
      <c r="AX771" s="50">
        <f t="shared" si="316"/>
        <v>96.39384943117436</v>
      </c>
    </row>
    <row r="772" spans="1:50" ht="15.6" x14ac:dyDescent="0.3">
      <c r="A772" s="116">
        <f t="shared" si="286"/>
        <v>41914</v>
      </c>
      <c r="B772" s="39">
        <v>1506</v>
      </c>
      <c r="C772" s="39">
        <v>2970</v>
      </c>
      <c r="D772" s="39">
        <v>869</v>
      </c>
      <c r="E772" s="39">
        <v>1753</v>
      </c>
      <c r="F772" s="39">
        <v>1443</v>
      </c>
      <c r="G772" s="39">
        <v>2902</v>
      </c>
      <c r="H772" s="39">
        <v>790</v>
      </c>
      <c r="I772" s="39">
        <v>1437</v>
      </c>
      <c r="J772" s="39">
        <v>101</v>
      </c>
      <c r="K772" s="39">
        <v>170</v>
      </c>
      <c r="L772" s="104">
        <v>4708</v>
      </c>
      <c r="M772" s="104">
        <v>9232</v>
      </c>
      <c r="N772" s="104">
        <v>11243</v>
      </c>
      <c r="O772" s="104">
        <v>4055</v>
      </c>
      <c r="P772" s="104">
        <v>27405</v>
      </c>
      <c r="Q772" s="104">
        <v>2342</v>
      </c>
      <c r="R772" s="13">
        <f t="shared" ref="R772:R835" si="319">L772+N772+P772</f>
        <v>43356</v>
      </c>
      <c r="S772" s="27">
        <f t="shared" si="287"/>
        <v>43133</v>
      </c>
      <c r="T772" s="27">
        <f t="shared" si="318"/>
        <v>37349</v>
      </c>
      <c r="U772" s="27">
        <f t="shared" si="317"/>
        <v>38528</v>
      </c>
      <c r="V772" s="99">
        <f t="shared" si="288"/>
        <v>41914</v>
      </c>
      <c r="W772" s="85">
        <f t="shared" si="289"/>
        <v>41914</v>
      </c>
      <c r="X772" s="167">
        <f t="shared" si="290"/>
        <v>1506</v>
      </c>
      <c r="Y772" s="5">
        <f t="shared" si="291"/>
        <v>1450.75</v>
      </c>
      <c r="Z772" s="50">
        <f t="shared" si="292"/>
        <v>90.389408099688467</v>
      </c>
      <c r="AA772" s="22">
        <f t="shared" si="293"/>
        <v>869</v>
      </c>
      <c r="AB772" s="5">
        <f t="shared" si="294"/>
        <v>951.5</v>
      </c>
      <c r="AC772" s="50">
        <f t="shared" si="295"/>
        <v>57.631738340399764</v>
      </c>
      <c r="AD772" s="22">
        <f t="shared" si="296"/>
        <v>1443</v>
      </c>
      <c r="AE772" s="5">
        <f t="shared" si="297"/>
        <v>1603.25</v>
      </c>
      <c r="AF772" s="50">
        <f t="shared" si="298"/>
        <v>130.13392857142858</v>
      </c>
      <c r="AG772" s="22">
        <f t="shared" si="299"/>
        <v>790</v>
      </c>
      <c r="AH772" s="5">
        <f t="shared" si="300"/>
        <v>765</v>
      </c>
      <c r="AI772" s="50">
        <f t="shared" si="301"/>
        <v>88.95348837209302</v>
      </c>
      <c r="AJ772" s="22">
        <f t="shared" si="302"/>
        <v>101</v>
      </c>
      <c r="AK772" s="5">
        <f t="shared" si="303"/>
        <v>88.75</v>
      </c>
      <c r="AL772" s="50">
        <f t="shared" si="304"/>
        <v>103.19767441860466</v>
      </c>
      <c r="AM772" s="22">
        <f t="shared" si="305"/>
        <v>4708</v>
      </c>
      <c r="AN772" s="5">
        <f t="shared" si="306"/>
        <v>4856.5</v>
      </c>
      <c r="AO772" s="50">
        <f t="shared" si="307"/>
        <v>89.388919565617513</v>
      </c>
      <c r="AP772" s="22">
        <f t="shared" si="308"/>
        <v>11243</v>
      </c>
      <c r="AQ772" s="5">
        <f t="shared" si="309"/>
        <v>11430</v>
      </c>
      <c r="AR772" s="50">
        <f t="shared" si="310"/>
        <v>83.773087071240099</v>
      </c>
      <c r="AS772" s="22">
        <f t="shared" si="311"/>
        <v>27405</v>
      </c>
      <c r="AT772" s="5">
        <f t="shared" si="312"/>
        <v>26846.5</v>
      </c>
      <c r="AU772" s="50">
        <f t="shared" si="313"/>
        <v>104.59131993143214</v>
      </c>
      <c r="AV772" s="22">
        <f t="shared" si="314"/>
        <v>43356</v>
      </c>
      <c r="AW772" s="5">
        <f t="shared" si="315"/>
        <v>43133</v>
      </c>
      <c r="AX772" s="50">
        <f t="shared" si="316"/>
        <v>96.397362833836183</v>
      </c>
    </row>
    <row r="773" spans="1:50" ht="15.6" x14ac:dyDescent="0.3">
      <c r="A773" s="116">
        <f t="shared" ref="A773:A836" si="320">A772+7</f>
        <v>41921</v>
      </c>
      <c r="B773" s="39">
        <v>1502</v>
      </c>
      <c r="C773" s="39">
        <v>3146</v>
      </c>
      <c r="D773" s="39">
        <v>882</v>
      </c>
      <c r="E773" s="39">
        <v>1790</v>
      </c>
      <c r="F773" s="39">
        <v>1396</v>
      </c>
      <c r="G773" s="39">
        <v>3046</v>
      </c>
      <c r="H773" s="39">
        <v>791</v>
      </c>
      <c r="I773" s="39">
        <v>1533</v>
      </c>
      <c r="J773" s="39">
        <v>106</v>
      </c>
      <c r="K773" s="39">
        <v>203</v>
      </c>
      <c r="L773" s="104">
        <v>4677</v>
      </c>
      <c r="M773" s="104">
        <v>9717</v>
      </c>
      <c r="N773" s="104">
        <v>12265</v>
      </c>
      <c r="O773" s="104">
        <v>4957</v>
      </c>
      <c r="P773" s="104">
        <v>26812</v>
      </c>
      <c r="Q773" s="104">
        <v>3795</v>
      </c>
      <c r="R773" s="13">
        <f t="shared" si="319"/>
        <v>43754</v>
      </c>
      <c r="S773" s="27">
        <f t="shared" si="287"/>
        <v>43645.25</v>
      </c>
      <c r="T773" s="27">
        <f t="shared" si="318"/>
        <v>37301.23333333333</v>
      </c>
      <c r="U773" s="27">
        <f t="shared" si="317"/>
        <v>38423.425000000003</v>
      </c>
      <c r="V773" s="99">
        <f t="shared" si="288"/>
        <v>41921</v>
      </c>
      <c r="W773" s="85">
        <f t="shared" si="289"/>
        <v>41921</v>
      </c>
      <c r="X773" s="167">
        <f t="shared" si="290"/>
        <v>1502</v>
      </c>
      <c r="Y773" s="5">
        <f t="shared" si="291"/>
        <v>1480</v>
      </c>
      <c r="Z773" s="50">
        <f t="shared" si="292"/>
        <v>92.211838006230522</v>
      </c>
      <c r="AA773" s="22">
        <f t="shared" si="293"/>
        <v>882</v>
      </c>
      <c r="AB773" s="5">
        <f t="shared" si="294"/>
        <v>926.5</v>
      </c>
      <c r="AC773" s="50">
        <f t="shared" si="295"/>
        <v>56.11750454270139</v>
      </c>
      <c r="AD773" s="22">
        <f t="shared" si="296"/>
        <v>1396</v>
      </c>
      <c r="AE773" s="5">
        <f t="shared" si="297"/>
        <v>1528.25</v>
      </c>
      <c r="AF773" s="50">
        <f t="shared" si="298"/>
        <v>124.04626623376625</v>
      </c>
      <c r="AG773" s="22">
        <f t="shared" si="299"/>
        <v>791</v>
      </c>
      <c r="AH773" s="5">
        <f t="shared" si="300"/>
        <v>771.5</v>
      </c>
      <c r="AI773" s="50">
        <f t="shared" si="301"/>
        <v>89.70930232558139</v>
      </c>
      <c r="AJ773" s="22">
        <f t="shared" si="302"/>
        <v>106</v>
      </c>
      <c r="AK773" s="5">
        <f t="shared" si="303"/>
        <v>98.25</v>
      </c>
      <c r="AL773" s="50">
        <f t="shared" si="304"/>
        <v>114.24418604651163</v>
      </c>
      <c r="AM773" s="22">
        <f t="shared" si="305"/>
        <v>4677</v>
      </c>
      <c r="AN773" s="5">
        <f t="shared" si="306"/>
        <v>4801.75</v>
      </c>
      <c r="AO773" s="50">
        <f t="shared" si="307"/>
        <v>88.381189030001835</v>
      </c>
      <c r="AP773" s="22">
        <f t="shared" si="308"/>
        <v>12265</v>
      </c>
      <c r="AQ773" s="5">
        <f t="shared" si="309"/>
        <v>11591</v>
      </c>
      <c r="AR773" s="50">
        <f t="shared" si="310"/>
        <v>84.953092934623271</v>
      </c>
      <c r="AS773" s="22">
        <f t="shared" si="311"/>
        <v>26812</v>
      </c>
      <c r="AT773" s="5">
        <f t="shared" si="312"/>
        <v>27252.5</v>
      </c>
      <c r="AU773" s="50">
        <f t="shared" si="313"/>
        <v>106.17305594514571</v>
      </c>
      <c r="AV773" s="22">
        <f t="shared" si="314"/>
        <v>43754</v>
      </c>
      <c r="AW773" s="5">
        <f t="shared" si="315"/>
        <v>43645.25</v>
      </c>
      <c r="AX773" s="50">
        <f t="shared" si="316"/>
        <v>97.542183484188186</v>
      </c>
    </row>
    <row r="774" spans="1:50" ht="15.6" x14ac:dyDescent="0.3">
      <c r="A774" s="116">
        <f t="shared" si="320"/>
        <v>41928</v>
      </c>
      <c r="B774" s="39">
        <v>1474</v>
      </c>
      <c r="C774" s="39">
        <v>3255</v>
      </c>
      <c r="D774" s="39">
        <v>901</v>
      </c>
      <c r="E774" s="39">
        <v>1847</v>
      </c>
      <c r="F774" s="39">
        <v>1327</v>
      </c>
      <c r="G774" s="39">
        <v>3210</v>
      </c>
      <c r="H774" s="39">
        <v>737</v>
      </c>
      <c r="I774" s="39">
        <v>1634</v>
      </c>
      <c r="J774" s="39">
        <v>107</v>
      </c>
      <c r="K774" s="39">
        <v>203</v>
      </c>
      <c r="L774" s="104">
        <v>4545</v>
      </c>
      <c r="M774" s="104">
        <v>10149</v>
      </c>
      <c r="N774" s="104">
        <v>12619</v>
      </c>
      <c r="O774" s="104">
        <v>5633</v>
      </c>
      <c r="P774" s="104">
        <v>27099</v>
      </c>
      <c r="Q774" s="104">
        <v>5675</v>
      </c>
      <c r="R774" s="13">
        <f t="shared" si="319"/>
        <v>44263</v>
      </c>
      <c r="S774" s="27">
        <f t="shared" ref="S774:S837" si="321">AVERAGE(R771:R774)</f>
        <v>43817.25</v>
      </c>
      <c r="T774" s="27">
        <f t="shared" si="318"/>
        <v>37208</v>
      </c>
      <c r="U774" s="27">
        <f t="shared" si="317"/>
        <v>38291.75</v>
      </c>
      <c r="V774" s="99">
        <f t="shared" ref="V774:V837" si="322">V773+7</f>
        <v>41928</v>
      </c>
      <c r="W774" s="85">
        <f t="shared" ref="W774:W839" si="323">W773+7</f>
        <v>41928</v>
      </c>
      <c r="X774" s="167">
        <f t="shared" si="290"/>
        <v>1474</v>
      </c>
      <c r="Y774" s="5">
        <f t="shared" si="291"/>
        <v>1510.5</v>
      </c>
      <c r="Z774" s="50">
        <f t="shared" si="292"/>
        <v>94.112149532710276</v>
      </c>
      <c r="AA774" s="22">
        <f t="shared" si="293"/>
        <v>901</v>
      </c>
      <c r="AB774" s="5">
        <f t="shared" si="294"/>
        <v>901.75</v>
      </c>
      <c r="AC774" s="50">
        <f t="shared" si="295"/>
        <v>54.618413082980013</v>
      </c>
      <c r="AD774" s="22">
        <f t="shared" si="296"/>
        <v>1327</v>
      </c>
      <c r="AE774" s="5">
        <f t="shared" si="297"/>
        <v>1442.5</v>
      </c>
      <c r="AF774" s="50">
        <f t="shared" si="298"/>
        <v>117.08603896103895</v>
      </c>
      <c r="AG774" s="22">
        <f t="shared" si="299"/>
        <v>737</v>
      </c>
      <c r="AH774" s="5">
        <f t="shared" si="300"/>
        <v>775</v>
      </c>
      <c r="AI774" s="50">
        <f t="shared" si="301"/>
        <v>90.116279069767444</v>
      </c>
      <c r="AJ774" s="22">
        <f t="shared" si="302"/>
        <v>107</v>
      </c>
      <c r="AK774" s="5">
        <f t="shared" si="303"/>
        <v>104.25</v>
      </c>
      <c r="AL774" s="50">
        <f t="shared" si="304"/>
        <v>121.22093023255813</v>
      </c>
      <c r="AM774" s="22">
        <f t="shared" si="305"/>
        <v>4545</v>
      </c>
      <c r="AN774" s="5">
        <f t="shared" si="306"/>
        <v>4733.5</v>
      </c>
      <c r="AO774" s="50">
        <f t="shared" si="307"/>
        <v>87.124976992453526</v>
      </c>
      <c r="AP774" s="22">
        <f t="shared" si="308"/>
        <v>12619</v>
      </c>
      <c r="AQ774" s="5">
        <f t="shared" si="309"/>
        <v>11891</v>
      </c>
      <c r="AR774" s="50">
        <f t="shared" si="310"/>
        <v>87.151861624157135</v>
      </c>
      <c r="AS774" s="22">
        <f t="shared" si="311"/>
        <v>27099</v>
      </c>
      <c r="AT774" s="5">
        <f t="shared" si="312"/>
        <v>27192.75</v>
      </c>
      <c r="AU774" s="50">
        <f t="shared" si="313"/>
        <v>105.94027582982702</v>
      </c>
      <c r="AV774" s="22">
        <f t="shared" si="314"/>
        <v>44263</v>
      </c>
      <c r="AW774" s="5">
        <f t="shared" si="315"/>
        <v>43817.25</v>
      </c>
      <c r="AX774" s="50">
        <f t="shared" si="316"/>
        <v>97.926583975863224</v>
      </c>
    </row>
    <row r="775" spans="1:50" ht="15.6" x14ac:dyDescent="0.3">
      <c r="A775" s="116">
        <f t="shared" si="320"/>
        <v>41935</v>
      </c>
      <c r="B775" s="39">
        <v>1559</v>
      </c>
      <c r="C775" s="39">
        <v>3351</v>
      </c>
      <c r="D775" s="39">
        <v>929</v>
      </c>
      <c r="E775" s="39">
        <v>1876</v>
      </c>
      <c r="F775" s="39">
        <v>1351</v>
      </c>
      <c r="G775" s="39">
        <v>3314</v>
      </c>
      <c r="H775" s="39">
        <v>794</v>
      </c>
      <c r="I775" s="39">
        <v>1646</v>
      </c>
      <c r="J775" s="39">
        <v>84</v>
      </c>
      <c r="K775" s="39">
        <v>235</v>
      </c>
      <c r="L775" s="104">
        <v>4717</v>
      </c>
      <c r="M775" s="104">
        <v>10421</v>
      </c>
      <c r="N775" s="104">
        <v>12279</v>
      </c>
      <c r="O775" s="104">
        <v>6463</v>
      </c>
      <c r="P775" s="104">
        <v>26581</v>
      </c>
      <c r="Q775" s="104">
        <v>7519</v>
      </c>
      <c r="R775" s="13">
        <f t="shared" si="319"/>
        <v>43577</v>
      </c>
      <c r="S775" s="27">
        <f t="shared" si="321"/>
        <v>43737.5</v>
      </c>
      <c r="T775" s="27">
        <f t="shared" si="318"/>
        <v>36409.666666666664</v>
      </c>
      <c r="U775" s="27">
        <f t="shared" si="317"/>
        <v>37696.25</v>
      </c>
      <c r="V775" s="99">
        <f t="shared" si="322"/>
        <v>41935</v>
      </c>
      <c r="W775" s="85">
        <f t="shared" si="323"/>
        <v>41935</v>
      </c>
      <c r="X775" s="167">
        <f t="shared" si="290"/>
        <v>1559</v>
      </c>
      <c r="Y775" s="5">
        <f t="shared" si="291"/>
        <v>1510.25</v>
      </c>
      <c r="Z775" s="50">
        <f t="shared" si="292"/>
        <v>92.653374233128844</v>
      </c>
      <c r="AA775" s="22">
        <f t="shared" si="293"/>
        <v>929</v>
      </c>
      <c r="AB775" s="5">
        <f t="shared" si="294"/>
        <v>895.25</v>
      </c>
      <c r="AC775" s="50">
        <f t="shared" si="295"/>
        <v>78.530701754385973</v>
      </c>
      <c r="AD775" s="22">
        <f t="shared" si="296"/>
        <v>1351</v>
      </c>
      <c r="AE775" s="5">
        <f t="shared" si="297"/>
        <v>1379.25</v>
      </c>
      <c r="AF775" s="50">
        <f t="shared" si="298"/>
        <v>104.33055975794252</v>
      </c>
      <c r="AG775" s="22">
        <f t="shared" si="299"/>
        <v>794</v>
      </c>
      <c r="AH775" s="5">
        <f t="shared" si="300"/>
        <v>778</v>
      </c>
      <c r="AI775" s="50">
        <f t="shared" si="301"/>
        <v>81.295715778474403</v>
      </c>
      <c r="AJ775" s="22">
        <f t="shared" si="302"/>
        <v>84</v>
      </c>
      <c r="AK775" s="5">
        <f t="shared" si="303"/>
        <v>99.5</v>
      </c>
      <c r="AL775" s="50">
        <f t="shared" si="304"/>
        <v>138.19444444444443</v>
      </c>
      <c r="AM775" s="22">
        <f t="shared" si="305"/>
        <v>4717</v>
      </c>
      <c r="AN775" s="5">
        <f t="shared" si="306"/>
        <v>4661.75</v>
      </c>
      <c r="AO775" s="50">
        <f t="shared" si="307"/>
        <v>91.0498046875</v>
      </c>
      <c r="AP775" s="22">
        <f t="shared" si="308"/>
        <v>12279</v>
      </c>
      <c r="AQ775" s="5">
        <f t="shared" si="309"/>
        <v>12101.5</v>
      </c>
      <c r="AR775" s="50">
        <f t="shared" si="310"/>
        <v>75.141260478112386</v>
      </c>
      <c r="AS775" s="22">
        <f t="shared" si="311"/>
        <v>26581</v>
      </c>
      <c r="AT775" s="5">
        <f t="shared" si="312"/>
        <v>26974.25</v>
      </c>
      <c r="AU775" s="50">
        <f t="shared" si="313"/>
        <v>106.67240083837545</v>
      </c>
      <c r="AV775" s="22">
        <f t="shared" si="314"/>
        <v>43577</v>
      </c>
      <c r="AW775" s="5">
        <f t="shared" si="315"/>
        <v>43737.5</v>
      </c>
      <c r="AX775" s="50">
        <f t="shared" si="316"/>
        <v>94.034872721018232</v>
      </c>
    </row>
    <row r="776" spans="1:50" ht="15.6" x14ac:dyDescent="0.3">
      <c r="A776" s="116">
        <f t="shared" si="320"/>
        <v>41942</v>
      </c>
      <c r="B776" s="39">
        <v>1509</v>
      </c>
      <c r="C776" s="39">
        <v>3412</v>
      </c>
      <c r="D776" s="39">
        <v>928</v>
      </c>
      <c r="E776" s="39">
        <v>1917</v>
      </c>
      <c r="F776" s="39">
        <v>1453</v>
      </c>
      <c r="G776" s="39">
        <v>3336</v>
      </c>
      <c r="H776" s="39">
        <v>854</v>
      </c>
      <c r="I776" s="39">
        <v>1676</v>
      </c>
      <c r="J776" s="39">
        <v>84</v>
      </c>
      <c r="K776" s="39">
        <v>235</v>
      </c>
      <c r="L776" s="104">
        <v>4828</v>
      </c>
      <c r="M776" s="104">
        <v>10576</v>
      </c>
      <c r="N776" s="104">
        <v>12313</v>
      </c>
      <c r="O776" s="104">
        <v>6907</v>
      </c>
      <c r="P776" s="104">
        <v>25275</v>
      </c>
      <c r="Q776" s="104">
        <v>10370</v>
      </c>
      <c r="R776" s="13">
        <f t="shared" si="319"/>
        <v>42416</v>
      </c>
      <c r="S776" s="27">
        <f t="shared" si="321"/>
        <v>43502.5</v>
      </c>
      <c r="T776" s="27">
        <f t="shared" si="318"/>
        <v>36151</v>
      </c>
      <c r="U776" s="27">
        <f t="shared" si="317"/>
        <v>37336.75</v>
      </c>
      <c r="V776" s="99">
        <f t="shared" si="322"/>
        <v>41942</v>
      </c>
      <c r="W776" s="85">
        <f t="shared" si="323"/>
        <v>41942</v>
      </c>
      <c r="X776" s="167">
        <f t="shared" si="290"/>
        <v>1509</v>
      </c>
      <c r="Y776" s="5">
        <f t="shared" si="291"/>
        <v>1511</v>
      </c>
      <c r="Z776" s="50">
        <f t="shared" si="292"/>
        <v>94.084682440846819</v>
      </c>
      <c r="AA776" s="22">
        <f t="shared" si="293"/>
        <v>928</v>
      </c>
      <c r="AB776" s="5">
        <f t="shared" si="294"/>
        <v>910</v>
      </c>
      <c r="AC776" s="50">
        <f t="shared" si="295"/>
        <v>75.770191507077428</v>
      </c>
      <c r="AD776" s="22">
        <f t="shared" si="296"/>
        <v>1453</v>
      </c>
      <c r="AE776" s="5">
        <f t="shared" si="297"/>
        <v>1381.75</v>
      </c>
      <c r="AF776" s="50">
        <f t="shared" si="298"/>
        <v>99.406474820143885</v>
      </c>
      <c r="AG776" s="22">
        <f t="shared" si="299"/>
        <v>854</v>
      </c>
      <c r="AH776" s="5">
        <f t="shared" si="300"/>
        <v>794</v>
      </c>
      <c r="AI776" s="50">
        <f t="shared" si="301"/>
        <v>83.755274261603375</v>
      </c>
      <c r="AJ776" s="22">
        <f t="shared" si="302"/>
        <v>84</v>
      </c>
      <c r="AK776" s="5">
        <f t="shared" si="303"/>
        <v>95.25</v>
      </c>
      <c r="AL776" s="50">
        <f t="shared" si="304"/>
        <v>120.56962025316456</v>
      </c>
      <c r="AM776" s="22">
        <f t="shared" si="305"/>
        <v>4828</v>
      </c>
      <c r="AN776" s="5">
        <f t="shared" si="306"/>
        <v>4691.75</v>
      </c>
      <c r="AO776" s="50">
        <f t="shared" si="307"/>
        <v>89.794258373205736</v>
      </c>
      <c r="AP776" s="22">
        <f t="shared" si="308"/>
        <v>12313</v>
      </c>
      <c r="AQ776" s="5">
        <f t="shared" si="309"/>
        <v>12369</v>
      </c>
      <c r="AR776" s="50">
        <f t="shared" si="310"/>
        <v>72.274161505200425</v>
      </c>
      <c r="AS776" s="22">
        <f t="shared" si="311"/>
        <v>25275</v>
      </c>
      <c r="AT776" s="5">
        <f t="shared" si="312"/>
        <v>26441.75</v>
      </c>
      <c r="AU776" s="50">
        <f t="shared" si="313"/>
        <v>109.50778596869046</v>
      </c>
      <c r="AV776" s="22">
        <f t="shared" si="314"/>
        <v>42416</v>
      </c>
      <c r="AW776" s="5">
        <f t="shared" si="315"/>
        <v>43502.5</v>
      </c>
      <c r="AX776" s="50">
        <f t="shared" si="316"/>
        <v>93.583951812412607</v>
      </c>
    </row>
    <row r="777" spans="1:50" ht="15.6" x14ac:dyDescent="0.3">
      <c r="A777" s="116">
        <f t="shared" si="320"/>
        <v>41949</v>
      </c>
      <c r="B777" s="39">
        <v>1470</v>
      </c>
      <c r="C777" s="39">
        <v>3548</v>
      </c>
      <c r="D777" s="39">
        <v>920</v>
      </c>
      <c r="E777" s="39">
        <v>1990</v>
      </c>
      <c r="F777" s="39">
        <v>1555</v>
      </c>
      <c r="G777" s="39">
        <v>3383</v>
      </c>
      <c r="H777" s="39">
        <v>891</v>
      </c>
      <c r="I777" s="39">
        <v>1725</v>
      </c>
      <c r="J777" s="39">
        <v>94</v>
      </c>
      <c r="K777" s="39">
        <v>246</v>
      </c>
      <c r="L777" s="104">
        <v>4929</v>
      </c>
      <c r="M777" s="104">
        <v>10892</v>
      </c>
      <c r="N777" s="104">
        <v>12218</v>
      </c>
      <c r="O777" s="104">
        <v>7508</v>
      </c>
      <c r="P777" s="104">
        <v>24081</v>
      </c>
      <c r="Q777" s="104">
        <v>12639</v>
      </c>
      <c r="R777" s="13">
        <f t="shared" si="319"/>
        <v>41228</v>
      </c>
      <c r="S777" s="27">
        <f t="shared" si="321"/>
        <v>42871</v>
      </c>
      <c r="T777" s="27">
        <f t="shared" si="318"/>
        <v>35131.666666666664</v>
      </c>
      <c r="U777" s="27">
        <f t="shared" si="317"/>
        <v>36389.25</v>
      </c>
      <c r="V777" s="99">
        <f t="shared" si="322"/>
        <v>41949</v>
      </c>
      <c r="W777" s="85">
        <f t="shared" si="323"/>
        <v>41949</v>
      </c>
      <c r="X777" s="167">
        <f t="shared" si="290"/>
        <v>1470</v>
      </c>
      <c r="Y777" s="5">
        <f t="shared" si="291"/>
        <v>1503</v>
      </c>
      <c r="Z777" s="50">
        <f t="shared" si="292"/>
        <v>97.762456094705342</v>
      </c>
      <c r="AA777" s="22">
        <f t="shared" si="293"/>
        <v>920</v>
      </c>
      <c r="AB777" s="5">
        <f t="shared" si="294"/>
        <v>919.5</v>
      </c>
      <c r="AC777" s="50">
        <f t="shared" si="295"/>
        <v>79.198966408268731</v>
      </c>
      <c r="AD777" s="22">
        <f t="shared" si="296"/>
        <v>1555</v>
      </c>
      <c r="AE777" s="5">
        <f t="shared" si="297"/>
        <v>1421.5</v>
      </c>
      <c r="AF777" s="50">
        <f t="shared" si="298"/>
        <v>102.2661870503597</v>
      </c>
      <c r="AG777" s="22">
        <f t="shared" si="299"/>
        <v>891</v>
      </c>
      <c r="AH777" s="5">
        <f t="shared" si="300"/>
        <v>819</v>
      </c>
      <c r="AI777" s="50">
        <f t="shared" si="301"/>
        <v>85.046728971962608</v>
      </c>
      <c r="AJ777" s="22">
        <f t="shared" si="302"/>
        <v>94</v>
      </c>
      <c r="AK777" s="5">
        <f t="shared" si="303"/>
        <v>92.25</v>
      </c>
      <c r="AL777" s="50">
        <f t="shared" si="304"/>
        <v>116.77215189873418</v>
      </c>
      <c r="AM777" s="22">
        <f t="shared" si="305"/>
        <v>4929</v>
      </c>
      <c r="AN777" s="5">
        <f t="shared" si="306"/>
        <v>4754.75</v>
      </c>
      <c r="AO777" s="50">
        <f t="shared" si="307"/>
        <v>92.685185185185176</v>
      </c>
      <c r="AP777" s="22">
        <f t="shared" si="308"/>
        <v>12218</v>
      </c>
      <c r="AQ777" s="5">
        <f t="shared" si="309"/>
        <v>12357.25</v>
      </c>
      <c r="AR777" s="50">
        <f t="shared" si="310"/>
        <v>69.100542414583686</v>
      </c>
      <c r="AS777" s="22">
        <f t="shared" si="311"/>
        <v>24081</v>
      </c>
      <c r="AT777" s="5">
        <f t="shared" si="312"/>
        <v>25759</v>
      </c>
      <c r="AU777" s="50">
        <f t="shared" si="313"/>
        <v>112.34244842775524</v>
      </c>
      <c r="AV777" s="22">
        <f t="shared" si="314"/>
        <v>41228</v>
      </c>
      <c r="AW777" s="5">
        <f t="shared" si="315"/>
        <v>42871</v>
      </c>
      <c r="AX777" s="50">
        <f t="shared" si="316"/>
        <v>93.315484741630755</v>
      </c>
    </row>
    <row r="778" spans="1:50" ht="15.6" x14ac:dyDescent="0.3">
      <c r="A778" s="116">
        <f t="shared" si="320"/>
        <v>41956</v>
      </c>
      <c r="B778" s="39">
        <v>1490</v>
      </c>
      <c r="C778" s="39">
        <v>3593</v>
      </c>
      <c r="D778" s="39">
        <v>894</v>
      </c>
      <c r="E778" s="39">
        <v>2043</v>
      </c>
      <c r="F778" s="39">
        <v>1606</v>
      </c>
      <c r="G778" s="39">
        <v>3438</v>
      </c>
      <c r="H778" s="39">
        <v>988</v>
      </c>
      <c r="I778" s="39">
        <v>1749</v>
      </c>
      <c r="J778" s="39">
        <v>134</v>
      </c>
      <c r="K778" s="39">
        <v>246</v>
      </c>
      <c r="L778" s="104">
        <v>5113</v>
      </c>
      <c r="M778" s="104">
        <v>11070</v>
      </c>
      <c r="N778" s="104">
        <v>12740</v>
      </c>
      <c r="O778" s="104">
        <v>7895</v>
      </c>
      <c r="P778" s="104">
        <v>21487</v>
      </c>
      <c r="Q778" s="104">
        <v>15716</v>
      </c>
      <c r="R778" s="13">
        <f t="shared" si="319"/>
        <v>39340</v>
      </c>
      <c r="S778" s="27">
        <f t="shared" si="321"/>
        <v>41640.25</v>
      </c>
      <c r="T778" s="27">
        <f t="shared" si="318"/>
        <v>34044.333333333336</v>
      </c>
      <c r="U778" s="27">
        <f t="shared" si="317"/>
        <v>35448.75</v>
      </c>
      <c r="V778" s="99">
        <f t="shared" si="322"/>
        <v>41956</v>
      </c>
      <c r="W778" s="85">
        <f t="shared" si="323"/>
        <v>41956</v>
      </c>
      <c r="X778" s="167">
        <f t="shared" si="290"/>
        <v>1490</v>
      </c>
      <c r="Y778" s="5">
        <f t="shared" si="291"/>
        <v>1507</v>
      </c>
      <c r="Z778" s="50">
        <f t="shared" si="292"/>
        <v>96.41714651311581</v>
      </c>
      <c r="AA778" s="22">
        <f t="shared" si="293"/>
        <v>894</v>
      </c>
      <c r="AB778" s="5">
        <f t="shared" si="294"/>
        <v>917.75</v>
      </c>
      <c r="AC778" s="50">
        <f t="shared" si="295"/>
        <v>83.054298642533936</v>
      </c>
      <c r="AD778" s="22">
        <f t="shared" si="296"/>
        <v>1606</v>
      </c>
      <c r="AE778" s="5">
        <f t="shared" si="297"/>
        <v>1491.25</v>
      </c>
      <c r="AF778" s="50">
        <f t="shared" si="298"/>
        <v>100.55630478759272</v>
      </c>
      <c r="AG778" s="22">
        <f t="shared" si="299"/>
        <v>988</v>
      </c>
      <c r="AH778" s="5">
        <f t="shared" si="300"/>
        <v>881.75</v>
      </c>
      <c r="AI778" s="50">
        <f t="shared" si="301"/>
        <v>91.373056994818654</v>
      </c>
      <c r="AJ778" s="22">
        <f t="shared" si="302"/>
        <v>134</v>
      </c>
      <c r="AK778" s="5">
        <f t="shared" si="303"/>
        <v>99</v>
      </c>
      <c r="AL778" s="50">
        <f t="shared" si="304"/>
        <v>122.22222222222223</v>
      </c>
      <c r="AM778" s="22">
        <f t="shared" si="305"/>
        <v>5113</v>
      </c>
      <c r="AN778" s="5">
        <f t="shared" si="306"/>
        <v>4896.75</v>
      </c>
      <c r="AO778" s="50">
        <f t="shared" si="307"/>
        <v>94.222628439484311</v>
      </c>
      <c r="AP778" s="22">
        <f t="shared" si="308"/>
        <v>12740</v>
      </c>
      <c r="AQ778" s="5">
        <f t="shared" si="309"/>
        <v>12387.5</v>
      </c>
      <c r="AR778" s="50">
        <f t="shared" si="310"/>
        <v>68.66304528573805</v>
      </c>
      <c r="AS778" s="22">
        <f t="shared" si="311"/>
        <v>21487</v>
      </c>
      <c r="AT778" s="5">
        <f t="shared" si="312"/>
        <v>24356</v>
      </c>
      <c r="AU778" s="50">
        <f t="shared" si="313"/>
        <v>111.6377137094926</v>
      </c>
      <c r="AV778" s="22">
        <f t="shared" si="314"/>
        <v>39340</v>
      </c>
      <c r="AW778" s="5">
        <f t="shared" si="315"/>
        <v>41640.25</v>
      </c>
      <c r="AX778" s="50">
        <f t="shared" si="316"/>
        <v>92.420929974475641</v>
      </c>
    </row>
    <row r="779" spans="1:50" ht="15.6" x14ac:dyDescent="0.3">
      <c r="A779" s="116">
        <v>41963</v>
      </c>
      <c r="B779" s="39">
        <v>1477.9</v>
      </c>
      <c r="C779" s="39">
        <v>3721.1</v>
      </c>
      <c r="D779" s="39">
        <v>892.9</v>
      </c>
      <c r="E779" s="39">
        <v>2070.6</v>
      </c>
      <c r="F779" s="39">
        <v>1600.1</v>
      </c>
      <c r="G779" s="39">
        <v>3639.5</v>
      </c>
      <c r="H779" s="39">
        <v>920.8</v>
      </c>
      <c r="I779" s="39">
        <v>1854.3</v>
      </c>
      <c r="J779" s="39">
        <v>135.1</v>
      </c>
      <c r="K779" s="39">
        <v>301.5</v>
      </c>
      <c r="L779" s="104">
        <v>5026.8</v>
      </c>
      <c r="M779" s="104">
        <v>11586.9</v>
      </c>
      <c r="N779" s="104">
        <v>13068.3</v>
      </c>
      <c r="O779" s="104">
        <v>8511.1</v>
      </c>
      <c r="P779" s="104">
        <v>20191.099999999999</v>
      </c>
      <c r="Q779" s="104">
        <v>15716</v>
      </c>
      <c r="R779" s="13">
        <f t="shared" si="319"/>
        <v>38286.199999999997</v>
      </c>
      <c r="S779" s="27">
        <f t="shared" si="321"/>
        <v>40317.550000000003</v>
      </c>
      <c r="T779" s="27">
        <f t="shared" si="318"/>
        <v>33337.966666666667</v>
      </c>
      <c r="U779" s="27">
        <f t="shared" si="317"/>
        <v>34744.974999999999</v>
      </c>
      <c r="V779" s="99">
        <f t="shared" si="322"/>
        <v>41963</v>
      </c>
      <c r="W779" s="85">
        <f t="shared" si="323"/>
        <v>41963</v>
      </c>
      <c r="X779" s="167">
        <f t="shared" si="290"/>
        <v>1477.9</v>
      </c>
      <c r="Y779" s="5">
        <f t="shared" si="291"/>
        <v>1486.7249999999999</v>
      </c>
      <c r="Z779" s="50">
        <f t="shared" si="292"/>
        <v>96.729017566688341</v>
      </c>
      <c r="AA779" s="22">
        <f t="shared" si="293"/>
        <v>892.9</v>
      </c>
      <c r="AB779" s="5">
        <f t="shared" si="294"/>
        <v>908.72500000000002</v>
      </c>
      <c r="AC779" s="50">
        <f t="shared" si="295"/>
        <v>75.475498338870437</v>
      </c>
      <c r="AD779" s="22">
        <f t="shared" si="296"/>
        <v>1600.1</v>
      </c>
      <c r="AE779" s="5">
        <f t="shared" si="297"/>
        <v>1553.5250000000001</v>
      </c>
      <c r="AF779" s="50">
        <f t="shared" si="298"/>
        <v>94.324529447480273</v>
      </c>
      <c r="AG779" s="22">
        <f t="shared" si="299"/>
        <v>920.8</v>
      </c>
      <c r="AH779" s="5">
        <f t="shared" si="300"/>
        <v>913.45</v>
      </c>
      <c r="AI779" s="50">
        <f t="shared" si="301"/>
        <v>95.449320794148377</v>
      </c>
      <c r="AJ779" s="22">
        <f t="shared" si="302"/>
        <v>135.1</v>
      </c>
      <c r="AK779" s="5">
        <f t="shared" si="303"/>
        <v>111.77500000000001</v>
      </c>
      <c r="AL779" s="50">
        <f t="shared" si="304"/>
        <v>134.66867469879517</v>
      </c>
      <c r="AM779" s="22">
        <f t="shared" si="305"/>
        <v>5026.8</v>
      </c>
      <c r="AN779" s="5">
        <f t="shared" si="306"/>
        <v>4974.2</v>
      </c>
      <c r="AO779" s="50">
        <f t="shared" si="307"/>
        <v>91.639646278555631</v>
      </c>
      <c r="AP779" s="22">
        <f t="shared" si="308"/>
        <v>13068.3</v>
      </c>
      <c r="AQ779" s="5">
        <f t="shared" si="309"/>
        <v>12584.825000000001</v>
      </c>
      <c r="AR779" s="50">
        <f t="shared" si="310"/>
        <v>68.593366762958524</v>
      </c>
      <c r="AS779" s="22">
        <f t="shared" si="311"/>
        <v>20191.099999999999</v>
      </c>
      <c r="AT779" s="5">
        <f t="shared" si="312"/>
        <v>22758.525000000001</v>
      </c>
      <c r="AU779" s="50">
        <f t="shared" si="313"/>
        <v>106.45271060386361</v>
      </c>
      <c r="AV779" s="22">
        <f t="shared" si="314"/>
        <v>38286.199999999997</v>
      </c>
      <c r="AW779" s="5">
        <f t="shared" si="315"/>
        <v>40317.550000000003</v>
      </c>
      <c r="AX779" s="50">
        <f t="shared" si="316"/>
        <v>89.288988793905304</v>
      </c>
    </row>
    <row r="780" spans="1:50" ht="15.6" x14ac:dyDescent="0.3">
      <c r="A780" s="116">
        <f t="shared" si="320"/>
        <v>41970</v>
      </c>
      <c r="B780" s="39">
        <v>1413</v>
      </c>
      <c r="C780" s="39">
        <v>3766</v>
      </c>
      <c r="D780" s="39">
        <v>880</v>
      </c>
      <c r="E780" s="39">
        <v>2109</v>
      </c>
      <c r="F780" s="39">
        <v>1573</v>
      </c>
      <c r="G780" s="39">
        <v>3837</v>
      </c>
      <c r="H780" s="39">
        <v>896</v>
      </c>
      <c r="I780" s="39">
        <v>2008</v>
      </c>
      <c r="J780" s="39">
        <v>135</v>
      </c>
      <c r="K780" s="39">
        <v>316</v>
      </c>
      <c r="L780" s="104">
        <v>4897</v>
      </c>
      <c r="M780" s="104">
        <v>12037</v>
      </c>
      <c r="N780" s="104">
        <v>13493</v>
      </c>
      <c r="O780" s="104">
        <v>9258</v>
      </c>
      <c r="P780" s="104">
        <v>19338</v>
      </c>
      <c r="Q780" s="104">
        <v>20317</v>
      </c>
      <c r="R780" s="13">
        <f t="shared" si="319"/>
        <v>37728</v>
      </c>
      <c r="S780" s="27">
        <f t="shared" si="321"/>
        <v>39145.550000000003</v>
      </c>
      <c r="T780" s="27">
        <f t="shared" si="318"/>
        <v>32646.666666666668</v>
      </c>
      <c r="U780" s="27">
        <f t="shared" si="317"/>
        <v>34167</v>
      </c>
      <c r="V780" s="99">
        <f t="shared" si="322"/>
        <v>41970</v>
      </c>
      <c r="W780" s="85">
        <f t="shared" si="323"/>
        <v>41970</v>
      </c>
      <c r="X780" s="167">
        <f t="shared" si="290"/>
        <v>1413</v>
      </c>
      <c r="Y780" s="5">
        <f t="shared" si="291"/>
        <v>1462.7249999999999</v>
      </c>
      <c r="Z780" s="50">
        <f t="shared" si="292"/>
        <v>100.6000687757909</v>
      </c>
      <c r="AA780" s="22">
        <f t="shared" si="293"/>
        <v>880</v>
      </c>
      <c r="AB780" s="5">
        <f t="shared" si="294"/>
        <v>896.72500000000002</v>
      </c>
      <c r="AC780" s="50">
        <f t="shared" si="295"/>
        <v>77.840711805555557</v>
      </c>
      <c r="AD780" s="22">
        <f t="shared" si="296"/>
        <v>1573</v>
      </c>
      <c r="AE780" s="5">
        <f t="shared" si="297"/>
        <v>1583.5250000000001</v>
      </c>
      <c r="AF780" s="50">
        <f t="shared" si="298"/>
        <v>100.66910362364909</v>
      </c>
      <c r="AG780" s="22">
        <f t="shared" si="299"/>
        <v>896</v>
      </c>
      <c r="AH780" s="5">
        <f t="shared" si="300"/>
        <v>923.95</v>
      </c>
      <c r="AI780" s="50">
        <f t="shared" si="301"/>
        <v>89.791059280855194</v>
      </c>
      <c r="AJ780" s="22">
        <f t="shared" si="302"/>
        <v>135</v>
      </c>
      <c r="AK780" s="5">
        <f t="shared" si="303"/>
        <v>124.52500000000001</v>
      </c>
      <c r="AL780" s="50">
        <f t="shared" si="304"/>
        <v>157.62658227848101</v>
      </c>
      <c r="AM780" s="22">
        <f t="shared" si="305"/>
        <v>4897</v>
      </c>
      <c r="AN780" s="5">
        <f t="shared" si="306"/>
        <v>4991.45</v>
      </c>
      <c r="AO780" s="50">
        <f t="shared" si="307"/>
        <v>94.392019667170942</v>
      </c>
      <c r="AP780" s="22">
        <f t="shared" si="308"/>
        <v>13493</v>
      </c>
      <c r="AQ780" s="5">
        <f t="shared" si="309"/>
        <v>12879.825000000001</v>
      </c>
      <c r="AR780" s="50">
        <f t="shared" si="310"/>
        <v>71.95834962847087</v>
      </c>
      <c r="AS780" s="22">
        <f t="shared" si="311"/>
        <v>19338</v>
      </c>
      <c r="AT780" s="5">
        <f t="shared" si="312"/>
        <v>21274.275000000001</v>
      </c>
      <c r="AU780" s="50">
        <f t="shared" si="313"/>
        <v>104.76841820151681</v>
      </c>
      <c r="AV780" s="22">
        <f t="shared" si="314"/>
        <v>37728</v>
      </c>
      <c r="AW780" s="5">
        <f t="shared" si="315"/>
        <v>39145.550000000003</v>
      </c>
      <c r="AX780" s="50">
        <f t="shared" si="316"/>
        <v>90.004253558043828</v>
      </c>
    </row>
    <row r="781" spans="1:50" ht="15.6" x14ac:dyDescent="0.3">
      <c r="A781" s="116">
        <f t="shared" si="320"/>
        <v>41977</v>
      </c>
      <c r="B781" s="39">
        <v>1476</v>
      </c>
      <c r="C781" s="39">
        <v>3868</v>
      </c>
      <c r="D781" s="39">
        <v>848</v>
      </c>
      <c r="E781" s="39">
        <v>2153</v>
      </c>
      <c r="F781" s="39">
        <v>1634</v>
      </c>
      <c r="G781" s="39">
        <v>3916</v>
      </c>
      <c r="H781" s="39">
        <v>933</v>
      </c>
      <c r="I781" s="39">
        <v>2063</v>
      </c>
      <c r="J781" s="39">
        <v>117</v>
      </c>
      <c r="K781" s="39">
        <v>368</v>
      </c>
      <c r="L781" s="104">
        <v>5008</v>
      </c>
      <c r="M781" s="104">
        <v>12367</v>
      </c>
      <c r="N781" s="104">
        <v>13777</v>
      </c>
      <c r="O781" s="104">
        <v>9936</v>
      </c>
      <c r="P781" s="104">
        <v>17732</v>
      </c>
      <c r="Q781" s="104">
        <v>22729</v>
      </c>
      <c r="R781" s="13">
        <f t="shared" si="319"/>
        <v>36517</v>
      </c>
      <c r="S781" s="27">
        <f t="shared" si="321"/>
        <v>37967.800000000003</v>
      </c>
      <c r="T781" s="27">
        <f t="shared" si="318"/>
        <v>31724.333333333332</v>
      </c>
      <c r="U781" s="27">
        <f t="shared" si="317"/>
        <v>33220.25</v>
      </c>
      <c r="V781" s="99">
        <f t="shared" si="322"/>
        <v>41977</v>
      </c>
      <c r="W781" s="85">
        <f t="shared" si="323"/>
        <v>41977</v>
      </c>
      <c r="X781" s="167">
        <f t="shared" si="290"/>
        <v>1476</v>
      </c>
      <c r="Y781" s="5">
        <f t="shared" si="291"/>
        <v>1464.2249999999999</v>
      </c>
      <c r="Z781" s="50">
        <f t="shared" si="292"/>
        <v>102.60861948142957</v>
      </c>
      <c r="AA781" s="22">
        <f t="shared" si="293"/>
        <v>848</v>
      </c>
      <c r="AB781" s="5">
        <f t="shared" si="294"/>
        <v>878.72500000000002</v>
      </c>
      <c r="AC781" s="50">
        <f t="shared" si="295"/>
        <v>82.976864966949961</v>
      </c>
      <c r="AD781" s="22">
        <f t="shared" si="296"/>
        <v>1634</v>
      </c>
      <c r="AE781" s="5">
        <f t="shared" si="297"/>
        <v>1603.2750000000001</v>
      </c>
      <c r="AF781" s="50">
        <f t="shared" si="298"/>
        <v>101.34481668773705</v>
      </c>
      <c r="AG781" s="22">
        <f t="shared" si="299"/>
        <v>933</v>
      </c>
      <c r="AH781" s="5">
        <f t="shared" si="300"/>
        <v>934.45</v>
      </c>
      <c r="AI781" s="50">
        <f t="shared" si="301"/>
        <v>98.259726603575189</v>
      </c>
      <c r="AJ781" s="22">
        <f t="shared" si="302"/>
        <v>117</v>
      </c>
      <c r="AK781" s="5">
        <f t="shared" si="303"/>
        <v>130.27500000000001</v>
      </c>
      <c r="AL781" s="50">
        <f t="shared" si="304"/>
        <v>167.01923076923077</v>
      </c>
      <c r="AM781" s="22">
        <f t="shared" si="305"/>
        <v>5008</v>
      </c>
      <c r="AN781" s="5">
        <f t="shared" si="306"/>
        <v>5011.2</v>
      </c>
      <c r="AO781" s="50">
        <f t="shared" si="307"/>
        <v>98.316656856974689</v>
      </c>
      <c r="AP781" s="22">
        <f t="shared" si="308"/>
        <v>13777</v>
      </c>
      <c r="AQ781" s="5">
        <f t="shared" si="309"/>
        <v>13269.575000000001</v>
      </c>
      <c r="AR781" s="50">
        <f t="shared" si="310"/>
        <v>75.322557756712271</v>
      </c>
      <c r="AS781" s="22">
        <f t="shared" si="311"/>
        <v>17732</v>
      </c>
      <c r="AT781" s="5">
        <f t="shared" si="312"/>
        <v>19687.025000000001</v>
      </c>
      <c r="AU781" s="50">
        <f t="shared" si="313"/>
        <v>99.918920976501042</v>
      </c>
      <c r="AV781" s="22">
        <f t="shared" si="314"/>
        <v>36517</v>
      </c>
      <c r="AW781" s="5">
        <f t="shared" si="315"/>
        <v>37967.800000000003</v>
      </c>
      <c r="AX781" s="50">
        <f t="shared" si="316"/>
        <v>89.510809345309667</v>
      </c>
    </row>
    <row r="782" spans="1:50" ht="15.6" x14ac:dyDescent="0.3">
      <c r="A782" s="116">
        <f t="shared" si="320"/>
        <v>41984</v>
      </c>
      <c r="B782" s="39">
        <v>1513</v>
      </c>
      <c r="C782" s="39">
        <v>3996</v>
      </c>
      <c r="D782" s="39">
        <v>891</v>
      </c>
      <c r="E782" s="39">
        <v>2194</v>
      </c>
      <c r="F782" s="39">
        <v>1594</v>
      </c>
      <c r="G782" s="39">
        <v>4064</v>
      </c>
      <c r="H782" s="39">
        <v>951</v>
      </c>
      <c r="I782" s="39">
        <v>2118</v>
      </c>
      <c r="J782" s="39">
        <v>122</v>
      </c>
      <c r="K782" s="39">
        <v>409</v>
      </c>
      <c r="L782" s="104">
        <v>5070</v>
      </c>
      <c r="M782" s="104">
        <v>12781</v>
      </c>
      <c r="N782" s="104">
        <v>13716</v>
      </c>
      <c r="O782" s="104">
        <v>10690</v>
      </c>
      <c r="P782" s="104">
        <v>16537</v>
      </c>
      <c r="Q782" s="104">
        <v>24619</v>
      </c>
      <c r="R782" s="13">
        <f t="shared" si="319"/>
        <v>35323</v>
      </c>
      <c r="S782" s="27">
        <f t="shared" si="321"/>
        <v>36963.550000000003</v>
      </c>
      <c r="T782" s="27">
        <f t="shared" si="318"/>
        <v>31107.666666666668</v>
      </c>
      <c r="U782" s="27">
        <f t="shared" si="317"/>
        <v>32540.5</v>
      </c>
      <c r="V782" s="99">
        <f t="shared" si="322"/>
        <v>41984</v>
      </c>
      <c r="W782" s="85">
        <f t="shared" si="323"/>
        <v>41984</v>
      </c>
      <c r="X782" s="167">
        <f t="shared" ref="X782:X832" si="324">B782</f>
        <v>1513</v>
      </c>
      <c r="Y782" s="5">
        <f t="shared" ref="Y782:Y832" si="325">AVERAGE(X779:X782)</f>
        <v>1469.9749999999999</v>
      </c>
      <c r="Z782" s="50">
        <f t="shared" ref="Z782:Z832" si="326">(Y782/X730)*100</f>
        <v>93.569382558879681</v>
      </c>
      <c r="AA782" s="22">
        <f t="shared" ref="AA782:AA832" si="327">D782</f>
        <v>891</v>
      </c>
      <c r="AB782" s="5">
        <f t="shared" ref="AB782:AB832" si="328">AVERAGE(AA779:AA782)</f>
        <v>877.97500000000002</v>
      </c>
      <c r="AC782" s="50">
        <f t="shared" ref="AC782:AC832" si="329">(AB782/AA730)*100</f>
        <v>81.824324324324323</v>
      </c>
      <c r="AD782" s="22">
        <f t="shared" ref="AD782:AD832" si="330">F782</f>
        <v>1594</v>
      </c>
      <c r="AE782" s="5">
        <f t="shared" ref="AE782:AE832" si="331">AVERAGE(AD779:AD782)</f>
        <v>1600.2750000000001</v>
      </c>
      <c r="AF782" s="50">
        <f t="shared" ref="AF782:AF832" si="332">(AE782/AD730)*100</f>
        <v>96.460216998191683</v>
      </c>
      <c r="AG782" s="22">
        <f t="shared" ref="AG782:AG832" si="333">H782</f>
        <v>951</v>
      </c>
      <c r="AH782" s="5">
        <f t="shared" ref="AH782:AH832" si="334">AVERAGE(AG779:AG782)</f>
        <v>925.2</v>
      </c>
      <c r="AI782" s="50">
        <f t="shared" ref="AI782:AI832" si="335">(AH782/AG730)*100</f>
        <v>94.601226993865041</v>
      </c>
      <c r="AJ782" s="22">
        <f t="shared" ref="AJ782:AJ832" si="336">J782</f>
        <v>122</v>
      </c>
      <c r="AK782" s="5">
        <f t="shared" ref="AK782:AK832" si="337">AVERAGE(AJ779:AJ782)</f>
        <v>127.27500000000001</v>
      </c>
      <c r="AL782" s="50">
        <f t="shared" ref="AL782:AL832" si="338">(AK782/AJ730)*100</f>
        <v>133.9736842105263</v>
      </c>
      <c r="AM782" s="22">
        <f t="shared" ref="AM782:AM832" si="339">L782</f>
        <v>5070</v>
      </c>
      <c r="AN782" s="5">
        <f t="shared" ref="AN782:AN832" si="340">AVERAGE(AM779:AM782)</f>
        <v>5000.45</v>
      </c>
      <c r="AO782" s="50">
        <f t="shared" ref="AO782:AO832" si="341">(AN782/AM730)*100</f>
        <v>93.014322916666657</v>
      </c>
      <c r="AP782" s="22">
        <f t="shared" ref="AP782:AP832" si="342">N782</f>
        <v>13716</v>
      </c>
      <c r="AQ782" s="5">
        <f t="shared" ref="AQ782:AQ832" si="343">AVERAGE(AP779:AP782)</f>
        <v>13513.575000000001</v>
      </c>
      <c r="AR782" s="50">
        <f t="shared" ref="AR782:AR832" si="344">(AQ782/AP730)*100</f>
        <v>76.128527970255206</v>
      </c>
      <c r="AS782" s="22">
        <f t="shared" ref="AS782:AS832" si="345">P782</f>
        <v>16537</v>
      </c>
      <c r="AT782" s="5">
        <f t="shared" ref="AT782:AT832" si="346">AVERAGE(AS779:AS782)</f>
        <v>18449.525000000001</v>
      </c>
      <c r="AU782" s="50">
        <f t="shared" ref="AU782:AU832" si="347">(AT782/AS730)*100</f>
        <v>99.45835579514825</v>
      </c>
      <c r="AV782" s="22">
        <f t="shared" ref="AV782:AV832" si="348">R782</f>
        <v>35323</v>
      </c>
      <c r="AW782" s="5">
        <f t="shared" ref="AW782:AW832" si="349">AVERAGE(AV779:AV782)</f>
        <v>36963.550000000003</v>
      </c>
      <c r="AX782" s="50">
        <f t="shared" ref="AX782:AX832" si="350">(AW782/AV730)*100</f>
        <v>88.69052474986205</v>
      </c>
    </row>
    <row r="783" spans="1:50" ht="15.6" x14ac:dyDescent="0.3">
      <c r="A783" s="116">
        <v>41991</v>
      </c>
      <c r="B783" s="39">
        <v>1452.7</v>
      </c>
      <c r="C783" s="39">
        <v>4097.1000000000004</v>
      </c>
      <c r="D783" s="39">
        <v>877.4</v>
      </c>
      <c r="E783" s="39">
        <v>2219.8000000000002</v>
      </c>
      <c r="F783" s="39">
        <v>1653.5</v>
      </c>
      <c r="G783" s="39">
        <v>4178.7</v>
      </c>
      <c r="H783" s="39">
        <v>908</v>
      </c>
      <c r="I783" s="39">
        <v>2226.1999999999998</v>
      </c>
      <c r="J783" s="39">
        <v>86.9</v>
      </c>
      <c r="K783" s="39">
        <v>444.4</v>
      </c>
      <c r="L783" s="104">
        <v>4978.3999999999996</v>
      </c>
      <c r="M783" s="104">
        <v>13166.2</v>
      </c>
      <c r="N783" s="104">
        <v>14622.6</v>
      </c>
      <c r="O783" s="104">
        <v>11489.2</v>
      </c>
      <c r="P783" s="104">
        <v>14780.7</v>
      </c>
      <c r="Q783" s="104">
        <v>27011.8</v>
      </c>
      <c r="R783" s="13">
        <f t="shared" si="319"/>
        <v>34381.699999999997</v>
      </c>
      <c r="S783" s="27">
        <f t="shared" si="321"/>
        <v>35987.425000000003</v>
      </c>
      <c r="T783" s="27">
        <f t="shared" si="318"/>
        <v>30291.166666666668</v>
      </c>
      <c r="U783" s="27">
        <f t="shared" si="317"/>
        <v>31765.625</v>
      </c>
      <c r="V783" s="99">
        <f t="shared" si="322"/>
        <v>41991</v>
      </c>
      <c r="W783" s="85">
        <f t="shared" si="323"/>
        <v>41991</v>
      </c>
      <c r="X783" s="167">
        <f t="shared" si="324"/>
        <v>1452.7</v>
      </c>
      <c r="Y783" s="5">
        <f t="shared" si="325"/>
        <v>1463.675</v>
      </c>
      <c r="Z783" s="50">
        <f t="shared" si="326"/>
        <v>85.047937245787324</v>
      </c>
      <c r="AA783" s="22">
        <f t="shared" si="327"/>
        <v>877.4</v>
      </c>
      <c r="AB783" s="5">
        <f t="shared" si="328"/>
        <v>874.1</v>
      </c>
      <c r="AC783" s="50">
        <f t="shared" si="329"/>
        <v>78.889891696750908</v>
      </c>
      <c r="AD783" s="22">
        <f t="shared" si="330"/>
        <v>1653.5</v>
      </c>
      <c r="AE783" s="5">
        <f t="shared" si="331"/>
        <v>1613.625</v>
      </c>
      <c r="AF783" s="50">
        <f t="shared" si="332"/>
        <v>102.32244768547875</v>
      </c>
      <c r="AG783" s="22">
        <f t="shared" si="333"/>
        <v>908</v>
      </c>
      <c r="AH783" s="5">
        <f t="shared" si="334"/>
        <v>922</v>
      </c>
      <c r="AI783" s="50">
        <f t="shared" si="335"/>
        <v>96.041666666666671</v>
      </c>
      <c r="AJ783" s="22">
        <f t="shared" si="336"/>
        <v>86.9</v>
      </c>
      <c r="AK783" s="5">
        <f t="shared" si="337"/>
        <v>115.22499999999999</v>
      </c>
      <c r="AL783" s="50">
        <f t="shared" si="338"/>
        <v>81.719858156028366</v>
      </c>
      <c r="AM783" s="22">
        <f t="shared" si="339"/>
        <v>4978.3999999999996</v>
      </c>
      <c r="AN783" s="5">
        <f t="shared" si="340"/>
        <v>4988.3500000000004</v>
      </c>
      <c r="AO783" s="50">
        <f t="shared" si="341"/>
        <v>90.565541031227312</v>
      </c>
      <c r="AP783" s="22">
        <f t="shared" si="342"/>
        <v>14622.6</v>
      </c>
      <c r="AQ783" s="5">
        <f t="shared" si="343"/>
        <v>13902.15</v>
      </c>
      <c r="AR783" s="50">
        <f t="shared" si="344"/>
        <v>77.748168446954864</v>
      </c>
      <c r="AS783" s="22">
        <f t="shared" si="345"/>
        <v>14780.7</v>
      </c>
      <c r="AT783" s="5">
        <f t="shared" si="346"/>
        <v>17096.924999999999</v>
      </c>
      <c r="AU783" s="50">
        <f t="shared" si="347"/>
        <v>95.920809021543988</v>
      </c>
      <c r="AV783" s="22">
        <f t="shared" si="348"/>
        <v>34381.699999999997</v>
      </c>
      <c r="AW783" s="5">
        <f t="shared" si="349"/>
        <v>35987.425000000003</v>
      </c>
      <c r="AX783" s="50">
        <f t="shared" si="350"/>
        <v>87.320566326159238</v>
      </c>
    </row>
    <row r="784" spans="1:50" ht="15.6" x14ac:dyDescent="0.3">
      <c r="A784" s="116">
        <f t="shared" si="320"/>
        <v>41998</v>
      </c>
      <c r="B784" s="39">
        <v>1508</v>
      </c>
      <c r="C784" s="39">
        <v>4172</v>
      </c>
      <c r="D784" s="39">
        <v>916</v>
      </c>
      <c r="E784" s="39">
        <v>2236</v>
      </c>
      <c r="F784" s="39">
        <v>1767</v>
      </c>
      <c r="G784" s="39">
        <v>4190</v>
      </c>
      <c r="H784" s="39">
        <v>904</v>
      </c>
      <c r="I784" s="39">
        <v>2243</v>
      </c>
      <c r="J784" s="39">
        <v>86.9</v>
      </c>
      <c r="K784" s="39">
        <v>476</v>
      </c>
      <c r="L784" s="104">
        <v>5182</v>
      </c>
      <c r="M784" s="104">
        <v>13316</v>
      </c>
      <c r="N784" s="104">
        <v>14850</v>
      </c>
      <c r="O784" s="104">
        <v>12105</v>
      </c>
      <c r="P784" s="104">
        <v>14326</v>
      </c>
      <c r="Q784" s="104">
        <v>28021</v>
      </c>
      <c r="R784" s="13">
        <f t="shared" si="319"/>
        <v>34358</v>
      </c>
      <c r="S784" s="27">
        <f t="shared" si="321"/>
        <v>35144.925000000003</v>
      </c>
      <c r="T784" s="27">
        <f t="shared" si="318"/>
        <v>32776.633333333331</v>
      </c>
      <c r="U784" s="27">
        <f t="shared" si="317"/>
        <v>33442.474999999999</v>
      </c>
      <c r="V784" s="99">
        <f t="shared" si="322"/>
        <v>41998</v>
      </c>
      <c r="W784" s="85">
        <f t="shared" si="323"/>
        <v>41998</v>
      </c>
      <c r="X784" s="167">
        <f t="shared" si="324"/>
        <v>1508</v>
      </c>
      <c r="Y784" s="5">
        <f t="shared" si="325"/>
        <v>1487.425</v>
      </c>
      <c r="Z784" s="50">
        <f t="shared" si="326"/>
        <v>89.549969897652019</v>
      </c>
      <c r="AA784" s="22">
        <f t="shared" si="327"/>
        <v>916</v>
      </c>
      <c r="AB784" s="5">
        <f t="shared" si="328"/>
        <v>883.1</v>
      </c>
      <c r="AC784" s="50">
        <f t="shared" si="329"/>
        <v>77.126637554585159</v>
      </c>
      <c r="AD784" s="22">
        <f t="shared" si="330"/>
        <v>1767</v>
      </c>
      <c r="AE784" s="5">
        <f t="shared" si="331"/>
        <v>1662.125</v>
      </c>
      <c r="AF784" s="50">
        <f t="shared" si="332"/>
        <v>104.99842072015161</v>
      </c>
      <c r="AG784" s="22">
        <f t="shared" si="333"/>
        <v>904</v>
      </c>
      <c r="AH784" s="5">
        <f t="shared" si="334"/>
        <v>924</v>
      </c>
      <c r="AI784" s="50">
        <f t="shared" si="335"/>
        <v>97.058823529411768</v>
      </c>
      <c r="AJ784" s="22">
        <f t="shared" si="336"/>
        <v>86.9</v>
      </c>
      <c r="AK784" s="5">
        <f t="shared" si="337"/>
        <v>103.19999999999999</v>
      </c>
      <c r="AL784" s="50">
        <f t="shared" si="338"/>
        <v>77.593984962405997</v>
      </c>
      <c r="AM784" s="22">
        <f t="shared" si="339"/>
        <v>5182</v>
      </c>
      <c r="AN784" s="5">
        <f t="shared" si="340"/>
        <v>5059.6000000000004</v>
      </c>
      <c r="AO784" s="50">
        <f t="shared" si="341"/>
        <v>92.412785388127858</v>
      </c>
      <c r="AP784" s="22">
        <f t="shared" si="342"/>
        <v>14850</v>
      </c>
      <c r="AQ784" s="5">
        <f t="shared" si="343"/>
        <v>14241.4</v>
      </c>
      <c r="AR784" s="50">
        <f t="shared" si="344"/>
        <v>82.842184864173106</v>
      </c>
      <c r="AS784" s="22">
        <f t="shared" si="345"/>
        <v>14326</v>
      </c>
      <c r="AT784" s="5">
        <f t="shared" si="346"/>
        <v>15843.924999999999</v>
      </c>
      <c r="AU784" s="50">
        <f t="shared" si="347"/>
        <v>91.90211716937354</v>
      </c>
      <c r="AV784" s="22">
        <f t="shared" si="348"/>
        <v>34358</v>
      </c>
      <c r="AW784" s="5">
        <f t="shared" si="349"/>
        <v>35144.925000000003</v>
      </c>
      <c r="AX784" s="50">
        <f t="shared" si="350"/>
        <v>88.069275296947836</v>
      </c>
    </row>
    <row r="785" spans="1:50" ht="15.6" x14ac:dyDescent="0.3">
      <c r="A785" s="131">
        <f t="shared" si="320"/>
        <v>42005</v>
      </c>
      <c r="B785" s="39">
        <v>1325</v>
      </c>
      <c r="C785" s="39">
        <v>4327</v>
      </c>
      <c r="D785" s="39">
        <v>820</v>
      </c>
      <c r="E785" s="39">
        <v>2339</v>
      </c>
      <c r="F785" s="39">
        <v>1743</v>
      </c>
      <c r="G785" s="39">
        <v>4337</v>
      </c>
      <c r="H785" s="39">
        <v>902</v>
      </c>
      <c r="I785" s="39">
        <v>2294</v>
      </c>
      <c r="J785" s="39">
        <v>88</v>
      </c>
      <c r="K785" s="39">
        <v>476</v>
      </c>
      <c r="L785" s="104">
        <v>4877</v>
      </c>
      <c r="M785" s="104">
        <v>13772</v>
      </c>
      <c r="N785" s="104">
        <v>14727</v>
      </c>
      <c r="O785" s="104">
        <v>12615</v>
      </c>
      <c r="P785" s="104">
        <v>13546</v>
      </c>
      <c r="Q785" s="104">
        <v>29644</v>
      </c>
      <c r="R785" s="13">
        <f t="shared" si="319"/>
        <v>33150</v>
      </c>
      <c r="S785" s="27">
        <f t="shared" si="321"/>
        <v>34303.175000000003</v>
      </c>
      <c r="T785" s="27">
        <f t="shared" si="318"/>
        <v>28532.333333333332</v>
      </c>
      <c r="U785" s="27">
        <f t="shared" si="317"/>
        <v>30081.5</v>
      </c>
      <c r="V785" s="99">
        <f t="shared" si="322"/>
        <v>42005</v>
      </c>
      <c r="W785" s="85">
        <f t="shared" si="323"/>
        <v>42005</v>
      </c>
      <c r="X785" s="167">
        <f t="shared" si="324"/>
        <v>1325</v>
      </c>
      <c r="Y785" s="5">
        <f t="shared" si="325"/>
        <v>1449.675</v>
      </c>
      <c r="Z785" s="50">
        <f t="shared" si="326"/>
        <v>92.808898847631241</v>
      </c>
      <c r="AA785" s="22">
        <f t="shared" si="327"/>
        <v>820</v>
      </c>
      <c r="AB785" s="5">
        <f t="shared" si="328"/>
        <v>876.1</v>
      </c>
      <c r="AC785" s="50">
        <f t="shared" si="329"/>
        <v>77.12147887323944</v>
      </c>
      <c r="AD785" s="22">
        <f t="shared" si="330"/>
        <v>1743</v>
      </c>
      <c r="AE785" s="5">
        <f t="shared" si="331"/>
        <v>1689.375</v>
      </c>
      <c r="AF785" s="50">
        <f t="shared" si="332"/>
        <v>116.34814049586777</v>
      </c>
      <c r="AG785" s="22">
        <f t="shared" si="333"/>
        <v>902</v>
      </c>
      <c r="AH785" s="5">
        <f t="shared" si="334"/>
        <v>916.25</v>
      </c>
      <c r="AI785" s="50">
        <f t="shared" si="335"/>
        <v>105.80254041570439</v>
      </c>
      <c r="AJ785" s="22">
        <f t="shared" si="336"/>
        <v>88</v>
      </c>
      <c r="AK785" s="5">
        <f t="shared" si="337"/>
        <v>95.95</v>
      </c>
      <c r="AL785" s="50">
        <f t="shared" si="338"/>
        <v>72.142857142857139</v>
      </c>
      <c r="AM785" s="22">
        <f t="shared" si="339"/>
        <v>4877</v>
      </c>
      <c r="AN785" s="5">
        <f t="shared" si="340"/>
        <v>5026.8500000000004</v>
      </c>
      <c r="AO785" s="50">
        <f t="shared" si="341"/>
        <v>97.62769469799963</v>
      </c>
      <c r="AP785" s="22">
        <f t="shared" si="342"/>
        <v>14727</v>
      </c>
      <c r="AQ785" s="5">
        <f t="shared" si="343"/>
        <v>14478.9</v>
      </c>
      <c r="AR785" s="50">
        <f t="shared" si="344"/>
        <v>86.477333811144945</v>
      </c>
      <c r="AS785" s="22">
        <f t="shared" si="345"/>
        <v>13546</v>
      </c>
      <c r="AT785" s="5">
        <f t="shared" si="346"/>
        <v>14797.424999999999</v>
      </c>
      <c r="AU785" s="50">
        <f t="shared" si="347"/>
        <v>94.131202290076331</v>
      </c>
      <c r="AV785" s="22">
        <f t="shared" si="348"/>
        <v>33150</v>
      </c>
      <c r="AW785" s="5">
        <f t="shared" si="349"/>
        <v>34303.175000000003</v>
      </c>
      <c r="AX785" s="50">
        <f t="shared" si="350"/>
        <v>91.202741146442634</v>
      </c>
    </row>
    <row r="786" spans="1:50" ht="15.6" x14ac:dyDescent="0.3">
      <c r="A786" s="131">
        <f t="shared" si="320"/>
        <v>42012</v>
      </c>
      <c r="B786" s="39">
        <v>1381</v>
      </c>
      <c r="C786" s="39">
        <v>4388</v>
      </c>
      <c r="D786" s="39">
        <v>810</v>
      </c>
      <c r="E786" s="39">
        <v>2352</v>
      </c>
      <c r="F786" s="39">
        <v>1716</v>
      </c>
      <c r="G786" s="39">
        <v>4463</v>
      </c>
      <c r="H786" s="39">
        <v>942</v>
      </c>
      <c r="I786" s="39">
        <v>2319</v>
      </c>
      <c r="J786" s="39">
        <v>87</v>
      </c>
      <c r="K786" s="39">
        <v>476</v>
      </c>
      <c r="L786" s="104">
        <v>4937</v>
      </c>
      <c r="M786" s="104">
        <v>13998</v>
      </c>
      <c r="N786" s="104">
        <v>15146</v>
      </c>
      <c r="O786" s="104">
        <v>13015</v>
      </c>
      <c r="P786" s="104">
        <v>12931</v>
      </c>
      <c r="Q786" s="104">
        <v>31393</v>
      </c>
      <c r="R786" s="13">
        <f t="shared" si="319"/>
        <v>33014</v>
      </c>
      <c r="S786" s="27">
        <f t="shared" si="321"/>
        <v>33725.925000000003</v>
      </c>
      <c r="T786" s="27">
        <f t="shared" si="318"/>
        <v>27238</v>
      </c>
      <c r="U786" s="27">
        <f t="shared" ref="U786:U849" si="351">AVERAGE(R733,R681,R629,R577)</f>
        <v>28861.5</v>
      </c>
      <c r="V786" s="99">
        <f t="shared" si="322"/>
        <v>42012</v>
      </c>
      <c r="W786" s="85">
        <f t="shared" si="323"/>
        <v>42012</v>
      </c>
      <c r="X786" s="167">
        <f t="shared" si="324"/>
        <v>1381</v>
      </c>
      <c r="Y786" s="5">
        <f t="shared" si="325"/>
        <v>1416.675</v>
      </c>
      <c r="Z786" s="50">
        <f t="shared" si="326"/>
        <v>94.445000000000007</v>
      </c>
      <c r="AA786" s="22">
        <f t="shared" si="327"/>
        <v>810</v>
      </c>
      <c r="AB786" s="5">
        <f t="shared" si="328"/>
        <v>855.85</v>
      </c>
      <c r="AC786" s="50">
        <f t="shared" si="329"/>
        <v>85.329012961116661</v>
      </c>
      <c r="AD786" s="22">
        <f t="shared" si="330"/>
        <v>1716</v>
      </c>
      <c r="AE786" s="5">
        <f t="shared" si="331"/>
        <v>1719.875</v>
      </c>
      <c r="AF786" s="50">
        <f t="shared" si="332"/>
        <v>120.27097902097903</v>
      </c>
      <c r="AG786" s="22">
        <f t="shared" si="333"/>
        <v>942</v>
      </c>
      <c r="AH786" s="5">
        <f t="shared" si="334"/>
        <v>914</v>
      </c>
      <c r="AI786" s="50">
        <f t="shared" si="335"/>
        <v>112.97898640296663</v>
      </c>
      <c r="AJ786" s="22">
        <f t="shared" si="336"/>
        <v>87</v>
      </c>
      <c r="AK786" s="5">
        <f t="shared" si="337"/>
        <v>87.2</v>
      </c>
      <c r="AL786" s="50">
        <f t="shared" si="338"/>
        <v>62.285714285714292</v>
      </c>
      <c r="AM786" s="22">
        <f t="shared" si="339"/>
        <v>4937</v>
      </c>
      <c r="AN786" s="5">
        <f t="shared" si="340"/>
        <v>4993.6000000000004</v>
      </c>
      <c r="AO786" s="50">
        <f t="shared" si="341"/>
        <v>102.28594838181073</v>
      </c>
      <c r="AP786" s="22">
        <f t="shared" si="342"/>
        <v>15146</v>
      </c>
      <c r="AQ786" s="5">
        <f t="shared" si="343"/>
        <v>14836.4</v>
      </c>
      <c r="AR786" s="50">
        <f t="shared" si="344"/>
        <v>87.841326228537596</v>
      </c>
      <c r="AS786" s="22">
        <f t="shared" si="345"/>
        <v>12931</v>
      </c>
      <c r="AT786" s="5">
        <f t="shared" si="346"/>
        <v>13895.924999999999</v>
      </c>
      <c r="AU786" s="50">
        <f t="shared" si="347"/>
        <v>93.524868757571681</v>
      </c>
      <c r="AV786" s="22">
        <f t="shared" si="348"/>
        <v>33014</v>
      </c>
      <c r="AW786" s="5">
        <f t="shared" si="349"/>
        <v>33725.925000000003</v>
      </c>
      <c r="AX786" s="50">
        <f t="shared" si="350"/>
        <v>92.07186732186733</v>
      </c>
    </row>
    <row r="787" spans="1:50" ht="15.6" x14ac:dyDescent="0.3">
      <c r="A787" s="131">
        <f t="shared" si="320"/>
        <v>42019</v>
      </c>
      <c r="B787" s="39">
        <v>1485</v>
      </c>
      <c r="C787" s="39">
        <v>4411</v>
      </c>
      <c r="D787" s="39">
        <v>797</v>
      </c>
      <c r="E787" s="39">
        <v>2395</v>
      </c>
      <c r="F787" s="39">
        <v>1817</v>
      </c>
      <c r="G787" s="39">
        <v>4571</v>
      </c>
      <c r="H787" s="39">
        <v>929</v>
      </c>
      <c r="I787" s="39">
        <v>2424</v>
      </c>
      <c r="J787" s="39">
        <v>87</v>
      </c>
      <c r="K787" s="39">
        <v>476</v>
      </c>
      <c r="L787" s="104">
        <v>5116</v>
      </c>
      <c r="M787" s="104">
        <v>14277</v>
      </c>
      <c r="N787" s="104">
        <v>16569</v>
      </c>
      <c r="O787" s="104">
        <v>13015</v>
      </c>
      <c r="P787" s="104">
        <v>11313</v>
      </c>
      <c r="Q787" s="104">
        <v>33024</v>
      </c>
      <c r="R787" s="13">
        <f t="shared" si="319"/>
        <v>32998</v>
      </c>
      <c r="S787" s="27">
        <f t="shared" si="321"/>
        <v>33380</v>
      </c>
      <c r="T787" s="27">
        <f t="shared" si="318"/>
        <v>27201.666666666668</v>
      </c>
      <c r="U787" s="27">
        <f t="shared" si="351"/>
        <v>28849.5</v>
      </c>
      <c r="V787" s="99">
        <f t="shared" si="322"/>
        <v>42019</v>
      </c>
      <c r="W787" s="85">
        <f t="shared" si="323"/>
        <v>42019</v>
      </c>
      <c r="X787" s="167">
        <f t="shared" si="324"/>
        <v>1485</v>
      </c>
      <c r="Y787" s="5">
        <f t="shared" si="325"/>
        <v>1424.75</v>
      </c>
      <c r="Z787" s="50">
        <f t="shared" si="326"/>
        <v>93.610381077529567</v>
      </c>
      <c r="AA787" s="22">
        <f t="shared" si="327"/>
        <v>797</v>
      </c>
      <c r="AB787" s="5">
        <f t="shared" si="328"/>
        <v>835.75</v>
      </c>
      <c r="AC787" s="50">
        <f t="shared" si="329"/>
        <v>86.427094105480876</v>
      </c>
      <c r="AD787" s="22">
        <f t="shared" si="330"/>
        <v>1817</v>
      </c>
      <c r="AE787" s="5">
        <f t="shared" si="331"/>
        <v>1760.75</v>
      </c>
      <c r="AF787" s="50">
        <f t="shared" si="332"/>
        <v>123.04332634521313</v>
      </c>
      <c r="AG787" s="22">
        <f t="shared" si="333"/>
        <v>929</v>
      </c>
      <c r="AH787" s="5">
        <f t="shared" si="334"/>
        <v>919.25</v>
      </c>
      <c r="AI787" s="50">
        <f t="shared" si="335"/>
        <v>113.0688806888069</v>
      </c>
      <c r="AJ787" s="22">
        <f t="shared" si="336"/>
        <v>87</v>
      </c>
      <c r="AK787" s="5">
        <f t="shared" si="337"/>
        <v>87.224999999999994</v>
      </c>
      <c r="AL787" s="50">
        <f t="shared" si="338"/>
        <v>57.764900662251648</v>
      </c>
      <c r="AM787" s="22">
        <f t="shared" si="339"/>
        <v>5116</v>
      </c>
      <c r="AN787" s="5">
        <f t="shared" si="340"/>
        <v>5028</v>
      </c>
      <c r="AO787" s="50">
        <f t="shared" si="341"/>
        <v>102.96948597173869</v>
      </c>
      <c r="AP787" s="22">
        <f t="shared" si="342"/>
        <v>16569</v>
      </c>
      <c r="AQ787" s="5">
        <f t="shared" si="343"/>
        <v>15323</v>
      </c>
      <c r="AR787" s="50">
        <f t="shared" si="344"/>
        <v>91.295281220209716</v>
      </c>
      <c r="AS787" s="22">
        <f t="shared" si="345"/>
        <v>11313</v>
      </c>
      <c r="AT787" s="5">
        <f t="shared" si="346"/>
        <v>13029</v>
      </c>
      <c r="AU787" s="50">
        <f t="shared" si="347"/>
        <v>93.204091852063812</v>
      </c>
      <c r="AV787" s="22">
        <f t="shared" si="348"/>
        <v>32998</v>
      </c>
      <c r="AW787" s="5">
        <f t="shared" si="349"/>
        <v>33380</v>
      </c>
      <c r="AX787" s="50">
        <f t="shared" si="350"/>
        <v>93.643045503001744</v>
      </c>
    </row>
    <row r="788" spans="1:50" ht="15.6" x14ac:dyDescent="0.3">
      <c r="A788" s="131">
        <f t="shared" si="320"/>
        <v>42026</v>
      </c>
      <c r="B788" s="39">
        <v>1598</v>
      </c>
      <c r="C788" s="39">
        <v>4491</v>
      </c>
      <c r="D788" s="39">
        <v>741</v>
      </c>
      <c r="E788" s="39">
        <v>2487</v>
      </c>
      <c r="F788" s="39">
        <v>1858</v>
      </c>
      <c r="G788" s="39">
        <v>4692</v>
      </c>
      <c r="H788" s="39">
        <v>1037</v>
      </c>
      <c r="I788" s="39">
        <v>2470</v>
      </c>
      <c r="J788" s="39">
        <v>85</v>
      </c>
      <c r="K788" s="39">
        <v>478</v>
      </c>
      <c r="L788" s="104">
        <v>5320</v>
      </c>
      <c r="M788" s="104">
        <v>14618</v>
      </c>
      <c r="N788" s="104">
        <v>16694</v>
      </c>
      <c r="O788" s="104">
        <v>14720</v>
      </c>
      <c r="P788" s="104">
        <v>10571</v>
      </c>
      <c r="Q788" s="104">
        <v>34510</v>
      </c>
      <c r="R788" s="13">
        <f t="shared" si="319"/>
        <v>32585</v>
      </c>
      <c r="S788" s="27">
        <f t="shared" si="321"/>
        <v>32936.75</v>
      </c>
      <c r="T788" s="27">
        <f t="shared" si="318"/>
        <v>26331.333333333332</v>
      </c>
      <c r="U788" s="27">
        <f t="shared" si="351"/>
        <v>28039.75</v>
      </c>
      <c r="V788" s="99">
        <f t="shared" si="322"/>
        <v>42026</v>
      </c>
      <c r="W788" s="85">
        <f t="shared" si="323"/>
        <v>42026</v>
      </c>
      <c r="X788" s="167">
        <f t="shared" si="324"/>
        <v>1598</v>
      </c>
      <c r="Y788" s="5">
        <f t="shared" si="325"/>
        <v>1447.25</v>
      </c>
      <c r="Z788" s="50">
        <f t="shared" si="326"/>
        <v>90.453125</v>
      </c>
      <c r="AA788" s="22">
        <f t="shared" si="327"/>
        <v>741</v>
      </c>
      <c r="AB788" s="5">
        <f t="shared" si="328"/>
        <v>792</v>
      </c>
      <c r="AC788" s="50">
        <f t="shared" si="329"/>
        <v>80.733944954128447</v>
      </c>
      <c r="AD788" s="22">
        <f t="shared" si="330"/>
        <v>1858</v>
      </c>
      <c r="AE788" s="5">
        <f t="shared" si="331"/>
        <v>1783.5</v>
      </c>
      <c r="AF788" s="50">
        <f t="shared" si="332"/>
        <v>116.5686274509804</v>
      </c>
      <c r="AG788" s="22">
        <f t="shared" si="333"/>
        <v>1037</v>
      </c>
      <c r="AH788" s="5">
        <f t="shared" si="334"/>
        <v>952.5</v>
      </c>
      <c r="AI788" s="50">
        <f t="shared" si="335"/>
        <v>97.193877551020407</v>
      </c>
      <c r="AJ788" s="22">
        <f t="shared" si="336"/>
        <v>85</v>
      </c>
      <c r="AK788" s="5">
        <f t="shared" si="337"/>
        <v>86.75</v>
      </c>
      <c r="AL788" s="50">
        <f t="shared" si="338"/>
        <v>52.25903614457831</v>
      </c>
      <c r="AM788" s="22">
        <f t="shared" si="339"/>
        <v>5320</v>
      </c>
      <c r="AN788" s="5">
        <f t="shared" si="340"/>
        <v>5062.5</v>
      </c>
      <c r="AO788" s="50">
        <f t="shared" si="341"/>
        <v>96.31849315068493</v>
      </c>
      <c r="AP788" s="22">
        <f t="shared" si="342"/>
        <v>16694</v>
      </c>
      <c r="AQ788" s="5">
        <f t="shared" si="343"/>
        <v>15784</v>
      </c>
      <c r="AR788" s="50">
        <f t="shared" si="344"/>
        <v>89.595277288982231</v>
      </c>
      <c r="AS788" s="22">
        <f t="shared" si="345"/>
        <v>10571</v>
      </c>
      <c r="AT788" s="5">
        <f t="shared" si="346"/>
        <v>12090.25</v>
      </c>
      <c r="AU788" s="50">
        <f t="shared" si="347"/>
        <v>97.825471316449551</v>
      </c>
      <c r="AV788" s="22">
        <f t="shared" si="348"/>
        <v>32585</v>
      </c>
      <c r="AW788" s="5">
        <f t="shared" si="349"/>
        <v>32936.75</v>
      </c>
      <c r="AX788" s="50">
        <f t="shared" si="350"/>
        <v>93.485325840145322</v>
      </c>
    </row>
    <row r="789" spans="1:50" ht="15.6" x14ac:dyDescent="0.3">
      <c r="A789" s="131">
        <f t="shared" si="320"/>
        <v>42033</v>
      </c>
      <c r="B789" s="39">
        <v>1549</v>
      </c>
      <c r="C789" s="39">
        <v>4667</v>
      </c>
      <c r="D789" s="39">
        <v>787</v>
      </c>
      <c r="E789" s="39">
        <v>2561</v>
      </c>
      <c r="F789" s="39">
        <v>1833</v>
      </c>
      <c r="G789" s="39">
        <v>4792</v>
      </c>
      <c r="H789" s="39">
        <v>999</v>
      </c>
      <c r="I789" s="39">
        <v>2559</v>
      </c>
      <c r="J789" s="39">
        <v>110</v>
      </c>
      <c r="K789" s="39">
        <v>478</v>
      </c>
      <c r="L789" s="104">
        <v>5278</v>
      </c>
      <c r="M789" s="104">
        <v>15057</v>
      </c>
      <c r="N789" s="104">
        <v>16824</v>
      </c>
      <c r="O789" s="104">
        <v>15324</v>
      </c>
      <c r="P789" s="104">
        <v>8895</v>
      </c>
      <c r="Q789" s="104">
        <v>36542</v>
      </c>
      <c r="R789" s="13">
        <f t="shared" si="319"/>
        <v>30997</v>
      </c>
      <c r="S789" s="27">
        <f t="shared" si="321"/>
        <v>32398.5</v>
      </c>
      <c r="T789" s="27">
        <f t="shared" si="318"/>
        <v>25508</v>
      </c>
      <c r="U789" s="27">
        <f t="shared" si="351"/>
        <v>27462.5</v>
      </c>
      <c r="V789" s="99">
        <f t="shared" si="322"/>
        <v>42033</v>
      </c>
      <c r="W789" s="85">
        <f t="shared" si="323"/>
        <v>42033</v>
      </c>
      <c r="X789" s="167">
        <f t="shared" si="324"/>
        <v>1549</v>
      </c>
      <c r="Y789" s="5">
        <f t="shared" si="325"/>
        <v>1503.25</v>
      </c>
      <c r="Z789" s="50">
        <f t="shared" si="326"/>
        <v>85.025452488687776</v>
      </c>
      <c r="AA789" s="22">
        <f t="shared" si="327"/>
        <v>787</v>
      </c>
      <c r="AB789" s="5">
        <f t="shared" si="328"/>
        <v>783.75</v>
      </c>
      <c r="AC789" s="50">
        <f t="shared" si="329"/>
        <v>72.102115915363385</v>
      </c>
      <c r="AD789" s="22">
        <f t="shared" si="330"/>
        <v>1833</v>
      </c>
      <c r="AE789" s="5">
        <f t="shared" si="331"/>
        <v>1806</v>
      </c>
      <c r="AF789" s="50">
        <f t="shared" si="332"/>
        <v>118.503937007874</v>
      </c>
      <c r="AG789" s="22">
        <f t="shared" si="333"/>
        <v>999</v>
      </c>
      <c r="AH789" s="5">
        <f t="shared" si="334"/>
        <v>976.75</v>
      </c>
      <c r="AI789" s="50">
        <f t="shared" si="335"/>
        <v>100.48868312757202</v>
      </c>
      <c r="AJ789" s="22">
        <f t="shared" si="336"/>
        <v>110</v>
      </c>
      <c r="AK789" s="5">
        <f t="shared" si="337"/>
        <v>92.25</v>
      </c>
      <c r="AL789" s="50">
        <f t="shared" si="338"/>
        <v>52.414772727272727</v>
      </c>
      <c r="AM789" s="22">
        <f t="shared" si="339"/>
        <v>5278</v>
      </c>
      <c r="AN789" s="5">
        <f t="shared" si="340"/>
        <v>5162.75</v>
      </c>
      <c r="AO789" s="50">
        <f t="shared" si="341"/>
        <v>93.426529134998191</v>
      </c>
      <c r="AP789" s="22">
        <f t="shared" si="342"/>
        <v>16824</v>
      </c>
      <c r="AQ789" s="5">
        <f t="shared" si="343"/>
        <v>16308.25</v>
      </c>
      <c r="AR789" s="50">
        <f t="shared" si="344"/>
        <v>87.820409262250948</v>
      </c>
      <c r="AS789" s="22">
        <f t="shared" si="345"/>
        <v>8895</v>
      </c>
      <c r="AT789" s="5">
        <f t="shared" si="346"/>
        <v>10927.5</v>
      </c>
      <c r="AU789" s="50">
        <f t="shared" si="347"/>
        <v>95.620406020301019</v>
      </c>
      <c r="AV789" s="22">
        <f t="shared" si="348"/>
        <v>30997</v>
      </c>
      <c r="AW789" s="5">
        <f t="shared" si="349"/>
        <v>32398.5</v>
      </c>
      <c r="AX789" s="50">
        <f t="shared" si="350"/>
        <v>91.201722778966328</v>
      </c>
    </row>
    <row r="790" spans="1:50" ht="15.6" x14ac:dyDescent="0.3">
      <c r="A790" s="131">
        <f t="shared" si="320"/>
        <v>42040</v>
      </c>
      <c r="B790" s="39">
        <v>1547</v>
      </c>
      <c r="C790" s="39">
        <v>4799</v>
      </c>
      <c r="D790" s="39">
        <v>786</v>
      </c>
      <c r="E790" s="39">
        <v>2629</v>
      </c>
      <c r="F790" s="39">
        <v>1814</v>
      </c>
      <c r="G790" s="39">
        <v>4926</v>
      </c>
      <c r="H790" s="39">
        <v>1056</v>
      </c>
      <c r="I790" s="39">
        <v>2598</v>
      </c>
      <c r="J790" s="39">
        <v>110</v>
      </c>
      <c r="K790" s="39">
        <v>478</v>
      </c>
      <c r="L790" s="104">
        <v>5313</v>
      </c>
      <c r="M790" s="104">
        <v>15431</v>
      </c>
      <c r="N790" s="104">
        <v>17209</v>
      </c>
      <c r="O790" s="104">
        <v>15942</v>
      </c>
      <c r="P790" s="104">
        <v>8037</v>
      </c>
      <c r="Q790" s="104">
        <v>38146</v>
      </c>
      <c r="R790" s="13">
        <f t="shared" si="319"/>
        <v>30559</v>
      </c>
      <c r="S790" s="27">
        <f t="shared" si="321"/>
        <v>31784.75</v>
      </c>
      <c r="T790" s="27">
        <f t="shared" si="318"/>
        <v>25126.666666666668</v>
      </c>
      <c r="U790" s="27">
        <f t="shared" si="351"/>
        <v>26860</v>
      </c>
      <c r="V790" s="99">
        <f t="shared" si="322"/>
        <v>42040</v>
      </c>
      <c r="W790" s="85">
        <f t="shared" si="323"/>
        <v>42040</v>
      </c>
      <c r="X790" s="167">
        <f t="shared" si="324"/>
        <v>1547</v>
      </c>
      <c r="Y790" s="5">
        <f t="shared" si="325"/>
        <v>1544.75</v>
      </c>
      <c r="Z790" s="50">
        <f t="shared" si="326"/>
        <v>89.447017950202664</v>
      </c>
      <c r="AA790" s="22">
        <f t="shared" si="327"/>
        <v>786</v>
      </c>
      <c r="AB790" s="5">
        <f t="shared" si="328"/>
        <v>777.75</v>
      </c>
      <c r="AC790" s="50">
        <f t="shared" si="329"/>
        <v>64.170792079207914</v>
      </c>
      <c r="AD790" s="22">
        <f t="shared" si="330"/>
        <v>1814</v>
      </c>
      <c r="AE790" s="5">
        <f t="shared" si="331"/>
        <v>1830.5</v>
      </c>
      <c r="AF790" s="50">
        <f t="shared" si="332"/>
        <v>116.66666666666667</v>
      </c>
      <c r="AG790" s="22">
        <f t="shared" si="333"/>
        <v>1056</v>
      </c>
      <c r="AH790" s="5">
        <f t="shared" si="334"/>
        <v>1005.25</v>
      </c>
      <c r="AI790" s="50">
        <f t="shared" si="335"/>
        <v>97.031853281853287</v>
      </c>
      <c r="AJ790" s="22">
        <f t="shared" si="336"/>
        <v>110</v>
      </c>
      <c r="AK790" s="5">
        <f t="shared" si="337"/>
        <v>98</v>
      </c>
      <c r="AL790" s="50">
        <f t="shared" si="338"/>
        <v>55.68181818181818</v>
      </c>
      <c r="AM790" s="22">
        <f t="shared" si="339"/>
        <v>5313</v>
      </c>
      <c r="AN790" s="5">
        <f t="shared" si="340"/>
        <v>5256.75</v>
      </c>
      <c r="AO790" s="50">
        <f t="shared" si="341"/>
        <v>91.901223776223773</v>
      </c>
      <c r="AP790" s="22">
        <f t="shared" si="342"/>
        <v>17209</v>
      </c>
      <c r="AQ790" s="5">
        <f t="shared" si="343"/>
        <v>16824</v>
      </c>
      <c r="AR790" s="50">
        <f t="shared" si="344"/>
        <v>89.077143008418489</v>
      </c>
      <c r="AS790" s="22">
        <f t="shared" si="345"/>
        <v>8037</v>
      </c>
      <c r="AT790" s="5">
        <f t="shared" si="346"/>
        <v>9704</v>
      </c>
      <c r="AU790" s="50">
        <f t="shared" si="347"/>
        <v>96.012664489957459</v>
      </c>
      <c r="AV790" s="22">
        <f t="shared" si="348"/>
        <v>30559</v>
      </c>
      <c r="AW790" s="5">
        <f t="shared" si="349"/>
        <v>31784.75</v>
      </c>
      <c r="AX790" s="50">
        <f t="shared" si="350"/>
        <v>91.561761825200207</v>
      </c>
    </row>
    <row r="791" spans="1:50" ht="15.6" x14ac:dyDescent="0.3">
      <c r="A791" s="131">
        <f t="shared" si="320"/>
        <v>42047</v>
      </c>
      <c r="B791" s="39">
        <v>1547</v>
      </c>
      <c r="C791" s="39">
        <v>4903</v>
      </c>
      <c r="D791" s="39">
        <v>734</v>
      </c>
      <c r="E791" s="39">
        <v>2668</v>
      </c>
      <c r="F791" s="39">
        <v>1836</v>
      </c>
      <c r="G791" s="39">
        <v>5054</v>
      </c>
      <c r="H791" s="39">
        <v>952</v>
      </c>
      <c r="I791" s="39">
        <v>2719</v>
      </c>
      <c r="J791" s="39">
        <v>120</v>
      </c>
      <c r="K791" s="39">
        <v>479</v>
      </c>
      <c r="L791" s="104">
        <v>5188</v>
      </c>
      <c r="M791" s="104">
        <v>15823</v>
      </c>
      <c r="N791" s="104">
        <v>17445</v>
      </c>
      <c r="O791" s="104">
        <v>16639</v>
      </c>
      <c r="P791" s="104">
        <v>7188</v>
      </c>
      <c r="Q791" s="104">
        <v>39500</v>
      </c>
      <c r="R791" s="13">
        <f t="shared" si="319"/>
        <v>29821</v>
      </c>
      <c r="S791" s="27">
        <f t="shared" si="321"/>
        <v>30990.5</v>
      </c>
      <c r="T791" s="27">
        <f t="shared" si="318"/>
        <v>24358</v>
      </c>
      <c r="U791" s="27">
        <f t="shared" si="351"/>
        <v>26248.25</v>
      </c>
      <c r="V791" s="99">
        <f t="shared" si="322"/>
        <v>42047</v>
      </c>
      <c r="W791" s="85">
        <f t="shared" si="323"/>
        <v>42047</v>
      </c>
      <c r="X791" s="167">
        <f t="shared" si="324"/>
        <v>1547</v>
      </c>
      <c r="Y791" s="5">
        <f t="shared" si="325"/>
        <v>1560.25</v>
      </c>
      <c r="Z791" s="50">
        <f t="shared" si="326"/>
        <v>84.658166033640796</v>
      </c>
      <c r="AA791" s="22">
        <f t="shared" si="327"/>
        <v>734</v>
      </c>
      <c r="AB791" s="5">
        <f t="shared" si="328"/>
        <v>762</v>
      </c>
      <c r="AC791" s="50">
        <f t="shared" si="329"/>
        <v>66.84210526315789</v>
      </c>
      <c r="AD791" s="22">
        <f t="shared" si="330"/>
        <v>1836</v>
      </c>
      <c r="AE791" s="5">
        <f t="shared" si="331"/>
        <v>1835.25</v>
      </c>
      <c r="AF791" s="50">
        <f t="shared" si="332"/>
        <v>112.38518064911207</v>
      </c>
      <c r="AG791" s="22">
        <f t="shared" si="333"/>
        <v>952</v>
      </c>
      <c r="AH791" s="5">
        <f t="shared" si="334"/>
        <v>1011</v>
      </c>
      <c r="AI791" s="50">
        <f t="shared" si="335"/>
        <v>93.093922651933696</v>
      </c>
      <c r="AJ791" s="22">
        <f t="shared" si="336"/>
        <v>120</v>
      </c>
      <c r="AK791" s="5">
        <f t="shared" si="337"/>
        <v>106.25</v>
      </c>
      <c r="AL791" s="50">
        <f t="shared" si="338"/>
        <v>64.006024096385545</v>
      </c>
      <c r="AM791" s="22">
        <f t="shared" si="339"/>
        <v>5188</v>
      </c>
      <c r="AN791" s="5">
        <f t="shared" si="340"/>
        <v>5274.75</v>
      </c>
      <c r="AO791" s="50">
        <f t="shared" si="341"/>
        <v>89.905403102096471</v>
      </c>
      <c r="AP791" s="22">
        <f t="shared" si="342"/>
        <v>17445</v>
      </c>
      <c r="AQ791" s="5">
        <f t="shared" si="343"/>
        <v>17043</v>
      </c>
      <c r="AR791" s="50">
        <f t="shared" si="344"/>
        <v>90.490602102580439</v>
      </c>
      <c r="AS791" s="22">
        <f t="shared" si="345"/>
        <v>7188</v>
      </c>
      <c r="AT791" s="5">
        <f t="shared" si="346"/>
        <v>8672.75</v>
      </c>
      <c r="AU791" s="50">
        <f t="shared" si="347"/>
        <v>97.952902642873269</v>
      </c>
      <c r="AV791" s="22">
        <f t="shared" si="348"/>
        <v>29821</v>
      </c>
      <c r="AW791" s="5">
        <f t="shared" si="349"/>
        <v>30990.5</v>
      </c>
      <c r="AX791" s="50">
        <f t="shared" si="350"/>
        <v>92.357323796751601</v>
      </c>
    </row>
    <row r="792" spans="1:50" ht="15.6" x14ac:dyDescent="0.3">
      <c r="A792" s="131">
        <f t="shared" si="320"/>
        <v>42054</v>
      </c>
      <c r="B792" s="39">
        <v>1543</v>
      </c>
      <c r="C792" s="39">
        <v>4958</v>
      </c>
      <c r="D792" s="39">
        <v>786</v>
      </c>
      <c r="E792" s="39">
        <v>2726</v>
      </c>
      <c r="F792" s="39">
        <v>1687</v>
      </c>
      <c r="G792" s="39">
        <v>5277</v>
      </c>
      <c r="H792" s="39">
        <v>865</v>
      </c>
      <c r="I792" s="39">
        <v>2851</v>
      </c>
      <c r="J792" s="39">
        <v>142</v>
      </c>
      <c r="K792" s="39">
        <v>506</v>
      </c>
      <c r="L792" s="104">
        <v>5022</v>
      </c>
      <c r="M792" s="104">
        <v>16317</v>
      </c>
      <c r="N792" s="104">
        <v>17295</v>
      </c>
      <c r="O792" s="104">
        <v>17504</v>
      </c>
      <c r="P792" s="104">
        <v>6544</v>
      </c>
      <c r="Q792" s="104">
        <v>40577</v>
      </c>
      <c r="R792" s="13">
        <f t="shared" si="319"/>
        <v>28861</v>
      </c>
      <c r="S792" s="27">
        <f t="shared" si="321"/>
        <v>30059.5</v>
      </c>
      <c r="T792" s="27">
        <f t="shared" si="318"/>
        <v>23771.666666666668</v>
      </c>
      <c r="U792" s="27">
        <f t="shared" si="351"/>
        <v>25693.5</v>
      </c>
      <c r="V792" s="99">
        <f t="shared" si="322"/>
        <v>42054</v>
      </c>
      <c r="W792" s="85">
        <f t="shared" si="323"/>
        <v>42054</v>
      </c>
      <c r="X792" s="167">
        <f t="shared" si="324"/>
        <v>1543</v>
      </c>
      <c r="Y792" s="5">
        <f t="shared" si="325"/>
        <v>1546.5</v>
      </c>
      <c r="Z792" s="50">
        <f t="shared" si="326"/>
        <v>91.185141509433961</v>
      </c>
      <c r="AA792" s="22">
        <f t="shared" si="327"/>
        <v>786</v>
      </c>
      <c r="AB792" s="5">
        <f t="shared" si="328"/>
        <v>773.25</v>
      </c>
      <c r="AC792" s="50">
        <f t="shared" si="329"/>
        <v>69.977375565610856</v>
      </c>
      <c r="AD792" s="22">
        <f t="shared" si="330"/>
        <v>1687</v>
      </c>
      <c r="AE792" s="5">
        <f t="shared" si="331"/>
        <v>1792.5</v>
      </c>
      <c r="AF792" s="50">
        <f t="shared" si="332"/>
        <v>112.31203007518798</v>
      </c>
      <c r="AG792" s="22">
        <f t="shared" si="333"/>
        <v>865</v>
      </c>
      <c r="AH792" s="5">
        <f t="shared" si="334"/>
        <v>968</v>
      </c>
      <c r="AI792" s="50">
        <f t="shared" si="335"/>
        <v>86.274509803921575</v>
      </c>
      <c r="AJ792" s="22">
        <f t="shared" si="336"/>
        <v>142</v>
      </c>
      <c r="AK792" s="5">
        <f t="shared" si="337"/>
        <v>120.5</v>
      </c>
      <c r="AL792" s="50">
        <f t="shared" si="338"/>
        <v>72.590361445783131</v>
      </c>
      <c r="AM792" s="22">
        <f t="shared" si="339"/>
        <v>5022</v>
      </c>
      <c r="AN792" s="5">
        <f t="shared" si="340"/>
        <v>5200.25</v>
      </c>
      <c r="AO792" s="50">
        <f t="shared" si="341"/>
        <v>91.473175021987686</v>
      </c>
      <c r="AP792" s="22">
        <f t="shared" si="342"/>
        <v>17295</v>
      </c>
      <c r="AQ792" s="5">
        <f t="shared" si="343"/>
        <v>17193.25</v>
      </c>
      <c r="AR792" s="50">
        <f t="shared" si="344"/>
        <v>91.346562533205827</v>
      </c>
      <c r="AS792" s="22">
        <f t="shared" si="345"/>
        <v>6544</v>
      </c>
      <c r="AT792" s="5">
        <f t="shared" si="346"/>
        <v>7666</v>
      </c>
      <c r="AU792" s="50">
        <f t="shared" si="347"/>
        <v>103.80501015572105</v>
      </c>
      <c r="AV792" s="22">
        <f t="shared" si="348"/>
        <v>28861</v>
      </c>
      <c r="AW792" s="5">
        <f t="shared" si="349"/>
        <v>30059.5</v>
      </c>
      <c r="AX792" s="50">
        <f t="shared" si="350"/>
        <v>94.254044901542713</v>
      </c>
    </row>
    <row r="793" spans="1:50" ht="15.6" x14ac:dyDescent="0.3">
      <c r="A793" s="131">
        <f t="shared" si="320"/>
        <v>42061</v>
      </c>
      <c r="B793" s="39">
        <v>1730</v>
      </c>
      <c r="C793" s="39">
        <v>5083</v>
      </c>
      <c r="D793" s="39">
        <v>718</v>
      </c>
      <c r="E793" s="39">
        <v>2796</v>
      </c>
      <c r="F793" s="39">
        <v>1651</v>
      </c>
      <c r="G793" s="39">
        <v>5446</v>
      </c>
      <c r="H793" s="39">
        <v>766</v>
      </c>
      <c r="I793" s="39">
        <v>2972</v>
      </c>
      <c r="J793" s="39">
        <v>141</v>
      </c>
      <c r="K793" s="39">
        <v>506</v>
      </c>
      <c r="L793" s="104">
        <v>5006</v>
      </c>
      <c r="M793" s="104">
        <v>16802</v>
      </c>
      <c r="N793" s="104">
        <v>16745</v>
      </c>
      <c r="O793" s="104">
        <v>18883</v>
      </c>
      <c r="P793" s="104">
        <v>6275</v>
      </c>
      <c r="Q793" s="104">
        <v>41346</v>
      </c>
      <c r="R793" s="13">
        <f t="shared" si="319"/>
        <v>28026</v>
      </c>
      <c r="S793" s="27">
        <f t="shared" si="321"/>
        <v>29316.75</v>
      </c>
      <c r="T793" s="27">
        <f t="shared" si="318"/>
        <v>22987.666666666668</v>
      </c>
      <c r="U793" s="27">
        <f t="shared" si="351"/>
        <v>24847.5</v>
      </c>
      <c r="V793" s="99">
        <f t="shared" si="322"/>
        <v>42061</v>
      </c>
      <c r="W793" s="85">
        <f t="shared" si="323"/>
        <v>42061</v>
      </c>
      <c r="X793" s="167">
        <f t="shared" si="324"/>
        <v>1730</v>
      </c>
      <c r="Y793" s="5">
        <f t="shared" si="325"/>
        <v>1591.75</v>
      </c>
      <c r="Z793" s="50">
        <f t="shared" si="326"/>
        <v>89.929378531073439</v>
      </c>
      <c r="AA793" s="22">
        <f t="shared" si="327"/>
        <v>718</v>
      </c>
      <c r="AB793" s="5">
        <f t="shared" si="328"/>
        <v>756</v>
      </c>
      <c r="AC793" s="50">
        <f t="shared" si="329"/>
        <v>76.829268292682926</v>
      </c>
      <c r="AD793" s="22">
        <f t="shared" si="330"/>
        <v>1651</v>
      </c>
      <c r="AE793" s="5">
        <f t="shared" si="331"/>
        <v>1747</v>
      </c>
      <c r="AF793" s="50">
        <f t="shared" si="332"/>
        <v>105.24096385542168</v>
      </c>
      <c r="AG793" s="22">
        <f t="shared" si="333"/>
        <v>766</v>
      </c>
      <c r="AH793" s="5">
        <f t="shared" si="334"/>
        <v>909.75</v>
      </c>
      <c r="AI793" s="50">
        <f t="shared" si="335"/>
        <v>88.154069767441854</v>
      </c>
      <c r="AJ793" s="22">
        <f t="shared" si="336"/>
        <v>141</v>
      </c>
      <c r="AK793" s="5">
        <f t="shared" si="337"/>
        <v>128.25</v>
      </c>
      <c r="AL793" s="50">
        <f t="shared" si="338"/>
        <v>78.680981595092021</v>
      </c>
      <c r="AM793" s="22">
        <f t="shared" si="339"/>
        <v>5006</v>
      </c>
      <c r="AN793" s="5">
        <f t="shared" si="340"/>
        <v>5132.25</v>
      </c>
      <c r="AO793" s="50">
        <f t="shared" si="341"/>
        <v>91.516583452211137</v>
      </c>
      <c r="AP793" s="22">
        <f t="shared" si="342"/>
        <v>16745</v>
      </c>
      <c r="AQ793" s="5">
        <f t="shared" si="343"/>
        <v>17173.5</v>
      </c>
      <c r="AR793" s="50">
        <f t="shared" si="344"/>
        <v>89.44065413259726</v>
      </c>
      <c r="AS793" s="22">
        <f t="shared" si="345"/>
        <v>6275</v>
      </c>
      <c r="AT793" s="5">
        <f t="shared" si="346"/>
        <v>7011</v>
      </c>
      <c r="AU793" s="50">
        <f t="shared" si="347"/>
        <v>100.38659793814433</v>
      </c>
      <c r="AV793" s="22">
        <f t="shared" si="348"/>
        <v>28026</v>
      </c>
      <c r="AW793" s="5">
        <f t="shared" si="349"/>
        <v>29316.75</v>
      </c>
      <c r="AX793" s="50">
        <f t="shared" si="350"/>
        <v>92.211335828641523</v>
      </c>
    </row>
    <row r="794" spans="1:50" ht="15.6" x14ac:dyDescent="0.3">
      <c r="A794" s="131">
        <f t="shared" si="320"/>
        <v>42068</v>
      </c>
      <c r="B794" s="39">
        <v>1699</v>
      </c>
      <c r="C794" s="39">
        <v>5237</v>
      </c>
      <c r="D794" s="39">
        <v>712</v>
      </c>
      <c r="E794" s="39">
        <v>2834</v>
      </c>
      <c r="F794" s="39">
        <v>1745</v>
      </c>
      <c r="G794" s="39">
        <v>5611</v>
      </c>
      <c r="H794" s="39">
        <v>734</v>
      </c>
      <c r="I794" s="39">
        <v>3035</v>
      </c>
      <c r="J794" s="39">
        <v>132</v>
      </c>
      <c r="K794" s="39">
        <v>516</v>
      </c>
      <c r="L794" s="104">
        <v>5021</v>
      </c>
      <c r="M794" s="104">
        <v>17233</v>
      </c>
      <c r="N794" s="104">
        <v>15997</v>
      </c>
      <c r="O794" s="104">
        <v>18883</v>
      </c>
      <c r="P794" s="104">
        <v>5794</v>
      </c>
      <c r="Q794" s="104">
        <v>41994</v>
      </c>
      <c r="R794" s="13">
        <f t="shared" si="319"/>
        <v>26812</v>
      </c>
      <c r="S794" s="27">
        <f t="shared" si="321"/>
        <v>28380</v>
      </c>
      <c r="T794" s="27">
        <f t="shared" si="318"/>
        <v>22408.333333333332</v>
      </c>
      <c r="U794" s="27">
        <f t="shared" si="351"/>
        <v>24147.5</v>
      </c>
      <c r="V794" s="99">
        <f t="shared" si="322"/>
        <v>42068</v>
      </c>
      <c r="W794" s="85">
        <f t="shared" si="323"/>
        <v>42068</v>
      </c>
      <c r="X794" s="167">
        <f t="shared" si="324"/>
        <v>1699</v>
      </c>
      <c r="Y794" s="5">
        <f t="shared" si="325"/>
        <v>1629.75</v>
      </c>
      <c r="Z794" s="50">
        <f t="shared" si="326"/>
        <v>94.973776223776213</v>
      </c>
      <c r="AA794" s="22">
        <f t="shared" si="327"/>
        <v>712</v>
      </c>
      <c r="AB794" s="5">
        <f t="shared" si="328"/>
        <v>737.5</v>
      </c>
      <c r="AC794" s="50">
        <f t="shared" si="329"/>
        <v>75.255102040816325</v>
      </c>
      <c r="AD794" s="22">
        <f t="shared" si="330"/>
        <v>1745</v>
      </c>
      <c r="AE794" s="5">
        <f t="shared" si="331"/>
        <v>1729.75</v>
      </c>
      <c r="AF794" s="50">
        <f t="shared" si="332"/>
        <v>104.89690721649485</v>
      </c>
      <c r="AG794" s="22">
        <f t="shared" si="333"/>
        <v>734</v>
      </c>
      <c r="AH794" s="5">
        <f t="shared" si="334"/>
        <v>829.25</v>
      </c>
      <c r="AI794" s="50">
        <f t="shared" si="335"/>
        <v>73.974130240856368</v>
      </c>
      <c r="AJ794" s="22">
        <f t="shared" si="336"/>
        <v>132</v>
      </c>
      <c r="AK794" s="5">
        <f t="shared" si="337"/>
        <v>133.75</v>
      </c>
      <c r="AL794" s="50">
        <f t="shared" si="338"/>
        <v>82.055214723926383</v>
      </c>
      <c r="AM794" s="22">
        <f t="shared" si="339"/>
        <v>5021</v>
      </c>
      <c r="AN794" s="5">
        <f t="shared" si="340"/>
        <v>5059.25</v>
      </c>
      <c r="AO794" s="50">
        <f t="shared" si="341"/>
        <v>89.878308758216377</v>
      </c>
      <c r="AP794" s="22">
        <f t="shared" si="342"/>
        <v>15997</v>
      </c>
      <c r="AQ794" s="5">
        <f t="shared" si="343"/>
        <v>16870.5</v>
      </c>
      <c r="AR794" s="50">
        <f t="shared" si="344"/>
        <v>88.89972071454919</v>
      </c>
      <c r="AS794" s="22">
        <f t="shared" si="345"/>
        <v>5794</v>
      </c>
      <c r="AT794" s="5">
        <f t="shared" si="346"/>
        <v>6450.25</v>
      </c>
      <c r="AU794" s="50">
        <f t="shared" si="347"/>
        <v>103.46888033365416</v>
      </c>
      <c r="AV794" s="22">
        <f t="shared" si="348"/>
        <v>26812</v>
      </c>
      <c r="AW794" s="5">
        <f t="shared" si="349"/>
        <v>28380</v>
      </c>
      <c r="AX794" s="50">
        <f t="shared" si="350"/>
        <v>92.023346303501938</v>
      </c>
    </row>
    <row r="795" spans="1:50" ht="15.6" x14ac:dyDescent="0.3">
      <c r="A795" s="131">
        <f t="shared" si="320"/>
        <v>42075</v>
      </c>
      <c r="B795" s="39">
        <v>1656</v>
      </c>
      <c r="C795" s="39">
        <v>5396</v>
      </c>
      <c r="D795" s="39">
        <v>744</v>
      </c>
      <c r="E795" s="39">
        <v>2875</v>
      </c>
      <c r="F795" s="39">
        <v>1732</v>
      </c>
      <c r="G795" s="39">
        <v>5752</v>
      </c>
      <c r="H795" s="39">
        <v>656</v>
      </c>
      <c r="I795" s="39">
        <v>3159</v>
      </c>
      <c r="J795" s="39">
        <v>136</v>
      </c>
      <c r="K795" s="39">
        <v>540</v>
      </c>
      <c r="L795" s="104">
        <v>4924</v>
      </c>
      <c r="M795" s="104">
        <v>17721</v>
      </c>
      <c r="N795" s="104">
        <v>15807</v>
      </c>
      <c r="O795" s="104">
        <v>20741</v>
      </c>
      <c r="P795" s="104">
        <v>5497</v>
      </c>
      <c r="Q795" s="104">
        <v>42581</v>
      </c>
      <c r="R795" s="13">
        <f t="shared" si="319"/>
        <v>26228</v>
      </c>
      <c r="S795" s="27">
        <f t="shared" si="321"/>
        <v>27481.75</v>
      </c>
      <c r="T795" s="27">
        <f t="shared" si="318"/>
        <v>21743.666666666668</v>
      </c>
      <c r="U795" s="27">
        <f t="shared" si="351"/>
        <v>23508.25</v>
      </c>
      <c r="V795" s="99">
        <f t="shared" si="322"/>
        <v>42075</v>
      </c>
      <c r="W795" s="85">
        <f t="shared" si="323"/>
        <v>42075</v>
      </c>
      <c r="X795" s="167">
        <f t="shared" si="324"/>
        <v>1656</v>
      </c>
      <c r="Y795" s="5">
        <f t="shared" si="325"/>
        <v>1657</v>
      </c>
      <c r="Z795" s="50">
        <f t="shared" si="326"/>
        <v>98.33827893175075</v>
      </c>
      <c r="AA795" s="22">
        <f t="shared" si="327"/>
        <v>744</v>
      </c>
      <c r="AB795" s="5">
        <f t="shared" si="328"/>
        <v>740</v>
      </c>
      <c r="AC795" s="50">
        <f t="shared" si="329"/>
        <v>76.446280991735534</v>
      </c>
      <c r="AD795" s="22">
        <f t="shared" si="330"/>
        <v>1732</v>
      </c>
      <c r="AE795" s="5">
        <f t="shared" si="331"/>
        <v>1703.75</v>
      </c>
      <c r="AF795" s="50">
        <f t="shared" si="332"/>
        <v>100.99288678126852</v>
      </c>
      <c r="AG795" s="22">
        <f t="shared" si="333"/>
        <v>656</v>
      </c>
      <c r="AH795" s="5">
        <f t="shared" si="334"/>
        <v>755.25</v>
      </c>
      <c r="AI795" s="50">
        <f t="shared" si="335"/>
        <v>69.416360294117652</v>
      </c>
      <c r="AJ795" s="22">
        <f t="shared" si="336"/>
        <v>136</v>
      </c>
      <c r="AK795" s="5">
        <f t="shared" si="337"/>
        <v>137.75</v>
      </c>
      <c r="AL795" s="50">
        <f t="shared" si="338"/>
        <v>84.509202453987726</v>
      </c>
      <c r="AM795" s="22">
        <f t="shared" si="339"/>
        <v>4924</v>
      </c>
      <c r="AN795" s="5">
        <f t="shared" si="340"/>
        <v>4993.25</v>
      </c>
      <c r="AO795" s="50">
        <f t="shared" si="341"/>
        <v>89.308710427472732</v>
      </c>
      <c r="AP795" s="22">
        <f t="shared" si="342"/>
        <v>15807</v>
      </c>
      <c r="AQ795" s="5">
        <f t="shared" si="343"/>
        <v>16461</v>
      </c>
      <c r="AR795" s="50">
        <f t="shared" si="344"/>
        <v>87.577144073207066</v>
      </c>
      <c r="AS795" s="22">
        <f t="shared" si="345"/>
        <v>5497</v>
      </c>
      <c r="AT795" s="5">
        <f t="shared" si="346"/>
        <v>6027.5</v>
      </c>
      <c r="AU795" s="50">
        <f t="shared" si="347"/>
        <v>113.36279857062253</v>
      </c>
      <c r="AV795" s="22">
        <f t="shared" si="348"/>
        <v>26228</v>
      </c>
      <c r="AW795" s="5">
        <f t="shared" si="349"/>
        <v>27481.75</v>
      </c>
      <c r="AX795" s="50">
        <f t="shared" si="350"/>
        <v>92.518684352275798</v>
      </c>
    </row>
    <row r="796" spans="1:50" ht="15.6" x14ac:dyDescent="0.3">
      <c r="A796" s="131">
        <f t="shared" si="320"/>
        <v>42082</v>
      </c>
      <c r="B796" s="39">
        <v>1468</v>
      </c>
      <c r="C796" s="39">
        <v>5590</v>
      </c>
      <c r="D796" s="39">
        <v>687</v>
      </c>
      <c r="E796" s="39">
        <v>2979</v>
      </c>
      <c r="F796" s="39">
        <v>1656</v>
      </c>
      <c r="G796" s="39">
        <v>5849</v>
      </c>
      <c r="H796" s="39">
        <v>606</v>
      </c>
      <c r="I796" s="39">
        <v>3235</v>
      </c>
      <c r="J796" s="39">
        <v>111</v>
      </c>
      <c r="K796" s="39">
        <v>567</v>
      </c>
      <c r="L796" s="104">
        <v>4528</v>
      </c>
      <c r="M796" s="104">
        <v>18220</v>
      </c>
      <c r="N796" s="104">
        <v>15176</v>
      </c>
      <c r="O796" s="104">
        <v>21806</v>
      </c>
      <c r="P796" s="104">
        <v>5242</v>
      </c>
      <c r="Q796" s="104">
        <v>43239</v>
      </c>
      <c r="R796" s="13">
        <f t="shared" si="319"/>
        <v>24946</v>
      </c>
      <c r="S796" s="27">
        <f t="shared" si="321"/>
        <v>26503</v>
      </c>
      <c r="T796" s="27">
        <f t="shared" si="318"/>
        <v>21195.666666666668</v>
      </c>
      <c r="U796" s="27">
        <f t="shared" si="351"/>
        <v>22973</v>
      </c>
      <c r="V796" s="99">
        <f t="shared" si="322"/>
        <v>42082</v>
      </c>
      <c r="W796" s="85">
        <f t="shared" si="323"/>
        <v>42082</v>
      </c>
      <c r="X796" s="167">
        <f t="shared" si="324"/>
        <v>1468</v>
      </c>
      <c r="Y796" s="5">
        <f t="shared" si="325"/>
        <v>1638.25</v>
      </c>
      <c r="Z796" s="50">
        <f t="shared" si="326"/>
        <v>96.028722157092616</v>
      </c>
      <c r="AA796" s="22">
        <f t="shared" si="327"/>
        <v>687</v>
      </c>
      <c r="AB796" s="5">
        <f t="shared" si="328"/>
        <v>715.25</v>
      </c>
      <c r="AC796" s="50">
        <f t="shared" si="329"/>
        <v>76.171458998935037</v>
      </c>
      <c r="AD796" s="22">
        <f t="shared" si="330"/>
        <v>1656</v>
      </c>
      <c r="AE796" s="5">
        <f t="shared" si="331"/>
        <v>1696</v>
      </c>
      <c r="AF796" s="50">
        <f t="shared" si="332"/>
        <v>103.92156862745099</v>
      </c>
      <c r="AG796" s="22">
        <f t="shared" si="333"/>
        <v>606</v>
      </c>
      <c r="AH796" s="5">
        <f t="shared" si="334"/>
        <v>690.5</v>
      </c>
      <c r="AI796" s="50">
        <f t="shared" si="335"/>
        <v>66.586306653809075</v>
      </c>
      <c r="AJ796" s="22">
        <f t="shared" si="336"/>
        <v>111</v>
      </c>
      <c r="AK796" s="5">
        <f t="shared" si="337"/>
        <v>130</v>
      </c>
      <c r="AL796" s="50">
        <f t="shared" si="338"/>
        <v>88.435374149659864</v>
      </c>
      <c r="AM796" s="22">
        <f t="shared" si="339"/>
        <v>4528</v>
      </c>
      <c r="AN796" s="5">
        <f t="shared" si="340"/>
        <v>4869.75</v>
      </c>
      <c r="AO796" s="50">
        <f t="shared" si="341"/>
        <v>89.173228346456696</v>
      </c>
      <c r="AP796" s="22">
        <f t="shared" si="342"/>
        <v>15176</v>
      </c>
      <c r="AQ796" s="5">
        <f t="shared" si="343"/>
        <v>15931.25</v>
      </c>
      <c r="AR796" s="50">
        <f t="shared" si="344"/>
        <v>83.963581743438382</v>
      </c>
      <c r="AS796" s="22">
        <f t="shared" si="345"/>
        <v>5242</v>
      </c>
      <c r="AT796" s="5">
        <f t="shared" si="346"/>
        <v>5702</v>
      </c>
      <c r="AU796" s="50">
        <f t="shared" si="347"/>
        <v>123.71447168583207</v>
      </c>
      <c r="AV796" s="22">
        <f t="shared" si="348"/>
        <v>24946</v>
      </c>
      <c r="AW796" s="5">
        <f t="shared" si="349"/>
        <v>26503</v>
      </c>
      <c r="AX796" s="50">
        <f t="shared" si="350"/>
        <v>91.251205068172425</v>
      </c>
    </row>
    <row r="797" spans="1:50" ht="15.6" x14ac:dyDescent="0.3">
      <c r="A797" s="131">
        <f t="shared" si="320"/>
        <v>42089</v>
      </c>
      <c r="B797" s="39">
        <v>1412</v>
      </c>
      <c r="C797" s="39">
        <v>5681</v>
      </c>
      <c r="D797" s="39">
        <v>721</v>
      </c>
      <c r="E797" s="39">
        <v>3061</v>
      </c>
      <c r="F797" s="39">
        <v>1511</v>
      </c>
      <c r="G797" s="39">
        <v>5989</v>
      </c>
      <c r="H797" s="39">
        <v>598</v>
      </c>
      <c r="I797" s="39">
        <v>3260</v>
      </c>
      <c r="J797" s="39">
        <v>111</v>
      </c>
      <c r="K797" s="39">
        <v>567</v>
      </c>
      <c r="L797" s="104">
        <v>4352</v>
      </c>
      <c r="M797" s="104">
        <v>18558</v>
      </c>
      <c r="N797" s="104">
        <v>14899</v>
      </c>
      <c r="O797" s="104">
        <v>22489</v>
      </c>
      <c r="P797" s="104">
        <v>4604</v>
      </c>
      <c r="Q797" s="104">
        <v>43892</v>
      </c>
      <c r="R797" s="13">
        <f t="shared" si="319"/>
        <v>23855</v>
      </c>
      <c r="S797" s="27">
        <f t="shared" si="321"/>
        <v>25460.25</v>
      </c>
      <c r="T797" s="27">
        <f t="shared" si="318"/>
        <v>20525.333333333332</v>
      </c>
      <c r="U797" s="27">
        <f t="shared" si="351"/>
        <v>22368.75</v>
      </c>
      <c r="V797" s="99">
        <f t="shared" si="322"/>
        <v>42089</v>
      </c>
      <c r="W797" s="85">
        <f t="shared" si="323"/>
        <v>42089</v>
      </c>
      <c r="X797" s="167">
        <f t="shared" si="324"/>
        <v>1412</v>
      </c>
      <c r="Y797" s="5">
        <f t="shared" si="325"/>
        <v>1558.75</v>
      </c>
      <c r="Z797" s="50">
        <f t="shared" si="326"/>
        <v>88.868301026225765</v>
      </c>
      <c r="AA797" s="22">
        <f t="shared" si="327"/>
        <v>721</v>
      </c>
      <c r="AB797" s="5">
        <f t="shared" si="328"/>
        <v>716</v>
      </c>
      <c r="AC797" s="50">
        <f t="shared" si="329"/>
        <v>81.548974943052386</v>
      </c>
      <c r="AD797" s="22">
        <f t="shared" si="330"/>
        <v>1511</v>
      </c>
      <c r="AE797" s="5">
        <f t="shared" si="331"/>
        <v>1661</v>
      </c>
      <c r="AF797" s="50">
        <f t="shared" si="332"/>
        <v>109.78189028420357</v>
      </c>
      <c r="AG797" s="22">
        <f t="shared" si="333"/>
        <v>598</v>
      </c>
      <c r="AH797" s="5">
        <f t="shared" si="334"/>
        <v>648.5</v>
      </c>
      <c r="AI797" s="50">
        <f t="shared" si="335"/>
        <v>65.637651821862349</v>
      </c>
      <c r="AJ797" s="22">
        <f t="shared" si="336"/>
        <v>111</v>
      </c>
      <c r="AK797" s="5">
        <f t="shared" si="337"/>
        <v>122.5</v>
      </c>
      <c r="AL797" s="50">
        <f t="shared" si="338"/>
        <v>86.267605633802816</v>
      </c>
      <c r="AM797" s="22">
        <f t="shared" si="339"/>
        <v>4352</v>
      </c>
      <c r="AN797" s="5">
        <f t="shared" si="340"/>
        <v>4706.25</v>
      </c>
      <c r="AO797" s="50">
        <f t="shared" si="341"/>
        <v>89.234926052332199</v>
      </c>
      <c r="AP797" s="22">
        <f t="shared" si="342"/>
        <v>14899</v>
      </c>
      <c r="AQ797" s="5">
        <f t="shared" si="343"/>
        <v>15469.75</v>
      </c>
      <c r="AR797" s="50">
        <f t="shared" si="344"/>
        <v>83.579609919498623</v>
      </c>
      <c r="AS797" s="22">
        <f t="shared" si="345"/>
        <v>4604</v>
      </c>
      <c r="AT797" s="5">
        <f t="shared" si="346"/>
        <v>5284.25</v>
      </c>
      <c r="AU797" s="50">
        <f t="shared" si="347"/>
        <v>131.57993027888446</v>
      </c>
      <c r="AV797" s="22">
        <f t="shared" si="348"/>
        <v>23855</v>
      </c>
      <c r="AW797" s="5">
        <f t="shared" si="349"/>
        <v>25460.25</v>
      </c>
      <c r="AX797" s="50">
        <f t="shared" si="350"/>
        <v>91.586927587323288</v>
      </c>
    </row>
    <row r="798" spans="1:50" ht="15.6" x14ac:dyDescent="0.3">
      <c r="A798" s="131">
        <f t="shared" si="320"/>
        <v>42096</v>
      </c>
      <c r="B798" s="39">
        <v>1372</v>
      </c>
      <c r="C798" s="39">
        <v>5832</v>
      </c>
      <c r="D798" s="39">
        <v>694</v>
      </c>
      <c r="E798" s="39">
        <v>3097</v>
      </c>
      <c r="F798" s="39">
        <v>1489</v>
      </c>
      <c r="G798" s="39">
        <v>6133</v>
      </c>
      <c r="H798" s="39">
        <v>652</v>
      </c>
      <c r="I798" s="39">
        <v>3277</v>
      </c>
      <c r="J798" s="39">
        <v>89</v>
      </c>
      <c r="K798" s="39">
        <v>595</v>
      </c>
      <c r="L798" s="104">
        <v>4296</v>
      </c>
      <c r="M798" s="104">
        <v>18934</v>
      </c>
      <c r="N798" s="104">
        <v>14368</v>
      </c>
      <c r="O798" s="104">
        <v>23661</v>
      </c>
      <c r="P798" s="104">
        <v>3803</v>
      </c>
      <c r="Q798" s="104">
        <v>44517</v>
      </c>
      <c r="R798" s="13">
        <f t="shared" si="319"/>
        <v>22467</v>
      </c>
      <c r="S798" s="27">
        <f t="shared" si="321"/>
        <v>24374</v>
      </c>
      <c r="T798" s="27">
        <f t="shared" ref="T798:T861" si="352">AVERAGE(R745,R693,R641)</f>
        <v>19790</v>
      </c>
      <c r="U798" s="27">
        <f t="shared" si="351"/>
        <v>21509.25</v>
      </c>
      <c r="V798" s="99">
        <f t="shared" si="322"/>
        <v>42096</v>
      </c>
      <c r="W798" s="85">
        <f t="shared" si="323"/>
        <v>42096</v>
      </c>
      <c r="X798" s="167">
        <f t="shared" si="324"/>
        <v>1372</v>
      </c>
      <c r="Y798" s="5">
        <f t="shared" si="325"/>
        <v>1477</v>
      </c>
      <c r="Z798" s="50">
        <f t="shared" si="326"/>
        <v>92.659974905897116</v>
      </c>
      <c r="AA798" s="22">
        <f t="shared" si="327"/>
        <v>694</v>
      </c>
      <c r="AB798" s="5">
        <f t="shared" si="328"/>
        <v>711.5</v>
      </c>
      <c r="AC798" s="50">
        <f t="shared" si="329"/>
        <v>93.1282722513089</v>
      </c>
      <c r="AD798" s="22">
        <f t="shared" si="330"/>
        <v>1489</v>
      </c>
      <c r="AE798" s="5">
        <f t="shared" si="331"/>
        <v>1597</v>
      </c>
      <c r="AF798" s="50">
        <f t="shared" si="332"/>
        <v>116.82516459400148</v>
      </c>
      <c r="AG798" s="22">
        <f t="shared" si="333"/>
        <v>652</v>
      </c>
      <c r="AH798" s="5">
        <f t="shared" si="334"/>
        <v>628</v>
      </c>
      <c r="AI798" s="50">
        <f t="shared" si="335"/>
        <v>69.162995594713664</v>
      </c>
      <c r="AJ798" s="22">
        <f t="shared" si="336"/>
        <v>89</v>
      </c>
      <c r="AK798" s="5">
        <f t="shared" si="337"/>
        <v>111.75</v>
      </c>
      <c r="AL798" s="50">
        <f t="shared" si="338"/>
        <v>85.961538461538467</v>
      </c>
      <c r="AM798" s="22">
        <f t="shared" si="339"/>
        <v>4296</v>
      </c>
      <c r="AN798" s="5">
        <f t="shared" si="340"/>
        <v>4525</v>
      </c>
      <c r="AO798" s="50">
        <f t="shared" si="341"/>
        <v>95.023099538009234</v>
      </c>
      <c r="AP798" s="22">
        <f t="shared" si="342"/>
        <v>14368</v>
      </c>
      <c r="AQ798" s="5">
        <f t="shared" si="343"/>
        <v>15062.5</v>
      </c>
      <c r="AR798" s="50">
        <f t="shared" si="344"/>
        <v>83.90897443039384</v>
      </c>
      <c r="AS798" s="22">
        <f t="shared" si="345"/>
        <v>3803</v>
      </c>
      <c r="AT798" s="5">
        <f t="shared" si="346"/>
        <v>4786.5</v>
      </c>
      <c r="AU798" s="50">
        <f t="shared" si="347"/>
        <v>140.98674521354934</v>
      </c>
      <c r="AV798" s="22">
        <f t="shared" si="348"/>
        <v>22467</v>
      </c>
      <c r="AW798" s="5">
        <f t="shared" si="349"/>
        <v>24374</v>
      </c>
      <c r="AX798" s="50">
        <f t="shared" si="350"/>
        <v>93.358357591542813</v>
      </c>
    </row>
    <row r="799" spans="1:50" ht="15.6" x14ac:dyDescent="0.3">
      <c r="A799" s="131">
        <f t="shared" si="320"/>
        <v>42103</v>
      </c>
      <c r="B799" s="39">
        <v>1249</v>
      </c>
      <c r="C799" s="39">
        <v>6022</v>
      </c>
      <c r="D799" s="39">
        <v>598</v>
      </c>
      <c r="E799" s="39">
        <v>3163</v>
      </c>
      <c r="F799" s="39">
        <v>1379</v>
      </c>
      <c r="G799" s="39">
        <v>6257</v>
      </c>
      <c r="H799" s="39">
        <v>645</v>
      </c>
      <c r="I799" s="39">
        <v>3281</v>
      </c>
      <c r="J799" s="39">
        <v>89</v>
      </c>
      <c r="K799" s="39">
        <v>595</v>
      </c>
      <c r="L799" s="104">
        <v>3961</v>
      </c>
      <c r="M799" s="104">
        <v>19318</v>
      </c>
      <c r="N799" s="104">
        <v>14085</v>
      </c>
      <c r="O799" s="104">
        <v>24532</v>
      </c>
      <c r="P799" s="104">
        <v>3553</v>
      </c>
      <c r="Q799" s="104">
        <v>44984</v>
      </c>
      <c r="R799" s="13">
        <f t="shared" si="319"/>
        <v>21599</v>
      </c>
      <c r="S799" s="27">
        <f t="shared" si="321"/>
        <v>23216.75</v>
      </c>
      <c r="T799" s="27">
        <f t="shared" si="352"/>
        <v>18916.333333333332</v>
      </c>
      <c r="U799" s="27">
        <f t="shared" si="351"/>
        <v>20615</v>
      </c>
      <c r="V799" s="99">
        <f t="shared" si="322"/>
        <v>42103</v>
      </c>
      <c r="W799" s="85">
        <f t="shared" si="323"/>
        <v>42103</v>
      </c>
      <c r="X799" s="167">
        <f t="shared" si="324"/>
        <v>1249</v>
      </c>
      <c r="Y799" s="5">
        <f t="shared" si="325"/>
        <v>1375.25</v>
      </c>
      <c r="Z799" s="50">
        <f t="shared" si="326"/>
        <v>84.682881773399004</v>
      </c>
      <c r="AA799" s="22">
        <f t="shared" si="327"/>
        <v>598</v>
      </c>
      <c r="AB799" s="5">
        <f t="shared" si="328"/>
        <v>675</v>
      </c>
      <c r="AC799" s="50">
        <f t="shared" si="329"/>
        <v>99.410898379970547</v>
      </c>
      <c r="AD799" s="22">
        <f t="shared" si="330"/>
        <v>1379</v>
      </c>
      <c r="AE799" s="5">
        <f t="shared" si="331"/>
        <v>1508.75</v>
      </c>
      <c r="AF799" s="50">
        <f t="shared" si="332"/>
        <v>110.77459618208516</v>
      </c>
      <c r="AG799" s="22">
        <f t="shared" si="333"/>
        <v>645</v>
      </c>
      <c r="AH799" s="5">
        <f t="shared" si="334"/>
        <v>625.25</v>
      </c>
      <c r="AI799" s="50">
        <f t="shared" si="335"/>
        <v>74.612171837708829</v>
      </c>
      <c r="AJ799" s="22">
        <f t="shared" si="336"/>
        <v>89</v>
      </c>
      <c r="AK799" s="5">
        <f t="shared" si="337"/>
        <v>100</v>
      </c>
      <c r="AL799" s="50">
        <f t="shared" si="338"/>
        <v>71.428571428571431</v>
      </c>
      <c r="AM799" s="22">
        <f t="shared" si="339"/>
        <v>3961</v>
      </c>
      <c r="AN799" s="5">
        <f t="shared" si="340"/>
        <v>4284.25</v>
      </c>
      <c r="AO799" s="50">
        <f t="shared" si="341"/>
        <v>92.253445305770882</v>
      </c>
      <c r="AP799" s="22">
        <f t="shared" si="342"/>
        <v>14085</v>
      </c>
      <c r="AQ799" s="5">
        <f t="shared" si="343"/>
        <v>14632</v>
      </c>
      <c r="AR799" s="50">
        <f t="shared" si="344"/>
        <v>83.889462217635597</v>
      </c>
      <c r="AS799" s="22">
        <f t="shared" si="345"/>
        <v>3553</v>
      </c>
      <c r="AT799" s="5">
        <f t="shared" si="346"/>
        <v>4300.5</v>
      </c>
      <c r="AU799" s="50">
        <f t="shared" si="347"/>
        <v>139.85365853658536</v>
      </c>
      <c r="AV799" s="22">
        <f t="shared" si="348"/>
        <v>21599</v>
      </c>
      <c r="AW799" s="5">
        <f t="shared" si="349"/>
        <v>23216.75</v>
      </c>
      <c r="AX799" s="50">
        <f t="shared" si="350"/>
        <v>92.272763403680301</v>
      </c>
    </row>
    <row r="800" spans="1:50" ht="15.6" x14ac:dyDescent="0.3">
      <c r="A800" s="131">
        <f t="shared" si="320"/>
        <v>42110</v>
      </c>
      <c r="B800" s="39">
        <v>1161</v>
      </c>
      <c r="C800" s="39">
        <v>6235</v>
      </c>
      <c r="D800" s="39">
        <v>556</v>
      </c>
      <c r="E800" s="39">
        <v>3237</v>
      </c>
      <c r="F800" s="39">
        <v>1322</v>
      </c>
      <c r="G800" s="39">
        <v>6443</v>
      </c>
      <c r="H800" s="39">
        <v>679</v>
      </c>
      <c r="I800" s="39">
        <v>3353</v>
      </c>
      <c r="J800" s="39">
        <v>82</v>
      </c>
      <c r="K800" s="39">
        <v>607</v>
      </c>
      <c r="L800" s="104">
        <v>3801</v>
      </c>
      <c r="M800" s="104">
        <v>19875</v>
      </c>
      <c r="N800" s="104">
        <v>13912</v>
      </c>
      <c r="O800" s="104">
        <v>25573</v>
      </c>
      <c r="P800" s="104">
        <v>3499</v>
      </c>
      <c r="Q800" s="104">
        <v>45140</v>
      </c>
      <c r="R800" s="13">
        <f t="shared" si="319"/>
        <v>21212</v>
      </c>
      <c r="S800" s="27">
        <f t="shared" si="321"/>
        <v>22283.25</v>
      </c>
      <c r="T800" s="27">
        <f t="shared" si="352"/>
        <v>18235.666666666668</v>
      </c>
      <c r="U800" s="27">
        <f t="shared" si="351"/>
        <v>19818.75</v>
      </c>
      <c r="V800" s="99">
        <f t="shared" si="322"/>
        <v>42110</v>
      </c>
      <c r="W800" s="85">
        <f t="shared" si="323"/>
        <v>42110</v>
      </c>
      <c r="X800" s="167">
        <f t="shared" si="324"/>
        <v>1161</v>
      </c>
      <c r="Y800" s="5">
        <f t="shared" si="325"/>
        <v>1298.5</v>
      </c>
      <c r="Z800" s="50">
        <f t="shared" si="326"/>
        <v>86.336436170212778</v>
      </c>
      <c r="AA800" s="22">
        <f t="shared" si="327"/>
        <v>556</v>
      </c>
      <c r="AB800" s="5">
        <f t="shared" si="328"/>
        <v>642.25</v>
      </c>
      <c r="AC800" s="50">
        <f t="shared" si="329"/>
        <v>100.82417582417582</v>
      </c>
      <c r="AD800" s="22">
        <f t="shared" si="330"/>
        <v>1322</v>
      </c>
      <c r="AE800" s="5">
        <f t="shared" si="331"/>
        <v>1425.25</v>
      </c>
      <c r="AF800" s="50">
        <f t="shared" si="332"/>
        <v>96.824048913043484</v>
      </c>
      <c r="AG800" s="22">
        <f t="shared" si="333"/>
        <v>679</v>
      </c>
      <c r="AH800" s="5">
        <f t="shared" si="334"/>
        <v>643.5</v>
      </c>
      <c r="AI800" s="50">
        <f t="shared" si="335"/>
        <v>90.379213483146074</v>
      </c>
      <c r="AJ800" s="22">
        <f t="shared" si="336"/>
        <v>82</v>
      </c>
      <c r="AK800" s="5">
        <f t="shared" si="337"/>
        <v>92.75</v>
      </c>
      <c r="AL800" s="50">
        <f t="shared" si="338"/>
        <v>67.210144927536234</v>
      </c>
      <c r="AM800" s="22">
        <f t="shared" si="339"/>
        <v>3801</v>
      </c>
      <c r="AN800" s="5">
        <f t="shared" si="340"/>
        <v>4102.5</v>
      </c>
      <c r="AO800" s="50">
        <f t="shared" si="341"/>
        <v>91.901881720430111</v>
      </c>
      <c r="AP800" s="22">
        <f t="shared" si="342"/>
        <v>13912</v>
      </c>
      <c r="AQ800" s="5">
        <f t="shared" si="343"/>
        <v>14316</v>
      </c>
      <c r="AR800" s="50">
        <f t="shared" si="344"/>
        <v>87.080291970802918</v>
      </c>
      <c r="AS800" s="22">
        <f t="shared" si="345"/>
        <v>3499</v>
      </c>
      <c r="AT800" s="5">
        <f t="shared" si="346"/>
        <v>3864.75</v>
      </c>
      <c r="AU800" s="50">
        <f t="shared" si="347"/>
        <v>133.58969927410993</v>
      </c>
      <c r="AV800" s="22">
        <f t="shared" si="348"/>
        <v>21212</v>
      </c>
      <c r="AW800" s="5">
        <f t="shared" si="349"/>
        <v>22283.25</v>
      </c>
      <c r="AX800" s="50">
        <f t="shared" si="350"/>
        <v>93.638904063537424</v>
      </c>
    </row>
    <row r="801" spans="1:50" ht="15.6" x14ac:dyDescent="0.3">
      <c r="A801" s="131">
        <f t="shared" si="320"/>
        <v>42117</v>
      </c>
      <c r="B801" s="39">
        <v>887</v>
      </c>
      <c r="C801" s="39">
        <v>6458</v>
      </c>
      <c r="D801" s="39">
        <v>420</v>
      </c>
      <c r="E801" s="39">
        <v>3300</v>
      </c>
      <c r="F801" s="39">
        <v>908</v>
      </c>
      <c r="G801" s="39">
        <v>6669</v>
      </c>
      <c r="H801" s="39">
        <v>473</v>
      </c>
      <c r="I801" s="39">
        <v>3447</v>
      </c>
      <c r="J801" s="39">
        <v>58</v>
      </c>
      <c r="K801" s="39">
        <v>607</v>
      </c>
      <c r="L801" s="104">
        <v>2745</v>
      </c>
      <c r="M801" s="104">
        <v>20481</v>
      </c>
      <c r="N801" s="104">
        <v>13475</v>
      </c>
      <c r="O801" s="104">
        <v>26842</v>
      </c>
      <c r="P801" s="104">
        <v>3668</v>
      </c>
      <c r="Q801" s="104">
        <v>45404</v>
      </c>
      <c r="R801" s="13">
        <f t="shared" si="319"/>
        <v>19888</v>
      </c>
      <c r="S801" s="27">
        <f t="shared" si="321"/>
        <v>21291.5</v>
      </c>
      <c r="T801" s="27">
        <f t="shared" si="352"/>
        <v>17586.666666666668</v>
      </c>
      <c r="U801" s="27">
        <f t="shared" si="351"/>
        <v>19020.25</v>
      </c>
      <c r="V801" s="99">
        <f t="shared" si="322"/>
        <v>42117</v>
      </c>
      <c r="W801" s="85">
        <f t="shared" si="323"/>
        <v>42117</v>
      </c>
      <c r="X801" s="167">
        <f t="shared" si="324"/>
        <v>887</v>
      </c>
      <c r="Y801" s="5">
        <f t="shared" si="325"/>
        <v>1167.25</v>
      </c>
      <c r="Z801" s="50">
        <f t="shared" si="326"/>
        <v>87.631381381381374</v>
      </c>
      <c r="AA801" s="22">
        <f t="shared" si="327"/>
        <v>420</v>
      </c>
      <c r="AB801" s="5">
        <f t="shared" si="328"/>
        <v>567</v>
      </c>
      <c r="AC801" s="50">
        <f t="shared" si="329"/>
        <v>95.777027027027032</v>
      </c>
      <c r="AD801" s="22">
        <f t="shared" si="330"/>
        <v>908</v>
      </c>
      <c r="AE801" s="5">
        <f t="shared" si="331"/>
        <v>1274.5</v>
      </c>
      <c r="AF801" s="50">
        <f t="shared" si="332"/>
        <v>96.406959152798791</v>
      </c>
      <c r="AG801" s="22">
        <f t="shared" si="333"/>
        <v>473</v>
      </c>
      <c r="AH801" s="5">
        <f t="shared" si="334"/>
        <v>612.25</v>
      </c>
      <c r="AI801" s="50">
        <f t="shared" si="335"/>
        <v>99.391233766233768</v>
      </c>
      <c r="AJ801" s="22">
        <f t="shared" si="336"/>
        <v>58</v>
      </c>
      <c r="AK801" s="5">
        <f t="shared" si="337"/>
        <v>79.5</v>
      </c>
      <c r="AL801" s="50">
        <f t="shared" si="338"/>
        <v>57.608695652173914</v>
      </c>
      <c r="AM801" s="22">
        <f t="shared" si="339"/>
        <v>2745</v>
      </c>
      <c r="AN801" s="5">
        <f t="shared" si="340"/>
        <v>3700.75</v>
      </c>
      <c r="AO801" s="50">
        <f t="shared" si="341"/>
        <v>92.518750000000011</v>
      </c>
      <c r="AP801" s="22">
        <f t="shared" si="342"/>
        <v>13475</v>
      </c>
      <c r="AQ801" s="5">
        <f t="shared" si="343"/>
        <v>13960</v>
      </c>
      <c r="AR801" s="50">
        <f t="shared" si="344"/>
        <v>86.380793267743329</v>
      </c>
      <c r="AS801" s="22">
        <f t="shared" si="345"/>
        <v>3668</v>
      </c>
      <c r="AT801" s="5">
        <f t="shared" si="346"/>
        <v>3630.75</v>
      </c>
      <c r="AU801" s="50">
        <f t="shared" si="347"/>
        <v>139.42972350230414</v>
      </c>
      <c r="AV801" s="22">
        <f t="shared" si="348"/>
        <v>19888</v>
      </c>
      <c r="AW801" s="5">
        <f t="shared" si="349"/>
        <v>21291.5</v>
      </c>
      <c r="AX801" s="50">
        <f t="shared" si="350"/>
        <v>93.527344607950795</v>
      </c>
    </row>
    <row r="802" spans="1:50" ht="15.6" x14ac:dyDescent="0.3">
      <c r="A802" s="131">
        <f t="shared" si="320"/>
        <v>42124</v>
      </c>
      <c r="B802" s="39">
        <v>759</v>
      </c>
      <c r="C802" s="39">
        <v>6513</v>
      </c>
      <c r="D802" s="39">
        <v>360</v>
      </c>
      <c r="E802" s="39">
        <v>3366</v>
      </c>
      <c r="F802" s="39">
        <v>739</v>
      </c>
      <c r="G802" s="39">
        <v>6743</v>
      </c>
      <c r="H802" s="39">
        <v>398</v>
      </c>
      <c r="I802" s="39">
        <v>3518</v>
      </c>
      <c r="J802" s="39">
        <v>55</v>
      </c>
      <c r="K802" s="39">
        <v>628</v>
      </c>
      <c r="L802" s="104">
        <v>2311</v>
      </c>
      <c r="M802" s="104">
        <v>20768</v>
      </c>
      <c r="N802" s="104">
        <v>13182</v>
      </c>
      <c r="O802" s="104">
        <v>27977</v>
      </c>
      <c r="P802" s="104">
        <v>3820</v>
      </c>
      <c r="Q802" s="104">
        <v>45591</v>
      </c>
      <c r="R802" s="13">
        <f t="shared" si="319"/>
        <v>19313</v>
      </c>
      <c r="S802" s="27">
        <f t="shared" si="321"/>
        <v>20503</v>
      </c>
      <c r="T802" s="27">
        <f t="shared" si="352"/>
        <v>17008.666666666668</v>
      </c>
      <c r="U802" s="27">
        <f t="shared" si="351"/>
        <v>18265.25</v>
      </c>
      <c r="V802" s="99">
        <f t="shared" si="322"/>
        <v>42124</v>
      </c>
      <c r="W802" s="85">
        <f t="shared" si="323"/>
        <v>42124</v>
      </c>
      <c r="X802" s="167">
        <f t="shared" si="324"/>
        <v>759</v>
      </c>
      <c r="Y802" s="5">
        <f t="shared" si="325"/>
        <v>1014</v>
      </c>
      <c r="Z802" s="50">
        <f t="shared" si="326"/>
        <v>80.361388492629587</v>
      </c>
      <c r="AA802" s="22">
        <f t="shared" si="327"/>
        <v>360</v>
      </c>
      <c r="AB802" s="5">
        <f t="shared" si="328"/>
        <v>483.5</v>
      </c>
      <c r="AC802" s="50">
        <f t="shared" si="329"/>
        <v>86.960431654676256</v>
      </c>
      <c r="AD802" s="22">
        <f t="shared" si="330"/>
        <v>739</v>
      </c>
      <c r="AE802" s="5">
        <f t="shared" si="331"/>
        <v>1087</v>
      </c>
      <c r="AF802" s="50">
        <f t="shared" si="332"/>
        <v>86.26984126984128</v>
      </c>
      <c r="AG802" s="22">
        <f t="shared" si="333"/>
        <v>398</v>
      </c>
      <c r="AH802" s="5">
        <f t="shared" si="334"/>
        <v>548.75</v>
      </c>
      <c r="AI802" s="50">
        <f t="shared" si="335"/>
        <v>90.852649006622528</v>
      </c>
      <c r="AJ802" s="22">
        <f t="shared" si="336"/>
        <v>55</v>
      </c>
      <c r="AK802" s="5">
        <f t="shared" si="337"/>
        <v>71</v>
      </c>
      <c r="AL802" s="50">
        <f t="shared" si="338"/>
        <v>62.831858407079643</v>
      </c>
      <c r="AM802" s="22">
        <f t="shared" si="339"/>
        <v>2311</v>
      </c>
      <c r="AN802" s="5">
        <f t="shared" si="340"/>
        <v>3204.5</v>
      </c>
      <c r="AO802" s="50">
        <f t="shared" si="341"/>
        <v>84.462308908803379</v>
      </c>
      <c r="AP802" s="22">
        <f t="shared" si="342"/>
        <v>13182</v>
      </c>
      <c r="AQ802" s="5">
        <f t="shared" si="343"/>
        <v>13663.5</v>
      </c>
      <c r="AR802" s="50">
        <f t="shared" si="344"/>
        <v>91.652133082908506</v>
      </c>
      <c r="AS802" s="22">
        <f t="shared" si="345"/>
        <v>3820</v>
      </c>
      <c r="AT802" s="5">
        <f t="shared" si="346"/>
        <v>3635</v>
      </c>
      <c r="AU802" s="50">
        <f t="shared" si="347"/>
        <v>144.64783127735774</v>
      </c>
      <c r="AV802" s="22">
        <f t="shared" si="348"/>
        <v>19313</v>
      </c>
      <c r="AW802" s="5">
        <f t="shared" si="349"/>
        <v>20503</v>
      </c>
      <c r="AX802" s="50">
        <f t="shared" si="350"/>
        <v>96.643884044308265</v>
      </c>
    </row>
    <row r="803" spans="1:50" ht="15.6" x14ac:dyDescent="0.3">
      <c r="A803" s="131">
        <f t="shared" si="320"/>
        <v>42131</v>
      </c>
      <c r="B803" s="39">
        <v>685</v>
      </c>
      <c r="C803" s="39">
        <v>6639</v>
      </c>
      <c r="D803" s="39">
        <v>362</v>
      </c>
      <c r="E803" s="39">
        <v>3402</v>
      </c>
      <c r="F803" s="39">
        <v>672</v>
      </c>
      <c r="G803" s="39">
        <v>6815</v>
      </c>
      <c r="H803" s="39">
        <v>359</v>
      </c>
      <c r="I803" s="39">
        <v>3563</v>
      </c>
      <c r="J803" s="39">
        <v>51</v>
      </c>
      <c r="K803" s="39">
        <v>647</v>
      </c>
      <c r="L803" s="104">
        <v>2129</v>
      </c>
      <c r="M803" s="104">
        <v>21065</v>
      </c>
      <c r="N803" s="104">
        <v>12442</v>
      </c>
      <c r="O803" s="104">
        <v>29086</v>
      </c>
      <c r="P803" s="104">
        <v>3707</v>
      </c>
      <c r="Q803" s="104">
        <v>45841</v>
      </c>
      <c r="R803" s="13">
        <f t="shared" si="319"/>
        <v>18278</v>
      </c>
      <c r="S803" s="27">
        <f t="shared" si="321"/>
        <v>19672.75</v>
      </c>
      <c r="T803" s="27">
        <f t="shared" si="352"/>
        <v>16153.666666666666</v>
      </c>
      <c r="U803" s="27">
        <f t="shared" si="351"/>
        <v>17310.5</v>
      </c>
      <c r="V803" s="99">
        <f t="shared" si="322"/>
        <v>42131</v>
      </c>
      <c r="W803" s="85">
        <f t="shared" si="323"/>
        <v>42131</v>
      </c>
      <c r="X803" s="167">
        <f t="shared" si="324"/>
        <v>685</v>
      </c>
      <c r="Y803" s="5">
        <f t="shared" si="325"/>
        <v>873</v>
      </c>
      <c r="Z803" s="50">
        <f t="shared" si="326"/>
        <v>82.203389830508485</v>
      </c>
      <c r="AA803" s="22">
        <f t="shared" si="327"/>
        <v>362</v>
      </c>
      <c r="AB803" s="5">
        <f t="shared" si="328"/>
        <v>424.5</v>
      </c>
      <c r="AC803" s="50">
        <f t="shared" si="329"/>
        <v>93.915929203539832</v>
      </c>
      <c r="AD803" s="22">
        <f t="shared" si="330"/>
        <v>672</v>
      </c>
      <c r="AE803" s="5">
        <f t="shared" si="331"/>
        <v>910.25</v>
      </c>
      <c r="AF803" s="50">
        <f t="shared" si="332"/>
        <v>84.204440333024976</v>
      </c>
      <c r="AG803" s="22">
        <f t="shared" si="333"/>
        <v>359</v>
      </c>
      <c r="AH803" s="5">
        <f t="shared" si="334"/>
        <v>477.25</v>
      </c>
      <c r="AI803" s="50">
        <f t="shared" si="335"/>
        <v>90.731939163498097</v>
      </c>
      <c r="AJ803" s="22">
        <f t="shared" si="336"/>
        <v>51</v>
      </c>
      <c r="AK803" s="5">
        <f t="shared" si="337"/>
        <v>61.5</v>
      </c>
      <c r="AL803" s="50">
        <f t="shared" si="338"/>
        <v>66.129032258064512</v>
      </c>
      <c r="AM803" s="22">
        <f t="shared" si="339"/>
        <v>2129</v>
      </c>
      <c r="AN803" s="5">
        <f t="shared" si="340"/>
        <v>2746.5</v>
      </c>
      <c r="AO803" s="50">
        <f t="shared" si="341"/>
        <v>85.454262601120107</v>
      </c>
      <c r="AP803" s="22">
        <f t="shared" si="342"/>
        <v>12442</v>
      </c>
      <c r="AQ803" s="5">
        <f t="shared" si="343"/>
        <v>13252.75</v>
      </c>
      <c r="AR803" s="50">
        <f t="shared" si="344"/>
        <v>93.152105152175452</v>
      </c>
      <c r="AS803" s="22">
        <f t="shared" si="345"/>
        <v>3707</v>
      </c>
      <c r="AT803" s="5">
        <f t="shared" si="346"/>
        <v>3673.5</v>
      </c>
      <c r="AU803" s="50">
        <f t="shared" si="347"/>
        <v>158.61398963730571</v>
      </c>
      <c r="AV803" s="22">
        <f t="shared" si="348"/>
        <v>18278</v>
      </c>
      <c r="AW803" s="5">
        <f t="shared" si="349"/>
        <v>19672.75</v>
      </c>
      <c r="AX803" s="50">
        <f t="shared" si="350"/>
        <v>99.573568861669287</v>
      </c>
    </row>
    <row r="804" spans="1:50" ht="15.6" x14ac:dyDescent="0.3">
      <c r="A804" s="131">
        <f t="shared" si="320"/>
        <v>42138</v>
      </c>
      <c r="B804" s="39">
        <v>569</v>
      </c>
      <c r="C804" s="39">
        <v>6768</v>
      </c>
      <c r="D804" s="39">
        <v>313</v>
      </c>
      <c r="E804" s="39">
        <v>3490</v>
      </c>
      <c r="F804" s="39">
        <v>595</v>
      </c>
      <c r="G804" s="39">
        <v>6909</v>
      </c>
      <c r="H804" s="39">
        <v>305</v>
      </c>
      <c r="I804" s="39">
        <v>3622</v>
      </c>
      <c r="J804" s="39">
        <v>51</v>
      </c>
      <c r="K804" s="39">
        <v>647</v>
      </c>
      <c r="L804" s="104">
        <v>1833</v>
      </c>
      <c r="M804" s="104">
        <v>21435</v>
      </c>
      <c r="N804" s="104">
        <v>12175</v>
      </c>
      <c r="O804" s="104">
        <v>30166</v>
      </c>
      <c r="P804" s="104">
        <v>3602</v>
      </c>
      <c r="Q804" s="104">
        <v>46112</v>
      </c>
      <c r="R804" s="13">
        <f t="shared" si="319"/>
        <v>17610</v>
      </c>
      <c r="S804" s="27">
        <f t="shared" si="321"/>
        <v>18772.25</v>
      </c>
      <c r="T804" s="27">
        <f t="shared" si="352"/>
        <v>15177.666666666666</v>
      </c>
      <c r="U804" s="27">
        <f t="shared" si="351"/>
        <v>16394.5</v>
      </c>
      <c r="V804" s="99">
        <f t="shared" si="322"/>
        <v>42138</v>
      </c>
      <c r="W804" s="85">
        <f t="shared" si="323"/>
        <v>42138</v>
      </c>
      <c r="X804" s="167">
        <f t="shared" si="324"/>
        <v>569</v>
      </c>
      <c r="Y804" s="5">
        <f t="shared" si="325"/>
        <v>725</v>
      </c>
      <c r="Z804" s="50">
        <f t="shared" si="326"/>
        <v>80.915178571428569</v>
      </c>
      <c r="AA804" s="22">
        <f t="shared" si="327"/>
        <v>313</v>
      </c>
      <c r="AB804" s="5">
        <f t="shared" si="328"/>
        <v>363.75</v>
      </c>
      <c r="AC804" s="50">
        <f t="shared" si="329"/>
        <v>91.165413533834581</v>
      </c>
      <c r="AD804" s="22">
        <f t="shared" si="330"/>
        <v>595</v>
      </c>
      <c r="AE804" s="5">
        <f t="shared" si="331"/>
        <v>728.5</v>
      </c>
      <c r="AF804" s="50">
        <f t="shared" si="332"/>
        <v>72.704590818363272</v>
      </c>
      <c r="AG804" s="22">
        <f t="shared" si="333"/>
        <v>305</v>
      </c>
      <c r="AH804" s="5">
        <f t="shared" si="334"/>
        <v>383.75</v>
      </c>
      <c r="AI804" s="50">
        <f t="shared" si="335"/>
        <v>82.349785407725321</v>
      </c>
      <c r="AJ804" s="22">
        <f t="shared" si="336"/>
        <v>51</v>
      </c>
      <c r="AK804" s="5">
        <f t="shared" si="337"/>
        <v>53.75</v>
      </c>
      <c r="AL804" s="50">
        <f t="shared" si="338"/>
        <v>63.235294117647058</v>
      </c>
      <c r="AM804" s="22">
        <f t="shared" si="339"/>
        <v>1833</v>
      </c>
      <c r="AN804" s="5">
        <f t="shared" si="340"/>
        <v>2254.5</v>
      </c>
      <c r="AO804" s="50">
        <f t="shared" si="341"/>
        <v>79.160814606741567</v>
      </c>
      <c r="AP804" s="22">
        <f t="shared" si="342"/>
        <v>12175</v>
      </c>
      <c r="AQ804" s="5">
        <f t="shared" si="343"/>
        <v>12818.5</v>
      </c>
      <c r="AR804" s="50">
        <f t="shared" si="344"/>
        <v>94.420300530347674</v>
      </c>
      <c r="AS804" s="22">
        <f t="shared" si="345"/>
        <v>3602</v>
      </c>
      <c r="AT804" s="5">
        <f t="shared" si="346"/>
        <v>3699.25</v>
      </c>
      <c r="AU804" s="50">
        <f t="shared" si="347"/>
        <v>162.5329525483304</v>
      </c>
      <c r="AV804" s="22">
        <f t="shared" si="348"/>
        <v>17610</v>
      </c>
      <c r="AW804" s="5">
        <f t="shared" si="349"/>
        <v>18772.25</v>
      </c>
      <c r="AX804" s="50">
        <f t="shared" si="350"/>
        <v>100.38636363636364</v>
      </c>
    </row>
    <row r="805" spans="1:50" ht="15.6" x14ac:dyDescent="0.3">
      <c r="A805" s="131">
        <f t="shared" si="320"/>
        <v>42145</v>
      </c>
      <c r="B805" s="39">
        <v>425</v>
      </c>
      <c r="C805" s="39">
        <v>6914</v>
      </c>
      <c r="D805" s="39">
        <v>187</v>
      </c>
      <c r="E805" s="39">
        <v>3625</v>
      </c>
      <c r="F805" s="39">
        <v>459</v>
      </c>
      <c r="G805" s="39">
        <v>7067</v>
      </c>
      <c r="H805" s="39">
        <v>260</v>
      </c>
      <c r="I805" s="39">
        <v>3674</v>
      </c>
      <c r="J805" s="39">
        <v>51</v>
      </c>
      <c r="K805" s="39">
        <v>650</v>
      </c>
      <c r="L805" s="104">
        <v>1381</v>
      </c>
      <c r="M805" s="104">
        <v>21929</v>
      </c>
      <c r="N805" s="104">
        <v>11759</v>
      </c>
      <c r="O805" s="104">
        <v>31237</v>
      </c>
      <c r="P805" s="104">
        <v>3574</v>
      </c>
      <c r="Q805" s="104">
        <v>46395</v>
      </c>
      <c r="R805" s="13">
        <f t="shared" si="319"/>
        <v>16714</v>
      </c>
      <c r="S805" s="27">
        <f t="shared" si="321"/>
        <v>17978.75</v>
      </c>
      <c r="T805" s="27">
        <f t="shared" si="352"/>
        <v>14519.666666666666</v>
      </c>
      <c r="U805" s="27">
        <f t="shared" si="351"/>
        <v>15578.25</v>
      </c>
      <c r="V805" s="99">
        <f t="shared" si="322"/>
        <v>42145</v>
      </c>
      <c r="W805" s="85">
        <f t="shared" si="323"/>
        <v>42145</v>
      </c>
      <c r="X805" s="167">
        <f t="shared" si="324"/>
        <v>425</v>
      </c>
      <c r="Y805" s="5">
        <f t="shared" si="325"/>
        <v>609.5</v>
      </c>
      <c r="Z805" s="50">
        <f t="shared" si="326"/>
        <v>90.699404761904773</v>
      </c>
      <c r="AA805" s="22">
        <f t="shared" si="327"/>
        <v>187</v>
      </c>
      <c r="AB805" s="5">
        <f t="shared" si="328"/>
        <v>305.5</v>
      </c>
      <c r="AC805" s="50">
        <f t="shared" si="329"/>
        <v>89.327485380116954</v>
      </c>
      <c r="AD805" s="22">
        <f t="shared" si="330"/>
        <v>459</v>
      </c>
      <c r="AE805" s="5">
        <f t="shared" si="331"/>
        <v>616.25</v>
      </c>
      <c r="AF805" s="50">
        <f t="shared" si="332"/>
        <v>71.573751451800234</v>
      </c>
      <c r="AG805" s="22">
        <f t="shared" si="333"/>
        <v>260</v>
      </c>
      <c r="AH805" s="5">
        <f t="shared" si="334"/>
        <v>330.5</v>
      </c>
      <c r="AI805" s="50">
        <f t="shared" si="335"/>
        <v>101.07033639143729</v>
      </c>
      <c r="AJ805" s="22">
        <f t="shared" si="336"/>
        <v>51</v>
      </c>
      <c r="AK805" s="5">
        <f t="shared" si="337"/>
        <v>52</v>
      </c>
      <c r="AL805" s="50">
        <f t="shared" si="338"/>
        <v>80</v>
      </c>
      <c r="AM805" s="22">
        <f t="shared" si="339"/>
        <v>1381</v>
      </c>
      <c r="AN805" s="5">
        <f t="shared" si="340"/>
        <v>1913.5</v>
      </c>
      <c r="AO805" s="50">
        <f t="shared" si="341"/>
        <v>84.406704896338766</v>
      </c>
      <c r="AP805" s="22">
        <f t="shared" si="342"/>
        <v>11759</v>
      </c>
      <c r="AQ805" s="5">
        <f t="shared" si="343"/>
        <v>12389.5</v>
      </c>
      <c r="AR805" s="50">
        <f t="shared" si="344"/>
        <v>95.399245399245402</v>
      </c>
      <c r="AS805" s="22">
        <f t="shared" si="345"/>
        <v>3574</v>
      </c>
      <c r="AT805" s="5">
        <f t="shared" si="346"/>
        <v>3675.75</v>
      </c>
      <c r="AU805" s="50">
        <f t="shared" si="347"/>
        <v>165.79837618403249</v>
      </c>
      <c r="AV805" s="22">
        <f t="shared" si="348"/>
        <v>16714</v>
      </c>
      <c r="AW805" s="5">
        <f t="shared" si="349"/>
        <v>17978.75</v>
      </c>
      <c r="AX805" s="50">
        <f t="shared" si="350"/>
        <v>102.90624463396485</v>
      </c>
    </row>
    <row r="806" spans="1:50" ht="15.6" x14ac:dyDescent="0.3">
      <c r="A806" s="131">
        <f t="shared" si="320"/>
        <v>42152</v>
      </c>
      <c r="B806" s="110">
        <v>324</v>
      </c>
      <c r="C806" s="39">
        <v>7009</v>
      </c>
      <c r="D806" s="39">
        <v>121</v>
      </c>
      <c r="E806" s="39">
        <v>3654</v>
      </c>
      <c r="F806" s="39">
        <v>290</v>
      </c>
      <c r="G806" s="39">
        <v>7250</v>
      </c>
      <c r="H806" s="39">
        <v>183</v>
      </c>
      <c r="I806" s="39">
        <v>3758</v>
      </c>
      <c r="J806" s="39">
        <v>36</v>
      </c>
      <c r="K806" s="39">
        <v>665</v>
      </c>
      <c r="L806" s="104">
        <v>955</v>
      </c>
      <c r="M806" s="104">
        <v>22336</v>
      </c>
      <c r="N806" s="104">
        <v>11267</v>
      </c>
      <c r="O806" s="104">
        <v>32194</v>
      </c>
      <c r="P806" s="104">
        <v>3480</v>
      </c>
      <c r="Q806" s="104">
        <v>46619</v>
      </c>
      <c r="R806" s="13">
        <f t="shared" si="319"/>
        <v>15702</v>
      </c>
      <c r="S806" s="27">
        <f t="shared" si="321"/>
        <v>17076</v>
      </c>
      <c r="T806" s="27">
        <f t="shared" si="352"/>
        <v>13313.333333333334</v>
      </c>
      <c r="U806" s="27">
        <f t="shared" si="351"/>
        <v>14278.75</v>
      </c>
      <c r="V806" s="99">
        <f t="shared" si="322"/>
        <v>42152</v>
      </c>
      <c r="W806" s="85">
        <f t="shared" si="323"/>
        <v>42152</v>
      </c>
      <c r="X806" s="167">
        <f t="shared" si="324"/>
        <v>324</v>
      </c>
      <c r="Y806" s="5">
        <f t="shared" si="325"/>
        <v>500.75</v>
      </c>
      <c r="Z806" s="50">
        <f t="shared" si="326"/>
        <v>97.61208576998051</v>
      </c>
      <c r="AA806" s="22">
        <f t="shared" si="327"/>
        <v>121</v>
      </c>
      <c r="AB806" s="5">
        <f t="shared" si="328"/>
        <v>245.75</v>
      </c>
      <c r="AC806" s="50">
        <f t="shared" si="329"/>
        <v>95.622568093385212</v>
      </c>
      <c r="AD806" s="22">
        <f t="shared" si="330"/>
        <v>290</v>
      </c>
      <c r="AE806" s="5">
        <f t="shared" si="331"/>
        <v>504</v>
      </c>
      <c r="AF806" s="50">
        <f t="shared" si="332"/>
        <v>67.289719626168221</v>
      </c>
      <c r="AG806" s="22">
        <f t="shared" si="333"/>
        <v>183</v>
      </c>
      <c r="AH806" s="5">
        <f t="shared" si="334"/>
        <v>276.75</v>
      </c>
      <c r="AI806" s="50">
        <f t="shared" si="335"/>
        <v>129.92957746478874</v>
      </c>
      <c r="AJ806" s="22">
        <f t="shared" si="336"/>
        <v>36</v>
      </c>
      <c r="AK806" s="5">
        <f t="shared" si="337"/>
        <v>47.25</v>
      </c>
      <c r="AL806" s="50">
        <f t="shared" si="338"/>
        <v>105</v>
      </c>
      <c r="AM806" s="22">
        <f t="shared" si="339"/>
        <v>955</v>
      </c>
      <c r="AN806" s="5">
        <f t="shared" si="340"/>
        <v>1574.5</v>
      </c>
      <c r="AO806" s="50">
        <f t="shared" si="341"/>
        <v>88.604389420371405</v>
      </c>
      <c r="AP806" s="22">
        <f t="shared" si="342"/>
        <v>11267</v>
      </c>
      <c r="AQ806" s="5">
        <f t="shared" si="343"/>
        <v>11910.75</v>
      </c>
      <c r="AR806" s="50">
        <f t="shared" si="344"/>
        <v>96.225157537566659</v>
      </c>
      <c r="AS806" s="22">
        <f t="shared" si="345"/>
        <v>3480</v>
      </c>
      <c r="AT806" s="5">
        <f t="shared" si="346"/>
        <v>3590.75</v>
      </c>
      <c r="AU806" s="50">
        <f t="shared" si="347"/>
        <v>175.58679706601467</v>
      </c>
      <c r="AV806" s="22">
        <f t="shared" si="348"/>
        <v>15702</v>
      </c>
      <c r="AW806" s="5">
        <f t="shared" si="349"/>
        <v>17076</v>
      </c>
      <c r="AX806" s="50">
        <f t="shared" si="350"/>
        <v>105.40740740740742</v>
      </c>
    </row>
    <row r="807" spans="1:50" ht="15.6" x14ac:dyDescent="0.3">
      <c r="A807" s="131">
        <f t="shared" si="320"/>
        <v>42159</v>
      </c>
      <c r="B807" s="39">
        <v>1365</v>
      </c>
      <c r="C807" s="39">
        <v>50</v>
      </c>
      <c r="D807" s="39">
        <v>953</v>
      </c>
      <c r="E807" s="39">
        <v>10</v>
      </c>
      <c r="F807" s="39">
        <v>1300</v>
      </c>
      <c r="G807" s="39">
        <v>7</v>
      </c>
      <c r="H807" s="39">
        <v>845</v>
      </c>
      <c r="I807" s="39">
        <v>21</v>
      </c>
      <c r="J807" s="39">
        <v>176</v>
      </c>
      <c r="K807" s="39">
        <v>4</v>
      </c>
      <c r="L807" s="104">
        <v>4639</v>
      </c>
      <c r="M807" s="104">
        <v>92</v>
      </c>
      <c r="N807" s="104">
        <v>10936</v>
      </c>
      <c r="O807" s="104">
        <v>33020</v>
      </c>
      <c r="P807" s="104">
        <v>3399</v>
      </c>
      <c r="Q807" s="104">
        <v>46864</v>
      </c>
      <c r="R807" s="13">
        <f t="shared" si="319"/>
        <v>18974</v>
      </c>
      <c r="S807" s="27">
        <f t="shared" si="321"/>
        <v>17250</v>
      </c>
      <c r="T807" s="27">
        <f t="shared" si="352"/>
        <v>12193.666666666666</v>
      </c>
      <c r="U807" s="27">
        <f t="shared" si="351"/>
        <v>12378.75</v>
      </c>
      <c r="V807" s="99">
        <f t="shared" si="322"/>
        <v>42159</v>
      </c>
      <c r="W807" s="85">
        <f t="shared" si="323"/>
        <v>42159</v>
      </c>
      <c r="X807" s="167">
        <f t="shared" si="324"/>
        <v>1365</v>
      </c>
      <c r="Y807" s="5">
        <f t="shared" si="325"/>
        <v>670.75</v>
      </c>
      <c r="Z807" s="50">
        <f t="shared" si="326"/>
        <v>35.716187433439828</v>
      </c>
      <c r="AA807" s="22">
        <f t="shared" si="327"/>
        <v>953</v>
      </c>
      <c r="AB807" s="5">
        <f t="shared" si="328"/>
        <v>393.5</v>
      </c>
      <c r="AC807" s="50">
        <f t="shared" si="329"/>
        <v>40.946930280957339</v>
      </c>
      <c r="AD807" s="22">
        <f t="shared" si="330"/>
        <v>1300</v>
      </c>
      <c r="AE807" s="5">
        <f t="shared" si="331"/>
        <v>661</v>
      </c>
      <c r="AF807" s="50">
        <f t="shared" si="332"/>
        <v>30.196436729100046</v>
      </c>
      <c r="AG807" s="22">
        <f t="shared" si="333"/>
        <v>845</v>
      </c>
      <c r="AH807" s="5">
        <f t="shared" si="334"/>
        <v>398.25</v>
      </c>
      <c r="AI807" s="50">
        <f t="shared" si="335"/>
        <v>38.03724928366762</v>
      </c>
      <c r="AJ807" s="22">
        <f t="shared" si="336"/>
        <v>176</v>
      </c>
      <c r="AK807" s="5">
        <f t="shared" si="337"/>
        <v>78.5</v>
      </c>
      <c r="AL807" s="50">
        <f t="shared" si="338"/>
        <v>62.301587301587304</v>
      </c>
      <c r="AM807" s="22">
        <f t="shared" si="339"/>
        <v>4639</v>
      </c>
      <c r="AN807" s="5">
        <f t="shared" si="340"/>
        <v>2202</v>
      </c>
      <c r="AO807" s="50">
        <f t="shared" si="341"/>
        <v>35.510401548137402</v>
      </c>
      <c r="AP807" s="22">
        <f t="shared" si="342"/>
        <v>10936</v>
      </c>
      <c r="AQ807" s="5">
        <f t="shared" si="343"/>
        <v>11534.25</v>
      </c>
      <c r="AR807" s="50">
        <f t="shared" si="344"/>
        <v>98.431899641577061</v>
      </c>
      <c r="AS807" s="22">
        <f t="shared" si="345"/>
        <v>3399</v>
      </c>
      <c r="AT807" s="5">
        <f t="shared" si="346"/>
        <v>3513.75</v>
      </c>
      <c r="AU807" s="50">
        <f t="shared" si="347"/>
        <v>177.10433467741936</v>
      </c>
      <c r="AV807" s="22">
        <f t="shared" si="348"/>
        <v>18974</v>
      </c>
      <c r="AW807" s="5">
        <f t="shared" si="349"/>
        <v>17250</v>
      </c>
      <c r="AX807" s="50">
        <f t="shared" si="350"/>
        <v>86.670351203336182</v>
      </c>
    </row>
    <row r="808" spans="1:50" ht="15.6" x14ac:dyDescent="0.3">
      <c r="A808" s="131">
        <f t="shared" si="320"/>
        <v>42166</v>
      </c>
      <c r="B808" s="39">
        <v>1350</v>
      </c>
      <c r="C808" s="39">
        <v>175</v>
      </c>
      <c r="D808" s="39">
        <v>951</v>
      </c>
      <c r="E808" s="39">
        <v>54</v>
      </c>
      <c r="F808" s="39">
        <v>1334</v>
      </c>
      <c r="G808" s="39">
        <v>83</v>
      </c>
      <c r="H808" s="39">
        <v>841</v>
      </c>
      <c r="I808" s="39">
        <v>59</v>
      </c>
      <c r="J808" s="39">
        <v>196</v>
      </c>
      <c r="K808" s="39">
        <v>6</v>
      </c>
      <c r="L808" s="104">
        <v>4671</v>
      </c>
      <c r="M808" s="104">
        <v>377</v>
      </c>
      <c r="N808" s="104">
        <v>10519</v>
      </c>
      <c r="O808" s="104">
        <v>34065</v>
      </c>
      <c r="P808" s="104">
        <v>3178</v>
      </c>
      <c r="Q808" s="104">
        <v>47218</v>
      </c>
      <c r="R808" s="13">
        <f t="shared" si="319"/>
        <v>18368</v>
      </c>
      <c r="S808" s="27">
        <f t="shared" si="321"/>
        <v>17439.5</v>
      </c>
      <c r="T808" s="27">
        <f t="shared" si="352"/>
        <v>16452</v>
      </c>
      <c r="U808" s="27">
        <f t="shared" si="351"/>
        <v>17321.75</v>
      </c>
      <c r="V808" s="99">
        <f t="shared" si="322"/>
        <v>42166</v>
      </c>
      <c r="W808" s="85">
        <f t="shared" si="323"/>
        <v>42166</v>
      </c>
      <c r="X808" s="167">
        <f t="shared" si="324"/>
        <v>1350</v>
      </c>
      <c r="Y808" s="5">
        <f t="shared" si="325"/>
        <v>866</v>
      </c>
      <c r="Z808" s="50">
        <f t="shared" si="326"/>
        <v>48.843767625493513</v>
      </c>
      <c r="AA808" s="22">
        <f t="shared" si="327"/>
        <v>951</v>
      </c>
      <c r="AB808" s="5">
        <f t="shared" si="328"/>
        <v>553</v>
      </c>
      <c r="AC808" s="50">
        <f t="shared" si="329"/>
        <v>50.364298724954459</v>
      </c>
      <c r="AD808" s="22">
        <f t="shared" si="330"/>
        <v>1334</v>
      </c>
      <c r="AE808" s="5">
        <f t="shared" si="331"/>
        <v>845.75</v>
      </c>
      <c r="AF808" s="50">
        <f t="shared" si="332"/>
        <v>41.438020578147963</v>
      </c>
      <c r="AG808" s="22">
        <f t="shared" si="333"/>
        <v>841</v>
      </c>
      <c r="AH808" s="5">
        <f t="shared" si="334"/>
        <v>532.25</v>
      </c>
      <c r="AI808" s="50">
        <f t="shared" si="335"/>
        <v>52.541954590325766</v>
      </c>
      <c r="AJ808" s="22">
        <f t="shared" si="336"/>
        <v>196</v>
      </c>
      <c r="AK808" s="5">
        <f t="shared" si="337"/>
        <v>114.75</v>
      </c>
      <c r="AL808" s="50">
        <f t="shared" si="338"/>
        <v>91.071428571428569</v>
      </c>
      <c r="AM808" s="22">
        <f t="shared" si="339"/>
        <v>4671</v>
      </c>
      <c r="AN808" s="5">
        <f t="shared" si="340"/>
        <v>2911.5</v>
      </c>
      <c r="AO808" s="50">
        <f t="shared" si="341"/>
        <v>48.123966942148762</v>
      </c>
      <c r="AP808" s="22">
        <f t="shared" si="342"/>
        <v>10519</v>
      </c>
      <c r="AQ808" s="5">
        <f t="shared" si="343"/>
        <v>11120.25</v>
      </c>
      <c r="AR808" s="50">
        <f t="shared" si="344"/>
        <v>103.8887331838565</v>
      </c>
      <c r="AS808" s="22">
        <f t="shared" si="345"/>
        <v>3178</v>
      </c>
      <c r="AT808" s="5">
        <f t="shared" si="346"/>
        <v>3407.75</v>
      </c>
      <c r="AU808" s="50">
        <f t="shared" si="347"/>
        <v>180.30423280423281</v>
      </c>
      <c r="AV808" s="22">
        <f t="shared" si="348"/>
        <v>18368</v>
      </c>
      <c r="AW808" s="5">
        <f t="shared" si="349"/>
        <v>17439.5</v>
      </c>
      <c r="AX808" s="50">
        <f t="shared" si="350"/>
        <v>93.539476507187302</v>
      </c>
    </row>
    <row r="809" spans="1:50" ht="15.6" x14ac:dyDescent="0.3">
      <c r="A809" s="131">
        <f t="shared" si="320"/>
        <v>42173</v>
      </c>
      <c r="B809" s="39">
        <v>1376</v>
      </c>
      <c r="C809" s="39">
        <v>287</v>
      </c>
      <c r="D809" s="39">
        <v>939</v>
      </c>
      <c r="E809" s="39">
        <v>122</v>
      </c>
      <c r="F809" s="39">
        <v>1406</v>
      </c>
      <c r="G809" s="39">
        <v>175</v>
      </c>
      <c r="H809" s="39">
        <v>820</v>
      </c>
      <c r="I809" s="39">
        <v>123</v>
      </c>
      <c r="J809" s="39">
        <v>176</v>
      </c>
      <c r="K809" s="39">
        <v>58</v>
      </c>
      <c r="L809" s="104">
        <v>4717</v>
      </c>
      <c r="M809" s="104">
        <v>765</v>
      </c>
      <c r="N809" s="104">
        <v>9889</v>
      </c>
      <c r="O809" s="104">
        <v>35191</v>
      </c>
      <c r="P809" s="104">
        <v>3147</v>
      </c>
      <c r="Q809" s="104">
        <v>47368</v>
      </c>
      <c r="R809" s="13">
        <f t="shared" si="319"/>
        <v>17753</v>
      </c>
      <c r="S809" s="27">
        <f t="shared" si="321"/>
        <v>17699.25</v>
      </c>
      <c r="T809" s="27">
        <f t="shared" si="352"/>
        <v>15705.333333333334</v>
      </c>
      <c r="U809" s="27">
        <f t="shared" si="351"/>
        <v>16518.5</v>
      </c>
      <c r="V809" s="99">
        <f t="shared" si="322"/>
        <v>42173</v>
      </c>
      <c r="W809" s="85">
        <f t="shared" si="323"/>
        <v>42173</v>
      </c>
      <c r="X809" s="167">
        <f t="shared" si="324"/>
        <v>1376</v>
      </c>
      <c r="Y809" s="5">
        <f t="shared" si="325"/>
        <v>1103.75</v>
      </c>
      <c r="Z809" s="50">
        <f t="shared" si="326"/>
        <v>69.374607165304838</v>
      </c>
      <c r="AA809" s="22">
        <f t="shared" si="327"/>
        <v>939</v>
      </c>
      <c r="AB809" s="5">
        <f t="shared" si="328"/>
        <v>741</v>
      </c>
      <c r="AC809" s="50">
        <f t="shared" si="329"/>
        <v>68.357933579335793</v>
      </c>
      <c r="AD809" s="22">
        <f t="shared" si="330"/>
        <v>1406</v>
      </c>
      <c r="AE809" s="5">
        <f t="shared" si="331"/>
        <v>1082.5</v>
      </c>
      <c r="AF809" s="50">
        <f t="shared" si="332"/>
        <v>52.472127968977219</v>
      </c>
      <c r="AG809" s="22">
        <f t="shared" si="333"/>
        <v>820</v>
      </c>
      <c r="AH809" s="5">
        <f t="shared" si="334"/>
        <v>672.25</v>
      </c>
      <c r="AI809" s="50">
        <f t="shared" si="335"/>
        <v>71.439957492029762</v>
      </c>
      <c r="AJ809" s="22">
        <f t="shared" si="336"/>
        <v>176</v>
      </c>
      <c r="AK809" s="5">
        <f t="shared" si="337"/>
        <v>146</v>
      </c>
      <c r="AL809" s="50">
        <f t="shared" si="338"/>
        <v>102.09790209790211</v>
      </c>
      <c r="AM809" s="22">
        <f t="shared" si="339"/>
        <v>4717</v>
      </c>
      <c r="AN809" s="5">
        <f t="shared" si="340"/>
        <v>3745.5</v>
      </c>
      <c r="AO809" s="50">
        <f t="shared" si="341"/>
        <v>64.333562349708004</v>
      </c>
      <c r="AP809" s="22">
        <f t="shared" si="342"/>
        <v>9889</v>
      </c>
      <c r="AQ809" s="5">
        <f t="shared" si="343"/>
        <v>10652.75</v>
      </c>
      <c r="AR809" s="50">
        <f t="shared" si="344"/>
        <v>107.91966366122988</v>
      </c>
      <c r="AS809" s="22">
        <f t="shared" si="345"/>
        <v>3147</v>
      </c>
      <c r="AT809" s="5">
        <f t="shared" si="346"/>
        <v>3301</v>
      </c>
      <c r="AU809" s="50">
        <f t="shared" si="347"/>
        <v>156.51967757230915</v>
      </c>
      <c r="AV809" s="22">
        <f t="shared" si="348"/>
        <v>17753</v>
      </c>
      <c r="AW809" s="5">
        <f t="shared" si="349"/>
        <v>17699.25</v>
      </c>
      <c r="AX809" s="50">
        <f t="shared" si="350"/>
        <v>99.422817660936971</v>
      </c>
    </row>
    <row r="810" spans="1:50" ht="15.6" x14ac:dyDescent="0.3">
      <c r="A810" s="131">
        <f t="shared" si="320"/>
        <v>42180</v>
      </c>
      <c r="B810" s="39">
        <v>1368</v>
      </c>
      <c r="C810" s="39">
        <v>407</v>
      </c>
      <c r="D810" s="39">
        <v>919</v>
      </c>
      <c r="E810" s="39">
        <v>187</v>
      </c>
      <c r="F810" s="39">
        <v>1373</v>
      </c>
      <c r="G810" s="39">
        <v>291</v>
      </c>
      <c r="H810" s="39">
        <v>858</v>
      </c>
      <c r="I810" s="39">
        <v>163</v>
      </c>
      <c r="J810" s="39">
        <v>201</v>
      </c>
      <c r="K810" s="39">
        <v>79</v>
      </c>
      <c r="L810" s="104">
        <v>4718</v>
      </c>
      <c r="M810" s="104">
        <v>1127</v>
      </c>
      <c r="N810" s="104">
        <v>9459</v>
      </c>
      <c r="O810" s="104">
        <v>36216</v>
      </c>
      <c r="P810" s="104">
        <v>2849</v>
      </c>
      <c r="Q810" s="104">
        <v>47656</v>
      </c>
      <c r="R810" s="13">
        <f t="shared" si="319"/>
        <v>17026</v>
      </c>
      <c r="S810" s="27">
        <f t="shared" si="321"/>
        <v>18030.25</v>
      </c>
      <c r="T810" s="27">
        <f t="shared" si="352"/>
        <v>15344.333333333334</v>
      </c>
      <c r="U810" s="27">
        <f t="shared" si="351"/>
        <v>16149.75</v>
      </c>
      <c r="V810" s="99">
        <f t="shared" si="322"/>
        <v>42180</v>
      </c>
      <c r="W810" s="85">
        <f t="shared" si="323"/>
        <v>42180</v>
      </c>
      <c r="X810" s="167">
        <f t="shared" si="324"/>
        <v>1368</v>
      </c>
      <c r="Y810" s="5">
        <f t="shared" si="325"/>
        <v>1364.75</v>
      </c>
      <c r="Z810" s="50">
        <f t="shared" si="326"/>
        <v>80.043988269794724</v>
      </c>
      <c r="AA810" s="22">
        <f t="shared" si="327"/>
        <v>919</v>
      </c>
      <c r="AB810" s="5">
        <f t="shared" si="328"/>
        <v>940.5</v>
      </c>
      <c r="AC810" s="50">
        <f t="shared" si="329"/>
        <v>84.123434704830061</v>
      </c>
      <c r="AD810" s="22">
        <f t="shared" si="330"/>
        <v>1373</v>
      </c>
      <c r="AE810" s="5">
        <f t="shared" si="331"/>
        <v>1353.25</v>
      </c>
      <c r="AF810" s="50">
        <f t="shared" si="332"/>
        <v>62.36175115207373</v>
      </c>
      <c r="AG810" s="22">
        <f t="shared" si="333"/>
        <v>858</v>
      </c>
      <c r="AH810" s="5">
        <f t="shared" si="334"/>
        <v>841</v>
      </c>
      <c r="AI810" s="50">
        <f t="shared" si="335"/>
        <v>90.722761596548011</v>
      </c>
      <c r="AJ810" s="22">
        <f t="shared" si="336"/>
        <v>201</v>
      </c>
      <c r="AK810" s="5">
        <f t="shared" si="337"/>
        <v>187.25</v>
      </c>
      <c r="AL810" s="50">
        <f t="shared" si="338"/>
        <v>139.73880597014926</v>
      </c>
      <c r="AM810" s="22">
        <f t="shared" si="339"/>
        <v>4718</v>
      </c>
      <c r="AN810" s="5">
        <f t="shared" si="340"/>
        <v>4686.25</v>
      </c>
      <c r="AO810" s="50">
        <f t="shared" si="341"/>
        <v>77.407499174099769</v>
      </c>
      <c r="AP810" s="22">
        <f t="shared" si="342"/>
        <v>9459</v>
      </c>
      <c r="AQ810" s="5">
        <f t="shared" si="343"/>
        <v>10200.75</v>
      </c>
      <c r="AR810" s="50">
        <f t="shared" si="344"/>
        <v>110.25453955901428</v>
      </c>
      <c r="AS810" s="22">
        <f t="shared" si="345"/>
        <v>2849</v>
      </c>
      <c r="AT810" s="5">
        <f t="shared" si="346"/>
        <v>3143.25</v>
      </c>
      <c r="AU810" s="50">
        <f t="shared" si="347"/>
        <v>155.37567968363817</v>
      </c>
      <c r="AV810" s="22">
        <f t="shared" si="348"/>
        <v>17026</v>
      </c>
      <c r="AW810" s="5">
        <f t="shared" si="349"/>
        <v>18030.25</v>
      </c>
      <c r="AX810" s="50">
        <f t="shared" si="350"/>
        <v>104.0466847481101</v>
      </c>
    </row>
    <row r="811" spans="1:50" ht="15.6" x14ac:dyDescent="0.3">
      <c r="A811" s="131">
        <f t="shared" si="320"/>
        <v>42187</v>
      </c>
      <c r="B811" s="39">
        <v>1263.5999999999999</v>
      </c>
      <c r="C811" s="39">
        <v>485.9</v>
      </c>
      <c r="D811" s="39">
        <v>882.8</v>
      </c>
      <c r="E811" s="39">
        <v>290.2</v>
      </c>
      <c r="F811" s="39">
        <v>1458.5</v>
      </c>
      <c r="G811" s="39">
        <v>364.1</v>
      </c>
      <c r="H811" s="39">
        <v>990.1</v>
      </c>
      <c r="I811" s="39">
        <v>176.7</v>
      </c>
      <c r="J811" s="39">
        <v>200.5</v>
      </c>
      <c r="K811" s="39">
        <v>79</v>
      </c>
      <c r="L811" s="104">
        <v>4795.3999999999996</v>
      </c>
      <c r="M811" s="104">
        <v>1396.1</v>
      </c>
      <c r="N811" s="104">
        <v>9027.9</v>
      </c>
      <c r="O811" s="104">
        <v>37181.9</v>
      </c>
      <c r="P811" s="104">
        <v>2688.2</v>
      </c>
      <c r="Q811" s="104">
        <v>47857.8</v>
      </c>
      <c r="R811" s="13">
        <f t="shared" si="319"/>
        <v>16511.5</v>
      </c>
      <c r="S811" s="27">
        <f t="shared" si="321"/>
        <v>17414.625</v>
      </c>
      <c r="T811" s="27">
        <f t="shared" si="352"/>
        <v>14815.666666666666</v>
      </c>
      <c r="U811" s="27">
        <f t="shared" si="351"/>
        <v>15611.25</v>
      </c>
      <c r="V811" s="99">
        <f t="shared" si="322"/>
        <v>42187</v>
      </c>
      <c r="W811" s="85">
        <f t="shared" si="323"/>
        <v>42187</v>
      </c>
      <c r="X811" s="167">
        <f t="shared" si="324"/>
        <v>1263.5999999999999</v>
      </c>
      <c r="Y811" s="5">
        <f t="shared" si="325"/>
        <v>1339.4</v>
      </c>
      <c r="Z811" s="50">
        <f t="shared" si="326"/>
        <v>77.021276595744681</v>
      </c>
      <c r="AA811" s="22">
        <f t="shared" si="327"/>
        <v>882.8</v>
      </c>
      <c r="AB811" s="5">
        <f t="shared" si="328"/>
        <v>922.95</v>
      </c>
      <c r="AC811" s="50">
        <f t="shared" si="329"/>
        <v>85.53753475440223</v>
      </c>
      <c r="AD811" s="22">
        <f t="shared" si="330"/>
        <v>1458.5</v>
      </c>
      <c r="AE811" s="5">
        <f t="shared" si="331"/>
        <v>1392.875</v>
      </c>
      <c r="AF811" s="50">
        <f t="shared" si="332"/>
        <v>67.25615644616127</v>
      </c>
      <c r="AG811" s="22">
        <f t="shared" si="333"/>
        <v>990.1</v>
      </c>
      <c r="AH811" s="5">
        <f t="shared" si="334"/>
        <v>877.27499999999998</v>
      </c>
      <c r="AI811" s="50">
        <f t="shared" si="335"/>
        <v>88.793016194331983</v>
      </c>
      <c r="AJ811" s="22">
        <f t="shared" si="336"/>
        <v>200.5</v>
      </c>
      <c r="AK811" s="5">
        <f t="shared" si="337"/>
        <v>193.375</v>
      </c>
      <c r="AL811" s="50">
        <f t="shared" si="338"/>
        <v>161.14583333333334</v>
      </c>
      <c r="AM811" s="22">
        <f t="shared" si="339"/>
        <v>4795.3999999999996</v>
      </c>
      <c r="AN811" s="5">
        <f t="shared" si="340"/>
        <v>4725.3500000000004</v>
      </c>
      <c r="AO811" s="50">
        <f t="shared" si="341"/>
        <v>78.782094031343789</v>
      </c>
      <c r="AP811" s="22">
        <f t="shared" si="342"/>
        <v>9027.9</v>
      </c>
      <c r="AQ811" s="5">
        <f t="shared" si="343"/>
        <v>9723.7250000000004</v>
      </c>
      <c r="AR811" s="50">
        <f t="shared" si="344"/>
        <v>115.64848953377735</v>
      </c>
      <c r="AS811" s="22">
        <f t="shared" si="345"/>
        <v>2688.2</v>
      </c>
      <c r="AT811" s="5">
        <f t="shared" si="346"/>
        <v>2965.55</v>
      </c>
      <c r="AU811" s="50">
        <f t="shared" si="347"/>
        <v>149.02261306532665</v>
      </c>
      <c r="AV811" s="22">
        <f t="shared" si="348"/>
        <v>16511.5</v>
      </c>
      <c r="AW811" s="5">
        <f t="shared" si="349"/>
        <v>17414.625</v>
      </c>
      <c r="AX811" s="50">
        <f t="shared" si="350"/>
        <v>106.21264332764089</v>
      </c>
    </row>
    <row r="812" spans="1:50" ht="15.6" x14ac:dyDescent="0.3">
      <c r="A812" s="131">
        <f t="shared" si="320"/>
        <v>42194</v>
      </c>
      <c r="B812" s="39">
        <v>1178</v>
      </c>
      <c r="C812" s="39">
        <v>590</v>
      </c>
      <c r="D812" s="39">
        <v>888</v>
      </c>
      <c r="E812" s="39">
        <v>388</v>
      </c>
      <c r="F812" s="39">
        <v>1553</v>
      </c>
      <c r="G812" s="39">
        <v>415</v>
      </c>
      <c r="H812" s="39">
        <v>991</v>
      </c>
      <c r="I812" s="39">
        <v>201</v>
      </c>
      <c r="J812" s="39">
        <v>191</v>
      </c>
      <c r="K812" s="39">
        <v>90</v>
      </c>
      <c r="L812" s="104">
        <v>4800</v>
      </c>
      <c r="M812" s="104">
        <v>1683</v>
      </c>
      <c r="N812" s="104">
        <v>8227</v>
      </c>
      <c r="O812" s="104">
        <v>38314</v>
      </c>
      <c r="P812" s="104">
        <v>2650</v>
      </c>
      <c r="Q812" s="104">
        <v>48026</v>
      </c>
      <c r="R812" s="13">
        <f t="shared" si="319"/>
        <v>15677</v>
      </c>
      <c r="S812" s="27">
        <f t="shared" si="321"/>
        <v>16741.875</v>
      </c>
      <c r="T812" s="27">
        <f t="shared" si="352"/>
        <v>14539</v>
      </c>
      <c r="U812" s="27">
        <f t="shared" si="351"/>
        <v>15235.75</v>
      </c>
      <c r="V812" s="99">
        <f t="shared" si="322"/>
        <v>42194</v>
      </c>
      <c r="W812" s="85">
        <f t="shared" si="323"/>
        <v>42194</v>
      </c>
      <c r="X812" s="167">
        <f t="shared" si="324"/>
        <v>1178</v>
      </c>
      <c r="Y812" s="5">
        <f t="shared" si="325"/>
        <v>1296.4000000000001</v>
      </c>
      <c r="Z812" s="50">
        <f t="shared" si="326"/>
        <v>76.800947867298589</v>
      </c>
      <c r="AA812" s="22">
        <f t="shared" si="327"/>
        <v>888</v>
      </c>
      <c r="AB812" s="5">
        <f t="shared" si="328"/>
        <v>907.2</v>
      </c>
      <c r="AC812" s="50">
        <f t="shared" si="329"/>
        <v>96.819637139807895</v>
      </c>
      <c r="AD812" s="22">
        <f t="shared" si="330"/>
        <v>1553</v>
      </c>
      <c r="AE812" s="5">
        <f t="shared" si="331"/>
        <v>1447.625</v>
      </c>
      <c r="AF812" s="50">
        <f t="shared" si="332"/>
        <v>67.582866479925315</v>
      </c>
      <c r="AG812" s="22">
        <f t="shared" si="333"/>
        <v>991</v>
      </c>
      <c r="AH812" s="5">
        <f t="shared" si="334"/>
        <v>914.77499999999998</v>
      </c>
      <c r="AI812" s="50">
        <f t="shared" si="335"/>
        <v>90.303553800592297</v>
      </c>
      <c r="AJ812" s="22">
        <f t="shared" si="336"/>
        <v>191</v>
      </c>
      <c r="AK812" s="5">
        <f t="shared" si="337"/>
        <v>192.125</v>
      </c>
      <c r="AL812" s="50">
        <f t="shared" si="338"/>
        <v>160.10416666666666</v>
      </c>
      <c r="AM812" s="22">
        <f t="shared" si="339"/>
        <v>4800</v>
      </c>
      <c r="AN812" s="5">
        <f t="shared" si="340"/>
        <v>4757.6000000000004</v>
      </c>
      <c r="AO812" s="50">
        <f t="shared" si="341"/>
        <v>80.623623114726328</v>
      </c>
      <c r="AP812" s="22">
        <f t="shared" si="342"/>
        <v>8227</v>
      </c>
      <c r="AQ812" s="5">
        <f t="shared" si="343"/>
        <v>9150.7250000000004</v>
      </c>
      <c r="AR812" s="50">
        <f t="shared" si="344"/>
        <v>113.34974606713737</v>
      </c>
      <c r="AS812" s="22">
        <f t="shared" si="345"/>
        <v>2650</v>
      </c>
      <c r="AT812" s="5">
        <f t="shared" si="346"/>
        <v>2833.55</v>
      </c>
      <c r="AU812" s="50">
        <f t="shared" si="347"/>
        <v>146.58820486290739</v>
      </c>
      <c r="AV812" s="22">
        <f t="shared" si="348"/>
        <v>15677</v>
      </c>
      <c r="AW812" s="5">
        <f t="shared" si="349"/>
        <v>16741.875</v>
      </c>
      <c r="AX812" s="50">
        <f t="shared" si="350"/>
        <v>105.24847551392469</v>
      </c>
    </row>
    <row r="813" spans="1:50" ht="15.6" x14ac:dyDescent="0.3">
      <c r="A813" s="131">
        <f t="shared" si="320"/>
        <v>42201</v>
      </c>
      <c r="B813" s="39">
        <v>1084</v>
      </c>
      <c r="C813" s="39">
        <v>765</v>
      </c>
      <c r="D813" s="39">
        <v>867</v>
      </c>
      <c r="E813" s="39">
        <v>540</v>
      </c>
      <c r="F813" s="39">
        <v>1609</v>
      </c>
      <c r="G813" s="39">
        <v>570</v>
      </c>
      <c r="H813" s="39">
        <v>974</v>
      </c>
      <c r="I813" s="39">
        <v>276</v>
      </c>
      <c r="J813" s="39">
        <v>187</v>
      </c>
      <c r="K813" s="39">
        <v>114</v>
      </c>
      <c r="L813" s="104">
        <v>4721</v>
      </c>
      <c r="M813" s="104">
        <v>2265</v>
      </c>
      <c r="N813" s="104">
        <v>7294</v>
      </c>
      <c r="O813" s="104">
        <v>39470</v>
      </c>
      <c r="P813" s="104">
        <v>2330</v>
      </c>
      <c r="Q813" s="104">
        <v>48342</v>
      </c>
      <c r="R813" s="13">
        <f t="shared" si="319"/>
        <v>14345</v>
      </c>
      <c r="S813" s="27">
        <f t="shared" si="321"/>
        <v>15889.875</v>
      </c>
      <c r="T813" s="27">
        <f t="shared" si="352"/>
        <v>14140</v>
      </c>
      <c r="U813" s="27">
        <f t="shared" si="351"/>
        <v>14807.5</v>
      </c>
      <c r="V813" s="99">
        <f t="shared" si="322"/>
        <v>42201</v>
      </c>
      <c r="W813" s="85">
        <f t="shared" si="323"/>
        <v>42201</v>
      </c>
      <c r="X813" s="167">
        <f t="shared" si="324"/>
        <v>1084</v>
      </c>
      <c r="Y813" s="5">
        <f t="shared" si="325"/>
        <v>1223.4000000000001</v>
      </c>
      <c r="Z813" s="50">
        <f t="shared" si="326"/>
        <v>77.67619047619047</v>
      </c>
      <c r="AA813" s="22">
        <f t="shared" si="327"/>
        <v>867</v>
      </c>
      <c r="AB813" s="5">
        <f t="shared" si="328"/>
        <v>889.2</v>
      </c>
      <c r="AC813" s="50">
        <f t="shared" si="329"/>
        <v>91.859504132231407</v>
      </c>
      <c r="AD813" s="22">
        <f t="shared" si="330"/>
        <v>1609</v>
      </c>
      <c r="AE813" s="5">
        <f t="shared" si="331"/>
        <v>1498.375</v>
      </c>
      <c r="AF813" s="50">
        <f t="shared" si="332"/>
        <v>72.42025132914452</v>
      </c>
      <c r="AG813" s="22">
        <f t="shared" si="333"/>
        <v>974</v>
      </c>
      <c r="AH813" s="5">
        <f t="shared" si="334"/>
        <v>953.27499999999998</v>
      </c>
      <c r="AI813" s="50">
        <f t="shared" si="335"/>
        <v>89.931603773584897</v>
      </c>
      <c r="AJ813" s="22">
        <f t="shared" si="336"/>
        <v>187</v>
      </c>
      <c r="AK813" s="5">
        <f t="shared" si="337"/>
        <v>194.875</v>
      </c>
      <c r="AL813" s="50">
        <f t="shared" si="338"/>
        <v>161.05371900826447</v>
      </c>
      <c r="AM813" s="22">
        <f t="shared" si="339"/>
        <v>4721</v>
      </c>
      <c r="AN813" s="5">
        <f t="shared" si="340"/>
        <v>4758.6000000000004</v>
      </c>
      <c r="AO813" s="50">
        <f t="shared" si="341"/>
        <v>82.158149171270722</v>
      </c>
      <c r="AP813" s="22">
        <f t="shared" si="342"/>
        <v>7294</v>
      </c>
      <c r="AQ813" s="5">
        <f t="shared" si="343"/>
        <v>8501.9750000000004</v>
      </c>
      <c r="AR813" s="50">
        <f t="shared" si="344"/>
        <v>115.32793000542594</v>
      </c>
      <c r="AS813" s="22">
        <f t="shared" si="345"/>
        <v>2330</v>
      </c>
      <c r="AT813" s="5">
        <f t="shared" si="346"/>
        <v>2629.3</v>
      </c>
      <c r="AU813" s="50">
        <f t="shared" si="347"/>
        <v>131.66249374061093</v>
      </c>
      <c r="AV813" s="22">
        <f t="shared" si="348"/>
        <v>14345</v>
      </c>
      <c r="AW813" s="5">
        <f t="shared" si="349"/>
        <v>15889.875</v>
      </c>
      <c r="AX813" s="50">
        <f t="shared" si="350"/>
        <v>104.80756546401952</v>
      </c>
    </row>
    <row r="814" spans="1:50" ht="15.6" x14ac:dyDescent="0.3">
      <c r="A814" s="131">
        <f t="shared" si="320"/>
        <v>42208</v>
      </c>
      <c r="B814" s="39">
        <v>1264</v>
      </c>
      <c r="C814" s="39">
        <v>832</v>
      </c>
      <c r="D814" s="39">
        <v>871</v>
      </c>
      <c r="E814" s="39">
        <v>667</v>
      </c>
      <c r="F814" s="39">
        <v>1775</v>
      </c>
      <c r="G814" s="39">
        <v>665</v>
      </c>
      <c r="H814" s="39">
        <v>957</v>
      </c>
      <c r="I814" s="39">
        <v>323</v>
      </c>
      <c r="J814" s="39">
        <v>187</v>
      </c>
      <c r="K814" s="39">
        <v>146</v>
      </c>
      <c r="L814" s="104">
        <v>5053</v>
      </c>
      <c r="M814" s="104">
        <v>2632</v>
      </c>
      <c r="N814" s="104">
        <v>6586</v>
      </c>
      <c r="O814" s="104">
        <v>40543</v>
      </c>
      <c r="P814" s="104">
        <v>2618</v>
      </c>
      <c r="Q814" s="104">
        <v>48471</v>
      </c>
      <c r="R814" s="13">
        <f t="shared" si="319"/>
        <v>14257</v>
      </c>
      <c r="S814" s="27">
        <f t="shared" si="321"/>
        <v>15197.625</v>
      </c>
      <c r="T814" s="27">
        <f t="shared" si="352"/>
        <v>13612.333333333334</v>
      </c>
      <c r="U814" s="27">
        <f t="shared" si="351"/>
        <v>14174.5</v>
      </c>
      <c r="V814" s="99">
        <f t="shared" si="322"/>
        <v>42208</v>
      </c>
      <c r="W814" s="85">
        <f t="shared" si="323"/>
        <v>42208</v>
      </c>
      <c r="X814" s="167">
        <f t="shared" si="324"/>
        <v>1264</v>
      </c>
      <c r="Y814" s="5">
        <f t="shared" si="325"/>
        <v>1197.4000000000001</v>
      </c>
      <c r="Z814" s="50">
        <f t="shared" si="326"/>
        <v>62.494780793319414</v>
      </c>
      <c r="AA814" s="22">
        <f t="shared" si="327"/>
        <v>871</v>
      </c>
      <c r="AB814" s="5">
        <f t="shared" si="328"/>
        <v>877.2</v>
      </c>
      <c r="AC814" s="50">
        <f t="shared" si="329"/>
        <v>81.675977653631293</v>
      </c>
      <c r="AD814" s="22">
        <f t="shared" si="330"/>
        <v>1775</v>
      </c>
      <c r="AE814" s="5">
        <f t="shared" si="331"/>
        <v>1598.875</v>
      </c>
      <c r="AF814" s="50">
        <f t="shared" si="332"/>
        <v>78.376225490196077</v>
      </c>
      <c r="AG814" s="22">
        <f t="shared" si="333"/>
        <v>957</v>
      </c>
      <c r="AH814" s="5">
        <f t="shared" si="334"/>
        <v>978.02499999999998</v>
      </c>
      <c r="AI814" s="50">
        <f t="shared" si="335"/>
        <v>95.790891283055828</v>
      </c>
      <c r="AJ814" s="22">
        <f t="shared" si="336"/>
        <v>187</v>
      </c>
      <c r="AK814" s="5">
        <f t="shared" si="337"/>
        <v>191.375</v>
      </c>
      <c r="AL814" s="50">
        <f t="shared" si="338"/>
        <v>158.1611570247934</v>
      </c>
      <c r="AM814" s="22">
        <f t="shared" si="339"/>
        <v>5053</v>
      </c>
      <c r="AN814" s="5">
        <f t="shared" si="340"/>
        <v>4842.3500000000004</v>
      </c>
      <c r="AO814" s="50">
        <f t="shared" si="341"/>
        <v>78.431324910916757</v>
      </c>
      <c r="AP814" s="22">
        <f t="shared" si="342"/>
        <v>6586</v>
      </c>
      <c r="AQ814" s="5">
        <f t="shared" si="343"/>
        <v>7783.7250000000004</v>
      </c>
      <c r="AR814" s="50">
        <f t="shared" si="344"/>
        <v>116.50538841490797</v>
      </c>
      <c r="AS814" s="22">
        <f t="shared" si="345"/>
        <v>2618</v>
      </c>
      <c r="AT814" s="5">
        <f t="shared" si="346"/>
        <v>2571.5500000000002</v>
      </c>
      <c r="AU814" s="50">
        <f t="shared" si="347"/>
        <v>123.6916786916787</v>
      </c>
      <c r="AV814" s="22">
        <f t="shared" si="348"/>
        <v>14257</v>
      </c>
      <c r="AW814" s="5">
        <f t="shared" si="349"/>
        <v>15197.625</v>
      </c>
      <c r="AX814" s="50">
        <f t="shared" si="350"/>
        <v>101.76526717557253</v>
      </c>
    </row>
    <row r="815" spans="1:50" ht="15.6" x14ac:dyDescent="0.3">
      <c r="A815" s="131">
        <f t="shared" si="320"/>
        <v>42215</v>
      </c>
      <c r="B815" s="39">
        <v>1412</v>
      </c>
      <c r="C815" s="39">
        <v>950</v>
      </c>
      <c r="D815" s="39">
        <v>930</v>
      </c>
      <c r="E815" s="39">
        <v>693</v>
      </c>
      <c r="F815" s="39">
        <v>1997</v>
      </c>
      <c r="G815" s="39">
        <v>711</v>
      </c>
      <c r="H815" s="39">
        <v>1045</v>
      </c>
      <c r="I815" s="39">
        <v>426</v>
      </c>
      <c r="J815" s="39">
        <v>193</v>
      </c>
      <c r="K815" s="39">
        <v>166</v>
      </c>
      <c r="L815" s="104">
        <v>5577</v>
      </c>
      <c r="M815" s="104">
        <v>2947</v>
      </c>
      <c r="N815" s="104">
        <v>5579</v>
      </c>
      <c r="O815" s="104">
        <v>41548</v>
      </c>
      <c r="P815" s="104">
        <v>1960</v>
      </c>
      <c r="Q815" s="104">
        <v>46682</v>
      </c>
      <c r="R815" s="13">
        <f t="shared" si="319"/>
        <v>13116</v>
      </c>
      <c r="S815" s="27">
        <f t="shared" si="321"/>
        <v>14348.75</v>
      </c>
      <c r="T815" s="27">
        <f t="shared" si="352"/>
        <v>13252.333333333334</v>
      </c>
      <c r="U815" s="27">
        <f t="shared" si="351"/>
        <v>13638.5</v>
      </c>
      <c r="V815" s="99">
        <f t="shared" si="322"/>
        <v>42215</v>
      </c>
      <c r="W815" s="85">
        <f t="shared" si="323"/>
        <v>42215</v>
      </c>
      <c r="X815" s="167">
        <f t="shared" si="324"/>
        <v>1412</v>
      </c>
      <c r="Y815" s="5">
        <f t="shared" si="325"/>
        <v>1234.5</v>
      </c>
      <c r="Z815" s="50">
        <f t="shared" si="326"/>
        <v>65.213946117274162</v>
      </c>
      <c r="AA815" s="22">
        <f t="shared" si="327"/>
        <v>930</v>
      </c>
      <c r="AB815" s="5">
        <f t="shared" si="328"/>
        <v>889</v>
      </c>
      <c r="AC815" s="50">
        <f t="shared" si="329"/>
        <v>74.831649831649827</v>
      </c>
      <c r="AD815" s="22">
        <f t="shared" si="330"/>
        <v>1997</v>
      </c>
      <c r="AE815" s="5">
        <f t="shared" si="331"/>
        <v>1733.5</v>
      </c>
      <c r="AF815" s="50">
        <f t="shared" si="332"/>
        <v>84.602244997559779</v>
      </c>
      <c r="AG815" s="22">
        <f t="shared" si="333"/>
        <v>1045</v>
      </c>
      <c r="AH815" s="5">
        <f t="shared" si="334"/>
        <v>991.75</v>
      </c>
      <c r="AI815" s="50">
        <f t="shared" si="335"/>
        <v>91.405529953917053</v>
      </c>
      <c r="AJ815" s="22">
        <f t="shared" si="336"/>
        <v>193</v>
      </c>
      <c r="AK815" s="5">
        <f t="shared" si="337"/>
        <v>189.5</v>
      </c>
      <c r="AL815" s="50">
        <f t="shared" si="338"/>
        <v>141.41791044776119</v>
      </c>
      <c r="AM815" s="22">
        <f t="shared" si="339"/>
        <v>5577</v>
      </c>
      <c r="AN815" s="5">
        <f t="shared" si="340"/>
        <v>5037.75</v>
      </c>
      <c r="AO815" s="50">
        <f t="shared" si="341"/>
        <v>79.34714128209167</v>
      </c>
      <c r="AP815" s="22">
        <f t="shared" si="342"/>
        <v>5579</v>
      </c>
      <c r="AQ815" s="5">
        <f t="shared" si="343"/>
        <v>6921.5</v>
      </c>
      <c r="AR815" s="50">
        <f t="shared" si="344"/>
        <v>120.79406631762653</v>
      </c>
      <c r="AS815" s="22">
        <f t="shared" si="345"/>
        <v>1960</v>
      </c>
      <c r="AT815" s="5">
        <f t="shared" si="346"/>
        <v>2389.5</v>
      </c>
      <c r="AU815" s="50">
        <f t="shared" si="347"/>
        <v>112.7122641509434</v>
      </c>
      <c r="AV815" s="22">
        <f t="shared" si="348"/>
        <v>13116</v>
      </c>
      <c r="AW815" s="5">
        <f t="shared" si="349"/>
        <v>14348.75</v>
      </c>
      <c r="AX815" s="50">
        <f t="shared" si="350"/>
        <v>101.05465173603775</v>
      </c>
    </row>
    <row r="816" spans="1:50" ht="15.6" x14ac:dyDescent="0.3">
      <c r="A816" s="131">
        <f t="shared" si="320"/>
        <v>42222</v>
      </c>
      <c r="B816" s="39">
        <v>1348</v>
      </c>
      <c r="C816" s="39">
        <v>1099</v>
      </c>
      <c r="D816" s="39">
        <v>888</v>
      </c>
      <c r="E816" s="39">
        <v>795</v>
      </c>
      <c r="F816" s="39">
        <v>1968</v>
      </c>
      <c r="G816" s="39">
        <v>858</v>
      </c>
      <c r="H816" s="39">
        <v>1143</v>
      </c>
      <c r="I816" s="39">
        <v>427</v>
      </c>
      <c r="J816" s="39">
        <v>252</v>
      </c>
      <c r="K816" s="39">
        <v>168</v>
      </c>
      <c r="L816" s="104">
        <v>5599</v>
      </c>
      <c r="M816" s="104">
        <v>3346</v>
      </c>
      <c r="N816" s="104">
        <v>4767</v>
      </c>
      <c r="O816" s="104">
        <v>42389</v>
      </c>
      <c r="P816" s="104">
        <v>1878</v>
      </c>
      <c r="Q816" s="104">
        <v>48860</v>
      </c>
      <c r="R816" s="13">
        <f t="shared" si="319"/>
        <v>12244</v>
      </c>
      <c r="S816" s="27">
        <f t="shared" si="321"/>
        <v>13490.5</v>
      </c>
      <c r="T816" s="27">
        <f t="shared" si="352"/>
        <v>12801.333333333334</v>
      </c>
      <c r="U816" s="27">
        <f t="shared" si="351"/>
        <v>13132.75</v>
      </c>
      <c r="V816" s="99">
        <f t="shared" si="322"/>
        <v>42222</v>
      </c>
      <c r="W816" s="85">
        <f t="shared" si="323"/>
        <v>42222</v>
      </c>
      <c r="X816" s="167">
        <f t="shared" si="324"/>
        <v>1348</v>
      </c>
      <c r="Y816" s="5">
        <f t="shared" si="325"/>
        <v>1277</v>
      </c>
      <c r="Z816" s="50">
        <f t="shared" si="326"/>
        <v>70.669618151632534</v>
      </c>
      <c r="AA816" s="22">
        <f t="shared" si="327"/>
        <v>888</v>
      </c>
      <c r="AB816" s="5">
        <f t="shared" si="328"/>
        <v>889</v>
      </c>
      <c r="AC816" s="50">
        <f t="shared" si="329"/>
        <v>72.690106295993459</v>
      </c>
      <c r="AD816" s="22">
        <f t="shared" si="330"/>
        <v>1968</v>
      </c>
      <c r="AE816" s="5">
        <f t="shared" si="331"/>
        <v>1837.25</v>
      </c>
      <c r="AF816" s="50">
        <f t="shared" si="332"/>
        <v>95.046559751681329</v>
      </c>
      <c r="AG816" s="22">
        <f t="shared" si="333"/>
        <v>1143</v>
      </c>
      <c r="AH816" s="5">
        <f t="shared" si="334"/>
        <v>1029.75</v>
      </c>
      <c r="AI816" s="50">
        <f t="shared" si="335"/>
        <v>93.955291970802918</v>
      </c>
      <c r="AJ816" s="22">
        <f t="shared" si="336"/>
        <v>252</v>
      </c>
      <c r="AK816" s="5">
        <f t="shared" si="337"/>
        <v>204.75</v>
      </c>
      <c r="AL816" s="50">
        <f t="shared" si="338"/>
        <v>159.9609375</v>
      </c>
      <c r="AM816" s="22">
        <f t="shared" si="339"/>
        <v>5599</v>
      </c>
      <c r="AN816" s="5">
        <f t="shared" si="340"/>
        <v>5237.5</v>
      </c>
      <c r="AO816" s="50">
        <f t="shared" si="341"/>
        <v>84.653305317601422</v>
      </c>
      <c r="AP816" s="22">
        <f t="shared" si="342"/>
        <v>4767</v>
      </c>
      <c r="AQ816" s="5">
        <f t="shared" si="343"/>
        <v>6056.5</v>
      </c>
      <c r="AR816" s="50">
        <f t="shared" si="344"/>
        <v>123.82948272336944</v>
      </c>
      <c r="AS816" s="22">
        <f t="shared" si="345"/>
        <v>1878</v>
      </c>
      <c r="AT816" s="5">
        <f t="shared" si="346"/>
        <v>2196.5</v>
      </c>
      <c r="AU816" s="50">
        <f t="shared" si="347"/>
        <v>107.98918387413963</v>
      </c>
      <c r="AV816" s="22">
        <f t="shared" si="348"/>
        <v>12244</v>
      </c>
      <c r="AW816" s="5">
        <f t="shared" si="349"/>
        <v>13490.5</v>
      </c>
      <c r="AX816" s="50">
        <f t="shared" si="350"/>
        <v>102.88666870042708</v>
      </c>
    </row>
    <row r="817" spans="1:50" ht="15.6" x14ac:dyDescent="0.3">
      <c r="A817" s="131">
        <f t="shared" si="320"/>
        <v>42229</v>
      </c>
      <c r="B817" s="39">
        <v>1326</v>
      </c>
      <c r="C817" s="39">
        <v>1219</v>
      </c>
      <c r="D817" s="39">
        <v>863</v>
      </c>
      <c r="E817" s="39">
        <v>850</v>
      </c>
      <c r="F817" s="39">
        <v>1909</v>
      </c>
      <c r="G817" s="39">
        <v>1029</v>
      </c>
      <c r="H817" s="39">
        <v>979</v>
      </c>
      <c r="I817" s="39">
        <v>644</v>
      </c>
      <c r="J817" s="39">
        <v>232</v>
      </c>
      <c r="K817" s="39">
        <v>210</v>
      </c>
      <c r="L817" s="104">
        <v>5308</v>
      </c>
      <c r="M817" s="104">
        <v>3952</v>
      </c>
      <c r="N817" s="104">
        <v>3132</v>
      </c>
      <c r="O817" s="104">
        <v>43307</v>
      </c>
      <c r="P817" s="104">
        <v>1524</v>
      </c>
      <c r="Q817" s="104">
        <v>49235</v>
      </c>
      <c r="R817" s="13">
        <f t="shared" si="319"/>
        <v>9964</v>
      </c>
      <c r="S817" s="27">
        <f t="shared" si="321"/>
        <v>12395.25</v>
      </c>
      <c r="T817" s="27">
        <f t="shared" si="352"/>
        <v>11866.333333333334</v>
      </c>
      <c r="U817" s="27">
        <f t="shared" si="351"/>
        <v>12250.75</v>
      </c>
      <c r="V817" s="99">
        <f t="shared" si="322"/>
        <v>42229</v>
      </c>
      <c r="W817" s="85">
        <f t="shared" si="323"/>
        <v>42229</v>
      </c>
      <c r="X817" s="167">
        <f t="shared" si="324"/>
        <v>1326</v>
      </c>
      <c r="Y817" s="5">
        <f t="shared" si="325"/>
        <v>1337.5</v>
      </c>
      <c r="Z817" s="50">
        <f t="shared" si="326"/>
        <v>84.974587039390087</v>
      </c>
      <c r="AA817" s="22">
        <f t="shared" si="327"/>
        <v>863</v>
      </c>
      <c r="AB817" s="5">
        <f t="shared" si="328"/>
        <v>888</v>
      </c>
      <c r="AC817" s="50">
        <f t="shared" si="329"/>
        <v>69.701726844583987</v>
      </c>
      <c r="AD817" s="22">
        <f t="shared" si="330"/>
        <v>1909</v>
      </c>
      <c r="AE817" s="5">
        <f t="shared" si="331"/>
        <v>1912.25</v>
      </c>
      <c r="AF817" s="50">
        <f t="shared" si="332"/>
        <v>101.98666666666666</v>
      </c>
      <c r="AG817" s="22">
        <f t="shared" si="333"/>
        <v>979</v>
      </c>
      <c r="AH817" s="5">
        <f t="shared" si="334"/>
        <v>1031</v>
      </c>
      <c r="AI817" s="50">
        <f t="shared" si="335"/>
        <v>100.78201368523949</v>
      </c>
      <c r="AJ817" s="22">
        <f t="shared" si="336"/>
        <v>232</v>
      </c>
      <c r="AK817" s="5">
        <f t="shared" si="337"/>
        <v>216</v>
      </c>
      <c r="AL817" s="50">
        <f t="shared" si="338"/>
        <v>180</v>
      </c>
      <c r="AM817" s="22">
        <f t="shared" si="339"/>
        <v>5308</v>
      </c>
      <c r="AN817" s="5">
        <f t="shared" si="340"/>
        <v>5384.25</v>
      </c>
      <c r="AO817" s="50">
        <f t="shared" si="341"/>
        <v>91.818724420191003</v>
      </c>
      <c r="AP817" s="22">
        <f t="shared" si="342"/>
        <v>3132</v>
      </c>
      <c r="AQ817" s="5">
        <f t="shared" si="343"/>
        <v>5016</v>
      </c>
      <c r="AR817" s="50">
        <f t="shared" si="344"/>
        <v>130.38731479074605</v>
      </c>
      <c r="AS817" s="22">
        <f t="shared" si="345"/>
        <v>1524</v>
      </c>
      <c r="AT817" s="5">
        <f t="shared" si="346"/>
        <v>1995</v>
      </c>
      <c r="AU817" s="50">
        <f t="shared" si="347"/>
        <v>107.77957860615884</v>
      </c>
      <c r="AV817" s="22">
        <f t="shared" si="348"/>
        <v>9964</v>
      </c>
      <c r="AW817" s="5">
        <f t="shared" si="349"/>
        <v>12395.25</v>
      </c>
      <c r="AX817" s="50">
        <f t="shared" si="350"/>
        <v>107.20679813181111</v>
      </c>
    </row>
    <row r="818" spans="1:50" ht="15.6" x14ac:dyDescent="0.3">
      <c r="A818" s="131">
        <f t="shared" si="320"/>
        <v>42236</v>
      </c>
      <c r="B818" s="39">
        <v>1487</v>
      </c>
      <c r="C818" s="39">
        <v>1324</v>
      </c>
      <c r="D818" s="39">
        <v>835</v>
      </c>
      <c r="E818" s="39">
        <v>916</v>
      </c>
      <c r="F818" s="39">
        <v>1898</v>
      </c>
      <c r="G818" s="39">
        <v>1147</v>
      </c>
      <c r="H818" s="39">
        <v>1037</v>
      </c>
      <c r="I818" s="39">
        <v>686</v>
      </c>
      <c r="J818" s="39">
        <v>223</v>
      </c>
      <c r="K818" s="39">
        <v>237</v>
      </c>
      <c r="L818" s="104">
        <v>5479</v>
      </c>
      <c r="M818" s="104">
        <v>4309</v>
      </c>
      <c r="N818" s="104">
        <v>3179</v>
      </c>
      <c r="O818" s="104">
        <v>44127</v>
      </c>
      <c r="P818" s="104">
        <v>1161</v>
      </c>
      <c r="Q818" s="104">
        <v>49466</v>
      </c>
      <c r="R818" s="13">
        <f t="shared" si="319"/>
        <v>9819</v>
      </c>
      <c r="S818" s="27">
        <f t="shared" si="321"/>
        <v>11285.75</v>
      </c>
      <c r="T818" s="27">
        <f t="shared" si="352"/>
        <v>10718.333333333334</v>
      </c>
      <c r="U818" s="27">
        <f t="shared" si="351"/>
        <v>11205</v>
      </c>
      <c r="V818" s="99">
        <f t="shared" si="322"/>
        <v>42236</v>
      </c>
      <c r="W818" s="85">
        <f t="shared" si="323"/>
        <v>42236</v>
      </c>
      <c r="X818" s="167">
        <f t="shared" si="324"/>
        <v>1487</v>
      </c>
      <c r="Y818" s="5">
        <f t="shared" si="325"/>
        <v>1393.25</v>
      </c>
      <c r="Z818" s="50">
        <f t="shared" si="326"/>
        <v>84.082679541339772</v>
      </c>
      <c r="AA818" s="22">
        <f t="shared" si="327"/>
        <v>835</v>
      </c>
      <c r="AB818" s="5">
        <f t="shared" si="328"/>
        <v>879</v>
      </c>
      <c r="AC818" s="50">
        <f t="shared" si="329"/>
        <v>77.787610619469021</v>
      </c>
      <c r="AD818" s="22">
        <f t="shared" si="330"/>
        <v>1898</v>
      </c>
      <c r="AE818" s="5">
        <f t="shared" si="331"/>
        <v>1943</v>
      </c>
      <c r="AF818" s="50">
        <f t="shared" si="332"/>
        <v>104.29414922168544</v>
      </c>
      <c r="AG818" s="22">
        <f t="shared" si="333"/>
        <v>1037</v>
      </c>
      <c r="AH818" s="5">
        <f t="shared" si="334"/>
        <v>1051</v>
      </c>
      <c r="AI818" s="50">
        <f t="shared" si="335"/>
        <v>99.904942965779469</v>
      </c>
      <c r="AJ818" s="22">
        <f t="shared" si="336"/>
        <v>223</v>
      </c>
      <c r="AK818" s="5">
        <f t="shared" si="337"/>
        <v>225</v>
      </c>
      <c r="AL818" s="50">
        <f t="shared" si="338"/>
        <v>227.27272727272728</v>
      </c>
      <c r="AM818" s="22">
        <f t="shared" si="339"/>
        <v>5479</v>
      </c>
      <c r="AN818" s="5">
        <f t="shared" si="340"/>
        <v>5490.75</v>
      </c>
      <c r="AO818" s="50">
        <f t="shared" si="341"/>
        <v>94.651784175142211</v>
      </c>
      <c r="AP818" s="22">
        <f t="shared" si="342"/>
        <v>3179</v>
      </c>
      <c r="AQ818" s="5">
        <f t="shared" si="343"/>
        <v>4164.25</v>
      </c>
      <c r="AR818" s="50">
        <f t="shared" si="344"/>
        <v>148.14123087869086</v>
      </c>
      <c r="AS818" s="22">
        <f t="shared" si="345"/>
        <v>1161</v>
      </c>
      <c r="AT818" s="5">
        <f t="shared" si="346"/>
        <v>1630.75</v>
      </c>
      <c r="AU818" s="50">
        <f t="shared" si="347"/>
        <v>102.82156368221942</v>
      </c>
      <c r="AV818" s="22">
        <f t="shared" si="348"/>
        <v>9819</v>
      </c>
      <c r="AW818" s="5">
        <f t="shared" si="349"/>
        <v>11285.75</v>
      </c>
      <c r="AX818" s="50">
        <f t="shared" si="350"/>
        <v>110.66630711904295</v>
      </c>
    </row>
    <row r="819" spans="1:50" ht="15.6" x14ac:dyDescent="0.3">
      <c r="A819" s="131">
        <f t="shared" si="320"/>
        <v>42243</v>
      </c>
      <c r="B819" s="39">
        <v>1351</v>
      </c>
      <c r="C819" s="39">
        <v>1508</v>
      </c>
      <c r="D819" s="39">
        <v>858</v>
      </c>
      <c r="E819" s="39">
        <v>1001</v>
      </c>
      <c r="F819" s="39">
        <v>1903</v>
      </c>
      <c r="G819" s="39">
        <v>1237</v>
      </c>
      <c r="H819" s="39">
        <v>944</v>
      </c>
      <c r="I819" s="39">
        <v>783</v>
      </c>
      <c r="J819" s="39">
        <v>171</v>
      </c>
      <c r="K819" s="39">
        <v>311</v>
      </c>
      <c r="L819" s="104">
        <v>5227</v>
      </c>
      <c r="M819" s="104">
        <v>4840</v>
      </c>
      <c r="N819" s="104">
        <v>2215</v>
      </c>
      <c r="O819" s="104">
        <v>45205</v>
      </c>
      <c r="P819" s="104">
        <v>952</v>
      </c>
      <c r="Q819" s="104">
        <v>49614</v>
      </c>
      <c r="R819" s="13">
        <f t="shared" si="319"/>
        <v>8394</v>
      </c>
      <c r="S819" s="27">
        <f t="shared" si="321"/>
        <v>10105.25</v>
      </c>
      <c r="T819" s="27">
        <f t="shared" si="352"/>
        <v>9697.3333333333339</v>
      </c>
      <c r="U819" s="27">
        <f t="shared" si="351"/>
        <v>10048.5</v>
      </c>
      <c r="V819" s="99">
        <f t="shared" si="322"/>
        <v>42243</v>
      </c>
      <c r="W819" s="85">
        <f t="shared" si="323"/>
        <v>42243</v>
      </c>
      <c r="X819" s="167">
        <f t="shared" si="324"/>
        <v>1351</v>
      </c>
      <c r="Y819" s="5">
        <f t="shared" si="325"/>
        <v>1378</v>
      </c>
      <c r="Z819" s="50">
        <f t="shared" si="326"/>
        <v>92.112299465240639</v>
      </c>
      <c r="AA819" s="22">
        <f t="shared" si="327"/>
        <v>858</v>
      </c>
      <c r="AB819" s="5">
        <f t="shared" si="328"/>
        <v>861</v>
      </c>
      <c r="AC819" s="50">
        <f t="shared" si="329"/>
        <v>83.592233009708735</v>
      </c>
      <c r="AD819" s="22">
        <f t="shared" si="330"/>
        <v>1903</v>
      </c>
      <c r="AE819" s="5">
        <f t="shared" si="331"/>
        <v>1919.5</v>
      </c>
      <c r="AF819" s="50">
        <f t="shared" si="332"/>
        <v>111.66375799883654</v>
      </c>
      <c r="AG819" s="22">
        <f t="shared" si="333"/>
        <v>944</v>
      </c>
      <c r="AH819" s="5">
        <f t="shared" si="334"/>
        <v>1025.75</v>
      </c>
      <c r="AI819" s="50">
        <f t="shared" si="335"/>
        <v>114.09899888765295</v>
      </c>
      <c r="AJ819" s="22">
        <f t="shared" si="336"/>
        <v>171</v>
      </c>
      <c r="AK819" s="5">
        <f t="shared" si="337"/>
        <v>219.5</v>
      </c>
      <c r="AL819" s="50">
        <f t="shared" si="338"/>
        <v>228.64583333333334</v>
      </c>
      <c r="AM819" s="22">
        <f t="shared" si="339"/>
        <v>5227</v>
      </c>
      <c r="AN819" s="5">
        <f t="shared" si="340"/>
        <v>5403.25</v>
      </c>
      <c r="AO819" s="50">
        <f t="shared" si="341"/>
        <v>103.47089237839909</v>
      </c>
      <c r="AP819" s="22">
        <f t="shared" si="342"/>
        <v>2215</v>
      </c>
      <c r="AQ819" s="5">
        <f t="shared" si="343"/>
        <v>3323.25</v>
      </c>
      <c r="AR819" s="50">
        <f t="shared" si="344"/>
        <v>186.59460976979224</v>
      </c>
      <c r="AS819" s="22">
        <f t="shared" si="345"/>
        <v>952</v>
      </c>
      <c r="AT819" s="5">
        <f t="shared" si="346"/>
        <v>1378.75</v>
      </c>
      <c r="AU819" s="50">
        <f t="shared" si="347"/>
        <v>94.305745554035568</v>
      </c>
      <c r="AV819" s="22">
        <f t="shared" si="348"/>
        <v>8394</v>
      </c>
      <c r="AW819" s="5">
        <f t="shared" si="349"/>
        <v>10105.25</v>
      </c>
      <c r="AX819" s="50">
        <f t="shared" si="350"/>
        <v>119.37684583579444</v>
      </c>
    </row>
    <row r="820" spans="1:50" ht="15.6" x14ac:dyDescent="0.3">
      <c r="A820" s="131">
        <f t="shared" si="320"/>
        <v>42250</v>
      </c>
      <c r="B820" s="39">
        <v>1296</v>
      </c>
      <c r="C820" s="39">
        <v>1603</v>
      </c>
      <c r="D820" s="39">
        <v>818</v>
      </c>
      <c r="E820" s="39">
        <v>1096</v>
      </c>
      <c r="F820" s="39">
        <v>1790</v>
      </c>
      <c r="G820" s="39">
        <v>1412</v>
      </c>
      <c r="H820" s="39">
        <v>939</v>
      </c>
      <c r="I820" s="39">
        <v>891</v>
      </c>
      <c r="J820" s="39">
        <v>173</v>
      </c>
      <c r="K820" s="39">
        <v>338</v>
      </c>
      <c r="L820" s="104">
        <v>5016</v>
      </c>
      <c r="M820" s="104">
        <v>5340</v>
      </c>
      <c r="N820" s="104">
        <v>8539</v>
      </c>
      <c r="O820" s="104">
        <v>267</v>
      </c>
      <c r="P820" s="104">
        <v>16043</v>
      </c>
      <c r="Q820" s="104">
        <v>21</v>
      </c>
      <c r="R820" s="13">
        <f t="shared" si="319"/>
        <v>29598</v>
      </c>
      <c r="S820" s="27">
        <f t="shared" si="321"/>
        <v>14443.75</v>
      </c>
      <c r="T820" s="27">
        <f t="shared" si="352"/>
        <v>8579</v>
      </c>
      <c r="U820" s="27">
        <f t="shared" si="351"/>
        <v>14541</v>
      </c>
      <c r="V820" s="99">
        <f t="shared" si="322"/>
        <v>42250</v>
      </c>
      <c r="W820" s="85">
        <f t="shared" si="323"/>
        <v>42250</v>
      </c>
      <c r="X820" s="167">
        <f t="shared" si="324"/>
        <v>1296</v>
      </c>
      <c r="Y820" s="5">
        <f t="shared" si="325"/>
        <v>1365</v>
      </c>
      <c r="Z820" s="50">
        <f t="shared" si="326"/>
        <v>88.983050847457619</v>
      </c>
      <c r="AA820" s="22">
        <f t="shared" si="327"/>
        <v>818</v>
      </c>
      <c r="AB820" s="5">
        <f t="shared" si="328"/>
        <v>843.5</v>
      </c>
      <c r="AC820" s="50">
        <f t="shared" si="329"/>
        <v>82.132424537487822</v>
      </c>
      <c r="AD820" s="22">
        <f t="shared" si="330"/>
        <v>1790</v>
      </c>
      <c r="AE820" s="5">
        <f t="shared" si="331"/>
        <v>1875</v>
      </c>
      <c r="AF820" s="50">
        <f t="shared" si="332"/>
        <v>108.13148788927336</v>
      </c>
      <c r="AG820" s="22">
        <f t="shared" si="333"/>
        <v>939</v>
      </c>
      <c r="AH820" s="5">
        <f t="shared" si="334"/>
        <v>974.75</v>
      </c>
      <c r="AI820" s="50">
        <f t="shared" si="335"/>
        <v>96.605550049554012</v>
      </c>
      <c r="AJ820" s="22">
        <f t="shared" si="336"/>
        <v>173</v>
      </c>
      <c r="AK820" s="5">
        <f t="shared" si="337"/>
        <v>199.75</v>
      </c>
      <c r="AL820" s="50">
        <f t="shared" si="338"/>
        <v>407.65306122448982</v>
      </c>
      <c r="AM820" s="22">
        <f t="shared" si="339"/>
        <v>5016</v>
      </c>
      <c r="AN820" s="5">
        <f t="shared" si="340"/>
        <v>5257.5</v>
      </c>
      <c r="AO820" s="50">
        <f t="shared" si="341"/>
        <v>98.215953670838786</v>
      </c>
      <c r="AP820" s="22">
        <f t="shared" si="342"/>
        <v>8539</v>
      </c>
      <c r="AQ820" s="5">
        <f t="shared" si="343"/>
        <v>4266.25</v>
      </c>
      <c r="AR820" s="50">
        <f t="shared" si="344"/>
        <v>36.51360835330366</v>
      </c>
      <c r="AS820" s="22">
        <f t="shared" si="345"/>
        <v>16043</v>
      </c>
      <c r="AT820" s="5">
        <f t="shared" si="346"/>
        <v>4920</v>
      </c>
      <c r="AU820" s="50">
        <f t="shared" si="347"/>
        <v>20.56340382847112</v>
      </c>
      <c r="AV820" s="22">
        <f t="shared" si="348"/>
        <v>29598</v>
      </c>
      <c r="AW820" s="5">
        <f t="shared" si="349"/>
        <v>14443.75</v>
      </c>
      <c r="AX820" s="50">
        <f t="shared" si="350"/>
        <v>35.260478968825524</v>
      </c>
    </row>
    <row r="821" spans="1:50" ht="15.6" x14ac:dyDescent="0.3">
      <c r="A821" s="131">
        <f t="shared" si="320"/>
        <v>42257</v>
      </c>
      <c r="B821" s="39">
        <v>1284</v>
      </c>
      <c r="C821" s="39">
        <v>1729</v>
      </c>
      <c r="D821" s="39">
        <v>711</v>
      </c>
      <c r="E821" s="39">
        <v>1274</v>
      </c>
      <c r="F821" s="39">
        <v>1747</v>
      </c>
      <c r="G821" s="39">
        <v>1595</v>
      </c>
      <c r="H821" s="39">
        <v>948</v>
      </c>
      <c r="I821" s="39">
        <v>934</v>
      </c>
      <c r="J821" s="39">
        <v>163</v>
      </c>
      <c r="K821" s="39">
        <v>351</v>
      </c>
      <c r="L821" s="104">
        <v>4851</v>
      </c>
      <c r="M821" s="104">
        <v>5883</v>
      </c>
      <c r="N821" s="104">
        <v>8265</v>
      </c>
      <c r="O821" s="104">
        <v>1074</v>
      </c>
      <c r="P821" s="104">
        <v>16584</v>
      </c>
      <c r="Q821" s="104">
        <v>392</v>
      </c>
      <c r="R821" s="13">
        <f t="shared" si="319"/>
        <v>29700</v>
      </c>
      <c r="S821" s="27">
        <f t="shared" si="321"/>
        <v>19377.75</v>
      </c>
      <c r="T821" s="27">
        <f t="shared" si="352"/>
        <v>38902.666666666664</v>
      </c>
      <c r="U821" s="27">
        <f t="shared" si="351"/>
        <v>37441.75</v>
      </c>
      <c r="V821" s="99">
        <f t="shared" si="322"/>
        <v>42257</v>
      </c>
      <c r="W821" s="85">
        <f t="shared" si="323"/>
        <v>42257</v>
      </c>
      <c r="X821" s="167">
        <f t="shared" si="324"/>
        <v>1284</v>
      </c>
      <c r="Y821" s="5">
        <f t="shared" si="325"/>
        <v>1354.5</v>
      </c>
      <c r="Z821" s="50">
        <f t="shared" si="326"/>
        <v>97.797833935018048</v>
      </c>
      <c r="AA821" s="22">
        <f t="shared" si="327"/>
        <v>711</v>
      </c>
      <c r="AB821" s="5">
        <f t="shared" si="328"/>
        <v>805.5</v>
      </c>
      <c r="AC821" s="50">
        <f t="shared" si="329"/>
        <v>82.026476578411405</v>
      </c>
      <c r="AD821" s="22">
        <f t="shared" si="330"/>
        <v>1747</v>
      </c>
      <c r="AE821" s="5">
        <f t="shared" si="331"/>
        <v>1834.5</v>
      </c>
      <c r="AF821" s="50">
        <f t="shared" si="332"/>
        <v>108.16627358490567</v>
      </c>
      <c r="AG821" s="22">
        <f t="shared" si="333"/>
        <v>948</v>
      </c>
      <c r="AH821" s="5">
        <f t="shared" si="334"/>
        <v>967</v>
      </c>
      <c r="AI821" s="50">
        <f t="shared" si="335"/>
        <v>126.40522875816993</v>
      </c>
      <c r="AJ821" s="22">
        <f t="shared" si="336"/>
        <v>163</v>
      </c>
      <c r="AK821" s="5">
        <f t="shared" si="337"/>
        <v>182.5</v>
      </c>
      <c r="AL821" s="50">
        <f t="shared" si="338"/>
        <v>268.38235294117646</v>
      </c>
      <c r="AM821" s="22">
        <f t="shared" si="339"/>
        <v>4851</v>
      </c>
      <c r="AN821" s="5">
        <f t="shared" si="340"/>
        <v>5143.25</v>
      </c>
      <c r="AO821" s="50">
        <f t="shared" si="341"/>
        <v>105.05004084967319</v>
      </c>
      <c r="AP821" s="22">
        <f t="shared" si="342"/>
        <v>8265</v>
      </c>
      <c r="AQ821" s="5">
        <f t="shared" si="343"/>
        <v>5549.5</v>
      </c>
      <c r="AR821" s="50">
        <f t="shared" si="344"/>
        <v>47.754065915153603</v>
      </c>
      <c r="AS821" s="22">
        <f t="shared" si="345"/>
        <v>16584</v>
      </c>
      <c r="AT821" s="5">
        <f t="shared" si="346"/>
        <v>8685</v>
      </c>
      <c r="AU821" s="50">
        <f t="shared" si="347"/>
        <v>34.480705097665556</v>
      </c>
      <c r="AV821" s="22">
        <f t="shared" si="348"/>
        <v>29700</v>
      </c>
      <c r="AW821" s="5">
        <f t="shared" si="349"/>
        <v>19377.75</v>
      </c>
      <c r="AX821" s="50">
        <f t="shared" si="350"/>
        <v>46.463853255005397</v>
      </c>
    </row>
    <row r="822" spans="1:50" ht="15.6" x14ac:dyDescent="0.3">
      <c r="A822" s="131">
        <f t="shared" si="320"/>
        <v>42264</v>
      </c>
      <c r="B822" s="39">
        <v>1154</v>
      </c>
      <c r="C822" s="39">
        <v>1900</v>
      </c>
      <c r="D822" s="39">
        <v>620</v>
      </c>
      <c r="E822" s="39">
        <v>1391</v>
      </c>
      <c r="F822" s="39">
        <v>1690</v>
      </c>
      <c r="G822" s="39">
        <v>1817</v>
      </c>
      <c r="H822" s="39">
        <v>903</v>
      </c>
      <c r="I822" s="39">
        <v>1029</v>
      </c>
      <c r="J822" s="39">
        <v>153</v>
      </c>
      <c r="K822" s="39">
        <v>361</v>
      </c>
      <c r="L822" s="104">
        <v>4519</v>
      </c>
      <c r="M822" s="104">
        <v>6498</v>
      </c>
      <c r="N822" s="104">
        <v>7896</v>
      </c>
      <c r="O822" s="104">
        <v>1869</v>
      </c>
      <c r="P822" s="104">
        <v>17551</v>
      </c>
      <c r="Q822" s="104">
        <v>742</v>
      </c>
      <c r="R822" s="13">
        <f t="shared" si="319"/>
        <v>29966</v>
      </c>
      <c r="S822" s="27">
        <f t="shared" si="321"/>
        <v>24414.5</v>
      </c>
      <c r="T822" s="27">
        <f t="shared" si="352"/>
        <v>39067</v>
      </c>
      <c r="U822" s="27">
        <f t="shared" si="351"/>
        <v>37548.25</v>
      </c>
      <c r="V822" s="99">
        <f t="shared" si="322"/>
        <v>42264</v>
      </c>
      <c r="W822" s="85">
        <f t="shared" si="323"/>
        <v>42264</v>
      </c>
      <c r="X822" s="167">
        <f t="shared" si="324"/>
        <v>1154</v>
      </c>
      <c r="Y822" s="5">
        <f t="shared" si="325"/>
        <v>1271.25</v>
      </c>
      <c r="Z822" s="50">
        <f t="shared" si="326"/>
        <v>94.027366863905328</v>
      </c>
      <c r="AA822" s="22">
        <f t="shared" si="327"/>
        <v>620</v>
      </c>
      <c r="AB822" s="5">
        <f t="shared" si="328"/>
        <v>751.75</v>
      </c>
      <c r="AC822" s="50">
        <f t="shared" si="329"/>
        <v>75.174999999999997</v>
      </c>
      <c r="AD822" s="22">
        <f t="shared" si="330"/>
        <v>1690</v>
      </c>
      <c r="AE822" s="5">
        <f t="shared" si="331"/>
        <v>1782.5</v>
      </c>
      <c r="AF822" s="50">
        <f t="shared" si="332"/>
        <v>106.73652694610777</v>
      </c>
      <c r="AG822" s="22">
        <f t="shared" si="333"/>
        <v>903</v>
      </c>
      <c r="AH822" s="5">
        <f t="shared" si="334"/>
        <v>933.5</v>
      </c>
      <c r="AI822" s="50">
        <f t="shared" si="335"/>
        <v>129.11479944674966</v>
      </c>
      <c r="AJ822" s="22">
        <f t="shared" si="336"/>
        <v>153</v>
      </c>
      <c r="AK822" s="5">
        <f t="shared" si="337"/>
        <v>165</v>
      </c>
      <c r="AL822" s="50">
        <f t="shared" si="338"/>
        <v>198.79518072289159</v>
      </c>
      <c r="AM822" s="22">
        <f t="shared" si="339"/>
        <v>4519</v>
      </c>
      <c r="AN822" s="5">
        <f t="shared" si="340"/>
        <v>4903.25</v>
      </c>
      <c r="AO822" s="50">
        <f t="shared" si="341"/>
        <v>101.76940639269407</v>
      </c>
      <c r="AP822" s="22">
        <f t="shared" si="342"/>
        <v>7896</v>
      </c>
      <c r="AQ822" s="5">
        <f t="shared" si="343"/>
        <v>6728.75</v>
      </c>
      <c r="AR822" s="50">
        <f t="shared" si="344"/>
        <v>58.925912952097384</v>
      </c>
      <c r="AS822" s="22">
        <f t="shared" si="345"/>
        <v>17551</v>
      </c>
      <c r="AT822" s="5">
        <f t="shared" si="346"/>
        <v>12782.5</v>
      </c>
      <c r="AU822" s="50">
        <f t="shared" si="347"/>
        <v>46.757260955446633</v>
      </c>
      <c r="AV822" s="22">
        <f t="shared" si="348"/>
        <v>29966</v>
      </c>
      <c r="AW822" s="5">
        <f t="shared" si="349"/>
        <v>24414.5</v>
      </c>
      <c r="AX822" s="50">
        <f t="shared" si="350"/>
        <v>56.028686173264489</v>
      </c>
    </row>
    <row r="823" spans="1:50" ht="15.6" x14ac:dyDescent="0.3">
      <c r="A823" s="131">
        <f t="shared" si="320"/>
        <v>42271</v>
      </c>
      <c r="B823" s="39">
        <v>1075</v>
      </c>
      <c r="C823" s="39">
        <v>1985.7</v>
      </c>
      <c r="D823" s="39">
        <v>552.6</v>
      </c>
      <c r="E823" s="39">
        <v>1468.6</v>
      </c>
      <c r="F823" s="39">
        <v>2141.9</v>
      </c>
      <c r="G823" s="39">
        <v>2141.9</v>
      </c>
      <c r="H823" s="39">
        <v>839.4</v>
      </c>
      <c r="I823" s="39">
        <v>1104.7</v>
      </c>
      <c r="J823" s="39">
        <v>153</v>
      </c>
      <c r="K823" s="39">
        <v>361.3</v>
      </c>
      <c r="L823" s="104">
        <v>4031.8</v>
      </c>
      <c r="M823" s="104">
        <v>7062.1</v>
      </c>
      <c r="N823" s="104">
        <v>7830.5</v>
      </c>
      <c r="O823" s="104">
        <v>2683.2</v>
      </c>
      <c r="P823" s="104">
        <v>19241.8</v>
      </c>
      <c r="Q823" s="104">
        <v>1406.5</v>
      </c>
      <c r="R823" s="13">
        <f t="shared" si="319"/>
        <v>31104.1</v>
      </c>
      <c r="S823" s="27">
        <f t="shared" si="321"/>
        <v>30092.025000000001</v>
      </c>
      <c r="T823" s="27">
        <f t="shared" si="352"/>
        <v>40291.333333333336</v>
      </c>
      <c r="U823" s="27">
        <f t="shared" si="351"/>
        <v>38612.5</v>
      </c>
      <c r="V823" s="99">
        <f t="shared" si="322"/>
        <v>42271</v>
      </c>
      <c r="W823" s="85">
        <f t="shared" si="323"/>
        <v>42271</v>
      </c>
      <c r="X823" s="167">
        <f t="shared" si="324"/>
        <v>1075</v>
      </c>
      <c r="Y823" s="5">
        <f t="shared" si="325"/>
        <v>1202.25</v>
      </c>
      <c r="Z823" s="50">
        <f t="shared" si="326"/>
        <v>77.067307692307693</v>
      </c>
      <c r="AA823" s="22">
        <f t="shared" si="327"/>
        <v>552.6</v>
      </c>
      <c r="AB823" s="5">
        <f t="shared" si="328"/>
        <v>675.4</v>
      </c>
      <c r="AC823" s="50">
        <f t="shared" si="329"/>
        <v>70.722513089005233</v>
      </c>
      <c r="AD823" s="22">
        <f t="shared" si="330"/>
        <v>2141.9</v>
      </c>
      <c r="AE823" s="5">
        <f t="shared" si="331"/>
        <v>1842.2249999999999</v>
      </c>
      <c r="AF823" s="50">
        <f t="shared" si="332"/>
        <v>114.85193266832918</v>
      </c>
      <c r="AG823" s="22">
        <f t="shared" si="333"/>
        <v>839.4</v>
      </c>
      <c r="AH823" s="5">
        <f t="shared" si="334"/>
        <v>907.35</v>
      </c>
      <c r="AI823" s="50">
        <f t="shared" si="335"/>
        <v>116.0294117647059</v>
      </c>
      <c r="AJ823" s="22">
        <f t="shared" si="336"/>
        <v>153</v>
      </c>
      <c r="AK823" s="5">
        <f t="shared" si="337"/>
        <v>160.5</v>
      </c>
      <c r="AL823" s="50">
        <f t="shared" si="338"/>
        <v>155.82524271844659</v>
      </c>
      <c r="AM823" s="22">
        <f t="shared" si="339"/>
        <v>4031.8</v>
      </c>
      <c r="AN823" s="5">
        <f t="shared" si="340"/>
        <v>4604.45</v>
      </c>
      <c r="AO823" s="50">
        <f t="shared" si="341"/>
        <v>92.015387689848112</v>
      </c>
      <c r="AP823" s="22">
        <f t="shared" si="342"/>
        <v>7830.5</v>
      </c>
      <c r="AQ823" s="5">
        <f t="shared" si="343"/>
        <v>8132.625</v>
      </c>
      <c r="AR823" s="50">
        <f t="shared" si="344"/>
        <v>71.108026580396952</v>
      </c>
      <c r="AS823" s="22">
        <f t="shared" si="345"/>
        <v>19241.8</v>
      </c>
      <c r="AT823" s="5">
        <f t="shared" si="346"/>
        <v>17354.95</v>
      </c>
      <c r="AU823" s="50">
        <f t="shared" si="347"/>
        <v>63.21234747769077</v>
      </c>
      <c r="AV823" s="22">
        <f t="shared" si="348"/>
        <v>31104.1</v>
      </c>
      <c r="AW823" s="5">
        <f t="shared" si="349"/>
        <v>30092.025000000001</v>
      </c>
      <c r="AX823" s="50">
        <f t="shared" si="350"/>
        <v>68.553000273373428</v>
      </c>
    </row>
    <row r="824" spans="1:50" ht="15.6" x14ac:dyDescent="0.3">
      <c r="A824" s="131">
        <f t="shared" si="320"/>
        <v>42278</v>
      </c>
      <c r="B824" s="39">
        <v>961</v>
      </c>
      <c r="C824" s="39">
        <v>2160</v>
      </c>
      <c r="D824" s="39">
        <v>529</v>
      </c>
      <c r="E824" s="39">
        <v>1503</v>
      </c>
      <c r="F824" s="39">
        <v>1344</v>
      </c>
      <c r="G824" s="39">
        <v>2341</v>
      </c>
      <c r="H824" s="39">
        <v>786</v>
      </c>
      <c r="I824" s="39">
        <v>1234</v>
      </c>
      <c r="J824" s="39">
        <v>134</v>
      </c>
      <c r="K824" s="39">
        <v>392</v>
      </c>
      <c r="L824" s="104">
        <v>3753</v>
      </c>
      <c r="M824" s="104">
        <v>7630</v>
      </c>
      <c r="N824" s="104">
        <v>7860</v>
      </c>
      <c r="O824" s="104">
        <v>3173</v>
      </c>
      <c r="P824" s="104">
        <v>19593</v>
      </c>
      <c r="Q824" s="104">
        <v>2340</v>
      </c>
      <c r="R824" s="13">
        <f t="shared" si="319"/>
        <v>31206</v>
      </c>
      <c r="S824" s="27">
        <f t="shared" si="321"/>
        <v>30494.025000000001</v>
      </c>
      <c r="T824" s="27">
        <f t="shared" si="352"/>
        <v>40542.333333333336</v>
      </c>
      <c r="U824" s="27">
        <f t="shared" si="351"/>
        <v>38985.75</v>
      </c>
      <c r="V824" s="99">
        <f t="shared" si="322"/>
        <v>42278</v>
      </c>
      <c r="W824" s="85">
        <f t="shared" si="323"/>
        <v>42278</v>
      </c>
      <c r="X824" s="167">
        <f t="shared" si="324"/>
        <v>961</v>
      </c>
      <c r="Y824" s="5">
        <f t="shared" si="325"/>
        <v>1118.5</v>
      </c>
      <c r="Z824" s="50">
        <f t="shared" si="326"/>
        <v>74.26958831341301</v>
      </c>
      <c r="AA824" s="22">
        <f t="shared" si="327"/>
        <v>529</v>
      </c>
      <c r="AB824" s="5">
        <f t="shared" si="328"/>
        <v>603.15</v>
      </c>
      <c r="AC824" s="50">
        <f t="shared" si="329"/>
        <v>69.407364787111618</v>
      </c>
      <c r="AD824" s="22">
        <f t="shared" si="330"/>
        <v>1344</v>
      </c>
      <c r="AE824" s="5">
        <f t="shared" si="331"/>
        <v>1730.7249999999999</v>
      </c>
      <c r="AF824" s="50">
        <f t="shared" si="332"/>
        <v>119.93936243936243</v>
      </c>
      <c r="AG824" s="22">
        <f t="shared" si="333"/>
        <v>786</v>
      </c>
      <c r="AH824" s="5">
        <f t="shared" si="334"/>
        <v>869.1</v>
      </c>
      <c r="AI824" s="50">
        <f t="shared" si="335"/>
        <v>110.01265822784812</v>
      </c>
      <c r="AJ824" s="22">
        <f t="shared" si="336"/>
        <v>134</v>
      </c>
      <c r="AK824" s="5">
        <f t="shared" si="337"/>
        <v>150.75</v>
      </c>
      <c r="AL824" s="50">
        <f t="shared" si="338"/>
        <v>149.25742574257427</v>
      </c>
      <c r="AM824" s="22">
        <f t="shared" si="339"/>
        <v>3753</v>
      </c>
      <c r="AN824" s="5">
        <f t="shared" si="340"/>
        <v>4288.7</v>
      </c>
      <c r="AO824" s="50">
        <f t="shared" si="341"/>
        <v>91.09388275276126</v>
      </c>
      <c r="AP824" s="22">
        <f t="shared" si="342"/>
        <v>7860</v>
      </c>
      <c r="AQ824" s="5">
        <f t="shared" si="343"/>
        <v>7962.875</v>
      </c>
      <c r="AR824" s="50">
        <f t="shared" si="344"/>
        <v>70.825180112069731</v>
      </c>
      <c r="AS824" s="22">
        <f t="shared" si="345"/>
        <v>19593</v>
      </c>
      <c r="AT824" s="5">
        <f t="shared" si="346"/>
        <v>18242.45</v>
      </c>
      <c r="AU824" s="50">
        <f t="shared" si="347"/>
        <v>66.56613756613757</v>
      </c>
      <c r="AV824" s="22">
        <f t="shared" si="348"/>
        <v>31206</v>
      </c>
      <c r="AW824" s="5">
        <f t="shared" si="349"/>
        <v>30494.025000000001</v>
      </c>
      <c r="AX824" s="50">
        <f t="shared" si="350"/>
        <v>70.334036811513982</v>
      </c>
    </row>
    <row r="825" spans="1:50" ht="15.6" x14ac:dyDescent="0.3">
      <c r="A825" s="131">
        <f t="shared" si="320"/>
        <v>42285</v>
      </c>
      <c r="B825" s="39">
        <v>1042.2</v>
      </c>
      <c r="C825" s="39">
        <v>2214.8000000000002</v>
      </c>
      <c r="D825" s="39">
        <v>573.4</v>
      </c>
      <c r="E825" s="39">
        <v>1547.1</v>
      </c>
      <c r="F825" s="39">
        <v>1365.5</v>
      </c>
      <c r="G825" s="39">
        <v>2455.1999999999998</v>
      </c>
      <c r="H825" s="39">
        <v>723.7</v>
      </c>
      <c r="I825" s="39">
        <v>1378</v>
      </c>
      <c r="J825" s="39">
        <v>133.6</v>
      </c>
      <c r="K825" s="39">
        <v>409.2</v>
      </c>
      <c r="L825" s="104">
        <v>3838.3</v>
      </c>
      <c r="M825" s="104">
        <v>8004.2</v>
      </c>
      <c r="N825" s="104">
        <v>7851.8</v>
      </c>
      <c r="O825" s="104">
        <v>3780.1</v>
      </c>
      <c r="P825" s="104">
        <v>19441.7</v>
      </c>
      <c r="Q825" s="104">
        <v>3968</v>
      </c>
      <c r="R825" s="13">
        <f t="shared" si="319"/>
        <v>31131.800000000003</v>
      </c>
      <c r="S825" s="27">
        <f t="shared" si="321"/>
        <v>30851.975000000002</v>
      </c>
      <c r="T825" s="27">
        <f t="shared" si="352"/>
        <v>40136.23333333333</v>
      </c>
      <c r="U825" s="27">
        <f t="shared" si="351"/>
        <v>38814.925000000003</v>
      </c>
      <c r="V825" s="99">
        <f t="shared" si="322"/>
        <v>42285</v>
      </c>
      <c r="W825" s="85">
        <f t="shared" si="323"/>
        <v>42285</v>
      </c>
      <c r="X825" s="167">
        <f t="shared" si="324"/>
        <v>1042.2</v>
      </c>
      <c r="Y825" s="5">
        <f t="shared" si="325"/>
        <v>1058.05</v>
      </c>
      <c r="Z825" s="50">
        <f t="shared" si="326"/>
        <v>70.442743009320907</v>
      </c>
      <c r="AA825" s="22">
        <f t="shared" si="327"/>
        <v>573.4</v>
      </c>
      <c r="AB825" s="5">
        <f t="shared" si="328"/>
        <v>568.75</v>
      </c>
      <c r="AC825" s="50">
        <f t="shared" si="329"/>
        <v>64.484126984126988</v>
      </c>
      <c r="AD825" s="22">
        <f t="shared" si="330"/>
        <v>1365.5</v>
      </c>
      <c r="AE825" s="5">
        <f t="shared" si="331"/>
        <v>1635.35</v>
      </c>
      <c r="AF825" s="50">
        <f t="shared" si="332"/>
        <v>117.14541547277936</v>
      </c>
      <c r="AG825" s="22">
        <f t="shared" si="333"/>
        <v>723.7</v>
      </c>
      <c r="AH825" s="5">
        <f t="shared" si="334"/>
        <v>813.02500000000009</v>
      </c>
      <c r="AI825" s="50">
        <f t="shared" si="335"/>
        <v>102.78445006321112</v>
      </c>
      <c r="AJ825" s="22">
        <f t="shared" si="336"/>
        <v>133.6</v>
      </c>
      <c r="AK825" s="5">
        <f t="shared" si="337"/>
        <v>143.4</v>
      </c>
      <c r="AL825" s="50">
        <f t="shared" si="338"/>
        <v>135.28301886792454</v>
      </c>
      <c r="AM825" s="22">
        <f t="shared" si="339"/>
        <v>3838.3</v>
      </c>
      <c r="AN825" s="5">
        <f t="shared" si="340"/>
        <v>4035.5249999999996</v>
      </c>
      <c r="AO825" s="50">
        <f t="shared" si="341"/>
        <v>86.284477228992941</v>
      </c>
      <c r="AP825" s="22">
        <f t="shared" si="342"/>
        <v>7851.8</v>
      </c>
      <c r="AQ825" s="5">
        <f t="shared" si="343"/>
        <v>7859.5749999999998</v>
      </c>
      <c r="AR825" s="50">
        <f t="shared" si="344"/>
        <v>64.081328984916425</v>
      </c>
      <c r="AS825" s="22">
        <f t="shared" si="345"/>
        <v>19441.7</v>
      </c>
      <c r="AT825" s="5">
        <f t="shared" si="346"/>
        <v>18956.875</v>
      </c>
      <c r="AU825" s="50">
        <f t="shared" si="347"/>
        <v>70.702950171564964</v>
      </c>
      <c r="AV825" s="22">
        <f t="shared" si="348"/>
        <v>31131.800000000003</v>
      </c>
      <c r="AW825" s="5">
        <f t="shared" si="349"/>
        <v>30851.975000000002</v>
      </c>
      <c r="AX825" s="50">
        <f t="shared" si="350"/>
        <v>70.512353156282856</v>
      </c>
    </row>
    <row r="826" spans="1:50" ht="15.6" x14ac:dyDescent="0.3">
      <c r="A826" s="131">
        <f t="shared" si="320"/>
        <v>42292</v>
      </c>
      <c r="B826" s="39">
        <v>1036</v>
      </c>
      <c r="C826" s="39">
        <v>2278</v>
      </c>
      <c r="D826" s="39">
        <v>616</v>
      </c>
      <c r="E826" s="39">
        <v>1552</v>
      </c>
      <c r="F826" s="39">
        <v>1443</v>
      </c>
      <c r="G826" s="39">
        <v>2546</v>
      </c>
      <c r="H826" s="39">
        <v>756</v>
      </c>
      <c r="I826" s="39">
        <v>1431</v>
      </c>
      <c r="J826" s="39">
        <v>133.6</v>
      </c>
      <c r="K826" s="39">
        <v>409.2</v>
      </c>
      <c r="L826" s="104">
        <v>3984</v>
      </c>
      <c r="M826" s="104">
        <v>8216</v>
      </c>
      <c r="N826" s="104">
        <v>7690</v>
      </c>
      <c r="O826" s="104">
        <v>4190</v>
      </c>
      <c r="P826" s="104">
        <v>19142</v>
      </c>
      <c r="Q826" s="104">
        <v>6238</v>
      </c>
      <c r="R826" s="13">
        <f t="shared" si="319"/>
        <v>30816</v>
      </c>
      <c r="S826" s="27">
        <f t="shared" si="321"/>
        <v>31064.474999999999</v>
      </c>
      <c r="T826" s="27">
        <f t="shared" si="352"/>
        <v>39962.666666666664</v>
      </c>
      <c r="U826" s="27">
        <f t="shared" si="351"/>
        <v>38844.5</v>
      </c>
      <c r="V826" s="99">
        <f t="shared" si="322"/>
        <v>42292</v>
      </c>
      <c r="W826" s="85">
        <f t="shared" si="323"/>
        <v>42292</v>
      </c>
      <c r="X826" s="167">
        <f t="shared" si="324"/>
        <v>1036</v>
      </c>
      <c r="Y826" s="5">
        <f t="shared" si="325"/>
        <v>1028.55</v>
      </c>
      <c r="Z826" s="50">
        <f t="shared" si="326"/>
        <v>69.779511533242882</v>
      </c>
      <c r="AA826" s="22">
        <f t="shared" si="327"/>
        <v>616</v>
      </c>
      <c r="AB826" s="5">
        <f t="shared" si="328"/>
        <v>567.75</v>
      </c>
      <c r="AC826" s="50">
        <f t="shared" si="329"/>
        <v>63.013318534961151</v>
      </c>
      <c r="AD826" s="22">
        <f t="shared" si="330"/>
        <v>1443</v>
      </c>
      <c r="AE826" s="5">
        <f t="shared" si="331"/>
        <v>1573.6</v>
      </c>
      <c r="AF826" s="50">
        <f t="shared" si="332"/>
        <v>118.58327053504144</v>
      </c>
      <c r="AG826" s="22">
        <f t="shared" si="333"/>
        <v>756</v>
      </c>
      <c r="AH826" s="5">
        <f t="shared" si="334"/>
        <v>776.27500000000009</v>
      </c>
      <c r="AI826" s="50">
        <f t="shared" si="335"/>
        <v>105.32903663500679</v>
      </c>
      <c r="AJ826" s="22">
        <f t="shared" si="336"/>
        <v>133.6</v>
      </c>
      <c r="AK826" s="5">
        <f t="shared" si="337"/>
        <v>138.55000000000001</v>
      </c>
      <c r="AL826" s="50">
        <f t="shared" si="338"/>
        <v>129.48598130841123</v>
      </c>
      <c r="AM826" s="22">
        <f t="shared" si="339"/>
        <v>3984</v>
      </c>
      <c r="AN826" s="5">
        <f t="shared" si="340"/>
        <v>3901.7750000000001</v>
      </c>
      <c r="AO826" s="50">
        <f t="shared" si="341"/>
        <v>85.84763476347635</v>
      </c>
      <c r="AP826" s="22">
        <f t="shared" si="342"/>
        <v>7690</v>
      </c>
      <c r="AQ826" s="5">
        <f t="shared" si="343"/>
        <v>7808.0749999999998</v>
      </c>
      <c r="AR826" s="50">
        <f t="shared" si="344"/>
        <v>61.875544813376649</v>
      </c>
      <c r="AS826" s="22">
        <f t="shared" si="345"/>
        <v>19142</v>
      </c>
      <c r="AT826" s="5">
        <f t="shared" si="346"/>
        <v>19354.625</v>
      </c>
      <c r="AU826" s="50">
        <f t="shared" si="347"/>
        <v>71.421915937857477</v>
      </c>
      <c r="AV826" s="22">
        <f t="shared" si="348"/>
        <v>30816</v>
      </c>
      <c r="AW826" s="5">
        <f t="shared" si="349"/>
        <v>31064.474999999999</v>
      </c>
      <c r="AX826" s="50">
        <f t="shared" si="350"/>
        <v>70.181585071052567</v>
      </c>
    </row>
    <row r="827" spans="1:50" ht="15.6" x14ac:dyDescent="0.3">
      <c r="A827" s="131">
        <f t="shared" si="320"/>
        <v>42299</v>
      </c>
      <c r="B827" s="39">
        <v>1115</v>
      </c>
      <c r="C827" s="39">
        <v>2372</v>
      </c>
      <c r="D827" s="39">
        <v>601</v>
      </c>
      <c r="E827" s="39">
        <v>1596</v>
      </c>
      <c r="F827" s="39">
        <v>1532</v>
      </c>
      <c r="G827" s="39">
        <v>2637</v>
      </c>
      <c r="H827" s="39">
        <v>875</v>
      </c>
      <c r="I827" s="39">
        <v>1480</v>
      </c>
      <c r="J827" s="39">
        <v>91</v>
      </c>
      <c r="K827" s="39">
        <v>452</v>
      </c>
      <c r="L827" s="104">
        <v>4214</v>
      </c>
      <c r="M827" s="104">
        <v>8536</v>
      </c>
      <c r="N827" s="104">
        <v>7966</v>
      </c>
      <c r="O827" s="104">
        <v>4623</v>
      </c>
      <c r="P827" s="104">
        <v>18424</v>
      </c>
      <c r="Q827" s="104">
        <v>8854</v>
      </c>
      <c r="R827" s="13">
        <f t="shared" si="319"/>
        <v>30604</v>
      </c>
      <c r="S827" s="27">
        <f t="shared" si="321"/>
        <v>30939.45</v>
      </c>
      <c r="T827" s="27">
        <f t="shared" si="352"/>
        <v>39774</v>
      </c>
      <c r="U827" s="27">
        <f t="shared" si="351"/>
        <v>38373</v>
      </c>
      <c r="V827" s="99">
        <f t="shared" si="322"/>
        <v>42299</v>
      </c>
      <c r="W827" s="85">
        <f t="shared" si="323"/>
        <v>42299</v>
      </c>
      <c r="X827" s="167">
        <f t="shared" si="324"/>
        <v>1115</v>
      </c>
      <c r="Y827" s="5">
        <f t="shared" si="325"/>
        <v>1038.55</v>
      </c>
      <c r="Z827" s="50">
        <f t="shared" si="326"/>
        <v>66.616420782552922</v>
      </c>
      <c r="AA827" s="22">
        <f t="shared" si="327"/>
        <v>601</v>
      </c>
      <c r="AB827" s="5">
        <f t="shared" si="328"/>
        <v>579.85</v>
      </c>
      <c r="AC827" s="50">
        <f t="shared" si="329"/>
        <v>62.416576964477933</v>
      </c>
      <c r="AD827" s="22">
        <f t="shared" si="330"/>
        <v>1532</v>
      </c>
      <c r="AE827" s="5">
        <f t="shared" si="331"/>
        <v>1421.125</v>
      </c>
      <c r="AF827" s="50">
        <f t="shared" si="332"/>
        <v>105.19059955588452</v>
      </c>
      <c r="AG827" s="22">
        <f t="shared" si="333"/>
        <v>875</v>
      </c>
      <c r="AH827" s="5">
        <f t="shared" si="334"/>
        <v>785.17499999999995</v>
      </c>
      <c r="AI827" s="50">
        <f t="shared" si="335"/>
        <v>98.888539042821151</v>
      </c>
      <c r="AJ827" s="22">
        <f t="shared" si="336"/>
        <v>91</v>
      </c>
      <c r="AK827" s="5">
        <f t="shared" si="337"/>
        <v>123.05000000000001</v>
      </c>
      <c r="AL827" s="50">
        <f t="shared" si="338"/>
        <v>146.48809523809524</v>
      </c>
      <c r="AM827" s="22">
        <f t="shared" si="339"/>
        <v>4214</v>
      </c>
      <c r="AN827" s="5">
        <f t="shared" si="340"/>
        <v>3947.3249999999998</v>
      </c>
      <c r="AO827" s="50">
        <f t="shared" si="341"/>
        <v>83.682955268178929</v>
      </c>
      <c r="AP827" s="22">
        <f t="shared" si="342"/>
        <v>7966</v>
      </c>
      <c r="AQ827" s="5">
        <f t="shared" si="343"/>
        <v>7841.95</v>
      </c>
      <c r="AR827" s="50">
        <f t="shared" si="344"/>
        <v>63.864728398078022</v>
      </c>
      <c r="AS827" s="22">
        <f t="shared" si="345"/>
        <v>18424</v>
      </c>
      <c r="AT827" s="5">
        <f t="shared" si="346"/>
        <v>19150.174999999999</v>
      </c>
      <c r="AU827" s="50">
        <f t="shared" si="347"/>
        <v>72.044599525977205</v>
      </c>
      <c r="AV827" s="22">
        <f t="shared" si="348"/>
        <v>30604</v>
      </c>
      <c r="AW827" s="5">
        <f t="shared" si="349"/>
        <v>30939.45</v>
      </c>
      <c r="AX827" s="50">
        <f t="shared" si="350"/>
        <v>70.99949514652225</v>
      </c>
    </row>
    <row r="828" spans="1:50" ht="15.6" x14ac:dyDescent="0.3">
      <c r="A828" s="131">
        <f t="shared" si="320"/>
        <v>42306</v>
      </c>
      <c r="B828" s="39">
        <v>1054</v>
      </c>
      <c r="C828" s="39">
        <v>2410</v>
      </c>
      <c r="D828" s="39">
        <v>617</v>
      </c>
      <c r="E828" s="39">
        <v>1620</v>
      </c>
      <c r="F828" s="39">
        <v>1466</v>
      </c>
      <c r="G828" s="39">
        <v>2740</v>
      </c>
      <c r="H828" s="39">
        <v>894</v>
      </c>
      <c r="I828" s="39">
        <v>1492</v>
      </c>
      <c r="J828" s="39">
        <v>91</v>
      </c>
      <c r="K828" s="39">
        <v>452</v>
      </c>
      <c r="L828" s="104">
        <v>4122</v>
      </c>
      <c r="M828" s="104">
        <v>8713</v>
      </c>
      <c r="N828" s="104">
        <v>8029</v>
      </c>
      <c r="O828" s="104">
        <v>5116</v>
      </c>
      <c r="P828" s="104">
        <v>16897</v>
      </c>
      <c r="Q828" s="104">
        <v>11036</v>
      </c>
      <c r="R828" s="13">
        <f t="shared" si="319"/>
        <v>29048</v>
      </c>
      <c r="S828" s="27">
        <f t="shared" si="321"/>
        <v>30399.95</v>
      </c>
      <c r="T828" s="27">
        <f t="shared" si="352"/>
        <v>39759.666666666664</v>
      </c>
      <c r="U828" s="27">
        <f t="shared" si="351"/>
        <v>38007.5</v>
      </c>
      <c r="V828" s="99">
        <f t="shared" si="322"/>
        <v>42306</v>
      </c>
      <c r="W828" s="85">
        <f t="shared" si="323"/>
        <v>42306</v>
      </c>
      <c r="X828" s="167">
        <f t="shared" si="324"/>
        <v>1054</v>
      </c>
      <c r="Y828" s="5">
        <f t="shared" si="325"/>
        <v>1061.8</v>
      </c>
      <c r="Z828" s="50">
        <f t="shared" si="326"/>
        <v>70.364479787939032</v>
      </c>
      <c r="AA828" s="22">
        <f t="shared" si="327"/>
        <v>617</v>
      </c>
      <c r="AB828" s="5">
        <f t="shared" si="328"/>
        <v>601.85</v>
      </c>
      <c r="AC828" s="50">
        <f t="shared" si="329"/>
        <v>64.854525862068968</v>
      </c>
      <c r="AD828" s="22">
        <f t="shared" si="330"/>
        <v>1466</v>
      </c>
      <c r="AE828" s="5">
        <f t="shared" si="331"/>
        <v>1451.625</v>
      </c>
      <c r="AF828" s="50">
        <f t="shared" si="332"/>
        <v>99.905368203716449</v>
      </c>
      <c r="AG828" s="22">
        <f t="shared" si="333"/>
        <v>894</v>
      </c>
      <c r="AH828" s="5">
        <f t="shared" si="334"/>
        <v>812.17499999999995</v>
      </c>
      <c r="AI828" s="50">
        <f t="shared" si="335"/>
        <v>95.102459016393439</v>
      </c>
      <c r="AJ828" s="22">
        <f t="shared" si="336"/>
        <v>91</v>
      </c>
      <c r="AK828" s="5">
        <f t="shared" si="337"/>
        <v>112.3</v>
      </c>
      <c r="AL828" s="50">
        <f t="shared" si="338"/>
        <v>133.69047619047618</v>
      </c>
      <c r="AM828" s="22">
        <f t="shared" si="339"/>
        <v>4122</v>
      </c>
      <c r="AN828" s="5">
        <f t="shared" si="340"/>
        <v>4039.5749999999998</v>
      </c>
      <c r="AO828" s="50">
        <f t="shared" si="341"/>
        <v>83.669739022369498</v>
      </c>
      <c r="AP828" s="22">
        <f t="shared" si="342"/>
        <v>8029</v>
      </c>
      <c r="AQ828" s="5">
        <f t="shared" si="343"/>
        <v>7884.2</v>
      </c>
      <c r="AR828" s="50">
        <f t="shared" si="344"/>
        <v>64.031511410704127</v>
      </c>
      <c r="AS828" s="22">
        <f t="shared" si="345"/>
        <v>16897</v>
      </c>
      <c r="AT828" s="5">
        <f t="shared" si="346"/>
        <v>18476.174999999999</v>
      </c>
      <c r="AU828" s="50">
        <f t="shared" si="347"/>
        <v>73.100593471810086</v>
      </c>
      <c r="AV828" s="22">
        <f t="shared" si="348"/>
        <v>29048</v>
      </c>
      <c r="AW828" s="5">
        <f t="shared" si="349"/>
        <v>30399.95</v>
      </c>
      <c r="AX828" s="50">
        <f t="shared" si="350"/>
        <v>71.670949641644668</v>
      </c>
    </row>
    <row r="829" spans="1:50" ht="15.6" x14ac:dyDescent="0.3">
      <c r="A829" s="131">
        <f t="shared" si="320"/>
        <v>42313</v>
      </c>
      <c r="B829" s="39">
        <v>1045</v>
      </c>
      <c r="C829" s="39">
        <v>2512</v>
      </c>
      <c r="D829" s="39">
        <v>590</v>
      </c>
      <c r="E829" s="39">
        <v>1671</v>
      </c>
      <c r="F829" s="39">
        <v>1468</v>
      </c>
      <c r="G829" s="39">
        <v>2774</v>
      </c>
      <c r="H829" s="39">
        <v>958</v>
      </c>
      <c r="I829" s="39">
        <v>1506</v>
      </c>
      <c r="J829" s="39">
        <v>48</v>
      </c>
      <c r="K829" s="39">
        <v>489</v>
      </c>
      <c r="L829" s="104">
        <v>4109</v>
      </c>
      <c r="M829" s="104">
        <v>8953</v>
      </c>
      <c r="N829" s="104">
        <v>8377</v>
      </c>
      <c r="O829" s="104">
        <v>5387</v>
      </c>
      <c r="P829" s="104">
        <v>15708</v>
      </c>
      <c r="Q829" s="104">
        <v>13433</v>
      </c>
      <c r="R829" s="13">
        <f t="shared" si="319"/>
        <v>28194</v>
      </c>
      <c r="S829" s="27">
        <f t="shared" si="321"/>
        <v>29665.5</v>
      </c>
      <c r="T829" s="27">
        <f t="shared" si="352"/>
        <v>38702.666666666664</v>
      </c>
      <c r="U829" s="27">
        <f t="shared" si="351"/>
        <v>36952.75</v>
      </c>
      <c r="V829" s="99">
        <f t="shared" si="322"/>
        <v>42313</v>
      </c>
      <c r="W829" s="85">
        <f t="shared" si="323"/>
        <v>42313</v>
      </c>
      <c r="X829" s="167">
        <f t="shared" si="324"/>
        <v>1045</v>
      </c>
      <c r="Y829" s="5">
        <f t="shared" si="325"/>
        <v>1062.5</v>
      </c>
      <c r="Z829" s="50">
        <f t="shared" si="326"/>
        <v>72.278911564625844</v>
      </c>
      <c r="AA829" s="22">
        <f t="shared" si="327"/>
        <v>590</v>
      </c>
      <c r="AB829" s="5">
        <f t="shared" si="328"/>
        <v>606</v>
      </c>
      <c r="AC829" s="50">
        <f t="shared" si="329"/>
        <v>65.869565217391298</v>
      </c>
      <c r="AD829" s="22">
        <f t="shared" si="330"/>
        <v>1468</v>
      </c>
      <c r="AE829" s="5">
        <f t="shared" si="331"/>
        <v>1477.25</v>
      </c>
      <c r="AF829" s="50">
        <f t="shared" si="332"/>
        <v>95</v>
      </c>
      <c r="AG829" s="22">
        <f t="shared" si="333"/>
        <v>958</v>
      </c>
      <c r="AH829" s="5">
        <f t="shared" si="334"/>
        <v>870.75</v>
      </c>
      <c r="AI829" s="50">
        <f t="shared" si="335"/>
        <v>97.727272727272734</v>
      </c>
      <c r="AJ829" s="22">
        <f t="shared" si="336"/>
        <v>48</v>
      </c>
      <c r="AK829" s="5">
        <f t="shared" si="337"/>
        <v>90.9</v>
      </c>
      <c r="AL829" s="50">
        <f t="shared" si="338"/>
        <v>96.702127659574472</v>
      </c>
      <c r="AM829" s="22">
        <f t="shared" si="339"/>
        <v>4109</v>
      </c>
      <c r="AN829" s="5">
        <f t="shared" si="340"/>
        <v>4107.25</v>
      </c>
      <c r="AO829" s="50">
        <f t="shared" si="341"/>
        <v>83.328261310610671</v>
      </c>
      <c r="AP829" s="22">
        <f t="shared" si="342"/>
        <v>8377</v>
      </c>
      <c r="AQ829" s="5">
        <f t="shared" si="343"/>
        <v>8015.5</v>
      </c>
      <c r="AR829" s="50">
        <f t="shared" si="344"/>
        <v>65.604026845637591</v>
      </c>
      <c r="AS829" s="22">
        <f t="shared" si="345"/>
        <v>15708</v>
      </c>
      <c r="AT829" s="5">
        <f t="shared" si="346"/>
        <v>17542.75</v>
      </c>
      <c r="AU829" s="50">
        <f t="shared" si="347"/>
        <v>72.848926539595524</v>
      </c>
      <c r="AV829" s="22">
        <f t="shared" si="348"/>
        <v>28194</v>
      </c>
      <c r="AW829" s="5">
        <f t="shared" si="349"/>
        <v>29665.5</v>
      </c>
      <c r="AX829" s="50">
        <f t="shared" si="350"/>
        <v>71.954739497428932</v>
      </c>
    </row>
    <row r="830" spans="1:50" ht="15.6" x14ac:dyDescent="0.3">
      <c r="A830" s="131">
        <f t="shared" si="320"/>
        <v>42320</v>
      </c>
      <c r="B830" s="39">
        <v>1202</v>
      </c>
      <c r="C830" s="39">
        <v>2614</v>
      </c>
      <c r="D830" s="39">
        <v>627</v>
      </c>
      <c r="E830" s="39">
        <v>1742</v>
      </c>
      <c r="F830" s="39">
        <v>1604</v>
      </c>
      <c r="G830" s="39">
        <v>2861</v>
      </c>
      <c r="H830" s="39">
        <v>1002</v>
      </c>
      <c r="I830" s="39">
        <v>1571</v>
      </c>
      <c r="J830" s="39">
        <v>48</v>
      </c>
      <c r="K830" s="39">
        <v>512</v>
      </c>
      <c r="L830" s="104">
        <v>4884</v>
      </c>
      <c r="M830" s="104">
        <v>9300</v>
      </c>
      <c r="N830" s="104">
        <v>8768</v>
      </c>
      <c r="O830" s="104">
        <v>5776</v>
      </c>
      <c r="P830" s="104">
        <v>15234</v>
      </c>
      <c r="Q830" s="104">
        <v>15662</v>
      </c>
      <c r="R830" s="13">
        <f t="shared" si="319"/>
        <v>28886</v>
      </c>
      <c r="S830" s="27">
        <f t="shared" si="321"/>
        <v>29183</v>
      </c>
      <c r="T830" s="27">
        <f t="shared" si="352"/>
        <v>37670</v>
      </c>
      <c r="U830" s="27">
        <f t="shared" si="351"/>
        <v>35840.25</v>
      </c>
      <c r="V830" s="99">
        <f t="shared" si="322"/>
        <v>42320</v>
      </c>
      <c r="W830" s="85">
        <f t="shared" si="323"/>
        <v>42320</v>
      </c>
      <c r="X830" s="167">
        <f t="shared" si="324"/>
        <v>1202</v>
      </c>
      <c r="Y830" s="5">
        <f t="shared" si="325"/>
        <v>1104</v>
      </c>
      <c r="Z830" s="50">
        <f t="shared" si="326"/>
        <v>74.09395973154362</v>
      </c>
      <c r="AA830" s="22">
        <f t="shared" si="327"/>
        <v>627</v>
      </c>
      <c r="AB830" s="5">
        <f t="shared" si="328"/>
        <v>608.75</v>
      </c>
      <c r="AC830" s="50">
        <f t="shared" si="329"/>
        <v>68.092841163310965</v>
      </c>
      <c r="AD830" s="22">
        <f t="shared" si="330"/>
        <v>1604</v>
      </c>
      <c r="AE830" s="5">
        <f t="shared" si="331"/>
        <v>1517.5</v>
      </c>
      <c r="AF830" s="50">
        <f t="shared" si="332"/>
        <v>94.489414694894151</v>
      </c>
      <c r="AG830" s="22">
        <f t="shared" si="333"/>
        <v>1002</v>
      </c>
      <c r="AH830" s="5">
        <f t="shared" si="334"/>
        <v>932.25</v>
      </c>
      <c r="AI830" s="50">
        <f t="shared" si="335"/>
        <v>94.357287449392715</v>
      </c>
      <c r="AJ830" s="22">
        <f t="shared" si="336"/>
        <v>48</v>
      </c>
      <c r="AK830" s="5">
        <f t="shared" si="337"/>
        <v>69.5</v>
      </c>
      <c r="AL830" s="50">
        <f t="shared" si="338"/>
        <v>51.865671641791046</v>
      </c>
      <c r="AM830" s="22">
        <f t="shared" si="339"/>
        <v>4884</v>
      </c>
      <c r="AN830" s="5">
        <f t="shared" si="340"/>
        <v>4332.25</v>
      </c>
      <c r="AO830" s="50">
        <f t="shared" si="341"/>
        <v>84.730099745746131</v>
      </c>
      <c r="AP830" s="22">
        <f t="shared" si="342"/>
        <v>8768</v>
      </c>
      <c r="AQ830" s="5">
        <f t="shared" si="343"/>
        <v>8285</v>
      </c>
      <c r="AR830" s="50">
        <f t="shared" si="344"/>
        <v>65.031397174254309</v>
      </c>
      <c r="AS830" s="22">
        <f t="shared" si="345"/>
        <v>15234</v>
      </c>
      <c r="AT830" s="5">
        <f t="shared" si="346"/>
        <v>16565.75</v>
      </c>
      <c r="AU830" s="50">
        <f t="shared" si="347"/>
        <v>77.096616558849547</v>
      </c>
      <c r="AV830" s="22">
        <f t="shared" si="348"/>
        <v>28886</v>
      </c>
      <c r="AW830" s="5">
        <f t="shared" si="349"/>
        <v>29183</v>
      </c>
      <c r="AX830" s="50">
        <f t="shared" si="350"/>
        <v>74.181494661921704</v>
      </c>
    </row>
    <row r="831" spans="1:50" ht="15.6" x14ac:dyDescent="0.3">
      <c r="A831" s="131">
        <f t="shared" si="320"/>
        <v>42327</v>
      </c>
      <c r="B831" s="39">
        <v>1225</v>
      </c>
      <c r="C831" s="39">
        <v>2695</v>
      </c>
      <c r="D831" s="39">
        <v>629</v>
      </c>
      <c r="E831" s="39">
        <v>1801</v>
      </c>
      <c r="F831" s="39">
        <v>1592</v>
      </c>
      <c r="G831" s="39">
        <v>2918</v>
      </c>
      <c r="H831" s="39">
        <v>1035</v>
      </c>
      <c r="I831" s="39">
        <v>1633</v>
      </c>
      <c r="J831" s="39">
        <v>49</v>
      </c>
      <c r="K831" s="39">
        <v>512</v>
      </c>
      <c r="L831" s="104">
        <v>4529</v>
      </c>
      <c r="M831" s="104">
        <v>9558</v>
      </c>
      <c r="N831" s="104">
        <v>10272</v>
      </c>
      <c r="O831" s="104">
        <v>6307</v>
      </c>
      <c r="P831" s="104">
        <v>14495</v>
      </c>
      <c r="Q831" s="104">
        <v>17575</v>
      </c>
      <c r="R831" s="13">
        <f t="shared" si="319"/>
        <v>29296</v>
      </c>
      <c r="S831" s="27">
        <f t="shared" si="321"/>
        <v>28856</v>
      </c>
      <c r="T831" s="27">
        <f t="shared" si="352"/>
        <v>36494.299999999996</v>
      </c>
      <c r="U831" s="27">
        <f t="shared" si="351"/>
        <v>34838.474999999999</v>
      </c>
      <c r="V831" s="99">
        <f t="shared" si="322"/>
        <v>42327</v>
      </c>
      <c r="W831" s="85">
        <f t="shared" si="323"/>
        <v>42327</v>
      </c>
      <c r="X831" s="167">
        <f t="shared" si="324"/>
        <v>1225</v>
      </c>
      <c r="Y831" s="5">
        <f t="shared" si="325"/>
        <v>1131.5</v>
      </c>
      <c r="Z831" s="50">
        <f t="shared" si="326"/>
        <v>76.561337032275517</v>
      </c>
      <c r="AA831" s="22">
        <f t="shared" si="327"/>
        <v>629</v>
      </c>
      <c r="AB831" s="5">
        <f t="shared" si="328"/>
        <v>615.75</v>
      </c>
      <c r="AC831" s="50">
        <f t="shared" si="329"/>
        <v>68.960689886885433</v>
      </c>
      <c r="AD831" s="22">
        <f t="shared" si="330"/>
        <v>1592</v>
      </c>
      <c r="AE831" s="5">
        <f t="shared" si="331"/>
        <v>1532.5</v>
      </c>
      <c r="AF831" s="50">
        <f t="shared" si="332"/>
        <v>95.775264045997133</v>
      </c>
      <c r="AG831" s="22">
        <f t="shared" si="333"/>
        <v>1035</v>
      </c>
      <c r="AH831" s="5">
        <f t="shared" si="334"/>
        <v>972.25</v>
      </c>
      <c r="AI831" s="50">
        <f t="shared" si="335"/>
        <v>105.58753258036491</v>
      </c>
      <c r="AJ831" s="22">
        <f t="shared" si="336"/>
        <v>49</v>
      </c>
      <c r="AK831" s="5">
        <f t="shared" si="337"/>
        <v>59</v>
      </c>
      <c r="AL831" s="50">
        <f t="shared" si="338"/>
        <v>43.671354552183573</v>
      </c>
      <c r="AM831" s="22">
        <f t="shared" si="339"/>
        <v>4529</v>
      </c>
      <c r="AN831" s="5">
        <f t="shared" si="340"/>
        <v>4411</v>
      </c>
      <c r="AO831" s="50">
        <f t="shared" si="341"/>
        <v>87.74966181268401</v>
      </c>
      <c r="AP831" s="22">
        <f t="shared" si="342"/>
        <v>10272</v>
      </c>
      <c r="AQ831" s="5">
        <f t="shared" si="343"/>
        <v>8861.5</v>
      </c>
      <c r="AR831" s="50">
        <f t="shared" si="344"/>
        <v>67.809125900078811</v>
      </c>
      <c r="AS831" s="22">
        <f t="shared" si="345"/>
        <v>14495</v>
      </c>
      <c r="AT831" s="5">
        <f t="shared" si="346"/>
        <v>15583.5</v>
      </c>
      <c r="AU831" s="50">
        <f t="shared" si="347"/>
        <v>77.180044673148075</v>
      </c>
      <c r="AV831" s="22">
        <f t="shared" si="348"/>
        <v>29296</v>
      </c>
      <c r="AW831" s="5">
        <f t="shared" si="349"/>
        <v>28856</v>
      </c>
      <c r="AX831" s="50">
        <f t="shared" si="350"/>
        <v>75.369193077401263</v>
      </c>
    </row>
    <row r="832" spans="1:50" ht="15.6" x14ac:dyDescent="0.3">
      <c r="A832" s="131">
        <f t="shared" si="320"/>
        <v>42334</v>
      </c>
      <c r="B832" s="39">
        <v>1278</v>
      </c>
      <c r="C832" s="39">
        <v>2746</v>
      </c>
      <c r="D832" s="39">
        <v>671</v>
      </c>
      <c r="E832" s="39">
        <v>1851</v>
      </c>
      <c r="F832" s="39">
        <v>1470</v>
      </c>
      <c r="G832" s="39">
        <v>3148</v>
      </c>
      <c r="H832" s="39">
        <v>1054</v>
      </c>
      <c r="I832" s="39">
        <v>1700</v>
      </c>
      <c r="J832" s="39">
        <v>49</v>
      </c>
      <c r="K832" s="39">
        <v>512</v>
      </c>
      <c r="L832" s="104">
        <v>4522</v>
      </c>
      <c r="M832" s="104">
        <v>9957</v>
      </c>
      <c r="N832" s="104">
        <v>10398</v>
      </c>
      <c r="O832" s="104">
        <v>6681</v>
      </c>
      <c r="P832" s="104">
        <v>13370</v>
      </c>
      <c r="Q832" s="104">
        <v>19579</v>
      </c>
      <c r="R832" s="13">
        <f t="shared" si="319"/>
        <v>28290</v>
      </c>
      <c r="S832" s="27">
        <f t="shared" si="321"/>
        <v>28666.5</v>
      </c>
      <c r="T832" s="27">
        <f t="shared" si="352"/>
        <v>35803.73333333333</v>
      </c>
      <c r="U832" s="27">
        <f t="shared" si="351"/>
        <v>34056.550000000003</v>
      </c>
      <c r="V832" s="99">
        <f t="shared" si="322"/>
        <v>42334</v>
      </c>
      <c r="W832" s="85">
        <f t="shared" si="323"/>
        <v>42334</v>
      </c>
      <c r="X832" s="167">
        <f t="shared" si="324"/>
        <v>1278</v>
      </c>
      <c r="Y832" s="5">
        <f t="shared" si="325"/>
        <v>1187.5</v>
      </c>
      <c r="Z832" s="50">
        <f t="shared" si="326"/>
        <v>84.041047416843597</v>
      </c>
      <c r="AA832" s="22">
        <f t="shared" si="327"/>
        <v>671</v>
      </c>
      <c r="AB832" s="5">
        <f t="shared" si="328"/>
        <v>629.25</v>
      </c>
      <c r="AC832" s="50">
        <f t="shared" si="329"/>
        <v>71.505681818181827</v>
      </c>
      <c r="AD832" s="22">
        <f t="shared" si="330"/>
        <v>1470</v>
      </c>
      <c r="AE832" s="5">
        <f t="shared" si="331"/>
        <v>1533.5</v>
      </c>
      <c r="AF832" s="50">
        <f t="shared" si="332"/>
        <v>97.488874761602034</v>
      </c>
      <c r="AG832" s="22">
        <f t="shared" si="333"/>
        <v>1054</v>
      </c>
      <c r="AH832" s="5">
        <f t="shared" si="334"/>
        <v>1012.25</v>
      </c>
      <c r="AI832" s="50">
        <f t="shared" si="335"/>
        <v>112.97433035714286</v>
      </c>
      <c r="AJ832" s="22">
        <f t="shared" si="336"/>
        <v>49</v>
      </c>
      <c r="AK832" s="5">
        <f t="shared" si="337"/>
        <v>48.5</v>
      </c>
      <c r="AL832" s="50">
        <f t="shared" si="338"/>
        <v>35.925925925925931</v>
      </c>
      <c r="AM832" s="22">
        <f t="shared" si="339"/>
        <v>4522</v>
      </c>
      <c r="AN832" s="5">
        <f t="shared" si="340"/>
        <v>4511</v>
      </c>
      <c r="AO832" s="50">
        <f t="shared" si="341"/>
        <v>92.117623034510927</v>
      </c>
      <c r="AP832" s="22">
        <f t="shared" si="342"/>
        <v>10398</v>
      </c>
      <c r="AQ832" s="5">
        <f t="shared" si="343"/>
        <v>9453.75</v>
      </c>
      <c r="AR832" s="50">
        <f t="shared" si="344"/>
        <v>70.064107314904021</v>
      </c>
      <c r="AS832" s="22">
        <f t="shared" si="345"/>
        <v>13370</v>
      </c>
      <c r="AT832" s="5">
        <f t="shared" si="346"/>
        <v>14701.75</v>
      </c>
      <c r="AU832" s="50">
        <f t="shared" si="347"/>
        <v>76.025183576378126</v>
      </c>
      <c r="AV832" s="22">
        <f t="shared" si="348"/>
        <v>28290</v>
      </c>
      <c r="AW832" s="5">
        <f t="shared" si="349"/>
        <v>28666.5</v>
      </c>
      <c r="AX832" s="50">
        <f t="shared" si="350"/>
        <v>75.982029262086513</v>
      </c>
    </row>
    <row r="833" spans="1:50" ht="15.6" x14ac:dyDescent="0.3">
      <c r="A833" s="131">
        <f t="shared" si="320"/>
        <v>42341</v>
      </c>
      <c r="B833" s="39">
        <v>1276</v>
      </c>
      <c r="C833" s="39">
        <v>2823</v>
      </c>
      <c r="D833" s="39">
        <v>663</v>
      </c>
      <c r="E833" s="39">
        <v>1936</v>
      </c>
      <c r="F833" s="39">
        <v>1471</v>
      </c>
      <c r="G833" s="39">
        <v>3202</v>
      </c>
      <c r="H833" s="39">
        <v>1074</v>
      </c>
      <c r="I833" s="39">
        <v>1701</v>
      </c>
      <c r="J833" s="39">
        <v>49</v>
      </c>
      <c r="K833" s="39">
        <v>512</v>
      </c>
      <c r="L833" s="104">
        <v>4532</v>
      </c>
      <c r="M833" s="104">
        <v>10172</v>
      </c>
      <c r="N833" s="104">
        <v>10943</v>
      </c>
      <c r="O833" s="104">
        <v>7231</v>
      </c>
      <c r="P833" s="104">
        <v>13194</v>
      </c>
      <c r="Q833" s="104">
        <v>21208</v>
      </c>
      <c r="R833" s="13">
        <f t="shared" si="319"/>
        <v>28669</v>
      </c>
      <c r="S833" s="27">
        <f t="shared" si="321"/>
        <v>28785.25</v>
      </c>
      <c r="T833" s="27">
        <f t="shared" si="352"/>
        <v>34835.666666666664</v>
      </c>
      <c r="U833" s="27">
        <f t="shared" si="351"/>
        <v>33225.25</v>
      </c>
      <c r="V833" s="99">
        <f t="shared" si="322"/>
        <v>42341</v>
      </c>
      <c r="W833" s="85">
        <f t="shared" si="323"/>
        <v>42341</v>
      </c>
      <c r="X833" s="167">
        <f t="shared" ref="X833:X838" si="353">B833</f>
        <v>1276</v>
      </c>
      <c r="Y833" s="5">
        <f t="shared" ref="Y833:Y838" si="354">AVERAGE(X830:X833)</f>
        <v>1245.25</v>
      </c>
      <c r="Z833" s="50">
        <f t="shared" ref="Z833:Z838" si="355">(Y833/X781)*100</f>
        <v>84.366531165311656</v>
      </c>
      <c r="AA833" s="22">
        <f t="shared" ref="AA833:AA838" si="356">D833</f>
        <v>663</v>
      </c>
      <c r="AB833" s="5">
        <f t="shared" ref="AB833:AB838" si="357">AVERAGE(AA830:AA833)</f>
        <v>647.5</v>
      </c>
      <c r="AC833" s="50">
        <f t="shared" ref="AC833:AC838" si="358">(AB833/AA781)*100</f>
        <v>76.356132075471692</v>
      </c>
      <c r="AD833" s="22">
        <f t="shared" ref="AD833:AD838" si="359">F833</f>
        <v>1471</v>
      </c>
      <c r="AE833" s="5">
        <f t="shared" ref="AE833:AE838" si="360">AVERAGE(AD830:AD833)</f>
        <v>1534.25</v>
      </c>
      <c r="AF833" s="50">
        <f t="shared" ref="AF833:AF838" si="361">(AE833/AD781)*100</f>
        <v>93.895348837209298</v>
      </c>
      <c r="AG833" s="22">
        <f t="shared" ref="AG833:AG838" si="362">H833</f>
        <v>1074</v>
      </c>
      <c r="AH833" s="5">
        <f t="shared" ref="AH833:AH838" si="363">AVERAGE(AG830:AG833)</f>
        <v>1041.25</v>
      </c>
      <c r="AI833" s="50">
        <f t="shared" ref="AI833:AI838" si="364">(AH833/AG781)*100</f>
        <v>111.60235798499465</v>
      </c>
      <c r="AJ833" s="22">
        <f t="shared" ref="AJ833:AJ838" si="365">J833</f>
        <v>49</v>
      </c>
      <c r="AK833" s="5">
        <f t="shared" ref="AK833:AK838" si="366">AVERAGE(AJ830:AJ833)</f>
        <v>48.75</v>
      </c>
      <c r="AL833" s="50">
        <f t="shared" ref="AL833:AL838" si="367">(AK833/AJ781)*100</f>
        <v>41.666666666666671</v>
      </c>
      <c r="AM833" s="22">
        <f t="shared" ref="AM833:AM838" si="368">L833</f>
        <v>4532</v>
      </c>
      <c r="AN833" s="5">
        <f t="shared" ref="AN833:AN838" si="369">AVERAGE(AM830:AM833)</f>
        <v>4616.75</v>
      </c>
      <c r="AO833" s="50">
        <f t="shared" ref="AO833:AO838" si="370">(AN833/AM781)*100</f>
        <v>92.1875</v>
      </c>
      <c r="AP833" s="22">
        <f t="shared" ref="AP833:AP838" si="371">N833</f>
        <v>10943</v>
      </c>
      <c r="AQ833" s="5">
        <f t="shared" ref="AQ833:AQ838" si="372">AVERAGE(AP830:AP833)</f>
        <v>10095.25</v>
      </c>
      <c r="AR833" s="50">
        <f t="shared" ref="AR833:AR838" si="373">(AQ833/AP781)*100</f>
        <v>73.276112361181674</v>
      </c>
      <c r="AS833" s="22">
        <f t="shared" ref="AS833:AS838" si="374">P833</f>
        <v>13194</v>
      </c>
      <c r="AT833" s="5">
        <f t="shared" ref="AT833:AT838" si="375">AVERAGE(AS830:AS833)</f>
        <v>14073.25</v>
      </c>
      <c r="AU833" s="50">
        <f t="shared" ref="AU833:AU838" si="376">(AT833/AS781)*100</f>
        <v>79.366399729302955</v>
      </c>
      <c r="AV833" s="22">
        <f t="shared" ref="AV833:AV838" si="377">R833</f>
        <v>28669</v>
      </c>
      <c r="AW833" s="5">
        <f t="shared" ref="AW833:AW838" si="378">AVERAGE(AV830:AV833)</f>
        <v>28785.25</v>
      </c>
      <c r="AX833" s="50">
        <f t="shared" ref="AX833:AX838" si="379">(AW833/AV781)*100</f>
        <v>78.826984692061231</v>
      </c>
    </row>
    <row r="834" spans="1:50" ht="15.6" x14ac:dyDescent="0.3">
      <c r="A834" s="131">
        <f t="shared" si="320"/>
        <v>42348</v>
      </c>
      <c r="B834" s="39">
        <v>1206</v>
      </c>
      <c r="C834" s="39">
        <v>3003</v>
      </c>
      <c r="D834" s="39">
        <v>618.70000000000005</v>
      </c>
      <c r="E834" s="39">
        <v>2016.7</v>
      </c>
      <c r="F834" s="39">
        <v>1546.1</v>
      </c>
      <c r="G834" s="39">
        <v>3242.9</v>
      </c>
      <c r="H834" s="39">
        <v>1080.9000000000001</v>
      </c>
      <c r="I834" s="39">
        <v>1729.9</v>
      </c>
      <c r="J834" s="39">
        <v>68.5</v>
      </c>
      <c r="K834" s="39">
        <v>511.7</v>
      </c>
      <c r="L834" s="104">
        <v>4520.3</v>
      </c>
      <c r="M834" s="104">
        <v>10504.5</v>
      </c>
      <c r="N834" s="104">
        <v>11027.6</v>
      </c>
      <c r="O834" s="104">
        <v>7663</v>
      </c>
      <c r="P834" s="104">
        <v>12527.8</v>
      </c>
      <c r="Q834" s="104">
        <v>22622.5</v>
      </c>
      <c r="R834" s="13">
        <f t="shared" si="319"/>
        <v>28075.7</v>
      </c>
      <c r="S834" s="27">
        <f t="shared" si="321"/>
        <v>28582.674999999999</v>
      </c>
      <c r="T834" s="27">
        <f t="shared" si="352"/>
        <v>34196.333333333336</v>
      </c>
      <c r="U834" s="27">
        <f t="shared" si="351"/>
        <v>32460</v>
      </c>
      <c r="V834" s="99">
        <f t="shared" si="322"/>
        <v>42348</v>
      </c>
      <c r="W834" s="85">
        <f t="shared" si="323"/>
        <v>42348</v>
      </c>
      <c r="X834" s="167">
        <f t="shared" si="353"/>
        <v>1206</v>
      </c>
      <c r="Y834" s="5">
        <f t="shared" si="354"/>
        <v>1246.25</v>
      </c>
      <c r="Z834" s="50">
        <f t="shared" si="355"/>
        <v>82.369464639788504</v>
      </c>
      <c r="AA834" s="22">
        <f t="shared" si="356"/>
        <v>618.70000000000005</v>
      </c>
      <c r="AB834" s="5">
        <f t="shared" si="357"/>
        <v>645.42499999999995</v>
      </c>
      <c r="AC834" s="50">
        <f t="shared" si="358"/>
        <v>72.438271604938265</v>
      </c>
      <c r="AD834" s="22">
        <f t="shared" si="359"/>
        <v>1546.1</v>
      </c>
      <c r="AE834" s="5">
        <f t="shared" si="360"/>
        <v>1519.7750000000001</v>
      </c>
      <c r="AF834" s="50">
        <f t="shared" si="361"/>
        <v>95.343475533249688</v>
      </c>
      <c r="AG834" s="22">
        <f t="shared" si="362"/>
        <v>1080.9000000000001</v>
      </c>
      <c r="AH834" s="5">
        <f t="shared" si="363"/>
        <v>1060.9749999999999</v>
      </c>
      <c r="AI834" s="50">
        <f t="shared" si="364"/>
        <v>111.56414300736066</v>
      </c>
      <c r="AJ834" s="22">
        <f t="shared" si="365"/>
        <v>68.5</v>
      </c>
      <c r="AK834" s="5">
        <f t="shared" si="366"/>
        <v>53.875</v>
      </c>
      <c r="AL834" s="50">
        <f t="shared" si="367"/>
        <v>44.159836065573771</v>
      </c>
      <c r="AM834" s="22">
        <f t="shared" si="368"/>
        <v>4520.3</v>
      </c>
      <c r="AN834" s="5">
        <f t="shared" si="369"/>
        <v>4525.8249999999998</v>
      </c>
      <c r="AO834" s="50">
        <f t="shared" si="370"/>
        <v>89.266765285996058</v>
      </c>
      <c r="AP834" s="22">
        <f t="shared" si="371"/>
        <v>11027.6</v>
      </c>
      <c r="AQ834" s="5">
        <f t="shared" si="372"/>
        <v>10660.15</v>
      </c>
      <c r="AR834" s="50">
        <f t="shared" si="373"/>
        <v>77.720545348498106</v>
      </c>
      <c r="AS834" s="22">
        <f t="shared" si="374"/>
        <v>12527.8</v>
      </c>
      <c r="AT834" s="5">
        <f t="shared" si="375"/>
        <v>13396.7</v>
      </c>
      <c r="AU834" s="50">
        <f t="shared" si="376"/>
        <v>81.01046138961118</v>
      </c>
      <c r="AV834" s="22">
        <f t="shared" si="377"/>
        <v>28075.7</v>
      </c>
      <c r="AW834" s="5">
        <f t="shared" si="378"/>
        <v>28582.674999999999</v>
      </c>
      <c r="AX834" s="50">
        <f t="shared" si="379"/>
        <v>80.918027913823849</v>
      </c>
    </row>
    <row r="835" spans="1:50" ht="15.6" x14ac:dyDescent="0.3">
      <c r="A835" s="131">
        <f t="shared" si="320"/>
        <v>42355</v>
      </c>
      <c r="B835" s="39">
        <v>1343.7</v>
      </c>
      <c r="C835" s="39">
        <v>3111.7</v>
      </c>
      <c r="D835" s="39">
        <v>592.20000000000005</v>
      </c>
      <c r="E835" s="39">
        <v>2073.1</v>
      </c>
      <c r="F835" s="39">
        <v>1470.7</v>
      </c>
      <c r="G835" s="39">
        <v>3371.3</v>
      </c>
      <c r="H835" s="39">
        <v>1008.3</v>
      </c>
      <c r="I835" s="39">
        <v>1844</v>
      </c>
      <c r="J835" s="39">
        <v>68.5</v>
      </c>
      <c r="K835" s="39">
        <v>511.7</v>
      </c>
      <c r="L835" s="104">
        <v>4483.3</v>
      </c>
      <c r="M835" s="104">
        <v>10911.9</v>
      </c>
      <c r="N835" s="104">
        <v>11007.6</v>
      </c>
      <c r="O835" s="104">
        <v>8486.6</v>
      </c>
      <c r="P835" s="104">
        <v>12978.4</v>
      </c>
      <c r="Q835" s="104">
        <v>24156.2</v>
      </c>
      <c r="R835" s="13">
        <f t="shared" si="319"/>
        <v>28469.300000000003</v>
      </c>
      <c r="S835" s="27">
        <f t="shared" si="321"/>
        <v>28376</v>
      </c>
      <c r="T835" s="27">
        <f t="shared" si="352"/>
        <v>33283.333333333336</v>
      </c>
      <c r="U835" s="27">
        <f t="shared" si="351"/>
        <v>31549.125</v>
      </c>
      <c r="V835" s="99">
        <f t="shared" si="322"/>
        <v>42355</v>
      </c>
      <c r="W835" s="85">
        <f t="shared" si="323"/>
        <v>42355</v>
      </c>
      <c r="X835" s="167">
        <f t="shared" si="353"/>
        <v>1343.7</v>
      </c>
      <c r="Y835" s="5">
        <f t="shared" si="354"/>
        <v>1275.925</v>
      </c>
      <c r="Z835" s="50">
        <f t="shared" si="355"/>
        <v>87.831279686101738</v>
      </c>
      <c r="AA835" s="22">
        <f t="shared" si="356"/>
        <v>592.20000000000005</v>
      </c>
      <c r="AB835" s="5">
        <f t="shared" si="357"/>
        <v>636.22500000000002</v>
      </c>
      <c r="AC835" s="50">
        <f t="shared" si="358"/>
        <v>72.51253704125827</v>
      </c>
      <c r="AD835" s="22">
        <f t="shared" si="359"/>
        <v>1470.7</v>
      </c>
      <c r="AE835" s="5">
        <f t="shared" si="360"/>
        <v>1489.45</v>
      </c>
      <c r="AF835" s="50">
        <f t="shared" si="361"/>
        <v>90.07862110674327</v>
      </c>
      <c r="AG835" s="22">
        <f t="shared" si="362"/>
        <v>1008.3</v>
      </c>
      <c r="AH835" s="5">
        <f t="shared" si="363"/>
        <v>1054.3</v>
      </c>
      <c r="AI835" s="50">
        <f t="shared" si="364"/>
        <v>116.1123348017621</v>
      </c>
      <c r="AJ835" s="22">
        <f t="shared" si="365"/>
        <v>68.5</v>
      </c>
      <c r="AK835" s="5">
        <f t="shared" si="366"/>
        <v>58.75</v>
      </c>
      <c r="AL835" s="50">
        <f t="shared" si="367"/>
        <v>67.606444188722676</v>
      </c>
      <c r="AM835" s="22">
        <f t="shared" si="368"/>
        <v>4483.3</v>
      </c>
      <c r="AN835" s="5">
        <f t="shared" si="369"/>
        <v>4514.3999999999996</v>
      </c>
      <c r="AO835" s="50">
        <f t="shared" si="370"/>
        <v>90.679736461513741</v>
      </c>
      <c r="AP835" s="22">
        <f t="shared" si="371"/>
        <v>11007.6</v>
      </c>
      <c r="AQ835" s="5">
        <f t="shared" si="372"/>
        <v>10844.05</v>
      </c>
      <c r="AR835" s="50">
        <f t="shared" si="373"/>
        <v>74.159520194766998</v>
      </c>
      <c r="AS835" s="22">
        <f t="shared" si="374"/>
        <v>12978.4</v>
      </c>
      <c r="AT835" s="5">
        <f t="shared" si="375"/>
        <v>13017.550000000001</v>
      </c>
      <c r="AU835" s="50">
        <f t="shared" si="376"/>
        <v>88.071268613800441</v>
      </c>
      <c r="AV835" s="22">
        <f t="shared" si="377"/>
        <v>28469.300000000003</v>
      </c>
      <c r="AW835" s="5">
        <f t="shared" si="378"/>
        <v>28376</v>
      </c>
      <c r="AX835" s="50">
        <f t="shared" si="379"/>
        <v>82.532277345215633</v>
      </c>
    </row>
    <row r="836" spans="1:50" ht="15.6" x14ac:dyDescent="0.3">
      <c r="A836" s="131">
        <f t="shared" si="320"/>
        <v>42362</v>
      </c>
      <c r="B836" s="39">
        <v>1308.3</v>
      </c>
      <c r="C836" s="39">
        <v>3166.5</v>
      </c>
      <c r="D836" s="39">
        <v>642.1</v>
      </c>
      <c r="E836" s="39">
        <v>2099.6</v>
      </c>
      <c r="F836" s="39">
        <v>1530.8</v>
      </c>
      <c r="G836" s="39">
        <v>3482.8</v>
      </c>
      <c r="H836" s="39">
        <v>1043.3</v>
      </c>
      <c r="I836" s="39">
        <v>1874.3</v>
      </c>
      <c r="J836" s="39">
        <v>68.5</v>
      </c>
      <c r="K836" s="39">
        <v>511.7</v>
      </c>
      <c r="L836" s="104">
        <v>4593</v>
      </c>
      <c r="M836" s="104">
        <v>11134.9</v>
      </c>
      <c r="N836" s="104">
        <v>11156.4</v>
      </c>
      <c r="O836" s="104">
        <v>9043</v>
      </c>
      <c r="P836" s="104">
        <v>12090.7</v>
      </c>
      <c r="Q836" s="104">
        <v>25447.1</v>
      </c>
      <c r="R836" s="13">
        <f t="shared" ref="R836:R899" si="380">L836+N836+P836</f>
        <v>27840.1</v>
      </c>
      <c r="S836" s="27">
        <f t="shared" si="321"/>
        <v>28263.525000000001</v>
      </c>
      <c r="T836" s="27">
        <f t="shared" si="352"/>
        <v>35793.200000000004</v>
      </c>
      <c r="U836" s="27">
        <f t="shared" si="351"/>
        <v>33177.9</v>
      </c>
      <c r="V836" s="99">
        <f t="shared" si="322"/>
        <v>42362</v>
      </c>
      <c r="W836" s="85">
        <f t="shared" si="323"/>
        <v>42362</v>
      </c>
      <c r="X836" s="167">
        <f t="shared" si="353"/>
        <v>1308.3</v>
      </c>
      <c r="Y836" s="5">
        <f t="shared" si="354"/>
        <v>1283.5</v>
      </c>
      <c r="Z836" s="50">
        <f t="shared" si="355"/>
        <v>85.112732095490713</v>
      </c>
      <c r="AA836" s="22">
        <f t="shared" si="356"/>
        <v>642.1</v>
      </c>
      <c r="AB836" s="5">
        <f t="shared" si="357"/>
        <v>629</v>
      </c>
      <c r="AC836" s="50">
        <f t="shared" si="358"/>
        <v>68.668122270742359</v>
      </c>
      <c r="AD836" s="22">
        <f t="shared" si="359"/>
        <v>1530.8</v>
      </c>
      <c r="AE836" s="5">
        <f t="shared" si="360"/>
        <v>1504.65</v>
      </c>
      <c r="AF836" s="50">
        <f t="shared" si="361"/>
        <v>85.152801358234299</v>
      </c>
      <c r="AG836" s="22">
        <f t="shared" si="362"/>
        <v>1043.3</v>
      </c>
      <c r="AH836" s="5">
        <f t="shared" si="363"/>
        <v>1051.625</v>
      </c>
      <c r="AI836" s="50">
        <f t="shared" si="364"/>
        <v>116.33019911504425</v>
      </c>
      <c r="AJ836" s="22">
        <f t="shared" si="365"/>
        <v>68.5</v>
      </c>
      <c r="AK836" s="5">
        <f t="shared" si="366"/>
        <v>63.625</v>
      </c>
      <c r="AL836" s="50">
        <f t="shared" si="367"/>
        <v>73.216340621403901</v>
      </c>
      <c r="AM836" s="22">
        <f t="shared" si="368"/>
        <v>4593</v>
      </c>
      <c r="AN836" s="5">
        <f t="shared" si="369"/>
        <v>4532.1499999999996</v>
      </c>
      <c r="AO836" s="50">
        <f t="shared" si="370"/>
        <v>87.459475106136622</v>
      </c>
      <c r="AP836" s="22">
        <f t="shared" si="371"/>
        <v>11156.4</v>
      </c>
      <c r="AQ836" s="5">
        <f t="shared" si="372"/>
        <v>11033.65</v>
      </c>
      <c r="AR836" s="50">
        <f t="shared" si="373"/>
        <v>74.300673400673404</v>
      </c>
      <c r="AS836" s="22">
        <f t="shared" si="374"/>
        <v>12090.7</v>
      </c>
      <c r="AT836" s="5">
        <f t="shared" si="375"/>
        <v>12697.724999999999</v>
      </c>
      <c r="AU836" s="50">
        <f t="shared" si="376"/>
        <v>88.634126762529647</v>
      </c>
      <c r="AV836" s="22">
        <f t="shared" si="377"/>
        <v>27840.1</v>
      </c>
      <c r="AW836" s="5">
        <f t="shared" si="378"/>
        <v>28263.525000000001</v>
      </c>
      <c r="AX836" s="50">
        <f t="shared" si="379"/>
        <v>82.261845858315382</v>
      </c>
    </row>
    <row r="837" spans="1:50" ht="15.6" x14ac:dyDescent="0.3">
      <c r="A837" s="131">
        <f t="shared" ref="A837:A900" si="381">A836+7</f>
        <v>42369</v>
      </c>
      <c r="B837" s="39">
        <v>1231</v>
      </c>
      <c r="C837" s="39">
        <v>3252</v>
      </c>
      <c r="D837" s="39">
        <v>614</v>
      </c>
      <c r="E837" s="39">
        <v>2139</v>
      </c>
      <c r="F837" s="39">
        <v>1499</v>
      </c>
      <c r="G837" s="39">
        <v>3562</v>
      </c>
      <c r="H837" s="39">
        <v>983</v>
      </c>
      <c r="I837" s="39">
        <v>1944</v>
      </c>
      <c r="J837" s="39">
        <v>68.5</v>
      </c>
      <c r="K837" s="39">
        <v>511.7</v>
      </c>
      <c r="L837" s="104">
        <v>4395</v>
      </c>
      <c r="M837" s="104">
        <v>11409</v>
      </c>
      <c r="N837" s="104">
        <v>11052</v>
      </c>
      <c r="O837" s="104">
        <v>9401</v>
      </c>
      <c r="P837" s="104">
        <v>10912</v>
      </c>
      <c r="Q837" s="104">
        <v>27264</v>
      </c>
      <c r="R837" s="13">
        <f t="shared" si="380"/>
        <v>26359</v>
      </c>
      <c r="S837" s="27">
        <f t="shared" si="321"/>
        <v>27686.025000000001</v>
      </c>
      <c r="T837" s="27">
        <f t="shared" si="352"/>
        <v>31978.333333333332</v>
      </c>
      <c r="U837" s="27">
        <f t="shared" si="351"/>
        <v>29988.75</v>
      </c>
      <c r="V837" s="99">
        <f t="shared" si="322"/>
        <v>42369</v>
      </c>
      <c r="W837" s="85">
        <f t="shared" si="323"/>
        <v>42369</v>
      </c>
      <c r="X837" s="167">
        <f t="shared" si="353"/>
        <v>1231</v>
      </c>
      <c r="Y837" s="5">
        <f t="shared" si="354"/>
        <v>1272.25</v>
      </c>
      <c r="Z837" s="50">
        <f t="shared" si="355"/>
        <v>96.018867924528308</v>
      </c>
      <c r="AA837" s="22">
        <f t="shared" si="356"/>
        <v>614</v>
      </c>
      <c r="AB837" s="5">
        <f t="shared" si="357"/>
        <v>616.75</v>
      </c>
      <c r="AC837" s="50">
        <f t="shared" si="358"/>
        <v>75.213414634146332</v>
      </c>
      <c r="AD837" s="22">
        <f t="shared" si="359"/>
        <v>1499</v>
      </c>
      <c r="AE837" s="5">
        <f t="shared" si="360"/>
        <v>1511.65</v>
      </c>
      <c r="AF837" s="50">
        <f t="shared" si="361"/>
        <v>86.726907630522092</v>
      </c>
      <c r="AG837" s="22">
        <f t="shared" si="362"/>
        <v>983</v>
      </c>
      <c r="AH837" s="5">
        <f t="shared" si="363"/>
        <v>1028.875</v>
      </c>
      <c r="AI837" s="50">
        <f t="shared" si="364"/>
        <v>114.06596452328159</v>
      </c>
      <c r="AJ837" s="22">
        <f t="shared" si="365"/>
        <v>68.5</v>
      </c>
      <c r="AK837" s="5">
        <f t="shared" si="366"/>
        <v>68.5</v>
      </c>
      <c r="AL837" s="50">
        <f t="shared" si="367"/>
        <v>77.840909090909093</v>
      </c>
      <c r="AM837" s="22">
        <f t="shared" si="368"/>
        <v>4395</v>
      </c>
      <c r="AN837" s="5">
        <f t="shared" si="369"/>
        <v>4497.8999999999996</v>
      </c>
      <c r="AO837" s="50">
        <f t="shared" si="370"/>
        <v>92.226778757432839</v>
      </c>
      <c r="AP837" s="22">
        <f t="shared" si="371"/>
        <v>11052</v>
      </c>
      <c r="AQ837" s="5">
        <f t="shared" si="372"/>
        <v>11060.9</v>
      </c>
      <c r="AR837" s="50">
        <f t="shared" si="373"/>
        <v>75.106267400013579</v>
      </c>
      <c r="AS837" s="22">
        <f t="shared" si="374"/>
        <v>10912</v>
      </c>
      <c r="AT837" s="5">
        <f t="shared" si="375"/>
        <v>12127.224999999999</v>
      </c>
      <c r="AU837" s="50">
        <f t="shared" si="376"/>
        <v>89.526243909641209</v>
      </c>
      <c r="AV837" s="22">
        <f t="shared" si="377"/>
        <v>26359</v>
      </c>
      <c r="AW837" s="5">
        <f t="shared" si="378"/>
        <v>27686.025000000001</v>
      </c>
      <c r="AX837" s="50">
        <f t="shared" si="379"/>
        <v>83.517420814479635</v>
      </c>
    </row>
    <row r="838" spans="1:50" ht="15.6" x14ac:dyDescent="0.3">
      <c r="A838" s="155">
        <f t="shared" si="381"/>
        <v>42376</v>
      </c>
      <c r="B838" s="39">
        <v>1190</v>
      </c>
      <c r="C838" s="39">
        <v>3341</v>
      </c>
      <c r="D838" s="39">
        <v>611</v>
      </c>
      <c r="E838" s="39">
        <v>2173</v>
      </c>
      <c r="F838" s="39">
        <v>1325</v>
      </c>
      <c r="G838" s="39">
        <v>3839</v>
      </c>
      <c r="H838" s="39">
        <v>924</v>
      </c>
      <c r="I838" s="39">
        <v>2068</v>
      </c>
      <c r="J838" s="39">
        <v>68.5</v>
      </c>
      <c r="K838" s="39">
        <v>542</v>
      </c>
      <c r="L838" s="104">
        <v>4118</v>
      </c>
      <c r="M838" s="104">
        <v>11962</v>
      </c>
      <c r="N838" s="104">
        <v>11083</v>
      </c>
      <c r="O838" s="104">
        <v>10039</v>
      </c>
      <c r="P838" s="104">
        <v>10692</v>
      </c>
      <c r="Q838" s="104">
        <v>28538</v>
      </c>
      <c r="R838" s="13">
        <f t="shared" si="380"/>
        <v>25893</v>
      </c>
      <c r="S838" s="27">
        <f t="shared" ref="S838:S889" si="382">AVERAGE(R835:R838)</f>
        <v>27140.35</v>
      </c>
      <c r="T838" s="27">
        <f t="shared" si="352"/>
        <v>30484.666666666668</v>
      </c>
      <c r="U838" s="27">
        <f t="shared" si="351"/>
        <v>28716</v>
      </c>
      <c r="V838" s="99">
        <f t="shared" ref="V838:V901" si="383">V837+7</f>
        <v>42376</v>
      </c>
      <c r="W838" s="85">
        <f t="shared" si="323"/>
        <v>42376</v>
      </c>
      <c r="X838" s="167">
        <f t="shared" si="353"/>
        <v>1190</v>
      </c>
      <c r="Y838" s="5">
        <f t="shared" si="354"/>
        <v>1268.25</v>
      </c>
      <c r="Z838" s="50">
        <f t="shared" si="355"/>
        <v>91.835626357711803</v>
      </c>
      <c r="AA838" s="22">
        <f t="shared" si="356"/>
        <v>611</v>
      </c>
      <c r="AB838" s="5">
        <f t="shared" si="357"/>
        <v>614.82500000000005</v>
      </c>
      <c r="AC838" s="50">
        <f t="shared" si="358"/>
        <v>75.90432098765433</v>
      </c>
      <c r="AD838" s="22">
        <f t="shared" si="359"/>
        <v>1325</v>
      </c>
      <c r="AE838" s="5">
        <f t="shared" si="360"/>
        <v>1456.375</v>
      </c>
      <c r="AF838" s="50">
        <f t="shared" si="361"/>
        <v>84.870337995337991</v>
      </c>
      <c r="AG838" s="22">
        <f t="shared" si="362"/>
        <v>924</v>
      </c>
      <c r="AH838" s="5">
        <f t="shared" si="363"/>
        <v>989.65</v>
      </c>
      <c r="AI838" s="50">
        <f t="shared" si="364"/>
        <v>105.0583864118896</v>
      </c>
      <c r="AJ838" s="22">
        <f t="shared" si="365"/>
        <v>68.5</v>
      </c>
      <c r="AK838" s="5">
        <f t="shared" si="366"/>
        <v>68.5</v>
      </c>
      <c r="AL838" s="50">
        <f t="shared" si="367"/>
        <v>78.735632183908038</v>
      </c>
      <c r="AM838" s="22">
        <f t="shared" si="368"/>
        <v>4118</v>
      </c>
      <c r="AN838" s="5">
        <f t="shared" si="369"/>
        <v>4397.3249999999998</v>
      </c>
      <c r="AO838" s="50">
        <f t="shared" si="370"/>
        <v>89.06876645736277</v>
      </c>
      <c r="AP838" s="22">
        <f t="shared" si="371"/>
        <v>11083</v>
      </c>
      <c r="AQ838" s="5">
        <f t="shared" si="372"/>
        <v>11074.75</v>
      </c>
      <c r="AR838" s="50">
        <f t="shared" si="373"/>
        <v>73.119965667502967</v>
      </c>
      <c r="AS838" s="22">
        <f t="shared" si="374"/>
        <v>10692</v>
      </c>
      <c r="AT838" s="5">
        <f t="shared" si="375"/>
        <v>11668.275</v>
      </c>
      <c r="AU838" s="50">
        <f t="shared" si="376"/>
        <v>90.234900626401668</v>
      </c>
      <c r="AV838" s="22">
        <f t="shared" si="377"/>
        <v>25893</v>
      </c>
      <c r="AW838" s="5">
        <f t="shared" si="378"/>
        <v>27140.35</v>
      </c>
      <c r="AX838" s="50">
        <f t="shared" si="379"/>
        <v>82.208608469134305</v>
      </c>
    </row>
    <row r="839" spans="1:50" ht="15.6" x14ac:dyDescent="0.3">
      <c r="A839" s="155">
        <f t="shared" si="381"/>
        <v>42383</v>
      </c>
      <c r="B839" s="39">
        <v>1158</v>
      </c>
      <c r="C839" s="39">
        <v>3460</v>
      </c>
      <c r="D839" s="39">
        <v>634</v>
      </c>
      <c r="E839" s="39">
        <v>2172</v>
      </c>
      <c r="F839" s="39">
        <v>1417</v>
      </c>
      <c r="G839" s="39">
        <v>3875</v>
      </c>
      <c r="H839" s="39">
        <v>932</v>
      </c>
      <c r="I839" s="39">
        <v>2146</v>
      </c>
      <c r="J839" s="39">
        <v>81</v>
      </c>
      <c r="K839" s="39">
        <v>542</v>
      </c>
      <c r="L839" s="104">
        <v>4222</v>
      </c>
      <c r="M839" s="104">
        <v>12194</v>
      </c>
      <c r="N839" s="104">
        <v>11669</v>
      </c>
      <c r="O839" s="104">
        <v>10611</v>
      </c>
      <c r="P839" s="104">
        <v>10102</v>
      </c>
      <c r="Q839" s="104">
        <v>30037</v>
      </c>
      <c r="R839" s="13">
        <f t="shared" si="380"/>
        <v>25993</v>
      </c>
      <c r="S839" s="27">
        <f t="shared" si="382"/>
        <v>26521.275000000001</v>
      </c>
      <c r="T839" s="27">
        <f t="shared" si="352"/>
        <v>30353.666666666668</v>
      </c>
      <c r="U839" s="27">
        <f t="shared" si="351"/>
        <v>28654.75</v>
      </c>
      <c r="V839" s="99">
        <f t="shared" si="383"/>
        <v>42383</v>
      </c>
      <c r="W839" s="85">
        <f t="shared" si="323"/>
        <v>42383</v>
      </c>
      <c r="X839" s="167">
        <f t="shared" ref="X839:X844" si="384">B839</f>
        <v>1158</v>
      </c>
      <c r="Y839" s="5">
        <f t="shared" ref="Y839:Y844" si="385">AVERAGE(X836:X839)</f>
        <v>1221.825</v>
      </c>
      <c r="Z839" s="50">
        <f t="shared" ref="Z839:Z844" si="386">(Y839/X787)*100</f>
        <v>82.277777777777786</v>
      </c>
      <c r="AA839" s="22">
        <f t="shared" ref="AA839:AA844" si="387">D839</f>
        <v>634</v>
      </c>
      <c r="AB839" s="5">
        <f t="shared" ref="AB839:AB844" si="388">AVERAGE(AA836:AA839)</f>
        <v>625.27499999999998</v>
      </c>
      <c r="AC839" s="50">
        <f t="shared" ref="AC839:AC844" si="389">(AB839/AA787)*100</f>
        <v>78.453575909661225</v>
      </c>
      <c r="AD839" s="22">
        <f t="shared" ref="AD839:AD844" si="390">F839</f>
        <v>1417</v>
      </c>
      <c r="AE839" s="5">
        <f t="shared" ref="AE839:AE844" si="391">AVERAGE(AD836:AD839)</f>
        <v>1442.95</v>
      </c>
      <c r="AF839" s="50">
        <f t="shared" ref="AF839:AF844" si="392">(AE839/AD787)*100</f>
        <v>79.413869014859657</v>
      </c>
      <c r="AG839" s="22">
        <f t="shared" ref="AG839:AG844" si="393">H839</f>
        <v>932</v>
      </c>
      <c r="AH839" s="5">
        <f t="shared" ref="AH839:AH844" si="394">AVERAGE(AG836:AG839)</f>
        <v>970.57500000000005</v>
      </c>
      <c r="AI839" s="50">
        <f t="shared" ref="AI839:AI844" si="395">(AH839/AG787)*100</f>
        <v>104.47524219590957</v>
      </c>
      <c r="AJ839" s="22">
        <f t="shared" ref="AJ839:AJ844" si="396">J839</f>
        <v>81</v>
      </c>
      <c r="AK839" s="5">
        <f t="shared" ref="AK839:AK844" si="397">AVERAGE(AJ836:AJ839)</f>
        <v>71.625</v>
      </c>
      <c r="AL839" s="50">
        <f t="shared" ref="AL839:AL844" si="398">(AK839/AJ787)*100</f>
        <v>82.327586206896555</v>
      </c>
      <c r="AM839" s="22">
        <f t="shared" ref="AM839:AM844" si="399">L839</f>
        <v>4222</v>
      </c>
      <c r="AN839" s="5">
        <f t="shared" ref="AN839:AN844" si="400">AVERAGE(AM836:AM839)</f>
        <v>4332</v>
      </c>
      <c r="AO839" s="50">
        <f t="shared" ref="AO839:AO844" si="401">(AN839/AM787)*100</f>
        <v>84.675527756059424</v>
      </c>
      <c r="AP839" s="22">
        <f t="shared" ref="AP839:AP844" si="402">N839</f>
        <v>11669</v>
      </c>
      <c r="AQ839" s="5">
        <f t="shared" ref="AQ839:AQ844" si="403">AVERAGE(AP836:AP839)</f>
        <v>11240.1</v>
      </c>
      <c r="AR839" s="50">
        <f t="shared" ref="AR839:AR844" si="404">(AQ839/AP787)*100</f>
        <v>67.838131450298761</v>
      </c>
      <c r="AS839" s="22">
        <f t="shared" ref="AS839:AS844" si="405">P839</f>
        <v>10102</v>
      </c>
      <c r="AT839" s="5">
        <f t="shared" ref="AT839:AT844" si="406">AVERAGE(AS836:AS839)</f>
        <v>10949.174999999999</v>
      </c>
      <c r="AU839" s="50">
        <f t="shared" ref="AU839:AU844" si="407">(AT839/AS787)*100</f>
        <v>96.78400954653938</v>
      </c>
      <c r="AV839" s="22">
        <f t="shared" ref="AV839:AV844" si="408">R839</f>
        <v>25993</v>
      </c>
      <c r="AW839" s="5">
        <f t="shared" ref="AW839:AW844" si="409">AVERAGE(AV836:AV839)</f>
        <v>26521.275000000001</v>
      </c>
      <c r="AX839" s="50">
        <f t="shared" ref="AX839:AX844" si="410">(AW839/AV787)*100</f>
        <v>80.372371052791081</v>
      </c>
    </row>
    <row r="840" spans="1:50" ht="15.6" x14ac:dyDescent="0.3">
      <c r="A840" s="155">
        <f t="shared" si="381"/>
        <v>42390</v>
      </c>
      <c r="B840" s="39">
        <v>1168.5</v>
      </c>
      <c r="C840" s="39">
        <v>3560</v>
      </c>
      <c r="D840" s="39">
        <v>545.70000000000005</v>
      </c>
      <c r="E840" s="39">
        <v>2236.1999999999998</v>
      </c>
      <c r="F840" s="39">
        <v>1482.1</v>
      </c>
      <c r="G840" s="39">
        <v>3948.8</v>
      </c>
      <c r="H840" s="39">
        <v>932.1</v>
      </c>
      <c r="I840" s="39">
        <v>2213.9</v>
      </c>
      <c r="J840" s="39">
        <v>76.3</v>
      </c>
      <c r="K840" s="39">
        <v>546.70000000000005</v>
      </c>
      <c r="L840" s="104">
        <v>4204.6000000000004</v>
      </c>
      <c r="M840" s="104">
        <v>12505.7</v>
      </c>
      <c r="N840" s="104">
        <v>11836.9</v>
      </c>
      <c r="O840" s="104">
        <v>11259.4</v>
      </c>
      <c r="P840" s="104">
        <v>9426.4</v>
      </c>
      <c r="Q840" s="104">
        <v>31228.3</v>
      </c>
      <c r="R840" s="13">
        <f t="shared" si="380"/>
        <v>25467.9</v>
      </c>
      <c r="S840" s="27">
        <f t="shared" si="382"/>
        <v>25928.224999999999</v>
      </c>
      <c r="T840" s="27">
        <f t="shared" si="352"/>
        <v>29651.666666666668</v>
      </c>
      <c r="U840" s="27">
        <f t="shared" si="351"/>
        <v>27998</v>
      </c>
      <c r="V840" s="99">
        <f t="shared" si="383"/>
        <v>42390</v>
      </c>
      <c r="W840" s="85">
        <f t="shared" ref="W840:W903" si="411">W839+7</f>
        <v>42390</v>
      </c>
      <c r="X840" s="167">
        <f t="shared" si="384"/>
        <v>1168.5</v>
      </c>
      <c r="Y840" s="5">
        <f t="shared" si="385"/>
        <v>1186.875</v>
      </c>
      <c r="Z840" s="50">
        <f t="shared" si="386"/>
        <v>74.272528160200253</v>
      </c>
      <c r="AA840" s="22">
        <f t="shared" si="387"/>
        <v>545.70000000000005</v>
      </c>
      <c r="AB840" s="5">
        <f t="shared" si="388"/>
        <v>601.17499999999995</v>
      </c>
      <c r="AC840" s="50">
        <f t="shared" si="389"/>
        <v>81.130229419703099</v>
      </c>
      <c r="AD840" s="22">
        <f t="shared" si="390"/>
        <v>1482.1</v>
      </c>
      <c r="AE840" s="5">
        <f t="shared" si="391"/>
        <v>1430.7750000000001</v>
      </c>
      <c r="AF840" s="50">
        <f t="shared" si="392"/>
        <v>77.006189451022607</v>
      </c>
      <c r="AG840" s="22">
        <f t="shared" si="393"/>
        <v>932.1</v>
      </c>
      <c r="AH840" s="5">
        <f t="shared" si="394"/>
        <v>942.77499999999998</v>
      </c>
      <c r="AI840" s="50">
        <f t="shared" si="395"/>
        <v>90.913693346190939</v>
      </c>
      <c r="AJ840" s="22">
        <f t="shared" si="396"/>
        <v>76.3</v>
      </c>
      <c r="AK840" s="5">
        <f t="shared" si="397"/>
        <v>73.575000000000003</v>
      </c>
      <c r="AL840" s="50">
        <f t="shared" si="398"/>
        <v>86.558823529411768</v>
      </c>
      <c r="AM840" s="22">
        <f t="shared" si="399"/>
        <v>4204.6000000000004</v>
      </c>
      <c r="AN840" s="5">
        <f t="shared" si="400"/>
        <v>4234.8999999999996</v>
      </c>
      <c r="AO840" s="50">
        <f t="shared" si="401"/>
        <v>79.603383458646618</v>
      </c>
      <c r="AP840" s="22">
        <f t="shared" si="402"/>
        <v>11836.9</v>
      </c>
      <c r="AQ840" s="5">
        <f t="shared" si="403"/>
        <v>11410.225</v>
      </c>
      <c r="AR840" s="50">
        <f t="shared" si="404"/>
        <v>68.349257218162222</v>
      </c>
      <c r="AS840" s="22">
        <f t="shared" si="405"/>
        <v>9426.4</v>
      </c>
      <c r="AT840" s="5">
        <f t="shared" si="406"/>
        <v>10283.1</v>
      </c>
      <c r="AU840" s="50">
        <f t="shared" si="407"/>
        <v>97.27651120991392</v>
      </c>
      <c r="AV840" s="22">
        <f t="shared" si="408"/>
        <v>25467.9</v>
      </c>
      <c r="AW840" s="5">
        <f t="shared" si="409"/>
        <v>25928.224999999999</v>
      </c>
      <c r="AX840" s="50">
        <f t="shared" si="410"/>
        <v>79.571044959337115</v>
      </c>
    </row>
    <row r="841" spans="1:50" ht="15.6" x14ac:dyDescent="0.3">
      <c r="A841" s="155">
        <f t="shared" si="381"/>
        <v>42397</v>
      </c>
      <c r="B841" s="39">
        <v>1121</v>
      </c>
      <c r="C841" s="39">
        <v>3601</v>
      </c>
      <c r="D841" s="39">
        <v>507</v>
      </c>
      <c r="E841" s="39">
        <v>2285</v>
      </c>
      <c r="F841" s="39">
        <v>1403</v>
      </c>
      <c r="G841" s="39">
        <v>4051</v>
      </c>
      <c r="H841" s="39">
        <v>933</v>
      </c>
      <c r="I841" s="39">
        <v>2552</v>
      </c>
      <c r="J841" s="39">
        <v>76.3</v>
      </c>
      <c r="K841" s="39">
        <v>546.70000000000005</v>
      </c>
      <c r="L841" s="104">
        <v>4040</v>
      </c>
      <c r="M841" s="104">
        <v>12736</v>
      </c>
      <c r="N841" s="104">
        <v>12305</v>
      </c>
      <c r="O841" s="104">
        <v>11920</v>
      </c>
      <c r="P841" s="104">
        <v>8241</v>
      </c>
      <c r="Q841" s="104">
        <v>32370</v>
      </c>
      <c r="R841" s="13">
        <f t="shared" si="380"/>
        <v>24586</v>
      </c>
      <c r="S841" s="27">
        <f t="shared" si="382"/>
        <v>25484.974999999999</v>
      </c>
      <c r="T841" s="27">
        <f t="shared" si="352"/>
        <v>28875.666666666668</v>
      </c>
      <c r="U841" s="27">
        <f t="shared" si="351"/>
        <v>27277.25</v>
      </c>
      <c r="V841" s="99">
        <f t="shared" si="383"/>
        <v>42397</v>
      </c>
      <c r="W841" s="85">
        <f t="shared" si="411"/>
        <v>42397</v>
      </c>
      <c r="X841" s="167">
        <f t="shared" si="384"/>
        <v>1121</v>
      </c>
      <c r="Y841" s="5">
        <f t="shared" si="385"/>
        <v>1159.375</v>
      </c>
      <c r="Z841" s="50">
        <f t="shared" si="386"/>
        <v>74.846675274370568</v>
      </c>
      <c r="AA841" s="22">
        <f t="shared" si="387"/>
        <v>507</v>
      </c>
      <c r="AB841" s="5">
        <f t="shared" si="388"/>
        <v>574.42499999999995</v>
      </c>
      <c r="AC841" s="50">
        <f t="shared" si="389"/>
        <v>72.989199491740791</v>
      </c>
      <c r="AD841" s="22">
        <f t="shared" si="390"/>
        <v>1403</v>
      </c>
      <c r="AE841" s="5">
        <f t="shared" si="391"/>
        <v>1406.7750000000001</v>
      </c>
      <c r="AF841" s="50">
        <f t="shared" si="392"/>
        <v>76.747135842880539</v>
      </c>
      <c r="AG841" s="22">
        <f t="shared" si="393"/>
        <v>933</v>
      </c>
      <c r="AH841" s="5">
        <f t="shared" si="394"/>
        <v>930.27499999999998</v>
      </c>
      <c r="AI841" s="50">
        <f t="shared" si="395"/>
        <v>93.120620620620613</v>
      </c>
      <c r="AJ841" s="22">
        <f t="shared" si="396"/>
        <v>76.3</v>
      </c>
      <c r="AK841" s="5">
        <f t="shared" si="397"/>
        <v>75.525000000000006</v>
      </c>
      <c r="AL841" s="50">
        <f t="shared" si="398"/>
        <v>68.659090909090921</v>
      </c>
      <c r="AM841" s="22">
        <f t="shared" si="399"/>
        <v>4040</v>
      </c>
      <c r="AN841" s="5">
        <f t="shared" si="400"/>
        <v>4146.1499999999996</v>
      </c>
      <c r="AO841" s="50">
        <f t="shared" si="401"/>
        <v>78.555323986358459</v>
      </c>
      <c r="AP841" s="22">
        <f t="shared" si="402"/>
        <v>12305</v>
      </c>
      <c r="AQ841" s="5">
        <f t="shared" si="403"/>
        <v>11723.475</v>
      </c>
      <c r="AR841" s="50">
        <f t="shared" si="404"/>
        <v>69.68304208273895</v>
      </c>
      <c r="AS841" s="22">
        <f t="shared" si="405"/>
        <v>8241</v>
      </c>
      <c r="AT841" s="5">
        <f t="shared" si="406"/>
        <v>9615.35</v>
      </c>
      <c r="AU841" s="50">
        <f t="shared" si="407"/>
        <v>108.09836987071388</v>
      </c>
      <c r="AV841" s="22">
        <f t="shared" si="408"/>
        <v>24586</v>
      </c>
      <c r="AW841" s="5">
        <f t="shared" si="409"/>
        <v>25484.974999999999</v>
      </c>
      <c r="AX841" s="50">
        <f t="shared" si="410"/>
        <v>82.217553311610786</v>
      </c>
    </row>
    <row r="842" spans="1:50" ht="15.6" x14ac:dyDescent="0.3">
      <c r="A842" s="155">
        <f t="shared" si="381"/>
        <v>42404</v>
      </c>
      <c r="B842" s="39">
        <v>1106</v>
      </c>
      <c r="C842" s="39">
        <v>3716</v>
      </c>
      <c r="D842" s="39">
        <v>472</v>
      </c>
      <c r="E842" s="39">
        <v>2328</v>
      </c>
      <c r="F842" s="39">
        <v>1416</v>
      </c>
      <c r="G842" s="39">
        <v>4155</v>
      </c>
      <c r="H842" s="39">
        <v>857</v>
      </c>
      <c r="I842" s="39">
        <v>2367</v>
      </c>
      <c r="J842" s="39">
        <v>76.3</v>
      </c>
      <c r="K842" s="39">
        <v>546.70000000000005</v>
      </c>
      <c r="L842" s="104">
        <v>3927</v>
      </c>
      <c r="M842" s="104">
        <v>13113</v>
      </c>
      <c r="N842" s="104">
        <v>12182</v>
      </c>
      <c r="O842" s="104">
        <v>12449</v>
      </c>
      <c r="P842" s="104">
        <v>7586</v>
      </c>
      <c r="Q842" s="104">
        <v>33692</v>
      </c>
      <c r="R842" s="13">
        <f t="shared" si="380"/>
        <v>23695</v>
      </c>
      <c r="S842" s="27">
        <f t="shared" si="382"/>
        <v>24935.474999999999</v>
      </c>
      <c r="T842" s="27">
        <f t="shared" si="352"/>
        <v>28155</v>
      </c>
      <c r="U842" s="27">
        <f t="shared" si="351"/>
        <v>26594.25</v>
      </c>
      <c r="V842" s="99">
        <f t="shared" si="383"/>
        <v>42404</v>
      </c>
      <c r="W842" s="85">
        <f t="shared" si="411"/>
        <v>42404</v>
      </c>
      <c r="X842" s="167">
        <f t="shared" si="384"/>
        <v>1106</v>
      </c>
      <c r="Y842" s="5">
        <f t="shared" si="385"/>
        <v>1138.375</v>
      </c>
      <c r="Z842" s="50">
        <f t="shared" si="386"/>
        <v>73.585972850678743</v>
      </c>
      <c r="AA842" s="22">
        <f t="shared" si="387"/>
        <v>472</v>
      </c>
      <c r="AB842" s="5">
        <f t="shared" si="388"/>
        <v>539.67499999999995</v>
      </c>
      <c r="AC842" s="50">
        <f t="shared" si="389"/>
        <v>68.660941475826959</v>
      </c>
      <c r="AD842" s="22">
        <f t="shared" si="390"/>
        <v>1416</v>
      </c>
      <c r="AE842" s="5">
        <f t="shared" si="391"/>
        <v>1429.5250000000001</v>
      </c>
      <c r="AF842" s="50">
        <f t="shared" si="392"/>
        <v>78.805126791620722</v>
      </c>
      <c r="AG842" s="22">
        <f t="shared" si="393"/>
        <v>857</v>
      </c>
      <c r="AH842" s="5">
        <f t="shared" si="394"/>
        <v>913.52499999999998</v>
      </c>
      <c r="AI842" s="50">
        <f t="shared" si="395"/>
        <v>86.508049242424249</v>
      </c>
      <c r="AJ842" s="22">
        <f t="shared" si="396"/>
        <v>76.3</v>
      </c>
      <c r="AK842" s="5">
        <f t="shared" si="397"/>
        <v>77.475000000000009</v>
      </c>
      <c r="AL842" s="50">
        <f t="shared" si="398"/>
        <v>70.431818181818187</v>
      </c>
      <c r="AM842" s="22">
        <f t="shared" si="399"/>
        <v>3927</v>
      </c>
      <c r="AN842" s="5">
        <f t="shared" si="400"/>
        <v>4098.3999999999996</v>
      </c>
      <c r="AO842" s="50">
        <f t="shared" si="401"/>
        <v>77.139092791266691</v>
      </c>
      <c r="AP842" s="22">
        <f t="shared" si="402"/>
        <v>12182</v>
      </c>
      <c r="AQ842" s="5">
        <f t="shared" si="403"/>
        <v>11998.225</v>
      </c>
      <c r="AR842" s="50">
        <f t="shared" si="404"/>
        <v>69.720640362600975</v>
      </c>
      <c r="AS842" s="22">
        <f t="shared" si="405"/>
        <v>7586</v>
      </c>
      <c r="AT842" s="5">
        <f t="shared" si="406"/>
        <v>8838.85</v>
      </c>
      <c r="AU842" s="50">
        <f t="shared" si="407"/>
        <v>109.97698146074406</v>
      </c>
      <c r="AV842" s="22">
        <f t="shared" si="408"/>
        <v>23695</v>
      </c>
      <c r="AW842" s="5">
        <f t="shared" si="409"/>
        <v>24935.474999999999</v>
      </c>
      <c r="AX842" s="50">
        <f t="shared" si="410"/>
        <v>81.597810792237951</v>
      </c>
    </row>
    <row r="843" spans="1:50" ht="15.6" x14ac:dyDescent="0.3">
      <c r="A843" s="155">
        <f t="shared" si="381"/>
        <v>42411</v>
      </c>
      <c r="B843" s="39">
        <v>1069</v>
      </c>
      <c r="C843" s="39">
        <v>3870</v>
      </c>
      <c r="D843" s="39">
        <v>470</v>
      </c>
      <c r="E843" s="39">
        <v>2366</v>
      </c>
      <c r="F843" s="39">
        <v>1406</v>
      </c>
      <c r="G843" s="39">
        <v>4232</v>
      </c>
      <c r="H843" s="39">
        <v>823</v>
      </c>
      <c r="I843" s="39">
        <v>2436</v>
      </c>
      <c r="J843" s="39">
        <v>75</v>
      </c>
      <c r="K843" s="39">
        <v>548</v>
      </c>
      <c r="L843" s="104">
        <v>3842</v>
      </c>
      <c r="M843" s="104">
        <v>13452</v>
      </c>
      <c r="N843" s="104">
        <v>12503</v>
      </c>
      <c r="O843" s="104">
        <v>13178</v>
      </c>
      <c r="P843" s="104">
        <v>6372</v>
      </c>
      <c r="Q843" s="104">
        <v>39462</v>
      </c>
      <c r="R843" s="13">
        <f t="shared" si="380"/>
        <v>22717</v>
      </c>
      <c r="S843" s="27">
        <f t="shared" si="382"/>
        <v>24116.474999999999</v>
      </c>
      <c r="T843" s="27">
        <f t="shared" si="352"/>
        <v>27342</v>
      </c>
      <c r="U843" s="27">
        <f t="shared" si="351"/>
        <v>25908.25</v>
      </c>
      <c r="V843" s="99">
        <f t="shared" si="383"/>
        <v>42411</v>
      </c>
      <c r="W843" s="85">
        <f t="shared" si="411"/>
        <v>42411</v>
      </c>
      <c r="X843" s="167">
        <f t="shared" si="384"/>
        <v>1069</v>
      </c>
      <c r="Y843" s="5">
        <f t="shared" si="385"/>
        <v>1116.125</v>
      </c>
      <c r="Z843" s="50">
        <f t="shared" si="386"/>
        <v>72.147705235940535</v>
      </c>
      <c r="AA843" s="22">
        <f t="shared" si="387"/>
        <v>470</v>
      </c>
      <c r="AB843" s="5">
        <f t="shared" si="388"/>
        <v>498.67500000000001</v>
      </c>
      <c r="AC843" s="50">
        <f t="shared" si="389"/>
        <v>67.939373297002732</v>
      </c>
      <c r="AD843" s="22">
        <f t="shared" si="390"/>
        <v>1406</v>
      </c>
      <c r="AE843" s="5">
        <f t="shared" si="391"/>
        <v>1426.7750000000001</v>
      </c>
      <c r="AF843" s="50">
        <f t="shared" si="392"/>
        <v>77.711056644880188</v>
      </c>
      <c r="AG843" s="22">
        <f t="shared" si="393"/>
        <v>823</v>
      </c>
      <c r="AH843" s="5">
        <f t="shared" si="394"/>
        <v>886.27499999999998</v>
      </c>
      <c r="AI843" s="50">
        <f t="shared" si="395"/>
        <v>93.096113445378151</v>
      </c>
      <c r="AJ843" s="22">
        <f t="shared" si="396"/>
        <v>75</v>
      </c>
      <c r="AK843" s="5">
        <f t="shared" si="397"/>
        <v>75.974999999999994</v>
      </c>
      <c r="AL843" s="50">
        <f t="shared" si="398"/>
        <v>63.312499999999993</v>
      </c>
      <c r="AM843" s="22">
        <f t="shared" si="399"/>
        <v>3842</v>
      </c>
      <c r="AN843" s="5">
        <f t="shared" si="400"/>
        <v>4003.4</v>
      </c>
      <c r="AO843" s="50">
        <f t="shared" si="401"/>
        <v>77.16653816499614</v>
      </c>
      <c r="AP843" s="22">
        <f t="shared" si="402"/>
        <v>12503</v>
      </c>
      <c r="AQ843" s="5">
        <f t="shared" si="403"/>
        <v>12206.725</v>
      </c>
      <c r="AR843" s="50">
        <f t="shared" si="404"/>
        <v>69.972628260246495</v>
      </c>
      <c r="AS843" s="22">
        <f t="shared" si="405"/>
        <v>6372</v>
      </c>
      <c r="AT843" s="5">
        <f t="shared" si="406"/>
        <v>7906.35</v>
      </c>
      <c r="AU843" s="50">
        <f t="shared" si="407"/>
        <v>109.99373956594324</v>
      </c>
      <c r="AV843" s="22">
        <f t="shared" si="408"/>
        <v>22717</v>
      </c>
      <c r="AW843" s="5">
        <f t="shared" si="409"/>
        <v>24116.474999999999</v>
      </c>
      <c r="AX843" s="50">
        <f t="shared" si="410"/>
        <v>80.870778981254816</v>
      </c>
    </row>
    <row r="844" spans="1:50" ht="15.6" x14ac:dyDescent="0.3">
      <c r="A844" s="155">
        <f t="shared" si="381"/>
        <v>42418</v>
      </c>
      <c r="B844" s="39">
        <v>1157</v>
      </c>
      <c r="C844" s="39">
        <v>3938</v>
      </c>
      <c r="D844" s="39">
        <v>446</v>
      </c>
      <c r="E844" s="39">
        <v>2428</v>
      </c>
      <c r="F844" s="39">
        <v>1496</v>
      </c>
      <c r="G844" s="39">
        <v>4283</v>
      </c>
      <c r="H844" s="39">
        <v>810</v>
      </c>
      <c r="I844" s="39">
        <v>2485</v>
      </c>
      <c r="J844" s="39">
        <v>90</v>
      </c>
      <c r="K844" s="39">
        <v>548</v>
      </c>
      <c r="L844" s="104">
        <v>3999</v>
      </c>
      <c r="M844" s="104">
        <v>13682</v>
      </c>
      <c r="N844" s="104">
        <v>12567</v>
      </c>
      <c r="O844" s="104">
        <v>14048</v>
      </c>
      <c r="P844" s="104">
        <v>5205</v>
      </c>
      <c r="Q844" s="104">
        <v>36805</v>
      </c>
      <c r="R844" s="13">
        <f t="shared" si="380"/>
        <v>21771</v>
      </c>
      <c r="S844" s="27">
        <f t="shared" si="382"/>
        <v>23192.25</v>
      </c>
      <c r="T844" s="27">
        <f t="shared" si="352"/>
        <v>26447</v>
      </c>
      <c r="U844" s="27">
        <f t="shared" si="351"/>
        <v>25284</v>
      </c>
      <c r="V844" s="99">
        <f t="shared" si="383"/>
        <v>42418</v>
      </c>
      <c r="W844" s="85">
        <f t="shared" si="411"/>
        <v>42418</v>
      </c>
      <c r="X844" s="167">
        <f t="shared" si="384"/>
        <v>1157</v>
      </c>
      <c r="Y844" s="5">
        <f t="shared" si="385"/>
        <v>1113.25</v>
      </c>
      <c r="Z844" s="50">
        <f t="shared" si="386"/>
        <v>72.148412184057037</v>
      </c>
      <c r="AA844" s="22">
        <f t="shared" si="387"/>
        <v>446</v>
      </c>
      <c r="AB844" s="5">
        <f t="shared" si="388"/>
        <v>473.75</v>
      </c>
      <c r="AC844" s="50">
        <f t="shared" si="389"/>
        <v>60.273536895674297</v>
      </c>
      <c r="AD844" s="22">
        <f t="shared" si="390"/>
        <v>1496</v>
      </c>
      <c r="AE844" s="5">
        <f t="shared" si="391"/>
        <v>1430.25</v>
      </c>
      <c r="AF844" s="50">
        <f t="shared" si="392"/>
        <v>84.780675755779484</v>
      </c>
      <c r="AG844" s="22">
        <f t="shared" si="393"/>
        <v>810</v>
      </c>
      <c r="AH844" s="5">
        <f t="shared" si="394"/>
        <v>855.75</v>
      </c>
      <c r="AI844" s="50">
        <f t="shared" si="395"/>
        <v>98.930635838150295</v>
      </c>
      <c r="AJ844" s="22">
        <f t="shared" si="396"/>
        <v>90</v>
      </c>
      <c r="AK844" s="5">
        <f t="shared" si="397"/>
        <v>79.400000000000006</v>
      </c>
      <c r="AL844" s="50">
        <f t="shared" si="398"/>
        <v>55.91549295774648</v>
      </c>
      <c r="AM844" s="22">
        <f t="shared" si="399"/>
        <v>3999</v>
      </c>
      <c r="AN844" s="5">
        <f t="shared" si="400"/>
        <v>3952</v>
      </c>
      <c r="AO844" s="50">
        <f t="shared" si="401"/>
        <v>78.693747510951823</v>
      </c>
      <c r="AP844" s="22">
        <f t="shared" si="402"/>
        <v>12567</v>
      </c>
      <c r="AQ844" s="5">
        <f t="shared" si="403"/>
        <v>12389.25</v>
      </c>
      <c r="AR844" s="50">
        <f t="shared" si="404"/>
        <v>71.634865568083256</v>
      </c>
      <c r="AS844" s="22">
        <f t="shared" si="405"/>
        <v>5205</v>
      </c>
      <c r="AT844" s="5">
        <f t="shared" si="406"/>
        <v>6851</v>
      </c>
      <c r="AU844" s="50">
        <f t="shared" si="407"/>
        <v>104.69132029339853</v>
      </c>
      <c r="AV844" s="22">
        <f t="shared" si="408"/>
        <v>21771</v>
      </c>
      <c r="AW844" s="5">
        <f t="shared" si="409"/>
        <v>23192.25</v>
      </c>
      <c r="AX844" s="50">
        <f t="shared" si="410"/>
        <v>80.358442188420369</v>
      </c>
    </row>
    <row r="845" spans="1:50" ht="15.6" x14ac:dyDescent="0.3">
      <c r="A845" s="155">
        <f t="shared" si="381"/>
        <v>42425</v>
      </c>
      <c r="B845" s="39">
        <v>1114</v>
      </c>
      <c r="C845" s="39">
        <v>4052</v>
      </c>
      <c r="D845" s="39">
        <v>415</v>
      </c>
      <c r="E845" s="39">
        <v>2507</v>
      </c>
      <c r="F845" s="39">
        <v>1534</v>
      </c>
      <c r="G845" s="39">
        <v>4389</v>
      </c>
      <c r="H845" s="39">
        <v>774</v>
      </c>
      <c r="I845" s="39">
        <v>2573</v>
      </c>
      <c r="J845" s="39">
        <v>120</v>
      </c>
      <c r="K845" s="39">
        <v>548</v>
      </c>
      <c r="L845" s="104">
        <v>3956</v>
      </c>
      <c r="M845" s="104">
        <v>14070</v>
      </c>
      <c r="N845" s="104">
        <v>12875</v>
      </c>
      <c r="O845" s="104">
        <v>14838</v>
      </c>
      <c r="P845" s="104">
        <v>4417</v>
      </c>
      <c r="Q845" s="104">
        <v>37963</v>
      </c>
      <c r="R845" s="13">
        <f t="shared" si="380"/>
        <v>21248</v>
      </c>
      <c r="S845" s="27">
        <f t="shared" si="382"/>
        <v>22357.75</v>
      </c>
      <c r="T845" s="27">
        <f t="shared" si="352"/>
        <v>25460</v>
      </c>
      <c r="U845" s="27">
        <f t="shared" si="351"/>
        <v>24456</v>
      </c>
      <c r="V845" s="99">
        <f t="shared" si="383"/>
        <v>42425</v>
      </c>
      <c r="W845" s="85">
        <f t="shared" si="411"/>
        <v>42425</v>
      </c>
      <c r="X845" s="167">
        <f t="shared" ref="X845:X853" si="412">B845</f>
        <v>1114</v>
      </c>
      <c r="Y845" s="5">
        <f t="shared" ref="Y845:Y853" si="413">AVERAGE(X842:X845)</f>
        <v>1111.5</v>
      </c>
      <c r="Z845" s="50">
        <f t="shared" ref="Z845:Z853" si="414">(Y845/X793)*100</f>
        <v>64.248554913294797</v>
      </c>
      <c r="AA845" s="22">
        <f t="shared" ref="AA845:AA853" si="415">D845</f>
        <v>415</v>
      </c>
      <c r="AB845" s="5">
        <f t="shared" ref="AB845:AB853" si="416">AVERAGE(AA842:AA845)</f>
        <v>450.75</v>
      </c>
      <c r="AC845" s="50">
        <f t="shared" ref="AC845:AC853" si="417">(AB845/AA793)*100</f>
        <v>62.778551532033418</v>
      </c>
      <c r="AD845" s="22">
        <f t="shared" ref="AD845:AD853" si="418">F845</f>
        <v>1534</v>
      </c>
      <c r="AE845" s="5">
        <f t="shared" ref="AE845:AE853" si="419">AVERAGE(AD842:AD845)</f>
        <v>1463</v>
      </c>
      <c r="AF845" s="50">
        <f t="shared" ref="AF845:AF853" si="420">(AE845/AD793)*100</f>
        <v>88.612961841308305</v>
      </c>
      <c r="AG845" s="22">
        <f t="shared" ref="AG845:AG853" si="421">H845</f>
        <v>774</v>
      </c>
      <c r="AH845" s="5">
        <f t="shared" ref="AH845:AH853" si="422">AVERAGE(AG842:AG845)</f>
        <v>816</v>
      </c>
      <c r="AI845" s="50">
        <f t="shared" ref="AI845:AI853" si="423">(AH845/AG793)*100</f>
        <v>106.52741514360314</v>
      </c>
      <c r="AJ845" s="22">
        <f t="shared" ref="AJ845:AJ853" si="424">J845</f>
        <v>120</v>
      </c>
      <c r="AK845" s="5">
        <f t="shared" ref="AK845:AK853" si="425">AVERAGE(AJ842:AJ845)</f>
        <v>90.325000000000003</v>
      </c>
      <c r="AL845" s="50">
        <f t="shared" ref="AL845:AL853" si="426">(AK845/AJ793)*100</f>
        <v>64.060283687943269</v>
      </c>
      <c r="AM845" s="22">
        <f t="shared" ref="AM845:AM853" si="427">L845</f>
        <v>3956</v>
      </c>
      <c r="AN845" s="5">
        <f t="shared" ref="AN845:AN853" si="428">AVERAGE(AM842:AM845)</f>
        <v>3931</v>
      </c>
      <c r="AO845" s="50">
        <f t="shared" ref="AO845:AO853" si="429">(AN845/AM793)*100</f>
        <v>78.525769077107469</v>
      </c>
      <c r="AP845" s="22">
        <f t="shared" ref="AP845:AP853" si="430">N845</f>
        <v>12875</v>
      </c>
      <c r="AQ845" s="5">
        <f t="shared" ref="AQ845:AQ853" si="431">AVERAGE(AP842:AP845)</f>
        <v>12531.75</v>
      </c>
      <c r="AR845" s="50">
        <f t="shared" ref="AR845:AR853" si="432">(AQ845/AP793)*100</f>
        <v>74.838757838160646</v>
      </c>
      <c r="AS845" s="22">
        <f t="shared" ref="AS845:AS853" si="433">P845</f>
        <v>4417</v>
      </c>
      <c r="AT845" s="5">
        <f t="shared" ref="AT845:AT853" si="434">AVERAGE(AS842:AS845)</f>
        <v>5895</v>
      </c>
      <c r="AU845" s="50">
        <f t="shared" ref="AU845:AU853" si="435">(AT845/AS793)*100</f>
        <v>93.944223107569726</v>
      </c>
      <c r="AV845" s="22">
        <f t="shared" ref="AV845:AV853" si="436">R845</f>
        <v>21248</v>
      </c>
      <c r="AW845" s="5">
        <f t="shared" ref="AW845:AW853" si="437">AVERAGE(AV842:AV845)</f>
        <v>22357.75</v>
      </c>
      <c r="AX845" s="50">
        <f t="shared" ref="AX845:AX853" si="438">(AW845/AV793)*100</f>
        <v>79.775030328980236</v>
      </c>
    </row>
    <row r="846" spans="1:50" ht="15.6" x14ac:dyDescent="0.3">
      <c r="A846" s="155">
        <f t="shared" si="381"/>
        <v>42432</v>
      </c>
      <c r="B846" s="39">
        <v>1106.9000000000001</v>
      </c>
      <c r="C846" s="39">
        <v>4157.2</v>
      </c>
      <c r="D846" s="39">
        <v>408.3</v>
      </c>
      <c r="E846" s="39">
        <v>2551.3000000000002</v>
      </c>
      <c r="F846" s="39">
        <v>1551.4</v>
      </c>
      <c r="G846" s="39">
        <v>4517.8999999999996</v>
      </c>
      <c r="H846" s="39">
        <v>702.7</v>
      </c>
      <c r="I846" s="39">
        <v>2690.4</v>
      </c>
      <c r="J846" s="39">
        <v>100</v>
      </c>
      <c r="K846" s="39">
        <v>570.5</v>
      </c>
      <c r="L846" s="104">
        <v>3868.9</v>
      </c>
      <c r="M846" s="104">
        <v>14487.3</v>
      </c>
      <c r="N846" s="104">
        <v>12994.8</v>
      </c>
      <c r="O846" s="104">
        <v>15827.5</v>
      </c>
      <c r="P846" s="104">
        <v>3757.6</v>
      </c>
      <c r="Q846" s="104">
        <v>39098</v>
      </c>
      <c r="R846" s="13">
        <f t="shared" si="380"/>
        <v>20621.3</v>
      </c>
      <c r="S846" s="27">
        <f t="shared" si="382"/>
        <v>21589.325000000001</v>
      </c>
      <c r="T846" s="27">
        <f t="shared" si="352"/>
        <v>24725.666666666668</v>
      </c>
      <c r="U846" s="27">
        <f t="shared" si="351"/>
        <v>23812.75</v>
      </c>
      <c r="V846" s="99">
        <f t="shared" si="383"/>
        <v>42432</v>
      </c>
      <c r="W846" s="85">
        <f t="shared" si="411"/>
        <v>42432</v>
      </c>
      <c r="X846" s="167">
        <f t="shared" si="412"/>
        <v>1106.9000000000001</v>
      </c>
      <c r="Y846" s="5">
        <f t="shared" si="413"/>
        <v>1111.7249999999999</v>
      </c>
      <c r="Z846" s="50">
        <f t="shared" si="414"/>
        <v>65.434078869923482</v>
      </c>
      <c r="AA846" s="22">
        <f t="shared" si="415"/>
        <v>408.3</v>
      </c>
      <c r="AB846" s="5">
        <f t="shared" si="416"/>
        <v>434.82499999999999</v>
      </c>
      <c r="AC846" s="50">
        <f t="shared" si="417"/>
        <v>61.070926966292141</v>
      </c>
      <c r="AD846" s="22">
        <f t="shared" si="418"/>
        <v>1551.4</v>
      </c>
      <c r="AE846" s="5">
        <f t="shared" si="419"/>
        <v>1496.85</v>
      </c>
      <c r="AF846" s="50">
        <f t="shared" si="420"/>
        <v>85.779369627507165</v>
      </c>
      <c r="AG846" s="22">
        <f t="shared" si="421"/>
        <v>702.7</v>
      </c>
      <c r="AH846" s="5">
        <f t="shared" si="422"/>
        <v>777.42499999999995</v>
      </c>
      <c r="AI846" s="50">
        <f t="shared" si="423"/>
        <v>105.91621253405994</v>
      </c>
      <c r="AJ846" s="22">
        <f t="shared" si="424"/>
        <v>100</v>
      </c>
      <c r="AK846" s="5">
        <f t="shared" si="425"/>
        <v>96.25</v>
      </c>
      <c r="AL846" s="50">
        <f t="shared" si="426"/>
        <v>72.916666666666657</v>
      </c>
      <c r="AM846" s="22">
        <f t="shared" si="427"/>
        <v>3868.9</v>
      </c>
      <c r="AN846" s="5">
        <f t="shared" si="428"/>
        <v>3916.4749999999999</v>
      </c>
      <c r="AO846" s="50">
        <f t="shared" si="429"/>
        <v>78.001892053375826</v>
      </c>
      <c r="AP846" s="22">
        <f t="shared" si="430"/>
        <v>12994.8</v>
      </c>
      <c r="AQ846" s="5">
        <f t="shared" si="431"/>
        <v>12734.95</v>
      </c>
      <c r="AR846" s="50">
        <f t="shared" si="432"/>
        <v>79.608364068262802</v>
      </c>
      <c r="AS846" s="22">
        <f t="shared" si="433"/>
        <v>3757.6</v>
      </c>
      <c r="AT846" s="5">
        <f t="shared" si="434"/>
        <v>4937.8999999999996</v>
      </c>
      <c r="AU846" s="50">
        <f t="shared" si="435"/>
        <v>85.224370037970303</v>
      </c>
      <c r="AV846" s="22">
        <f t="shared" si="436"/>
        <v>20621.3</v>
      </c>
      <c r="AW846" s="5">
        <f t="shared" si="437"/>
        <v>21589.325000000001</v>
      </c>
      <c r="AX846" s="50">
        <f t="shared" si="438"/>
        <v>80.521128599134713</v>
      </c>
    </row>
    <row r="847" spans="1:50" ht="15.6" x14ac:dyDescent="0.3">
      <c r="A847" s="155">
        <f t="shared" si="381"/>
        <v>42439</v>
      </c>
      <c r="B847" s="39">
        <v>981</v>
      </c>
      <c r="C847" s="39">
        <v>4304</v>
      </c>
      <c r="D847" s="39">
        <v>380</v>
      </c>
      <c r="E847" s="39">
        <v>2601</v>
      </c>
      <c r="F847" s="39">
        <v>1442</v>
      </c>
      <c r="G847" s="39">
        <v>4661</v>
      </c>
      <c r="H847" s="39">
        <v>764</v>
      </c>
      <c r="I847" s="39">
        <v>2767</v>
      </c>
      <c r="J847" s="39">
        <v>100</v>
      </c>
      <c r="K847" s="39">
        <v>571</v>
      </c>
      <c r="L847" s="104">
        <v>3666</v>
      </c>
      <c r="M847" s="104">
        <v>14904</v>
      </c>
      <c r="N847" s="104">
        <v>13348</v>
      </c>
      <c r="O847" s="104">
        <v>16701</v>
      </c>
      <c r="P847" s="104">
        <v>3613</v>
      </c>
      <c r="Q847" s="104">
        <v>39804</v>
      </c>
      <c r="R847" s="13">
        <f t="shared" si="380"/>
        <v>20627</v>
      </c>
      <c r="S847" s="27">
        <f t="shared" si="382"/>
        <v>21066.825000000001</v>
      </c>
      <c r="T847" s="27">
        <f t="shared" si="352"/>
        <v>23959.666666666668</v>
      </c>
      <c r="U847" s="27">
        <f t="shared" si="351"/>
        <v>23010.75</v>
      </c>
      <c r="V847" s="99">
        <f t="shared" si="383"/>
        <v>42439</v>
      </c>
      <c r="W847" s="85">
        <f t="shared" si="411"/>
        <v>42439</v>
      </c>
      <c r="X847" s="167">
        <f t="shared" si="412"/>
        <v>981</v>
      </c>
      <c r="Y847" s="5">
        <f t="shared" si="413"/>
        <v>1089.7249999999999</v>
      </c>
      <c r="Z847" s="50">
        <f t="shared" si="414"/>
        <v>65.804649758454104</v>
      </c>
      <c r="AA847" s="22">
        <f t="shared" si="415"/>
        <v>380</v>
      </c>
      <c r="AB847" s="5">
        <f t="shared" si="416"/>
        <v>412.32499999999999</v>
      </c>
      <c r="AC847" s="50">
        <f t="shared" si="417"/>
        <v>55.420026881720432</v>
      </c>
      <c r="AD847" s="22">
        <f t="shared" si="418"/>
        <v>1442</v>
      </c>
      <c r="AE847" s="5">
        <f t="shared" si="419"/>
        <v>1505.85</v>
      </c>
      <c r="AF847" s="50">
        <f t="shared" si="420"/>
        <v>86.942840646651263</v>
      </c>
      <c r="AG847" s="22">
        <f t="shared" si="421"/>
        <v>764</v>
      </c>
      <c r="AH847" s="5">
        <f t="shared" si="422"/>
        <v>762.67499999999995</v>
      </c>
      <c r="AI847" s="50">
        <f t="shared" si="423"/>
        <v>116.26143292682927</v>
      </c>
      <c r="AJ847" s="22">
        <f t="shared" si="424"/>
        <v>100</v>
      </c>
      <c r="AK847" s="5">
        <f t="shared" si="425"/>
        <v>102.5</v>
      </c>
      <c r="AL847" s="50">
        <f t="shared" si="426"/>
        <v>75.367647058823522</v>
      </c>
      <c r="AM847" s="22">
        <f t="shared" si="427"/>
        <v>3666</v>
      </c>
      <c r="AN847" s="5">
        <f t="shared" si="428"/>
        <v>3872.4749999999999</v>
      </c>
      <c r="AO847" s="50">
        <f t="shared" si="429"/>
        <v>78.644902518277831</v>
      </c>
      <c r="AP847" s="22">
        <f t="shared" si="430"/>
        <v>13348</v>
      </c>
      <c r="AQ847" s="5">
        <f t="shared" si="431"/>
        <v>12946.2</v>
      </c>
      <c r="AR847" s="50">
        <f t="shared" si="432"/>
        <v>81.901689125071172</v>
      </c>
      <c r="AS847" s="22">
        <f t="shared" si="433"/>
        <v>3613</v>
      </c>
      <c r="AT847" s="5">
        <f t="shared" si="434"/>
        <v>4248.1499999999996</v>
      </c>
      <c r="AU847" s="50">
        <f t="shared" si="435"/>
        <v>77.28124431508094</v>
      </c>
      <c r="AV847" s="22">
        <f t="shared" si="436"/>
        <v>20627</v>
      </c>
      <c r="AW847" s="5">
        <f t="shared" si="437"/>
        <v>21066.825000000001</v>
      </c>
      <c r="AX847" s="50">
        <f t="shared" si="438"/>
        <v>80.321888821107208</v>
      </c>
    </row>
    <row r="848" spans="1:50" ht="15.6" x14ac:dyDescent="0.3">
      <c r="A848" s="155">
        <f t="shared" si="381"/>
        <v>42446</v>
      </c>
      <c r="B848" s="43">
        <v>948.3</v>
      </c>
      <c r="C848" s="43">
        <v>4422.7</v>
      </c>
      <c r="D848" s="43">
        <v>341.3</v>
      </c>
      <c r="E848" s="43">
        <v>2631.6</v>
      </c>
      <c r="F848" s="153">
        <v>1458.2</v>
      </c>
      <c r="G848" s="153">
        <v>4805.7</v>
      </c>
      <c r="H848" s="153">
        <v>831.3</v>
      </c>
      <c r="I848" s="153">
        <v>2828.8</v>
      </c>
      <c r="J848" s="153">
        <v>99.5</v>
      </c>
      <c r="K848" s="153">
        <v>570.5</v>
      </c>
      <c r="L848" s="153">
        <v>3678.7</v>
      </c>
      <c r="M848" s="153">
        <v>15259.4</v>
      </c>
      <c r="N848" s="153">
        <v>13153.7</v>
      </c>
      <c r="O848" s="153">
        <v>17699</v>
      </c>
      <c r="P848" s="153">
        <v>3457.4</v>
      </c>
      <c r="Q848" s="153">
        <v>40369.9</v>
      </c>
      <c r="R848" s="13">
        <f t="shared" si="380"/>
        <v>20289.800000000003</v>
      </c>
      <c r="S848" s="27">
        <f t="shared" si="382"/>
        <v>20696.525000000001</v>
      </c>
      <c r="T848" s="27">
        <f t="shared" si="352"/>
        <v>23187</v>
      </c>
      <c r="U848" s="27">
        <f t="shared" si="351"/>
        <v>22453.75</v>
      </c>
      <c r="V848" s="99">
        <f t="shared" si="383"/>
        <v>42446</v>
      </c>
      <c r="W848" s="85">
        <f t="shared" si="411"/>
        <v>42446</v>
      </c>
      <c r="X848" s="167">
        <f t="shared" si="412"/>
        <v>948.3</v>
      </c>
      <c r="Y848" s="5">
        <f t="shared" si="413"/>
        <v>1037.55</v>
      </c>
      <c r="Z848" s="50">
        <f t="shared" si="414"/>
        <v>70.677792915531342</v>
      </c>
      <c r="AA848" s="22">
        <f t="shared" si="415"/>
        <v>341.3</v>
      </c>
      <c r="AB848" s="5">
        <f t="shared" si="416"/>
        <v>386.15</v>
      </c>
      <c r="AC848" s="50">
        <f t="shared" si="417"/>
        <v>56.208151382823871</v>
      </c>
      <c r="AD848" s="22">
        <f t="shared" si="418"/>
        <v>1458.2</v>
      </c>
      <c r="AE848" s="5">
        <f t="shared" si="419"/>
        <v>1496.3999999999999</v>
      </c>
      <c r="AF848" s="50">
        <f t="shared" si="420"/>
        <v>90.362318840579704</v>
      </c>
      <c r="AG848" s="22">
        <f t="shared" si="421"/>
        <v>831.3</v>
      </c>
      <c r="AH848" s="5">
        <f t="shared" si="422"/>
        <v>768</v>
      </c>
      <c r="AI848" s="50">
        <f t="shared" si="423"/>
        <v>126.73267326732673</v>
      </c>
      <c r="AJ848" s="22">
        <f t="shared" si="424"/>
        <v>99.5</v>
      </c>
      <c r="AK848" s="5">
        <f t="shared" si="425"/>
        <v>104.875</v>
      </c>
      <c r="AL848" s="50">
        <f t="shared" si="426"/>
        <v>94.481981981981974</v>
      </c>
      <c r="AM848" s="22">
        <f t="shared" si="427"/>
        <v>3678.7</v>
      </c>
      <c r="AN848" s="5">
        <f t="shared" si="428"/>
        <v>3792.3999999999996</v>
      </c>
      <c r="AO848" s="50">
        <f t="shared" si="429"/>
        <v>83.75441696113073</v>
      </c>
      <c r="AP848" s="22">
        <f t="shared" si="430"/>
        <v>13153.7</v>
      </c>
      <c r="AQ848" s="5">
        <f t="shared" si="431"/>
        <v>13092.875</v>
      </c>
      <c r="AR848" s="50">
        <f t="shared" si="432"/>
        <v>86.273556931997902</v>
      </c>
      <c r="AS848" s="22">
        <f t="shared" si="433"/>
        <v>3457.4</v>
      </c>
      <c r="AT848" s="5">
        <f t="shared" si="434"/>
        <v>3811.25</v>
      </c>
      <c r="AU848" s="50">
        <f t="shared" si="435"/>
        <v>72.706028233498671</v>
      </c>
      <c r="AV848" s="22">
        <f t="shared" si="436"/>
        <v>20289.800000000003</v>
      </c>
      <c r="AW848" s="5">
        <f t="shared" si="437"/>
        <v>20696.525000000001</v>
      </c>
      <c r="AX848" s="50">
        <f t="shared" si="438"/>
        <v>82.965305058927285</v>
      </c>
    </row>
    <row r="849" spans="1:50" ht="15.6" x14ac:dyDescent="0.3">
      <c r="A849" s="155">
        <f t="shared" si="381"/>
        <v>42453</v>
      </c>
      <c r="B849" s="43">
        <v>915.5</v>
      </c>
      <c r="C849" s="43">
        <v>4521.8</v>
      </c>
      <c r="D849" s="43">
        <v>393.4</v>
      </c>
      <c r="E849" s="43">
        <v>2656.8</v>
      </c>
      <c r="F849" s="153">
        <v>1408.2</v>
      </c>
      <c r="G849" s="153">
        <v>4982.8999999999996</v>
      </c>
      <c r="H849" s="153">
        <v>839.8</v>
      </c>
      <c r="I849" s="153">
        <v>2869.7</v>
      </c>
      <c r="J849" s="153">
        <v>96.5</v>
      </c>
      <c r="K849" s="153">
        <v>570.5</v>
      </c>
      <c r="L849" s="153">
        <v>3653.4</v>
      </c>
      <c r="M849" s="153">
        <v>15601.8</v>
      </c>
      <c r="N849" s="153">
        <v>12808.3</v>
      </c>
      <c r="O849" s="153">
        <v>18834.900000000001</v>
      </c>
      <c r="P849" s="153">
        <v>3264.2</v>
      </c>
      <c r="Q849" s="153">
        <v>40834.5</v>
      </c>
      <c r="R849" s="13">
        <f t="shared" si="380"/>
        <v>19725.900000000001</v>
      </c>
      <c r="S849" s="27">
        <f t="shared" si="382"/>
        <v>20316</v>
      </c>
      <c r="T849" s="27">
        <f t="shared" si="352"/>
        <v>22361.333333333332</v>
      </c>
      <c r="U849" s="27">
        <f t="shared" si="351"/>
        <v>21630.5</v>
      </c>
      <c r="V849" s="99">
        <f t="shared" si="383"/>
        <v>42453</v>
      </c>
      <c r="W849" s="85">
        <f t="shared" si="411"/>
        <v>42453</v>
      </c>
      <c r="X849" s="167">
        <f t="shared" si="412"/>
        <v>915.5</v>
      </c>
      <c r="Y849" s="5">
        <f t="shared" si="413"/>
        <v>987.92499999999995</v>
      </c>
      <c r="Z849" s="50">
        <f t="shared" si="414"/>
        <v>69.966359773371096</v>
      </c>
      <c r="AA849" s="22">
        <f t="shared" si="415"/>
        <v>393.4</v>
      </c>
      <c r="AB849" s="5">
        <f t="shared" si="416"/>
        <v>380.75</v>
      </c>
      <c r="AC849" s="50">
        <f t="shared" si="417"/>
        <v>52.808599167822464</v>
      </c>
      <c r="AD849" s="22">
        <f t="shared" si="418"/>
        <v>1408.2</v>
      </c>
      <c r="AE849" s="5">
        <f t="shared" si="419"/>
        <v>1464.95</v>
      </c>
      <c r="AF849" s="50">
        <f t="shared" si="420"/>
        <v>96.952349437458636</v>
      </c>
      <c r="AG849" s="22">
        <f t="shared" si="421"/>
        <v>839.8</v>
      </c>
      <c r="AH849" s="5">
        <f t="shared" si="422"/>
        <v>784.45</v>
      </c>
      <c r="AI849" s="50">
        <f t="shared" si="423"/>
        <v>131.17892976588629</v>
      </c>
      <c r="AJ849" s="22">
        <f t="shared" si="424"/>
        <v>96.5</v>
      </c>
      <c r="AK849" s="5">
        <f t="shared" si="425"/>
        <v>99</v>
      </c>
      <c r="AL849" s="50">
        <f t="shared" si="426"/>
        <v>89.189189189189193</v>
      </c>
      <c r="AM849" s="22">
        <f t="shared" si="427"/>
        <v>3653.4</v>
      </c>
      <c r="AN849" s="5">
        <f t="shared" si="428"/>
        <v>3716.7499999999995</v>
      </c>
      <c r="AO849" s="50">
        <f t="shared" si="429"/>
        <v>85.403262867647044</v>
      </c>
      <c r="AP849" s="22">
        <f t="shared" si="430"/>
        <v>12808.3</v>
      </c>
      <c r="AQ849" s="5">
        <f t="shared" si="431"/>
        <v>13076.2</v>
      </c>
      <c r="AR849" s="50">
        <f t="shared" si="432"/>
        <v>87.765621853815702</v>
      </c>
      <c r="AS849" s="22">
        <f t="shared" si="433"/>
        <v>3264.2</v>
      </c>
      <c r="AT849" s="5">
        <f t="shared" si="434"/>
        <v>3523.05</v>
      </c>
      <c r="AU849" s="50">
        <f t="shared" si="435"/>
        <v>76.521503040834062</v>
      </c>
      <c r="AV849" s="22">
        <f t="shared" si="436"/>
        <v>19725.900000000001</v>
      </c>
      <c r="AW849" s="5">
        <f t="shared" si="437"/>
        <v>20316</v>
      </c>
      <c r="AX849" s="50">
        <f t="shared" si="438"/>
        <v>85.16453573674282</v>
      </c>
    </row>
    <row r="850" spans="1:50" ht="15.6" x14ac:dyDescent="0.3">
      <c r="A850" s="155">
        <f t="shared" si="381"/>
        <v>42460</v>
      </c>
      <c r="B850" s="43">
        <v>727.3</v>
      </c>
      <c r="C850" s="43">
        <v>4685.7</v>
      </c>
      <c r="D850" s="43">
        <v>362</v>
      </c>
      <c r="E850" s="43">
        <v>2700.7</v>
      </c>
      <c r="F850" s="153">
        <v>1324.9</v>
      </c>
      <c r="G850" s="153">
        <v>5068</v>
      </c>
      <c r="H850" s="153">
        <v>697.3</v>
      </c>
      <c r="I850" s="153">
        <v>2955.5</v>
      </c>
      <c r="J850" s="153">
        <v>91.2</v>
      </c>
      <c r="K850" s="153">
        <v>584.5</v>
      </c>
      <c r="L850" s="153">
        <v>3202.6</v>
      </c>
      <c r="M850" s="153">
        <v>15994.5</v>
      </c>
      <c r="N850" s="153">
        <v>12616</v>
      </c>
      <c r="O850" s="153">
        <v>19972.400000000001</v>
      </c>
      <c r="P850" s="153">
        <v>3362.1</v>
      </c>
      <c r="Q850" s="153">
        <v>41090.800000000003</v>
      </c>
      <c r="R850" s="13">
        <f t="shared" si="380"/>
        <v>19180.7</v>
      </c>
      <c r="S850" s="27">
        <f t="shared" si="382"/>
        <v>19955.850000000002</v>
      </c>
      <c r="T850" s="27">
        <f t="shared" si="352"/>
        <v>21362.666666666668</v>
      </c>
      <c r="U850" s="27">
        <f t="shared" ref="U850:U913" si="439">AVERAGE(R797,R745,R693,R641)</f>
        <v>20806.25</v>
      </c>
      <c r="V850" s="99">
        <f t="shared" si="383"/>
        <v>42460</v>
      </c>
      <c r="W850" s="85">
        <f t="shared" si="411"/>
        <v>42460</v>
      </c>
      <c r="X850" s="167">
        <f t="shared" si="412"/>
        <v>727.3</v>
      </c>
      <c r="Y850" s="5">
        <f t="shared" si="413"/>
        <v>893.02500000000009</v>
      </c>
      <c r="Z850" s="50">
        <f t="shared" si="414"/>
        <v>65.089285714285722</v>
      </c>
      <c r="AA850" s="22">
        <f t="shared" si="415"/>
        <v>362</v>
      </c>
      <c r="AB850" s="5">
        <f t="shared" si="416"/>
        <v>369.17499999999995</v>
      </c>
      <c r="AC850" s="50">
        <f t="shared" si="417"/>
        <v>53.195244956772328</v>
      </c>
      <c r="AD850" s="22">
        <f t="shared" si="418"/>
        <v>1324.9</v>
      </c>
      <c r="AE850" s="5">
        <f t="shared" si="419"/>
        <v>1408.3249999999998</v>
      </c>
      <c r="AF850" s="50">
        <f t="shared" si="420"/>
        <v>94.581934184016106</v>
      </c>
      <c r="AG850" s="22">
        <f t="shared" si="421"/>
        <v>697.3</v>
      </c>
      <c r="AH850" s="5">
        <f t="shared" si="422"/>
        <v>783.09999999999991</v>
      </c>
      <c r="AI850" s="50">
        <f t="shared" si="423"/>
        <v>120.10736196319016</v>
      </c>
      <c r="AJ850" s="22">
        <f t="shared" si="424"/>
        <v>91.2</v>
      </c>
      <c r="AK850" s="5">
        <f t="shared" si="425"/>
        <v>96.8</v>
      </c>
      <c r="AL850" s="50">
        <f t="shared" si="426"/>
        <v>108.76404494382021</v>
      </c>
      <c r="AM850" s="22">
        <f t="shared" si="427"/>
        <v>3202.6</v>
      </c>
      <c r="AN850" s="5">
        <f t="shared" si="428"/>
        <v>3550.1750000000002</v>
      </c>
      <c r="AO850" s="50">
        <f t="shared" si="429"/>
        <v>82.639082867783983</v>
      </c>
      <c r="AP850" s="22">
        <f t="shared" si="430"/>
        <v>12616</v>
      </c>
      <c r="AQ850" s="5">
        <f t="shared" si="431"/>
        <v>12981.5</v>
      </c>
      <c r="AR850" s="50">
        <f t="shared" si="432"/>
        <v>90.350083518930958</v>
      </c>
      <c r="AS850" s="22">
        <f t="shared" si="433"/>
        <v>3362.1</v>
      </c>
      <c r="AT850" s="5">
        <f t="shared" si="434"/>
        <v>3424.1749999999997</v>
      </c>
      <c r="AU850" s="50">
        <f t="shared" si="435"/>
        <v>90.038785169602946</v>
      </c>
      <c r="AV850" s="22">
        <f t="shared" si="436"/>
        <v>19180.7</v>
      </c>
      <c r="AW850" s="5">
        <f t="shared" si="437"/>
        <v>19955.850000000002</v>
      </c>
      <c r="AX850" s="50">
        <f t="shared" si="438"/>
        <v>88.822940312458286</v>
      </c>
    </row>
    <row r="851" spans="1:50" ht="15.6" x14ac:dyDescent="0.3">
      <c r="A851" s="155">
        <f t="shared" si="381"/>
        <v>42467</v>
      </c>
      <c r="B851" s="43">
        <v>717.2</v>
      </c>
      <c r="C851" s="43">
        <v>4714.8999999999996</v>
      </c>
      <c r="D851" s="43">
        <v>368.5</v>
      </c>
      <c r="E851" s="43">
        <v>2753.9</v>
      </c>
      <c r="F851" s="153">
        <v>1165.8</v>
      </c>
      <c r="G851" s="153">
        <v>5246.2</v>
      </c>
      <c r="H851" s="153">
        <v>654.79999999999995</v>
      </c>
      <c r="I851" s="153">
        <v>3004.3</v>
      </c>
      <c r="J851" s="153">
        <v>111.7</v>
      </c>
      <c r="K851" s="153">
        <v>584.5</v>
      </c>
      <c r="L851" s="153">
        <v>3018.1</v>
      </c>
      <c r="M851" s="153">
        <v>16303.8</v>
      </c>
      <c r="N851" s="153">
        <v>12743.4</v>
      </c>
      <c r="O851" s="153">
        <v>20980.799999999999</v>
      </c>
      <c r="P851" s="153">
        <v>3409.5</v>
      </c>
      <c r="Q851" s="153">
        <v>41499.300000000003</v>
      </c>
      <c r="R851" s="13">
        <f t="shared" si="380"/>
        <v>19171</v>
      </c>
      <c r="S851" s="27">
        <f t="shared" si="382"/>
        <v>19591.850000000002</v>
      </c>
      <c r="T851" s="27">
        <f t="shared" si="352"/>
        <v>20026.333333333332</v>
      </c>
      <c r="U851" s="27">
        <f t="shared" si="439"/>
        <v>19804</v>
      </c>
      <c r="V851" s="99">
        <f t="shared" si="383"/>
        <v>42467</v>
      </c>
      <c r="W851" s="85">
        <f t="shared" si="411"/>
        <v>42467</v>
      </c>
      <c r="X851" s="167">
        <f t="shared" si="412"/>
        <v>717.2</v>
      </c>
      <c r="Y851" s="5">
        <f t="shared" si="413"/>
        <v>827.07500000000005</v>
      </c>
      <c r="Z851" s="50">
        <f t="shared" si="414"/>
        <v>66.218975180144128</v>
      </c>
      <c r="AA851" s="22">
        <f t="shared" si="415"/>
        <v>368.5</v>
      </c>
      <c r="AB851" s="5">
        <f t="shared" si="416"/>
        <v>366.3</v>
      </c>
      <c r="AC851" s="50">
        <f t="shared" si="417"/>
        <v>61.254180602006691</v>
      </c>
      <c r="AD851" s="22">
        <f t="shared" si="418"/>
        <v>1165.8</v>
      </c>
      <c r="AE851" s="5">
        <f t="shared" si="419"/>
        <v>1339.2750000000001</v>
      </c>
      <c r="AF851" s="50">
        <f t="shared" si="420"/>
        <v>97.119289340101531</v>
      </c>
      <c r="AG851" s="22">
        <f t="shared" si="421"/>
        <v>654.79999999999995</v>
      </c>
      <c r="AH851" s="5">
        <f t="shared" si="422"/>
        <v>755.8</v>
      </c>
      <c r="AI851" s="50">
        <f t="shared" si="423"/>
        <v>117.1782945736434</v>
      </c>
      <c r="AJ851" s="22">
        <f t="shared" si="424"/>
        <v>111.7</v>
      </c>
      <c r="AK851" s="5">
        <f t="shared" si="425"/>
        <v>99.724999999999994</v>
      </c>
      <c r="AL851" s="50">
        <f t="shared" si="426"/>
        <v>112.05056179775281</v>
      </c>
      <c r="AM851" s="22">
        <f t="shared" si="427"/>
        <v>3018.1</v>
      </c>
      <c r="AN851" s="5">
        <f t="shared" si="428"/>
        <v>3388.2000000000003</v>
      </c>
      <c r="AO851" s="50">
        <f t="shared" si="429"/>
        <v>85.539005301691489</v>
      </c>
      <c r="AP851" s="22">
        <f t="shared" si="430"/>
        <v>12743.4</v>
      </c>
      <c r="AQ851" s="5">
        <f t="shared" si="431"/>
        <v>12830.35</v>
      </c>
      <c r="AR851" s="50">
        <f t="shared" si="432"/>
        <v>91.092296769613071</v>
      </c>
      <c r="AS851" s="22">
        <f t="shared" si="433"/>
        <v>3409.5</v>
      </c>
      <c r="AT851" s="5">
        <f t="shared" si="434"/>
        <v>3373.3</v>
      </c>
      <c r="AU851" s="50">
        <f t="shared" si="435"/>
        <v>94.942302279763595</v>
      </c>
      <c r="AV851" s="22">
        <f t="shared" si="436"/>
        <v>19171</v>
      </c>
      <c r="AW851" s="5">
        <f t="shared" si="437"/>
        <v>19591.850000000002</v>
      </c>
      <c r="AX851" s="50">
        <f t="shared" si="438"/>
        <v>90.707208667067931</v>
      </c>
    </row>
    <row r="852" spans="1:50" ht="15.6" x14ac:dyDescent="0.3">
      <c r="A852" s="155">
        <f t="shared" si="381"/>
        <v>42474</v>
      </c>
      <c r="B852" s="104">
        <v>751.5</v>
      </c>
      <c r="C852" s="104">
        <v>4815</v>
      </c>
      <c r="D852" s="104">
        <v>351.9</v>
      </c>
      <c r="E852" s="104">
        <v>2771.5</v>
      </c>
      <c r="F852" s="104">
        <v>998.1</v>
      </c>
      <c r="G852" s="104">
        <v>5469.6</v>
      </c>
      <c r="H852" s="104">
        <v>664.6</v>
      </c>
      <c r="I852" s="104">
        <v>3096.5</v>
      </c>
      <c r="J852" s="104">
        <v>78.900000000000006</v>
      </c>
      <c r="K852" s="104">
        <v>619.4</v>
      </c>
      <c r="L852" s="104">
        <v>2845</v>
      </c>
      <c r="M852" s="104">
        <v>16771.8</v>
      </c>
      <c r="N852" s="104">
        <v>12662.6</v>
      </c>
      <c r="O852" s="104">
        <v>22264.3</v>
      </c>
      <c r="P852" s="104">
        <v>3477.3</v>
      </c>
      <c r="Q852" s="104">
        <v>41765.4</v>
      </c>
      <c r="R852" s="13">
        <f t="shared" si="380"/>
        <v>18984.900000000001</v>
      </c>
      <c r="S852" s="27">
        <f t="shared" si="382"/>
        <v>19265.625</v>
      </c>
      <c r="T852" s="27">
        <f t="shared" si="352"/>
        <v>19456.333333333332</v>
      </c>
      <c r="U852" s="27">
        <f t="shared" si="439"/>
        <v>19076.5</v>
      </c>
      <c r="V852" s="99">
        <f t="shared" si="383"/>
        <v>42474</v>
      </c>
      <c r="W852" s="85">
        <f t="shared" si="411"/>
        <v>42474</v>
      </c>
      <c r="X852" s="167">
        <f t="shared" si="412"/>
        <v>751.5</v>
      </c>
      <c r="Y852" s="5">
        <f t="shared" si="413"/>
        <v>777.875</v>
      </c>
      <c r="Z852" s="50">
        <f t="shared" si="414"/>
        <v>67.000430663221366</v>
      </c>
      <c r="AA852" s="22">
        <f t="shared" si="415"/>
        <v>351.9</v>
      </c>
      <c r="AB852" s="5">
        <f t="shared" si="416"/>
        <v>368.95000000000005</v>
      </c>
      <c r="AC852" s="50">
        <f t="shared" si="417"/>
        <v>66.357913669064757</v>
      </c>
      <c r="AD852" s="22">
        <f t="shared" si="418"/>
        <v>998.1</v>
      </c>
      <c r="AE852" s="5">
        <f t="shared" si="419"/>
        <v>1224.2500000000002</v>
      </c>
      <c r="AF852" s="50">
        <f t="shared" si="420"/>
        <v>92.605900151285951</v>
      </c>
      <c r="AG852" s="22">
        <f t="shared" si="421"/>
        <v>664.6</v>
      </c>
      <c r="AH852" s="5">
        <f t="shared" si="422"/>
        <v>714.12499999999989</v>
      </c>
      <c r="AI852" s="50">
        <f t="shared" si="423"/>
        <v>105.17304860088363</v>
      </c>
      <c r="AJ852" s="22">
        <f t="shared" si="424"/>
        <v>78.900000000000006</v>
      </c>
      <c r="AK852" s="5">
        <f t="shared" si="425"/>
        <v>94.574999999999989</v>
      </c>
      <c r="AL852" s="50">
        <f t="shared" si="426"/>
        <v>115.33536585365853</v>
      </c>
      <c r="AM852" s="22">
        <f t="shared" si="427"/>
        <v>2845</v>
      </c>
      <c r="AN852" s="5">
        <f t="shared" si="428"/>
        <v>3179.7750000000001</v>
      </c>
      <c r="AO852" s="50">
        <f t="shared" si="429"/>
        <v>83.656274664561963</v>
      </c>
      <c r="AP852" s="22">
        <f t="shared" si="430"/>
        <v>12662.6</v>
      </c>
      <c r="AQ852" s="5">
        <f t="shared" si="431"/>
        <v>12707.574999999999</v>
      </c>
      <c r="AR852" s="50">
        <f t="shared" si="432"/>
        <v>91.342546003450252</v>
      </c>
      <c r="AS852" s="22">
        <f t="shared" si="433"/>
        <v>3477.3</v>
      </c>
      <c r="AT852" s="5">
        <f t="shared" si="434"/>
        <v>3378.2749999999996</v>
      </c>
      <c r="AU852" s="50">
        <f t="shared" si="435"/>
        <v>96.549728493855383</v>
      </c>
      <c r="AV852" s="22">
        <f t="shared" si="436"/>
        <v>18984.900000000001</v>
      </c>
      <c r="AW852" s="5">
        <f t="shared" si="437"/>
        <v>19265.625</v>
      </c>
      <c r="AX852" s="50">
        <f t="shared" si="438"/>
        <v>90.82417970959834</v>
      </c>
    </row>
    <row r="853" spans="1:50" ht="15.6" x14ac:dyDescent="0.3">
      <c r="A853" s="155">
        <f t="shared" si="381"/>
        <v>42481</v>
      </c>
      <c r="B853" s="43">
        <v>786.9</v>
      </c>
      <c r="C853" s="43">
        <v>4923.7</v>
      </c>
      <c r="D853" s="43">
        <v>308.60000000000002</v>
      </c>
      <c r="E853" s="43">
        <v>2849.2</v>
      </c>
      <c r="F853" s="153">
        <v>934</v>
      </c>
      <c r="G853" s="153">
        <v>5646</v>
      </c>
      <c r="H853" s="153">
        <v>646</v>
      </c>
      <c r="I853" s="153">
        <v>3173.5</v>
      </c>
      <c r="J853" s="153">
        <v>81.400000000000006</v>
      </c>
      <c r="K853" s="153">
        <v>619.4</v>
      </c>
      <c r="L853" s="153">
        <v>2757</v>
      </c>
      <c r="M853" s="153">
        <v>17211.8</v>
      </c>
      <c r="N853" s="153">
        <v>13732.6</v>
      </c>
      <c r="O853" s="153">
        <v>23354.9</v>
      </c>
      <c r="P853" s="153">
        <v>3424.6</v>
      </c>
      <c r="Q853" s="153">
        <v>42044.1</v>
      </c>
      <c r="R853" s="13">
        <f t="shared" si="380"/>
        <v>19914.199999999997</v>
      </c>
      <c r="S853" s="27">
        <f t="shared" si="382"/>
        <v>19312.699999999997</v>
      </c>
      <c r="T853" s="27">
        <f t="shared" si="352"/>
        <v>18580.666666666668</v>
      </c>
      <c r="U853" s="27">
        <f t="shared" si="439"/>
        <v>18493</v>
      </c>
      <c r="V853" s="99">
        <f t="shared" si="383"/>
        <v>42481</v>
      </c>
      <c r="W853" s="85">
        <f t="shared" si="411"/>
        <v>42481</v>
      </c>
      <c r="X853" s="167">
        <f t="shared" si="412"/>
        <v>786.9</v>
      </c>
      <c r="Y853" s="5">
        <f t="shared" si="413"/>
        <v>745.72500000000002</v>
      </c>
      <c r="Z853" s="50">
        <f t="shared" si="414"/>
        <v>84.07271702367531</v>
      </c>
      <c r="AA853" s="22">
        <f t="shared" si="415"/>
        <v>308.60000000000002</v>
      </c>
      <c r="AB853" s="5">
        <f t="shared" si="416"/>
        <v>347.75</v>
      </c>
      <c r="AC853" s="50">
        <f t="shared" si="417"/>
        <v>82.797619047619037</v>
      </c>
      <c r="AD853" s="22">
        <f t="shared" si="418"/>
        <v>934</v>
      </c>
      <c r="AE853" s="5">
        <f t="shared" si="419"/>
        <v>1105.6999999999998</v>
      </c>
      <c r="AF853" s="50">
        <f t="shared" si="420"/>
        <v>121.77312775330395</v>
      </c>
      <c r="AG853" s="22">
        <f t="shared" si="421"/>
        <v>646</v>
      </c>
      <c r="AH853" s="5">
        <f t="shared" si="422"/>
        <v>665.67499999999995</v>
      </c>
      <c r="AI853" s="50">
        <f t="shared" si="423"/>
        <v>140.73467230443975</v>
      </c>
      <c r="AJ853" s="22">
        <f t="shared" si="424"/>
        <v>81.400000000000006</v>
      </c>
      <c r="AK853" s="5">
        <f t="shared" si="425"/>
        <v>90.800000000000011</v>
      </c>
      <c r="AL853" s="50">
        <f t="shared" si="426"/>
        <v>156.55172413793105</v>
      </c>
      <c r="AM853" s="22">
        <f t="shared" si="427"/>
        <v>2757</v>
      </c>
      <c r="AN853" s="5">
        <f t="shared" si="428"/>
        <v>2955.6750000000002</v>
      </c>
      <c r="AO853" s="50">
        <f t="shared" si="429"/>
        <v>107.67486338797816</v>
      </c>
      <c r="AP853" s="22">
        <f t="shared" si="430"/>
        <v>13732.6</v>
      </c>
      <c r="AQ853" s="5">
        <f t="shared" si="431"/>
        <v>12938.65</v>
      </c>
      <c r="AR853" s="50">
        <f t="shared" si="432"/>
        <v>96.019666048237468</v>
      </c>
      <c r="AS853" s="22">
        <f t="shared" si="433"/>
        <v>3424.6</v>
      </c>
      <c r="AT853" s="5">
        <f t="shared" si="434"/>
        <v>3418.3750000000005</v>
      </c>
      <c r="AU853" s="50">
        <f t="shared" si="435"/>
        <v>93.194520174482022</v>
      </c>
      <c r="AV853" s="22">
        <f t="shared" si="436"/>
        <v>19914.199999999997</v>
      </c>
      <c r="AW853" s="5">
        <f t="shared" si="437"/>
        <v>19312.699999999997</v>
      </c>
      <c r="AX853" s="50">
        <f t="shared" si="438"/>
        <v>97.107300884955734</v>
      </c>
    </row>
    <row r="854" spans="1:50" ht="15.6" x14ac:dyDescent="0.3">
      <c r="A854" s="155">
        <f t="shared" si="381"/>
        <v>42488</v>
      </c>
      <c r="B854" s="43">
        <v>764.3</v>
      </c>
      <c r="C854" s="43">
        <v>5026.7</v>
      </c>
      <c r="D854" s="43">
        <v>241.8</v>
      </c>
      <c r="E854" s="43">
        <v>2938.2</v>
      </c>
      <c r="F854" s="153">
        <v>886.1</v>
      </c>
      <c r="G854" s="153">
        <v>5767.5</v>
      </c>
      <c r="H854" s="153">
        <v>594.29999999999995</v>
      </c>
      <c r="I854" s="153">
        <v>3226.5</v>
      </c>
      <c r="J854" s="153">
        <v>64.099999999999994</v>
      </c>
      <c r="K854" s="153">
        <v>636.70000000000005</v>
      </c>
      <c r="L854" s="153">
        <v>2550.6</v>
      </c>
      <c r="M854" s="153">
        <v>17595.5</v>
      </c>
      <c r="N854" s="153">
        <v>13276</v>
      </c>
      <c r="O854" s="153">
        <v>24580.1</v>
      </c>
      <c r="P854" s="153">
        <v>3934.7</v>
      </c>
      <c r="Q854" s="153">
        <v>42225.599999999999</v>
      </c>
      <c r="R854" s="13">
        <f t="shared" si="380"/>
        <v>19761.3</v>
      </c>
      <c r="S854" s="27">
        <f t="shared" si="382"/>
        <v>19457.849999999999</v>
      </c>
      <c r="T854" s="27">
        <f t="shared" si="352"/>
        <v>17406.333333333332</v>
      </c>
      <c r="U854" s="27">
        <f t="shared" si="439"/>
        <v>17728.5</v>
      </c>
      <c r="V854" s="99">
        <f t="shared" si="383"/>
        <v>42488</v>
      </c>
      <c r="W854" s="85">
        <f t="shared" si="411"/>
        <v>42488</v>
      </c>
      <c r="X854" s="167">
        <f t="shared" ref="X854:X859" si="440">B854</f>
        <v>764.3</v>
      </c>
      <c r="Y854" s="5">
        <f t="shared" ref="Y854:Y859" si="441">AVERAGE(X851:X854)</f>
        <v>754.97499999999991</v>
      </c>
      <c r="Z854" s="50">
        <f t="shared" ref="Z854:Z859" si="442">(Y854/X802)*100</f>
        <v>99.469696969696955</v>
      </c>
      <c r="AA854" s="22">
        <f t="shared" ref="AA854:AA859" si="443">D854</f>
        <v>241.8</v>
      </c>
      <c r="AB854" s="5">
        <f t="shared" ref="AB854:AB859" si="444">AVERAGE(AA851:AA854)</f>
        <v>317.7</v>
      </c>
      <c r="AC854" s="50">
        <f t="shared" ref="AC854:AC859" si="445">(AB854/AA802)*100</f>
        <v>88.25</v>
      </c>
      <c r="AD854" s="22">
        <f t="shared" ref="AD854:AD859" si="446">F854</f>
        <v>886.1</v>
      </c>
      <c r="AE854" s="5">
        <f t="shared" ref="AE854:AE859" si="447">AVERAGE(AD851:AD854)</f>
        <v>996</v>
      </c>
      <c r="AF854" s="50">
        <f t="shared" ref="AF854:AF859" si="448">(AE854/AD802)*100</f>
        <v>134.77672530446549</v>
      </c>
      <c r="AG854" s="22">
        <f t="shared" ref="AG854:AG859" si="449">H854</f>
        <v>594.29999999999995</v>
      </c>
      <c r="AH854" s="5">
        <f t="shared" ref="AH854:AH859" si="450">AVERAGE(AG851:AG854)</f>
        <v>639.92499999999995</v>
      </c>
      <c r="AI854" s="50">
        <f t="shared" ref="AI854:AI859" si="451">(AH854/AG802)*100</f>
        <v>160.78517587939697</v>
      </c>
      <c r="AJ854" s="22">
        <f t="shared" ref="AJ854:AJ859" si="452">J854</f>
        <v>64.099999999999994</v>
      </c>
      <c r="AK854" s="5">
        <f t="shared" ref="AK854:AK859" si="453">AVERAGE(AJ851:AJ854)</f>
        <v>84.025000000000006</v>
      </c>
      <c r="AL854" s="50">
        <f t="shared" ref="AL854:AL859" si="454">(AK854/AJ802)*100</f>
        <v>152.77272727272728</v>
      </c>
      <c r="AM854" s="22">
        <f t="shared" ref="AM854:AM859" si="455">L854</f>
        <v>2550.6</v>
      </c>
      <c r="AN854" s="5">
        <f t="shared" ref="AN854:AN859" si="456">AVERAGE(AM851:AM854)</f>
        <v>2792.6750000000002</v>
      </c>
      <c r="AO854" s="50">
        <f t="shared" ref="AO854:AO859" si="457">(AN854/AM802)*100</f>
        <v>120.84270878407617</v>
      </c>
      <c r="AP854" s="22">
        <f t="shared" ref="AP854:AP859" si="458">N854</f>
        <v>13276</v>
      </c>
      <c r="AQ854" s="5">
        <f t="shared" ref="AQ854:AQ859" si="459">AVERAGE(AP851:AP854)</f>
        <v>13103.65</v>
      </c>
      <c r="AR854" s="50">
        <f t="shared" ref="AR854:AR859" si="460">(AQ854/AP802)*100</f>
        <v>99.405628887877413</v>
      </c>
      <c r="AS854" s="22">
        <f t="shared" ref="AS854:AS859" si="461">P854</f>
        <v>3934.7</v>
      </c>
      <c r="AT854" s="5">
        <f t="shared" ref="AT854:AT859" si="462">AVERAGE(AS851:AS854)</f>
        <v>3561.5249999999996</v>
      </c>
      <c r="AU854" s="50">
        <f t="shared" ref="AU854:AU859" si="463">(AT854/AS802)*100</f>
        <v>93.233638743455487</v>
      </c>
      <c r="AV854" s="22">
        <f t="shared" ref="AV854:AV859" si="464">R854</f>
        <v>19761.3</v>
      </c>
      <c r="AW854" s="5">
        <f t="shared" ref="AW854:AW859" si="465">AVERAGE(AV851:AV854)</f>
        <v>19457.849999999999</v>
      </c>
      <c r="AX854" s="50">
        <f t="shared" ref="AX854:AX859" si="466">(AW854/AV802)*100</f>
        <v>100.75001294464867</v>
      </c>
    </row>
    <row r="855" spans="1:50" ht="15.6" x14ac:dyDescent="0.3">
      <c r="A855" s="155">
        <f t="shared" si="381"/>
        <v>42495</v>
      </c>
      <c r="B855" s="43">
        <v>773.7</v>
      </c>
      <c r="C855" s="43">
        <v>5127.3999999999996</v>
      </c>
      <c r="D855" s="43">
        <v>211.5</v>
      </c>
      <c r="E855" s="43">
        <v>2983</v>
      </c>
      <c r="F855" s="153">
        <v>801.7</v>
      </c>
      <c r="G855" s="153">
        <v>5949.5</v>
      </c>
      <c r="H855" s="153">
        <v>567.9</v>
      </c>
      <c r="I855" s="153">
        <v>3324.9</v>
      </c>
      <c r="J855" s="153">
        <v>43.6</v>
      </c>
      <c r="K855" s="153">
        <v>657.8</v>
      </c>
      <c r="L855" s="153">
        <v>2398.4</v>
      </c>
      <c r="M855" s="153">
        <v>18042.7</v>
      </c>
      <c r="N855" s="153">
        <v>13239.6</v>
      </c>
      <c r="O855" s="153">
        <v>25721.7</v>
      </c>
      <c r="P855" s="153">
        <v>3930</v>
      </c>
      <c r="Q855" s="153">
        <v>42442.6</v>
      </c>
      <c r="R855" s="13">
        <f t="shared" si="380"/>
        <v>19568</v>
      </c>
      <c r="S855" s="27">
        <f t="shared" si="382"/>
        <v>19557.099999999999</v>
      </c>
      <c r="T855" s="27">
        <f t="shared" si="352"/>
        <v>16573</v>
      </c>
      <c r="U855" s="27">
        <f t="shared" si="439"/>
        <v>16943.5</v>
      </c>
      <c r="V855" s="99">
        <f t="shared" si="383"/>
        <v>42495</v>
      </c>
      <c r="W855" s="85">
        <f t="shared" si="411"/>
        <v>42495</v>
      </c>
      <c r="X855" s="167">
        <f t="shared" si="440"/>
        <v>773.7</v>
      </c>
      <c r="Y855" s="5">
        <f t="shared" si="441"/>
        <v>769.09999999999991</v>
      </c>
      <c r="Z855" s="50">
        <f t="shared" si="442"/>
        <v>112.2773722627737</v>
      </c>
      <c r="AA855" s="22">
        <f t="shared" si="443"/>
        <v>211.5</v>
      </c>
      <c r="AB855" s="5">
        <f t="shared" si="444"/>
        <v>278.45</v>
      </c>
      <c r="AC855" s="50">
        <f t="shared" si="445"/>
        <v>76.91988950276243</v>
      </c>
      <c r="AD855" s="22">
        <f t="shared" si="446"/>
        <v>801.7</v>
      </c>
      <c r="AE855" s="5">
        <f t="shared" si="447"/>
        <v>904.97499999999991</v>
      </c>
      <c r="AF855" s="50">
        <f t="shared" si="448"/>
        <v>134.6688988095238</v>
      </c>
      <c r="AG855" s="22">
        <f t="shared" si="449"/>
        <v>567.9</v>
      </c>
      <c r="AH855" s="5">
        <f t="shared" si="450"/>
        <v>618.19999999999993</v>
      </c>
      <c r="AI855" s="50">
        <f t="shared" si="451"/>
        <v>172.20055710306406</v>
      </c>
      <c r="AJ855" s="22">
        <f t="shared" si="452"/>
        <v>43.6</v>
      </c>
      <c r="AK855" s="5">
        <f t="shared" si="453"/>
        <v>67</v>
      </c>
      <c r="AL855" s="50">
        <f t="shared" si="454"/>
        <v>131.37254901960785</v>
      </c>
      <c r="AM855" s="22">
        <f t="shared" si="455"/>
        <v>2398.4</v>
      </c>
      <c r="AN855" s="5">
        <f t="shared" si="456"/>
        <v>2637.75</v>
      </c>
      <c r="AO855" s="50">
        <f t="shared" si="457"/>
        <v>123.89619539689996</v>
      </c>
      <c r="AP855" s="22">
        <f t="shared" si="458"/>
        <v>13239.6</v>
      </c>
      <c r="AQ855" s="5">
        <f t="shared" si="459"/>
        <v>13227.699999999999</v>
      </c>
      <c r="AR855" s="50">
        <f t="shared" si="460"/>
        <v>106.31490114129561</v>
      </c>
      <c r="AS855" s="22">
        <f t="shared" si="461"/>
        <v>3930</v>
      </c>
      <c r="AT855" s="5">
        <f t="shared" si="462"/>
        <v>3691.6499999999996</v>
      </c>
      <c r="AU855" s="50">
        <f t="shared" si="463"/>
        <v>99.585918532506057</v>
      </c>
      <c r="AV855" s="22">
        <f t="shared" si="464"/>
        <v>19568</v>
      </c>
      <c r="AW855" s="5">
        <f t="shared" si="465"/>
        <v>19557.099999999999</v>
      </c>
      <c r="AX855" s="50">
        <f t="shared" si="466"/>
        <v>106.99803041908305</v>
      </c>
    </row>
    <row r="856" spans="1:50" ht="15.6" x14ac:dyDescent="0.3">
      <c r="A856" s="155">
        <f t="shared" si="381"/>
        <v>42502</v>
      </c>
      <c r="B856" s="43">
        <v>742.2</v>
      </c>
      <c r="C856" s="43">
        <v>5215.6000000000004</v>
      </c>
      <c r="D856" s="43">
        <v>164.5</v>
      </c>
      <c r="E856" s="43">
        <v>3043.7</v>
      </c>
      <c r="F856" s="153">
        <v>723</v>
      </c>
      <c r="G856" s="153">
        <v>6130.2</v>
      </c>
      <c r="H856" s="153">
        <v>520.6</v>
      </c>
      <c r="I856" s="153">
        <v>3374.9</v>
      </c>
      <c r="J856" s="153">
        <v>43.6</v>
      </c>
      <c r="K856" s="153">
        <v>657.8</v>
      </c>
      <c r="L856" s="153">
        <v>2193.9</v>
      </c>
      <c r="M856" s="153">
        <v>18422.2</v>
      </c>
      <c r="N856" s="153">
        <v>13537.7</v>
      </c>
      <c r="O856" s="153">
        <v>26896.799999999999</v>
      </c>
      <c r="P856" s="153">
        <v>4258.8</v>
      </c>
      <c r="Q856" s="153">
        <v>42670.3</v>
      </c>
      <c r="R856" s="13">
        <f t="shared" si="380"/>
        <v>19990.400000000001</v>
      </c>
      <c r="S856" s="27">
        <f t="shared" si="382"/>
        <v>19808.474999999999</v>
      </c>
      <c r="T856" s="27">
        <f t="shared" si="352"/>
        <v>15464.666666666666</v>
      </c>
      <c r="U856" s="27">
        <f t="shared" si="439"/>
        <v>15952.75</v>
      </c>
      <c r="V856" s="99">
        <f t="shared" si="383"/>
        <v>42502</v>
      </c>
      <c r="W856" s="85">
        <f t="shared" si="411"/>
        <v>42502</v>
      </c>
      <c r="X856" s="167">
        <f t="shared" si="440"/>
        <v>742.2</v>
      </c>
      <c r="Y856" s="5">
        <f t="shared" si="441"/>
        <v>766.77499999999986</v>
      </c>
      <c r="Z856" s="50">
        <f t="shared" si="442"/>
        <v>134.75834797891036</v>
      </c>
      <c r="AA856" s="22">
        <f t="shared" si="443"/>
        <v>164.5</v>
      </c>
      <c r="AB856" s="5">
        <f t="shared" si="444"/>
        <v>231.60000000000002</v>
      </c>
      <c r="AC856" s="50">
        <f t="shared" si="445"/>
        <v>73.993610223642179</v>
      </c>
      <c r="AD856" s="22">
        <f t="shared" si="446"/>
        <v>723</v>
      </c>
      <c r="AE856" s="5">
        <f t="shared" si="447"/>
        <v>836.2</v>
      </c>
      <c r="AF856" s="50">
        <f t="shared" si="448"/>
        <v>140.53781512605045</v>
      </c>
      <c r="AG856" s="22">
        <f t="shared" si="449"/>
        <v>520.6</v>
      </c>
      <c r="AH856" s="5">
        <f t="shared" si="450"/>
        <v>582.19999999999993</v>
      </c>
      <c r="AI856" s="50">
        <f t="shared" si="451"/>
        <v>190.88524590163931</v>
      </c>
      <c r="AJ856" s="22">
        <f t="shared" si="452"/>
        <v>43.6</v>
      </c>
      <c r="AK856" s="5">
        <f t="shared" si="453"/>
        <v>58.174999999999997</v>
      </c>
      <c r="AL856" s="50">
        <f t="shared" si="454"/>
        <v>114.06862745098039</v>
      </c>
      <c r="AM856" s="22">
        <f t="shared" si="455"/>
        <v>2193.9</v>
      </c>
      <c r="AN856" s="5">
        <f t="shared" si="456"/>
        <v>2474.9749999999999</v>
      </c>
      <c r="AO856" s="50">
        <f t="shared" si="457"/>
        <v>135.02318603382432</v>
      </c>
      <c r="AP856" s="22">
        <f t="shared" si="458"/>
        <v>13537.7</v>
      </c>
      <c r="AQ856" s="5">
        <f t="shared" si="459"/>
        <v>13446.474999999999</v>
      </c>
      <c r="AR856" s="50">
        <f t="shared" si="460"/>
        <v>110.44332648870636</v>
      </c>
      <c r="AS856" s="22">
        <f t="shared" si="461"/>
        <v>4258.8</v>
      </c>
      <c r="AT856" s="5">
        <f t="shared" si="462"/>
        <v>3887.0249999999996</v>
      </c>
      <c r="AU856" s="50">
        <f t="shared" si="463"/>
        <v>107.91296501943364</v>
      </c>
      <c r="AV856" s="22">
        <f t="shared" si="464"/>
        <v>19990.400000000001</v>
      </c>
      <c r="AW856" s="5">
        <f t="shared" si="465"/>
        <v>19808.474999999999</v>
      </c>
      <c r="AX856" s="50">
        <f t="shared" si="466"/>
        <v>112.48424190800681</v>
      </c>
    </row>
    <row r="857" spans="1:50" ht="15.6" x14ac:dyDescent="0.3">
      <c r="A857" s="155">
        <f t="shared" si="381"/>
        <v>42509</v>
      </c>
      <c r="B857" s="43">
        <v>572.5</v>
      </c>
      <c r="C857" s="43">
        <v>5409</v>
      </c>
      <c r="D857" s="43">
        <v>157.80000000000001</v>
      </c>
      <c r="E857" s="43">
        <v>3051</v>
      </c>
      <c r="F857" s="153">
        <v>700</v>
      </c>
      <c r="G857" s="153">
        <v>6167.8</v>
      </c>
      <c r="H857" s="153">
        <v>425</v>
      </c>
      <c r="I857" s="153">
        <v>3421.6</v>
      </c>
      <c r="J857" s="153">
        <v>43.6</v>
      </c>
      <c r="K857" s="153">
        <v>657.9</v>
      </c>
      <c r="L857" s="153">
        <v>1898.9</v>
      </c>
      <c r="M857" s="153">
        <v>18707.3</v>
      </c>
      <c r="N857" s="153">
        <v>13793.8</v>
      </c>
      <c r="O857" s="153">
        <v>28021.8</v>
      </c>
      <c r="P857" s="153">
        <v>4595.5</v>
      </c>
      <c r="Q857" s="153">
        <v>42790.400000000001</v>
      </c>
      <c r="R857" s="13">
        <f t="shared" si="380"/>
        <v>20288.199999999997</v>
      </c>
      <c r="S857" s="27">
        <f t="shared" si="382"/>
        <v>19901.974999999999</v>
      </c>
      <c r="T857" s="27">
        <f t="shared" si="352"/>
        <v>14794.333333333334</v>
      </c>
      <c r="U857" s="27">
        <f t="shared" si="439"/>
        <v>15292.25</v>
      </c>
      <c r="V857" s="99">
        <f t="shared" si="383"/>
        <v>42509</v>
      </c>
      <c r="W857" s="85">
        <f t="shared" si="411"/>
        <v>42509</v>
      </c>
      <c r="X857" s="167">
        <f t="shared" si="440"/>
        <v>572.5</v>
      </c>
      <c r="Y857" s="5">
        <f t="shared" si="441"/>
        <v>713.17499999999995</v>
      </c>
      <c r="Z857" s="50">
        <f t="shared" si="442"/>
        <v>167.80588235294115</v>
      </c>
      <c r="AA857" s="22">
        <f t="shared" si="443"/>
        <v>157.80000000000001</v>
      </c>
      <c r="AB857" s="5">
        <f t="shared" si="444"/>
        <v>193.89999999999998</v>
      </c>
      <c r="AC857" s="50">
        <f t="shared" si="445"/>
        <v>103.68983957219251</v>
      </c>
      <c r="AD857" s="22">
        <f t="shared" si="446"/>
        <v>700</v>
      </c>
      <c r="AE857" s="5">
        <f t="shared" si="447"/>
        <v>777.7</v>
      </c>
      <c r="AF857" s="50">
        <f t="shared" si="448"/>
        <v>169.43355119825711</v>
      </c>
      <c r="AG857" s="22">
        <f t="shared" si="449"/>
        <v>425</v>
      </c>
      <c r="AH857" s="5">
        <f t="shared" si="450"/>
        <v>526.94999999999993</v>
      </c>
      <c r="AI857" s="50">
        <f t="shared" si="451"/>
        <v>202.67307692307691</v>
      </c>
      <c r="AJ857" s="22">
        <f t="shared" si="452"/>
        <v>43.6</v>
      </c>
      <c r="AK857" s="5">
        <f t="shared" si="453"/>
        <v>48.724999999999994</v>
      </c>
      <c r="AL857" s="50">
        <f t="shared" si="454"/>
        <v>95.539215686274503</v>
      </c>
      <c r="AM857" s="22">
        <f t="shared" si="455"/>
        <v>1898.9</v>
      </c>
      <c r="AN857" s="5">
        <f t="shared" si="456"/>
        <v>2260.4499999999998</v>
      </c>
      <c r="AO857" s="50">
        <f t="shared" si="457"/>
        <v>163.68211440984791</v>
      </c>
      <c r="AP857" s="22">
        <f t="shared" si="458"/>
        <v>13793.8</v>
      </c>
      <c r="AQ857" s="5">
        <f t="shared" si="459"/>
        <v>13461.775000000001</v>
      </c>
      <c r="AR857" s="50">
        <f t="shared" si="460"/>
        <v>114.48061059613914</v>
      </c>
      <c r="AS857" s="22">
        <f t="shared" si="461"/>
        <v>4595.5</v>
      </c>
      <c r="AT857" s="5">
        <f t="shared" si="462"/>
        <v>4179.75</v>
      </c>
      <c r="AU857" s="50">
        <f t="shared" si="463"/>
        <v>116.9487968662563</v>
      </c>
      <c r="AV857" s="22">
        <f t="shared" si="464"/>
        <v>20288.199999999997</v>
      </c>
      <c r="AW857" s="5">
        <f t="shared" si="465"/>
        <v>19901.974999999999</v>
      </c>
      <c r="AX857" s="50">
        <f t="shared" si="466"/>
        <v>119.07368074667941</v>
      </c>
    </row>
    <row r="858" spans="1:50" ht="15.6" x14ac:dyDescent="0.3">
      <c r="A858" s="155">
        <f t="shared" si="381"/>
        <v>42516</v>
      </c>
      <c r="B858" s="43">
        <v>441.2</v>
      </c>
      <c r="C858" s="43">
        <v>5538.2</v>
      </c>
      <c r="D858" s="43">
        <v>157.1</v>
      </c>
      <c r="E858" s="43">
        <v>3057.2</v>
      </c>
      <c r="F858" s="153">
        <v>658.1</v>
      </c>
      <c r="G858" s="153">
        <v>6285.3</v>
      </c>
      <c r="H858" s="153">
        <v>324.2</v>
      </c>
      <c r="I858" s="153">
        <v>3550.7</v>
      </c>
      <c r="J858" s="153">
        <v>31.7</v>
      </c>
      <c r="K858" s="153">
        <v>669.9</v>
      </c>
      <c r="L858" s="153">
        <v>1612.2</v>
      </c>
      <c r="M858" s="153">
        <v>19101.400000000001</v>
      </c>
      <c r="N858" s="153">
        <v>14359.4</v>
      </c>
      <c r="O858" s="153">
        <v>28774.1</v>
      </c>
      <c r="P858" s="153">
        <v>4692.7</v>
      </c>
      <c r="Q858" s="153">
        <v>43002.6</v>
      </c>
      <c r="R858" s="13">
        <f t="shared" si="380"/>
        <v>20664.3</v>
      </c>
      <c r="S858" s="27">
        <f t="shared" si="382"/>
        <v>20127.724999999999</v>
      </c>
      <c r="T858" s="27">
        <f t="shared" si="352"/>
        <v>13737.333333333334</v>
      </c>
      <c r="U858" s="27">
        <f t="shared" si="439"/>
        <v>14163.5</v>
      </c>
      <c r="V858" s="99">
        <f t="shared" si="383"/>
        <v>42516</v>
      </c>
      <c r="W858" s="85">
        <f t="shared" si="411"/>
        <v>42516</v>
      </c>
      <c r="X858" s="167">
        <f t="shared" si="440"/>
        <v>441.2</v>
      </c>
      <c r="Y858" s="5">
        <f t="shared" si="441"/>
        <v>632.4</v>
      </c>
      <c r="Z858" s="50">
        <f t="shared" si="442"/>
        <v>195.18518518518516</v>
      </c>
      <c r="AA858" s="22">
        <f t="shared" si="443"/>
        <v>157.1</v>
      </c>
      <c r="AB858" s="5">
        <f t="shared" si="444"/>
        <v>172.72499999999999</v>
      </c>
      <c r="AC858" s="50">
        <f t="shared" si="445"/>
        <v>142.74793388429751</v>
      </c>
      <c r="AD858" s="22">
        <f t="shared" si="446"/>
        <v>658.1</v>
      </c>
      <c r="AE858" s="5">
        <f t="shared" si="447"/>
        <v>720.69999999999993</v>
      </c>
      <c r="AF858" s="50">
        <f t="shared" si="448"/>
        <v>248.51724137931032</v>
      </c>
      <c r="AG858" s="22">
        <f t="shared" si="449"/>
        <v>324.2</v>
      </c>
      <c r="AH858" s="5">
        <f t="shared" si="450"/>
        <v>459.42500000000001</v>
      </c>
      <c r="AI858" s="50">
        <f t="shared" si="451"/>
        <v>251.05191256830602</v>
      </c>
      <c r="AJ858" s="22">
        <f t="shared" si="452"/>
        <v>31.7</v>
      </c>
      <c r="AK858" s="5">
        <f t="shared" si="453"/>
        <v>40.625</v>
      </c>
      <c r="AL858" s="50">
        <f t="shared" si="454"/>
        <v>112.84722222222223</v>
      </c>
      <c r="AM858" s="22">
        <f t="shared" si="455"/>
        <v>1612.2</v>
      </c>
      <c r="AN858" s="5">
        <f t="shared" si="456"/>
        <v>2025.8500000000001</v>
      </c>
      <c r="AO858" s="50">
        <f t="shared" si="457"/>
        <v>212.13089005235602</v>
      </c>
      <c r="AP858" s="22">
        <f t="shared" si="458"/>
        <v>14359.4</v>
      </c>
      <c r="AQ858" s="5">
        <f t="shared" si="459"/>
        <v>13732.625000000002</v>
      </c>
      <c r="AR858" s="50">
        <f t="shared" si="460"/>
        <v>121.88359811839888</v>
      </c>
      <c r="AS858" s="22">
        <f t="shared" si="461"/>
        <v>4692.7</v>
      </c>
      <c r="AT858" s="5">
        <f t="shared" si="462"/>
        <v>4369.25</v>
      </c>
      <c r="AU858" s="50">
        <f t="shared" si="463"/>
        <v>125.55316091954023</v>
      </c>
      <c r="AV858" s="22">
        <f t="shared" si="464"/>
        <v>20664.3</v>
      </c>
      <c r="AW858" s="5">
        <f t="shared" si="465"/>
        <v>20127.724999999999</v>
      </c>
      <c r="AX858" s="50">
        <f t="shared" si="466"/>
        <v>128.18574066997834</v>
      </c>
    </row>
    <row r="859" spans="1:50" ht="15.6" x14ac:dyDescent="0.3">
      <c r="A859" s="155">
        <f t="shared" si="381"/>
        <v>42523</v>
      </c>
      <c r="B859" s="43">
        <v>1777.1</v>
      </c>
      <c r="C859" s="43">
        <v>89</v>
      </c>
      <c r="D859" s="43">
        <v>623</v>
      </c>
      <c r="E859" s="43">
        <v>17.399999999999999</v>
      </c>
      <c r="F859" s="153">
        <v>2031.5</v>
      </c>
      <c r="G859" s="153">
        <v>14.2</v>
      </c>
      <c r="H859" s="153">
        <v>1068</v>
      </c>
      <c r="I859" s="153">
        <v>0.1</v>
      </c>
      <c r="J859" s="153">
        <v>144.19999999999999</v>
      </c>
      <c r="K859" s="153">
        <v>0</v>
      </c>
      <c r="L859" s="153">
        <v>5643.9</v>
      </c>
      <c r="M859" s="153">
        <v>120.7</v>
      </c>
      <c r="N859" s="153">
        <v>14676.1</v>
      </c>
      <c r="O859" s="153">
        <v>30016.3</v>
      </c>
      <c r="P859" s="153">
        <v>5325.6</v>
      </c>
      <c r="Q859" s="153">
        <v>43128.2</v>
      </c>
      <c r="R859" s="13">
        <f t="shared" si="380"/>
        <v>25645.599999999999</v>
      </c>
      <c r="S859" s="27">
        <f t="shared" si="382"/>
        <v>21647.125</v>
      </c>
      <c r="T859" s="27">
        <f t="shared" si="352"/>
        <v>12680.333333333334</v>
      </c>
      <c r="U859" s="27">
        <f t="shared" si="439"/>
        <v>13070.75</v>
      </c>
      <c r="V859" s="99">
        <f t="shared" si="383"/>
        <v>42523</v>
      </c>
      <c r="W859" s="85">
        <f t="shared" si="411"/>
        <v>42523</v>
      </c>
      <c r="X859" s="167">
        <f t="shared" si="440"/>
        <v>1777.1</v>
      </c>
      <c r="Y859" s="5">
        <f t="shared" si="441"/>
        <v>883.25</v>
      </c>
      <c r="Z859" s="50">
        <f t="shared" si="442"/>
        <v>64.706959706959708</v>
      </c>
      <c r="AA859" s="22">
        <f t="shared" si="443"/>
        <v>623</v>
      </c>
      <c r="AB859" s="5">
        <f t="shared" si="444"/>
        <v>275.60000000000002</v>
      </c>
      <c r="AC859" s="50">
        <f t="shared" si="445"/>
        <v>28.919202518363068</v>
      </c>
      <c r="AD859" s="22">
        <f t="shared" si="446"/>
        <v>2031.5</v>
      </c>
      <c r="AE859" s="5">
        <f t="shared" si="447"/>
        <v>1028.1500000000001</v>
      </c>
      <c r="AF859" s="50">
        <f t="shared" si="448"/>
        <v>79.088461538461544</v>
      </c>
      <c r="AG859" s="22">
        <f t="shared" si="449"/>
        <v>1068</v>
      </c>
      <c r="AH859" s="5">
        <f t="shared" si="450"/>
        <v>584.45000000000005</v>
      </c>
      <c r="AI859" s="50">
        <f t="shared" si="451"/>
        <v>69.165680473372788</v>
      </c>
      <c r="AJ859" s="22">
        <f t="shared" si="452"/>
        <v>144.19999999999999</v>
      </c>
      <c r="AK859" s="5">
        <f t="shared" si="453"/>
        <v>65.775000000000006</v>
      </c>
      <c r="AL859" s="50">
        <f t="shared" si="454"/>
        <v>37.372159090909093</v>
      </c>
      <c r="AM859" s="22">
        <f t="shared" si="455"/>
        <v>5643.9</v>
      </c>
      <c r="AN859" s="5">
        <f t="shared" si="456"/>
        <v>2837.2249999999999</v>
      </c>
      <c r="AO859" s="50">
        <f t="shared" si="457"/>
        <v>61.160271610260828</v>
      </c>
      <c r="AP859" s="22">
        <f t="shared" si="458"/>
        <v>14676.1</v>
      </c>
      <c r="AQ859" s="5">
        <f t="shared" si="459"/>
        <v>14091.75</v>
      </c>
      <c r="AR859" s="50">
        <f t="shared" si="460"/>
        <v>128.85652889539136</v>
      </c>
      <c r="AS859" s="22">
        <f t="shared" si="461"/>
        <v>5325.6</v>
      </c>
      <c r="AT859" s="5">
        <f t="shared" si="462"/>
        <v>4718.1499999999996</v>
      </c>
      <c r="AU859" s="50">
        <f t="shared" si="463"/>
        <v>138.80994410120621</v>
      </c>
      <c r="AV859" s="22">
        <f t="shared" si="464"/>
        <v>25645.599999999999</v>
      </c>
      <c r="AW859" s="5">
        <f t="shared" si="465"/>
        <v>21647.125</v>
      </c>
      <c r="AX859" s="50">
        <f t="shared" si="466"/>
        <v>114.08835775271424</v>
      </c>
    </row>
    <row r="860" spans="1:50" ht="15.6" x14ac:dyDescent="0.3">
      <c r="A860" s="155">
        <f t="shared" si="381"/>
        <v>42530</v>
      </c>
      <c r="B860" s="43">
        <v>1981.4</v>
      </c>
      <c r="C860" s="43">
        <v>216.3</v>
      </c>
      <c r="D860" s="43">
        <v>674.1</v>
      </c>
      <c r="E860" s="43">
        <v>63.9</v>
      </c>
      <c r="F860" s="153">
        <v>2148</v>
      </c>
      <c r="G860" s="153">
        <v>119.5</v>
      </c>
      <c r="H860" s="153">
        <v>1102.2</v>
      </c>
      <c r="I860" s="153">
        <v>69.8</v>
      </c>
      <c r="J860" s="153">
        <v>149.19999999999999</v>
      </c>
      <c r="K860" s="153">
        <v>2.9</v>
      </c>
      <c r="L860" s="153">
        <v>6055</v>
      </c>
      <c r="M860" s="153">
        <v>472.4</v>
      </c>
      <c r="N860" s="153">
        <v>14077.8</v>
      </c>
      <c r="O860" s="153">
        <v>31465.599999999999</v>
      </c>
      <c r="P860" s="153">
        <v>6017.3</v>
      </c>
      <c r="Q860" s="153">
        <v>43253</v>
      </c>
      <c r="R860" s="13">
        <f t="shared" si="380"/>
        <v>26150.1</v>
      </c>
      <c r="S860" s="27">
        <f t="shared" si="382"/>
        <v>23187.050000000003</v>
      </c>
      <c r="T860" s="27">
        <f t="shared" si="352"/>
        <v>16931.666666666668</v>
      </c>
      <c r="U860" s="27">
        <f t="shared" si="439"/>
        <v>17082.5</v>
      </c>
      <c r="V860" s="99">
        <f t="shared" si="383"/>
        <v>42530</v>
      </c>
      <c r="W860" s="85">
        <f t="shared" si="411"/>
        <v>42530</v>
      </c>
      <c r="X860" s="167">
        <f t="shared" ref="X860:X871" si="467">B860</f>
        <v>1981.4</v>
      </c>
      <c r="Y860" s="5">
        <f t="shared" ref="Y860:Y871" si="468">AVERAGE(X857:X860)</f>
        <v>1193.0500000000002</v>
      </c>
      <c r="Z860" s="50">
        <f t="shared" ref="Z860:Z871" si="469">(Y860/X808)*100</f>
        <v>88.374074074074088</v>
      </c>
      <c r="AA860" s="22">
        <f t="shared" ref="AA860:AA871" si="470">D860</f>
        <v>674.1</v>
      </c>
      <c r="AB860" s="5">
        <f t="shared" ref="AB860:AB871" si="471">AVERAGE(AA857:AA860)</f>
        <v>403</v>
      </c>
      <c r="AC860" s="50">
        <f t="shared" ref="AC860:AC871" si="472">(AB860/AA808)*100</f>
        <v>42.376445846477388</v>
      </c>
      <c r="AD860" s="22">
        <f t="shared" ref="AD860:AD871" si="473">F860</f>
        <v>2148</v>
      </c>
      <c r="AE860" s="5">
        <f t="shared" ref="AE860:AE871" si="474">AVERAGE(AD857:AD860)</f>
        <v>1384.4</v>
      </c>
      <c r="AF860" s="50">
        <f t="shared" ref="AF860:AF871" si="475">(AE860/AD808)*100</f>
        <v>103.77811094452774</v>
      </c>
      <c r="AG860" s="22">
        <f t="shared" ref="AG860:AG871" si="476">H860</f>
        <v>1102.2</v>
      </c>
      <c r="AH860" s="5">
        <f t="shared" ref="AH860:AH871" si="477">AVERAGE(AG857:AG860)</f>
        <v>729.85</v>
      </c>
      <c r="AI860" s="50">
        <f t="shared" ref="AI860:AI871" si="478">(AH860/AG808)*100</f>
        <v>86.783590963139119</v>
      </c>
      <c r="AJ860" s="22">
        <f t="shared" ref="AJ860:AJ871" si="479">J860</f>
        <v>149.19999999999999</v>
      </c>
      <c r="AK860" s="5">
        <f t="shared" ref="AK860:AK871" si="480">AVERAGE(AJ857:AJ860)</f>
        <v>92.174999999999997</v>
      </c>
      <c r="AL860" s="50">
        <f t="shared" ref="AL860:AL871" si="481">(AK860/AJ808)*100</f>
        <v>47.02806122448979</v>
      </c>
      <c r="AM860" s="22">
        <f t="shared" ref="AM860:AM871" si="482">L860</f>
        <v>6055</v>
      </c>
      <c r="AN860" s="5">
        <f t="shared" ref="AN860:AN871" si="483">AVERAGE(AM857:AM860)</f>
        <v>3802.5</v>
      </c>
      <c r="AO860" s="50">
        <f t="shared" ref="AO860:AO871" si="484">(AN860/AM808)*100</f>
        <v>81.406551059730248</v>
      </c>
      <c r="AP860" s="22">
        <f t="shared" ref="AP860:AP871" si="485">N860</f>
        <v>14077.8</v>
      </c>
      <c r="AQ860" s="5">
        <f t="shared" ref="AQ860:AQ871" si="486">AVERAGE(AP857:AP860)</f>
        <v>14226.774999999998</v>
      </c>
      <c r="AR860" s="50">
        <f t="shared" ref="AR860:AR871" si="487">(AQ860/AP808)*100</f>
        <v>135.24836011027662</v>
      </c>
      <c r="AS860" s="22">
        <f t="shared" ref="AS860:AS871" si="488">P860</f>
        <v>6017.3</v>
      </c>
      <c r="AT860" s="5">
        <f t="shared" ref="AT860:AT871" si="489">AVERAGE(AS857:AS860)</f>
        <v>5157.7750000000005</v>
      </c>
      <c r="AU860" s="50">
        <f t="shared" ref="AU860:AU871" si="490">(AT860/AS808)*100</f>
        <v>162.29625550660796</v>
      </c>
      <c r="AV860" s="22">
        <f t="shared" ref="AV860:AV871" si="491">R860</f>
        <v>26150.1</v>
      </c>
      <c r="AW860" s="5">
        <f t="shared" ref="AW860:AW871" si="492">AVERAGE(AV857:AV860)</f>
        <v>23187.050000000003</v>
      </c>
      <c r="AX860" s="50">
        <f t="shared" ref="AX860:AX871" si="493">(AW860/AV808)*100</f>
        <v>126.23611716027877</v>
      </c>
    </row>
    <row r="861" spans="1:50" ht="15.6" x14ac:dyDescent="0.3">
      <c r="A861" s="155">
        <f t="shared" si="381"/>
        <v>42537</v>
      </c>
      <c r="B861" s="43">
        <v>1890.2</v>
      </c>
      <c r="C861" s="43">
        <v>462</v>
      </c>
      <c r="D861" s="43">
        <v>705.2</v>
      </c>
      <c r="E861" s="43">
        <v>66.3</v>
      </c>
      <c r="F861" s="153">
        <v>2153.6999999999998</v>
      </c>
      <c r="G861" s="153">
        <v>273.89999999999998</v>
      </c>
      <c r="H861" s="153">
        <v>1048.5</v>
      </c>
      <c r="I861" s="153">
        <v>238.2</v>
      </c>
      <c r="J861" s="153">
        <v>140.9</v>
      </c>
      <c r="K861" s="153">
        <v>11.3</v>
      </c>
      <c r="L861" s="153">
        <v>5938.5</v>
      </c>
      <c r="M861" s="153">
        <v>1051.7</v>
      </c>
      <c r="N861" s="153">
        <v>13740.4</v>
      </c>
      <c r="O861" s="153">
        <v>32673.8</v>
      </c>
      <c r="P861" s="153">
        <v>6392.7</v>
      </c>
      <c r="Q861" s="153">
        <v>43538.2</v>
      </c>
      <c r="R861" s="13">
        <f t="shared" si="380"/>
        <v>26071.600000000002</v>
      </c>
      <c r="S861" s="27">
        <f t="shared" si="382"/>
        <v>24632.9</v>
      </c>
      <c r="T861" s="27">
        <f t="shared" si="352"/>
        <v>16171.333333333334</v>
      </c>
      <c r="U861" s="27">
        <f t="shared" si="439"/>
        <v>16371</v>
      </c>
      <c r="V861" s="99">
        <f t="shared" si="383"/>
        <v>42537</v>
      </c>
      <c r="W861" s="85">
        <f t="shared" si="411"/>
        <v>42537</v>
      </c>
      <c r="X861" s="167">
        <f t="shared" si="467"/>
        <v>1890.2</v>
      </c>
      <c r="Y861" s="5">
        <f t="shared" si="468"/>
        <v>1522.4749999999999</v>
      </c>
      <c r="Z861" s="50">
        <f t="shared" si="469"/>
        <v>110.64498546511628</v>
      </c>
      <c r="AA861" s="22">
        <f t="shared" si="470"/>
        <v>705.2</v>
      </c>
      <c r="AB861" s="5">
        <f t="shared" si="471"/>
        <v>539.85</v>
      </c>
      <c r="AC861" s="50">
        <f t="shared" si="472"/>
        <v>57.492012779552716</v>
      </c>
      <c r="AD861" s="22">
        <f t="shared" si="473"/>
        <v>2153.6999999999998</v>
      </c>
      <c r="AE861" s="5">
        <f t="shared" si="474"/>
        <v>1747.825</v>
      </c>
      <c r="AF861" s="50">
        <f t="shared" si="475"/>
        <v>124.31187766714082</v>
      </c>
      <c r="AG861" s="22">
        <f t="shared" si="476"/>
        <v>1048.5</v>
      </c>
      <c r="AH861" s="5">
        <f t="shared" si="477"/>
        <v>885.72500000000002</v>
      </c>
      <c r="AI861" s="50">
        <f t="shared" si="478"/>
        <v>108.01524390243901</v>
      </c>
      <c r="AJ861" s="22">
        <f t="shared" si="479"/>
        <v>140.9</v>
      </c>
      <c r="AK861" s="5">
        <f t="shared" si="480"/>
        <v>116.5</v>
      </c>
      <c r="AL861" s="50">
        <f t="shared" si="481"/>
        <v>66.193181818181827</v>
      </c>
      <c r="AM861" s="22">
        <f t="shared" si="482"/>
        <v>5938.5</v>
      </c>
      <c r="AN861" s="5">
        <f t="shared" si="483"/>
        <v>4812.3999999999996</v>
      </c>
      <c r="AO861" s="50">
        <f t="shared" si="484"/>
        <v>102.02247191011236</v>
      </c>
      <c r="AP861" s="22">
        <f t="shared" si="485"/>
        <v>13740.4</v>
      </c>
      <c r="AQ861" s="5">
        <f t="shared" si="486"/>
        <v>14213.425000000001</v>
      </c>
      <c r="AR861" s="50">
        <f t="shared" si="487"/>
        <v>143.72964910506624</v>
      </c>
      <c r="AS861" s="22">
        <f t="shared" si="488"/>
        <v>6392.7</v>
      </c>
      <c r="AT861" s="5">
        <f t="shared" si="489"/>
        <v>5607.0749999999998</v>
      </c>
      <c r="AU861" s="50">
        <f t="shared" si="490"/>
        <v>178.17206863679695</v>
      </c>
      <c r="AV861" s="22">
        <f t="shared" si="491"/>
        <v>26071.600000000002</v>
      </c>
      <c r="AW861" s="5">
        <f t="shared" si="492"/>
        <v>24632.9</v>
      </c>
      <c r="AX861" s="50">
        <f t="shared" si="493"/>
        <v>138.75345012110628</v>
      </c>
    </row>
    <row r="862" spans="1:50" ht="15.6" x14ac:dyDescent="0.3">
      <c r="A862" s="155">
        <f t="shared" si="381"/>
        <v>42544</v>
      </c>
      <c r="B862" s="43">
        <v>1961.7</v>
      </c>
      <c r="C862" s="43">
        <v>719.1</v>
      </c>
      <c r="D862" s="43">
        <v>717.4</v>
      </c>
      <c r="E862" s="43">
        <v>81.8</v>
      </c>
      <c r="F862" s="153">
        <v>2140.1</v>
      </c>
      <c r="G862" s="153">
        <v>472.4</v>
      </c>
      <c r="H862" s="153">
        <v>1113.0999999999999</v>
      </c>
      <c r="I862" s="153">
        <v>297.8</v>
      </c>
      <c r="J862" s="153">
        <v>120.8</v>
      </c>
      <c r="K862" s="153">
        <v>11.4</v>
      </c>
      <c r="L862" s="153">
        <v>6053.1</v>
      </c>
      <c r="M862" s="153">
        <v>1582.4</v>
      </c>
      <c r="N862" s="153">
        <v>12711.7</v>
      </c>
      <c r="O862" s="153">
        <v>34170.9</v>
      </c>
      <c r="P862" s="153">
        <v>6784.6</v>
      </c>
      <c r="Q862" s="153">
        <v>43876.3</v>
      </c>
      <c r="R862" s="13">
        <f t="shared" si="380"/>
        <v>25549.4</v>
      </c>
      <c r="S862" s="27">
        <f t="shared" si="382"/>
        <v>25854.175000000003</v>
      </c>
      <c r="T862" s="27">
        <f t="shared" ref="T862:T925" si="494">AVERAGE(R809,R757,R705)</f>
        <v>15762.333333333334</v>
      </c>
      <c r="U862" s="27">
        <f t="shared" si="439"/>
        <v>15946.5</v>
      </c>
      <c r="V862" s="99">
        <f t="shared" si="383"/>
        <v>42544</v>
      </c>
      <c r="W862" s="85">
        <f t="shared" si="411"/>
        <v>42544</v>
      </c>
      <c r="X862" s="167">
        <f t="shared" si="467"/>
        <v>1961.7</v>
      </c>
      <c r="Y862" s="5">
        <f t="shared" si="468"/>
        <v>1902.6</v>
      </c>
      <c r="Z862" s="50">
        <f t="shared" si="469"/>
        <v>139.07894736842104</v>
      </c>
      <c r="AA862" s="22">
        <f t="shared" si="470"/>
        <v>717.4</v>
      </c>
      <c r="AB862" s="5">
        <f t="shared" si="471"/>
        <v>679.92499999999995</v>
      </c>
      <c r="AC862" s="50">
        <f t="shared" si="472"/>
        <v>73.985310119695313</v>
      </c>
      <c r="AD862" s="22">
        <f t="shared" si="473"/>
        <v>2140.1</v>
      </c>
      <c r="AE862" s="5">
        <f t="shared" si="474"/>
        <v>2118.3249999999998</v>
      </c>
      <c r="AF862" s="50">
        <f t="shared" si="475"/>
        <v>154.28441369264382</v>
      </c>
      <c r="AG862" s="22">
        <f t="shared" si="476"/>
        <v>1113.0999999999999</v>
      </c>
      <c r="AH862" s="5">
        <f t="shared" si="477"/>
        <v>1082.9499999999998</v>
      </c>
      <c r="AI862" s="50">
        <f t="shared" si="478"/>
        <v>126.21794871794869</v>
      </c>
      <c r="AJ862" s="22">
        <f t="shared" si="479"/>
        <v>120.8</v>
      </c>
      <c r="AK862" s="5">
        <f t="shared" si="480"/>
        <v>138.77499999999998</v>
      </c>
      <c r="AL862" s="50">
        <f t="shared" si="481"/>
        <v>69.042288557213922</v>
      </c>
      <c r="AM862" s="22">
        <f t="shared" si="482"/>
        <v>6053.1</v>
      </c>
      <c r="AN862" s="5">
        <f t="shared" si="483"/>
        <v>5922.625</v>
      </c>
      <c r="AO862" s="50">
        <f t="shared" si="484"/>
        <v>125.53253497244594</v>
      </c>
      <c r="AP862" s="22">
        <f t="shared" si="485"/>
        <v>12711.7</v>
      </c>
      <c r="AQ862" s="5">
        <f t="shared" si="486"/>
        <v>13801.5</v>
      </c>
      <c r="AR862" s="50">
        <f t="shared" si="487"/>
        <v>145.90865842055186</v>
      </c>
      <c r="AS862" s="22">
        <f t="shared" si="488"/>
        <v>6784.6</v>
      </c>
      <c r="AT862" s="5">
        <f t="shared" si="489"/>
        <v>6130.0500000000011</v>
      </c>
      <c r="AU862" s="50">
        <f t="shared" si="490"/>
        <v>215.16497016497019</v>
      </c>
      <c r="AV862" s="22">
        <f t="shared" si="491"/>
        <v>25549.4</v>
      </c>
      <c r="AW862" s="5">
        <f t="shared" si="492"/>
        <v>25854.175000000003</v>
      </c>
      <c r="AX862" s="50">
        <f t="shared" si="493"/>
        <v>151.85113943380713</v>
      </c>
    </row>
    <row r="863" spans="1:50" ht="15.6" x14ac:dyDescent="0.3">
      <c r="A863" s="155">
        <f t="shared" si="381"/>
        <v>42551</v>
      </c>
      <c r="B863" s="43">
        <v>2155</v>
      </c>
      <c r="C863" s="43">
        <v>900.8</v>
      </c>
      <c r="D863" s="43">
        <v>699.9</v>
      </c>
      <c r="E863" s="43">
        <v>125.9</v>
      </c>
      <c r="F863" s="153">
        <v>2242.9</v>
      </c>
      <c r="G863" s="153">
        <v>683.8</v>
      </c>
      <c r="H863" s="153">
        <v>1129.2</v>
      </c>
      <c r="I863" s="153">
        <v>394.2</v>
      </c>
      <c r="J863" s="153">
        <v>117.8</v>
      </c>
      <c r="K863" s="153">
        <v>11.4</v>
      </c>
      <c r="L863" s="153">
        <v>6344.8</v>
      </c>
      <c r="M863" s="153">
        <v>2116</v>
      </c>
      <c r="N863" s="153">
        <v>11810.9</v>
      </c>
      <c r="O863" s="153">
        <v>35441.4</v>
      </c>
      <c r="P863" s="153">
        <v>7227.3</v>
      </c>
      <c r="Q863" s="153">
        <v>43876.3</v>
      </c>
      <c r="R863" s="13">
        <f t="shared" si="380"/>
        <v>25383</v>
      </c>
      <c r="S863" s="27">
        <f t="shared" si="382"/>
        <v>25788.525000000001</v>
      </c>
      <c r="T863" s="27">
        <f t="shared" si="494"/>
        <v>15292</v>
      </c>
      <c r="U863" s="27">
        <f t="shared" si="439"/>
        <v>15368.25</v>
      </c>
      <c r="V863" s="99">
        <f t="shared" si="383"/>
        <v>42551</v>
      </c>
      <c r="W863" s="85">
        <f t="shared" si="411"/>
        <v>42551</v>
      </c>
      <c r="X863" s="167">
        <f t="shared" si="467"/>
        <v>2155</v>
      </c>
      <c r="Y863" s="5">
        <f t="shared" si="468"/>
        <v>1997.075</v>
      </c>
      <c r="Z863" s="50">
        <f t="shared" si="469"/>
        <v>158.04645457423237</v>
      </c>
      <c r="AA863" s="22">
        <f t="shared" si="470"/>
        <v>699.9</v>
      </c>
      <c r="AB863" s="5">
        <f t="shared" si="471"/>
        <v>699.15000000000009</v>
      </c>
      <c r="AC863" s="50">
        <f t="shared" si="472"/>
        <v>79.196873584050763</v>
      </c>
      <c r="AD863" s="22">
        <f t="shared" si="473"/>
        <v>2242.9</v>
      </c>
      <c r="AE863" s="5">
        <f t="shared" si="474"/>
        <v>2171.1749999999997</v>
      </c>
      <c r="AF863" s="50">
        <f t="shared" si="475"/>
        <v>148.86355845046279</v>
      </c>
      <c r="AG863" s="22">
        <f t="shared" si="476"/>
        <v>1129.2</v>
      </c>
      <c r="AH863" s="5">
        <f t="shared" si="477"/>
        <v>1098.25</v>
      </c>
      <c r="AI863" s="50">
        <f t="shared" si="478"/>
        <v>110.92313907686091</v>
      </c>
      <c r="AJ863" s="22">
        <f t="shared" si="479"/>
        <v>117.8</v>
      </c>
      <c r="AK863" s="5">
        <f t="shared" si="480"/>
        <v>132.17500000000001</v>
      </c>
      <c r="AL863" s="50">
        <f t="shared" si="481"/>
        <v>65.922693266832923</v>
      </c>
      <c r="AM863" s="22">
        <f t="shared" si="482"/>
        <v>6344.8</v>
      </c>
      <c r="AN863" s="5">
        <f t="shared" si="483"/>
        <v>6097.8499999999995</v>
      </c>
      <c r="AO863" s="50">
        <f t="shared" si="484"/>
        <v>127.1604037202319</v>
      </c>
      <c r="AP863" s="22">
        <f t="shared" si="485"/>
        <v>11810.9</v>
      </c>
      <c r="AQ863" s="5">
        <f t="shared" si="486"/>
        <v>13085.199999999999</v>
      </c>
      <c r="AR863" s="50">
        <f t="shared" si="487"/>
        <v>144.94179155728352</v>
      </c>
      <c r="AS863" s="22">
        <f t="shared" si="488"/>
        <v>7227.3</v>
      </c>
      <c r="AT863" s="5">
        <f t="shared" si="489"/>
        <v>6605.4749999999995</v>
      </c>
      <c r="AU863" s="50">
        <f t="shared" si="490"/>
        <v>245.72111450040919</v>
      </c>
      <c r="AV863" s="22">
        <f t="shared" si="491"/>
        <v>25383</v>
      </c>
      <c r="AW863" s="5">
        <f t="shared" si="492"/>
        <v>25788.525000000001</v>
      </c>
      <c r="AX863" s="50">
        <f t="shared" si="493"/>
        <v>156.18523453350696</v>
      </c>
    </row>
    <row r="864" spans="1:50" ht="15.6" x14ac:dyDescent="0.3">
      <c r="A864" s="155">
        <f t="shared" si="381"/>
        <v>42558</v>
      </c>
      <c r="B864" s="43">
        <v>2301.1</v>
      </c>
      <c r="C864" s="43">
        <v>993.8</v>
      </c>
      <c r="D864" s="43">
        <v>614.70000000000005</v>
      </c>
      <c r="E864" s="43">
        <v>212.4</v>
      </c>
      <c r="F864" s="153">
        <v>2227.1</v>
      </c>
      <c r="G864" s="153">
        <v>792.4</v>
      </c>
      <c r="H864" s="153">
        <v>1075.2</v>
      </c>
      <c r="I864" s="153">
        <v>433.6</v>
      </c>
      <c r="J864" s="153">
        <v>103.1</v>
      </c>
      <c r="K864" s="153">
        <v>25.3</v>
      </c>
      <c r="L864" s="153">
        <v>6321.2</v>
      </c>
      <c r="M864" s="153">
        <v>2457.3000000000002</v>
      </c>
      <c r="N864" s="153">
        <v>11236.1</v>
      </c>
      <c r="O864" s="153">
        <v>36684</v>
      </c>
      <c r="P864" s="153">
        <v>7192.8</v>
      </c>
      <c r="Q864" s="153">
        <v>44469.599999999999</v>
      </c>
      <c r="R864" s="13">
        <f t="shared" si="380"/>
        <v>24750.1</v>
      </c>
      <c r="S864" s="27">
        <f t="shared" si="382"/>
        <v>25438.525000000001</v>
      </c>
      <c r="T864" s="27">
        <f t="shared" si="494"/>
        <v>15055.166666666666</v>
      </c>
      <c r="U864" s="27">
        <f t="shared" si="439"/>
        <v>15032.125</v>
      </c>
      <c r="V864" s="99">
        <f t="shared" si="383"/>
        <v>42558</v>
      </c>
      <c r="W864" s="85">
        <f t="shared" si="411"/>
        <v>42558</v>
      </c>
      <c r="X864" s="167">
        <f t="shared" si="467"/>
        <v>2301.1</v>
      </c>
      <c r="Y864" s="5">
        <f t="shared" si="468"/>
        <v>2077</v>
      </c>
      <c r="Z864" s="50">
        <f t="shared" si="469"/>
        <v>176.31578947368419</v>
      </c>
      <c r="AA864" s="22">
        <f t="shared" si="470"/>
        <v>614.70000000000005</v>
      </c>
      <c r="AB864" s="5">
        <f t="shared" si="471"/>
        <v>684.3</v>
      </c>
      <c r="AC864" s="50">
        <f t="shared" si="472"/>
        <v>77.060810810810807</v>
      </c>
      <c r="AD864" s="22">
        <f t="shared" si="473"/>
        <v>2227.1</v>
      </c>
      <c r="AE864" s="5">
        <f t="shared" si="474"/>
        <v>2190.9499999999998</v>
      </c>
      <c r="AF864" s="50">
        <f t="shared" si="475"/>
        <v>141.07855763039279</v>
      </c>
      <c r="AG864" s="22">
        <f t="shared" si="476"/>
        <v>1075.2</v>
      </c>
      <c r="AH864" s="5">
        <f t="shared" si="477"/>
        <v>1091.5</v>
      </c>
      <c r="AI864" s="50">
        <f t="shared" si="478"/>
        <v>110.14127144298689</v>
      </c>
      <c r="AJ864" s="22">
        <f t="shared" si="479"/>
        <v>103.1</v>
      </c>
      <c r="AK864" s="5">
        <f t="shared" si="480"/>
        <v>120.65</v>
      </c>
      <c r="AL864" s="50">
        <f t="shared" si="481"/>
        <v>63.167539267015705</v>
      </c>
      <c r="AM864" s="22">
        <f t="shared" si="482"/>
        <v>6321.2</v>
      </c>
      <c r="AN864" s="5">
        <f t="shared" si="483"/>
        <v>6164.4000000000005</v>
      </c>
      <c r="AO864" s="50">
        <f t="shared" si="484"/>
        <v>128.42500000000001</v>
      </c>
      <c r="AP864" s="22">
        <f t="shared" si="485"/>
        <v>11236.1</v>
      </c>
      <c r="AQ864" s="5">
        <f t="shared" si="486"/>
        <v>12374.775</v>
      </c>
      <c r="AR864" s="50">
        <f t="shared" si="487"/>
        <v>150.41661602042055</v>
      </c>
      <c r="AS864" s="22">
        <f t="shared" si="488"/>
        <v>7192.8</v>
      </c>
      <c r="AT864" s="5">
        <f t="shared" si="489"/>
        <v>6899.3499999999995</v>
      </c>
      <c r="AU864" s="50">
        <f t="shared" si="490"/>
        <v>260.35283018867921</v>
      </c>
      <c r="AV864" s="22">
        <f t="shared" si="491"/>
        <v>24750.1</v>
      </c>
      <c r="AW864" s="5">
        <f t="shared" si="492"/>
        <v>25438.525000000001</v>
      </c>
      <c r="AX864" s="50">
        <f t="shared" si="493"/>
        <v>162.26653696498056</v>
      </c>
    </row>
    <row r="865" spans="1:50" ht="15.6" x14ac:dyDescent="0.3">
      <c r="A865" s="155">
        <f t="shared" si="381"/>
        <v>42565</v>
      </c>
      <c r="B865" s="43">
        <v>2275</v>
      </c>
      <c r="C865" s="43">
        <v>1130.2</v>
      </c>
      <c r="D865" s="43">
        <v>606.6</v>
      </c>
      <c r="E865" s="43">
        <v>252.4</v>
      </c>
      <c r="F865" s="153">
        <v>2237.6999999999998</v>
      </c>
      <c r="G865" s="153">
        <v>951.4</v>
      </c>
      <c r="H865" s="153">
        <v>1206.2</v>
      </c>
      <c r="I865" s="153">
        <v>458.7</v>
      </c>
      <c r="J865" s="153">
        <v>113.1</v>
      </c>
      <c r="K865" s="153">
        <v>25.3</v>
      </c>
      <c r="L865" s="153">
        <v>6438.6</v>
      </c>
      <c r="M865" s="153">
        <v>2817.9</v>
      </c>
      <c r="N865" s="153">
        <v>10340.4</v>
      </c>
      <c r="O865" s="153">
        <v>37924.9</v>
      </c>
      <c r="P865" s="153">
        <v>7124</v>
      </c>
      <c r="Q865" s="153">
        <v>44863.5</v>
      </c>
      <c r="R865" s="13">
        <f t="shared" si="380"/>
        <v>23903</v>
      </c>
      <c r="S865" s="27">
        <f t="shared" si="382"/>
        <v>24896.375</v>
      </c>
      <c r="T865" s="27">
        <f t="shared" si="494"/>
        <v>14615.666666666666</v>
      </c>
      <c r="U865" s="27">
        <f t="shared" si="439"/>
        <v>14524.25</v>
      </c>
      <c r="V865" s="99">
        <f t="shared" si="383"/>
        <v>42565</v>
      </c>
      <c r="W865" s="85">
        <f t="shared" si="411"/>
        <v>42565</v>
      </c>
      <c r="X865" s="167">
        <f t="shared" si="467"/>
        <v>2275</v>
      </c>
      <c r="Y865" s="5">
        <f t="shared" si="468"/>
        <v>2173.1999999999998</v>
      </c>
      <c r="Z865" s="50">
        <f t="shared" si="469"/>
        <v>200.47970479704796</v>
      </c>
      <c r="AA865" s="22">
        <f t="shared" si="470"/>
        <v>606.6</v>
      </c>
      <c r="AB865" s="5">
        <f t="shared" si="471"/>
        <v>659.65</v>
      </c>
      <c r="AC865" s="50">
        <f t="shared" si="472"/>
        <v>76.084198385236448</v>
      </c>
      <c r="AD865" s="22">
        <f t="shared" si="473"/>
        <v>2237.6999999999998</v>
      </c>
      <c r="AE865" s="5">
        <f t="shared" si="474"/>
        <v>2211.9499999999998</v>
      </c>
      <c r="AF865" s="50">
        <f t="shared" si="475"/>
        <v>137.47358607830949</v>
      </c>
      <c r="AG865" s="22">
        <f t="shared" si="476"/>
        <v>1206.2</v>
      </c>
      <c r="AH865" s="5">
        <f t="shared" si="477"/>
        <v>1130.925</v>
      </c>
      <c r="AI865" s="50">
        <f t="shared" si="478"/>
        <v>116.11139630390144</v>
      </c>
      <c r="AJ865" s="22">
        <f t="shared" si="479"/>
        <v>113.1</v>
      </c>
      <c r="AK865" s="5">
        <f t="shared" si="480"/>
        <v>113.69999999999999</v>
      </c>
      <c r="AL865" s="50">
        <f t="shared" si="481"/>
        <v>60.802139037433143</v>
      </c>
      <c r="AM865" s="22">
        <f t="shared" si="482"/>
        <v>6438.6</v>
      </c>
      <c r="AN865" s="5">
        <f t="shared" si="483"/>
        <v>6289.4250000000011</v>
      </c>
      <c r="AO865" s="50">
        <f t="shared" si="484"/>
        <v>133.22230459648381</v>
      </c>
      <c r="AP865" s="22">
        <f t="shared" si="485"/>
        <v>10340.4</v>
      </c>
      <c r="AQ865" s="5">
        <f t="shared" si="486"/>
        <v>11524.775</v>
      </c>
      <c r="AR865" s="50">
        <f t="shared" si="487"/>
        <v>158.00349602412942</v>
      </c>
      <c r="AS865" s="22">
        <f t="shared" si="488"/>
        <v>7124</v>
      </c>
      <c r="AT865" s="5">
        <f t="shared" si="489"/>
        <v>7082.1750000000002</v>
      </c>
      <c r="AU865" s="50">
        <f t="shared" si="490"/>
        <v>303.95600858369096</v>
      </c>
      <c r="AV865" s="22">
        <f t="shared" si="491"/>
        <v>23903</v>
      </c>
      <c r="AW865" s="5">
        <f t="shared" si="492"/>
        <v>24896.375</v>
      </c>
      <c r="AX865" s="50">
        <f t="shared" si="493"/>
        <v>173.5543743464622</v>
      </c>
    </row>
    <row r="866" spans="1:50" ht="15.6" x14ac:dyDescent="0.3">
      <c r="A866" s="155">
        <f t="shared" si="381"/>
        <v>42572</v>
      </c>
      <c r="B866" s="43">
        <v>2268.1</v>
      </c>
      <c r="C866" s="43">
        <v>1460.6</v>
      </c>
      <c r="D866" s="43">
        <v>634.1</v>
      </c>
      <c r="E866" s="43">
        <v>276.89999999999998</v>
      </c>
      <c r="F866" s="153">
        <v>2137.4</v>
      </c>
      <c r="G866" s="153">
        <v>1105.4000000000001</v>
      </c>
      <c r="H866" s="153">
        <v>1241.3</v>
      </c>
      <c r="I866" s="153">
        <v>499.7</v>
      </c>
      <c r="J866" s="153">
        <v>113.8</v>
      </c>
      <c r="K866" s="153">
        <v>25.3</v>
      </c>
      <c r="L866" s="153">
        <v>6394.8</v>
      </c>
      <c r="M866" s="153">
        <v>3367.8</v>
      </c>
      <c r="N866" s="153">
        <v>9399.4</v>
      </c>
      <c r="O866" s="153">
        <v>39304.699999999997</v>
      </c>
      <c r="P866" s="153">
        <v>6424.1</v>
      </c>
      <c r="Q866" s="153">
        <v>45562</v>
      </c>
      <c r="R866" s="13">
        <f t="shared" si="380"/>
        <v>22218.300000000003</v>
      </c>
      <c r="S866" s="27">
        <f t="shared" si="382"/>
        <v>24063.600000000002</v>
      </c>
      <c r="T866" s="27">
        <f t="shared" si="494"/>
        <v>13880</v>
      </c>
      <c r="U866" s="27">
        <f t="shared" si="439"/>
        <v>13795.5</v>
      </c>
      <c r="V866" s="99">
        <f t="shared" si="383"/>
        <v>42572</v>
      </c>
      <c r="W866" s="85">
        <f t="shared" si="411"/>
        <v>42572</v>
      </c>
      <c r="X866" s="167">
        <f t="shared" si="467"/>
        <v>2268.1</v>
      </c>
      <c r="Y866" s="5">
        <f t="shared" si="468"/>
        <v>2249.8000000000002</v>
      </c>
      <c r="Z866" s="50">
        <f t="shared" si="469"/>
        <v>177.99050632911394</v>
      </c>
      <c r="AA866" s="22">
        <f t="shared" si="470"/>
        <v>634.1</v>
      </c>
      <c r="AB866" s="5">
        <f t="shared" si="471"/>
        <v>638.82499999999993</v>
      </c>
      <c r="AC866" s="50">
        <f t="shared" si="472"/>
        <v>73.343857634902392</v>
      </c>
      <c r="AD866" s="22">
        <f t="shared" si="473"/>
        <v>2137.4</v>
      </c>
      <c r="AE866" s="5">
        <f t="shared" si="474"/>
        <v>2211.2750000000001</v>
      </c>
      <c r="AF866" s="50">
        <f t="shared" si="475"/>
        <v>124.57887323943662</v>
      </c>
      <c r="AG866" s="22">
        <f t="shared" si="476"/>
        <v>1241.3</v>
      </c>
      <c r="AH866" s="5">
        <f t="shared" si="477"/>
        <v>1162.9750000000001</v>
      </c>
      <c r="AI866" s="50">
        <f t="shared" si="478"/>
        <v>121.52298850574714</v>
      </c>
      <c r="AJ866" s="22">
        <f t="shared" si="479"/>
        <v>113.8</v>
      </c>
      <c r="AK866" s="5">
        <f t="shared" si="480"/>
        <v>111.95</v>
      </c>
      <c r="AL866" s="50">
        <f t="shared" si="481"/>
        <v>59.866310160427801</v>
      </c>
      <c r="AM866" s="22">
        <f t="shared" si="482"/>
        <v>6394.8</v>
      </c>
      <c r="AN866" s="5">
        <f t="shared" si="483"/>
        <v>6374.8499999999995</v>
      </c>
      <c r="AO866" s="50">
        <f t="shared" si="484"/>
        <v>126.15970710469027</v>
      </c>
      <c r="AP866" s="22">
        <f t="shared" si="485"/>
        <v>9399.4</v>
      </c>
      <c r="AQ866" s="5">
        <f t="shared" si="486"/>
        <v>10696.7</v>
      </c>
      <c r="AR866" s="50">
        <f t="shared" si="487"/>
        <v>162.41573033707866</v>
      </c>
      <c r="AS866" s="22">
        <f t="shared" si="488"/>
        <v>6424.1</v>
      </c>
      <c r="AT866" s="5">
        <f t="shared" si="489"/>
        <v>6992.0499999999993</v>
      </c>
      <c r="AU866" s="50">
        <f t="shared" si="490"/>
        <v>267.07601222307102</v>
      </c>
      <c r="AV866" s="22">
        <f t="shared" si="491"/>
        <v>22218.300000000003</v>
      </c>
      <c r="AW866" s="5">
        <f t="shared" si="492"/>
        <v>24063.600000000002</v>
      </c>
      <c r="AX866" s="50">
        <f t="shared" si="493"/>
        <v>168.78445675808376</v>
      </c>
    </row>
    <row r="867" spans="1:50" ht="15.6" x14ac:dyDescent="0.3">
      <c r="A867" s="155">
        <f t="shared" si="381"/>
        <v>42579</v>
      </c>
      <c r="B867" s="43">
        <v>2474.6</v>
      </c>
      <c r="C867" s="43">
        <v>1550.2</v>
      </c>
      <c r="D867" s="43">
        <v>570.6</v>
      </c>
      <c r="E867" s="43">
        <v>378.4</v>
      </c>
      <c r="F867" s="153">
        <v>1889.2</v>
      </c>
      <c r="G867" s="153">
        <v>1356.4</v>
      </c>
      <c r="H867" s="153">
        <v>1081.7</v>
      </c>
      <c r="I867" s="153">
        <v>635.4</v>
      </c>
      <c r="J867" s="153">
        <v>127</v>
      </c>
      <c r="K867" s="153">
        <v>25.6</v>
      </c>
      <c r="L867" s="153">
        <v>6143.1</v>
      </c>
      <c r="M867" s="153">
        <v>3946</v>
      </c>
      <c r="N867" s="153">
        <v>8592</v>
      </c>
      <c r="O867" s="153">
        <v>40443.199999999997</v>
      </c>
      <c r="P867" s="153">
        <v>6247.5</v>
      </c>
      <c r="Q867" s="153">
        <v>46181.2</v>
      </c>
      <c r="R867" s="13">
        <f t="shared" si="380"/>
        <v>20982.6</v>
      </c>
      <c r="S867" s="27">
        <f t="shared" si="382"/>
        <v>22963.5</v>
      </c>
      <c r="T867" s="27">
        <f t="shared" si="494"/>
        <v>13691.666666666666</v>
      </c>
      <c r="U867" s="27">
        <f t="shared" si="439"/>
        <v>13503.5</v>
      </c>
      <c r="V867" s="99">
        <f t="shared" si="383"/>
        <v>42579</v>
      </c>
      <c r="W867" s="85">
        <f t="shared" si="411"/>
        <v>42579</v>
      </c>
      <c r="X867" s="167">
        <f t="shared" si="467"/>
        <v>2474.6</v>
      </c>
      <c r="Y867" s="5">
        <f t="shared" si="468"/>
        <v>2329.7000000000003</v>
      </c>
      <c r="Z867" s="50">
        <f t="shared" si="469"/>
        <v>164.99291784702552</v>
      </c>
      <c r="AA867" s="22">
        <f t="shared" si="470"/>
        <v>570.6</v>
      </c>
      <c r="AB867" s="5">
        <f t="shared" si="471"/>
        <v>606.5</v>
      </c>
      <c r="AC867" s="50">
        <f t="shared" si="472"/>
        <v>65.215053763440849</v>
      </c>
      <c r="AD867" s="22">
        <f t="shared" si="473"/>
        <v>1889.2</v>
      </c>
      <c r="AE867" s="5">
        <f t="shared" si="474"/>
        <v>2122.85</v>
      </c>
      <c r="AF867" s="50">
        <f t="shared" si="475"/>
        <v>106.30195292939408</v>
      </c>
      <c r="AG867" s="22">
        <f t="shared" si="476"/>
        <v>1081.7</v>
      </c>
      <c r="AH867" s="5">
        <f t="shared" si="477"/>
        <v>1151.0999999999999</v>
      </c>
      <c r="AI867" s="50">
        <f t="shared" si="478"/>
        <v>110.15311004784689</v>
      </c>
      <c r="AJ867" s="22">
        <f t="shared" si="479"/>
        <v>127</v>
      </c>
      <c r="AK867" s="5">
        <f t="shared" si="480"/>
        <v>114.25</v>
      </c>
      <c r="AL867" s="50">
        <f t="shared" si="481"/>
        <v>59.196891191709845</v>
      </c>
      <c r="AM867" s="22">
        <f t="shared" si="482"/>
        <v>6143.1</v>
      </c>
      <c r="AN867" s="5">
        <f t="shared" si="483"/>
        <v>6324.4249999999993</v>
      </c>
      <c r="AO867" s="50">
        <f t="shared" si="484"/>
        <v>113.40191859422629</v>
      </c>
      <c r="AP867" s="22">
        <f t="shared" si="485"/>
        <v>8592</v>
      </c>
      <c r="AQ867" s="5">
        <f t="shared" si="486"/>
        <v>9891.9750000000004</v>
      </c>
      <c r="AR867" s="50">
        <f t="shared" si="487"/>
        <v>177.30731313855529</v>
      </c>
      <c r="AS867" s="22">
        <f t="shared" si="488"/>
        <v>6247.5</v>
      </c>
      <c r="AT867" s="5">
        <f t="shared" si="489"/>
        <v>6747.1</v>
      </c>
      <c r="AU867" s="50">
        <f t="shared" si="490"/>
        <v>344.23979591836735</v>
      </c>
      <c r="AV867" s="22">
        <f t="shared" si="491"/>
        <v>20982.6</v>
      </c>
      <c r="AW867" s="5">
        <f t="shared" si="492"/>
        <v>22963.5</v>
      </c>
      <c r="AX867" s="50">
        <f t="shared" si="493"/>
        <v>175.08005489478501</v>
      </c>
    </row>
    <row r="868" spans="1:50" ht="15.6" x14ac:dyDescent="0.3">
      <c r="A868" s="155">
        <f t="shared" si="381"/>
        <v>42586</v>
      </c>
      <c r="B868" s="43">
        <v>2515.6999999999998</v>
      </c>
      <c r="C868" s="43">
        <v>1777.3</v>
      </c>
      <c r="D868" s="43">
        <v>624.79999999999995</v>
      </c>
      <c r="E868" s="43">
        <v>405</v>
      </c>
      <c r="F868" s="153">
        <v>1941.9</v>
      </c>
      <c r="G868" s="153">
        <v>1394.5</v>
      </c>
      <c r="H868" s="153">
        <v>1098</v>
      </c>
      <c r="I868" s="153">
        <v>740.7</v>
      </c>
      <c r="J868" s="153">
        <v>164.5</v>
      </c>
      <c r="K868" s="153">
        <v>34.299999999999997</v>
      </c>
      <c r="L868" s="153">
        <v>6344.9</v>
      </c>
      <c r="M868" s="153">
        <v>4351.8</v>
      </c>
      <c r="N868" s="153">
        <v>7742.7</v>
      </c>
      <c r="O868" s="153">
        <v>41887.4</v>
      </c>
      <c r="P868" s="153">
        <v>5481.2</v>
      </c>
      <c r="Q868" s="153">
        <v>47255.5</v>
      </c>
      <c r="R868" s="13">
        <f t="shared" si="380"/>
        <v>19568.8</v>
      </c>
      <c r="S868" s="27">
        <f t="shared" si="382"/>
        <v>21668.174999999999</v>
      </c>
      <c r="T868" s="27">
        <f t="shared" si="494"/>
        <v>13023</v>
      </c>
      <c r="U868" s="27">
        <f t="shared" si="439"/>
        <v>12880</v>
      </c>
      <c r="V868" s="99">
        <f t="shared" si="383"/>
        <v>42586</v>
      </c>
      <c r="W868" s="85">
        <f t="shared" si="411"/>
        <v>42586</v>
      </c>
      <c r="X868" s="167">
        <f t="shared" si="467"/>
        <v>2515.6999999999998</v>
      </c>
      <c r="Y868" s="5">
        <f t="shared" si="468"/>
        <v>2383.3500000000004</v>
      </c>
      <c r="Z868" s="50">
        <f t="shared" si="469"/>
        <v>176.80637982195847</v>
      </c>
      <c r="AA868" s="22">
        <f t="shared" si="470"/>
        <v>624.79999999999995</v>
      </c>
      <c r="AB868" s="5">
        <f t="shared" si="471"/>
        <v>609.02500000000009</v>
      </c>
      <c r="AC868" s="50">
        <f t="shared" si="472"/>
        <v>68.583896396396398</v>
      </c>
      <c r="AD868" s="22">
        <f t="shared" si="473"/>
        <v>1941.9</v>
      </c>
      <c r="AE868" s="5">
        <f t="shared" si="474"/>
        <v>2051.5500000000002</v>
      </c>
      <c r="AF868" s="50">
        <f t="shared" si="475"/>
        <v>104.2454268292683</v>
      </c>
      <c r="AG868" s="22">
        <f t="shared" si="476"/>
        <v>1098</v>
      </c>
      <c r="AH868" s="5">
        <f t="shared" si="477"/>
        <v>1156.8</v>
      </c>
      <c r="AI868" s="50">
        <f t="shared" si="478"/>
        <v>101.20734908136481</v>
      </c>
      <c r="AJ868" s="22">
        <f t="shared" si="479"/>
        <v>164.5</v>
      </c>
      <c r="AK868" s="5">
        <f t="shared" si="480"/>
        <v>129.6</v>
      </c>
      <c r="AL868" s="50">
        <f t="shared" si="481"/>
        <v>51.428571428571423</v>
      </c>
      <c r="AM868" s="22">
        <f t="shared" si="482"/>
        <v>6344.9</v>
      </c>
      <c r="AN868" s="5">
        <f t="shared" si="483"/>
        <v>6330.35</v>
      </c>
      <c r="AO868" s="50">
        <f t="shared" si="484"/>
        <v>113.06215395606358</v>
      </c>
      <c r="AP868" s="22">
        <f t="shared" si="485"/>
        <v>7742.7</v>
      </c>
      <c r="AQ868" s="5">
        <f t="shared" si="486"/>
        <v>9018.625</v>
      </c>
      <c r="AR868" s="50">
        <f t="shared" si="487"/>
        <v>189.18869309838473</v>
      </c>
      <c r="AS868" s="22">
        <f t="shared" si="488"/>
        <v>5481.2</v>
      </c>
      <c r="AT868" s="5">
        <f t="shared" si="489"/>
        <v>6319.2</v>
      </c>
      <c r="AU868" s="50">
        <f t="shared" si="490"/>
        <v>336.48562300319486</v>
      </c>
      <c r="AV868" s="22">
        <f t="shared" si="491"/>
        <v>19568.8</v>
      </c>
      <c r="AW868" s="5">
        <f t="shared" si="492"/>
        <v>21668.174999999999</v>
      </c>
      <c r="AX868" s="50">
        <f t="shared" si="493"/>
        <v>176.96974028095394</v>
      </c>
    </row>
    <row r="869" spans="1:50" ht="15.6" x14ac:dyDescent="0.3">
      <c r="A869" s="155">
        <f t="shared" si="381"/>
        <v>42593</v>
      </c>
      <c r="B869" s="43">
        <v>2329.5</v>
      </c>
      <c r="C869" s="43">
        <v>2214.6999999999998</v>
      </c>
      <c r="D869" s="43">
        <v>620.9</v>
      </c>
      <c r="E869" s="43">
        <v>431.2</v>
      </c>
      <c r="F869" s="153">
        <v>1953.2</v>
      </c>
      <c r="G869" s="153">
        <v>1554.9</v>
      </c>
      <c r="H869" s="153">
        <v>1092.9000000000001</v>
      </c>
      <c r="I869" s="153">
        <v>815.4</v>
      </c>
      <c r="J869" s="153">
        <v>120</v>
      </c>
      <c r="K869" s="153">
        <v>53.6</v>
      </c>
      <c r="L869" s="153">
        <v>6116.5</v>
      </c>
      <c r="M869" s="153">
        <v>5069.7</v>
      </c>
      <c r="N869" s="153">
        <v>6743.8</v>
      </c>
      <c r="O869" s="153">
        <v>43053.7</v>
      </c>
      <c r="P869" s="153">
        <v>4794</v>
      </c>
      <c r="Q869" s="153">
        <v>48053.9</v>
      </c>
      <c r="R869" s="13">
        <f t="shared" si="380"/>
        <v>17654.3</v>
      </c>
      <c r="S869" s="27">
        <f t="shared" si="382"/>
        <v>20106</v>
      </c>
      <c r="T869" s="27">
        <f t="shared" si="494"/>
        <v>12116</v>
      </c>
      <c r="U869" s="27">
        <f t="shared" si="439"/>
        <v>11960.75</v>
      </c>
      <c r="V869" s="99">
        <f t="shared" si="383"/>
        <v>42593</v>
      </c>
      <c r="W869" s="85">
        <f t="shared" si="411"/>
        <v>42593</v>
      </c>
      <c r="X869" s="167">
        <f t="shared" si="467"/>
        <v>2329.5</v>
      </c>
      <c r="Y869" s="5">
        <f t="shared" si="468"/>
        <v>2396.9749999999999</v>
      </c>
      <c r="Z869" s="50">
        <f t="shared" si="469"/>
        <v>180.76734539969834</v>
      </c>
      <c r="AA869" s="22">
        <f t="shared" si="470"/>
        <v>620.9</v>
      </c>
      <c r="AB869" s="5">
        <f t="shared" si="471"/>
        <v>612.6</v>
      </c>
      <c r="AC869" s="50">
        <f t="shared" si="472"/>
        <v>70.984936268829671</v>
      </c>
      <c r="AD869" s="22">
        <f t="shared" si="473"/>
        <v>1953.2</v>
      </c>
      <c r="AE869" s="5">
        <f t="shared" si="474"/>
        <v>1980.425</v>
      </c>
      <c r="AF869" s="50">
        <f t="shared" si="475"/>
        <v>103.74148768988999</v>
      </c>
      <c r="AG869" s="22">
        <f t="shared" si="476"/>
        <v>1092.9000000000001</v>
      </c>
      <c r="AH869" s="5">
        <f t="shared" si="477"/>
        <v>1128.4749999999999</v>
      </c>
      <c r="AI869" s="50">
        <f t="shared" si="478"/>
        <v>115.26813074565882</v>
      </c>
      <c r="AJ869" s="22">
        <f t="shared" si="479"/>
        <v>120</v>
      </c>
      <c r="AK869" s="5">
        <f t="shared" si="480"/>
        <v>131.32499999999999</v>
      </c>
      <c r="AL869" s="50">
        <f t="shared" si="481"/>
        <v>56.605603448275858</v>
      </c>
      <c r="AM869" s="22">
        <f t="shared" si="482"/>
        <v>6116.5</v>
      </c>
      <c r="AN869" s="5">
        <f t="shared" si="483"/>
        <v>6249.8250000000007</v>
      </c>
      <c r="AO869" s="50">
        <f t="shared" si="484"/>
        <v>117.74350037678975</v>
      </c>
      <c r="AP869" s="22">
        <f t="shared" si="485"/>
        <v>6743.8</v>
      </c>
      <c r="AQ869" s="5">
        <f t="shared" si="486"/>
        <v>8119.4750000000004</v>
      </c>
      <c r="AR869" s="50">
        <f t="shared" si="487"/>
        <v>259.24249680715201</v>
      </c>
      <c r="AS869" s="22">
        <f t="shared" si="488"/>
        <v>4794</v>
      </c>
      <c r="AT869" s="5">
        <f t="shared" si="489"/>
        <v>5736.7</v>
      </c>
      <c r="AU869" s="50">
        <f t="shared" si="490"/>
        <v>376.42388451443571</v>
      </c>
      <c r="AV869" s="22">
        <f t="shared" si="491"/>
        <v>17654.3</v>
      </c>
      <c r="AW869" s="5">
        <f t="shared" si="492"/>
        <v>20106</v>
      </c>
      <c r="AX869" s="50">
        <f t="shared" si="493"/>
        <v>201.78643115214774</v>
      </c>
    </row>
    <row r="870" spans="1:50" ht="15.6" x14ac:dyDescent="0.3">
      <c r="A870" s="155">
        <f t="shared" si="381"/>
        <v>42600</v>
      </c>
      <c r="B870" s="43">
        <v>2287.1999999999998</v>
      </c>
      <c r="C870" s="43">
        <v>2417.6999999999998</v>
      </c>
      <c r="D870" s="43">
        <v>648.6</v>
      </c>
      <c r="E870" s="43">
        <v>471.5</v>
      </c>
      <c r="F870" s="153">
        <v>1869.1</v>
      </c>
      <c r="G870" s="153">
        <v>1758.5</v>
      </c>
      <c r="H870" s="153">
        <v>1005.3</v>
      </c>
      <c r="I870" s="153">
        <v>932</v>
      </c>
      <c r="J870" s="153">
        <v>122</v>
      </c>
      <c r="K870" s="153">
        <v>54.1</v>
      </c>
      <c r="L870" s="153">
        <v>5932.2</v>
      </c>
      <c r="M870" s="153">
        <v>5633.7</v>
      </c>
      <c r="N870" s="153">
        <v>5769</v>
      </c>
      <c r="O870" s="153">
        <v>44099.6</v>
      </c>
      <c r="P870" s="153">
        <v>4040.1</v>
      </c>
      <c r="Q870" s="153">
        <v>48922.9</v>
      </c>
      <c r="R870" s="13">
        <f t="shared" si="380"/>
        <v>15741.300000000001</v>
      </c>
      <c r="S870" s="27">
        <f t="shared" si="382"/>
        <v>18486.75</v>
      </c>
      <c r="T870" s="27">
        <f t="shared" si="494"/>
        <v>10633.333333333334</v>
      </c>
      <c r="U870" s="27">
        <f t="shared" si="439"/>
        <v>10529.75</v>
      </c>
      <c r="V870" s="99">
        <f t="shared" si="383"/>
        <v>42600</v>
      </c>
      <c r="W870" s="85">
        <f t="shared" si="411"/>
        <v>42600</v>
      </c>
      <c r="X870" s="167">
        <f t="shared" si="467"/>
        <v>2287.1999999999998</v>
      </c>
      <c r="Y870" s="5">
        <f t="shared" si="468"/>
        <v>2401.75</v>
      </c>
      <c r="Z870" s="50">
        <f t="shared" si="469"/>
        <v>161.51647612642904</v>
      </c>
      <c r="AA870" s="22">
        <f t="shared" si="470"/>
        <v>648.6</v>
      </c>
      <c r="AB870" s="5">
        <f t="shared" si="471"/>
        <v>616.22500000000002</v>
      </c>
      <c r="AC870" s="50">
        <f t="shared" si="472"/>
        <v>73.799401197604794</v>
      </c>
      <c r="AD870" s="22">
        <f t="shared" si="473"/>
        <v>1869.1</v>
      </c>
      <c r="AE870" s="5">
        <f t="shared" si="474"/>
        <v>1913.35</v>
      </c>
      <c r="AF870" s="50">
        <f t="shared" si="475"/>
        <v>100.80874604847207</v>
      </c>
      <c r="AG870" s="22">
        <f t="shared" si="476"/>
        <v>1005.3</v>
      </c>
      <c r="AH870" s="5">
        <f t="shared" si="477"/>
        <v>1069.4749999999999</v>
      </c>
      <c r="AI870" s="50">
        <f t="shared" si="478"/>
        <v>103.13162970106073</v>
      </c>
      <c r="AJ870" s="22">
        <f t="shared" si="479"/>
        <v>122</v>
      </c>
      <c r="AK870" s="5">
        <f t="shared" si="480"/>
        <v>133.375</v>
      </c>
      <c r="AL870" s="50">
        <f t="shared" si="481"/>
        <v>59.809417040358746</v>
      </c>
      <c r="AM870" s="22">
        <f t="shared" si="482"/>
        <v>5932.2</v>
      </c>
      <c r="AN870" s="5">
        <f t="shared" si="483"/>
        <v>6134.1750000000002</v>
      </c>
      <c r="AO870" s="50">
        <f t="shared" si="484"/>
        <v>111.95793027924803</v>
      </c>
      <c r="AP870" s="22">
        <f t="shared" si="485"/>
        <v>5769</v>
      </c>
      <c r="AQ870" s="5">
        <f t="shared" si="486"/>
        <v>7211.875</v>
      </c>
      <c r="AR870" s="50">
        <f t="shared" si="487"/>
        <v>226.85986159169551</v>
      </c>
      <c r="AS870" s="22">
        <f t="shared" si="488"/>
        <v>4040.1</v>
      </c>
      <c r="AT870" s="5">
        <f t="shared" si="489"/>
        <v>5140.7</v>
      </c>
      <c r="AU870" s="50">
        <f t="shared" si="490"/>
        <v>442.7820844099914</v>
      </c>
      <c r="AV870" s="22">
        <f t="shared" si="491"/>
        <v>15741.300000000001</v>
      </c>
      <c r="AW870" s="5">
        <f t="shared" si="492"/>
        <v>18486.75</v>
      </c>
      <c r="AX870" s="50">
        <f t="shared" si="493"/>
        <v>188.2752826153376</v>
      </c>
    </row>
    <row r="871" spans="1:50" ht="15.6" x14ac:dyDescent="0.3">
      <c r="A871" s="155">
        <f t="shared" si="381"/>
        <v>42607</v>
      </c>
      <c r="B871" s="43">
        <v>2176.9</v>
      </c>
      <c r="C871" s="43">
        <v>2658.9</v>
      </c>
      <c r="D871" s="43">
        <v>615.6</v>
      </c>
      <c r="E871" s="43">
        <v>487.8</v>
      </c>
      <c r="F871" s="153">
        <v>1720.4</v>
      </c>
      <c r="G871" s="153">
        <v>2009.8</v>
      </c>
      <c r="H871" s="153">
        <v>1006.6</v>
      </c>
      <c r="I871" s="153">
        <v>993.9</v>
      </c>
      <c r="J871" s="153">
        <v>98</v>
      </c>
      <c r="K871" s="153">
        <v>77.5</v>
      </c>
      <c r="L871" s="153">
        <v>5617.5</v>
      </c>
      <c r="M871" s="153">
        <v>6227.9</v>
      </c>
      <c r="N871" s="153">
        <v>4518.6000000000004</v>
      </c>
      <c r="O871" s="153">
        <v>45564.2</v>
      </c>
      <c r="P871" s="153">
        <v>3028.1</v>
      </c>
      <c r="Q871" s="153">
        <v>49821.3</v>
      </c>
      <c r="R871" s="13">
        <f t="shared" si="380"/>
        <v>13164.2</v>
      </c>
      <c r="S871" s="27">
        <f t="shared" si="382"/>
        <v>16532.150000000001</v>
      </c>
      <c r="T871" s="27">
        <f t="shared" si="494"/>
        <v>9898.3333333333339</v>
      </c>
      <c r="U871" s="27">
        <f t="shared" si="439"/>
        <v>9727.75</v>
      </c>
      <c r="V871" s="99">
        <f t="shared" si="383"/>
        <v>42607</v>
      </c>
      <c r="W871" s="85">
        <f t="shared" si="411"/>
        <v>42607</v>
      </c>
      <c r="X871" s="167">
        <f t="shared" si="467"/>
        <v>2176.9</v>
      </c>
      <c r="Y871" s="5">
        <f t="shared" si="468"/>
        <v>2327.3249999999998</v>
      </c>
      <c r="Z871" s="50">
        <f t="shared" si="469"/>
        <v>172.26683937823833</v>
      </c>
      <c r="AA871" s="22">
        <f t="shared" si="470"/>
        <v>615.6</v>
      </c>
      <c r="AB871" s="5">
        <f t="shared" si="471"/>
        <v>627.47499999999991</v>
      </c>
      <c r="AC871" s="50">
        <f t="shared" si="472"/>
        <v>73.132284382284368</v>
      </c>
      <c r="AD871" s="22">
        <f t="shared" si="473"/>
        <v>1720.4</v>
      </c>
      <c r="AE871" s="5">
        <f t="shared" si="474"/>
        <v>1871.15</v>
      </c>
      <c r="AF871" s="50">
        <f t="shared" si="475"/>
        <v>98.326326852338426</v>
      </c>
      <c r="AG871" s="22">
        <f t="shared" si="476"/>
        <v>1006.6</v>
      </c>
      <c r="AH871" s="5">
        <f t="shared" si="477"/>
        <v>1050.7</v>
      </c>
      <c r="AI871" s="50">
        <f t="shared" si="478"/>
        <v>111.30296610169492</v>
      </c>
      <c r="AJ871" s="22">
        <f t="shared" si="479"/>
        <v>98</v>
      </c>
      <c r="AK871" s="5">
        <f t="shared" si="480"/>
        <v>126.125</v>
      </c>
      <c r="AL871" s="50">
        <f t="shared" si="481"/>
        <v>73.757309941520461</v>
      </c>
      <c r="AM871" s="22">
        <f t="shared" si="482"/>
        <v>5617.5</v>
      </c>
      <c r="AN871" s="5">
        <f t="shared" si="483"/>
        <v>6002.7749999999996</v>
      </c>
      <c r="AO871" s="50">
        <f t="shared" si="484"/>
        <v>114.84168739238567</v>
      </c>
      <c r="AP871" s="22">
        <f t="shared" si="485"/>
        <v>4518.6000000000004</v>
      </c>
      <c r="AQ871" s="5">
        <f t="shared" si="486"/>
        <v>6193.5249999999996</v>
      </c>
      <c r="AR871" s="50">
        <f t="shared" si="487"/>
        <v>279.61738148984199</v>
      </c>
      <c r="AS871" s="22">
        <f t="shared" si="488"/>
        <v>3028.1</v>
      </c>
      <c r="AT871" s="5">
        <f t="shared" si="489"/>
        <v>4335.8500000000004</v>
      </c>
      <c r="AU871" s="50">
        <f t="shared" si="490"/>
        <v>455.44642857142861</v>
      </c>
      <c r="AV871" s="22">
        <f t="shared" si="491"/>
        <v>13164.2</v>
      </c>
      <c r="AW871" s="5">
        <f t="shared" si="492"/>
        <v>16532.150000000001</v>
      </c>
      <c r="AX871" s="50">
        <f t="shared" si="493"/>
        <v>196.95198951632119</v>
      </c>
    </row>
    <row r="872" spans="1:50" ht="15.6" x14ac:dyDescent="0.3">
      <c r="A872" s="155">
        <f t="shared" si="381"/>
        <v>42614</v>
      </c>
      <c r="B872" s="43">
        <v>2245.1999999999998</v>
      </c>
      <c r="C872" s="43">
        <v>2949</v>
      </c>
      <c r="D872" s="43">
        <v>549.5</v>
      </c>
      <c r="E872" s="43">
        <v>576.70000000000005</v>
      </c>
      <c r="F872" s="153">
        <v>1756.8</v>
      </c>
      <c r="G872" s="153">
        <v>2171.3000000000002</v>
      </c>
      <c r="H872" s="153">
        <v>998.1</v>
      </c>
      <c r="I872" s="153">
        <v>1058.5999999999999</v>
      </c>
      <c r="J872" s="153">
        <v>98</v>
      </c>
      <c r="K872" s="153">
        <v>103.3</v>
      </c>
      <c r="L872" s="153">
        <v>5647.7</v>
      </c>
      <c r="M872" s="153">
        <v>6858.8</v>
      </c>
      <c r="N872" s="153">
        <v>16043.5</v>
      </c>
      <c r="O872" s="153">
        <v>299</v>
      </c>
      <c r="P872" s="153">
        <v>22297.8</v>
      </c>
      <c r="Q872" s="153">
        <v>228.3</v>
      </c>
      <c r="R872" s="13">
        <f t="shared" si="380"/>
        <v>43989</v>
      </c>
      <c r="S872" s="27">
        <f t="shared" si="382"/>
        <v>22637.200000000001</v>
      </c>
      <c r="T872" s="27">
        <f t="shared" si="494"/>
        <v>8570</v>
      </c>
      <c r="U872" s="27">
        <f t="shared" si="439"/>
        <v>8532.75</v>
      </c>
      <c r="V872" s="99">
        <f t="shared" si="383"/>
        <v>42614</v>
      </c>
      <c r="W872" s="85">
        <f t="shared" si="411"/>
        <v>42614</v>
      </c>
      <c r="X872" s="167">
        <f t="shared" ref="X872:X877" si="495">B872</f>
        <v>2245.1999999999998</v>
      </c>
      <c r="Y872" s="5">
        <f t="shared" ref="Y872:Y877" si="496">AVERAGE(X869:X872)</f>
        <v>2259.6999999999998</v>
      </c>
      <c r="Z872" s="50">
        <f t="shared" ref="Z872:Z877" si="497">(Y872/X820)*100</f>
        <v>174.35956790123456</v>
      </c>
      <c r="AA872" s="22">
        <f t="shared" ref="AA872:AA877" si="498">D872</f>
        <v>549.5</v>
      </c>
      <c r="AB872" s="5">
        <f t="shared" ref="AB872:AB877" si="499">AVERAGE(AA869:AA872)</f>
        <v>608.65</v>
      </c>
      <c r="AC872" s="50">
        <f t="shared" ref="AC872:AC877" si="500">(AB872/AA820)*100</f>
        <v>74.407090464547679</v>
      </c>
      <c r="AD872" s="22">
        <f t="shared" ref="AD872:AD877" si="501">F872</f>
        <v>1756.8</v>
      </c>
      <c r="AE872" s="5">
        <f t="shared" ref="AE872:AE877" si="502">AVERAGE(AD869:AD872)</f>
        <v>1824.8750000000002</v>
      </c>
      <c r="AF872" s="50">
        <f t="shared" ref="AF872:AF877" si="503">(AE872/AD820)*100</f>
        <v>101.94832402234637</v>
      </c>
      <c r="AG872" s="22">
        <f t="shared" ref="AG872:AG877" si="504">H872</f>
        <v>998.1</v>
      </c>
      <c r="AH872" s="5">
        <f t="shared" ref="AH872:AH877" si="505">AVERAGE(AG869:AG872)</f>
        <v>1025.7249999999999</v>
      </c>
      <c r="AI872" s="50">
        <f t="shared" ref="AI872:AI877" si="506">(AH872/AG820)*100</f>
        <v>109.23588924387646</v>
      </c>
      <c r="AJ872" s="22">
        <f t="shared" ref="AJ872:AJ877" si="507">J872</f>
        <v>98</v>
      </c>
      <c r="AK872" s="5">
        <f t="shared" ref="AK872:AK877" si="508">AVERAGE(AJ869:AJ872)</f>
        <v>109.5</v>
      </c>
      <c r="AL872" s="50">
        <f t="shared" ref="AL872:AL877" si="509">(AK872/AJ820)*100</f>
        <v>63.294797687861269</v>
      </c>
      <c r="AM872" s="22">
        <f t="shared" ref="AM872:AM877" si="510">L872</f>
        <v>5647.7</v>
      </c>
      <c r="AN872" s="5">
        <f t="shared" ref="AN872:AN877" si="511">AVERAGE(AM869:AM872)</f>
        <v>5828.4750000000004</v>
      </c>
      <c r="AO872" s="50">
        <f t="shared" ref="AO872:AO877" si="512">(AN872/AM820)*100</f>
        <v>116.19766746411484</v>
      </c>
      <c r="AP872" s="22">
        <f t="shared" ref="AP872:AP877" si="513">N872</f>
        <v>16043.5</v>
      </c>
      <c r="AQ872" s="5">
        <f t="shared" ref="AQ872:AQ877" si="514">AVERAGE(AP869:AP872)</f>
        <v>8268.7250000000004</v>
      </c>
      <c r="AR872" s="50">
        <f t="shared" ref="AR872:AR877" si="515">(AQ872/AP820)*100</f>
        <v>96.834816723269711</v>
      </c>
      <c r="AS872" s="22">
        <f t="shared" ref="AS872:AS877" si="516">P872</f>
        <v>22297.8</v>
      </c>
      <c r="AT872" s="5">
        <f t="shared" ref="AT872:AT877" si="517">AVERAGE(AS869:AS872)</f>
        <v>8540</v>
      </c>
      <c r="AU872" s="50">
        <f t="shared" ref="AU872:AU877" si="518">(AT872/AS820)*100</f>
        <v>53.231939163498097</v>
      </c>
      <c r="AV872" s="22">
        <f t="shared" ref="AV872:AV877" si="519">R872</f>
        <v>43989</v>
      </c>
      <c r="AW872" s="5">
        <f t="shared" ref="AW872:AW877" si="520">AVERAGE(AV869:AV872)</f>
        <v>22637.200000000001</v>
      </c>
      <c r="AX872" s="50">
        <f t="shared" ref="AX872:AX877" si="521">(AW872/AV820)*100</f>
        <v>76.482194742888026</v>
      </c>
    </row>
    <row r="873" spans="1:50" ht="15.6" x14ac:dyDescent="0.3">
      <c r="A873" s="155">
        <f t="shared" si="381"/>
        <v>42621</v>
      </c>
      <c r="B873" s="43">
        <v>2192.5</v>
      </c>
      <c r="C873" s="43">
        <v>3188.6</v>
      </c>
      <c r="D873" s="43">
        <v>505.2</v>
      </c>
      <c r="E873" s="43">
        <v>652.20000000000005</v>
      </c>
      <c r="F873" s="153">
        <v>1633.2</v>
      </c>
      <c r="G873" s="153">
        <v>2395.1999999999998</v>
      </c>
      <c r="H873" s="153">
        <v>932.9</v>
      </c>
      <c r="I873" s="153">
        <v>1206.4000000000001</v>
      </c>
      <c r="J873" s="153">
        <v>77.5</v>
      </c>
      <c r="K873" s="153">
        <v>124.9</v>
      </c>
      <c r="L873" s="153">
        <v>5341.3</v>
      </c>
      <c r="M873" s="153">
        <v>7567.3</v>
      </c>
      <c r="N873" s="153">
        <v>15618.5</v>
      </c>
      <c r="O873" s="153">
        <v>1427.5</v>
      </c>
      <c r="P873" s="153">
        <v>22316.7</v>
      </c>
      <c r="Q873" s="153">
        <v>1228.0999999999999</v>
      </c>
      <c r="R873" s="13">
        <f t="shared" si="380"/>
        <v>43276.5</v>
      </c>
      <c r="S873" s="27">
        <f t="shared" si="382"/>
        <v>29042.75</v>
      </c>
      <c r="T873" s="27">
        <f t="shared" si="494"/>
        <v>37197</v>
      </c>
      <c r="U873" s="27">
        <f t="shared" si="439"/>
        <v>36576.5</v>
      </c>
      <c r="V873" s="99">
        <f t="shared" si="383"/>
        <v>42621</v>
      </c>
      <c r="W873" s="85">
        <f t="shared" si="411"/>
        <v>42621</v>
      </c>
      <c r="X873" s="167">
        <f t="shared" si="495"/>
        <v>2192.5</v>
      </c>
      <c r="Y873" s="5">
        <f t="shared" si="496"/>
        <v>2225.4499999999998</v>
      </c>
      <c r="Z873" s="50">
        <f t="shared" si="497"/>
        <v>173.32165109034264</v>
      </c>
      <c r="AA873" s="22">
        <f t="shared" si="498"/>
        <v>505.2</v>
      </c>
      <c r="AB873" s="5">
        <f t="shared" si="499"/>
        <v>579.72500000000002</v>
      </c>
      <c r="AC873" s="50">
        <f t="shared" si="500"/>
        <v>81.536568213783411</v>
      </c>
      <c r="AD873" s="22">
        <f t="shared" si="501"/>
        <v>1633.2</v>
      </c>
      <c r="AE873" s="5">
        <f t="shared" si="502"/>
        <v>1744.875</v>
      </c>
      <c r="AF873" s="50">
        <f t="shared" si="503"/>
        <v>99.878362907842018</v>
      </c>
      <c r="AG873" s="22">
        <f t="shared" si="504"/>
        <v>932.9</v>
      </c>
      <c r="AH873" s="5">
        <f t="shared" si="505"/>
        <v>985.72500000000002</v>
      </c>
      <c r="AI873" s="50">
        <f t="shared" si="506"/>
        <v>103.97943037974684</v>
      </c>
      <c r="AJ873" s="22">
        <f t="shared" si="507"/>
        <v>77.5</v>
      </c>
      <c r="AK873" s="5">
        <f t="shared" si="508"/>
        <v>98.875</v>
      </c>
      <c r="AL873" s="50">
        <f t="shared" si="509"/>
        <v>60.659509202453989</v>
      </c>
      <c r="AM873" s="22">
        <f t="shared" si="510"/>
        <v>5341.3</v>
      </c>
      <c r="AN873" s="5">
        <f t="shared" si="511"/>
        <v>5634.6750000000002</v>
      </c>
      <c r="AO873" s="50">
        <f t="shared" si="512"/>
        <v>116.15491651205939</v>
      </c>
      <c r="AP873" s="22">
        <f t="shared" si="513"/>
        <v>15618.5</v>
      </c>
      <c r="AQ873" s="5">
        <f t="shared" si="514"/>
        <v>10487.4</v>
      </c>
      <c r="AR873" s="50">
        <f t="shared" si="515"/>
        <v>126.88929219600726</v>
      </c>
      <c r="AS873" s="22">
        <f t="shared" si="516"/>
        <v>22316.7</v>
      </c>
      <c r="AT873" s="5">
        <f t="shared" si="517"/>
        <v>12920.674999999999</v>
      </c>
      <c r="AU873" s="50">
        <f t="shared" si="518"/>
        <v>77.91048601061263</v>
      </c>
      <c r="AV873" s="22">
        <f t="shared" si="519"/>
        <v>43276.5</v>
      </c>
      <c r="AW873" s="5">
        <f t="shared" si="520"/>
        <v>29042.75</v>
      </c>
      <c r="AX873" s="50">
        <f t="shared" si="521"/>
        <v>97.787037037037038</v>
      </c>
    </row>
    <row r="874" spans="1:50" ht="15.6" x14ac:dyDescent="0.3">
      <c r="A874" s="155">
        <f t="shared" si="381"/>
        <v>42628</v>
      </c>
      <c r="B874" s="43">
        <v>2148.6</v>
      </c>
      <c r="C874" s="43">
        <v>3510.1</v>
      </c>
      <c r="D874" s="43">
        <v>546.9</v>
      </c>
      <c r="E874" s="43">
        <v>672.3</v>
      </c>
      <c r="F874" s="153">
        <v>1671.9</v>
      </c>
      <c r="G874" s="153">
        <v>2534.3000000000002</v>
      </c>
      <c r="H874" s="153">
        <v>905.7</v>
      </c>
      <c r="I874" s="153">
        <v>1277.4000000000001</v>
      </c>
      <c r="J874" s="153">
        <v>77.5</v>
      </c>
      <c r="K874" s="153">
        <v>124.9</v>
      </c>
      <c r="L874" s="153">
        <v>5350.7</v>
      </c>
      <c r="M874" s="153">
        <v>8118.9</v>
      </c>
      <c r="N874" s="153">
        <v>15187.3</v>
      </c>
      <c r="O874" s="153">
        <v>2780.6</v>
      </c>
      <c r="P874" s="153">
        <v>22402.1</v>
      </c>
      <c r="Q874" s="153">
        <v>2018.4</v>
      </c>
      <c r="R874" s="13">
        <f t="shared" si="380"/>
        <v>42940.1</v>
      </c>
      <c r="S874" s="27">
        <f t="shared" si="382"/>
        <v>35842.449999999997</v>
      </c>
      <c r="T874" s="27">
        <f t="shared" si="494"/>
        <v>37567.666666666664</v>
      </c>
      <c r="U874" s="27">
        <f t="shared" si="439"/>
        <v>36725.25</v>
      </c>
      <c r="V874" s="99">
        <f t="shared" si="383"/>
        <v>42628</v>
      </c>
      <c r="W874" s="85">
        <f t="shared" si="411"/>
        <v>42628</v>
      </c>
      <c r="X874" s="167">
        <f t="shared" si="495"/>
        <v>2148.6</v>
      </c>
      <c r="Y874" s="5">
        <f t="shared" si="496"/>
        <v>2190.8000000000002</v>
      </c>
      <c r="Z874" s="50">
        <f t="shared" si="497"/>
        <v>189.84402079722705</v>
      </c>
      <c r="AA874" s="22">
        <f t="shared" si="498"/>
        <v>546.9</v>
      </c>
      <c r="AB874" s="5">
        <f t="shared" si="499"/>
        <v>554.29999999999995</v>
      </c>
      <c r="AC874" s="50">
        <f t="shared" si="500"/>
        <v>89.403225806451601</v>
      </c>
      <c r="AD874" s="22">
        <f t="shared" si="501"/>
        <v>1671.9</v>
      </c>
      <c r="AE874" s="5">
        <f t="shared" si="502"/>
        <v>1695.5749999999998</v>
      </c>
      <c r="AF874" s="50">
        <f t="shared" si="503"/>
        <v>100.32988165680472</v>
      </c>
      <c r="AG874" s="22">
        <f t="shared" si="504"/>
        <v>905.7</v>
      </c>
      <c r="AH874" s="5">
        <f t="shared" si="505"/>
        <v>960.82500000000005</v>
      </c>
      <c r="AI874" s="50">
        <f t="shared" si="506"/>
        <v>106.40365448504984</v>
      </c>
      <c r="AJ874" s="22">
        <f t="shared" si="507"/>
        <v>77.5</v>
      </c>
      <c r="AK874" s="5">
        <f t="shared" si="508"/>
        <v>87.75</v>
      </c>
      <c r="AL874" s="50">
        <f t="shared" si="509"/>
        <v>57.352941176470587</v>
      </c>
      <c r="AM874" s="22">
        <f t="shared" si="510"/>
        <v>5350.7</v>
      </c>
      <c r="AN874" s="5">
        <f t="shared" si="511"/>
        <v>5489.3</v>
      </c>
      <c r="AO874" s="50">
        <f t="shared" si="512"/>
        <v>121.47156450542155</v>
      </c>
      <c r="AP874" s="22">
        <f t="shared" si="513"/>
        <v>15187.3</v>
      </c>
      <c r="AQ874" s="5">
        <f t="shared" si="514"/>
        <v>12841.974999999999</v>
      </c>
      <c r="AR874" s="50">
        <f t="shared" si="515"/>
        <v>162.63899442755826</v>
      </c>
      <c r="AS874" s="22">
        <f t="shared" si="516"/>
        <v>22402.1</v>
      </c>
      <c r="AT874" s="5">
        <f t="shared" si="517"/>
        <v>17511.174999999999</v>
      </c>
      <c r="AU874" s="50">
        <f t="shared" si="518"/>
        <v>99.773089852430047</v>
      </c>
      <c r="AV874" s="22">
        <f t="shared" si="519"/>
        <v>42940.1</v>
      </c>
      <c r="AW874" s="5">
        <f t="shared" si="520"/>
        <v>35842.449999999997</v>
      </c>
      <c r="AX874" s="50">
        <f t="shared" si="521"/>
        <v>119.61039177734764</v>
      </c>
    </row>
    <row r="875" spans="1:50" ht="15.6" x14ac:dyDescent="0.3">
      <c r="A875" s="155">
        <f t="shared" si="381"/>
        <v>42635</v>
      </c>
      <c r="B875" s="43">
        <v>2114.8000000000002</v>
      </c>
      <c r="C875" s="43">
        <v>3874.1</v>
      </c>
      <c r="D875" s="43">
        <v>457.1</v>
      </c>
      <c r="E875" s="43">
        <v>768</v>
      </c>
      <c r="F875" s="153">
        <v>1460.1</v>
      </c>
      <c r="G875" s="153">
        <v>2804.7</v>
      </c>
      <c r="H875" s="153">
        <v>979.3</v>
      </c>
      <c r="I875" s="153">
        <v>1381</v>
      </c>
      <c r="J875" s="153">
        <v>66.8</v>
      </c>
      <c r="K875" s="153">
        <v>134.6</v>
      </c>
      <c r="L875" s="153">
        <v>5078.1000000000004</v>
      </c>
      <c r="M875" s="153">
        <v>8962.4</v>
      </c>
      <c r="N875" s="153">
        <v>14500.9</v>
      </c>
      <c r="O875" s="153">
        <v>4042</v>
      </c>
      <c r="P875" s="153">
        <v>23700.7</v>
      </c>
      <c r="Q875" s="153">
        <v>2412.6999999999998</v>
      </c>
      <c r="R875" s="13">
        <f t="shared" si="380"/>
        <v>43279.7</v>
      </c>
      <c r="S875" s="27">
        <f t="shared" si="382"/>
        <v>43371.324999999997</v>
      </c>
      <c r="T875" s="27">
        <f t="shared" si="494"/>
        <v>38989</v>
      </c>
      <c r="U875" s="27">
        <f t="shared" si="439"/>
        <v>37710</v>
      </c>
      <c r="V875" s="99">
        <f t="shared" si="383"/>
        <v>42635</v>
      </c>
      <c r="W875" s="85">
        <f t="shared" si="411"/>
        <v>42635</v>
      </c>
      <c r="X875" s="167">
        <f t="shared" si="495"/>
        <v>2114.8000000000002</v>
      </c>
      <c r="Y875" s="5">
        <f t="shared" si="496"/>
        <v>2175.2749999999996</v>
      </c>
      <c r="Z875" s="50">
        <f t="shared" si="497"/>
        <v>202.35116279069763</v>
      </c>
      <c r="AA875" s="22">
        <f t="shared" si="498"/>
        <v>457.1</v>
      </c>
      <c r="AB875" s="5">
        <f t="shared" si="499"/>
        <v>514.67499999999995</v>
      </c>
      <c r="AC875" s="50">
        <f t="shared" si="500"/>
        <v>93.136988780311242</v>
      </c>
      <c r="AD875" s="22">
        <f t="shared" si="501"/>
        <v>1460.1</v>
      </c>
      <c r="AE875" s="5">
        <f t="shared" si="502"/>
        <v>1630.5</v>
      </c>
      <c r="AF875" s="50">
        <f t="shared" si="503"/>
        <v>76.124002054250894</v>
      </c>
      <c r="AG875" s="22">
        <f t="shared" si="504"/>
        <v>979.3</v>
      </c>
      <c r="AH875" s="5">
        <f t="shared" si="505"/>
        <v>954</v>
      </c>
      <c r="AI875" s="50">
        <f t="shared" si="506"/>
        <v>113.65260900643317</v>
      </c>
      <c r="AJ875" s="22">
        <f t="shared" si="507"/>
        <v>66.8</v>
      </c>
      <c r="AK875" s="5">
        <f t="shared" si="508"/>
        <v>79.95</v>
      </c>
      <c r="AL875" s="50">
        <f t="shared" si="509"/>
        <v>52.254901960784316</v>
      </c>
      <c r="AM875" s="22">
        <f t="shared" si="510"/>
        <v>5078.1000000000004</v>
      </c>
      <c r="AN875" s="5">
        <f t="shared" si="511"/>
        <v>5354.4500000000007</v>
      </c>
      <c r="AO875" s="50">
        <f t="shared" si="512"/>
        <v>132.80544669874499</v>
      </c>
      <c r="AP875" s="22">
        <f t="shared" si="513"/>
        <v>14500.9</v>
      </c>
      <c r="AQ875" s="5">
        <f t="shared" si="514"/>
        <v>15337.550000000001</v>
      </c>
      <c r="AR875" s="50">
        <f t="shared" si="515"/>
        <v>195.86935700146864</v>
      </c>
      <c r="AS875" s="22">
        <f t="shared" si="516"/>
        <v>23700.7</v>
      </c>
      <c r="AT875" s="5">
        <f t="shared" si="517"/>
        <v>22679.325000000001</v>
      </c>
      <c r="AU875" s="50">
        <f t="shared" si="518"/>
        <v>117.86488270328141</v>
      </c>
      <c r="AV875" s="22">
        <f t="shared" si="519"/>
        <v>43279.7</v>
      </c>
      <c r="AW875" s="5">
        <f t="shared" si="520"/>
        <v>43371.324999999997</v>
      </c>
      <c r="AX875" s="50">
        <f t="shared" si="521"/>
        <v>139.43925398902394</v>
      </c>
    </row>
    <row r="876" spans="1:50" ht="15.6" x14ac:dyDescent="0.3">
      <c r="A876" s="155">
        <f t="shared" si="381"/>
        <v>42642</v>
      </c>
      <c r="B876" s="43">
        <v>1834.9</v>
      </c>
      <c r="C876" s="43">
        <v>4249.3</v>
      </c>
      <c r="D876" s="43">
        <v>499.1</v>
      </c>
      <c r="E876" s="43">
        <v>784.7</v>
      </c>
      <c r="F876" s="153">
        <v>1433.1</v>
      </c>
      <c r="G876" s="153">
        <v>2979.3</v>
      </c>
      <c r="H876" s="153">
        <v>920.5</v>
      </c>
      <c r="I876" s="153">
        <v>1513.1</v>
      </c>
      <c r="J876" s="153">
        <v>66.8</v>
      </c>
      <c r="K876" s="153">
        <v>136.69999999999999</v>
      </c>
      <c r="L876" s="153">
        <v>4754.3999999999996</v>
      </c>
      <c r="M876" s="153">
        <v>9663.1</v>
      </c>
      <c r="N876" s="153">
        <v>15171.5</v>
      </c>
      <c r="O876" s="153">
        <v>5432.2</v>
      </c>
      <c r="P876" s="153">
        <v>24853.4</v>
      </c>
      <c r="Q876" s="153">
        <v>3439.6</v>
      </c>
      <c r="R876" s="13">
        <f t="shared" si="380"/>
        <v>44779.3</v>
      </c>
      <c r="S876" s="27">
        <f t="shared" si="382"/>
        <v>43568.9</v>
      </c>
      <c r="T876" s="27">
        <f t="shared" si="494"/>
        <v>39708.700000000004</v>
      </c>
      <c r="U876" s="27">
        <f t="shared" si="439"/>
        <v>38182.775000000001</v>
      </c>
      <c r="V876" s="99">
        <f t="shared" si="383"/>
        <v>42642</v>
      </c>
      <c r="W876" s="85">
        <f t="shared" si="411"/>
        <v>42642</v>
      </c>
      <c r="X876" s="167">
        <f t="shared" si="495"/>
        <v>1834.9</v>
      </c>
      <c r="Y876" s="5">
        <f t="shared" si="496"/>
        <v>2072.7000000000003</v>
      </c>
      <c r="Z876" s="50">
        <f t="shared" si="497"/>
        <v>215.68158168574402</v>
      </c>
      <c r="AA876" s="22">
        <f t="shared" si="498"/>
        <v>499.1</v>
      </c>
      <c r="AB876" s="5">
        <f t="shared" si="499"/>
        <v>502.07499999999993</v>
      </c>
      <c r="AC876" s="50">
        <f t="shared" si="500"/>
        <v>94.910207939508496</v>
      </c>
      <c r="AD876" s="22">
        <f t="shared" si="501"/>
        <v>1433.1</v>
      </c>
      <c r="AE876" s="5">
        <f t="shared" si="502"/>
        <v>1549.5750000000003</v>
      </c>
      <c r="AF876" s="50">
        <f t="shared" si="503"/>
        <v>115.29575892857144</v>
      </c>
      <c r="AG876" s="22">
        <f t="shared" si="504"/>
        <v>920.5</v>
      </c>
      <c r="AH876" s="5">
        <f t="shared" si="505"/>
        <v>934.59999999999991</v>
      </c>
      <c r="AI876" s="50">
        <f t="shared" si="506"/>
        <v>118.90585241730278</v>
      </c>
      <c r="AJ876" s="22">
        <f t="shared" si="507"/>
        <v>66.8</v>
      </c>
      <c r="AK876" s="5">
        <f t="shared" si="508"/>
        <v>72.150000000000006</v>
      </c>
      <c r="AL876" s="50">
        <f t="shared" si="509"/>
        <v>53.843283582089555</v>
      </c>
      <c r="AM876" s="22">
        <f t="shared" si="510"/>
        <v>4754.3999999999996</v>
      </c>
      <c r="AN876" s="5">
        <f t="shared" si="511"/>
        <v>5131.125</v>
      </c>
      <c r="AO876" s="50">
        <f t="shared" si="512"/>
        <v>136.72062350119904</v>
      </c>
      <c r="AP876" s="22">
        <f t="shared" si="513"/>
        <v>15171.5</v>
      </c>
      <c r="AQ876" s="5">
        <f t="shared" si="514"/>
        <v>15119.55</v>
      </c>
      <c r="AR876" s="50">
        <f t="shared" si="515"/>
        <v>192.36068702290075</v>
      </c>
      <c r="AS876" s="22">
        <f t="shared" si="516"/>
        <v>24853.4</v>
      </c>
      <c r="AT876" s="5">
        <f t="shared" si="517"/>
        <v>23318.224999999999</v>
      </c>
      <c r="AU876" s="50">
        <f t="shared" si="518"/>
        <v>119.01304037156126</v>
      </c>
      <c r="AV876" s="22">
        <f t="shared" si="519"/>
        <v>44779.3</v>
      </c>
      <c r="AW876" s="5">
        <f t="shared" si="520"/>
        <v>43568.9</v>
      </c>
      <c r="AX876" s="50">
        <f t="shared" si="521"/>
        <v>139.61706082163687</v>
      </c>
    </row>
    <row r="877" spans="1:50" ht="15.6" x14ac:dyDescent="0.3">
      <c r="A877" s="155">
        <f t="shared" si="381"/>
        <v>42649</v>
      </c>
      <c r="B877" s="43">
        <v>1973.5</v>
      </c>
      <c r="C877" s="43">
        <v>4453.6000000000004</v>
      </c>
      <c r="D877" s="43">
        <v>490.7</v>
      </c>
      <c r="E877" s="43">
        <v>796.6</v>
      </c>
      <c r="F877" s="153">
        <v>1489.4</v>
      </c>
      <c r="G877" s="153">
        <v>3044.1</v>
      </c>
      <c r="H877" s="153">
        <v>844.9</v>
      </c>
      <c r="I877" s="153">
        <v>1610.7</v>
      </c>
      <c r="J877" s="153">
        <v>68.3</v>
      </c>
      <c r="K877" s="153">
        <v>136.69999999999999</v>
      </c>
      <c r="L877" s="153">
        <v>4866.7</v>
      </c>
      <c r="M877" s="153">
        <v>10041.700000000001</v>
      </c>
      <c r="N877" s="170">
        <v>14791.9</v>
      </c>
      <c r="O877" s="153">
        <v>6685.3</v>
      </c>
      <c r="P877" s="170">
        <v>24711.599999999999</v>
      </c>
      <c r="Q877" s="153">
        <v>4998.3999999999996</v>
      </c>
      <c r="R877" s="13">
        <f t="shared" si="380"/>
        <v>44370.2</v>
      </c>
      <c r="S877" s="27">
        <f t="shared" si="382"/>
        <v>43842.324999999997</v>
      </c>
      <c r="T877" s="27">
        <f t="shared" si="494"/>
        <v>39769</v>
      </c>
      <c r="U877" s="27">
        <f t="shared" si="439"/>
        <v>37903.675000000003</v>
      </c>
      <c r="V877" s="99">
        <f t="shared" si="383"/>
        <v>42649</v>
      </c>
      <c r="W877" s="85">
        <f t="shared" si="411"/>
        <v>42649</v>
      </c>
      <c r="X877" s="167">
        <f t="shared" si="495"/>
        <v>1973.5</v>
      </c>
      <c r="Y877" s="5">
        <f t="shared" si="496"/>
        <v>2017.9499999999998</v>
      </c>
      <c r="Z877" s="50">
        <f t="shared" si="497"/>
        <v>193.62406447898672</v>
      </c>
      <c r="AA877" s="22">
        <f t="shared" si="498"/>
        <v>490.7</v>
      </c>
      <c r="AB877" s="5">
        <f t="shared" si="499"/>
        <v>498.45</v>
      </c>
      <c r="AC877" s="50">
        <f t="shared" si="500"/>
        <v>86.928845483083364</v>
      </c>
      <c r="AD877" s="22">
        <f t="shared" si="501"/>
        <v>1489.4</v>
      </c>
      <c r="AE877" s="5">
        <f t="shared" si="502"/>
        <v>1513.625</v>
      </c>
      <c r="AF877" s="50">
        <f t="shared" si="503"/>
        <v>110.84767484437934</v>
      </c>
      <c r="AG877" s="22">
        <f t="shared" si="504"/>
        <v>844.9</v>
      </c>
      <c r="AH877" s="5">
        <f t="shared" si="505"/>
        <v>912.6</v>
      </c>
      <c r="AI877" s="50">
        <f t="shared" si="506"/>
        <v>126.10197595688821</v>
      </c>
      <c r="AJ877" s="22">
        <f t="shared" si="507"/>
        <v>68.3</v>
      </c>
      <c r="AK877" s="5">
        <f t="shared" si="508"/>
        <v>69.850000000000009</v>
      </c>
      <c r="AL877" s="50">
        <f t="shared" si="509"/>
        <v>52.282934131736539</v>
      </c>
      <c r="AM877" s="22">
        <f t="shared" si="510"/>
        <v>4866.7</v>
      </c>
      <c r="AN877" s="5">
        <f t="shared" si="511"/>
        <v>5012.4749999999995</v>
      </c>
      <c r="AO877" s="50">
        <f t="shared" si="512"/>
        <v>130.59101685642079</v>
      </c>
      <c r="AP877" s="22">
        <f t="shared" si="513"/>
        <v>14791.9</v>
      </c>
      <c r="AQ877" s="5">
        <f t="shared" si="514"/>
        <v>14912.9</v>
      </c>
      <c r="AR877" s="50">
        <f t="shared" si="515"/>
        <v>189.92969764894673</v>
      </c>
      <c r="AS877" s="22">
        <f t="shared" si="516"/>
        <v>24711.599999999999</v>
      </c>
      <c r="AT877" s="5">
        <f t="shared" si="517"/>
        <v>23916.950000000004</v>
      </c>
      <c r="AU877" s="50">
        <f t="shared" si="518"/>
        <v>123.01882037064662</v>
      </c>
      <c r="AV877" s="22">
        <f t="shared" si="519"/>
        <v>44370.2</v>
      </c>
      <c r="AW877" s="5">
        <f t="shared" si="520"/>
        <v>43842.324999999997</v>
      </c>
      <c r="AX877" s="50">
        <f t="shared" si="521"/>
        <v>140.82810823659406</v>
      </c>
    </row>
    <row r="878" spans="1:50" ht="15.6" x14ac:dyDescent="0.3">
      <c r="A878" s="155">
        <f t="shared" si="381"/>
        <v>42656</v>
      </c>
      <c r="B878" s="43">
        <v>1825.2</v>
      </c>
      <c r="C878" s="43">
        <v>4769.5</v>
      </c>
      <c r="D878" s="43">
        <v>526.5</v>
      </c>
      <c r="E878" s="43">
        <v>822.7</v>
      </c>
      <c r="F878" s="153">
        <v>1553.5</v>
      </c>
      <c r="G878" s="153">
        <v>3121.6</v>
      </c>
      <c r="H878" s="153">
        <v>940.5</v>
      </c>
      <c r="I878" s="153">
        <v>1652.6</v>
      </c>
      <c r="J878" s="153">
        <v>73.3</v>
      </c>
      <c r="K878" s="153">
        <v>136.69999999999999</v>
      </c>
      <c r="L878" s="153">
        <v>4919</v>
      </c>
      <c r="M878" s="153">
        <v>10503.2</v>
      </c>
      <c r="N878" s="153">
        <v>14963.9</v>
      </c>
      <c r="O878" s="153">
        <v>7536.3</v>
      </c>
      <c r="P878" s="153">
        <v>24048.799999999999</v>
      </c>
      <c r="Q878" s="153">
        <v>7669.8</v>
      </c>
      <c r="R878" s="13">
        <f t="shared" si="380"/>
        <v>43931.7</v>
      </c>
      <c r="S878" s="27">
        <f t="shared" si="382"/>
        <v>44090.225000000006</v>
      </c>
      <c r="T878" s="27">
        <f t="shared" si="494"/>
        <v>39876.933333333334</v>
      </c>
      <c r="U878" s="27">
        <f t="shared" si="439"/>
        <v>37754.949999999997</v>
      </c>
      <c r="V878" s="99">
        <f t="shared" si="383"/>
        <v>42656</v>
      </c>
      <c r="W878" s="85">
        <f t="shared" si="411"/>
        <v>42656</v>
      </c>
      <c r="X878" s="167">
        <f t="shared" ref="X878:X884" si="522">B878</f>
        <v>1825.2</v>
      </c>
      <c r="Y878" s="5">
        <f t="shared" ref="Y878:Y884" si="523">AVERAGE(X875:X878)</f>
        <v>1937.1000000000001</v>
      </c>
      <c r="Z878" s="50">
        <f t="shared" ref="Z878:Z884" si="524">(Y878/X826)*100</f>
        <v>186.9787644787645</v>
      </c>
      <c r="AA878" s="22">
        <f t="shared" ref="AA878:AA884" si="525">D878</f>
        <v>526.5</v>
      </c>
      <c r="AB878" s="5">
        <f t="shared" ref="AB878:AB884" si="526">AVERAGE(AA875:AA878)</f>
        <v>493.35</v>
      </c>
      <c r="AC878" s="50">
        <f t="shared" ref="AC878:AC884" si="527">(AB878/AA826)*100</f>
        <v>80.089285714285722</v>
      </c>
      <c r="AD878" s="22">
        <f t="shared" ref="AD878:AD884" si="528">F878</f>
        <v>1553.5</v>
      </c>
      <c r="AE878" s="5">
        <f t="shared" ref="AE878:AE884" si="529">AVERAGE(AD875:AD878)</f>
        <v>1484.0250000000001</v>
      </c>
      <c r="AF878" s="50">
        <f t="shared" ref="AF878:AF884" si="530">(AE878/AD826)*100</f>
        <v>102.84303534303534</v>
      </c>
      <c r="AG878" s="22">
        <f t="shared" ref="AG878:AG884" si="531">H878</f>
        <v>940.5</v>
      </c>
      <c r="AH878" s="5">
        <f t="shared" ref="AH878:AH884" si="532">AVERAGE(AG875:AG878)</f>
        <v>921.3</v>
      </c>
      <c r="AI878" s="50">
        <f t="shared" ref="AI878:AI884" si="533">(AH878/AG826)*100</f>
        <v>121.86507936507935</v>
      </c>
      <c r="AJ878" s="22">
        <f t="shared" ref="AJ878:AJ884" si="534">J878</f>
        <v>73.3</v>
      </c>
      <c r="AK878" s="5">
        <f t="shared" ref="AK878:AK884" si="535">AVERAGE(AJ875:AJ878)</f>
        <v>68.8</v>
      </c>
      <c r="AL878" s="50">
        <f t="shared" ref="AL878:AL884" si="536">(AK878/AJ826)*100</f>
        <v>51.49700598802395</v>
      </c>
      <c r="AM878" s="22">
        <f t="shared" ref="AM878:AM884" si="537">L878</f>
        <v>4919</v>
      </c>
      <c r="AN878" s="5">
        <f t="shared" ref="AN878:AN884" si="538">AVERAGE(AM875:AM878)</f>
        <v>4904.55</v>
      </c>
      <c r="AO878" s="50">
        <f t="shared" ref="AO878:AO884" si="539">(AN878/AM826)*100</f>
        <v>123.10617469879519</v>
      </c>
      <c r="AP878" s="22">
        <f t="shared" ref="AP878:AP884" si="540">N878</f>
        <v>14963.9</v>
      </c>
      <c r="AQ878" s="5">
        <f t="shared" ref="AQ878:AQ884" si="541">AVERAGE(AP875:AP878)</f>
        <v>14857.050000000001</v>
      </c>
      <c r="AR878" s="50">
        <f t="shared" ref="AR878:AR884" si="542">(AQ878/AP826)*100</f>
        <v>193.19960988296489</v>
      </c>
      <c r="AS878" s="22">
        <f t="shared" ref="AS878:AS884" si="543">P878</f>
        <v>24048.799999999999</v>
      </c>
      <c r="AT878" s="5">
        <f t="shared" ref="AT878:AT884" si="544">AVERAGE(AS875:AS878)</f>
        <v>24328.625000000004</v>
      </c>
      <c r="AU878" s="50">
        <f t="shared" ref="AU878:AU884" si="545">(AT878/AS826)*100</f>
        <v>127.09552293386272</v>
      </c>
      <c r="AV878" s="22">
        <f t="shared" ref="AV878:AV884" si="546">R878</f>
        <v>43931.7</v>
      </c>
      <c r="AW878" s="5">
        <f t="shared" ref="AW878:AW884" si="547">AVERAGE(AV875:AV878)</f>
        <v>44090.225000000006</v>
      </c>
      <c r="AX878" s="50">
        <f t="shared" ref="AX878:AX884" si="548">(AW878/AV826)*100</f>
        <v>143.07575610072692</v>
      </c>
    </row>
    <row r="879" spans="1:50" ht="15.6" x14ac:dyDescent="0.3">
      <c r="A879" s="155">
        <f t="shared" si="381"/>
        <v>42663</v>
      </c>
      <c r="B879" s="43">
        <v>1854.6</v>
      </c>
      <c r="C879" s="43">
        <v>4858.7</v>
      </c>
      <c r="D879" s="43">
        <v>530.70000000000005</v>
      </c>
      <c r="E879" s="43">
        <v>855.2</v>
      </c>
      <c r="F879" s="153">
        <v>1734</v>
      </c>
      <c r="G879" s="153">
        <v>3249.9</v>
      </c>
      <c r="H879" s="153">
        <v>1080.4000000000001</v>
      </c>
      <c r="I879" s="153">
        <v>1664.8</v>
      </c>
      <c r="J879" s="153">
        <v>101.3</v>
      </c>
      <c r="K879" s="153">
        <v>138.69999999999999</v>
      </c>
      <c r="L879" s="153">
        <v>5301.1</v>
      </c>
      <c r="M879" s="153">
        <v>10767.3</v>
      </c>
      <c r="N879" s="153">
        <v>15238.8</v>
      </c>
      <c r="O879" s="153">
        <v>8044.6</v>
      </c>
      <c r="P879" s="153">
        <v>23285.599999999999</v>
      </c>
      <c r="Q879" s="153">
        <v>10478.4</v>
      </c>
      <c r="R879" s="13">
        <f t="shared" si="380"/>
        <v>43825.5</v>
      </c>
      <c r="S879" s="27">
        <f t="shared" si="382"/>
        <v>44226.675000000003</v>
      </c>
      <c r="T879" s="27">
        <f t="shared" si="494"/>
        <v>39941.333333333336</v>
      </c>
      <c r="U879" s="27">
        <f t="shared" si="439"/>
        <v>37534.5</v>
      </c>
      <c r="V879" s="99">
        <f t="shared" si="383"/>
        <v>42663</v>
      </c>
      <c r="W879" s="85">
        <f t="shared" si="411"/>
        <v>42663</v>
      </c>
      <c r="X879" s="167">
        <f t="shared" si="522"/>
        <v>1854.6</v>
      </c>
      <c r="Y879" s="5">
        <f t="shared" si="523"/>
        <v>1872.0500000000002</v>
      </c>
      <c r="Z879" s="50">
        <f t="shared" si="524"/>
        <v>167.8968609865471</v>
      </c>
      <c r="AA879" s="22">
        <f t="shared" si="525"/>
        <v>530.70000000000005</v>
      </c>
      <c r="AB879" s="5">
        <f t="shared" si="526"/>
        <v>511.75</v>
      </c>
      <c r="AC879" s="50">
        <f t="shared" si="527"/>
        <v>85.149750415973386</v>
      </c>
      <c r="AD879" s="22">
        <f t="shared" si="528"/>
        <v>1734</v>
      </c>
      <c r="AE879" s="5">
        <f t="shared" si="529"/>
        <v>1552.5</v>
      </c>
      <c r="AF879" s="50">
        <f t="shared" si="530"/>
        <v>101.33812010443863</v>
      </c>
      <c r="AG879" s="22">
        <f t="shared" si="531"/>
        <v>1080.4000000000001</v>
      </c>
      <c r="AH879" s="5">
        <f t="shared" si="532"/>
        <v>946.57500000000005</v>
      </c>
      <c r="AI879" s="50">
        <f t="shared" si="533"/>
        <v>108.18</v>
      </c>
      <c r="AJ879" s="22">
        <f t="shared" si="534"/>
        <v>101.3</v>
      </c>
      <c r="AK879" s="5">
        <f t="shared" si="535"/>
        <v>77.424999999999997</v>
      </c>
      <c r="AL879" s="50">
        <f t="shared" si="536"/>
        <v>85.082417582417577</v>
      </c>
      <c r="AM879" s="22">
        <f t="shared" si="537"/>
        <v>5301.1</v>
      </c>
      <c r="AN879" s="5">
        <f t="shared" si="538"/>
        <v>4960.2999999999993</v>
      </c>
      <c r="AO879" s="50">
        <f t="shared" si="539"/>
        <v>117.71001423825342</v>
      </c>
      <c r="AP879" s="22">
        <f t="shared" si="540"/>
        <v>15238.8</v>
      </c>
      <c r="AQ879" s="5">
        <f t="shared" si="541"/>
        <v>15041.525000000001</v>
      </c>
      <c r="AR879" s="50">
        <f t="shared" si="542"/>
        <v>188.82155410494605</v>
      </c>
      <c r="AS879" s="22">
        <f t="shared" si="543"/>
        <v>23285.599999999999</v>
      </c>
      <c r="AT879" s="5">
        <f t="shared" si="544"/>
        <v>24224.85</v>
      </c>
      <c r="AU879" s="50">
        <f t="shared" si="545"/>
        <v>131.48529092488059</v>
      </c>
      <c r="AV879" s="22">
        <f t="shared" si="546"/>
        <v>43825.5</v>
      </c>
      <c r="AW879" s="5">
        <f t="shared" si="547"/>
        <v>44226.675000000003</v>
      </c>
      <c r="AX879" s="50">
        <f t="shared" si="548"/>
        <v>144.51272709449745</v>
      </c>
    </row>
    <row r="880" spans="1:50" ht="15.6" x14ac:dyDescent="0.3">
      <c r="A880" s="155">
        <f t="shared" si="381"/>
        <v>42670</v>
      </c>
      <c r="B880" s="43">
        <v>1936.4</v>
      </c>
      <c r="C880" s="43">
        <v>4929</v>
      </c>
      <c r="D880" s="43">
        <v>516.29999999999995</v>
      </c>
      <c r="E880" s="43">
        <v>894.5</v>
      </c>
      <c r="F880" s="153">
        <v>1674.3</v>
      </c>
      <c r="G880" s="153">
        <v>3371.7</v>
      </c>
      <c r="H880" s="153">
        <v>980.5</v>
      </c>
      <c r="I880" s="153">
        <v>1760.6</v>
      </c>
      <c r="J880" s="153">
        <v>101.3</v>
      </c>
      <c r="K880" s="153">
        <v>138.69999999999999</v>
      </c>
      <c r="L880" s="153">
        <v>5208.8</v>
      </c>
      <c r="M880" s="153">
        <v>11094.4</v>
      </c>
      <c r="N880" s="153">
        <v>15843.6</v>
      </c>
      <c r="O880" s="153">
        <v>8913.2999999999993</v>
      </c>
      <c r="P880" s="153">
        <v>22867.200000000001</v>
      </c>
      <c r="Q880" s="153">
        <v>13259.3</v>
      </c>
      <c r="R880" s="13">
        <f t="shared" si="380"/>
        <v>43919.600000000006</v>
      </c>
      <c r="S880" s="27">
        <f t="shared" si="382"/>
        <v>44011.75</v>
      </c>
      <c r="T880" s="27">
        <f t="shared" si="494"/>
        <v>40231</v>
      </c>
      <c r="U880" s="27">
        <f t="shared" si="439"/>
        <v>37470.75</v>
      </c>
      <c r="V880" s="99">
        <f t="shared" si="383"/>
        <v>42670</v>
      </c>
      <c r="W880" s="85">
        <f t="shared" si="411"/>
        <v>42670</v>
      </c>
      <c r="X880" s="167">
        <f t="shared" si="522"/>
        <v>1936.4</v>
      </c>
      <c r="Y880" s="5">
        <f t="shared" si="523"/>
        <v>1897.4249999999997</v>
      </c>
      <c r="Z880" s="50">
        <f t="shared" si="524"/>
        <v>180.02134724857683</v>
      </c>
      <c r="AA880" s="22">
        <f t="shared" si="525"/>
        <v>516.29999999999995</v>
      </c>
      <c r="AB880" s="5">
        <f t="shared" si="526"/>
        <v>516.04999999999995</v>
      </c>
      <c r="AC880" s="50">
        <f t="shared" si="527"/>
        <v>83.638573743922194</v>
      </c>
      <c r="AD880" s="22">
        <f t="shared" si="528"/>
        <v>1674.3</v>
      </c>
      <c r="AE880" s="5">
        <f t="shared" si="529"/>
        <v>1612.8</v>
      </c>
      <c r="AF880" s="50">
        <f t="shared" si="530"/>
        <v>110.01364256480217</v>
      </c>
      <c r="AG880" s="22">
        <f t="shared" si="531"/>
        <v>980.5</v>
      </c>
      <c r="AH880" s="5">
        <f t="shared" si="532"/>
        <v>961.57500000000005</v>
      </c>
      <c r="AI880" s="50">
        <f t="shared" si="533"/>
        <v>107.55872483221478</v>
      </c>
      <c r="AJ880" s="22">
        <f t="shared" si="534"/>
        <v>101.3</v>
      </c>
      <c r="AK880" s="5">
        <f t="shared" si="535"/>
        <v>86.05</v>
      </c>
      <c r="AL880" s="50">
        <f t="shared" si="536"/>
        <v>94.560439560439562</v>
      </c>
      <c r="AM880" s="22">
        <f t="shared" si="537"/>
        <v>5208.8</v>
      </c>
      <c r="AN880" s="5">
        <f t="shared" si="538"/>
        <v>5073.9000000000005</v>
      </c>
      <c r="AO880" s="50">
        <f t="shared" si="539"/>
        <v>123.09315866084427</v>
      </c>
      <c r="AP880" s="22">
        <f t="shared" si="540"/>
        <v>15843.6</v>
      </c>
      <c r="AQ880" s="5">
        <f t="shared" si="541"/>
        <v>15209.55</v>
      </c>
      <c r="AR880" s="50">
        <f t="shared" si="542"/>
        <v>189.43268152945572</v>
      </c>
      <c r="AS880" s="22">
        <f t="shared" si="543"/>
        <v>22867.200000000001</v>
      </c>
      <c r="AT880" s="5">
        <f t="shared" si="544"/>
        <v>23728.3</v>
      </c>
      <c r="AU880" s="50">
        <f t="shared" si="545"/>
        <v>140.42907024915664</v>
      </c>
      <c r="AV880" s="22">
        <f t="shared" si="546"/>
        <v>43919.600000000006</v>
      </c>
      <c r="AW880" s="5">
        <f t="shared" si="547"/>
        <v>44011.75</v>
      </c>
      <c r="AX880" s="50">
        <f t="shared" si="548"/>
        <v>151.51387358854308</v>
      </c>
    </row>
    <row r="881" spans="1:50" ht="15.6" x14ac:dyDescent="0.3">
      <c r="A881" s="155">
        <f t="shared" si="381"/>
        <v>42677</v>
      </c>
      <c r="B881" s="43">
        <v>2111.6999999999998</v>
      </c>
      <c r="C881" s="43">
        <v>5029</v>
      </c>
      <c r="D881" s="43">
        <v>535</v>
      </c>
      <c r="E881" s="43">
        <v>937</v>
      </c>
      <c r="F881" s="153">
        <v>1755.8</v>
      </c>
      <c r="G881" s="153">
        <v>3506.1</v>
      </c>
      <c r="H881" s="153">
        <v>1022.8</v>
      </c>
      <c r="I881" s="153">
        <v>1851.8</v>
      </c>
      <c r="J881" s="153">
        <v>173</v>
      </c>
      <c r="K881" s="153">
        <v>150.69999999999999</v>
      </c>
      <c r="L881" s="153">
        <v>5598.2</v>
      </c>
      <c r="M881" s="153">
        <v>11474.6</v>
      </c>
      <c r="N881" s="153">
        <v>16184.8</v>
      </c>
      <c r="O881" s="153">
        <v>9806</v>
      </c>
      <c r="P881" s="153">
        <v>21077.7</v>
      </c>
      <c r="Q881" s="153">
        <v>16050.6</v>
      </c>
      <c r="R881" s="13">
        <f t="shared" si="380"/>
        <v>42860.7</v>
      </c>
      <c r="S881" s="27">
        <f t="shared" si="382"/>
        <v>43634.375</v>
      </c>
      <c r="T881" s="27">
        <f t="shared" si="494"/>
        <v>39316.333333333336</v>
      </c>
      <c r="U881" s="27">
        <f t="shared" si="439"/>
        <v>36289</v>
      </c>
      <c r="V881" s="99">
        <f t="shared" si="383"/>
        <v>42677</v>
      </c>
      <c r="W881" s="85">
        <f t="shared" si="411"/>
        <v>42677</v>
      </c>
      <c r="X881" s="167">
        <f t="shared" si="522"/>
        <v>2111.6999999999998</v>
      </c>
      <c r="Y881" s="5">
        <f t="shared" si="523"/>
        <v>1931.9750000000001</v>
      </c>
      <c r="Z881" s="50">
        <f t="shared" si="524"/>
        <v>184.87799043062202</v>
      </c>
      <c r="AA881" s="22">
        <f t="shared" si="525"/>
        <v>535</v>
      </c>
      <c r="AB881" s="5">
        <f t="shared" si="526"/>
        <v>527.125</v>
      </c>
      <c r="AC881" s="50">
        <f t="shared" si="527"/>
        <v>89.343220338983059</v>
      </c>
      <c r="AD881" s="22">
        <f t="shared" si="528"/>
        <v>1755.8</v>
      </c>
      <c r="AE881" s="5">
        <f t="shared" si="529"/>
        <v>1679.4</v>
      </c>
      <c r="AF881" s="50">
        <f t="shared" si="530"/>
        <v>114.40054495912808</v>
      </c>
      <c r="AG881" s="22">
        <f t="shared" si="531"/>
        <v>1022.8</v>
      </c>
      <c r="AH881" s="5">
        <f t="shared" si="532"/>
        <v>1006.05</v>
      </c>
      <c r="AI881" s="50">
        <f t="shared" si="533"/>
        <v>105.01565762004175</v>
      </c>
      <c r="AJ881" s="22">
        <f t="shared" si="534"/>
        <v>173</v>
      </c>
      <c r="AK881" s="5">
        <f t="shared" si="535"/>
        <v>112.22499999999999</v>
      </c>
      <c r="AL881" s="50">
        <f t="shared" si="536"/>
        <v>233.80208333333331</v>
      </c>
      <c r="AM881" s="22">
        <f t="shared" si="537"/>
        <v>5598.2</v>
      </c>
      <c r="AN881" s="5">
        <f t="shared" si="538"/>
        <v>5256.7750000000005</v>
      </c>
      <c r="AO881" s="50">
        <f t="shared" si="539"/>
        <v>127.93319542467756</v>
      </c>
      <c r="AP881" s="22">
        <f t="shared" si="540"/>
        <v>16184.8</v>
      </c>
      <c r="AQ881" s="5">
        <f t="shared" si="541"/>
        <v>15557.774999999998</v>
      </c>
      <c r="AR881" s="50">
        <f t="shared" si="542"/>
        <v>185.7201265369464</v>
      </c>
      <c r="AS881" s="22">
        <f t="shared" si="543"/>
        <v>21077.7</v>
      </c>
      <c r="AT881" s="5">
        <f t="shared" si="544"/>
        <v>22819.824999999997</v>
      </c>
      <c r="AU881" s="50">
        <f t="shared" si="545"/>
        <v>145.27517825311941</v>
      </c>
      <c r="AV881" s="22">
        <f t="shared" si="546"/>
        <v>42860.7</v>
      </c>
      <c r="AW881" s="5">
        <f t="shared" si="547"/>
        <v>43634.375</v>
      </c>
      <c r="AX881" s="50">
        <f t="shared" si="548"/>
        <v>154.7647549123927</v>
      </c>
    </row>
    <row r="882" spans="1:50" ht="15.6" x14ac:dyDescent="0.3">
      <c r="A882" s="155">
        <f t="shared" si="381"/>
        <v>42684</v>
      </c>
      <c r="B882" s="43">
        <v>1960</v>
      </c>
      <c r="C882" s="43">
        <v>5317.6</v>
      </c>
      <c r="D882" s="43">
        <v>546.79999999999995</v>
      </c>
      <c r="E882" s="43">
        <v>974.2</v>
      </c>
      <c r="F882" s="153">
        <v>1913.5</v>
      </c>
      <c r="G882" s="153">
        <v>3529.6</v>
      </c>
      <c r="H882" s="153">
        <v>1114</v>
      </c>
      <c r="I882" s="153">
        <v>1904.4</v>
      </c>
      <c r="J882" s="153">
        <v>260.39999999999998</v>
      </c>
      <c r="K882" s="153">
        <v>150.69999999999999</v>
      </c>
      <c r="L882" s="153">
        <v>5794.6</v>
      </c>
      <c r="M882" s="153">
        <v>11876.6</v>
      </c>
      <c r="N882" s="153">
        <v>17304.900000000001</v>
      </c>
      <c r="O882" s="153">
        <v>10341.299999999999</v>
      </c>
      <c r="P882" s="153">
        <v>19462.3</v>
      </c>
      <c r="Q882" s="153">
        <v>19022</v>
      </c>
      <c r="R882" s="13">
        <f t="shared" si="380"/>
        <v>42561.8</v>
      </c>
      <c r="S882" s="27">
        <f t="shared" si="382"/>
        <v>43291.9</v>
      </c>
      <c r="T882" s="27">
        <f t="shared" si="494"/>
        <v>38454.666666666664</v>
      </c>
      <c r="U882" s="27">
        <f t="shared" si="439"/>
        <v>35301</v>
      </c>
      <c r="V882" s="99">
        <f t="shared" si="383"/>
        <v>42684</v>
      </c>
      <c r="W882" s="85">
        <f t="shared" si="411"/>
        <v>42684</v>
      </c>
      <c r="X882" s="167">
        <f t="shared" si="522"/>
        <v>1960</v>
      </c>
      <c r="Y882" s="5">
        <f t="shared" si="523"/>
        <v>1965.675</v>
      </c>
      <c r="Z882" s="50">
        <f t="shared" si="524"/>
        <v>163.53369384359399</v>
      </c>
      <c r="AA882" s="22">
        <f t="shared" si="525"/>
        <v>546.79999999999995</v>
      </c>
      <c r="AB882" s="5">
        <f t="shared" si="526"/>
        <v>532.20000000000005</v>
      </c>
      <c r="AC882" s="50">
        <f t="shared" si="527"/>
        <v>84.880382775119628</v>
      </c>
      <c r="AD882" s="22">
        <f t="shared" si="528"/>
        <v>1913.5</v>
      </c>
      <c r="AE882" s="5">
        <f t="shared" si="529"/>
        <v>1769.4</v>
      </c>
      <c r="AF882" s="50">
        <f t="shared" si="530"/>
        <v>110.31172069825436</v>
      </c>
      <c r="AG882" s="22">
        <f t="shared" si="531"/>
        <v>1114</v>
      </c>
      <c r="AH882" s="5">
        <f t="shared" si="532"/>
        <v>1049.425</v>
      </c>
      <c r="AI882" s="50">
        <f t="shared" si="533"/>
        <v>104.73303393213573</v>
      </c>
      <c r="AJ882" s="22">
        <f t="shared" si="534"/>
        <v>260.39999999999998</v>
      </c>
      <c r="AK882" s="5">
        <f t="shared" si="535"/>
        <v>159</v>
      </c>
      <c r="AL882" s="50">
        <f t="shared" si="536"/>
        <v>331.25</v>
      </c>
      <c r="AM882" s="22">
        <f t="shared" si="537"/>
        <v>5794.6</v>
      </c>
      <c r="AN882" s="5">
        <f t="shared" si="538"/>
        <v>5475.6750000000011</v>
      </c>
      <c r="AO882" s="50">
        <f t="shared" si="539"/>
        <v>112.11455773955777</v>
      </c>
      <c r="AP882" s="22">
        <f t="shared" si="540"/>
        <v>17304.900000000001</v>
      </c>
      <c r="AQ882" s="5">
        <f t="shared" si="541"/>
        <v>16143.025</v>
      </c>
      <c r="AR882" s="50">
        <f t="shared" si="542"/>
        <v>184.11296760948906</v>
      </c>
      <c r="AS882" s="22">
        <f t="shared" si="543"/>
        <v>19462.3</v>
      </c>
      <c r="AT882" s="5">
        <f t="shared" si="544"/>
        <v>21673.200000000001</v>
      </c>
      <c r="AU882" s="50">
        <f t="shared" si="545"/>
        <v>142.2686096888539</v>
      </c>
      <c r="AV882" s="22">
        <f t="shared" si="546"/>
        <v>42561.8</v>
      </c>
      <c r="AW882" s="5">
        <f t="shared" si="547"/>
        <v>43291.9</v>
      </c>
      <c r="AX882" s="50">
        <f t="shared" si="548"/>
        <v>149.87156407948487</v>
      </c>
    </row>
    <row r="883" spans="1:50" ht="15.6" x14ac:dyDescent="0.3">
      <c r="A883" s="155">
        <f t="shared" si="381"/>
        <v>42691</v>
      </c>
      <c r="B883" s="43">
        <v>2063.6999999999998</v>
      </c>
      <c r="C883" s="43">
        <v>5513.6</v>
      </c>
      <c r="D883" s="43">
        <v>552.1</v>
      </c>
      <c r="E883" s="43">
        <v>1015.4</v>
      </c>
      <c r="F883" s="153">
        <v>2137.6</v>
      </c>
      <c r="G883" s="153">
        <v>3617.7</v>
      </c>
      <c r="H883" s="153">
        <v>1219.4000000000001</v>
      </c>
      <c r="I883" s="153">
        <v>1935.7</v>
      </c>
      <c r="J883" s="153">
        <v>154.69999999999999</v>
      </c>
      <c r="K883" s="153">
        <v>173.7</v>
      </c>
      <c r="L883" s="153">
        <v>6127.5</v>
      </c>
      <c r="M883" s="153">
        <v>12256.1</v>
      </c>
      <c r="N883" s="153">
        <v>18401.900000000001</v>
      </c>
      <c r="O883" s="153">
        <v>10933.1</v>
      </c>
      <c r="P883" s="153">
        <v>18552.7</v>
      </c>
      <c r="Q883" s="153">
        <v>21817.4</v>
      </c>
      <c r="R883" s="13">
        <f t="shared" si="380"/>
        <v>43082.100000000006</v>
      </c>
      <c r="S883" s="27">
        <f t="shared" si="382"/>
        <v>43106.05</v>
      </c>
      <c r="T883" s="27">
        <f t="shared" si="494"/>
        <v>37760.333333333336</v>
      </c>
      <c r="U883" s="27">
        <f t="shared" si="439"/>
        <v>34592.224999999999</v>
      </c>
      <c r="V883" s="99">
        <f t="shared" si="383"/>
        <v>42691</v>
      </c>
      <c r="W883" s="85">
        <f t="shared" si="411"/>
        <v>42691</v>
      </c>
      <c r="X883" s="167">
        <f t="shared" si="522"/>
        <v>2063.6999999999998</v>
      </c>
      <c r="Y883" s="5">
        <f t="shared" si="523"/>
        <v>2017.95</v>
      </c>
      <c r="Z883" s="50">
        <f t="shared" si="524"/>
        <v>164.73061224489797</v>
      </c>
      <c r="AA883" s="22">
        <f t="shared" si="525"/>
        <v>552.1</v>
      </c>
      <c r="AB883" s="5">
        <f t="shared" si="526"/>
        <v>537.54999999999995</v>
      </c>
      <c r="AC883" s="50">
        <f t="shared" si="527"/>
        <v>85.461049284578692</v>
      </c>
      <c r="AD883" s="22">
        <f t="shared" si="528"/>
        <v>2137.6</v>
      </c>
      <c r="AE883" s="5">
        <f t="shared" si="529"/>
        <v>1870.3000000000002</v>
      </c>
      <c r="AF883" s="50">
        <f t="shared" si="530"/>
        <v>117.48115577889449</v>
      </c>
      <c r="AG883" s="22">
        <f t="shared" si="531"/>
        <v>1219.4000000000001</v>
      </c>
      <c r="AH883" s="5">
        <f t="shared" si="532"/>
        <v>1084.1750000000002</v>
      </c>
      <c r="AI883" s="50">
        <f t="shared" si="533"/>
        <v>104.75120772946862</v>
      </c>
      <c r="AJ883" s="22">
        <f t="shared" si="534"/>
        <v>154.69999999999999</v>
      </c>
      <c r="AK883" s="5">
        <f t="shared" si="535"/>
        <v>172.35000000000002</v>
      </c>
      <c r="AL883" s="50">
        <f t="shared" si="536"/>
        <v>351.73469387755108</v>
      </c>
      <c r="AM883" s="22">
        <f t="shared" si="537"/>
        <v>6127.5</v>
      </c>
      <c r="AN883" s="5">
        <f t="shared" si="538"/>
        <v>5682.2749999999996</v>
      </c>
      <c r="AO883" s="50">
        <f t="shared" si="539"/>
        <v>125.46423051446234</v>
      </c>
      <c r="AP883" s="22">
        <f t="shared" si="540"/>
        <v>18401.900000000001</v>
      </c>
      <c r="AQ883" s="5">
        <f t="shared" si="541"/>
        <v>16933.800000000003</v>
      </c>
      <c r="AR883" s="50">
        <f t="shared" si="542"/>
        <v>164.85397196261684</v>
      </c>
      <c r="AS883" s="22">
        <f t="shared" si="543"/>
        <v>18552.7</v>
      </c>
      <c r="AT883" s="5">
        <f t="shared" si="544"/>
        <v>20489.974999999999</v>
      </c>
      <c r="AU883" s="50">
        <f t="shared" si="545"/>
        <v>141.35891686788545</v>
      </c>
      <c r="AV883" s="22">
        <f t="shared" si="546"/>
        <v>43082.100000000006</v>
      </c>
      <c r="AW883" s="5">
        <f t="shared" si="547"/>
        <v>43106.05</v>
      </c>
      <c r="AX883" s="50">
        <f t="shared" si="548"/>
        <v>147.13971190606227</v>
      </c>
    </row>
    <row r="884" spans="1:50" ht="15.6" x14ac:dyDescent="0.3">
      <c r="A884" s="155">
        <f t="shared" si="381"/>
        <v>42698</v>
      </c>
      <c r="B884" s="43">
        <v>2092.4</v>
      </c>
      <c r="C884" s="43">
        <v>5574.5</v>
      </c>
      <c r="D884" s="43">
        <v>582.1</v>
      </c>
      <c r="E884" s="43">
        <v>1023.8</v>
      </c>
      <c r="F884" s="153">
        <v>2247.5</v>
      </c>
      <c r="G884" s="153">
        <v>3729.3</v>
      </c>
      <c r="H884" s="153">
        <v>1290</v>
      </c>
      <c r="I884" s="153">
        <v>1991.7</v>
      </c>
      <c r="J884" s="153">
        <v>160.6</v>
      </c>
      <c r="K884" s="153">
        <v>173.7</v>
      </c>
      <c r="L884" s="153">
        <v>6372.6</v>
      </c>
      <c r="M884" s="153">
        <v>12493.1</v>
      </c>
      <c r="N884" s="153">
        <v>18354.7</v>
      </c>
      <c r="O884" s="153">
        <v>11727.7</v>
      </c>
      <c r="P884" s="153">
        <v>17568.099999999999</v>
      </c>
      <c r="Q884" s="153">
        <v>24201</v>
      </c>
      <c r="R884" s="13">
        <f t="shared" si="380"/>
        <v>42295.4</v>
      </c>
      <c r="S884" s="27">
        <f>AVERAGE(R881:R884)</f>
        <v>42700</v>
      </c>
      <c r="T884" s="27">
        <f t="shared" si="494"/>
        <v>37578.73333333333</v>
      </c>
      <c r="U884" s="27">
        <f t="shared" si="439"/>
        <v>34176.800000000003</v>
      </c>
      <c r="V884" s="99">
        <f t="shared" si="383"/>
        <v>42698</v>
      </c>
      <c r="W884" s="85">
        <f t="shared" si="411"/>
        <v>42698</v>
      </c>
      <c r="X884" s="167">
        <f t="shared" si="522"/>
        <v>2092.4</v>
      </c>
      <c r="Y884" s="5">
        <f t="shared" si="523"/>
        <v>2056.9499999999998</v>
      </c>
      <c r="Z884" s="50">
        <f t="shared" si="524"/>
        <v>160.9507042253521</v>
      </c>
      <c r="AA884" s="22">
        <f t="shared" si="525"/>
        <v>582.1</v>
      </c>
      <c r="AB884" s="5">
        <f t="shared" si="526"/>
        <v>554</v>
      </c>
      <c r="AC884" s="50">
        <f t="shared" si="527"/>
        <v>82.563338301043217</v>
      </c>
      <c r="AD884" s="22">
        <f t="shared" si="528"/>
        <v>2247.5</v>
      </c>
      <c r="AE884" s="5">
        <f t="shared" si="529"/>
        <v>2013.6</v>
      </c>
      <c r="AF884" s="50">
        <f t="shared" si="530"/>
        <v>136.9795918367347</v>
      </c>
      <c r="AG884" s="22">
        <f t="shared" si="531"/>
        <v>1290</v>
      </c>
      <c r="AH884" s="5">
        <f t="shared" si="532"/>
        <v>1161.5500000000002</v>
      </c>
      <c r="AI884" s="50">
        <f t="shared" si="533"/>
        <v>110.20398481973437</v>
      </c>
      <c r="AJ884" s="22">
        <f t="shared" si="534"/>
        <v>160.6</v>
      </c>
      <c r="AK884" s="5">
        <f t="shared" si="535"/>
        <v>187.17499999999998</v>
      </c>
      <c r="AL884" s="50">
        <f t="shared" si="536"/>
        <v>381.98979591836729</v>
      </c>
      <c r="AM884" s="22">
        <f t="shared" si="537"/>
        <v>6372.6</v>
      </c>
      <c r="AN884" s="5">
        <f t="shared" si="538"/>
        <v>5973.2250000000004</v>
      </c>
      <c r="AO884" s="50">
        <f t="shared" si="539"/>
        <v>132.09254754533393</v>
      </c>
      <c r="AP884" s="22">
        <f t="shared" si="540"/>
        <v>18354.7</v>
      </c>
      <c r="AQ884" s="5">
        <f t="shared" si="541"/>
        <v>17561.575000000001</v>
      </c>
      <c r="AR884" s="50">
        <f t="shared" si="542"/>
        <v>168.89377764954801</v>
      </c>
      <c r="AS884" s="22">
        <f t="shared" si="543"/>
        <v>17568.099999999999</v>
      </c>
      <c r="AT884" s="5">
        <f t="shared" si="544"/>
        <v>19165.199999999997</v>
      </c>
      <c r="AU884" s="50">
        <f t="shared" si="545"/>
        <v>143.34480179506355</v>
      </c>
      <c r="AV884" s="22">
        <f t="shared" si="546"/>
        <v>42295.4</v>
      </c>
      <c r="AW884" s="5">
        <f t="shared" si="547"/>
        <v>42700</v>
      </c>
      <c r="AX884" s="50">
        <f t="shared" si="548"/>
        <v>150.93672675857192</v>
      </c>
    </row>
    <row r="885" spans="1:50" ht="15.6" x14ac:dyDescent="0.3">
      <c r="A885" s="155">
        <f t="shared" si="381"/>
        <v>42705</v>
      </c>
      <c r="B885" s="43">
        <v>2084.3000000000002</v>
      </c>
      <c r="C885" s="43">
        <v>5763.2</v>
      </c>
      <c r="D885" s="43">
        <v>558.70000000000005</v>
      </c>
      <c r="E885" s="43">
        <v>1095</v>
      </c>
      <c r="F885" s="153">
        <v>2303.9</v>
      </c>
      <c r="G885" s="153">
        <v>3871.7</v>
      </c>
      <c r="H885" s="153">
        <v>1185.7</v>
      </c>
      <c r="I885" s="153">
        <v>2142</v>
      </c>
      <c r="J885" s="153">
        <v>187.5</v>
      </c>
      <c r="K885" s="153">
        <v>176.8</v>
      </c>
      <c r="L885" s="153">
        <v>6320.2</v>
      </c>
      <c r="M885" s="153">
        <v>13048.6</v>
      </c>
      <c r="N885" s="153">
        <v>18483.7</v>
      </c>
      <c r="O885" s="153">
        <v>13094.1</v>
      </c>
      <c r="P885" s="153">
        <v>17160.099999999999</v>
      </c>
      <c r="Q885" s="153">
        <v>25999.9</v>
      </c>
      <c r="R885" s="13">
        <f t="shared" si="380"/>
        <v>41964</v>
      </c>
      <c r="S885" s="27">
        <f t="shared" si="382"/>
        <v>42475.825000000004</v>
      </c>
      <c r="T885" s="27">
        <f t="shared" si="494"/>
        <v>36503.666666666664</v>
      </c>
      <c r="U885" s="27">
        <f t="shared" si="439"/>
        <v>33199.25</v>
      </c>
      <c r="V885" s="99">
        <f t="shared" si="383"/>
        <v>42705</v>
      </c>
      <c r="W885" s="85">
        <f t="shared" si="411"/>
        <v>42705</v>
      </c>
      <c r="X885" s="167">
        <f t="shared" ref="X885:X890" si="549">B885</f>
        <v>2084.3000000000002</v>
      </c>
      <c r="Y885" s="5">
        <f t="shared" ref="Y885:Y890" si="550">AVERAGE(X882:X885)</f>
        <v>2050.1000000000004</v>
      </c>
      <c r="Z885" s="50">
        <f t="shared" ref="Z885:Z890" si="551">(Y885/X833)*100</f>
        <v>160.666144200627</v>
      </c>
      <c r="AA885" s="22">
        <f t="shared" ref="AA885:AA890" si="552">D885</f>
        <v>558.70000000000005</v>
      </c>
      <c r="AB885" s="5">
        <f t="shared" ref="AB885:AB890" si="553">AVERAGE(AA882:AA885)</f>
        <v>559.92499999999995</v>
      </c>
      <c r="AC885" s="50">
        <f t="shared" ref="AC885:AC890" si="554">(AB885/AA833)*100</f>
        <v>84.453242835595759</v>
      </c>
      <c r="AD885" s="22">
        <f t="shared" ref="AD885:AD890" si="555">F885</f>
        <v>2303.9</v>
      </c>
      <c r="AE885" s="5">
        <f t="shared" ref="AE885:AE890" si="556">AVERAGE(AD882:AD885)</f>
        <v>2150.625</v>
      </c>
      <c r="AF885" s="50">
        <f t="shared" ref="AF885:AF890" si="557">(AE885/AD833)*100</f>
        <v>146.20156356220258</v>
      </c>
      <c r="AG885" s="22">
        <f t="shared" ref="AG885:AG890" si="558">H885</f>
        <v>1185.7</v>
      </c>
      <c r="AH885" s="5">
        <f t="shared" ref="AH885:AH890" si="559">AVERAGE(AG882:AG885)</f>
        <v>1202.2750000000001</v>
      </c>
      <c r="AI885" s="50">
        <f t="shared" ref="AI885:AI890" si="560">(AH885/AG833)*100</f>
        <v>111.94366852886407</v>
      </c>
      <c r="AJ885" s="22">
        <f t="shared" ref="AJ885:AJ890" si="561">J885</f>
        <v>187.5</v>
      </c>
      <c r="AK885" s="5">
        <f t="shared" ref="AK885:AK890" si="562">AVERAGE(AJ882:AJ885)</f>
        <v>190.79999999999998</v>
      </c>
      <c r="AL885" s="50">
        <f t="shared" ref="AL885:AL890" si="563">(AK885/AJ833)*100</f>
        <v>389.38775510204079</v>
      </c>
      <c r="AM885" s="22">
        <f t="shared" ref="AM885:AM890" si="564">L885</f>
        <v>6320.2</v>
      </c>
      <c r="AN885" s="5">
        <f t="shared" ref="AN885:AN890" si="565">AVERAGE(AM882:AM885)</f>
        <v>6153.7250000000004</v>
      </c>
      <c r="AO885" s="50">
        <f t="shared" ref="AO885:AO890" si="566">(AN885/AM833)*100</f>
        <v>135.78387025595765</v>
      </c>
      <c r="AP885" s="22">
        <f t="shared" ref="AP885:AP890" si="567">N885</f>
        <v>18483.7</v>
      </c>
      <c r="AQ885" s="5">
        <f t="shared" ref="AQ885:AQ890" si="568">AVERAGE(AP882:AP885)</f>
        <v>18136.3</v>
      </c>
      <c r="AR885" s="50">
        <f t="shared" ref="AR885:AR890" si="569">(AQ885/AP833)*100</f>
        <v>165.73425934387279</v>
      </c>
      <c r="AS885" s="22">
        <f t="shared" ref="AS885:AS890" si="570">P885</f>
        <v>17160.099999999999</v>
      </c>
      <c r="AT885" s="5">
        <f t="shared" ref="AT885:AT890" si="571">AVERAGE(AS882:AS885)</f>
        <v>18185.8</v>
      </c>
      <c r="AU885" s="50">
        <f t="shared" ref="AU885:AU890" si="572">(AT885/AS833)*100</f>
        <v>137.83386387752009</v>
      </c>
      <c r="AV885" s="22">
        <f t="shared" ref="AV885:AV890" si="573">R885</f>
        <v>41964</v>
      </c>
      <c r="AW885" s="5">
        <f t="shared" ref="AW885:AW890" si="574">AVERAGE(AV882:AV885)</f>
        <v>42475.825000000004</v>
      </c>
      <c r="AX885" s="50">
        <f t="shared" ref="AX885:AX890" si="575">(AW885/AV833)*100</f>
        <v>148.15942307021524</v>
      </c>
    </row>
    <row r="886" spans="1:50" ht="15.6" x14ac:dyDescent="0.3">
      <c r="A886" s="155">
        <f t="shared" si="381"/>
        <v>42712</v>
      </c>
      <c r="B886" s="43">
        <v>2000.7</v>
      </c>
      <c r="C886" s="43">
        <v>5966.8</v>
      </c>
      <c r="D886" s="43">
        <v>625.70000000000005</v>
      </c>
      <c r="E886" s="43">
        <v>1119.5999999999999</v>
      </c>
      <c r="F886" s="153">
        <v>2441.8000000000002</v>
      </c>
      <c r="G886" s="153">
        <v>3978</v>
      </c>
      <c r="H886" s="153">
        <v>1192.0999999999999</v>
      </c>
      <c r="I886" s="153">
        <v>2206.6</v>
      </c>
      <c r="J886" s="153">
        <v>169.2</v>
      </c>
      <c r="K886" s="153">
        <v>199.6</v>
      </c>
      <c r="L886" s="153">
        <v>6429.5</v>
      </c>
      <c r="M886" s="153">
        <v>13470.6</v>
      </c>
      <c r="N886" s="153">
        <v>19164</v>
      </c>
      <c r="O886" s="153">
        <v>13929.8</v>
      </c>
      <c r="P886" s="153">
        <v>17278.5</v>
      </c>
      <c r="Q886" s="153">
        <v>27819.8</v>
      </c>
      <c r="R886" s="13">
        <f t="shared" si="380"/>
        <v>42872</v>
      </c>
      <c r="S886" s="27">
        <f t="shared" si="382"/>
        <v>42553.375</v>
      </c>
      <c r="T886" s="27">
        <f t="shared" si="494"/>
        <v>35867.666666666664</v>
      </c>
      <c r="U886" s="27">
        <f t="shared" si="439"/>
        <v>32814.5</v>
      </c>
      <c r="V886" s="99">
        <f t="shared" si="383"/>
        <v>42712</v>
      </c>
      <c r="W886" s="85">
        <f t="shared" si="411"/>
        <v>42712</v>
      </c>
      <c r="X886" s="167">
        <f t="shared" si="549"/>
        <v>2000.7</v>
      </c>
      <c r="Y886" s="5">
        <f t="shared" si="550"/>
        <v>2060.2750000000001</v>
      </c>
      <c r="Z886" s="50">
        <f t="shared" si="551"/>
        <v>170.83540630182421</v>
      </c>
      <c r="AA886" s="22">
        <f t="shared" si="552"/>
        <v>625.70000000000005</v>
      </c>
      <c r="AB886" s="5">
        <f t="shared" si="553"/>
        <v>579.65000000000009</v>
      </c>
      <c r="AC886" s="50">
        <f t="shared" si="554"/>
        <v>93.688378858897693</v>
      </c>
      <c r="AD886" s="22">
        <f t="shared" si="555"/>
        <v>2441.8000000000002</v>
      </c>
      <c r="AE886" s="5">
        <f t="shared" si="556"/>
        <v>2282.6999999999998</v>
      </c>
      <c r="AF886" s="50">
        <f t="shared" si="557"/>
        <v>147.64245520988294</v>
      </c>
      <c r="AG886" s="22">
        <f t="shared" si="558"/>
        <v>1192.0999999999999</v>
      </c>
      <c r="AH886" s="5">
        <f t="shared" si="559"/>
        <v>1221.8000000000002</v>
      </c>
      <c r="AI886" s="50">
        <f t="shared" si="560"/>
        <v>113.03543343510039</v>
      </c>
      <c r="AJ886" s="22">
        <f t="shared" si="561"/>
        <v>169.2</v>
      </c>
      <c r="AK886" s="5">
        <f t="shared" si="562"/>
        <v>168</v>
      </c>
      <c r="AL886" s="50">
        <f t="shared" si="563"/>
        <v>245.25547445255475</v>
      </c>
      <c r="AM886" s="22">
        <f t="shared" si="564"/>
        <v>6429.5</v>
      </c>
      <c r="AN886" s="5">
        <f t="shared" si="565"/>
        <v>6312.45</v>
      </c>
      <c r="AO886" s="50">
        <f t="shared" si="566"/>
        <v>139.64670486472136</v>
      </c>
      <c r="AP886" s="22">
        <f t="shared" si="567"/>
        <v>19164</v>
      </c>
      <c r="AQ886" s="5">
        <f t="shared" si="568"/>
        <v>18601.075000000001</v>
      </c>
      <c r="AR886" s="50">
        <f t="shared" si="569"/>
        <v>168.67745474990025</v>
      </c>
      <c r="AS886" s="22">
        <f t="shared" si="570"/>
        <v>17278.5</v>
      </c>
      <c r="AT886" s="5">
        <f t="shared" si="571"/>
        <v>17639.849999999999</v>
      </c>
      <c r="AU886" s="50">
        <f t="shared" si="572"/>
        <v>140.80564823831799</v>
      </c>
      <c r="AV886" s="22">
        <f t="shared" si="573"/>
        <v>42872</v>
      </c>
      <c r="AW886" s="5">
        <f t="shared" si="574"/>
        <v>42553.375</v>
      </c>
      <c r="AX886" s="50">
        <f t="shared" si="575"/>
        <v>151.56656824228781</v>
      </c>
    </row>
    <row r="887" spans="1:50" ht="15.6" x14ac:dyDescent="0.3">
      <c r="A887" s="155">
        <f t="shared" si="381"/>
        <v>42719</v>
      </c>
      <c r="B887" s="171">
        <v>1993.5</v>
      </c>
      <c r="C887" s="171">
        <v>6152.5</v>
      </c>
      <c r="D887" s="171">
        <v>644.1</v>
      </c>
      <c r="E887" s="171">
        <v>1131.5</v>
      </c>
      <c r="F887" s="171">
        <v>2434.9</v>
      </c>
      <c r="G887" s="171">
        <v>4084.4</v>
      </c>
      <c r="H887" s="171">
        <v>1094</v>
      </c>
      <c r="I887" s="171">
        <v>2283.9</v>
      </c>
      <c r="J887" s="171">
        <v>149.30000000000001</v>
      </c>
      <c r="K887" s="171">
        <v>230.1</v>
      </c>
      <c r="L887" s="171">
        <v>6315.7</v>
      </c>
      <c r="M887" s="171">
        <v>13882.2</v>
      </c>
      <c r="N887" s="171">
        <v>19634.099999999999</v>
      </c>
      <c r="O887" s="171">
        <v>14710.8</v>
      </c>
      <c r="P887" s="171">
        <v>17289.3</v>
      </c>
      <c r="Q887" s="171">
        <v>29621.7</v>
      </c>
      <c r="R887" s="13">
        <f t="shared" si="380"/>
        <v>43239.1</v>
      </c>
      <c r="S887" s="27">
        <f t="shared" si="382"/>
        <v>42592.625</v>
      </c>
      <c r="T887" s="27">
        <f t="shared" si="494"/>
        <v>35025.23333333333</v>
      </c>
      <c r="U887" s="27">
        <f t="shared" si="439"/>
        <v>31981.424999999999</v>
      </c>
      <c r="V887" s="99">
        <f t="shared" si="383"/>
        <v>42719</v>
      </c>
      <c r="W887" s="85">
        <f t="shared" si="411"/>
        <v>42719</v>
      </c>
      <c r="X887" s="167">
        <f t="shared" si="549"/>
        <v>1993.5</v>
      </c>
      <c r="Y887" s="5">
        <f t="shared" si="550"/>
        <v>2042.7250000000001</v>
      </c>
      <c r="Z887" s="50">
        <f t="shared" si="551"/>
        <v>152.02240083351938</v>
      </c>
      <c r="AA887" s="22">
        <f t="shared" si="552"/>
        <v>644.1</v>
      </c>
      <c r="AB887" s="5">
        <f t="shared" si="553"/>
        <v>602.65000000000009</v>
      </c>
      <c r="AC887" s="50">
        <f t="shared" si="554"/>
        <v>101.76460655184061</v>
      </c>
      <c r="AD887" s="22">
        <f t="shared" si="555"/>
        <v>2434.9</v>
      </c>
      <c r="AE887" s="5">
        <f t="shared" si="556"/>
        <v>2357.0250000000001</v>
      </c>
      <c r="AF887" s="50">
        <f t="shared" si="557"/>
        <v>160.26551982049364</v>
      </c>
      <c r="AG887" s="22">
        <f t="shared" si="558"/>
        <v>1094</v>
      </c>
      <c r="AH887" s="5">
        <f t="shared" si="559"/>
        <v>1190.4499999999998</v>
      </c>
      <c r="AI887" s="50">
        <f t="shared" si="560"/>
        <v>118.06506000198354</v>
      </c>
      <c r="AJ887" s="22">
        <f t="shared" si="561"/>
        <v>149.30000000000001</v>
      </c>
      <c r="AK887" s="5">
        <f t="shared" si="562"/>
        <v>166.64999999999998</v>
      </c>
      <c r="AL887" s="50">
        <f t="shared" si="563"/>
        <v>243.28467153284669</v>
      </c>
      <c r="AM887" s="22">
        <f t="shared" si="564"/>
        <v>6315.7</v>
      </c>
      <c r="AN887" s="5">
        <f t="shared" si="565"/>
        <v>6359.5</v>
      </c>
      <c r="AO887" s="50">
        <f t="shared" si="566"/>
        <v>141.84863827983853</v>
      </c>
      <c r="AP887" s="22">
        <f t="shared" si="567"/>
        <v>19634.099999999999</v>
      </c>
      <c r="AQ887" s="5">
        <f t="shared" si="568"/>
        <v>18909.125</v>
      </c>
      <c r="AR887" s="50">
        <f t="shared" si="569"/>
        <v>171.78245030706057</v>
      </c>
      <c r="AS887" s="22">
        <f t="shared" si="570"/>
        <v>17289.3</v>
      </c>
      <c r="AT887" s="5">
        <f t="shared" si="571"/>
        <v>17324</v>
      </c>
      <c r="AU887" s="50">
        <f t="shared" si="572"/>
        <v>133.48332614189729</v>
      </c>
      <c r="AV887" s="22">
        <f t="shared" si="573"/>
        <v>43239.1</v>
      </c>
      <c r="AW887" s="5">
        <f t="shared" si="574"/>
        <v>42592.625</v>
      </c>
      <c r="AX887" s="50">
        <f t="shared" si="575"/>
        <v>149.60896474447912</v>
      </c>
    </row>
    <row r="888" spans="1:50" ht="15.6" x14ac:dyDescent="0.3">
      <c r="A888" s="155">
        <f t="shared" si="381"/>
        <v>42726</v>
      </c>
      <c r="B888" s="171">
        <v>2049.5</v>
      </c>
      <c r="C888" s="171">
        <v>6349.6</v>
      </c>
      <c r="D888" s="171">
        <v>598.20000000000005</v>
      </c>
      <c r="E888" s="171">
        <v>1209.8</v>
      </c>
      <c r="F888" s="171">
        <v>2477.5</v>
      </c>
      <c r="G888" s="171">
        <v>4249.8</v>
      </c>
      <c r="H888" s="171">
        <v>1147.4000000000001</v>
      </c>
      <c r="I888" s="171">
        <v>2324.9</v>
      </c>
      <c r="J888" s="171">
        <v>129.30000000000001</v>
      </c>
      <c r="K888" s="171">
        <v>230.1</v>
      </c>
      <c r="L888" s="171">
        <v>6401.8</v>
      </c>
      <c r="M888" s="171">
        <v>14364.1</v>
      </c>
      <c r="N888" s="171">
        <v>19600.7</v>
      </c>
      <c r="O888" s="171">
        <v>15702.8</v>
      </c>
      <c r="P888" s="171">
        <v>16371.8</v>
      </c>
      <c r="Q888" s="171">
        <v>31513.3</v>
      </c>
      <c r="R888" s="13">
        <f t="shared" si="380"/>
        <v>42374.3</v>
      </c>
      <c r="S888" s="27">
        <f t="shared" si="382"/>
        <v>42612.350000000006</v>
      </c>
      <c r="T888" s="27">
        <f t="shared" si="494"/>
        <v>34688</v>
      </c>
      <c r="U888" s="27">
        <f t="shared" si="439"/>
        <v>33962.224999999999</v>
      </c>
      <c r="V888" s="99">
        <f t="shared" si="383"/>
        <v>42726</v>
      </c>
      <c r="W888" s="85">
        <f t="shared" si="411"/>
        <v>42726</v>
      </c>
      <c r="X888" s="167">
        <f t="shared" si="549"/>
        <v>2049.5</v>
      </c>
      <c r="Y888" s="5">
        <f t="shared" si="550"/>
        <v>2032</v>
      </c>
      <c r="Z888" s="50">
        <f t="shared" si="551"/>
        <v>155.31605900787281</v>
      </c>
      <c r="AA888" s="22">
        <f t="shared" si="552"/>
        <v>598.20000000000005</v>
      </c>
      <c r="AB888" s="5">
        <f t="shared" si="553"/>
        <v>606.67499999999995</v>
      </c>
      <c r="AC888" s="50">
        <f t="shared" si="554"/>
        <v>94.482946581529347</v>
      </c>
      <c r="AD888" s="22">
        <f t="shared" si="555"/>
        <v>2477.5</v>
      </c>
      <c r="AE888" s="5">
        <f t="shared" si="556"/>
        <v>2414.5250000000001</v>
      </c>
      <c r="AF888" s="50">
        <f t="shared" si="557"/>
        <v>157.72961850013064</v>
      </c>
      <c r="AG888" s="22">
        <f t="shared" si="558"/>
        <v>1147.4000000000001</v>
      </c>
      <c r="AH888" s="5">
        <f t="shared" si="559"/>
        <v>1154.8000000000002</v>
      </c>
      <c r="AI888" s="50">
        <f t="shared" si="560"/>
        <v>110.68724240391067</v>
      </c>
      <c r="AJ888" s="22">
        <f t="shared" si="561"/>
        <v>129.30000000000001</v>
      </c>
      <c r="AK888" s="5">
        <f t="shared" si="562"/>
        <v>158.82499999999999</v>
      </c>
      <c r="AL888" s="50">
        <f t="shared" si="563"/>
        <v>231.86131386861311</v>
      </c>
      <c r="AM888" s="22">
        <f t="shared" si="564"/>
        <v>6401.8</v>
      </c>
      <c r="AN888" s="5">
        <f t="shared" si="565"/>
        <v>6366.8</v>
      </c>
      <c r="AO888" s="50">
        <f t="shared" si="566"/>
        <v>138.61963858044851</v>
      </c>
      <c r="AP888" s="22">
        <f t="shared" si="567"/>
        <v>19600.7</v>
      </c>
      <c r="AQ888" s="5">
        <f t="shared" si="568"/>
        <v>19220.625</v>
      </c>
      <c r="AR888" s="50">
        <f t="shared" si="569"/>
        <v>172.28339787028077</v>
      </c>
      <c r="AS888" s="22">
        <f t="shared" si="570"/>
        <v>16371.8</v>
      </c>
      <c r="AT888" s="5">
        <f t="shared" si="571"/>
        <v>17024.924999999999</v>
      </c>
      <c r="AU888" s="50">
        <f t="shared" si="572"/>
        <v>140.81008543756769</v>
      </c>
      <c r="AV888" s="22">
        <f t="shared" si="573"/>
        <v>42374.3</v>
      </c>
      <c r="AW888" s="5">
        <f t="shared" si="574"/>
        <v>42612.350000000006</v>
      </c>
      <c r="AX888" s="50">
        <f t="shared" si="575"/>
        <v>153.061052223232</v>
      </c>
    </row>
    <row r="889" spans="1:50" ht="15.6" x14ac:dyDescent="0.3">
      <c r="A889" s="155">
        <f t="shared" si="381"/>
        <v>42733</v>
      </c>
      <c r="B889" s="43">
        <v>1982.6</v>
      </c>
      <c r="C889" s="43">
        <v>6443.3</v>
      </c>
      <c r="D889" s="43">
        <v>635.4</v>
      </c>
      <c r="E889" s="43">
        <v>1217</v>
      </c>
      <c r="F889" s="153">
        <v>2353.1999999999998</v>
      </c>
      <c r="G889" s="153">
        <v>4423.8999999999996</v>
      </c>
      <c r="H889" s="153">
        <v>1049</v>
      </c>
      <c r="I889" s="153">
        <v>2443</v>
      </c>
      <c r="J889" s="153">
        <v>139.30000000000001</v>
      </c>
      <c r="K889" s="153">
        <v>263</v>
      </c>
      <c r="L889" s="153">
        <v>6159.5</v>
      </c>
      <c r="M889" s="153">
        <v>14790.2</v>
      </c>
      <c r="N889" s="153">
        <v>19420.900000000001</v>
      </c>
      <c r="O889" s="153">
        <v>16311.8</v>
      </c>
      <c r="P889" s="153">
        <v>14869.3</v>
      </c>
      <c r="Q889" s="153">
        <v>33103.4</v>
      </c>
      <c r="R889" s="13">
        <f t="shared" si="380"/>
        <v>40449.699999999997</v>
      </c>
      <c r="S889" s="27">
        <f t="shared" si="382"/>
        <v>42233.775000000001</v>
      </c>
      <c r="T889" s="27">
        <f t="shared" si="494"/>
        <v>34034.700000000004</v>
      </c>
      <c r="U889" s="27">
        <f t="shared" si="439"/>
        <v>30943.775000000001</v>
      </c>
      <c r="V889" s="99">
        <f t="shared" si="383"/>
        <v>42733</v>
      </c>
      <c r="W889" s="85">
        <f t="shared" si="411"/>
        <v>42733</v>
      </c>
      <c r="X889" s="167">
        <f t="shared" si="549"/>
        <v>1982.6</v>
      </c>
      <c r="Y889" s="5">
        <f t="shared" si="550"/>
        <v>2006.5749999999998</v>
      </c>
      <c r="Z889" s="50">
        <f t="shared" si="551"/>
        <v>163.00365556458163</v>
      </c>
      <c r="AA889" s="22">
        <f t="shared" si="552"/>
        <v>635.4</v>
      </c>
      <c r="AB889" s="5">
        <f t="shared" si="553"/>
        <v>625.85</v>
      </c>
      <c r="AC889" s="50">
        <f t="shared" si="554"/>
        <v>101.92996742671011</v>
      </c>
      <c r="AD889" s="22">
        <f t="shared" si="555"/>
        <v>2353.1999999999998</v>
      </c>
      <c r="AE889" s="5">
        <f t="shared" si="556"/>
        <v>2426.8500000000004</v>
      </c>
      <c r="AF889" s="50">
        <f t="shared" si="557"/>
        <v>161.89793195463645</v>
      </c>
      <c r="AG889" s="22">
        <f t="shared" si="558"/>
        <v>1049</v>
      </c>
      <c r="AH889" s="5">
        <f t="shared" si="559"/>
        <v>1120.625</v>
      </c>
      <c r="AI889" s="50">
        <f t="shared" si="560"/>
        <v>114.00050864699898</v>
      </c>
      <c r="AJ889" s="22">
        <f t="shared" si="561"/>
        <v>139.30000000000001</v>
      </c>
      <c r="AK889" s="5">
        <f t="shared" si="562"/>
        <v>146.77500000000001</v>
      </c>
      <c r="AL889" s="50">
        <f t="shared" si="563"/>
        <v>214.27007299270073</v>
      </c>
      <c r="AM889" s="22">
        <f t="shared" si="564"/>
        <v>6159.5</v>
      </c>
      <c r="AN889" s="5">
        <f t="shared" si="565"/>
        <v>6326.625</v>
      </c>
      <c r="AO889" s="50">
        <f t="shared" si="566"/>
        <v>143.95051194539249</v>
      </c>
      <c r="AP889" s="22">
        <f t="shared" si="567"/>
        <v>19420.900000000001</v>
      </c>
      <c r="AQ889" s="5">
        <f t="shared" si="568"/>
        <v>19454.925000000003</v>
      </c>
      <c r="AR889" s="50">
        <f t="shared" si="569"/>
        <v>176.03080890336594</v>
      </c>
      <c r="AS889" s="22">
        <f t="shared" si="570"/>
        <v>14869.3</v>
      </c>
      <c r="AT889" s="5">
        <f t="shared" si="571"/>
        <v>16452.225000000002</v>
      </c>
      <c r="AU889" s="50">
        <f t="shared" si="572"/>
        <v>150.77185667155427</v>
      </c>
      <c r="AV889" s="22">
        <f t="shared" si="573"/>
        <v>40449.699999999997</v>
      </c>
      <c r="AW889" s="5">
        <f t="shared" si="574"/>
        <v>42233.775000000001</v>
      </c>
      <c r="AX889" s="50">
        <f t="shared" si="575"/>
        <v>160.22525513107476</v>
      </c>
    </row>
    <row r="890" spans="1:50" ht="15.6" x14ac:dyDescent="0.3">
      <c r="A890" s="154">
        <f t="shared" si="381"/>
        <v>42740</v>
      </c>
      <c r="B890" s="43">
        <v>2110.6</v>
      </c>
      <c r="C890" s="43">
        <v>6534</v>
      </c>
      <c r="D890" s="43">
        <v>629</v>
      </c>
      <c r="E890" s="43">
        <v>1249.0999999999999</v>
      </c>
      <c r="F890" s="153">
        <v>2428.1</v>
      </c>
      <c r="G890" s="153">
        <v>4452.8</v>
      </c>
      <c r="H890" s="153">
        <v>1071.2</v>
      </c>
      <c r="I890" s="153">
        <v>2463.5</v>
      </c>
      <c r="J890" s="153">
        <v>139.30000000000001</v>
      </c>
      <c r="K890" s="153">
        <v>263</v>
      </c>
      <c r="L890" s="153">
        <v>6378.2</v>
      </c>
      <c r="M890" s="153">
        <v>14962.4</v>
      </c>
      <c r="N890" s="153">
        <v>19330.3</v>
      </c>
      <c r="O890" s="153">
        <v>17005.7</v>
      </c>
      <c r="P890" s="153">
        <v>13786.1</v>
      </c>
      <c r="Q890" s="153">
        <v>34535.4</v>
      </c>
      <c r="R890" s="13">
        <f t="shared" si="380"/>
        <v>39494.6</v>
      </c>
      <c r="S890" s="27">
        <f t="shared" ref="S890:S896" si="576">AVERAGE(R887:R890)</f>
        <v>41389.424999999996</v>
      </c>
      <c r="T890" s="27">
        <f t="shared" si="494"/>
        <v>32373.666666666668</v>
      </c>
      <c r="U890" s="27">
        <f t="shared" si="439"/>
        <v>29453.25</v>
      </c>
      <c r="V890" s="99">
        <f t="shared" si="383"/>
        <v>42740</v>
      </c>
      <c r="W890" s="85">
        <f t="shared" si="411"/>
        <v>42740</v>
      </c>
      <c r="X890" s="167">
        <f t="shared" si="549"/>
        <v>2110.6</v>
      </c>
      <c r="Y890" s="5">
        <f t="shared" si="550"/>
        <v>2034.0500000000002</v>
      </c>
      <c r="Z890" s="50">
        <f t="shared" si="551"/>
        <v>170.92857142857144</v>
      </c>
      <c r="AA890" s="22">
        <f t="shared" si="552"/>
        <v>629</v>
      </c>
      <c r="AB890" s="5">
        <f t="shared" si="553"/>
        <v>626.67500000000007</v>
      </c>
      <c r="AC890" s="50">
        <f t="shared" si="554"/>
        <v>102.56546644844518</v>
      </c>
      <c r="AD890" s="22">
        <f t="shared" si="555"/>
        <v>2428.1</v>
      </c>
      <c r="AE890" s="5">
        <f t="shared" si="556"/>
        <v>2423.4249999999997</v>
      </c>
      <c r="AF890" s="50">
        <f t="shared" si="557"/>
        <v>182.89999999999998</v>
      </c>
      <c r="AG890" s="22">
        <f t="shared" si="558"/>
        <v>1071.2</v>
      </c>
      <c r="AH890" s="5">
        <f t="shared" si="559"/>
        <v>1090.4000000000001</v>
      </c>
      <c r="AI890" s="50">
        <f t="shared" si="560"/>
        <v>118.00865800865803</v>
      </c>
      <c r="AJ890" s="22">
        <f t="shared" si="561"/>
        <v>139.30000000000001</v>
      </c>
      <c r="AK890" s="5">
        <f t="shared" si="562"/>
        <v>139.30000000000001</v>
      </c>
      <c r="AL890" s="50">
        <f t="shared" si="563"/>
        <v>203.35766423357663</v>
      </c>
      <c r="AM890" s="22">
        <f t="shared" si="564"/>
        <v>6378.2</v>
      </c>
      <c r="AN890" s="5">
        <f t="shared" si="565"/>
        <v>6313.8</v>
      </c>
      <c r="AO890" s="50">
        <f t="shared" si="566"/>
        <v>153.32200097134532</v>
      </c>
      <c r="AP890" s="22">
        <f t="shared" si="567"/>
        <v>19330.3</v>
      </c>
      <c r="AQ890" s="5">
        <f t="shared" si="568"/>
        <v>19496.5</v>
      </c>
      <c r="AR890" s="50">
        <f t="shared" si="569"/>
        <v>175.9135613101146</v>
      </c>
      <c r="AS890" s="22">
        <f t="shared" si="570"/>
        <v>13786.1</v>
      </c>
      <c r="AT890" s="5">
        <f t="shared" si="571"/>
        <v>15579.124999999998</v>
      </c>
      <c r="AU890" s="50">
        <f t="shared" si="572"/>
        <v>145.70823980546203</v>
      </c>
      <c r="AV890" s="22">
        <f t="shared" si="573"/>
        <v>39494.6</v>
      </c>
      <c r="AW890" s="5">
        <f t="shared" si="574"/>
        <v>41389.424999999996</v>
      </c>
      <c r="AX890" s="50">
        <f t="shared" si="575"/>
        <v>159.8479318734793</v>
      </c>
    </row>
    <row r="891" spans="1:50" ht="15.6" x14ac:dyDescent="0.3">
      <c r="A891" s="154">
        <f t="shared" si="381"/>
        <v>42747</v>
      </c>
      <c r="B891" s="43">
        <v>1967</v>
      </c>
      <c r="C891" s="43">
        <v>6769</v>
      </c>
      <c r="D891" s="43">
        <v>618</v>
      </c>
      <c r="E891" s="43">
        <v>1283</v>
      </c>
      <c r="F891" s="153">
        <v>2427</v>
      </c>
      <c r="G891" s="153">
        <v>4544</v>
      </c>
      <c r="H891" s="153">
        <v>932</v>
      </c>
      <c r="I891" s="153">
        <v>2499</v>
      </c>
      <c r="J891" s="153">
        <v>81</v>
      </c>
      <c r="K891" s="153">
        <v>263</v>
      </c>
      <c r="L891" s="153">
        <v>4222</v>
      </c>
      <c r="M891" s="153">
        <v>15357</v>
      </c>
      <c r="N891" s="153">
        <v>19770</v>
      </c>
      <c r="O891" s="153">
        <v>17934</v>
      </c>
      <c r="P891" s="153">
        <v>13187</v>
      </c>
      <c r="Q891" s="153">
        <v>36115</v>
      </c>
      <c r="R891" s="13">
        <f t="shared" si="380"/>
        <v>37179</v>
      </c>
      <c r="S891" s="27">
        <f t="shared" si="576"/>
        <v>39874.400000000001</v>
      </c>
      <c r="T891" s="27">
        <f t="shared" si="494"/>
        <v>31845.666666666668</v>
      </c>
      <c r="U891" s="27">
        <f t="shared" si="439"/>
        <v>29238.5</v>
      </c>
      <c r="V891" s="99">
        <f t="shared" si="383"/>
        <v>42747</v>
      </c>
      <c r="W891" s="85">
        <f t="shared" si="411"/>
        <v>42747</v>
      </c>
      <c r="X891" s="167">
        <f t="shared" ref="X891:X896" si="577">B891</f>
        <v>1967</v>
      </c>
      <c r="Y891" s="5">
        <f t="shared" ref="Y891:Y897" si="578">AVERAGE(X888:X891)</f>
        <v>2027.425</v>
      </c>
      <c r="Z891" s="50">
        <f t="shared" ref="Z891:Z896" si="579">(Y891/X839)*100</f>
        <v>175.07987910189982</v>
      </c>
      <c r="AA891" s="22">
        <f t="shared" ref="AA891:AA896" si="580">D891</f>
        <v>618</v>
      </c>
      <c r="AB891" s="5">
        <f t="shared" ref="AB891:AB897" si="581">AVERAGE(AA888:AA891)</f>
        <v>620.15</v>
      </c>
      <c r="AC891" s="50">
        <f t="shared" ref="AC891:AC896" si="582">(AB891/AA839)*100</f>
        <v>97.815457413249206</v>
      </c>
      <c r="AD891" s="22">
        <f t="shared" ref="AD891:AD896" si="583">F891</f>
        <v>2427</v>
      </c>
      <c r="AE891" s="5">
        <f t="shared" ref="AE891:AE897" si="584">AVERAGE(AD888:AD891)</f>
        <v>2421.4499999999998</v>
      </c>
      <c r="AF891" s="50">
        <f t="shared" ref="AF891:AF896" si="585">(AE891/AD839)*100</f>
        <v>170.88567395906844</v>
      </c>
      <c r="AG891" s="22">
        <f t="shared" ref="AG891:AG896" si="586">H891</f>
        <v>932</v>
      </c>
      <c r="AH891" s="5">
        <f t="shared" ref="AH891:AH897" si="587">AVERAGE(AG888:AG891)</f>
        <v>1049.9000000000001</v>
      </c>
      <c r="AI891" s="50">
        <f t="shared" ref="AI891:AI896" si="588">(AH891/AG839)*100</f>
        <v>112.65021459227469</v>
      </c>
      <c r="AJ891" s="22">
        <f t="shared" ref="AJ891:AJ896" si="589">J891</f>
        <v>81</v>
      </c>
      <c r="AK891" s="5">
        <f t="shared" ref="AK891:AK897" si="590">AVERAGE(AJ888:AJ891)</f>
        <v>122.22500000000001</v>
      </c>
      <c r="AL891" s="50">
        <f t="shared" ref="AL891:AL896" si="591">(AK891/AJ839)*100</f>
        <v>150.89506172839506</v>
      </c>
      <c r="AM891" s="22">
        <f t="shared" ref="AM891:AM896" si="592">L891</f>
        <v>4222</v>
      </c>
      <c r="AN891" s="5">
        <f t="shared" ref="AN891:AN897" si="593">AVERAGE(AM888:AM891)</f>
        <v>5790.375</v>
      </c>
      <c r="AO891" s="50">
        <f t="shared" ref="AO891:AO896" si="594">(AN891/AM839)*100</f>
        <v>137.14767882520133</v>
      </c>
      <c r="AP891" s="22">
        <f t="shared" ref="AP891:AP896" si="595">N891</f>
        <v>19770</v>
      </c>
      <c r="AQ891" s="5">
        <f t="shared" ref="AQ891:AQ897" si="596">AVERAGE(AP888:AP891)</f>
        <v>19530.475000000002</v>
      </c>
      <c r="AR891" s="50">
        <f t="shared" ref="AR891:AR896" si="597">(AQ891/AP839)*100</f>
        <v>167.37059730910963</v>
      </c>
      <c r="AS891" s="22">
        <f t="shared" ref="AS891:AS896" si="598">P891</f>
        <v>13187</v>
      </c>
      <c r="AT891" s="5">
        <f t="shared" ref="AT891:AT897" si="599">AVERAGE(AS888:AS891)</f>
        <v>14553.55</v>
      </c>
      <c r="AU891" s="50">
        <f t="shared" ref="AU891:AU896" si="600">(AT891/AS839)*100</f>
        <v>144.06602652940009</v>
      </c>
      <c r="AV891" s="22">
        <f t="shared" ref="AV891:AV896" si="601">R891</f>
        <v>37179</v>
      </c>
      <c r="AW891" s="5">
        <f t="shared" ref="AW891:AW897" si="602">AVERAGE(AV888:AV891)</f>
        <v>39874.400000000001</v>
      </c>
      <c r="AX891" s="50">
        <f t="shared" ref="AX891:AX896" si="603">(AW891/AV839)*100</f>
        <v>153.40437810179662</v>
      </c>
    </row>
    <row r="892" spans="1:50" ht="15.6" x14ac:dyDescent="0.3">
      <c r="A892" s="154">
        <f t="shared" si="381"/>
        <v>42754</v>
      </c>
      <c r="B892" s="43">
        <v>2184</v>
      </c>
      <c r="C892" s="43">
        <v>6867.6</v>
      </c>
      <c r="D892" s="43">
        <v>627.79999999999995</v>
      </c>
      <c r="E892" s="43">
        <v>1315.2</v>
      </c>
      <c r="F892" s="153">
        <v>2521.8000000000002</v>
      </c>
      <c r="G892" s="153">
        <v>4657.8999999999996</v>
      </c>
      <c r="H892" s="153">
        <v>1312</v>
      </c>
      <c r="I892" s="153">
        <v>2547.9</v>
      </c>
      <c r="J892" s="153">
        <v>136.9</v>
      </c>
      <c r="K892" s="153">
        <v>265.39999999999998</v>
      </c>
      <c r="L892" s="153">
        <v>6782.5</v>
      </c>
      <c r="M892" s="153">
        <v>15654</v>
      </c>
      <c r="N892" s="153">
        <v>20161.900000000001</v>
      </c>
      <c r="O892" s="153">
        <v>18912.099999999999</v>
      </c>
      <c r="P892" s="153">
        <v>12464.3</v>
      </c>
      <c r="Q892" s="153">
        <v>37376.199999999997</v>
      </c>
      <c r="R892" s="13">
        <f t="shared" si="380"/>
        <v>39408.699999999997</v>
      </c>
      <c r="S892" s="27">
        <f t="shared" si="576"/>
        <v>39133</v>
      </c>
      <c r="T892" s="27">
        <f t="shared" si="494"/>
        <v>31545.666666666668</v>
      </c>
      <c r="U892" s="27">
        <f t="shared" si="439"/>
        <v>28737</v>
      </c>
      <c r="V892" s="99">
        <f t="shared" si="383"/>
        <v>42754</v>
      </c>
      <c r="W892" s="85">
        <f t="shared" si="411"/>
        <v>42754</v>
      </c>
      <c r="X892" s="167">
        <f t="shared" si="577"/>
        <v>2184</v>
      </c>
      <c r="Y892" s="5">
        <f t="shared" si="578"/>
        <v>2061.0500000000002</v>
      </c>
      <c r="Z892" s="50">
        <f t="shared" si="579"/>
        <v>176.38425331621738</v>
      </c>
      <c r="AA892" s="22">
        <f t="shared" si="580"/>
        <v>627.79999999999995</v>
      </c>
      <c r="AB892" s="5">
        <f t="shared" si="581"/>
        <v>627.54999999999995</v>
      </c>
      <c r="AC892" s="50">
        <f t="shared" si="582"/>
        <v>114.99908374564778</v>
      </c>
      <c r="AD892" s="22">
        <f t="shared" si="583"/>
        <v>2521.8000000000002</v>
      </c>
      <c r="AE892" s="5">
        <f t="shared" si="584"/>
        <v>2432.5249999999996</v>
      </c>
      <c r="AF892" s="50">
        <f t="shared" si="585"/>
        <v>164.12691451319071</v>
      </c>
      <c r="AG892" s="22">
        <f t="shared" si="586"/>
        <v>1312</v>
      </c>
      <c r="AH892" s="5">
        <f t="shared" si="587"/>
        <v>1091.05</v>
      </c>
      <c r="AI892" s="50">
        <f t="shared" si="588"/>
        <v>117.05289132067374</v>
      </c>
      <c r="AJ892" s="22">
        <f t="shared" si="589"/>
        <v>136.9</v>
      </c>
      <c r="AK892" s="5">
        <f t="shared" si="590"/>
        <v>124.125</v>
      </c>
      <c r="AL892" s="50">
        <f t="shared" si="591"/>
        <v>162.68020969855831</v>
      </c>
      <c r="AM892" s="22">
        <f t="shared" si="592"/>
        <v>6782.5</v>
      </c>
      <c r="AN892" s="5">
        <f t="shared" si="593"/>
        <v>5885.55</v>
      </c>
      <c r="AO892" s="50">
        <f t="shared" si="594"/>
        <v>139.97883270703514</v>
      </c>
      <c r="AP892" s="22">
        <f t="shared" si="595"/>
        <v>20161.900000000001</v>
      </c>
      <c r="AQ892" s="5">
        <f t="shared" si="596"/>
        <v>19670.775000000001</v>
      </c>
      <c r="AR892" s="50">
        <f t="shared" si="597"/>
        <v>166.18181280571773</v>
      </c>
      <c r="AS892" s="22">
        <f t="shared" si="598"/>
        <v>12464.3</v>
      </c>
      <c r="AT892" s="5">
        <f t="shared" si="599"/>
        <v>13576.674999999999</v>
      </c>
      <c r="AU892" s="50">
        <f t="shared" si="600"/>
        <v>144.02820801154206</v>
      </c>
      <c r="AV892" s="22">
        <f t="shared" si="601"/>
        <v>39408.699999999997</v>
      </c>
      <c r="AW892" s="5">
        <f t="shared" si="602"/>
        <v>39133</v>
      </c>
      <c r="AX892" s="50">
        <f t="shared" si="603"/>
        <v>153.6561711016613</v>
      </c>
    </row>
    <row r="893" spans="1:50" ht="15.6" x14ac:dyDescent="0.3">
      <c r="A893" s="154">
        <f t="shared" si="381"/>
        <v>42761</v>
      </c>
      <c r="B893" s="43">
        <v>2244.9</v>
      </c>
      <c r="C893" s="43">
        <v>6976.8</v>
      </c>
      <c r="D893" s="43">
        <v>639.6</v>
      </c>
      <c r="E893" s="43">
        <v>1336.3</v>
      </c>
      <c r="F893" s="153">
        <v>2553.4</v>
      </c>
      <c r="G893" s="153">
        <v>4785.8999999999996</v>
      </c>
      <c r="H893" s="153">
        <v>1334.8</v>
      </c>
      <c r="I893" s="153">
        <v>2613.6999999999998</v>
      </c>
      <c r="J893" s="153">
        <v>136.80000000000001</v>
      </c>
      <c r="K893" s="153">
        <v>265.39999999999998</v>
      </c>
      <c r="L893" s="153">
        <v>6909.6</v>
      </c>
      <c r="M893" s="153">
        <v>15978.1</v>
      </c>
      <c r="N893" s="153">
        <v>20540.900000000001</v>
      </c>
      <c r="O893" s="153">
        <v>19676.7</v>
      </c>
      <c r="P893" s="153">
        <v>11563.3</v>
      </c>
      <c r="Q893" s="153">
        <v>38901.1</v>
      </c>
      <c r="R893" s="13">
        <f t="shared" si="380"/>
        <v>39013.800000000003</v>
      </c>
      <c r="S893" s="27">
        <f t="shared" si="576"/>
        <v>38774.025000000001</v>
      </c>
      <c r="T893" s="27">
        <f t="shared" si="494"/>
        <v>31094.966666666664</v>
      </c>
      <c r="U893" s="27">
        <f t="shared" si="439"/>
        <v>28023.724999999999</v>
      </c>
      <c r="V893" s="99">
        <f t="shared" si="383"/>
        <v>42761</v>
      </c>
      <c r="W893" s="85">
        <f t="shared" si="411"/>
        <v>42761</v>
      </c>
      <c r="X893" s="167">
        <f t="shared" si="577"/>
        <v>2244.9</v>
      </c>
      <c r="Y893" s="5">
        <f t="shared" si="578"/>
        <v>2126.625</v>
      </c>
      <c r="Z893" s="50">
        <f t="shared" si="579"/>
        <v>189.7078501338091</v>
      </c>
      <c r="AA893" s="22">
        <f t="shared" si="580"/>
        <v>639.6</v>
      </c>
      <c r="AB893" s="5">
        <f t="shared" si="581"/>
        <v>628.6</v>
      </c>
      <c r="AC893" s="50">
        <f t="shared" si="582"/>
        <v>123.98422090729784</v>
      </c>
      <c r="AD893" s="22">
        <f t="shared" si="583"/>
        <v>2553.4</v>
      </c>
      <c r="AE893" s="5">
        <f t="shared" si="584"/>
        <v>2482.5750000000003</v>
      </c>
      <c r="AF893" s="50">
        <f t="shared" si="585"/>
        <v>176.94761225944407</v>
      </c>
      <c r="AG893" s="22">
        <f t="shared" si="586"/>
        <v>1334.8</v>
      </c>
      <c r="AH893" s="5">
        <f t="shared" si="587"/>
        <v>1162.5</v>
      </c>
      <c r="AI893" s="50">
        <f t="shared" si="588"/>
        <v>124.59807073954985</v>
      </c>
      <c r="AJ893" s="22">
        <f t="shared" si="589"/>
        <v>136.80000000000001</v>
      </c>
      <c r="AK893" s="5">
        <f t="shared" si="590"/>
        <v>123.50000000000001</v>
      </c>
      <c r="AL893" s="50">
        <f t="shared" si="591"/>
        <v>161.86107470511141</v>
      </c>
      <c r="AM893" s="22">
        <f t="shared" si="592"/>
        <v>6909.6</v>
      </c>
      <c r="AN893" s="5">
        <f t="shared" si="593"/>
        <v>6073.0750000000007</v>
      </c>
      <c r="AO893" s="50">
        <f t="shared" si="594"/>
        <v>150.32363861386139</v>
      </c>
      <c r="AP893" s="22">
        <f t="shared" si="595"/>
        <v>20540.900000000001</v>
      </c>
      <c r="AQ893" s="5">
        <f t="shared" si="596"/>
        <v>19950.775000000001</v>
      </c>
      <c r="AR893" s="50">
        <f t="shared" si="597"/>
        <v>162.13551401869159</v>
      </c>
      <c r="AS893" s="22">
        <f t="shared" si="598"/>
        <v>11563.3</v>
      </c>
      <c r="AT893" s="5">
        <f t="shared" si="599"/>
        <v>12750.174999999999</v>
      </c>
      <c r="AU893" s="50">
        <f t="shared" si="600"/>
        <v>154.71635723819924</v>
      </c>
      <c r="AV893" s="22">
        <f t="shared" si="601"/>
        <v>39013.800000000003</v>
      </c>
      <c r="AW893" s="5">
        <f t="shared" si="602"/>
        <v>38774.025000000001</v>
      </c>
      <c r="AX893" s="50">
        <f t="shared" si="603"/>
        <v>157.70774017733672</v>
      </c>
    </row>
    <row r="894" spans="1:50" ht="15.6" x14ac:dyDescent="0.3">
      <c r="A894" s="154">
        <f t="shared" si="381"/>
        <v>42768</v>
      </c>
      <c r="B894" s="43">
        <v>2277</v>
      </c>
      <c r="C894" s="43">
        <v>7217.6</v>
      </c>
      <c r="D894" s="43">
        <v>623.5</v>
      </c>
      <c r="E894" s="43">
        <v>1422.2</v>
      </c>
      <c r="F894" s="153">
        <v>2493.6</v>
      </c>
      <c r="G894" s="153">
        <v>4980.3999999999996</v>
      </c>
      <c r="H894" s="153">
        <v>1297.7</v>
      </c>
      <c r="I894" s="153">
        <v>2698.5</v>
      </c>
      <c r="J894" s="153">
        <v>138.80000000000001</v>
      </c>
      <c r="K894" s="153">
        <v>265.39999999999998</v>
      </c>
      <c r="L894" s="153">
        <v>6830.7</v>
      </c>
      <c r="M894" s="153">
        <v>16584.3</v>
      </c>
      <c r="N894" s="153">
        <v>20387.900000000001</v>
      </c>
      <c r="O894" s="153">
        <v>20801.5</v>
      </c>
      <c r="P894" s="153">
        <v>10457.799999999999</v>
      </c>
      <c r="Q894" s="153">
        <v>40542.9</v>
      </c>
      <c r="R894" s="13">
        <f t="shared" si="380"/>
        <v>37676.400000000001</v>
      </c>
      <c r="S894" s="27">
        <f t="shared" si="576"/>
        <v>38319.474999999999</v>
      </c>
      <c r="T894" s="27">
        <f t="shared" si="494"/>
        <v>30369</v>
      </c>
      <c r="U894" s="27">
        <f t="shared" si="439"/>
        <v>27262.75</v>
      </c>
      <c r="V894" s="99">
        <f t="shared" si="383"/>
        <v>42768</v>
      </c>
      <c r="W894" s="85">
        <f t="shared" si="411"/>
        <v>42768</v>
      </c>
      <c r="X894" s="167">
        <f t="shared" si="577"/>
        <v>2277</v>
      </c>
      <c r="Y894" s="5">
        <f t="shared" si="578"/>
        <v>2168.2249999999999</v>
      </c>
      <c r="Z894" s="50">
        <f t="shared" si="579"/>
        <v>196.04204339963835</v>
      </c>
      <c r="AA894" s="22">
        <f t="shared" si="580"/>
        <v>623.5</v>
      </c>
      <c r="AB894" s="5">
        <f t="shared" si="581"/>
        <v>627.22500000000002</v>
      </c>
      <c r="AC894" s="50">
        <f t="shared" si="582"/>
        <v>132.88665254237287</v>
      </c>
      <c r="AD894" s="22">
        <f t="shared" si="583"/>
        <v>2493.6</v>
      </c>
      <c r="AE894" s="5">
        <f t="shared" si="584"/>
        <v>2498.9500000000003</v>
      </c>
      <c r="AF894" s="50">
        <f t="shared" si="585"/>
        <v>176.47951977401132</v>
      </c>
      <c r="AG894" s="22">
        <f t="shared" si="586"/>
        <v>1297.7</v>
      </c>
      <c r="AH894" s="5">
        <f t="shared" si="587"/>
        <v>1219.125</v>
      </c>
      <c r="AI894" s="50">
        <f t="shared" si="588"/>
        <v>142.25495915985996</v>
      </c>
      <c r="AJ894" s="22">
        <f t="shared" si="589"/>
        <v>138.80000000000001</v>
      </c>
      <c r="AK894" s="5">
        <f t="shared" si="590"/>
        <v>123.37500000000001</v>
      </c>
      <c r="AL894" s="50">
        <f t="shared" si="591"/>
        <v>161.69724770642205</v>
      </c>
      <c r="AM894" s="22">
        <f t="shared" si="592"/>
        <v>6830.7</v>
      </c>
      <c r="AN894" s="5">
        <f t="shared" si="593"/>
        <v>6186.2</v>
      </c>
      <c r="AO894" s="50">
        <f t="shared" si="594"/>
        <v>157.52992105933282</v>
      </c>
      <c r="AP894" s="22">
        <f t="shared" si="595"/>
        <v>20387.900000000001</v>
      </c>
      <c r="AQ894" s="5">
        <f t="shared" si="596"/>
        <v>20215.175000000003</v>
      </c>
      <c r="AR894" s="50">
        <f t="shared" si="597"/>
        <v>165.94298965687082</v>
      </c>
      <c r="AS894" s="22">
        <f t="shared" si="598"/>
        <v>10457.799999999999</v>
      </c>
      <c r="AT894" s="5">
        <f t="shared" si="599"/>
        <v>11918.099999999999</v>
      </c>
      <c r="AU894" s="50">
        <f t="shared" si="600"/>
        <v>157.10651199578169</v>
      </c>
      <c r="AV894" s="22">
        <f t="shared" si="601"/>
        <v>37676.400000000001</v>
      </c>
      <c r="AW894" s="5">
        <f t="shared" si="602"/>
        <v>38319.474999999999</v>
      </c>
      <c r="AX894" s="50">
        <f t="shared" si="603"/>
        <v>161.71966659632832</v>
      </c>
    </row>
    <row r="895" spans="1:50" ht="15.6" x14ac:dyDescent="0.3">
      <c r="A895" s="154">
        <f t="shared" si="381"/>
        <v>42775</v>
      </c>
      <c r="B895" s="43">
        <v>2262.5</v>
      </c>
      <c r="C895" s="43">
        <v>7443.4</v>
      </c>
      <c r="D895" s="43">
        <v>647.70000000000005</v>
      </c>
      <c r="E895" s="43">
        <v>1442.9</v>
      </c>
      <c r="F895" s="153">
        <v>2526.8000000000002</v>
      </c>
      <c r="G895" s="153">
        <v>5048.2</v>
      </c>
      <c r="H895" s="153">
        <v>1434.8</v>
      </c>
      <c r="I895" s="153">
        <v>2773.5</v>
      </c>
      <c r="J895" s="153">
        <v>138.80000000000001</v>
      </c>
      <c r="K895" s="153">
        <v>265.39999999999998</v>
      </c>
      <c r="L895" s="153">
        <v>7010.7</v>
      </c>
      <c r="M895" s="153">
        <v>16973.400000000001</v>
      </c>
      <c r="N895" s="153">
        <v>19919.7</v>
      </c>
      <c r="O895" s="153">
        <v>22053.200000000001</v>
      </c>
      <c r="P895" s="153">
        <v>10209.6</v>
      </c>
      <c r="Q895" s="153">
        <v>41528.699999999997</v>
      </c>
      <c r="R895" s="13">
        <f t="shared" si="380"/>
        <v>37140</v>
      </c>
      <c r="S895" s="27">
        <f t="shared" si="576"/>
        <v>38309.724999999999</v>
      </c>
      <c r="T895" s="27">
        <f t="shared" si="494"/>
        <v>29656</v>
      </c>
      <c r="U895" s="27">
        <f t="shared" si="439"/>
        <v>26430.25</v>
      </c>
      <c r="V895" s="99">
        <f t="shared" si="383"/>
        <v>42775</v>
      </c>
      <c r="W895" s="85">
        <f t="shared" si="411"/>
        <v>42775</v>
      </c>
      <c r="X895" s="167">
        <f t="shared" si="577"/>
        <v>2262.5</v>
      </c>
      <c r="Y895" s="5">
        <f t="shared" si="578"/>
        <v>2242.1</v>
      </c>
      <c r="Z895" s="50">
        <f t="shared" si="579"/>
        <v>209.7380729653882</v>
      </c>
      <c r="AA895" s="22">
        <f t="shared" si="580"/>
        <v>647.70000000000005</v>
      </c>
      <c r="AB895" s="5">
        <f t="shared" si="581"/>
        <v>634.65000000000009</v>
      </c>
      <c r="AC895" s="50">
        <f t="shared" si="582"/>
        <v>135.03191489361703</v>
      </c>
      <c r="AD895" s="22">
        <f t="shared" si="583"/>
        <v>2526.8000000000002</v>
      </c>
      <c r="AE895" s="5">
        <f t="shared" si="584"/>
        <v>2523.9000000000005</v>
      </c>
      <c r="AF895" s="50">
        <f t="shared" si="585"/>
        <v>179.50924608819349</v>
      </c>
      <c r="AG895" s="22">
        <f t="shared" si="586"/>
        <v>1434.8</v>
      </c>
      <c r="AH895" s="5">
        <f t="shared" si="587"/>
        <v>1344.825</v>
      </c>
      <c r="AI895" s="50">
        <f t="shared" si="588"/>
        <v>163.4052247873633</v>
      </c>
      <c r="AJ895" s="22">
        <f t="shared" si="589"/>
        <v>138.80000000000001</v>
      </c>
      <c r="AK895" s="5">
        <f t="shared" si="590"/>
        <v>137.82500000000002</v>
      </c>
      <c r="AL895" s="50">
        <f t="shared" si="591"/>
        <v>183.76666666666671</v>
      </c>
      <c r="AM895" s="22">
        <f t="shared" si="592"/>
        <v>7010.7</v>
      </c>
      <c r="AN895" s="5">
        <f t="shared" si="593"/>
        <v>6883.375</v>
      </c>
      <c r="AO895" s="50">
        <f t="shared" si="594"/>
        <v>179.16124414367519</v>
      </c>
      <c r="AP895" s="22">
        <f t="shared" si="595"/>
        <v>19919.7</v>
      </c>
      <c r="AQ895" s="5">
        <f t="shared" si="596"/>
        <v>20252.600000000002</v>
      </c>
      <c r="AR895" s="50">
        <f t="shared" si="597"/>
        <v>161.98192433815885</v>
      </c>
      <c r="AS895" s="22">
        <f t="shared" si="598"/>
        <v>10209.6</v>
      </c>
      <c r="AT895" s="5">
        <f t="shared" si="599"/>
        <v>11173.749999999998</v>
      </c>
      <c r="AU895" s="50">
        <f t="shared" si="600"/>
        <v>175.35703075957309</v>
      </c>
      <c r="AV895" s="22">
        <f t="shared" si="601"/>
        <v>37140</v>
      </c>
      <c r="AW895" s="5">
        <f t="shared" si="602"/>
        <v>38309.724999999999</v>
      </c>
      <c r="AX895" s="50">
        <f t="shared" si="603"/>
        <v>168.63901483470528</v>
      </c>
    </row>
    <row r="896" spans="1:50" ht="15.6" x14ac:dyDescent="0.3">
      <c r="A896" s="154">
        <f t="shared" si="381"/>
        <v>42782</v>
      </c>
      <c r="B896" s="43">
        <v>2305.8000000000002</v>
      </c>
      <c r="C896" s="43">
        <v>7596.5</v>
      </c>
      <c r="D896" s="43">
        <v>564.4</v>
      </c>
      <c r="E896" s="43">
        <v>1554</v>
      </c>
      <c r="F896" s="153">
        <v>2437.1999999999998</v>
      </c>
      <c r="G896" s="153">
        <v>5216.7</v>
      </c>
      <c r="H896" s="153">
        <v>1414.4</v>
      </c>
      <c r="I896" s="153">
        <v>2881.2</v>
      </c>
      <c r="J896" s="153">
        <v>111.2</v>
      </c>
      <c r="K896" s="153">
        <v>306</v>
      </c>
      <c r="L896" s="153">
        <v>6833</v>
      </c>
      <c r="M896" s="153">
        <v>17554.3</v>
      </c>
      <c r="N896" s="153">
        <v>19457.5</v>
      </c>
      <c r="O896" s="153">
        <v>23258.400000000001</v>
      </c>
      <c r="P896" s="153">
        <v>9569.1</v>
      </c>
      <c r="Q896" s="153">
        <v>42582.7</v>
      </c>
      <c r="R896" s="13">
        <f t="shared" si="380"/>
        <v>35859.599999999999</v>
      </c>
      <c r="S896" s="27">
        <f t="shared" si="576"/>
        <v>37422.450000000004</v>
      </c>
      <c r="T896" s="27">
        <f t="shared" si="494"/>
        <v>28697.666666666668</v>
      </c>
      <c r="U896" s="27">
        <f t="shared" si="439"/>
        <v>25514.5</v>
      </c>
      <c r="V896" s="99">
        <f t="shared" si="383"/>
        <v>42782</v>
      </c>
      <c r="W896" s="85">
        <f t="shared" si="411"/>
        <v>42782</v>
      </c>
      <c r="X896" s="167">
        <f t="shared" si="577"/>
        <v>2305.8000000000002</v>
      </c>
      <c r="Y896" s="5">
        <f t="shared" si="578"/>
        <v>2272.5500000000002</v>
      </c>
      <c r="Z896" s="50">
        <f t="shared" si="579"/>
        <v>196.41745894554884</v>
      </c>
      <c r="AA896" s="22">
        <f t="shared" si="580"/>
        <v>564.4</v>
      </c>
      <c r="AB896" s="5">
        <f t="shared" si="581"/>
        <v>618.79999999999995</v>
      </c>
      <c r="AC896" s="50">
        <f t="shared" si="582"/>
        <v>138.74439461883406</v>
      </c>
      <c r="AD896" s="22">
        <f t="shared" si="583"/>
        <v>2437.1999999999998</v>
      </c>
      <c r="AE896" s="5">
        <f t="shared" si="584"/>
        <v>2502.75</v>
      </c>
      <c r="AF896" s="50">
        <f t="shared" si="585"/>
        <v>167.29612299465239</v>
      </c>
      <c r="AG896" s="22">
        <f t="shared" si="586"/>
        <v>1414.4</v>
      </c>
      <c r="AH896" s="5">
        <f t="shared" si="587"/>
        <v>1370.4250000000002</v>
      </c>
      <c r="AI896" s="50">
        <f t="shared" si="588"/>
        <v>169.18827160493831</v>
      </c>
      <c r="AJ896" s="22">
        <f t="shared" si="589"/>
        <v>111.2</v>
      </c>
      <c r="AK896" s="5">
        <f t="shared" si="590"/>
        <v>131.4</v>
      </c>
      <c r="AL896" s="50">
        <f t="shared" si="591"/>
        <v>146</v>
      </c>
      <c r="AM896" s="22">
        <f t="shared" si="592"/>
        <v>6833</v>
      </c>
      <c r="AN896" s="5">
        <f t="shared" si="593"/>
        <v>6896</v>
      </c>
      <c r="AO896" s="50">
        <f t="shared" si="594"/>
        <v>172.44311077769444</v>
      </c>
      <c r="AP896" s="22">
        <f t="shared" si="595"/>
        <v>19457.5</v>
      </c>
      <c r="AQ896" s="5">
        <f t="shared" si="596"/>
        <v>20076.5</v>
      </c>
      <c r="AR896" s="50">
        <f t="shared" si="597"/>
        <v>159.75570939762872</v>
      </c>
      <c r="AS896" s="22">
        <f t="shared" si="598"/>
        <v>9569.1</v>
      </c>
      <c r="AT896" s="5">
        <f t="shared" si="599"/>
        <v>10449.949999999999</v>
      </c>
      <c r="AU896" s="50">
        <f t="shared" si="600"/>
        <v>200.76753121998075</v>
      </c>
      <c r="AV896" s="22">
        <f t="shared" si="601"/>
        <v>35859.599999999999</v>
      </c>
      <c r="AW896" s="5">
        <f t="shared" si="602"/>
        <v>37422.450000000004</v>
      </c>
      <c r="AX896" s="50">
        <f t="shared" si="603"/>
        <v>171.89127738735016</v>
      </c>
    </row>
    <row r="897" spans="1:50" ht="15.6" x14ac:dyDescent="0.3">
      <c r="A897" s="154">
        <f t="shared" si="381"/>
        <v>42789</v>
      </c>
      <c r="B897" s="43">
        <v>2227.1999999999998</v>
      </c>
      <c r="C897" s="43">
        <v>7865.2</v>
      </c>
      <c r="D897" s="43">
        <v>528.20000000000005</v>
      </c>
      <c r="E897" s="43">
        <v>1621.6</v>
      </c>
      <c r="F897" s="153">
        <v>2440.1</v>
      </c>
      <c r="G897" s="153">
        <v>5331.6</v>
      </c>
      <c r="H897" s="153">
        <v>1372.8</v>
      </c>
      <c r="I897" s="153">
        <v>2937.7</v>
      </c>
      <c r="J897" s="153">
        <v>75.900000000000006</v>
      </c>
      <c r="K897" s="153">
        <v>340.2</v>
      </c>
      <c r="L897" s="153">
        <v>6644.2</v>
      </c>
      <c r="M897" s="153">
        <v>18096.3</v>
      </c>
      <c r="N897" s="153">
        <v>18652.099999999999</v>
      </c>
      <c r="O897" s="153">
        <v>24756.2</v>
      </c>
      <c r="P897" s="153">
        <v>9009.2000000000007</v>
      </c>
      <c r="Q897" s="153">
        <v>43493.3</v>
      </c>
      <c r="R897" s="13">
        <f t="shared" si="380"/>
        <v>34305.5</v>
      </c>
      <c r="S897" s="27">
        <f t="shared" ref="S897:S903" si="604">AVERAGE(R894:R897)</f>
        <v>36245.375</v>
      </c>
      <c r="T897" s="27">
        <f t="shared" si="494"/>
        <v>27508</v>
      </c>
      <c r="U897" s="27">
        <f t="shared" si="439"/>
        <v>24537.75</v>
      </c>
      <c r="V897" s="99">
        <f t="shared" si="383"/>
        <v>42789</v>
      </c>
      <c r="W897" s="85">
        <f t="shared" si="411"/>
        <v>42789</v>
      </c>
      <c r="X897" s="167">
        <f t="shared" ref="X897:X902" si="605">B897</f>
        <v>2227.1999999999998</v>
      </c>
      <c r="Y897" s="5">
        <f t="shared" si="578"/>
        <v>2268.125</v>
      </c>
      <c r="Z897" s="50">
        <f t="shared" ref="Z897:Z902" si="606">(Y897/X845)*100</f>
        <v>203.60188509874328</v>
      </c>
      <c r="AA897" s="22">
        <f t="shared" ref="AA897:AA902" si="607">D897</f>
        <v>528.20000000000005</v>
      </c>
      <c r="AB897" s="5">
        <f t="shared" si="581"/>
        <v>590.95000000000005</v>
      </c>
      <c r="AC897" s="50">
        <f t="shared" ref="AC897:AC902" si="608">(AB897/AA845)*100</f>
        <v>142.39759036144579</v>
      </c>
      <c r="AD897" s="22">
        <f t="shared" ref="AD897:AD902" si="609">F897</f>
        <v>2440.1</v>
      </c>
      <c r="AE897" s="5">
        <f t="shared" si="584"/>
        <v>2474.4249999999997</v>
      </c>
      <c r="AF897" s="50">
        <f t="shared" ref="AF897:AF902" si="610">(AE897/AD845)*100</f>
        <v>161.30541069100391</v>
      </c>
      <c r="AG897" s="22">
        <f t="shared" ref="AG897:AG902" si="611">H897</f>
        <v>1372.8</v>
      </c>
      <c r="AH897" s="5">
        <f t="shared" si="587"/>
        <v>1379.925</v>
      </c>
      <c r="AI897" s="50">
        <f t="shared" ref="AI897:AI902" si="612">(AH897/AG845)*100</f>
        <v>178.28488372093022</v>
      </c>
      <c r="AJ897" s="22">
        <f t="shared" ref="AJ897:AJ902" si="613">J897</f>
        <v>75.900000000000006</v>
      </c>
      <c r="AK897" s="5">
        <f t="shared" si="590"/>
        <v>116.17500000000001</v>
      </c>
      <c r="AL897" s="50">
        <f t="shared" ref="AL897:AL902" si="614">(AK897/AJ845)*100</f>
        <v>96.812500000000014</v>
      </c>
      <c r="AM897" s="22">
        <f t="shared" ref="AM897:AM902" si="615">L897</f>
        <v>6644.2</v>
      </c>
      <c r="AN897" s="5">
        <f t="shared" si="593"/>
        <v>6829.6500000000005</v>
      </c>
      <c r="AO897" s="50">
        <f t="shared" ref="AO897:AO902" si="616">(AN897/AM845)*100</f>
        <v>172.64029322548029</v>
      </c>
      <c r="AP897" s="22">
        <f t="shared" ref="AP897:AP902" si="617">N897</f>
        <v>18652.099999999999</v>
      </c>
      <c r="AQ897" s="5">
        <f t="shared" si="596"/>
        <v>19604.300000000003</v>
      </c>
      <c r="AR897" s="50">
        <f t="shared" ref="AR897:AR902" si="618">(AQ897/AP845)*100</f>
        <v>152.26640776699031</v>
      </c>
      <c r="AS897" s="22">
        <f t="shared" ref="AS897:AS902" si="619">P897</f>
        <v>9009.2000000000007</v>
      </c>
      <c r="AT897" s="5">
        <f t="shared" si="599"/>
        <v>9811.4249999999993</v>
      </c>
      <c r="AU897" s="50">
        <f t="shared" ref="AU897:AU902" si="620">(AT897/AS845)*100</f>
        <v>222.128707267376</v>
      </c>
      <c r="AV897" s="22">
        <f t="shared" ref="AV897:AV902" si="621">R897</f>
        <v>34305.5</v>
      </c>
      <c r="AW897" s="5">
        <f t="shared" si="602"/>
        <v>36245.375</v>
      </c>
      <c r="AX897" s="50">
        <f t="shared" ref="AX897:AX902" si="622">(AW897/AV845)*100</f>
        <v>170.58252541415661</v>
      </c>
    </row>
    <row r="898" spans="1:50" ht="15.6" x14ac:dyDescent="0.3">
      <c r="A898" s="154">
        <f t="shared" si="381"/>
        <v>42796</v>
      </c>
      <c r="B898" s="43">
        <v>2182.1</v>
      </c>
      <c r="C898" s="43">
        <v>7965</v>
      </c>
      <c r="D898" s="43">
        <v>545.4</v>
      </c>
      <c r="E898" s="43">
        <v>1651.9</v>
      </c>
      <c r="F898" s="153">
        <v>2328</v>
      </c>
      <c r="G898" s="153">
        <v>5574.4</v>
      </c>
      <c r="H898" s="153">
        <v>1429.4</v>
      </c>
      <c r="I898" s="153">
        <v>2986.2</v>
      </c>
      <c r="J898" s="153">
        <v>100.4</v>
      </c>
      <c r="K898" s="153">
        <v>340.2</v>
      </c>
      <c r="L898" s="153">
        <v>6585.3</v>
      </c>
      <c r="M898" s="153">
        <v>18517.7</v>
      </c>
      <c r="N898" s="153">
        <v>17939.5</v>
      </c>
      <c r="O898" s="153">
        <v>26210</v>
      </c>
      <c r="P898" s="153">
        <v>8511.7999999999993</v>
      </c>
      <c r="Q898" s="153">
        <v>44476.2</v>
      </c>
      <c r="R898" s="13">
        <f t="shared" si="380"/>
        <v>33036.6</v>
      </c>
      <c r="S898" s="27">
        <f t="shared" si="604"/>
        <v>35085.425000000003</v>
      </c>
      <c r="T898" s="27">
        <f t="shared" si="494"/>
        <v>27022.333333333332</v>
      </c>
      <c r="U898" s="27">
        <f t="shared" si="439"/>
        <v>23856.25</v>
      </c>
      <c r="V898" s="99">
        <f t="shared" si="383"/>
        <v>42796</v>
      </c>
      <c r="W898" s="85">
        <f t="shared" si="411"/>
        <v>42796</v>
      </c>
      <c r="X898" s="167">
        <f t="shared" si="605"/>
        <v>2182.1</v>
      </c>
      <c r="Y898" s="5">
        <f t="shared" ref="Y898:Y904" si="623">AVERAGE(X895:X898)</f>
        <v>2244.4</v>
      </c>
      <c r="Z898" s="50">
        <f t="shared" si="606"/>
        <v>202.76447736922938</v>
      </c>
      <c r="AA898" s="22">
        <f t="shared" si="607"/>
        <v>545.4</v>
      </c>
      <c r="AB898" s="5">
        <f t="shared" ref="AB898:AB904" si="624">AVERAGE(AA895:AA898)</f>
        <v>571.42499999999995</v>
      </c>
      <c r="AC898" s="50">
        <f t="shared" si="608"/>
        <v>139.95224099926523</v>
      </c>
      <c r="AD898" s="22">
        <f t="shared" si="609"/>
        <v>2328</v>
      </c>
      <c r="AE898" s="5">
        <f t="shared" ref="AE898:AE904" si="625">AVERAGE(AD895:AD898)</f>
        <v>2433.0250000000001</v>
      </c>
      <c r="AF898" s="50">
        <f t="shared" si="610"/>
        <v>156.82770400928194</v>
      </c>
      <c r="AG898" s="22">
        <f t="shared" si="611"/>
        <v>1429.4</v>
      </c>
      <c r="AH898" s="5">
        <f t="shared" ref="AH898:AH904" si="626">AVERAGE(AG895:AG898)</f>
        <v>1412.85</v>
      </c>
      <c r="AI898" s="50">
        <f t="shared" si="612"/>
        <v>201.06019638537069</v>
      </c>
      <c r="AJ898" s="22">
        <f t="shared" si="613"/>
        <v>100.4</v>
      </c>
      <c r="AK898" s="5">
        <f t="shared" ref="AK898:AK904" si="627">AVERAGE(AJ895:AJ898)</f>
        <v>106.57499999999999</v>
      </c>
      <c r="AL898" s="50">
        <f t="shared" si="614"/>
        <v>106.575</v>
      </c>
      <c r="AM898" s="22">
        <f t="shared" si="615"/>
        <v>6585.3</v>
      </c>
      <c r="AN898" s="5">
        <f t="shared" ref="AN898:AN904" si="628">AVERAGE(AM895:AM898)</f>
        <v>6768.3</v>
      </c>
      <c r="AO898" s="50">
        <f t="shared" si="616"/>
        <v>174.94119775646823</v>
      </c>
      <c r="AP898" s="22">
        <f t="shared" si="617"/>
        <v>17939.5</v>
      </c>
      <c r="AQ898" s="5">
        <f t="shared" ref="AQ898:AQ904" si="629">AVERAGE(AP895:AP898)</f>
        <v>18992.199999999997</v>
      </c>
      <c r="AR898" s="50">
        <f t="shared" si="618"/>
        <v>146.15230707667681</v>
      </c>
      <c r="AS898" s="22">
        <f t="shared" si="619"/>
        <v>8511.7999999999993</v>
      </c>
      <c r="AT898" s="5">
        <f t="shared" ref="AT898:AT904" si="630">AVERAGE(AS895:AS898)</f>
        <v>9324.9249999999993</v>
      </c>
      <c r="AU898" s="50">
        <f t="shared" si="620"/>
        <v>248.16172556951247</v>
      </c>
      <c r="AV898" s="22">
        <f t="shared" si="621"/>
        <v>33036.6</v>
      </c>
      <c r="AW898" s="5">
        <f t="shared" ref="AW898:AW904" si="631">AVERAGE(AV895:AV898)</f>
        <v>35085.425000000003</v>
      </c>
      <c r="AX898" s="50">
        <f t="shared" si="622"/>
        <v>170.14167390028757</v>
      </c>
    </row>
    <row r="899" spans="1:50" ht="15.6" x14ac:dyDescent="0.3">
      <c r="A899" s="154">
        <f t="shared" si="381"/>
        <v>42803</v>
      </c>
      <c r="B899" s="43">
        <v>2087.3000000000002</v>
      </c>
      <c r="C899" s="43">
        <v>8192.7000000000007</v>
      </c>
      <c r="D899" s="43">
        <v>526.70000000000005</v>
      </c>
      <c r="E899" s="43">
        <v>1721.5</v>
      </c>
      <c r="F899" s="43">
        <v>2137.5</v>
      </c>
      <c r="G899" s="43">
        <v>5827.7</v>
      </c>
      <c r="H899" s="43">
        <v>1382.6</v>
      </c>
      <c r="I899" s="43">
        <v>3049.9</v>
      </c>
      <c r="J899" s="153">
        <v>96.4</v>
      </c>
      <c r="K899" s="153">
        <v>344.2</v>
      </c>
      <c r="L899" s="153">
        <v>6230.4</v>
      </c>
      <c r="M899" s="153">
        <v>19136</v>
      </c>
      <c r="N899" s="153">
        <v>17614.5</v>
      </c>
      <c r="O899" s="153">
        <v>27790.3</v>
      </c>
      <c r="P899" s="153">
        <v>8134.6</v>
      </c>
      <c r="Q899" s="153">
        <v>39679.199999999997</v>
      </c>
      <c r="R899" s="13">
        <f t="shared" si="380"/>
        <v>31979.5</v>
      </c>
      <c r="S899" s="27">
        <f t="shared" si="604"/>
        <v>33795.300000000003</v>
      </c>
      <c r="T899" s="27">
        <f t="shared" si="494"/>
        <v>26091.100000000002</v>
      </c>
      <c r="U899" s="27">
        <f t="shared" si="439"/>
        <v>23125.075000000001</v>
      </c>
      <c r="V899" s="99">
        <f t="shared" si="383"/>
        <v>42803</v>
      </c>
      <c r="W899" s="85">
        <f t="shared" si="411"/>
        <v>42803</v>
      </c>
      <c r="X899" s="167">
        <f t="shared" si="605"/>
        <v>2087.3000000000002</v>
      </c>
      <c r="Y899" s="5">
        <f t="shared" si="623"/>
        <v>2200.6000000000004</v>
      </c>
      <c r="Z899" s="50">
        <f t="shared" si="606"/>
        <v>224.3221202854231</v>
      </c>
      <c r="AA899" s="22">
        <f t="shared" si="607"/>
        <v>526.70000000000005</v>
      </c>
      <c r="AB899" s="5">
        <f t="shared" si="624"/>
        <v>541.17499999999995</v>
      </c>
      <c r="AC899" s="50">
        <f t="shared" si="608"/>
        <v>142.41447368421052</v>
      </c>
      <c r="AD899" s="22">
        <f t="shared" si="609"/>
        <v>2137.5</v>
      </c>
      <c r="AE899" s="5">
        <f t="shared" si="625"/>
        <v>2335.6999999999998</v>
      </c>
      <c r="AF899" s="50">
        <f t="shared" si="610"/>
        <v>161.97642163661581</v>
      </c>
      <c r="AG899" s="22">
        <f t="shared" si="611"/>
        <v>1382.6</v>
      </c>
      <c r="AH899" s="5">
        <f t="shared" si="626"/>
        <v>1399.8000000000002</v>
      </c>
      <c r="AI899" s="50">
        <f t="shared" si="612"/>
        <v>183.21989528795814</v>
      </c>
      <c r="AJ899" s="22">
        <f t="shared" si="613"/>
        <v>96.4</v>
      </c>
      <c r="AK899" s="5">
        <f t="shared" si="627"/>
        <v>95.974999999999994</v>
      </c>
      <c r="AL899" s="50">
        <f t="shared" si="614"/>
        <v>95.974999999999994</v>
      </c>
      <c r="AM899" s="22">
        <f t="shared" si="615"/>
        <v>6230.4</v>
      </c>
      <c r="AN899" s="5">
        <f t="shared" si="628"/>
        <v>6573.2250000000004</v>
      </c>
      <c r="AO899" s="50">
        <f t="shared" si="616"/>
        <v>179.30237315875615</v>
      </c>
      <c r="AP899" s="22">
        <f t="shared" si="617"/>
        <v>17614.5</v>
      </c>
      <c r="AQ899" s="5">
        <f t="shared" si="629"/>
        <v>18415.900000000001</v>
      </c>
      <c r="AR899" s="50">
        <f t="shared" si="618"/>
        <v>137.96748576565778</v>
      </c>
      <c r="AS899" s="22">
        <f t="shared" si="619"/>
        <v>8134.6</v>
      </c>
      <c r="AT899" s="5">
        <f t="shared" si="630"/>
        <v>8806.1750000000011</v>
      </c>
      <c r="AU899" s="50">
        <f t="shared" si="620"/>
        <v>243.73581511209522</v>
      </c>
      <c r="AV899" s="22">
        <f t="shared" si="621"/>
        <v>31979.5</v>
      </c>
      <c r="AW899" s="5">
        <f t="shared" si="631"/>
        <v>33795.300000000003</v>
      </c>
      <c r="AX899" s="50">
        <f t="shared" si="622"/>
        <v>163.84011247394196</v>
      </c>
    </row>
    <row r="900" spans="1:50" ht="15.6" x14ac:dyDescent="0.3">
      <c r="A900" s="154">
        <f t="shared" si="381"/>
        <v>42810</v>
      </c>
      <c r="B900" s="43">
        <v>2079.6</v>
      </c>
      <c r="C900" s="43">
        <v>8452</v>
      </c>
      <c r="D900" s="43">
        <v>537.79999999999995</v>
      </c>
      <c r="E900" s="43">
        <v>1780.7</v>
      </c>
      <c r="F900" s="153">
        <v>1977.8</v>
      </c>
      <c r="G900" s="153">
        <v>6067.2</v>
      </c>
      <c r="H900" s="153">
        <v>1326.7</v>
      </c>
      <c r="I900" s="153">
        <v>3118.7</v>
      </c>
      <c r="J900" s="153">
        <v>78.3</v>
      </c>
      <c r="K900" s="153">
        <v>366.2</v>
      </c>
      <c r="L900" s="153">
        <v>6000.2</v>
      </c>
      <c r="M900" s="153">
        <v>19784.7</v>
      </c>
      <c r="N900" s="153">
        <v>17579.3</v>
      </c>
      <c r="O900" s="153">
        <v>29127.5</v>
      </c>
      <c r="P900" s="153">
        <v>8296.7999999999993</v>
      </c>
      <c r="Q900" s="153">
        <v>45901</v>
      </c>
      <c r="R900" s="13">
        <f t="shared" ref="R900:R954" si="632">L900+N900+P900</f>
        <v>31876.3</v>
      </c>
      <c r="S900" s="27">
        <f t="shared" si="604"/>
        <v>32799.474999999999</v>
      </c>
      <c r="T900" s="27">
        <f t="shared" si="494"/>
        <v>25519.666666666668</v>
      </c>
      <c r="U900" s="27">
        <f t="shared" si="439"/>
        <v>22547</v>
      </c>
      <c r="V900" s="99">
        <f t="shared" si="383"/>
        <v>42810</v>
      </c>
      <c r="W900" s="85">
        <f t="shared" si="411"/>
        <v>42810</v>
      </c>
      <c r="X900" s="167">
        <f t="shared" si="605"/>
        <v>2079.6</v>
      </c>
      <c r="Y900" s="5">
        <f t="shared" si="623"/>
        <v>2144.0499999999997</v>
      </c>
      <c r="Z900" s="50">
        <f t="shared" si="606"/>
        <v>226.09406306021299</v>
      </c>
      <c r="AA900" s="22">
        <f t="shared" si="607"/>
        <v>537.79999999999995</v>
      </c>
      <c r="AB900" s="5">
        <f t="shared" si="624"/>
        <v>534.52499999999998</v>
      </c>
      <c r="AC900" s="50">
        <f t="shared" si="608"/>
        <v>156.61441547026075</v>
      </c>
      <c r="AD900" s="22">
        <f t="shared" si="609"/>
        <v>1977.8</v>
      </c>
      <c r="AE900" s="5">
        <f t="shared" si="625"/>
        <v>2220.85</v>
      </c>
      <c r="AF900" s="50">
        <f t="shared" si="610"/>
        <v>152.30078178576326</v>
      </c>
      <c r="AG900" s="22">
        <f t="shared" si="611"/>
        <v>1326.7</v>
      </c>
      <c r="AH900" s="5">
        <f t="shared" si="626"/>
        <v>1377.8749999999998</v>
      </c>
      <c r="AI900" s="50">
        <f t="shared" si="612"/>
        <v>165.74942860579813</v>
      </c>
      <c r="AJ900" s="22">
        <f t="shared" si="613"/>
        <v>78.3</v>
      </c>
      <c r="AK900" s="5">
        <f t="shared" si="627"/>
        <v>87.750000000000014</v>
      </c>
      <c r="AL900" s="50">
        <f t="shared" si="614"/>
        <v>88.19095477386935</v>
      </c>
      <c r="AM900" s="22">
        <f t="shared" si="615"/>
        <v>6000.2</v>
      </c>
      <c r="AN900" s="5">
        <f t="shared" si="628"/>
        <v>6365.0250000000005</v>
      </c>
      <c r="AO900" s="50">
        <f t="shared" si="616"/>
        <v>173.02375839291057</v>
      </c>
      <c r="AP900" s="22">
        <f t="shared" si="617"/>
        <v>17579.3</v>
      </c>
      <c r="AQ900" s="5">
        <f t="shared" si="629"/>
        <v>17946.349999999999</v>
      </c>
      <c r="AR900" s="50">
        <f t="shared" si="618"/>
        <v>136.43575571892316</v>
      </c>
      <c r="AS900" s="22">
        <f t="shared" si="619"/>
        <v>8296.7999999999993</v>
      </c>
      <c r="AT900" s="5">
        <f t="shared" si="630"/>
        <v>8488.0999999999985</v>
      </c>
      <c r="AU900" s="50">
        <f t="shared" si="620"/>
        <v>245.5052929947359</v>
      </c>
      <c r="AV900" s="22">
        <f t="shared" si="621"/>
        <v>31876.3</v>
      </c>
      <c r="AW900" s="5">
        <f t="shared" si="631"/>
        <v>32799.474999999999</v>
      </c>
      <c r="AX900" s="50">
        <f t="shared" si="622"/>
        <v>161.65499413498407</v>
      </c>
    </row>
    <row r="901" spans="1:50" ht="15.6" x14ac:dyDescent="0.3">
      <c r="A901" s="154">
        <f t="shared" ref="A901:A964" si="633">A900+7</f>
        <v>42817</v>
      </c>
      <c r="B901" s="43">
        <v>2089.1999999999998</v>
      </c>
      <c r="C901" s="43">
        <v>8696.2000000000007</v>
      </c>
      <c r="D901" s="43">
        <v>523.6</v>
      </c>
      <c r="E901" s="43">
        <v>1831.9</v>
      </c>
      <c r="F901" s="153">
        <v>1948.5</v>
      </c>
      <c r="G901" s="153">
        <v>6199.2</v>
      </c>
      <c r="H901" s="153">
        <v>1331.6</v>
      </c>
      <c r="I901" s="153">
        <v>3184.3</v>
      </c>
      <c r="J901" s="153">
        <v>76</v>
      </c>
      <c r="K901" s="153">
        <v>368.5</v>
      </c>
      <c r="L901" s="153">
        <v>5968.9</v>
      </c>
      <c r="M901" s="153">
        <v>20280.2</v>
      </c>
      <c r="N901" s="153">
        <v>16893.400000000001</v>
      </c>
      <c r="O901" s="153">
        <v>30530.3</v>
      </c>
      <c r="P901" s="153">
        <v>8026.3</v>
      </c>
      <c r="Q901" s="153">
        <v>46643.6</v>
      </c>
      <c r="R901" s="13">
        <f t="shared" si="632"/>
        <v>30888.600000000002</v>
      </c>
      <c r="S901" s="27">
        <f t="shared" si="604"/>
        <v>31945.25</v>
      </c>
      <c r="T901" s="27">
        <f t="shared" si="494"/>
        <v>24759.933333333334</v>
      </c>
      <c r="U901" s="27">
        <f t="shared" si="439"/>
        <v>21843.45</v>
      </c>
      <c r="V901" s="99">
        <f t="shared" si="383"/>
        <v>42817</v>
      </c>
      <c r="W901" s="85">
        <f t="shared" si="411"/>
        <v>42817</v>
      </c>
      <c r="X901" s="167">
        <f t="shared" si="605"/>
        <v>2089.1999999999998</v>
      </c>
      <c r="Y901" s="5">
        <f t="shared" si="623"/>
        <v>2109.5500000000002</v>
      </c>
      <c r="Z901" s="50">
        <f t="shared" si="606"/>
        <v>230.42599672310214</v>
      </c>
      <c r="AA901" s="22">
        <f t="shared" si="607"/>
        <v>523.6</v>
      </c>
      <c r="AB901" s="5">
        <f t="shared" si="624"/>
        <v>533.375</v>
      </c>
      <c r="AC901" s="50">
        <f t="shared" si="608"/>
        <v>135.58083375699036</v>
      </c>
      <c r="AD901" s="22">
        <f t="shared" si="609"/>
        <v>1948.5</v>
      </c>
      <c r="AE901" s="5">
        <f t="shared" si="625"/>
        <v>2097.9499999999998</v>
      </c>
      <c r="AF901" s="50">
        <f t="shared" si="610"/>
        <v>148.98096861241299</v>
      </c>
      <c r="AG901" s="22">
        <f t="shared" si="611"/>
        <v>1331.6</v>
      </c>
      <c r="AH901" s="5">
        <f t="shared" si="626"/>
        <v>1367.5749999999998</v>
      </c>
      <c r="AI901" s="50">
        <f t="shared" si="612"/>
        <v>162.84532031436055</v>
      </c>
      <c r="AJ901" s="22">
        <f t="shared" si="613"/>
        <v>76</v>
      </c>
      <c r="AK901" s="5">
        <f t="shared" si="627"/>
        <v>87.775000000000006</v>
      </c>
      <c r="AL901" s="50">
        <f t="shared" si="614"/>
        <v>90.958549222797942</v>
      </c>
      <c r="AM901" s="22">
        <f t="shared" si="615"/>
        <v>5968.9</v>
      </c>
      <c r="AN901" s="5">
        <f t="shared" si="628"/>
        <v>6196.2000000000007</v>
      </c>
      <c r="AO901" s="50">
        <f t="shared" si="616"/>
        <v>169.60091969124653</v>
      </c>
      <c r="AP901" s="22">
        <f t="shared" si="617"/>
        <v>16893.400000000001</v>
      </c>
      <c r="AQ901" s="5">
        <f t="shared" si="629"/>
        <v>17506.675000000003</v>
      </c>
      <c r="AR901" s="50">
        <f t="shared" si="618"/>
        <v>136.68226852900077</v>
      </c>
      <c r="AS901" s="22">
        <f t="shared" si="619"/>
        <v>8026.3</v>
      </c>
      <c r="AT901" s="5">
        <f t="shared" si="630"/>
        <v>8242.375</v>
      </c>
      <c r="AU901" s="50">
        <f t="shared" si="620"/>
        <v>252.50827155198823</v>
      </c>
      <c r="AV901" s="22">
        <f t="shared" si="621"/>
        <v>30888.600000000002</v>
      </c>
      <c r="AW901" s="5">
        <f t="shared" si="631"/>
        <v>31945.25</v>
      </c>
      <c r="AX901" s="50">
        <f t="shared" si="622"/>
        <v>161.94571603830497</v>
      </c>
    </row>
    <row r="902" spans="1:50" ht="15.6" x14ac:dyDescent="0.3">
      <c r="A902" s="154">
        <f t="shared" si="633"/>
        <v>42824</v>
      </c>
      <c r="B902" s="43">
        <v>2027.1</v>
      </c>
      <c r="C902" s="43">
        <v>9025.4</v>
      </c>
      <c r="D902" s="43">
        <v>492</v>
      </c>
      <c r="E902" s="43">
        <v>1888.5</v>
      </c>
      <c r="F902" s="153">
        <v>1964.2</v>
      </c>
      <c r="G902" s="153">
        <v>6310.7</v>
      </c>
      <c r="H902" s="153">
        <v>1380.1</v>
      </c>
      <c r="I902" s="153">
        <v>3243.9</v>
      </c>
      <c r="J902" s="153">
        <v>108.8</v>
      </c>
      <c r="K902" s="153">
        <v>376.6</v>
      </c>
      <c r="L902" s="153">
        <v>5972.3</v>
      </c>
      <c r="M902" s="153">
        <v>20845.099999999999</v>
      </c>
      <c r="N902" s="153">
        <v>16433.8</v>
      </c>
      <c r="O902" s="153">
        <v>32128</v>
      </c>
      <c r="P902" s="153">
        <v>7753.5</v>
      </c>
      <c r="Q902" s="153">
        <v>47398.5</v>
      </c>
      <c r="R902" s="13">
        <f t="shared" si="632"/>
        <v>30159.599999999999</v>
      </c>
      <c r="S902" s="27">
        <f t="shared" si="604"/>
        <v>31226</v>
      </c>
      <c r="T902" s="27">
        <f t="shared" si="494"/>
        <v>23793.3</v>
      </c>
      <c r="U902" s="27">
        <f t="shared" si="439"/>
        <v>20953.474999999999</v>
      </c>
      <c r="V902" s="99">
        <f t="shared" ref="V902:V965" si="634">V901+7</f>
        <v>42824</v>
      </c>
      <c r="W902" s="85">
        <f t="shared" si="411"/>
        <v>42824</v>
      </c>
      <c r="X902" s="167">
        <f t="shared" si="605"/>
        <v>2027.1</v>
      </c>
      <c r="Y902" s="5">
        <f t="shared" si="623"/>
        <v>2070.7999999999997</v>
      </c>
      <c r="Z902" s="50">
        <f t="shared" si="606"/>
        <v>284.72432283789357</v>
      </c>
      <c r="AA902" s="22">
        <f t="shared" si="607"/>
        <v>492</v>
      </c>
      <c r="AB902" s="5">
        <f t="shared" si="624"/>
        <v>520.02499999999998</v>
      </c>
      <c r="AC902" s="50">
        <f t="shared" si="608"/>
        <v>143.65331491712706</v>
      </c>
      <c r="AD902" s="22">
        <f t="shared" si="609"/>
        <v>1964.2</v>
      </c>
      <c r="AE902" s="5">
        <f t="shared" si="625"/>
        <v>2007</v>
      </c>
      <c r="AF902" s="50">
        <f t="shared" si="610"/>
        <v>151.48313080232469</v>
      </c>
      <c r="AG902" s="22">
        <f t="shared" si="611"/>
        <v>1380.1</v>
      </c>
      <c r="AH902" s="5">
        <f t="shared" si="626"/>
        <v>1355.25</v>
      </c>
      <c r="AI902" s="50">
        <f t="shared" si="612"/>
        <v>194.356804818586</v>
      </c>
      <c r="AJ902" s="22">
        <f t="shared" si="613"/>
        <v>108.8</v>
      </c>
      <c r="AK902" s="5">
        <f t="shared" si="627"/>
        <v>89.875</v>
      </c>
      <c r="AL902" s="50">
        <f t="shared" si="614"/>
        <v>98.547149122807014</v>
      </c>
      <c r="AM902" s="22">
        <f t="shared" si="615"/>
        <v>5972.3</v>
      </c>
      <c r="AN902" s="5">
        <f t="shared" si="628"/>
        <v>6042.95</v>
      </c>
      <c r="AO902" s="50">
        <f t="shared" si="616"/>
        <v>188.68887778679823</v>
      </c>
      <c r="AP902" s="22">
        <f t="shared" si="617"/>
        <v>16433.8</v>
      </c>
      <c r="AQ902" s="5">
        <f t="shared" si="629"/>
        <v>17130.25</v>
      </c>
      <c r="AR902" s="50">
        <f t="shared" si="618"/>
        <v>135.78194356372859</v>
      </c>
      <c r="AS902" s="22">
        <f t="shared" si="619"/>
        <v>7753.5</v>
      </c>
      <c r="AT902" s="5">
        <f t="shared" si="630"/>
        <v>8052.8</v>
      </c>
      <c r="AU902" s="50">
        <f t="shared" si="620"/>
        <v>239.51696856131582</v>
      </c>
      <c r="AV902" s="22">
        <f t="shared" si="621"/>
        <v>30159.599999999999</v>
      </c>
      <c r="AW902" s="5">
        <f t="shared" si="631"/>
        <v>31226</v>
      </c>
      <c r="AX902" s="50">
        <f t="shared" si="622"/>
        <v>162.79906364209856</v>
      </c>
    </row>
    <row r="903" spans="1:50" ht="15.6" x14ac:dyDescent="0.3">
      <c r="A903" s="154">
        <f t="shared" si="633"/>
        <v>42831</v>
      </c>
      <c r="B903" s="43">
        <v>1971.4</v>
      </c>
      <c r="C903" s="43">
        <v>9287.6</v>
      </c>
      <c r="D903" s="43">
        <v>491.8</v>
      </c>
      <c r="E903" s="43">
        <v>1917.4</v>
      </c>
      <c r="F903" s="153">
        <v>1818.4</v>
      </c>
      <c r="G903" s="153">
        <v>6569.3</v>
      </c>
      <c r="H903" s="153">
        <v>1347.7</v>
      </c>
      <c r="I903" s="153">
        <v>3328.6</v>
      </c>
      <c r="J903" s="153">
        <v>130.30000000000001</v>
      </c>
      <c r="K903" s="153">
        <v>376.6</v>
      </c>
      <c r="L903" s="153">
        <v>5759.6</v>
      </c>
      <c r="M903" s="153">
        <v>21479.4</v>
      </c>
      <c r="N903" s="153">
        <v>16095.5</v>
      </c>
      <c r="O903" s="153">
        <v>33204.199999999997</v>
      </c>
      <c r="P903" s="153">
        <v>7350.1</v>
      </c>
      <c r="Q903" s="153">
        <v>48139.7</v>
      </c>
      <c r="R903" s="13">
        <f t="shared" si="632"/>
        <v>29205.199999999997</v>
      </c>
      <c r="S903" s="27">
        <f t="shared" si="604"/>
        <v>30532.424999999999</v>
      </c>
      <c r="T903" s="27">
        <f t="shared" si="494"/>
        <v>22585.233333333334</v>
      </c>
      <c r="U903" s="27">
        <f t="shared" si="439"/>
        <v>19814.924999999999</v>
      </c>
      <c r="V903" s="99">
        <f t="shared" si="634"/>
        <v>42831</v>
      </c>
      <c r="W903" s="85">
        <f t="shared" si="411"/>
        <v>42831</v>
      </c>
      <c r="X903" s="167">
        <f t="shared" ref="X903:X908" si="635">B903</f>
        <v>1971.4</v>
      </c>
      <c r="Y903" s="5">
        <f t="shared" si="623"/>
        <v>2041.8249999999998</v>
      </c>
      <c r="Z903" s="50">
        <f t="shared" ref="Z903:Z908" si="636">(Y903/X851)*100</f>
        <v>284.69394868934745</v>
      </c>
      <c r="AA903" s="22">
        <f t="shared" ref="AA903:AA908" si="637">D903</f>
        <v>491.8</v>
      </c>
      <c r="AB903" s="5">
        <f t="shared" si="624"/>
        <v>511.3</v>
      </c>
      <c r="AC903" s="50">
        <f t="shared" ref="AC903:AC908" si="638">(AB903/AA851)*100</f>
        <v>138.7516960651289</v>
      </c>
      <c r="AD903" s="22">
        <f t="shared" ref="AD903:AD908" si="639">F903</f>
        <v>1818.4</v>
      </c>
      <c r="AE903" s="5">
        <f t="shared" si="625"/>
        <v>1927.2249999999999</v>
      </c>
      <c r="AF903" s="50">
        <f t="shared" ref="AF903:AF908" si="640">(AE903/AD851)*100</f>
        <v>165.31351861382743</v>
      </c>
      <c r="AG903" s="22">
        <f t="shared" ref="AG903:AG908" si="641">H903</f>
        <v>1347.7</v>
      </c>
      <c r="AH903" s="5">
        <f t="shared" si="626"/>
        <v>1346.5250000000001</v>
      </c>
      <c r="AI903" s="50">
        <f t="shared" ref="AI903:AI908" si="642">(AH903/AG851)*100</f>
        <v>205.6391264508247</v>
      </c>
      <c r="AJ903" s="22">
        <f t="shared" ref="AJ903:AJ908" si="643">J903</f>
        <v>130.30000000000001</v>
      </c>
      <c r="AK903" s="5">
        <f t="shared" si="627"/>
        <v>98.350000000000009</v>
      </c>
      <c r="AL903" s="50">
        <f t="shared" ref="AL903:AL908" si="644">(AK903/AJ851)*100</f>
        <v>88.04834377797674</v>
      </c>
      <c r="AM903" s="22">
        <f t="shared" ref="AM903:AM908" si="645">L903</f>
        <v>5759.6</v>
      </c>
      <c r="AN903" s="5">
        <f t="shared" si="628"/>
        <v>5925.25</v>
      </c>
      <c r="AO903" s="50">
        <f t="shared" ref="AO903:AO908" si="646">(AN903/AM851)*100</f>
        <v>196.32384612835892</v>
      </c>
      <c r="AP903" s="22">
        <f t="shared" ref="AP903:AP908" si="647">N903</f>
        <v>16095.5</v>
      </c>
      <c r="AQ903" s="5">
        <f t="shared" si="629"/>
        <v>16750.5</v>
      </c>
      <c r="AR903" s="50">
        <f t="shared" ref="AR903:AR908" si="648">(AQ903/AP851)*100</f>
        <v>131.44451245350535</v>
      </c>
      <c r="AS903" s="22">
        <f t="shared" ref="AS903:AS908" si="649">P903</f>
        <v>7350.1</v>
      </c>
      <c r="AT903" s="5">
        <f t="shared" si="630"/>
        <v>7856.6749999999993</v>
      </c>
      <c r="AU903" s="50">
        <f t="shared" ref="AU903:AU908" si="650">(AT903/AS851)*100</f>
        <v>230.43481448892797</v>
      </c>
      <c r="AV903" s="22">
        <f t="shared" ref="AV903:AV908" si="651">R903</f>
        <v>29205.199999999997</v>
      </c>
      <c r="AW903" s="5">
        <f t="shared" si="631"/>
        <v>30532.424999999999</v>
      </c>
      <c r="AX903" s="50">
        <f t="shared" ref="AX903:AX908" si="652">(AW903/AV851)*100</f>
        <v>159.26360127275572</v>
      </c>
    </row>
    <row r="904" spans="1:50" ht="15.6" x14ac:dyDescent="0.3">
      <c r="A904" s="154">
        <f t="shared" si="633"/>
        <v>42838</v>
      </c>
      <c r="B904" s="43">
        <v>1880.6</v>
      </c>
      <c r="C904" s="43">
        <v>9646.4</v>
      </c>
      <c r="D904" s="43">
        <v>406.9</v>
      </c>
      <c r="E904" s="43">
        <v>2016</v>
      </c>
      <c r="F904" s="153">
        <v>1691.3</v>
      </c>
      <c r="G904" s="153">
        <v>6760.3</v>
      </c>
      <c r="H904" s="153">
        <v>1325.3</v>
      </c>
      <c r="I904" s="153">
        <v>3419.5</v>
      </c>
      <c r="J904" s="153">
        <v>128.80000000000001</v>
      </c>
      <c r="K904" s="153">
        <v>378.1</v>
      </c>
      <c r="L904" s="153">
        <v>5432.8</v>
      </c>
      <c r="M904" s="153">
        <v>22220.2</v>
      </c>
      <c r="N904" s="153">
        <v>15443.5</v>
      </c>
      <c r="O904" s="153">
        <v>34612.5</v>
      </c>
      <c r="P904" s="153">
        <v>7130.2</v>
      </c>
      <c r="Q904" s="153">
        <v>48139.7</v>
      </c>
      <c r="R904" s="13">
        <f t="shared" si="632"/>
        <v>28006.5</v>
      </c>
      <c r="S904" s="27">
        <f t="shared" ref="S904:S909" si="653">AVERAGE(R901:R904)</f>
        <v>29564.974999999999</v>
      </c>
      <c r="T904" s="27">
        <f t="shared" si="494"/>
        <v>21977</v>
      </c>
      <c r="U904" s="27">
        <f t="shared" si="439"/>
        <v>19385</v>
      </c>
      <c r="V904" s="99">
        <f t="shared" si="634"/>
        <v>42838</v>
      </c>
      <c r="W904" s="85">
        <f t="shared" ref="W904:W967" si="654">W903+7</f>
        <v>42838</v>
      </c>
      <c r="X904" s="167">
        <f t="shared" si="635"/>
        <v>1880.6</v>
      </c>
      <c r="Y904" s="5">
        <f t="shared" si="623"/>
        <v>1992.0749999999998</v>
      </c>
      <c r="Z904" s="50">
        <f t="shared" si="636"/>
        <v>265.07984031936127</v>
      </c>
      <c r="AA904" s="22">
        <f t="shared" si="637"/>
        <v>406.9</v>
      </c>
      <c r="AB904" s="5">
        <f t="shared" si="624"/>
        <v>478.57500000000005</v>
      </c>
      <c r="AC904" s="50">
        <f t="shared" si="638"/>
        <v>135.997442455243</v>
      </c>
      <c r="AD904" s="22">
        <f t="shared" si="639"/>
        <v>1691.3</v>
      </c>
      <c r="AE904" s="5">
        <f t="shared" si="625"/>
        <v>1855.6000000000001</v>
      </c>
      <c r="AF904" s="50">
        <f t="shared" si="640"/>
        <v>185.9132351467789</v>
      </c>
      <c r="AG904" s="22">
        <f t="shared" si="641"/>
        <v>1325.3</v>
      </c>
      <c r="AH904" s="5">
        <f t="shared" si="626"/>
        <v>1346.175</v>
      </c>
      <c r="AI904" s="50">
        <f t="shared" si="642"/>
        <v>202.55416792055371</v>
      </c>
      <c r="AJ904" s="22">
        <f t="shared" si="643"/>
        <v>128.80000000000001</v>
      </c>
      <c r="AK904" s="5">
        <f t="shared" si="627"/>
        <v>110.97500000000001</v>
      </c>
      <c r="AL904" s="50">
        <f t="shared" si="644"/>
        <v>140.65272496831432</v>
      </c>
      <c r="AM904" s="22">
        <f t="shared" si="645"/>
        <v>5432.8</v>
      </c>
      <c r="AN904" s="5">
        <f t="shared" si="628"/>
        <v>5783.4000000000005</v>
      </c>
      <c r="AO904" s="50">
        <f t="shared" si="646"/>
        <v>203.28295254833046</v>
      </c>
      <c r="AP904" s="22">
        <f t="shared" si="647"/>
        <v>15443.5</v>
      </c>
      <c r="AQ904" s="5">
        <f t="shared" si="629"/>
        <v>16216.55</v>
      </c>
      <c r="AR904" s="50">
        <f t="shared" si="648"/>
        <v>128.0665108271603</v>
      </c>
      <c r="AS904" s="22">
        <f t="shared" si="649"/>
        <v>7130.2</v>
      </c>
      <c r="AT904" s="5">
        <f t="shared" si="630"/>
        <v>7565.0250000000005</v>
      </c>
      <c r="AU904" s="50">
        <f t="shared" si="650"/>
        <v>217.55456819946511</v>
      </c>
      <c r="AV904" s="22">
        <f t="shared" si="651"/>
        <v>28006.5</v>
      </c>
      <c r="AW904" s="5">
        <f t="shared" si="631"/>
        <v>29564.974999999999</v>
      </c>
      <c r="AX904" s="50">
        <f t="shared" si="652"/>
        <v>155.72889506923923</v>
      </c>
    </row>
    <row r="905" spans="1:50" ht="15.6" x14ac:dyDescent="0.3">
      <c r="A905" s="154">
        <f t="shared" si="633"/>
        <v>42845</v>
      </c>
      <c r="B905" s="43">
        <v>1677.7</v>
      </c>
      <c r="C905" s="43">
        <v>9887.6</v>
      </c>
      <c r="D905" s="43">
        <v>387.2</v>
      </c>
      <c r="E905" s="43">
        <v>2025.9</v>
      </c>
      <c r="F905" s="153">
        <v>1423.3</v>
      </c>
      <c r="G905" s="153">
        <v>7011.3</v>
      </c>
      <c r="H905" s="153">
        <v>1269.9000000000001</v>
      </c>
      <c r="I905" s="153">
        <v>3524.8</v>
      </c>
      <c r="J905" s="153">
        <v>123.8</v>
      </c>
      <c r="K905" s="153">
        <v>383.2</v>
      </c>
      <c r="L905" s="153">
        <v>4881.8</v>
      </c>
      <c r="M905" s="153">
        <v>22832.9</v>
      </c>
      <c r="N905" s="153">
        <v>15057.2</v>
      </c>
      <c r="O905" s="153">
        <v>35986.9</v>
      </c>
      <c r="P905" s="153">
        <v>7156.1</v>
      </c>
      <c r="Q905" s="153">
        <v>49277</v>
      </c>
      <c r="R905" s="13">
        <f t="shared" si="632"/>
        <v>27095.1</v>
      </c>
      <c r="S905" s="27">
        <f t="shared" si="653"/>
        <v>28616.6</v>
      </c>
      <c r="T905" s="27">
        <f t="shared" si="494"/>
        <v>21331.3</v>
      </c>
      <c r="U905" s="27">
        <f t="shared" si="439"/>
        <v>18681.724999999999</v>
      </c>
      <c r="V905" s="99">
        <f t="shared" si="634"/>
        <v>42845</v>
      </c>
      <c r="W905" s="85">
        <f t="shared" si="654"/>
        <v>42845</v>
      </c>
      <c r="X905" s="167">
        <f t="shared" si="635"/>
        <v>1677.7</v>
      </c>
      <c r="Y905" s="5">
        <f t="shared" ref="Y905:Y910" si="655">AVERAGE(X902:X905)</f>
        <v>1889.2</v>
      </c>
      <c r="Z905" s="50">
        <f t="shared" si="636"/>
        <v>240.08133180836194</v>
      </c>
      <c r="AA905" s="22">
        <f t="shared" si="637"/>
        <v>387.2</v>
      </c>
      <c r="AB905" s="5">
        <f t="shared" ref="AB905:AB910" si="656">AVERAGE(AA902:AA905)</f>
        <v>444.47499999999997</v>
      </c>
      <c r="AC905" s="50">
        <f t="shared" si="638"/>
        <v>144.02948801036939</v>
      </c>
      <c r="AD905" s="22">
        <f t="shared" si="639"/>
        <v>1423.3</v>
      </c>
      <c r="AE905" s="5">
        <f t="shared" ref="AE905:AE910" si="657">AVERAGE(AD902:AD905)</f>
        <v>1724.3000000000002</v>
      </c>
      <c r="AF905" s="50">
        <f t="shared" si="640"/>
        <v>184.61456102783728</v>
      </c>
      <c r="AG905" s="22">
        <f t="shared" si="641"/>
        <v>1269.9000000000001</v>
      </c>
      <c r="AH905" s="5">
        <f t="shared" ref="AH905:AH910" si="658">AVERAGE(AG902:AG905)</f>
        <v>1330.75</v>
      </c>
      <c r="AI905" s="50">
        <f t="shared" si="642"/>
        <v>205.99845201238392</v>
      </c>
      <c r="AJ905" s="22">
        <f t="shared" si="643"/>
        <v>123.8</v>
      </c>
      <c r="AK905" s="5">
        <f t="shared" ref="AK905:AK910" si="659">AVERAGE(AJ902:AJ905)</f>
        <v>122.92500000000001</v>
      </c>
      <c r="AL905" s="50">
        <f t="shared" si="644"/>
        <v>151.01351351351352</v>
      </c>
      <c r="AM905" s="22">
        <f t="shared" si="645"/>
        <v>4881.8</v>
      </c>
      <c r="AN905" s="5">
        <f t="shared" ref="AN905:AN910" si="660">AVERAGE(AM902:AM905)</f>
        <v>5511.625</v>
      </c>
      <c r="AO905" s="50">
        <f t="shared" si="646"/>
        <v>199.91385564018861</v>
      </c>
      <c r="AP905" s="22">
        <f t="shared" si="647"/>
        <v>15057.2</v>
      </c>
      <c r="AQ905" s="5">
        <f t="shared" ref="AQ905:AQ910" si="661">AVERAGE(AP902:AP905)</f>
        <v>15757.5</v>
      </c>
      <c r="AR905" s="50">
        <f t="shared" si="648"/>
        <v>114.7452048410352</v>
      </c>
      <c r="AS905" s="22">
        <f t="shared" si="649"/>
        <v>7156.1</v>
      </c>
      <c r="AT905" s="5">
        <f t="shared" ref="AT905:AT910" si="662">AVERAGE(AS902:AS905)</f>
        <v>7347.4750000000004</v>
      </c>
      <c r="AU905" s="50">
        <f t="shared" si="650"/>
        <v>214.54987443789057</v>
      </c>
      <c r="AV905" s="22">
        <f t="shared" si="651"/>
        <v>27095.1</v>
      </c>
      <c r="AW905" s="5">
        <f t="shared" ref="AW905:AW910" si="663">AVERAGE(AV902:AV905)</f>
        <v>28616.6</v>
      </c>
      <c r="AX905" s="50">
        <f t="shared" si="652"/>
        <v>143.69947072942927</v>
      </c>
    </row>
    <row r="906" spans="1:50" ht="15.6" x14ac:dyDescent="0.3">
      <c r="A906" s="154">
        <f t="shared" si="633"/>
        <v>42852</v>
      </c>
      <c r="B906" s="43">
        <v>1663.9</v>
      </c>
      <c r="C906" s="43">
        <v>10123.200000000001</v>
      </c>
      <c r="D906" s="43">
        <v>287.3</v>
      </c>
      <c r="E906" s="43">
        <v>2132.1</v>
      </c>
      <c r="F906" s="153">
        <v>1325.2</v>
      </c>
      <c r="G906" s="153">
        <v>7171.3</v>
      </c>
      <c r="H906" s="153">
        <v>1117.0999999999999</v>
      </c>
      <c r="I906" s="153">
        <v>3645.9</v>
      </c>
      <c r="J906" s="153">
        <v>123.8</v>
      </c>
      <c r="K906" s="153">
        <v>383.2</v>
      </c>
      <c r="L906" s="153">
        <v>4517.3999999999996</v>
      </c>
      <c r="M906" s="153">
        <v>23455.7</v>
      </c>
      <c r="N906" s="153">
        <v>14602.6</v>
      </c>
      <c r="O906" s="153">
        <v>37213</v>
      </c>
      <c r="P906" s="153">
        <v>6834.2</v>
      </c>
      <c r="Q906" s="153">
        <v>49842</v>
      </c>
      <c r="R906" s="13">
        <f t="shared" si="632"/>
        <v>25954.2</v>
      </c>
      <c r="S906" s="27">
        <f t="shared" si="653"/>
        <v>27565.249999999996</v>
      </c>
      <c r="T906" s="27">
        <f t="shared" si="494"/>
        <v>20855.733333333334</v>
      </c>
      <c r="U906" s="27">
        <f t="shared" si="439"/>
        <v>18033.3</v>
      </c>
      <c r="V906" s="99">
        <f t="shared" si="634"/>
        <v>42852</v>
      </c>
      <c r="W906" s="85">
        <f t="shared" si="654"/>
        <v>42852</v>
      </c>
      <c r="X906" s="167">
        <f t="shared" si="635"/>
        <v>1663.9</v>
      </c>
      <c r="Y906" s="5">
        <f t="shared" si="655"/>
        <v>1798.4</v>
      </c>
      <c r="Z906" s="50">
        <f t="shared" si="636"/>
        <v>235.30027476121944</v>
      </c>
      <c r="AA906" s="22">
        <f t="shared" si="637"/>
        <v>287.3</v>
      </c>
      <c r="AB906" s="5">
        <f t="shared" si="656"/>
        <v>393.3</v>
      </c>
      <c r="AC906" s="50">
        <f t="shared" si="638"/>
        <v>162.65508684863522</v>
      </c>
      <c r="AD906" s="22">
        <f t="shared" si="639"/>
        <v>1325.2</v>
      </c>
      <c r="AE906" s="5">
        <f t="shared" si="657"/>
        <v>1564.55</v>
      </c>
      <c r="AF906" s="50">
        <f t="shared" si="640"/>
        <v>176.56585035549034</v>
      </c>
      <c r="AG906" s="22">
        <f t="shared" si="641"/>
        <v>1117.0999999999999</v>
      </c>
      <c r="AH906" s="5">
        <f t="shared" si="658"/>
        <v>1265</v>
      </c>
      <c r="AI906" s="50">
        <f t="shared" si="642"/>
        <v>212.85546020528355</v>
      </c>
      <c r="AJ906" s="22">
        <f t="shared" si="643"/>
        <v>123.8</v>
      </c>
      <c r="AK906" s="5">
        <f t="shared" si="659"/>
        <v>126.67500000000001</v>
      </c>
      <c r="AL906" s="50">
        <f t="shared" si="644"/>
        <v>197.62090483619349</v>
      </c>
      <c r="AM906" s="22">
        <f t="shared" si="645"/>
        <v>4517.3999999999996</v>
      </c>
      <c r="AN906" s="5">
        <f t="shared" si="660"/>
        <v>5147.8999999999996</v>
      </c>
      <c r="AO906" s="50">
        <f t="shared" si="646"/>
        <v>201.83094173919864</v>
      </c>
      <c r="AP906" s="22">
        <f t="shared" si="647"/>
        <v>14602.6</v>
      </c>
      <c r="AQ906" s="5">
        <f t="shared" si="661"/>
        <v>15299.699999999999</v>
      </c>
      <c r="AR906" s="50">
        <f t="shared" si="648"/>
        <v>115.24329617354626</v>
      </c>
      <c r="AS906" s="22">
        <f t="shared" si="649"/>
        <v>6834.2</v>
      </c>
      <c r="AT906" s="5">
        <f t="shared" si="662"/>
        <v>7117.6500000000005</v>
      </c>
      <c r="AU906" s="50">
        <f t="shared" si="650"/>
        <v>180.8943502681272</v>
      </c>
      <c r="AV906" s="22">
        <f t="shared" si="651"/>
        <v>25954.2</v>
      </c>
      <c r="AW906" s="5">
        <f t="shared" si="663"/>
        <v>27565.249999999996</v>
      </c>
      <c r="AX906" s="50">
        <f t="shared" si="652"/>
        <v>139.4910759919641</v>
      </c>
    </row>
    <row r="907" spans="1:50" ht="15.6" x14ac:dyDescent="0.3">
      <c r="A907" s="154">
        <f t="shared" si="633"/>
        <v>42859</v>
      </c>
      <c r="B907" s="43">
        <v>1475.3</v>
      </c>
      <c r="C907" s="43">
        <v>10303.9</v>
      </c>
      <c r="D907" s="43">
        <v>257</v>
      </c>
      <c r="E907" s="43">
        <v>2170.1999999999998</v>
      </c>
      <c r="F907" s="153">
        <v>1107.0999999999999</v>
      </c>
      <c r="G907" s="153">
        <v>7359.3</v>
      </c>
      <c r="H907" s="153">
        <v>944</v>
      </c>
      <c r="I907" s="153">
        <v>3825</v>
      </c>
      <c r="J907" s="153">
        <v>113.9</v>
      </c>
      <c r="K907" s="153">
        <v>393.2</v>
      </c>
      <c r="L907" s="153">
        <v>3897.4</v>
      </c>
      <c r="M907" s="153">
        <v>24051.5</v>
      </c>
      <c r="N907" s="153">
        <v>14157.4</v>
      </c>
      <c r="O907" s="153">
        <v>37935.9</v>
      </c>
      <c r="P907" s="153">
        <v>6869.6</v>
      </c>
      <c r="Q907" s="153">
        <v>50188</v>
      </c>
      <c r="R907" s="13">
        <f t="shared" si="632"/>
        <v>24924.400000000001</v>
      </c>
      <c r="S907" s="27">
        <f t="shared" si="653"/>
        <v>26495.050000000003</v>
      </c>
      <c r="T907" s="27">
        <f t="shared" si="494"/>
        <v>20096.433333333334</v>
      </c>
      <c r="U907" s="27">
        <f t="shared" si="439"/>
        <v>17370.075000000001</v>
      </c>
      <c r="V907" s="99">
        <f t="shared" si="634"/>
        <v>42859</v>
      </c>
      <c r="W907" s="85">
        <f t="shared" si="654"/>
        <v>42859</v>
      </c>
      <c r="X907" s="167">
        <f t="shared" si="635"/>
        <v>1475.3</v>
      </c>
      <c r="Y907" s="5">
        <f t="shared" si="655"/>
        <v>1674.3750000000002</v>
      </c>
      <c r="Z907" s="50">
        <f t="shared" si="636"/>
        <v>216.4113997673517</v>
      </c>
      <c r="AA907" s="22">
        <f t="shared" si="637"/>
        <v>257</v>
      </c>
      <c r="AB907" s="5">
        <f t="shared" si="656"/>
        <v>334.59999999999997</v>
      </c>
      <c r="AC907" s="50">
        <f t="shared" si="638"/>
        <v>158.20330969267138</v>
      </c>
      <c r="AD907" s="22">
        <f t="shared" si="639"/>
        <v>1107.0999999999999</v>
      </c>
      <c r="AE907" s="5">
        <f t="shared" si="657"/>
        <v>1386.7249999999999</v>
      </c>
      <c r="AF907" s="50">
        <f t="shared" si="640"/>
        <v>172.97305725333666</v>
      </c>
      <c r="AG907" s="22">
        <f t="shared" si="641"/>
        <v>944</v>
      </c>
      <c r="AH907" s="5">
        <f t="shared" si="658"/>
        <v>1164.0749999999998</v>
      </c>
      <c r="AI907" s="50">
        <f t="shared" si="642"/>
        <v>204.97886951928152</v>
      </c>
      <c r="AJ907" s="22">
        <f t="shared" si="643"/>
        <v>113.9</v>
      </c>
      <c r="AK907" s="5">
        <f t="shared" si="659"/>
        <v>122.57500000000002</v>
      </c>
      <c r="AL907" s="50">
        <f t="shared" si="644"/>
        <v>281.13532110091745</v>
      </c>
      <c r="AM907" s="22">
        <f t="shared" si="645"/>
        <v>3897.4</v>
      </c>
      <c r="AN907" s="5">
        <f t="shared" si="660"/>
        <v>4682.3500000000004</v>
      </c>
      <c r="AO907" s="50">
        <f t="shared" si="646"/>
        <v>195.22806871247499</v>
      </c>
      <c r="AP907" s="22">
        <f t="shared" si="647"/>
        <v>14157.4</v>
      </c>
      <c r="AQ907" s="5">
        <f t="shared" si="661"/>
        <v>14815.175000000001</v>
      </c>
      <c r="AR907" s="50">
        <f t="shared" si="648"/>
        <v>111.90047282395238</v>
      </c>
      <c r="AS907" s="22">
        <f t="shared" si="649"/>
        <v>6869.6</v>
      </c>
      <c r="AT907" s="5">
        <f t="shared" si="662"/>
        <v>6997.5249999999996</v>
      </c>
      <c r="AU907" s="50">
        <f t="shared" si="650"/>
        <v>178.05407124681935</v>
      </c>
      <c r="AV907" s="22">
        <f t="shared" si="651"/>
        <v>24924.400000000001</v>
      </c>
      <c r="AW907" s="5">
        <f t="shared" si="663"/>
        <v>26495.050000000003</v>
      </c>
      <c r="AX907" s="50">
        <f t="shared" si="652"/>
        <v>135.39988757154541</v>
      </c>
    </row>
    <row r="908" spans="1:50" ht="15.6" x14ac:dyDescent="0.3">
      <c r="A908" s="154">
        <f t="shared" si="633"/>
        <v>42866</v>
      </c>
      <c r="B908" s="43">
        <v>1371.6</v>
      </c>
      <c r="C908" s="43">
        <v>10531.3</v>
      </c>
      <c r="D908" s="43">
        <v>248.2</v>
      </c>
      <c r="E908" s="43">
        <v>2184.5</v>
      </c>
      <c r="F908" s="153">
        <v>943</v>
      </c>
      <c r="G908" s="153">
        <v>7592.9</v>
      </c>
      <c r="H908" s="153">
        <v>776.4</v>
      </c>
      <c r="I908" s="153">
        <v>4020.6</v>
      </c>
      <c r="J908" s="153">
        <v>132.5</v>
      </c>
      <c r="K908" s="153">
        <v>395.5</v>
      </c>
      <c r="L908" s="153">
        <v>3471.7</v>
      </c>
      <c r="M908" s="153">
        <v>24724.7</v>
      </c>
      <c r="N908" s="153">
        <v>13319.3</v>
      </c>
      <c r="O908" s="153">
        <v>39479.300000000003</v>
      </c>
      <c r="P908" s="153">
        <v>6879.4</v>
      </c>
      <c r="Q908" s="153">
        <v>50475.7</v>
      </c>
      <c r="R908" s="13">
        <f t="shared" si="632"/>
        <v>23670.400000000001</v>
      </c>
      <c r="S908" s="27">
        <f t="shared" si="653"/>
        <v>25411.025000000001</v>
      </c>
      <c r="T908" s="27">
        <f t="shared" si="494"/>
        <v>19201</v>
      </c>
      <c r="U908" s="27">
        <f t="shared" si="439"/>
        <v>16490.5</v>
      </c>
      <c r="V908" s="99">
        <f t="shared" si="634"/>
        <v>42866</v>
      </c>
      <c r="W908" s="85">
        <f t="shared" si="654"/>
        <v>42866</v>
      </c>
      <c r="X908" s="167">
        <f t="shared" si="635"/>
        <v>1371.6</v>
      </c>
      <c r="Y908" s="5">
        <f t="shared" si="655"/>
        <v>1547.125</v>
      </c>
      <c r="Z908" s="50">
        <f t="shared" si="636"/>
        <v>208.4512260846133</v>
      </c>
      <c r="AA908" s="22">
        <f t="shared" si="637"/>
        <v>248.2</v>
      </c>
      <c r="AB908" s="5">
        <f t="shared" si="656"/>
        <v>294.92500000000001</v>
      </c>
      <c r="AC908" s="50">
        <f t="shared" si="638"/>
        <v>179.28571428571431</v>
      </c>
      <c r="AD908" s="22">
        <f t="shared" si="639"/>
        <v>943</v>
      </c>
      <c r="AE908" s="5">
        <f t="shared" si="657"/>
        <v>1199.6500000000001</v>
      </c>
      <c r="AF908" s="50">
        <f t="shared" si="640"/>
        <v>165.92669432918396</v>
      </c>
      <c r="AG908" s="22">
        <f t="shared" si="641"/>
        <v>776.4</v>
      </c>
      <c r="AH908" s="5">
        <f t="shared" si="658"/>
        <v>1026.8499999999999</v>
      </c>
      <c r="AI908" s="50">
        <f t="shared" si="642"/>
        <v>197.24356511717247</v>
      </c>
      <c r="AJ908" s="22">
        <f t="shared" si="643"/>
        <v>132.5</v>
      </c>
      <c r="AK908" s="5">
        <f t="shared" si="659"/>
        <v>123.5</v>
      </c>
      <c r="AL908" s="50">
        <f t="shared" si="644"/>
        <v>283.25688073394491</v>
      </c>
      <c r="AM908" s="22">
        <f t="shared" si="645"/>
        <v>3471.7</v>
      </c>
      <c r="AN908" s="5">
        <f t="shared" si="660"/>
        <v>4192.0749999999998</v>
      </c>
      <c r="AO908" s="50">
        <f t="shared" si="646"/>
        <v>191.07867268334925</v>
      </c>
      <c r="AP908" s="22">
        <f t="shared" si="647"/>
        <v>13319.3</v>
      </c>
      <c r="AQ908" s="5">
        <f t="shared" si="661"/>
        <v>14284.125</v>
      </c>
      <c r="AR908" s="50">
        <f t="shared" si="648"/>
        <v>105.51367662158269</v>
      </c>
      <c r="AS908" s="22">
        <f t="shared" si="649"/>
        <v>6879.4</v>
      </c>
      <c r="AT908" s="5">
        <f t="shared" si="662"/>
        <v>6934.8250000000007</v>
      </c>
      <c r="AU908" s="50">
        <f t="shared" si="650"/>
        <v>162.83518831595757</v>
      </c>
      <c r="AV908" s="22">
        <f t="shared" si="651"/>
        <v>23670.400000000001</v>
      </c>
      <c r="AW908" s="5">
        <f t="shared" si="663"/>
        <v>25411.025000000001</v>
      </c>
      <c r="AX908" s="50">
        <f t="shared" si="652"/>
        <v>127.11614074755883</v>
      </c>
    </row>
    <row r="909" spans="1:50" ht="15.6" x14ac:dyDescent="0.3">
      <c r="A909" s="154">
        <f t="shared" si="633"/>
        <v>42873</v>
      </c>
      <c r="B909" s="43">
        <v>999.3</v>
      </c>
      <c r="C909" s="43">
        <v>10923.4</v>
      </c>
      <c r="D909" s="43">
        <v>305.60000000000002</v>
      </c>
      <c r="E909" s="43">
        <v>2241</v>
      </c>
      <c r="F909" s="153">
        <v>852.8</v>
      </c>
      <c r="G909" s="153">
        <v>7718.4</v>
      </c>
      <c r="H909" s="153">
        <v>699.1</v>
      </c>
      <c r="I909" s="153">
        <v>4133.5</v>
      </c>
      <c r="J909" s="153">
        <v>83.2</v>
      </c>
      <c r="K909" s="153">
        <v>442.1</v>
      </c>
      <c r="L909" s="153">
        <v>2940</v>
      </c>
      <c r="M909" s="153">
        <v>25458.3</v>
      </c>
      <c r="N909" s="153">
        <v>12724.1</v>
      </c>
      <c r="O909" s="153">
        <v>40531.699999999997</v>
      </c>
      <c r="P909" s="153">
        <v>7017.5</v>
      </c>
      <c r="Q909" s="153">
        <v>50810.400000000001</v>
      </c>
      <c r="R909" s="13">
        <f t="shared" si="632"/>
        <v>22681.599999999999</v>
      </c>
      <c r="S909" s="27">
        <f t="shared" si="653"/>
        <v>24307.65</v>
      </c>
      <c r="T909" s="27">
        <f t="shared" si="494"/>
        <v>18766.8</v>
      </c>
      <c r="U909" s="27">
        <f t="shared" si="439"/>
        <v>16093.35</v>
      </c>
      <c r="V909" s="99">
        <f t="shared" si="634"/>
        <v>42873</v>
      </c>
      <c r="W909" s="85">
        <f t="shared" si="654"/>
        <v>42873</v>
      </c>
      <c r="X909" s="167">
        <f t="shared" ref="X909:X914" si="664">B909</f>
        <v>999.3</v>
      </c>
      <c r="Y909" s="5">
        <f t="shared" si="655"/>
        <v>1377.5249999999999</v>
      </c>
      <c r="Z909" s="50">
        <f t="shared" ref="Z909:Z914" si="665">(Y909/X857)*100</f>
        <v>240.61572052401746</v>
      </c>
      <c r="AA909" s="22">
        <f t="shared" ref="AA909:AA914" si="666">D909</f>
        <v>305.60000000000002</v>
      </c>
      <c r="AB909" s="5">
        <f t="shared" si="656"/>
        <v>274.52499999999998</v>
      </c>
      <c r="AC909" s="50">
        <f t="shared" ref="AC909:AC914" si="667">(AB909/AA857)*100</f>
        <v>173.97021546261087</v>
      </c>
      <c r="AD909" s="22">
        <f t="shared" ref="AD909:AD914" si="668">F909</f>
        <v>852.8</v>
      </c>
      <c r="AE909" s="5">
        <f t="shared" si="657"/>
        <v>1057.0250000000001</v>
      </c>
      <c r="AF909" s="50">
        <f t="shared" ref="AF909:AF914" si="669">(AE909/AD857)*100</f>
        <v>151.00357142857143</v>
      </c>
      <c r="AG909" s="22">
        <f t="shared" ref="AG909:AG914" si="670">H909</f>
        <v>699.1</v>
      </c>
      <c r="AH909" s="5">
        <f t="shared" si="658"/>
        <v>884.15</v>
      </c>
      <c r="AI909" s="50">
        <f t="shared" ref="AI909:AI914" si="671">(AH909/AG857)*100</f>
        <v>208.03529411764706</v>
      </c>
      <c r="AJ909" s="22">
        <f t="shared" ref="AJ909:AJ914" si="672">J909</f>
        <v>83.2</v>
      </c>
      <c r="AK909" s="5">
        <f t="shared" si="659"/>
        <v>113.35</v>
      </c>
      <c r="AL909" s="50">
        <f t="shared" ref="AL909:AL914" si="673">(AK909/AJ857)*100</f>
        <v>259.97706422018348</v>
      </c>
      <c r="AM909" s="22">
        <f t="shared" ref="AM909:AM914" si="674">L909</f>
        <v>2940</v>
      </c>
      <c r="AN909" s="5">
        <f t="shared" si="660"/>
        <v>3706.625</v>
      </c>
      <c r="AO909" s="50">
        <f t="shared" ref="AO909:AO914" si="675">(AN909/AM857)*100</f>
        <v>195.19853599452313</v>
      </c>
      <c r="AP909" s="22">
        <f t="shared" ref="AP909:AP914" si="676">N909</f>
        <v>12724.1</v>
      </c>
      <c r="AQ909" s="5">
        <f t="shared" si="661"/>
        <v>13700.85</v>
      </c>
      <c r="AR909" s="50">
        <f t="shared" ref="AR909:AR914" si="677">(AQ909/AP857)*100</f>
        <v>99.326146529600265</v>
      </c>
      <c r="AS909" s="22">
        <f t="shared" ref="AS909:AS914" si="678">P909</f>
        <v>7017.5</v>
      </c>
      <c r="AT909" s="5">
        <f t="shared" si="662"/>
        <v>6900.1749999999993</v>
      </c>
      <c r="AU909" s="50">
        <f t="shared" ref="AU909:AU914" si="679">(AT909/AS857)*100</f>
        <v>150.15069089326514</v>
      </c>
      <c r="AV909" s="22">
        <f t="shared" ref="AV909:AV914" si="680">R909</f>
        <v>22681.599999999999</v>
      </c>
      <c r="AW909" s="5">
        <f t="shared" si="663"/>
        <v>24307.65</v>
      </c>
      <c r="AX909" s="50">
        <f t="shared" ref="AX909:AX914" si="681">(AW909/AV857)*100</f>
        <v>119.8117625023413</v>
      </c>
    </row>
    <row r="910" spans="1:50" ht="15.6" x14ac:dyDescent="0.3">
      <c r="A910" s="154">
        <f t="shared" si="633"/>
        <v>42880</v>
      </c>
      <c r="B910" s="43">
        <v>820</v>
      </c>
      <c r="C910" s="174">
        <v>11096.3</v>
      </c>
      <c r="D910" s="43">
        <v>240.9</v>
      </c>
      <c r="E910" s="174">
        <v>2285.1999999999998</v>
      </c>
      <c r="F910" s="153">
        <v>649</v>
      </c>
      <c r="G910" s="175">
        <v>7922.5</v>
      </c>
      <c r="H910" s="153">
        <v>574</v>
      </c>
      <c r="I910" s="175">
        <v>4254.1000000000004</v>
      </c>
      <c r="J910" s="153">
        <v>43.7</v>
      </c>
      <c r="K910" s="175">
        <v>483.8</v>
      </c>
      <c r="L910" s="153">
        <v>2327.5</v>
      </c>
      <c r="M910" s="175">
        <v>26041.9</v>
      </c>
      <c r="N910" s="153">
        <v>11803.7</v>
      </c>
      <c r="O910" s="175">
        <v>41864.1</v>
      </c>
      <c r="P910" s="153">
        <v>7281.9</v>
      </c>
      <c r="Q910" s="175">
        <v>51156.2</v>
      </c>
      <c r="R910" s="13">
        <f t="shared" si="632"/>
        <v>21413.1</v>
      </c>
      <c r="S910" s="27">
        <f t="shared" ref="S910:S915" si="682">AVERAGE(R907:R910)</f>
        <v>23172.375</v>
      </c>
      <c r="T910" s="27">
        <f t="shared" si="494"/>
        <v>18157.733333333334</v>
      </c>
      <c r="U910" s="27">
        <f t="shared" si="439"/>
        <v>15375.05</v>
      </c>
      <c r="V910" s="99">
        <f t="shared" si="634"/>
        <v>42880</v>
      </c>
      <c r="W910" s="85">
        <f t="shared" si="654"/>
        <v>42880</v>
      </c>
      <c r="X910" s="167">
        <f t="shared" si="664"/>
        <v>820</v>
      </c>
      <c r="Y910" s="5">
        <f t="shared" si="655"/>
        <v>1166.55</v>
      </c>
      <c r="Z910" s="50">
        <f t="shared" si="665"/>
        <v>264.40389845874887</v>
      </c>
      <c r="AA910" s="22">
        <f t="shared" si="666"/>
        <v>240.9</v>
      </c>
      <c r="AB910" s="5">
        <f t="shared" si="656"/>
        <v>262.92500000000001</v>
      </c>
      <c r="AC910" s="50">
        <f t="shared" si="667"/>
        <v>167.36155315085935</v>
      </c>
      <c r="AD910" s="22">
        <f t="shared" si="668"/>
        <v>649</v>
      </c>
      <c r="AE910" s="5">
        <f t="shared" si="657"/>
        <v>887.97499999999991</v>
      </c>
      <c r="AF910" s="50">
        <f t="shared" si="669"/>
        <v>134.9301018082358</v>
      </c>
      <c r="AG910" s="22">
        <f t="shared" si="670"/>
        <v>574</v>
      </c>
      <c r="AH910" s="5">
        <f t="shared" si="658"/>
        <v>748.375</v>
      </c>
      <c r="AI910" s="50">
        <f t="shared" si="671"/>
        <v>230.83744602097474</v>
      </c>
      <c r="AJ910" s="22">
        <f t="shared" si="672"/>
        <v>43.7</v>
      </c>
      <c r="AK910" s="5">
        <f t="shared" si="659"/>
        <v>93.325000000000003</v>
      </c>
      <c r="AL910" s="50">
        <f t="shared" si="673"/>
        <v>294.40063091482654</v>
      </c>
      <c r="AM910" s="22">
        <f t="shared" si="674"/>
        <v>2327.5</v>
      </c>
      <c r="AN910" s="5">
        <f t="shared" si="660"/>
        <v>3159.15</v>
      </c>
      <c r="AO910" s="50">
        <f t="shared" si="675"/>
        <v>195.95273539263118</v>
      </c>
      <c r="AP910" s="22">
        <f t="shared" si="676"/>
        <v>11803.7</v>
      </c>
      <c r="AQ910" s="5">
        <f t="shared" si="661"/>
        <v>13001.125</v>
      </c>
      <c r="AR910" s="50">
        <f t="shared" si="677"/>
        <v>90.540865217209628</v>
      </c>
      <c r="AS910" s="22">
        <f t="shared" si="678"/>
        <v>7281.9</v>
      </c>
      <c r="AT910" s="5">
        <f t="shared" si="662"/>
        <v>7012.1</v>
      </c>
      <c r="AU910" s="50">
        <f t="shared" si="679"/>
        <v>149.42570375263708</v>
      </c>
      <c r="AV910" s="22">
        <f t="shared" si="680"/>
        <v>21413.1</v>
      </c>
      <c r="AW910" s="5">
        <f t="shared" si="663"/>
        <v>23172.375</v>
      </c>
      <c r="AX910" s="50">
        <f t="shared" si="681"/>
        <v>112.13723668355571</v>
      </c>
    </row>
    <row r="911" spans="1:50" ht="15.6" x14ac:dyDescent="0.3">
      <c r="A911" s="154">
        <f t="shared" si="633"/>
        <v>42887</v>
      </c>
      <c r="B911" s="43">
        <v>2245.1</v>
      </c>
      <c r="C911" s="43">
        <v>77.5</v>
      </c>
      <c r="D911" s="43">
        <v>590.4</v>
      </c>
      <c r="E911" s="43">
        <v>11.6</v>
      </c>
      <c r="F911" s="153">
        <v>1858.1</v>
      </c>
      <c r="G911" s="153">
        <v>2.4</v>
      </c>
      <c r="H911" s="153">
        <v>1620.7</v>
      </c>
      <c r="I911" s="153">
        <v>0</v>
      </c>
      <c r="J911" s="153">
        <v>200.7</v>
      </c>
      <c r="K911" s="153">
        <v>2.4</v>
      </c>
      <c r="L911" s="153">
        <v>6514.9</v>
      </c>
      <c r="M911" s="153">
        <v>93.9</v>
      </c>
      <c r="N911" s="153">
        <v>10938.5</v>
      </c>
      <c r="O911" s="153">
        <v>43077.9</v>
      </c>
      <c r="P911" s="153">
        <v>7121.5</v>
      </c>
      <c r="Q911" s="153">
        <v>51475.7</v>
      </c>
      <c r="R911" s="13">
        <f t="shared" si="632"/>
        <v>24574.9</v>
      </c>
      <c r="S911" s="27">
        <f t="shared" si="682"/>
        <v>23085</v>
      </c>
      <c r="T911" s="27">
        <f t="shared" si="494"/>
        <v>17522.100000000002</v>
      </c>
      <c r="U911" s="27">
        <f t="shared" si="439"/>
        <v>14676.325000000001</v>
      </c>
      <c r="V911" s="99">
        <f t="shared" si="634"/>
        <v>42887</v>
      </c>
      <c r="W911" s="85">
        <f t="shared" si="654"/>
        <v>42887</v>
      </c>
      <c r="X911" s="167">
        <f t="shared" si="664"/>
        <v>2245.1</v>
      </c>
      <c r="Y911" s="5">
        <f t="shared" ref="Y911:Y916" si="683">AVERAGE(X908:X911)</f>
        <v>1359</v>
      </c>
      <c r="Z911" s="50">
        <f t="shared" si="665"/>
        <v>76.472905295143775</v>
      </c>
      <c r="AA911" s="22">
        <f t="shared" si="666"/>
        <v>590.4</v>
      </c>
      <c r="AB911" s="5">
        <f t="shared" ref="AB911:AB916" si="684">AVERAGE(AA908:AA911)</f>
        <v>346.27499999999998</v>
      </c>
      <c r="AC911" s="50">
        <f t="shared" si="667"/>
        <v>55.581861958266451</v>
      </c>
      <c r="AD911" s="22">
        <f t="shared" si="668"/>
        <v>1858.1</v>
      </c>
      <c r="AE911" s="5">
        <f t="shared" ref="AE911:AE916" si="685">AVERAGE(AD908:AD911)</f>
        <v>1075.7249999999999</v>
      </c>
      <c r="AF911" s="50">
        <f t="shared" si="669"/>
        <v>52.952252030519318</v>
      </c>
      <c r="AG911" s="22">
        <f t="shared" si="670"/>
        <v>1620.7</v>
      </c>
      <c r="AH911" s="5">
        <f t="shared" ref="AH911:AH916" si="686">AVERAGE(AG908:AG911)</f>
        <v>917.55</v>
      </c>
      <c r="AI911" s="50">
        <f t="shared" si="671"/>
        <v>85.912921348314597</v>
      </c>
      <c r="AJ911" s="22">
        <f t="shared" si="672"/>
        <v>200.7</v>
      </c>
      <c r="AK911" s="5">
        <f t="shared" ref="AK911:AK916" si="687">AVERAGE(AJ908:AJ911)</f>
        <v>115.02499999999999</v>
      </c>
      <c r="AL911" s="50">
        <f t="shared" si="673"/>
        <v>79.767683772538149</v>
      </c>
      <c r="AM911" s="22">
        <f t="shared" si="674"/>
        <v>6514.9</v>
      </c>
      <c r="AN911" s="5">
        <f t="shared" ref="AN911:AN916" si="688">AVERAGE(AM908:AM911)</f>
        <v>3813.5250000000001</v>
      </c>
      <c r="AO911" s="50">
        <f t="shared" si="675"/>
        <v>67.568968266624154</v>
      </c>
      <c r="AP911" s="22">
        <f t="shared" si="676"/>
        <v>10938.5</v>
      </c>
      <c r="AQ911" s="5">
        <f t="shared" ref="AQ911:AQ916" si="689">AVERAGE(AP908:AP911)</f>
        <v>12196.400000000001</v>
      </c>
      <c r="AR911" s="50">
        <f t="shared" si="677"/>
        <v>83.103821860030948</v>
      </c>
      <c r="AS911" s="22">
        <f t="shared" si="678"/>
        <v>7121.5</v>
      </c>
      <c r="AT911" s="5">
        <f t="shared" ref="AT911:AT916" si="690">AVERAGE(AS908:AS911)</f>
        <v>7075.0749999999998</v>
      </c>
      <c r="AU911" s="50">
        <f t="shared" si="679"/>
        <v>132.85028916929548</v>
      </c>
      <c r="AV911" s="22">
        <f t="shared" si="680"/>
        <v>24574.9</v>
      </c>
      <c r="AW911" s="5">
        <f t="shared" ref="AW911:AW916" si="691">AVERAGE(AV908:AV911)</f>
        <v>23085</v>
      </c>
      <c r="AX911" s="50">
        <f t="shared" si="681"/>
        <v>90.015441245281849</v>
      </c>
    </row>
    <row r="912" spans="1:50" ht="15.6" x14ac:dyDescent="0.3">
      <c r="A912" s="154">
        <f t="shared" si="633"/>
        <v>42894</v>
      </c>
      <c r="B912" s="43">
        <v>2121.9</v>
      </c>
      <c r="C912" s="43">
        <v>341.8</v>
      </c>
      <c r="D912" s="43">
        <v>616.4</v>
      </c>
      <c r="E912" s="43">
        <v>68.2</v>
      </c>
      <c r="F912" s="153">
        <v>1816.2</v>
      </c>
      <c r="G912" s="153">
        <v>126.7</v>
      </c>
      <c r="H912" s="153">
        <v>1530.8</v>
      </c>
      <c r="I912" s="153">
        <v>156.1</v>
      </c>
      <c r="J912" s="153">
        <v>178.5</v>
      </c>
      <c r="K912" s="153">
        <v>25.6</v>
      </c>
      <c r="L912" s="153">
        <v>6263.8</v>
      </c>
      <c r="M912" s="153">
        <v>718.4</v>
      </c>
      <c r="N912" s="153">
        <v>10547</v>
      </c>
      <c r="O912" s="153">
        <v>44070.2</v>
      </c>
      <c r="P912" s="153">
        <v>6972.7</v>
      </c>
      <c r="Q912" s="153">
        <v>51964.800000000003</v>
      </c>
      <c r="R912" s="13">
        <f t="shared" si="632"/>
        <v>23783.5</v>
      </c>
      <c r="S912" s="27">
        <f t="shared" si="682"/>
        <v>23113.275000000001</v>
      </c>
      <c r="T912" s="27">
        <f t="shared" si="494"/>
        <v>21507.533333333333</v>
      </c>
      <c r="U912" s="27">
        <f t="shared" si="439"/>
        <v>19110.150000000001</v>
      </c>
      <c r="V912" s="99">
        <f t="shared" si="634"/>
        <v>42894</v>
      </c>
      <c r="W912" s="85">
        <f t="shared" si="654"/>
        <v>42894</v>
      </c>
      <c r="X912" s="167">
        <f t="shared" si="664"/>
        <v>2121.9</v>
      </c>
      <c r="Y912" s="5">
        <f t="shared" si="683"/>
        <v>1546.5749999999998</v>
      </c>
      <c r="Z912" s="50">
        <f t="shared" si="665"/>
        <v>78.054658322398296</v>
      </c>
      <c r="AA912" s="22">
        <f t="shared" si="666"/>
        <v>616.4</v>
      </c>
      <c r="AB912" s="5">
        <f t="shared" si="684"/>
        <v>438.32500000000005</v>
      </c>
      <c r="AC912" s="50">
        <f t="shared" si="667"/>
        <v>65.023735350838166</v>
      </c>
      <c r="AD912" s="22">
        <f t="shared" si="668"/>
        <v>1816.2</v>
      </c>
      <c r="AE912" s="5">
        <f t="shared" si="685"/>
        <v>1294.0249999999999</v>
      </c>
      <c r="AF912" s="50">
        <f t="shared" si="669"/>
        <v>60.243249534450648</v>
      </c>
      <c r="AG912" s="22">
        <f t="shared" si="670"/>
        <v>1530.8</v>
      </c>
      <c r="AH912" s="5">
        <f t="shared" si="686"/>
        <v>1106.1500000000001</v>
      </c>
      <c r="AI912" s="50">
        <f t="shared" si="671"/>
        <v>100.35837416076939</v>
      </c>
      <c r="AJ912" s="22">
        <f t="shared" si="672"/>
        <v>178.5</v>
      </c>
      <c r="AK912" s="5">
        <f t="shared" si="687"/>
        <v>126.52500000000001</v>
      </c>
      <c r="AL912" s="50">
        <f t="shared" si="673"/>
        <v>84.802278820375349</v>
      </c>
      <c r="AM912" s="22">
        <f t="shared" si="674"/>
        <v>6263.8</v>
      </c>
      <c r="AN912" s="5">
        <f t="shared" si="688"/>
        <v>4511.55</v>
      </c>
      <c r="AO912" s="50">
        <f t="shared" si="675"/>
        <v>74.509496284062763</v>
      </c>
      <c r="AP912" s="22">
        <f t="shared" si="676"/>
        <v>10547</v>
      </c>
      <c r="AQ912" s="5">
        <f t="shared" si="689"/>
        <v>11503.325000000001</v>
      </c>
      <c r="AR912" s="50">
        <f t="shared" si="677"/>
        <v>81.712519001548543</v>
      </c>
      <c r="AS912" s="22">
        <f t="shared" si="678"/>
        <v>6972.7</v>
      </c>
      <c r="AT912" s="5">
        <f t="shared" si="690"/>
        <v>7098.4000000000005</v>
      </c>
      <c r="AU912" s="50">
        <f t="shared" si="679"/>
        <v>117.96652983896432</v>
      </c>
      <c r="AV912" s="22">
        <f t="shared" si="680"/>
        <v>23783.5</v>
      </c>
      <c r="AW912" s="5">
        <f t="shared" si="691"/>
        <v>23113.275000000001</v>
      </c>
      <c r="AX912" s="50">
        <f t="shared" si="681"/>
        <v>88.386946895040566</v>
      </c>
    </row>
    <row r="913" spans="1:50" ht="15.6" x14ac:dyDescent="0.3">
      <c r="A913" s="154">
        <f t="shared" si="633"/>
        <v>42901</v>
      </c>
      <c r="B913" s="43">
        <v>2010.9</v>
      </c>
      <c r="C913" s="43">
        <v>611.79999999999995</v>
      </c>
      <c r="D913" s="43">
        <v>681.6</v>
      </c>
      <c r="E913" s="43">
        <v>85.8</v>
      </c>
      <c r="F913" s="153">
        <v>1740.1</v>
      </c>
      <c r="G913" s="153">
        <v>390.9</v>
      </c>
      <c r="H913" s="153">
        <v>1487</v>
      </c>
      <c r="I913" s="153">
        <v>313</v>
      </c>
      <c r="J913" s="153">
        <v>169.3</v>
      </c>
      <c r="K913" s="153">
        <v>34.799999999999997</v>
      </c>
      <c r="L913" s="153">
        <v>6088.9</v>
      </c>
      <c r="M913" s="153">
        <v>1436.2</v>
      </c>
      <c r="N913" s="153">
        <v>9864.2999999999993</v>
      </c>
      <c r="O913" s="153">
        <v>45281.7</v>
      </c>
      <c r="P913" s="153">
        <v>6787.7</v>
      </c>
      <c r="Q913" s="153">
        <v>52260.9</v>
      </c>
      <c r="R913" s="13">
        <f t="shared" si="632"/>
        <v>22740.899999999998</v>
      </c>
      <c r="S913" s="27">
        <f t="shared" si="682"/>
        <v>23128.1</v>
      </c>
      <c r="T913" s="27">
        <f t="shared" si="494"/>
        <v>21054.033333333333</v>
      </c>
      <c r="U913" s="27">
        <f t="shared" si="439"/>
        <v>18666.025000000001</v>
      </c>
      <c r="V913" s="99">
        <f t="shared" si="634"/>
        <v>42901</v>
      </c>
      <c r="W913" s="85">
        <f t="shared" si="654"/>
        <v>42901</v>
      </c>
      <c r="X913" s="167">
        <f t="shared" si="664"/>
        <v>2010.9</v>
      </c>
      <c r="Y913" s="5">
        <f t="shared" si="683"/>
        <v>1799.4749999999999</v>
      </c>
      <c r="Z913" s="50">
        <f t="shared" si="665"/>
        <v>95.200243360490944</v>
      </c>
      <c r="AA913" s="22">
        <f t="shared" si="666"/>
        <v>681.6</v>
      </c>
      <c r="AB913" s="5">
        <f t="shared" si="684"/>
        <v>532.32499999999993</v>
      </c>
      <c r="AC913" s="50">
        <f t="shared" si="667"/>
        <v>75.485677821894484</v>
      </c>
      <c r="AD913" s="22">
        <f t="shared" si="668"/>
        <v>1740.1</v>
      </c>
      <c r="AE913" s="5">
        <f t="shared" si="685"/>
        <v>1515.85</v>
      </c>
      <c r="AF913" s="50">
        <f t="shared" si="669"/>
        <v>70.38352602498027</v>
      </c>
      <c r="AG913" s="22">
        <f t="shared" si="670"/>
        <v>1487</v>
      </c>
      <c r="AH913" s="5">
        <f t="shared" si="686"/>
        <v>1303.125</v>
      </c>
      <c r="AI913" s="50">
        <f t="shared" si="671"/>
        <v>124.28469241773963</v>
      </c>
      <c r="AJ913" s="22">
        <f t="shared" si="672"/>
        <v>169.3</v>
      </c>
      <c r="AK913" s="5">
        <f t="shared" si="687"/>
        <v>148.05000000000001</v>
      </c>
      <c r="AL913" s="50">
        <f t="shared" si="673"/>
        <v>105.07452093683465</v>
      </c>
      <c r="AM913" s="22">
        <f t="shared" si="674"/>
        <v>6088.9</v>
      </c>
      <c r="AN913" s="5">
        <f t="shared" si="688"/>
        <v>5298.7749999999996</v>
      </c>
      <c r="AO913" s="50">
        <f t="shared" si="675"/>
        <v>89.227498526563949</v>
      </c>
      <c r="AP913" s="22">
        <f t="shared" si="676"/>
        <v>9864.2999999999993</v>
      </c>
      <c r="AQ913" s="5">
        <f t="shared" si="689"/>
        <v>10788.375</v>
      </c>
      <c r="AR913" s="50">
        <f t="shared" si="677"/>
        <v>78.515727344182125</v>
      </c>
      <c r="AS913" s="22">
        <f t="shared" si="678"/>
        <v>6787.7</v>
      </c>
      <c r="AT913" s="5">
        <f t="shared" si="690"/>
        <v>7040.95</v>
      </c>
      <c r="AU913" s="50">
        <f t="shared" si="679"/>
        <v>110.14047272670389</v>
      </c>
      <c r="AV913" s="22">
        <f t="shared" si="680"/>
        <v>22740.899999999998</v>
      </c>
      <c r="AW913" s="5">
        <f t="shared" si="691"/>
        <v>23128.1</v>
      </c>
      <c r="AX913" s="50">
        <f t="shared" si="681"/>
        <v>88.709937249727659</v>
      </c>
    </row>
    <row r="914" spans="1:50" ht="15.6" x14ac:dyDescent="0.3">
      <c r="A914" s="154">
        <f t="shared" si="633"/>
        <v>42908</v>
      </c>
      <c r="B914" s="43">
        <v>1887.5</v>
      </c>
      <c r="C914" s="43">
        <v>886.7</v>
      </c>
      <c r="D914" s="43">
        <v>718.6</v>
      </c>
      <c r="E914" s="43">
        <v>128</v>
      </c>
      <c r="F914" s="153">
        <v>1618</v>
      </c>
      <c r="G914" s="153">
        <v>583.4</v>
      </c>
      <c r="H914" s="153">
        <v>1436.8</v>
      </c>
      <c r="I914" s="153">
        <v>554.1</v>
      </c>
      <c r="J914" s="153">
        <v>169.3</v>
      </c>
      <c r="K914" s="153">
        <v>34.799999999999997</v>
      </c>
      <c r="L914" s="153">
        <v>5830.2</v>
      </c>
      <c r="M914" s="153">
        <v>2187</v>
      </c>
      <c r="N914" s="153">
        <v>9159.7000000000007</v>
      </c>
      <c r="O914" s="153">
        <v>46302.5</v>
      </c>
      <c r="P914" s="153">
        <v>6755.9</v>
      </c>
      <c r="Q914" s="153">
        <v>52605.1</v>
      </c>
      <c r="R914" s="13">
        <f t="shared" si="632"/>
        <v>21745.800000000003</v>
      </c>
      <c r="S914" s="27">
        <f t="shared" si="682"/>
        <v>23211.275000000001</v>
      </c>
      <c r="T914" s="27">
        <f t="shared" si="494"/>
        <v>20542.2</v>
      </c>
      <c r="U914" s="27">
        <f t="shared" ref="U914:U977" si="692">AVERAGE(R861,R809,R757,R705)</f>
        <v>18339.650000000001</v>
      </c>
      <c r="V914" s="99">
        <f t="shared" si="634"/>
        <v>42908</v>
      </c>
      <c r="W914" s="85">
        <f t="shared" si="654"/>
        <v>42908</v>
      </c>
      <c r="X914" s="167">
        <f t="shared" si="664"/>
        <v>1887.5</v>
      </c>
      <c r="Y914" s="5">
        <f t="shared" si="683"/>
        <v>2066.35</v>
      </c>
      <c r="Z914" s="50">
        <f t="shared" si="665"/>
        <v>105.33465871438037</v>
      </c>
      <c r="AA914" s="22">
        <f t="shared" si="666"/>
        <v>718.6</v>
      </c>
      <c r="AB914" s="5">
        <f t="shared" si="684"/>
        <v>651.75</v>
      </c>
      <c r="AC914" s="50">
        <f t="shared" si="667"/>
        <v>90.848898801226653</v>
      </c>
      <c r="AD914" s="22">
        <f t="shared" si="668"/>
        <v>1618</v>
      </c>
      <c r="AE914" s="5">
        <f t="shared" si="685"/>
        <v>1758.1</v>
      </c>
      <c r="AF914" s="50">
        <f t="shared" si="669"/>
        <v>82.15036680528948</v>
      </c>
      <c r="AG914" s="22">
        <f t="shared" si="670"/>
        <v>1436.8</v>
      </c>
      <c r="AH914" s="5">
        <f t="shared" si="686"/>
        <v>1518.825</v>
      </c>
      <c r="AI914" s="50">
        <f t="shared" si="671"/>
        <v>136.45000449195942</v>
      </c>
      <c r="AJ914" s="22">
        <f t="shared" si="672"/>
        <v>169.3</v>
      </c>
      <c r="AK914" s="5">
        <f t="shared" si="687"/>
        <v>179.45</v>
      </c>
      <c r="AL914" s="50">
        <f t="shared" si="673"/>
        <v>148.55132450331126</v>
      </c>
      <c r="AM914" s="22">
        <f t="shared" si="674"/>
        <v>5830.2</v>
      </c>
      <c r="AN914" s="5">
        <f t="shared" si="688"/>
        <v>6174.45</v>
      </c>
      <c r="AO914" s="50">
        <f t="shared" si="675"/>
        <v>102.00475789265005</v>
      </c>
      <c r="AP914" s="22">
        <f t="shared" si="676"/>
        <v>9159.7000000000007</v>
      </c>
      <c r="AQ914" s="5">
        <f t="shared" si="689"/>
        <v>10127.375</v>
      </c>
      <c r="AR914" s="50">
        <f t="shared" si="677"/>
        <v>79.669713728297552</v>
      </c>
      <c r="AS914" s="22">
        <f t="shared" si="678"/>
        <v>6755.9</v>
      </c>
      <c r="AT914" s="5">
        <f t="shared" si="690"/>
        <v>6909.4500000000007</v>
      </c>
      <c r="AU914" s="50">
        <f t="shared" si="679"/>
        <v>101.8401969165463</v>
      </c>
      <c r="AV914" s="22">
        <f t="shared" si="680"/>
        <v>21745.800000000003</v>
      </c>
      <c r="AW914" s="5">
        <f t="shared" si="691"/>
        <v>23211.275000000001</v>
      </c>
      <c r="AX914" s="50">
        <f t="shared" si="681"/>
        <v>90.848610926283982</v>
      </c>
    </row>
    <row r="915" spans="1:50" ht="15.6" x14ac:dyDescent="0.3">
      <c r="A915" s="154">
        <f t="shared" si="633"/>
        <v>42915</v>
      </c>
      <c r="B915" s="43">
        <v>1811.4</v>
      </c>
      <c r="C915" s="43">
        <v>1080.8</v>
      </c>
      <c r="D915" s="43">
        <v>721.6</v>
      </c>
      <c r="E915" s="43">
        <v>170.9</v>
      </c>
      <c r="F915" s="153">
        <v>1519.3</v>
      </c>
      <c r="G915" s="153">
        <v>783</v>
      </c>
      <c r="H915" s="153">
        <v>1463.5</v>
      </c>
      <c r="I915" s="153">
        <v>639.79999999999995</v>
      </c>
      <c r="J915" s="153">
        <v>148.5</v>
      </c>
      <c r="K915" s="153">
        <v>53.5</v>
      </c>
      <c r="L915" s="153">
        <v>5664.4</v>
      </c>
      <c r="M915" s="153">
        <v>2728.1</v>
      </c>
      <c r="N915" s="153">
        <v>8191.1</v>
      </c>
      <c r="O915" s="153">
        <v>47411.4</v>
      </c>
      <c r="P915" s="153">
        <v>6842.8</v>
      </c>
      <c r="Q915" s="153">
        <v>52883.8</v>
      </c>
      <c r="R915" s="13">
        <f t="shared" si="632"/>
        <v>20698.3</v>
      </c>
      <c r="S915" s="27">
        <f t="shared" si="682"/>
        <v>22242.125</v>
      </c>
      <c r="T915" s="27">
        <f t="shared" si="494"/>
        <v>19968.133333333335</v>
      </c>
      <c r="U915" s="27">
        <f t="shared" si="692"/>
        <v>17856.349999999999</v>
      </c>
      <c r="V915" s="99">
        <f t="shared" si="634"/>
        <v>42915</v>
      </c>
      <c r="W915" s="85">
        <f t="shared" si="654"/>
        <v>42915</v>
      </c>
      <c r="X915" s="167">
        <f>B915</f>
        <v>1811.4</v>
      </c>
      <c r="Y915" s="5">
        <f t="shared" si="683"/>
        <v>1957.9250000000002</v>
      </c>
      <c r="Z915" s="50">
        <f>(Y915/X863)*100</f>
        <v>90.854988399071928</v>
      </c>
      <c r="AA915" s="22">
        <f>D915</f>
        <v>721.6</v>
      </c>
      <c r="AB915" s="5">
        <f t="shared" si="684"/>
        <v>684.55</v>
      </c>
      <c r="AC915" s="50">
        <f>(AB915/AA863)*100</f>
        <v>97.806829547078152</v>
      </c>
      <c r="AD915" s="22">
        <f>F915</f>
        <v>1519.3</v>
      </c>
      <c r="AE915" s="5">
        <f t="shared" si="685"/>
        <v>1673.4</v>
      </c>
      <c r="AF915" s="50">
        <f>(AE915/AD863)*100</f>
        <v>74.608765437603111</v>
      </c>
      <c r="AG915" s="22">
        <f>H915</f>
        <v>1463.5</v>
      </c>
      <c r="AH915" s="5">
        <f t="shared" si="686"/>
        <v>1479.5250000000001</v>
      </c>
      <c r="AI915" s="50">
        <f>(AH915/AG863)*100</f>
        <v>131.0241764080765</v>
      </c>
      <c r="AJ915" s="22">
        <f>J915</f>
        <v>148.5</v>
      </c>
      <c r="AK915" s="5">
        <f t="shared" si="687"/>
        <v>166.4</v>
      </c>
      <c r="AL915" s="50">
        <f>(AK915/AJ863)*100</f>
        <v>141.25636672325976</v>
      </c>
      <c r="AM915" s="22">
        <f>L915</f>
        <v>5664.4</v>
      </c>
      <c r="AN915" s="5">
        <f t="shared" si="688"/>
        <v>5961.8250000000007</v>
      </c>
      <c r="AO915" s="50">
        <f>(AN915/AM863)*100</f>
        <v>93.963954734585812</v>
      </c>
      <c r="AP915" s="22">
        <f>N915</f>
        <v>8191.1</v>
      </c>
      <c r="AQ915" s="5">
        <f t="shared" si="689"/>
        <v>9440.5249999999996</v>
      </c>
      <c r="AR915" s="50">
        <f>(AQ915/AP863)*100</f>
        <v>79.930614940436371</v>
      </c>
      <c r="AS915" s="22">
        <f>P915</f>
        <v>6842.8</v>
      </c>
      <c r="AT915" s="5">
        <f t="shared" si="690"/>
        <v>6839.7749999999996</v>
      </c>
      <c r="AU915" s="50">
        <f>(AT915/AS863)*100</f>
        <v>94.638039101739238</v>
      </c>
      <c r="AV915" s="22">
        <f>R915</f>
        <v>20698.3</v>
      </c>
      <c r="AW915" s="5">
        <f t="shared" si="691"/>
        <v>22242.125</v>
      </c>
      <c r="AX915" s="50">
        <f>(AW915/AV863)*100</f>
        <v>87.626068628609701</v>
      </c>
    </row>
    <row r="916" spans="1:50" ht="15.6" x14ac:dyDescent="0.3">
      <c r="A916" s="154">
        <f t="shared" si="633"/>
        <v>42922</v>
      </c>
      <c r="B916" s="43">
        <v>1659.2</v>
      </c>
      <c r="C916" s="43">
        <v>1381.5</v>
      </c>
      <c r="D916" s="43">
        <v>665.4</v>
      </c>
      <c r="E916" s="43">
        <v>251.5</v>
      </c>
      <c r="F916" s="153">
        <v>1529.1</v>
      </c>
      <c r="G916" s="153">
        <v>818.3</v>
      </c>
      <c r="H916" s="153">
        <v>1565.5</v>
      </c>
      <c r="I916" s="153">
        <v>676.6</v>
      </c>
      <c r="J916" s="153">
        <v>127.5</v>
      </c>
      <c r="K916" s="153">
        <v>75.599999999999994</v>
      </c>
      <c r="L916" s="153">
        <v>5546.8</v>
      </c>
      <c r="M916" s="153">
        <v>3203.4</v>
      </c>
      <c r="N916" s="153">
        <v>7471.6</v>
      </c>
      <c r="O916" s="153">
        <v>48291.9</v>
      </c>
      <c r="P916" s="153">
        <v>6663.4</v>
      </c>
      <c r="Q916" s="153">
        <v>53291.199999999997</v>
      </c>
      <c r="R916" s="13">
        <f t="shared" si="632"/>
        <v>19681.800000000003</v>
      </c>
      <c r="S916" s="27">
        <f t="shared" ref="S916:S922" si="693">AVERAGE(R913:R916)</f>
        <v>21216.7</v>
      </c>
      <c r="T916" s="27">
        <f t="shared" si="494"/>
        <v>19430.166666666668</v>
      </c>
      <c r="U916" s="27">
        <f t="shared" si="692"/>
        <v>17637.125</v>
      </c>
      <c r="V916" s="99">
        <f t="shared" si="634"/>
        <v>42922</v>
      </c>
      <c r="W916" s="85">
        <f t="shared" si="654"/>
        <v>42922</v>
      </c>
      <c r="X916" s="167">
        <f>B916</f>
        <v>1659.2</v>
      </c>
      <c r="Y916" s="5">
        <f t="shared" si="683"/>
        <v>1842.25</v>
      </c>
      <c r="Z916" s="50">
        <f>(Y916/X864)*100</f>
        <v>80.05953674329669</v>
      </c>
      <c r="AA916" s="22">
        <f>D916</f>
        <v>665.4</v>
      </c>
      <c r="AB916" s="5">
        <f t="shared" si="684"/>
        <v>696.80000000000007</v>
      </c>
      <c r="AC916" s="50">
        <f>(AB916/AA864)*100</f>
        <v>113.35610867089639</v>
      </c>
      <c r="AD916" s="22">
        <f>F916</f>
        <v>1529.1</v>
      </c>
      <c r="AE916" s="5">
        <f t="shared" si="685"/>
        <v>1601.625</v>
      </c>
      <c r="AF916" s="50">
        <f>(AE916/AD864)*100</f>
        <v>71.915270980198471</v>
      </c>
      <c r="AG916" s="22">
        <f>H916</f>
        <v>1565.5</v>
      </c>
      <c r="AH916" s="5">
        <f t="shared" si="686"/>
        <v>1488.2</v>
      </c>
      <c r="AI916" s="50">
        <f>(AH916/AG864)*100</f>
        <v>138.41145833333331</v>
      </c>
      <c r="AJ916" s="22">
        <f>J916</f>
        <v>127.5</v>
      </c>
      <c r="AK916" s="5">
        <f t="shared" si="687"/>
        <v>153.65</v>
      </c>
      <c r="AL916" s="50">
        <f>(AK916/AJ864)*100</f>
        <v>149.03006789524736</v>
      </c>
      <c r="AM916" s="22">
        <f>L916</f>
        <v>5546.8</v>
      </c>
      <c r="AN916" s="5">
        <f t="shared" si="688"/>
        <v>5782.5749999999998</v>
      </c>
      <c r="AO916" s="50">
        <f>(AN916/AM864)*100</f>
        <v>91.479070429665256</v>
      </c>
      <c r="AP916" s="22">
        <f>N916</f>
        <v>7471.6</v>
      </c>
      <c r="AQ916" s="5">
        <f t="shared" si="689"/>
        <v>8671.6749999999993</v>
      </c>
      <c r="AR916" s="50">
        <f>(AQ916/AP864)*100</f>
        <v>77.17691191783625</v>
      </c>
      <c r="AS916" s="22">
        <f>P916</f>
        <v>6663.4</v>
      </c>
      <c r="AT916" s="5">
        <f t="shared" si="690"/>
        <v>6762.4499999999989</v>
      </c>
      <c r="AU916" s="50">
        <f>(AT916/AS864)*100</f>
        <v>94.01693360026691</v>
      </c>
      <c r="AV916" s="22">
        <f>R916</f>
        <v>19681.800000000003</v>
      </c>
      <c r="AW916" s="5">
        <f t="shared" si="691"/>
        <v>21216.7</v>
      </c>
      <c r="AX916" s="50">
        <f>(AW916/AV864)*100</f>
        <v>85.723694045680631</v>
      </c>
    </row>
    <row r="917" spans="1:50" ht="15.6" x14ac:dyDescent="0.3">
      <c r="A917" s="154">
        <f t="shared" si="633"/>
        <v>42929</v>
      </c>
      <c r="B917" s="43">
        <v>1683.6</v>
      </c>
      <c r="C917" s="43">
        <v>1632.4</v>
      </c>
      <c r="D917" s="43">
        <v>713.7</v>
      </c>
      <c r="E917" s="43">
        <v>294.89999999999998</v>
      </c>
      <c r="F917" s="153">
        <v>1461.9</v>
      </c>
      <c r="G917" s="153">
        <v>988.6</v>
      </c>
      <c r="H917" s="153">
        <v>1679.5</v>
      </c>
      <c r="I917" s="153">
        <v>762</v>
      </c>
      <c r="J917" s="153">
        <v>127.5</v>
      </c>
      <c r="K917" s="153">
        <v>75.599999999999994</v>
      </c>
      <c r="L917" s="153">
        <v>5666.2</v>
      </c>
      <c r="M917" s="153">
        <v>3753.5</v>
      </c>
      <c r="N917" s="153">
        <v>6896.3</v>
      </c>
      <c r="O917" s="153">
        <v>49333.8</v>
      </c>
      <c r="P917" s="153">
        <v>6715</v>
      </c>
      <c r="Q917" s="153">
        <v>53649.1</v>
      </c>
      <c r="R917" s="13">
        <f t="shared" si="632"/>
        <v>19277.5</v>
      </c>
      <c r="S917" s="27">
        <f t="shared" si="693"/>
        <v>20350.850000000002</v>
      </c>
      <c r="T917" s="27">
        <f t="shared" si="494"/>
        <v>18778.033333333333</v>
      </c>
      <c r="U917" s="27">
        <f t="shared" si="692"/>
        <v>17149.275000000001</v>
      </c>
      <c r="V917" s="99">
        <f t="shared" si="634"/>
        <v>42929</v>
      </c>
      <c r="W917" s="85">
        <f t="shared" si="654"/>
        <v>42929</v>
      </c>
      <c r="X917" s="167">
        <f>B917</f>
        <v>1683.6</v>
      </c>
      <c r="Y917" s="5">
        <f>AVERAGE(X914:X917)</f>
        <v>1760.4250000000002</v>
      </c>
      <c r="Z917" s="50">
        <f>(Y917/X865)*100</f>
        <v>77.381318681318689</v>
      </c>
      <c r="AA917" s="22">
        <f>D917</f>
        <v>713.7</v>
      </c>
      <c r="AB917" s="5">
        <f>AVERAGE(AA914:AA917)</f>
        <v>704.82500000000005</v>
      </c>
      <c r="AC917" s="50">
        <f>(AB917/AA865)*100</f>
        <v>116.19271348499835</v>
      </c>
      <c r="AD917" s="22">
        <f>F917</f>
        <v>1461.9</v>
      </c>
      <c r="AE917" s="5">
        <f>AVERAGE(AD914:AD917)</f>
        <v>1532.0749999999998</v>
      </c>
      <c r="AF917" s="50">
        <f>(AE917/AD865)*100</f>
        <v>68.466505787192204</v>
      </c>
      <c r="AG917" s="22">
        <f>H917</f>
        <v>1679.5</v>
      </c>
      <c r="AH917" s="5">
        <f>AVERAGE(AG914:AG917)</f>
        <v>1536.325</v>
      </c>
      <c r="AI917" s="50">
        <f>(AH917/AG865)*100</f>
        <v>127.36901011440889</v>
      </c>
      <c r="AJ917" s="22">
        <f>J917</f>
        <v>127.5</v>
      </c>
      <c r="AK917" s="5">
        <f>AVERAGE(AJ914:AJ917)</f>
        <v>143.19999999999999</v>
      </c>
      <c r="AL917" s="50">
        <f>(AK917/AJ865)*100</f>
        <v>126.61361626878869</v>
      </c>
      <c r="AM917" s="22">
        <f>L917</f>
        <v>5666.2</v>
      </c>
      <c r="AN917" s="5">
        <f>AVERAGE(AM914:AM917)</f>
        <v>5676.9</v>
      </c>
      <c r="AO917" s="50">
        <f>(AN917/AM865)*100</f>
        <v>88.169788463330519</v>
      </c>
      <c r="AP917" s="22">
        <f>N917</f>
        <v>6896.3</v>
      </c>
      <c r="AQ917" s="5">
        <f>AVERAGE(AP914:AP917)</f>
        <v>7929.6750000000002</v>
      </c>
      <c r="AR917" s="50">
        <f>(AQ917/AP865)*100</f>
        <v>76.686346756411751</v>
      </c>
      <c r="AS917" s="22">
        <f>P917</f>
        <v>6715</v>
      </c>
      <c r="AT917" s="5">
        <f>AVERAGE(AS914:AS917)</f>
        <v>6744.2749999999996</v>
      </c>
      <c r="AU917" s="50">
        <f>(AT917/AS865)*100</f>
        <v>94.669778214486229</v>
      </c>
      <c r="AV917" s="22">
        <f>R917</f>
        <v>19277.5</v>
      </c>
      <c r="AW917" s="5">
        <f>AVERAGE(AV914:AV917)</f>
        <v>20350.850000000002</v>
      </c>
      <c r="AX917" s="50">
        <f>(AW917/AV865)*100</f>
        <v>85.139313056938477</v>
      </c>
    </row>
    <row r="918" spans="1:50" ht="15.6" x14ac:dyDescent="0.3">
      <c r="A918" s="154">
        <f t="shared" si="633"/>
        <v>42936</v>
      </c>
      <c r="B918" s="43">
        <v>1648.4</v>
      </c>
      <c r="C918" s="43">
        <v>1818.9</v>
      </c>
      <c r="D918" s="43">
        <v>706.8</v>
      </c>
      <c r="E918" s="43">
        <v>356.1</v>
      </c>
      <c r="F918" s="153">
        <v>1479.4</v>
      </c>
      <c r="G918" s="153">
        <v>1123.0999999999999</v>
      </c>
      <c r="H918" s="153">
        <v>1726.2</v>
      </c>
      <c r="I918" s="153">
        <v>855.8</v>
      </c>
      <c r="J918" s="153">
        <v>126.9</v>
      </c>
      <c r="K918" s="153">
        <v>76.3</v>
      </c>
      <c r="L918" s="153">
        <v>5687.6</v>
      </c>
      <c r="M918" s="153">
        <v>4230.2</v>
      </c>
      <c r="N918" s="153">
        <v>6093.9</v>
      </c>
      <c r="O918" s="153">
        <v>50228.1</v>
      </c>
      <c r="P918" s="153">
        <v>6444.7</v>
      </c>
      <c r="Q918" s="153">
        <v>53651.1</v>
      </c>
      <c r="R918" s="13">
        <f t="shared" si="632"/>
        <v>18226.2</v>
      </c>
      <c r="S918" s="27">
        <f t="shared" si="693"/>
        <v>19470.95</v>
      </c>
      <c r="T918" s="27">
        <f t="shared" si="494"/>
        <v>17803</v>
      </c>
      <c r="U918" s="27">
        <f t="shared" si="692"/>
        <v>16385.75</v>
      </c>
      <c r="V918" s="99">
        <f t="shared" si="634"/>
        <v>42936</v>
      </c>
      <c r="W918" s="85">
        <f t="shared" si="654"/>
        <v>42936</v>
      </c>
      <c r="X918" s="167">
        <f t="shared" ref="X918:X924" si="694">B918</f>
        <v>1648.4</v>
      </c>
      <c r="Y918" s="5">
        <f t="shared" ref="Y918:Y924" si="695">AVERAGE(X915:X918)</f>
        <v>1700.65</v>
      </c>
      <c r="Z918" s="50">
        <f t="shared" ref="Z918:Z924" si="696">(Y918/X866)*100</f>
        <v>74.98126184912482</v>
      </c>
      <c r="AA918" s="22">
        <f t="shared" ref="AA918:AA924" si="697">D918</f>
        <v>706.8</v>
      </c>
      <c r="AB918" s="5">
        <f t="shared" ref="AB918:AB924" si="698">AVERAGE(AA915:AA918)</f>
        <v>701.875</v>
      </c>
      <c r="AC918" s="50">
        <f t="shared" ref="AC918:AC924" si="699">(AB918/AA866)*100</f>
        <v>110.68837722756663</v>
      </c>
      <c r="AD918" s="22">
        <f t="shared" ref="AD918:AD924" si="700">F918</f>
        <v>1479.4</v>
      </c>
      <c r="AE918" s="5">
        <f t="shared" ref="AE918:AE924" si="701">AVERAGE(AD915:AD918)</f>
        <v>1497.4249999999997</v>
      </c>
      <c r="AF918" s="50">
        <f t="shared" ref="AF918:AF924" si="702">(AE918/AD866)*100</f>
        <v>70.058248339103571</v>
      </c>
      <c r="AG918" s="22">
        <f t="shared" ref="AG918:AG924" si="703">H918</f>
        <v>1726.2</v>
      </c>
      <c r="AH918" s="5">
        <f t="shared" ref="AH918:AH924" si="704">AVERAGE(AG915:AG918)</f>
        <v>1608.675</v>
      </c>
      <c r="AI918" s="50">
        <f t="shared" ref="AI918:AI924" si="705">(AH918/AG866)*100</f>
        <v>129.59598807701602</v>
      </c>
      <c r="AJ918" s="22">
        <f t="shared" ref="AJ918:AJ924" si="706">J918</f>
        <v>126.9</v>
      </c>
      <c r="AK918" s="5">
        <f t="shared" ref="AK918:AK924" si="707">AVERAGE(AJ915:AJ918)</f>
        <v>132.6</v>
      </c>
      <c r="AL918" s="50">
        <f t="shared" ref="AL918:AL924" si="708">(AK918/AJ866)*100</f>
        <v>116.52021089630931</v>
      </c>
      <c r="AM918" s="22">
        <f t="shared" ref="AM918:AM924" si="709">L918</f>
        <v>5687.6</v>
      </c>
      <c r="AN918" s="5">
        <f t="shared" ref="AN918:AN924" si="710">AVERAGE(AM915:AM918)</f>
        <v>5641.25</v>
      </c>
      <c r="AO918" s="50">
        <f t="shared" ref="AO918:AO924" si="711">(AN918/AM866)*100</f>
        <v>88.216206918120974</v>
      </c>
      <c r="AP918" s="22">
        <f t="shared" ref="AP918:AP924" si="712">N918</f>
        <v>6093.9</v>
      </c>
      <c r="AQ918" s="5">
        <f t="shared" ref="AQ918:AQ924" si="713">AVERAGE(AP915:AP918)</f>
        <v>7163.2250000000004</v>
      </c>
      <c r="AR918" s="50">
        <f t="shared" ref="AR918:AR924" si="714">(AQ918/AP866)*100</f>
        <v>76.209385705470567</v>
      </c>
      <c r="AS918" s="22">
        <f t="shared" ref="AS918:AS924" si="715">P918</f>
        <v>6444.7</v>
      </c>
      <c r="AT918" s="5">
        <f t="shared" ref="AT918:AT924" si="716">AVERAGE(AS915:AS918)</f>
        <v>6666.4750000000004</v>
      </c>
      <c r="AU918" s="50">
        <f t="shared" ref="AU918:AU924" si="717">(AT918/AS866)*100</f>
        <v>103.77290204075278</v>
      </c>
      <c r="AV918" s="22">
        <f t="shared" ref="AV918:AV924" si="718">R918</f>
        <v>18226.2</v>
      </c>
      <c r="AW918" s="5">
        <f t="shared" ref="AW918:AW924" si="719">AVERAGE(AV915:AV918)</f>
        <v>19470.95</v>
      </c>
      <c r="AX918" s="50">
        <f t="shared" ref="AX918:AX924" si="720">(AW918/AV866)*100</f>
        <v>87.63474253205689</v>
      </c>
    </row>
    <row r="919" spans="1:50" ht="15.6" x14ac:dyDescent="0.3">
      <c r="A919" s="154">
        <f t="shared" si="633"/>
        <v>42943</v>
      </c>
      <c r="B919" s="43">
        <v>1393.1</v>
      </c>
      <c r="C919" s="43">
        <v>2121.1999999999998</v>
      </c>
      <c r="D919" s="43">
        <v>674</v>
      </c>
      <c r="E919" s="43">
        <v>401.5</v>
      </c>
      <c r="F919" s="153">
        <v>1427.5</v>
      </c>
      <c r="G919" s="153">
        <v>1213.7</v>
      </c>
      <c r="H919" s="153">
        <v>1628.3</v>
      </c>
      <c r="I919" s="153">
        <v>1000.7</v>
      </c>
      <c r="J919" s="153">
        <v>126.9</v>
      </c>
      <c r="K919" s="153">
        <v>76.3</v>
      </c>
      <c r="L919" s="153">
        <v>5249.8</v>
      </c>
      <c r="M919" s="153">
        <v>4813.3999999999996</v>
      </c>
      <c r="N919" s="153">
        <v>5040</v>
      </c>
      <c r="O919" s="153">
        <v>51318.7</v>
      </c>
      <c r="P919" s="153">
        <v>5964.5</v>
      </c>
      <c r="Q919" s="153">
        <v>54796.7</v>
      </c>
      <c r="R919" s="13">
        <f t="shared" si="632"/>
        <v>16254.3</v>
      </c>
      <c r="S919" s="27">
        <f t="shared" si="693"/>
        <v>18359.95</v>
      </c>
      <c r="T919" s="27">
        <f t="shared" si="494"/>
        <v>17136.433333333334</v>
      </c>
      <c r="U919" s="27">
        <f t="shared" si="692"/>
        <v>15823.325000000001</v>
      </c>
      <c r="V919" s="99">
        <f t="shared" si="634"/>
        <v>42943</v>
      </c>
      <c r="W919" s="85">
        <f t="shared" si="654"/>
        <v>42943</v>
      </c>
      <c r="X919" s="167">
        <f t="shared" si="694"/>
        <v>1393.1</v>
      </c>
      <c r="Y919" s="5">
        <f t="shared" si="695"/>
        <v>1596.0750000000003</v>
      </c>
      <c r="Z919" s="50">
        <f t="shared" si="696"/>
        <v>64.498302756000982</v>
      </c>
      <c r="AA919" s="22">
        <f t="shared" si="697"/>
        <v>674</v>
      </c>
      <c r="AB919" s="5">
        <f t="shared" si="698"/>
        <v>689.97499999999991</v>
      </c>
      <c r="AC919" s="50">
        <f t="shared" si="699"/>
        <v>120.92096039256921</v>
      </c>
      <c r="AD919" s="22">
        <f t="shared" si="700"/>
        <v>1427.5</v>
      </c>
      <c r="AE919" s="5">
        <f t="shared" si="701"/>
        <v>1474.4749999999999</v>
      </c>
      <c r="AF919" s="50">
        <f t="shared" si="702"/>
        <v>78.047586279906838</v>
      </c>
      <c r="AG919" s="22">
        <f t="shared" si="703"/>
        <v>1628.3</v>
      </c>
      <c r="AH919" s="5">
        <f t="shared" si="704"/>
        <v>1649.875</v>
      </c>
      <c r="AI919" s="50">
        <f t="shared" si="705"/>
        <v>152.52611629841914</v>
      </c>
      <c r="AJ919" s="22">
        <f t="shared" si="706"/>
        <v>126.9</v>
      </c>
      <c r="AK919" s="5">
        <f t="shared" si="707"/>
        <v>127.19999999999999</v>
      </c>
      <c r="AL919" s="50">
        <f t="shared" si="708"/>
        <v>100.15748031496061</v>
      </c>
      <c r="AM919" s="22">
        <f t="shared" si="709"/>
        <v>5249.8</v>
      </c>
      <c r="AN919" s="5">
        <f t="shared" si="710"/>
        <v>5537.5999999999995</v>
      </c>
      <c r="AO919" s="50">
        <f t="shared" si="711"/>
        <v>90.143412934837443</v>
      </c>
      <c r="AP919" s="22">
        <f t="shared" si="712"/>
        <v>5040</v>
      </c>
      <c r="AQ919" s="5">
        <f t="shared" si="713"/>
        <v>6375.4500000000007</v>
      </c>
      <c r="AR919" s="50">
        <f t="shared" si="714"/>
        <v>74.202164804469277</v>
      </c>
      <c r="AS919" s="22">
        <f t="shared" si="715"/>
        <v>5964.5</v>
      </c>
      <c r="AT919" s="5">
        <f t="shared" si="716"/>
        <v>6446.9</v>
      </c>
      <c r="AU919" s="50">
        <f t="shared" si="717"/>
        <v>103.19167667066826</v>
      </c>
      <c r="AV919" s="22">
        <f t="shared" si="718"/>
        <v>16254.3</v>
      </c>
      <c r="AW919" s="5">
        <f t="shared" si="719"/>
        <v>18359.95</v>
      </c>
      <c r="AX919" s="50">
        <f t="shared" si="720"/>
        <v>87.500834024382115</v>
      </c>
    </row>
    <row r="920" spans="1:50" ht="15.6" x14ac:dyDescent="0.3">
      <c r="A920" s="154">
        <f t="shared" si="633"/>
        <v>42950</v>
      </c>
      <c r="B920" s="43">
        <v>1497.9</v>
      </c>
      <c r="C920" s="43">
        <v>2249.5</v>
      </c>
      <c r="D920" s="43">
        <v>640.9</v>
      </c>
      <c r="E920" s="43">
        <v>451.1</v>
      </c>
      <c r="F920" s="153">
        <v>1386.7</v>
      </c>
      <c r="G920" s="153">
        <v>1392.6</v>
      </c>
      <c r="H920" s="153">
        <v>1493.4</v>
      </c>
      <c r="I920" s="153">
        <v>1212.2</v>
      </c>
      <c r="J920" s="153">
        <v>126.9</v>
      </c>
      <c r="K920" s="153">
        <v>76.3</v>
      </c>
      <c r="L920" s="153">
        <v>5145.8999999999996</v>
      </c>
      <c r="M920" s="153">
        <v>5381.7</v>
      </c>
      <c r="N920" s="153">
        <v>4118.5</v>
      </c>
      <c r="O920" s="153">
        <v>52292.2</v>
      </c>
      <c r="P920" s="153">
        <v>5397.3</v>
      </c>
      <c r="Q920" s="153">
        <v>55409</v>
      </c>
      <c r="R920" s="13">
        <f t="shared" si="632"/>
        <v>14661.7</v>
      </c>
      <c r="S920" s="27">
        <f t="shared" si="693"/>
        <v>17104.924999999999</v>
      </c>
      <c r="T920" s="27">
        <f t="shared" si="494"/>
        <v>16099.199999999999</v>
      </c>
      <c r="U920" s="27">
        <f t="shared" si="692"/>
        <v>15012.9</v>
      </c>
      <c r="V920" s="99">
        <f t="shared" si="634"/>
        <v>42950</v>
      </c>
      <c r="W920" s="85">
        <f t="shared" si="654"/>
        <v>42950</v>
      </c>
      <c r="X920" s="167">
        <f t="shared" si="694"/>
        <v>1497.9</v>
      </c>
      <c r="Y920" s="5">
        <f t="shared" si="695"/>
        <v>1555.75</v>
      </c>
      <c r="Z920" s="50">
        <f t="shared" si="696"/>
        <v>61.841634535119447</v>
      </c>
      <c r="AA920" s="22">
        <f t="shared" si="697"/>
        <v>640.9</v>
      </c>
      <c r="AB920" s="5">
        <f t="shared" si="698"/>
        <v>683.85</v>
      </c>
      <c r="AC920" s="50">
        <f t="shared" si="699"/>
        <v>109.45102432778491</v>
      </c>
      <c r="AD920" s="22">
        <f t="shared" si="700"/>
        <v>1386.7</v>
      </c>
      <c r="AE920" s="5">
        <f t="shared" si="701"/>
        <v>1438.875</v>
      </c>
      <c r="AF920" s="50">
        <f t="shared" si="702"/>
        <v>74.096245944693337</v>
      </c>
      <c r="AG920" s="22">
        <f t="shared" si="703"/>
        <v>1493.4</v>
      </c>
      <c r="AH920" s="5">
        <f t="shared" si="704"/>
        <v>1631.85</v>
      </c>
      <c r="AI920" s="50">
        <f t="shared" si="705"/>
        <v>148.62021857923497</v>
      </c>
      <c r="AJ920" s="22">
        <f t="shared" si="706"/>
        <v>126.9</v>
      </c>
      <c r="AK920" s="5">
        <f t="shared" si="707"/>
        <v>127.05000000000001</v>
      </c>
      <c r="AL920" s="50">
        <f t="shared" si="708"/>
        <v>77.2340425531915</v>
      </c>
      <c r="AM920" s="22">
        <f t="shared" si="709"/>
        <v>5145.8999999999996</v>
      </c>
      <c r="AN920" s="5">
        <f t="shared" si="710"/>
        <v>5437.375</v>
      </c>
      <c r="AO920" s="50">
        <f t="shared" si="711"/>
        <v>85.696780091096798</v>
      </c>
      <c r="AP920" s="22">
        <f t="shared" si="712"/>
        <v>4118.5</v>
      </c>
      <c r="AQ920" s="5">
        <f t="shared" si="713"/>
        <v>5537.1750000000002</v>
      </c>
      <c r="AR920" s="50">
        <f t="shared" si="714"/>
        <v>71.514781665310551</v>
      </c>
      <c r="AS920" s="22">
        <f t="shared" si="715"/>
        <v>5397.3</v>
      </c>
      <c r="AT920" s="5">
        <f t="shared" si="716"/>
        <v>6130.375</v>
      </c>
      <c r="AU920" s="50">
        <f t="shared" si="717"/>
        <v>111.84366562066701</v>
      </c>
      <c r="AV920" s="22">
        <f t="shared" si="718"/>
        <v>14661.7</v>
      </c>
      <c r="AW920" s="5">
        <f t="shared" si="719"/>
        <v>17104.924999999999</v>
      </c>
      <c r="AX920" s="50">
        <f t="shared" si="720"/>
        <v>87.40916663259884</v>
      </c>
    </row>
    <row r="921" spans="1:50" ht="15.6" x14ac:dyDescent="0.3">
      <c r="A921" s="154">
        <f t="shared" si="633"/>
        <v>42957</v>
      </c>
      <c r="B921" s="43">
        <v>1663.9</v>
      </c>
      <c r="C921" s="43">
        <v>2402.1999999999998</v>
      </c>
      <c r="D921" s="43">
        <v>607.70000000000005</v>
      </c>
      <c r="E921" s="43">
        <v>520.6</v>
      </c>
      <c r="F921" s="153">
        <v>1415.8</v>
      </c>
      <c r="G921" s="153">
        <v>1580.2</v>
      </c>
      <c r="H921" s="153">
        <v>1444.3</v>
      </c>
      <c r="I921" s="153">
        <v>1323.4</v>
      </c>
      <c r="J921" s="153">
        <v>101.9</v>
      </c>
      <c r="K921" s="153">
        <v>101.3</v>
      </c>
      <c r="L921" s="153">
        <v>5233.6000000000004</v>
      </c>
      <c r="M921" s="153">
        <v>5927.6</v>
      </c>
      <c r="N921" s="153">
        <v>3482.5</v>
      </c>
      <c r="O921" s="153">
        <v>52990.7</v>
      </c>
      <c r="P921" s="153">
        <v>5107.7</v>
      </c>
      <c r="Q921" s="153">
        <v>56075.9</v>
      </c>
      <c r="R921" s="13">
        <f t="shared" si="632"/>
        <v>13823.8</v>
      </c>
      <c r="S921" s="27">
        <f t="shared" si="693"/>
        <v>15741.5</v>
      </c>
      <c r="T921" s="27">
        <f t="shared" si="494"/>
        <v>14974.933333333334</v>
      </c>
      <c r="U921" s="27">
        <f t="shared" si="692"/>
        <v>13979.2</v>
      </c>
      <c r="V921" s="99">
        <f t="shared" si="634"/>
        <v>42957</v>
      </c>
      <c r="W921" s="85">
        <f t="shared" si="654"/>
        <v>42957</v>
      </c>
      <c r="X921" s="167">
        <f t="shared" si="694"/>
        <v>1663.9</v>
      </c>
      <c r="Y921" s="5">
        <f t="shared" si="695"/>
        <v>1550.8249999999998</v>
      </c>
      <c r="Z921" s="50">
        <f t="shared" si="696"/>
        <v>66.57329899119982</v>
      </c>
      <c r="AA921" s="22">
        <f t="shared" si="697"/>
        <v>607.70000000000005</v>
      </c>
      <c r="AB921" s="5">
        <f t="shared" si="698"/>
        <v>657.34999999999991</v>
      </c>
      <c r="AC921" s="50">
        <f t="shared" si="699"/>
        <v>105.87051054920276</v>
      </c>
      <c r="AD921" s="22">
        <f t="shared" si="700"/>
        <v>1415.8</v>
      </c>
      <c r="AE921" s="5">
        <f t="shared" si="701"/>
        <v>1427.3500000000001</v>
      </c>
      <c r="AF921" s="50">
        <f t="shared" si="702"/>
        <v>73.077513823469189</v>
      </c>
      <c r="AG921" s="22">
        <f t="shared" si="703"/>
        <v>1444.3</v>
      </c>
      <c r="AH921" s="5">
        <f t="shared" si="704"/>
        <v>1573.05</v>
      </c>
      <c r="AI921" s="50">
        <f t="shared" si="705"/>
        <v>143.93357123250067</v>
      </c>
      <c r="AJ921" s="22">
        <f t="shared" si="706"/>
        <v>101.9</v>
      </c>
      <c r="AK921" s="5">
        <f t="shared" si="707"/>
        <v>120.65</v>
      </c>
      <c r="AL921" s="50">
        <f t="shared" si="708"/>
        <v>100.54166666666666</v>
      </c>
      <c r="AM921" s="22">
        <f t="shared" si="709"/>
        <v>5233.6000000000004</v>
      </c>
      <c r="AN921" s="5">
        <f t="shared" si="710"/>
        <v>5329.2250000000004</v>
      </c>
      <c r="AO921" s="50">
        <f t="shared" si="711"/>
        <v>87.12866835608601</v>
      </c>
      <c r="AP921" s="22">
        <f t="shared" si="712"/>
        <v>3482.5</v>
      </c>
      <c r="AQ921" s="5">
        <f t="shared" si="713"/>
        <v>4683.7250000000004</v>
      </c>
      <c r="AR921" s="50">
        <f t="shared" si="714"/>
        <v>69.452311753017597</v>
      </c>
      <c r="AS921" s="22">
        <f t="shared" si="715"/>
        <v>5107.7</v>
      </c>
      <c r="AT921" s="5">
        <f t="shared" si="716"/>
        <v>5728.55</v>
      </c>
      <c r="AU921" s="50">
        <f t="shared" si="717"/>
        <v>119.49415936587403</v>
      </c>
      <c r="AV921" s="22">
        <f t="shared" si="718"/>
        <v>13823.8</v>
      </c>
      <c r="AW921" s="5">
        <f t="shared" si="719"/>
        <v>15741.5</v>
      </c>
      <c r="AX921" s="50">
        <f t="shared" si="720"/>
        <v>89.165245860781795</v>
      </c>
    </row>
    <row r="922" spans="1:50" ht="15.6" x14ac:dyDescent="0.3">
      <c r="A922" s="154">
        <f t="shared" si="633"/>
        <v>42964</v>
      </c>
      <c r="B922" s="43">
        <v>1610.3</v>
      </c>
      <c r="C922" s="43">
        <v>2583.1999999999998</v>
      </c>
      <c r="D922" s="43">
        <v>565.70000000000005</v>
      </c>
      <c r="E922" s="43">
        <v>580.6</v>
      </c>
      <c r="F922" s="153">
        <v>1473.8</v>
      </c>
      <c r="G922" s="153">
        <v>1668.3</v>
      </c>
      <c r="H922" s="153">
        <v>1372.3</v>
      </c>
      <c r="I922" s="153">
        <v>1490.5</v>
      </c>
      <c r="J922" s="153">
        <v>98.9</v>
      </c>
      <c r="K922" s="153">
        <v>104</v>
      </c>
      <c r="L922" s="153">
        <v>5121</v>
      </c>
      <c r="M922" s="153">
        <v>6426.6</v>
      </c>
      <c r="N922" s="153">
        <v>2859.8</v>
      </c>
      <c r="O922" s="153">
        <v>53715.7</v>
      </c>
      <c r="P922" s="153">
        <v>4005.9</v>
      </c>
      <c r="Q922" s="153">
        <v>56714</v>
      </c>
      <c r="R922" s="13">
        <f t="shared" si="632"/>
        <v>11986.7</v>
      </c>
      <c r="S922" s="27">
        <f t="shared" si="693"/>
        <v>14181.625</v>
      </c>
      <c r="T922" s="27">
        <f t="shared" si="494"/>
        <v>13060.1</v>
      </c>
      <c r="U922" s="27">
        <f t="shared" si="692"/>
        <v>12388.575000000001</v>
      </c>
      <c r="V922" s="99">
        <f t="shared" si="634"/>
        <v>42964</v>
      </c>
      <c r="W922" s="85">
        <f t="shared" si="654"/>
        <v>42964</v>
      </c>
      <c r="X922" s="167">
        <f t="shared" si="694"/>
        <v>1610.3</v>
      </c>
      <c r="Y922" s="5">
        <f t="shared" si="695"/>
        <v>1541.3</v>
      </c>
      <c r="Z922" s="50">
        <f t="shared" si="696"/>
        <v>67.388072752710741</v>
      </c>
      <c r="AA922" s="22">
        <f t="shared" si="697"/>
        <v>565.70000000000005</v>
      </c>
      <c r="AB922" s="5">
        <f t="shared" si="698"/>
        <v>622.07500000000005</v>
      </c>
      <c r="AC922" s="50">
        <f t="shared" si="699"/>
        <v>95.910422448350303</v>
      </c>
      <c r="AD922" s="22">
        <f t="shared" si="700"/>
        <v>1473.8</v>
      </c>
      <c r="AE922" s="5">
        <f t="shared" si="701"/>
        <v>1425.95</v>
      </c>
      <c r="AF922" s="50">
        <f t="shared" si="702"/>
        <v>76.290728157936982</v>
      </c>
      <c r="AG922" s="22">
        <f t="shared" si="703"/>
        <v>1372.3</v>
      </c>
      <c r="AH922" s="5">
        <f t="shared" si="704"/>
        <v>1484.575</v>
      </c>
      <c r="AI922" s="50">
        <f t="shared" si="705"/>
        <v>147.67482343579033</v>
      </c>
      <c r="AJ922" s="22">
        <f t="shared" si="706"/>
        <v>98.9</v>
      </c>
      <c r="AK922" s="5">
        <f t="shared" si="707"/>
        <v>113.65</v>
      </c>
      <c r="AL922" s="50">
        <f t="shared" si="708"/>
        <v>93.155737704918039</v>
      </c>
      <c r="AM922" s="22">
        <f t="shared" si="709"/>
        <v>5121</v>
      </c>
      <c r="AN922" s="5">
        <f t="shared" si="710"/>
        <v>5187.5750000000007</v>
      </c>
      <c r="AO922" s="50">
        <f t="shared" si="711"/>
        <v>87.44774282728163</v>
      </c>
      <c r="AP922" s="22">
        <f t="shared" si="712"/>
        <v>2859.8</v>
      </c>
      <c r="AQ922" s="5">
        <f t="shared" si="713"/>
        <v>3875.2</v>
      </c>
      <c r="AR922" s="50">
        <f t="shared" si="714"/>
        <v>67.172820246143175</v>
      </c>
      <c r="AS922" s="22">
        <f t="shared" si="715"/>
        <v>4005.9</v>
      </c>
      <c r="AT922" s="5">
        <f t="shared" si="716"/>
        <v>5118.8500000000004</v>
      </c>
      <c r="AU922" s="50">
        <f t="shared" si="717"/>
        <v>126.70107175564962</v>
      </c>
      <c r="AV922" s="22">
        <f t="shared" si="718"/>
        <v>11986.7</v>
      </c>
      <c r="AW922" s="5">
        <f t="shared" si="719"/>
        <v>14181.625</v>
      </c>
      <c r="AX922" s="50">
        <f t="shared" si="720"/>
        <v>90.091828502093222</v>
      </c>
    </row>
    <row r="923" spans="1:50" ht="15.6" x14ac:dyDescent="0.3">
      <c r="A923" s="154">
        <f t="shared" si="633"/>
        <v>42971</v>
      </c>
      <c r="B923" s="43">
        <v>1583.4</v>
      </c>
      <c r="C923" s="43">
        <v>2905.4</v>
      </c>
      <c r="D923" s="43">
        <v>552.79999999999995</v>
      </c>
      <c r="E923" s="43">
        <v>639.29999999999995</v>
      </c>
      <c r="F923" s="153">
        <v>1422.1</v>
      </c>
      <c r="G923" s="153">
        <v>1838.7</v>
      </c>
      <c r="H923" s="153">
        <v>1274.4000000000001</v>
      </c>
      <c r="I923" s="153">
        <v>1656.6</v>
      </c>
      <c r="J923" s="153">
        <v>106.9</v>
      </c>
      <c r="K923" s="153">
        <v>104</v>
      </c>
      <c r="L923" s="153">
        <v>4939.5</v>
      </c>
      <c r="M923" s="153">
        <v>7144</v>
      </c>
      <c r="N923" s="153">
        <v>2064.4</v>
      </c>
      <c r="O923" s="153">
        <v>54699.4</v>
      </c>
      <c r="P923" s="153">
        <v>3442.1</v>
      </c>
      <c r="Q923" s="153">
        <v>57401</v>
      </c>
      <c r="R923" s="13">
        <f t="shared" si="632"/>
        <v>10446</v>
      </c>
      <c r="S923" s="27">
        <f t="shared" ref="S923:S928" si="721">AVERAGE(R920:R923)</f>
        <v>12729.55</v>
      </c>
      <c r="T923" s="27">
        <f t="shared" si="494"/>
        <v>11919.433333333334</v>
      </c>
      <c r="U923" s="27">
        <f t="shared" si="692"/>
        <v>11359.075000000001</v>
      </c>
      <c r="V923" s="99">
        <f t="shared" si="634"/>
        <v>42971</v>
      </c>
      <c r="W923" s="85">
        <f t="shared" si="654"/>
        <v>42971</v>
      </c>
      <c r="X923" s="167">
        <f t="shared" si="694"/>
        <v>1583.4</v>
      </c>
      <c r="Y923" s="5">
        <f t="shared" si="695"/>
        <v>1588.875</v>
      </c>
      <c r="Z923" s="50">
        <f t="shared" si="696"/>
        <v>72.987964536726537</v>
      </c>
      <c r="AA923" s="22">
        <f t="shared" si="697"/>
        <v>552.79999999999995</v>
      </c>
      <c r="AB923" s="5">
        <f t="shared" si="698"/>
        <v>591.77499999999998</v>
      </c>
      <c r="AC923" s="50">
        <f t="shared" si="699"/>
        <v>96.129792072774521</v>
      </c>
      <c r="AD923" s="22">
        <f t="shared" si="700"/>
        <v>1422.1</v>
      </c>
      <c r="AE923" s="5">
        <f t="shared" si="701"/>
        <v>1424.6</v>
      </c>
      <c r="AF923" s="50">
        <f t="shared" si="702"/>
        <v>82.806324110671923</v>
      </c>
      <c r="AG923" s="22">
        <f t="shared" si="703"/>
        <v>1274.4000000000001</v>
      </c>
      <c r="AH923" s="5">
        <f t="shared" si="704"/>
        <v>1396.1</v>
      </c>
      <c r="AI923" s="50">
        <f t="shared" si="705"/>
        <v>138.69461553745279</v>
      </c>
      <c r="AJ923" s="22">
        <f t="shared" si="706"/>
        <v>106.9</v>
      </c>
      <c r="AK923" s="5">
        <f t="shared" si="707"/>
        <v>108.65</v>
      </c>
      <c r="AL923" s="50">
        <f t="shared" si="708"/>
        <v>110.86734693877551</v>
      </c>
      <c r="AM923" s="22">
        <f t="shared" si="709"/>
        <v>4939.5</v>
      </c>
      <c r="AN923" s="5">
        <f t="shared" si="710"/>
        <v>5110</v>
      </c>
      <c r="AO923" s="50">
        <f t="shared" si="711"/>
        <v>90.965732087227408</v>
      </c>
      <c r="AP923" s="22">
        <f t="shared" si="712"/>
        <v>2064.4</v>
      </c>
      <c r="AQ923" s="5">
        <f t="shared" si="713"/>
        <v>3131.2999999999997</v>
      </c>
      <c r="AR923" s="50">
        <f t="shared" si="714"/>
        <v>69.29801265878811</v>
      </c>
      <c r="AS923" s="22">
        <f t="shared" si="715"/>
        <v>3442.1</v>
      </c>
      <c r="AT923" s="5">
        <f t="shared" si="716"/>
        <v>4488.25</v>
      </c>
      <c r="AU923" s="50">
        <f t="shared" si="717"/>
        <v>148.22000594432151</v>
      </c>
      <c r="AV923" s="22">
        <f t="shared" si="718"/>
        <v>10446</v>
      </c>
      <c r="AW923" s="5">
        <f t="shared" si="719"/>
        <v>12729.55</v>
      </c>
      <c r="AX923" s="50">
        <f t="shared" si="720"/>
        <v>96.69824220233663</v>
      </c>
    </row>
    <row r="924" spans="1:50" ht="15.6" x14ac:dyDescent="0.3">
      <c r="A924" s="154">
        <f t="shared" si="633"/>
        <v>42978</v>
      </c>
      <c r="B924" s="43">
        <v>1700.9</v>
      </c>
      <c r="C924" s="43">
        <v>2968.2</v>
      </c>
      <c r="D924" s="43">
        <v>576.70000000000005</v>
      </c>
      <c r="E924" s="43">
        <v>650.6</v>
      </c>
      <c r="F924" s="153">
        <v>1427.4</v>
      </c>
      <c r="G924" s="153">
        <v>1926.1</v>
      </c>
      <c r="H924" s="153">
        <v>1284.8</v>
      </c>
      <c r="I924" s="153">
        <v>1721.5</v>
      </c>
      <c r="J924" s="153">
        <v>98.9</v>
      </c>
      <c r="K924" s="153">
        <v>104</v>
      </c>
      <c r="L924" s="153">
        <v>5088.7</v>
      </c>
      <c r="M924" s="153">
        <v>7370.3</v>
      </c>
      <c r="N924" s="153">
        <v>9456.2999999999993</v>
      </c>
      <c r="O924" s="175">
        <v>0</v>
      </c>
      <c r="P924" s="153">
        <v>15381.4</v>
      </c>
      <c r="Q924" s="175">
        <v>0</v>
      </c>
      <c r="R924" s="13">
        <f t="shared" si="632"/>
        <v>29926.400000000001</v>
      </c>
      <c r="S924" s="27">
        <f t="shared" si="721"/>
        <v>16545.724999999999</v>
      </c>
      <c r="T924" s="27">
        <f t="shared" si="494"/>
        <v>10007.733333333334</v>
      </c>
      <c r="U924" s="27">
        <f t="shared" si="692"/>
        <v>9718.5499999999993</v>
      </c>
      <c r="V924" s="99">
        <f t="shared" si="634"/>
        <v>42978</v>
      </c>
      <c r="W924" s="85">
        <f t="shared" si="654"/>
        <v>42978</v>
      </c>
      <c r="X924" s="167">
        <f t="shared" si="694"/>
        <v>1700.9</v>
      </c>
      <c r="Y924" s="5">
        <f t="shared" si="695"/>
        <v>1639.625</v>
      </c>
      <c r="Z924" s="50">
        <f t="shared" si="696"/>
        <v>73.028015321574927</v>
      </c>
      <c r="AA924" s="22">
        <f t="shared" si="697"/>
        <v>576.70000000000005</v>
      </c>
      <c r="AB924" s="5">
        <f t="shared" si="698"/>
        <v>575.72500000000002</v>
      </c>
      <c r="AC924" s="50">
        <f t="shared" si="699"/>
        <v>104.77252047315741</v>
      </c>
      <c r="AD924" s="22">
        <f t="shared" si="700"/>
        <v>1427.4</v>
      </c>
      <c r="AE924" s="5">
        <f t="shared" si="701"/>
        <v>1434.7750000000001</v>
      </c>
      <c r="AF924" s="50">
        <f t="shared" si="702"/>
        <v>81.669797358834245</v>
      </c>
      <c r="AG924" s="22">
        <f t="shared" si="703"/>
        <v>1284.8</v>
      </c>
      <c r="AH924" s="5">
        <f t="shared" si="704"/>
        <v>1343.95</v>
      </c>
      <c r="AI924" s="50">
        <f t="shared" si="705"/>
        <v>134.65083658952008</v>
      </c>
      <c r="AJ924" s="22">
        <f t="shared" si="706"/>
        <v>98.9</v>
      </c>
      <c r="AK924" s="5">
        <f t="shared" si="707"/>
        <v>101.65</v>
      </c>
      <c r="AL924" s="50">
        <f t="shared" si="708"/>
        <v>103.72448979591837</v>
      </c>
      <c r="AM924" s="22">
        <f t="shared" si="709"/>
        <v>5088.7</v>
      </c>
      <c r="AN924" s="5">
        <f t="shared" si="710"/>
        <v>5095.7</v>
      </c>
      <c r="AO924" s="50">
        <f t="shared" si="711"/>
        <v>90.226109743789507</v>
      </c>
      <c r="AP924" s="22">
        <f t="shared" si="712"/>
        <v>9456.2999999999993</v>
      </c>
      <c r="AQ924" s="5">
        <f t="shared" si="713"/>
        <v>4465.75</v>
      </c>
      <c r="AR924" s="50">
        <f t="shared" si="714"/>
        <v>27.835260385826032</v>
      </c>
      <c r="AS924" s="22">
        <f t="shared" si="715"/>
        <v>15381.4</v>
      </c>
      <c r="AT924" s="5">
        <f t="shared" si="716"/>
        <v>6984.2749999999996</v>
      </c>
      <c r="AU924" s="50">
        <f t="shared" si="717"/>
        <v>31.322708966803898</v>
      </c>
      <c r="AV924" s="22">
        <f t="shared" si="718"/>
        <v>29926.400000000001</v>
      </c>
      <c r="AW924" s="5">
        <f t="shared" si="719"/>
        <v>16545.724999999999</v>
      </c>
      <c r="AX924" s="50">
        <f t="shared" si="720"/>
        <v>37.613323785491829</v>
      </c>
    </row>
    <row r="925" spans="1:50" ht="15.6" x14ac:dyDescent="0.3">
      <c r="A925" s="154">
        <f t="shared" si="633"/>
        <v>42985</v>
      </c>
      <c r="B925" s="43">
        <v>1685.1</v>
      </c>
      <c r="C925" s="43">
        <v>3148.3</v>
      </c>
      <c r="D925" s="43">
        <v>547.5</v>
      </c>
      <c r="E925" s="43">
        <v>711.1</v>
      </c>
      <c r="F925" s="153">
        <v>1351.3</v>
      </c>
      <c r="G925" s="153">
        <v>2057.8000000000002</v>
      </c>
      <c r="H925" s="153">
        <v>1283.3</v>
      </c>
      <c r="I925" s="153">
        <v>1763.4</v>
      </c>
      <c r="J925" s="153">
        <v>98.9</v>
      </c>
      <c r="K925" s="153">
        <v>129</v>
      </c>
      <c r="L925" s="153">
        <v>4966.1000000000004</v>
      </c>
      <c r="M925" s="153">
        <v>7809.6</v>
      </c>
      <c r="N925" s="153">
        <v>9788.4</v>
      </c>
      <c r="O925" s="153">
        <v>714.6</v>
      </c>
      <c r="P925" s="153">
        <v>15842.3</v>
      </c>
      <c r="Q925" s="153">
        <v>1151.5</v>
      </c>
      <c r="R925" s="13">
        <f t="shared" si="632"/>
        <v>30596.799999999999</v>
      </c>
      <c r="S925" s="27">
        <f t="shared" si="721"/>
        <v>20738.975000000002</v>
      </c>
      <c r="T925" s="27">
        <f t="shared" si="494"/>
        <v>38183.333333333336</v>
      </c>
      <c r="U925" s="27">
        <f t="shared" si="692"/>
        <v>38895</v>
      </c>
      <c r="V925" s="99">
        <f t="shared" si="634"/>
        <v>42985</v>
      </c>
      <c r="W925" s="85">
        <f t="shared" si="654"/>
        <v>42985</v>
      </c>
      <c r="X925" s="167">
        <f>B925</f>
        <v>1685.1</v>
      </c>
      <c r="Y925" s="5">
        <f>AVERAGE(X922:X925)</f>
        <v>1644.9250000000002</v>
      </c>
      <c r="Z925" s="50">
        <f>(Y925/X873)*100</f>
        <v>75.025085518814151</v>
      </c>
      <c r="AA925" s="22">
        <f>D925</f>
        <v>547.5</v>
      </c>
      <c r="AB925" s="5">
        <f>AVERAGE(AA922:AA925)</f>
        <v>560.67499999999995</v>
      </c>
      <c r="AC925" s="50">
        <f>(AB925/AA873)*100</f>
        <v>110.98079968329372</v>
      </c>
      <c r="AD925" s="22">
        <f>F925</f>
        <v>1351.3</v>
      </c>
      <c r="AE925" s="5">
        <f>AVERAGE(AD922:AD925)</f>
        <v>1418.6499999999999</v>
      </c>
      <c r="AF925" s="50">
        <f>(AE925/AD873)*100</f>
        <v>86.863213323536598</v>
      </c>
      <c r="AG925" s="22">
        <f>H925</f>
        <v>1283.3</v>
      </c>
      <c r="AH925" s="5">
        <f>AVERAGE(AG922:AG925)</f>
        <v>1303.7</v>
      </c>
      <c r="AI925" s="50">
        <f>(AH925/AG873)*100</f>
        <v>139.74702540465216</v>
      </c>
      <c r="AJ925" s="22">
        <f>J925</f>
        <v>98.9</v>
      </c>
      <c r="AK925" s="5">
        <f>AVERAGE(AJ922:AJ925)</f>
        <v>100.9</v>
      </c>
      <c r="AL925" s="50">
        <f>(AK925/AJ873)*100</f>
        <v>130.19354838709677</v>
      </c>
      <c r="AM925" s="22">
        <f>L925</f>
        <v>4966.1000000000004</v>
      </c>
      <c r="AN925" s="5">
        <f>AVERAGE(AM922:AM925)</f>
        <v>5028.8250000000007</v>
      </c>
      <c r="AO925" s="50">
        <f>(AN925/AM873)*100</f>
        <v>94.14983243779605</v>
      </c>
      <c r="AP925" s="22">
        <f>N925</f>
        <v>9788.4</v>
      </c>
      <c r="AQ925" s="5">
        <f>AVERAGE(AP922:AP925)</f>
        <v>6042.2250000000004</v>
      </c>
      <c r="AR925" s="50">
        <f>(AQ925/AP873)*100</f>
        <v>38.686333514742131</v>
      </c>
      <c r="AS925" s="22">
        <f>P925</f>
        <v>15842.3</v>
      </c>
      <c r="AT925" s="5">
        <f>AVERAGE(AS922:AS925)</f>
        <v>9667.9249999999993</v>
      </c>
      <c r="AU925" s="50">
        <f>(AT925/AS873)*100</f>
        <v>43.321481222582186</v>
      </c>
      <c r="AV925" s="22">
        <f>R925</f>
        <v>30596.799999999999</v>
      </c>
      <c r="AW925" s="5">
        <f>AVERAGE(AV922:AV925)</f>
        <v>20738.975000000002</v>
      </c>
      <c r="AX925" s="50">
        <f>(AW925/AV873)*100</f>
        <v>47.922024655413452</v>
      </c>
    </row>
    <row r="926" spans="1:50" ht="15.6" x14ac:dyDescent="0.3">
      <c r="A926" s="154">
        <f t="shared" si="633"/>
        <v>42992</v>
      </c>
      <c r="B926" s="43">
        <v>1531.7</v>
      </c>
      <c r="C926" s="43">
        <v>3359.8</v>
      </c>
      <c r="D926" s="43">
        <v>552.20000000000005</v>
      </c>
      <c r="E926" s="43">
        <v>737.3</v>
      </c>
      <c r="F926" s="153">
        <v>1335.7</v>
      </c>
      <c r="G926" s="153">
        <v>2196.1</v>
      </c>
      <c r="H926" s="153">
        <v>1304.2</v>
      </c>
      <c r="I926" s="153">
        <v>1815</v>
      </c>
      <c r="J926" s="153">
        <v>121.8</v>
      </c>
      <c r="K926" s="153">
        <v>129</v>
      </c>
      <c r="L926" s="153">
        <v>4845.7</v>
      </c>
      <c r="M926" s="153">
        <v>8237.2999999999993</v>
      </c>
      <c r="N926" s="153">
        <v>9611.6</v>
      </c>
      <c r="O926" s="153">
        <v>1418.3</v>
      </c>
      <c r="P926" s="153">
        <v>17235.599999999999</v>
      </c>
      <c r="Q926" s="153">
        <v>2096.4</v>
      </c>
      <c r="R926" s="13">
        <f t="shared" si="632"/>
        <v>31692.899999999998</v>
      </c>
      <c r="S926" s="27">
        <f t="shared" si="721"/>
        <v>25665.524999999998</v>
      </c>
      <c r="T926" s="27">
        <f t="shared" ref="T926:T989" si="722">AVERAGE(R873,R821,R769)</f>
        <v>38227.166666666664</v>
      </c>
      <c r="U926" s="27">
        <f t="shared" si="692"/>
        <v>38994.875</v>
      </c>
      <c r="V926" s="99">
        <f t="shared" si="634"/>
        <v>42992</v>
      </c>
      <c r="W926" s="85">
        <f t="shared" si="654"/>
        <v>42992</v>
      </c>
      <c r="X926" s="167">
        <f>B926</f>
        <v>1531.7</v>
      </c>
      <c r="Y926" s="5">
        <f>AVERAGE(X923:X926)</f>
        <v>1625.2749999999999</v>
      </c>
      <c r="Z926" s="50">
        <f>(Y926/X874)*100</f>
        <v>75.643442241459553</v>
      </c>
      <c r="AA926" s="22">
        <f>D926</f>
        <v>552.20000000000005</v>
      </c>
      <c r="AB926" s="5">
        <f>AVERAGE(AA923:AA926)</f>
        <v>557.29999999999995</v>
      </c>
      <c r="AC926" s="50">
        <f>(AB926/AA874)*100</f>
        <v>101.90162735417809</v>
      </c>
      <c r="AD926" s="22">
        <f>F926</f>
        <v>1335.7</v>
      </c>
      <c r="AE926" s="5">
        <f>AVERAGE(AD923:AD926)</f>
        <v>1384.125</v>
      </c>
      <c r="AF926" s="50">
        <f>(AE926/AD874)*100</f>
        <v>82.787547102099396</v>
      </c>
      <c r="AG926" s="22">
        <f>H926</f>
        <v>1304.2</v>
      </c>
      <c r="AH926" s="5">
        <f>AVERAGE(AG923:AG926)</f>
        <v>1286.675</v>
      </c>
      <c r="AI926" s="50">
        <f>(AH926/AG874)*100</f>
        <v>142.06414927680245</v>
      </c>
      <c r="AJ926" s="22">
        <f>J926</f>
        <v>121.8</v>
      </c>
      <c r="AK926" s="5">
        <f>AVERAGE(AJ923:AJ926)</f>
        <v>106.62500000000001</v>
      </c>
      <c r="AL926" s="50">
        <f>(AK926/AJ874)*100</f>
        <v>137.58064516129033</v>
      </c>
      <c r="AM926" s="22">
        <f>L926</f>
        <v>4845.7</v>
      </c>
      <c r="AN926" s="5">
        <f>AVERAGE(AM923:AM926)</f>
        <v>4960</v>
      </c>
      <c r="AO926" s="50">
        <f>(AN926/AM874)*100</f>
        <v>92.698151643710176</v>
      </c>
      <c r="AP926" s="22">
        <f>N926</f>
        <v>9611.6</v>
      </c>
      <c r="AQ926" s="5">
        <f>AVERAGE(AP923:AP926)</f>
        <v>7730.1749999999993</v>
      </c>
      <c r="AR926" s="50">
        <f>(AQ926/AP874)*100</f>
        <v>50.898941879070016</v>
      </c>
      <c r="AS926" s="22">
        <f>P926</f>
        <v>17235.599999999999</v>
      </c>
      <c r="AT926" s="5">
        <f>AVERAGE(AS923:AS926)</f>
        <v>12975.35</v>
      </c>
      <c r="AU926" s="50">
        <f>(AT926/AS874)*100</f>
        <v>57.920239620392735</v>
      </c>
      <c r="AV926" s="22">
        <f>R926</f>
        <v>31692.899999999998</v>
      </c>
      <c r="AW926" s="5">
        <f>AVERAGE(AV923:AV926)</f>
        <v>25665.524999999998</v>
      </c>
      <c r="AX926" s="50">
        <f>(AW926/AV874)*100</f>
        <v>59.770529179019135</v>
      </c>
    </row>
    <row r="927" spans="1:50" ht="15.6" x14ac:dyDescent="0.3">
      <c r="A927" s="154">
        <f t="shared" si="633"/>
        <v>42999</v>
      </c>
      <c r="B927" s="43">
        <v>1450.6</v>
      </c>
      <c r="C927" s="43">
        <v>3614.4</v>
      </c>
      <c r="D927" s="43">
        <v>543.20000000000005</v>
      </c>
      <c r="E927" s="43">
        <v>788.6</v>
      </c>
      <c r="F927" s="153">
        <v>1383</v>
      </c>
      <c r="G927" s="43">
        <v>2268</v>
      </c>
      <c r="H927" s="43">
        <v>1376.9</v>
      </c>
      <c r="I927" s="43">
        <v>1842.1</v>
      </c>
      <c r="J927" s="43">
        <v>101.8</v>
      </c>
      <c r="K927" s="153">
        <v>149.80000000000001</v>
      </c>
      <c r="L927" s="153">
        <v>4855.5</v>
      </c>
      <c r="M927" s="153">
        <v>8663</v>
      </c>
      <c r="N927" s="153">
        <v>9204.4</v>
      </c>
      <c r="O927" s="153">
        <v>2145.6999999999998</v>
      </c>
      <c r="P927" s="153">
        <v>19232.900000000001</v>
      </c>
      <c r="Q927" s="153">
        <v>3081.7</v>
      </c>
      <c r="R927" s="13">
        <f t="shared" si="632"/>
        <v>33292.800000000003</v>
      </c>
      <c r="S927" s="27">
        <f t="shared" si="721"/>
        <v>31377.224999999999</v>
      </c>
      <c r="T927" s="27">
        <f t="shared" si="722"/>
        <v>38827.033333333333</v>
      </c>
      <c r="U927" s="27">
        <f t="shared" si="692"/>
        <v>39976.775000000001</v>
      </c>
      <c r="V927" s="99">
        <f t="shared" si="634"/>
        <v>42999</v>
      </c>
      <c r="W927" s="85">
        <f t="shared" si="654"/>
        <v>42999</v>
      </c>
      <c r="X927" s="167">
        <f>B927</f>
        <v>1450.6</v>
      </c>
      <c r="Y927" s="5">
        <f>AVERAGE(X924:X927)</f>
        <v>1592.0749999999998</v>
      </c>
      <c r="Z927" s="50">
        <f>(Y927/X875)*100</f>
        <v>75.282532627198776</v>
      </c>
      <c r="AA927" s="22">
        <f>D927</f>
        <v>543.20000000000005</v>
      </c>
      <c r="AB927" s="5">
        <f>AVERAGE(AA924:AA927)</f>
        <v>554.90000000000009</v>
      </c>
      <c r="AC927" s="50">
        <f>(AB927/AA875)*100</f>
        <v>121.39575585211115</v>
      </c>
      <c r="AD927" s="22">
        <f>F927</f>
        <v>1383</v>
      </c>
      <c r="AE927" s="5">
        <f>AVERAGE(AD924:AD927)</f>
        <v>1374.35</v>
      </c>
      <c r="AF927" s="50">
        <f>(AE927/AD875)*100</f>
        <v>94.127114581193069</v>
      </c>
      <c r="AG927" s="22">
        <f>H927</f>
        <v>1376.9</v>
      </c>
      <c r="AH927" s="5">
        <f>AVERAGE(AG924:AG927)</f>
        <v>1312.3000000000002</v>
      </c>
      <c r="AI927" s="50">
        <f>(AH927/AG875)*100</f>
        <v>134.00388032267949</v>
      </c>
      <c r="AJ927" s="22">
        <f>J927</f>
        <v>101.8</v>
      </c>
      <c r="AK927" s="5">
        <f>AVERAGE(AJ924:AJ927)</f>
        <v>105.35000000000001</v>
      </c>
      <c r="AL927" s="50">
        <f>(AK927/AJ875)*100</f>
        <v>157.70958083832338</v>
      </c>
      <c r="AM927" s="22">
        <f>L927</f>
        <v>4855.5</v>
      </c>
      <c r="AN927" s="5">
        <f>AVERAGE(AM924:AM927)</f>
        <v>4939</v>
      </c>
      <c r="AO927" s="50">
        <f>(AN927/AM875)*100</f>
        <v>97.260786514641296</v>
      </c>
      <c r="AP927" s="22">
        <f>N927</f>
        <v>9204.4</v>
      </c>
      <c r="AQ927" s="5">
        <f>AVERAGE(AP924:AP927)</f>
        <v>9515.1749999999993</v>
      </c>
      <c r="AR927" s="50">
        <f>(AQ927/AP875)*100</f>
        <v>65.617823721286257</v>
      </c>
      <c r="AS927" s="22">
        <f>P927</f>
        <v>19232.900000000001</v>
      </c>
      <c r="AT927" s="5">
        <f>AVERAGE(AS924:AS927)</f>
        <v>16923.05</v>
      </c>
      <c r="AU927" s="50">
        <f>(AT927/AS875)*100</f>
        <v>71.403165307353788</v>
      </c>
      <c r="AV927" s="22">
        <f>R927</f>
        <v>33292.800000000003</v>
      </c>
      <c r="AW927" s="5">
        <f>AVERAGE(AV924:AV927)</f>
        <v>31377.224999999999</v>
      </c>
      <c r="AX927" s="50">
        <f>(AW927/AV875)*100</f>
        <v>72.498711867226433</v>
      </c>
    </row>
    <row r="928" spans="1:50" ht="15.6" x14ac:dyDescent="0.3">
      <c r="A928" s="154">
        <f t="shared" si="633"/>
        <v>43006</v>
      </c>
      <c r="B928" s="43">
        <v>1448.2</v>
      </c>
      <c r="C928" s="43">
        <v>3793.7</v>
      </c>
      <c r="D928" s="43">
        <v>536.20000000000005</v>
      </c>
      <c r="E928" s="43">
        <v>828.6</v>
      </c>
      <c r="F928" s="153">
        <v>1293.9000000000001</v>
      </c>
      <c r="G928" s="153">
        <v>2548.1</v>
      </c>
      <c r="H928" s="153">
        <v>1246.8</v>
      </c>
      <c r="I928" s="153">
        <v>2058.4</v>
      </c>
      <c r="J928" s="153">
        <v>107.2</v>
      </c>
      <c r="K928" s="153">
        <v>149.80000000000001</v>
      </c>
      <c r="L928" s="153">
        <v>4632.3</v>
      </c>
      <c r="M928" s="153">
        <v>9378.5</v>
      </c>
      <c r="N928" s="153">
        <v>9052.4</v>
      </c>
      <c r="O928" s="153">
        <v>3111.7</v>
      </c>
      <c r="P928" s="153">
        <v>19263.099999999999</v>
      </c>
      <c r="Q928" s="153">
        <v>4067.7</v>
      </c>
      <c r="R928" s="13">
        <f t="shared" si="632"/>
        <v>32947.800000000003</v>
      </c>
      <c r="S928" s="27">
        <f t="shared" si="721"/>
        <v>32132.575000000001</v>
      </c>
      <c r="T928" s="27">
        <f t="shared" si="722"/>
        <v>39426.6</v>
      </c>
      <c r="U928" s="27">
        <f t="shared" si="692"/>
        <v>40601.449999999997</v>
      </c>
      <c r="V928" s="99">
        <f t="shared" si="634"/>
        <v>43006</v>
      </c>
      <c r="W928" s="85">
        <f t="shared" si="654"/>
        <v>43006</v>
      </c>
      <c r="X928" s="167">
        <f>B928</f>
        <v>1448.2</v>
      </c>
      <c r="Y928" s="5">
        <f>AVERAGE(X925:X928)</f>
        <v>1528.8999999999999</v>
      </c>
      <c r="Z928" s="50">
        <f>(Y928/X876)*100</f>
        <v>83.323341871491621</v>
      </c>
      <c r="AA928" s="22">
        <f>D928</f>
        <v>536.20000000000005</v>
      </c>
      <c r="AB928" s="5">
        <f>AVERAGE(AA925:AA928)</f>
        <v>544.77500000000009</v>
      </c>
      <c r="AC928" s="50">
        <f>(AB928/AA876)*100</f>
        <v>109.15147265077141</v>
      </c>
      <c r="AD928" s="22">
        <f>F928</f>
        <v>1293.9000000000001</v>
      </c>
      <c r="AE928" s="5">
        <f>AVERAGE(AD925:AD928)</f>
        <v>1340.9749999999999</v>
      </c>
      <c r="AF928" s="50">
        <f>(AE928/AD876)*100</f>
        <v>93.571627939432005</v>
      </c>
      <c r="AG928" s="22">
        <f>H928</f>
        <v>1246.8</v>
      </c>
      <c r="AH928" s="5">
        <f>AVERAGE(AG925:AG928)</f>
        <v>1302.8</v>
      </c>
      <c r="AI928" s="50">
        <f>(AH928/AG876)*100</f>
        <v>141.53177620858227</v>
      </c>
      <c r="AJ928" s="22">
        <f>J928</f>
        <v>107.2</v>
      </c>
      <c r="AK928" s="5">
        <f>AVERAGE(AJ925:AJ928)</f>
        <v>107.425</v>
      </c>
      <c r="AL928" s="50">
        <f>(AK928/AJ876)*100</f>
        <v>160.81586826347305</v>
      </c>
      <c r="AM928" s="22">
        <f>L928</f>
        <v>4632.3</v>
      </c>
      <c r="AN928" s="5">
        <f>AVERAGE(AM925:AM928)</f>
        <v>4824.8999999999996</v>
      </c>
      <c r="AO928" s="50">
        <f>(AN928/AM876)*100</f>
        <v>101.48283695103484</v>
      </c>
      <c r="AP928" s="22">
        <f>N928</f>
        <v>9052.4</v>
      </c>
      <c r="AQ928" s="5">
        <f>AVERAGE(AP925:AP928)</f>
        <v>9414.2000000000007</v>
      </c>
      <c r="AR928" s="50">
        <f>(AQ928/AP876)*100</f>
        <v>62.051873578749635</v>
      </c>
      <c r="AS928" s="22">
        <f>P928</f>
        <v>19263.099999999999</v>
      </c>
      <c r="AT928" s="5">
        <f>AVERAGE(AS925:AS928)</f>
        <v>17893.474999999999</v>
      </c>
      <c r="AU928" s="50">
        <f>(AT928/AS876)*100</f>
        <v>71.996085042690325</v>
      </c>
      <c r="AV928" s="22">
        <f>R928</f>
        <v>32947.800000000003</v>
      </c>
      <c r="AW928" s="5">
        <f>AVERAGE(AV925:AV928)</f>
        <v>32132.575000000001</v>
      </c>
      <c r="AX928" s="50">
        <f>(AW928/AV876)*100</f>
        <v>71.757653648002531</v>
      </c>
    </row>
    <row r="929" spans="1:50" ht="15.6" x14ac:dyDescent="0.3">
      <c r="A929" s="154">
        <f t="shared" si="633"/>
        <v>43013</v>
      </c>
      <c r="B929" s="43">
        <v>1323.5</v>
      </c>
      <c r="C929" s="43">
        <v>3935.9</v>
      </c>
      <c r="D929" s="43">
        <v>578.1</v>
      </c>
      <c r="E929" s="43">
        <v>829.5</v>
      </c>
      <c r="F929" s="153">
        <v>1253.4000000000001</v>
      </c>
      <c r="G929" s="153">
        <v>2665.4</v>
      </c>
      <c r="H929" s="153">
        <v>1218.5999999999999</v>
      </c>
      <c r="I929" s="153">
        <v>2123.4</v>
      </c>
      <c r="J929" s="153">
        <v>108.2</v>
      </c>
      <c r="K929" s="153">
        <v>149.80000000000001</v>
      </c>
      <c r="L929" s="153">
        <v>4481.7</v>
      </c>
      <c r="M929" s="153">
        <v>9704</v>
      </c>
      <c r="N929" s="153">
        <v>9976</v>
      </c>
      <c r="O929" s="153">
        <v>3712.3</v>
      </c>
      <c r="P929" s="153">
        <v>19820.2</v>
      </c>
      <c r="Q929" s="153">
        <v>5257.9</v>
      </c>
      <c r="R929" s="13">
        <f t="shared" si="632"/>
        <v>34277.9</v>
      </c>
      <c r="S929" s="27">
        <f t="shared" ref="S929:S934" si="723">AVERAGE(R926:R929)</f>
        <v>33052.85</v>
      </c>
      <c r="T929" s="27">
        <f t="shared" si="722"/>
        <v>39780.433333333334</v>
      </c>
      <c r="U929" s="27">
        <f t="shared" si="692"/>
        <v>41021.574999999997</v>
      </c>
      <c r="V929" s="99">
        <f t="shared" si="634"/>
        <v>43013</v>
      </c>
      <c r="W929" s="85">
        <f t="shared" si="654"/>
        <v>43013</v>
      </c>
      <c r="X929" s="167">
        <f t="shared" ref="X929:X941" si="724">B929</f>
        <v>1323.5</v>
      </c>
      <c r="Y929" s="5">
        <f t="shared" ref="Y929:Y940" si="725">AVERAGE(X926:X929)</f>
        <v>1438.5</v>
      </c>
      <c r="Z929" s="50">
        <f t="shared" ref="Z929:Z941" si="726">(Y929/X877)*100</f>
        <v>72.890803141626549</v>
      </c>
      <c r="AA929" s="22">
        <f t="shared" ref="AA929:AA941" si="727">D929</f>
        <v>578.1</v>
      </c>
      <c r="AB929" s="5">
        <f t="shared" ref="AB929:AB941" si="728">AVERAGE(AA926:AA929)</f>
        <v>552.42500000000007</v>
      </c>
      <c r="AC929" s="50">
        <f t="shared" ref="AC929:AC941" si="729">(AB929/AA877)*100</f>
        <v>112.57896882005301</v>
      </c>
      <c r="AD929" s="22">
        <f t="shared" ref="AD929:AD941" si="730">F929</f>
        <v>1253.4000000000001</v>
      </c>
      <c r="AE929" s="5">
        <f t="shared" ref="AE929:AE941" si="731">AVERAGE(AD926:AD929)</f>
        <v>1316.5</v>
      </c>
      <c r="AF929" s="50">
        <f t="shared" ref="AF929:AF941" si="732">(AE929/AD877)*100</f>
        <v>88.391298509466893</v>
      </c>
      <c r="AG929" s="22">
        <f t="shared" ref="AG929:AG941" si="733">H929</f>
        <v>1218.5999999999999</v>
      </c>
      <c r="AH929" s="5">
        <f t="shared" ref="AH929:AH941" si="734">AVERAGE(AG926:AG929)</f>
        <v>1286.625</v>
      </c>
      <c r="AI929" s="50">
        <f t="shared" ref="AI929:AI941" si="735">(AH929/AG877)*100</f>
        <v>152.28133506923896</v>
      </c>
      <c r="AJ929" s="22">
        <f t="shared" ref="AJ929:AJ941" si="736">J929</f>
        <v>108.2</v>
      </c>
      <c r="AK929" s="5">
        <f t="shared" ref="AK929:AK941" si="737">AVERAGE(AJ926:AJ929)</f>
        <v>109.75</v>
      </c>
      <c r="AL929" s="50">
        <f t="shared" ref="AL929:AL941" si="738">(AK929/AJ877)*100</f>
        <v>160.68814055636898</v>
      </c>
      <c r="AM929" s="22">
        <f t="shared" ref="AM929:AM941" si="739">L929</f>
        <v>4481.7</v>
      </c>
      <c r="AN929" s="5">
        <f t="shared" ref="AN929:AN941" si="740">AVERAGE(AM926:AM929)</f>
        <v>4703.8</v>
      </c>
      <c r="AO929" s="50">
        <f t="shared" ref="AO929:AO941" si="741">(AN929/AM877)*100</f>
        <v>96.652762652310614</v>
      </c>
      <c r="AP929" s="22">
        <f t="shared" ref="AP929:AP941" si="742">N929</f>
        <v>9976</v>
      </c>
      <c r="AQ929" s="5">
        <f t="shared" ref="AQ929:AQ941" si="743">AVERAGE(AP926:AP929)</f>
        <v>9461.1</v>
      </c>
      <c r="AR929" s="50">
        <f t="shared" ref="AR929:AR941" si="744">(AQ929/AP877)*100</f>
        <v>63.961357229294414</v>
      </c>
      <c r="AS929" s="22">
        <f t="shared" ref="AS929:AS941" si="745">P929</f>
        <v>19820.2</v>
      </c>
      <c r="AT929" s="5">
        <f t="shared" ref="AT929:AT941" si="746">AVERAGE(AS926:AS929)</f>
        <v>18887.95</v>
      </c>
      <c r="AU929" s="50">
        <f t="shared" ref="AU929:AU941" si="747">(AT929/AS877)*100</f>
        <v>76.433537286132832</v>
      </c>
      <c r="AV929" s="22">
        <f t="shared" ref="AV929:AV941" si="748">R929</f>
        <v>34277.9</v>
      </c>
      <c r="AW929" s="5">
        <f t="shared" ref="AW929:AW941" si="749">AVERAGE(AV926:AV929)</f>
        <v>33052.85</v>
      </c>
      <c r="AX929" s="50">
        <f t="shared" ref="AX929:AX941" si="750">(AW929/AV877)*100</f>
        <v>74.493353647267753</v>
      </c>
    </row>
    <row r="930" spans="1:50" ht="15.6" x14ac:dyDescent="0.3">
      <c r="A930" s="154">
        <f t="shared" si="633"/>
        <v>43020</v>
      </c>
      <c r="B930" s="43">
        <v>1438.8</v>
      </c>
      <c r="C930" s="43">
        <v>4065.8</v>
      </c>
      <c r="D930" s="43">
        <v>605.9</v>
      </c>
      <c r="E930" s="43">
        <v>865</v>
      </c>
      <c r="F930" s="153">
        <v>1493.9</v>
      </c>
      <c r="G930" s="153">
        <v>2676.3</v>
      </c>
      <c r="H930" s="153">
        <v>1160.4000000000001</v>
      </c>
      <c r="I930" s="153">
        <v>2235.9</v>
      </c>
      <c r="J930" s="153">
        <v>83.2</v>
      </c>
      <c r="K930" s="153">
        <v>176</v>
      </c>
      <c r="L930" s="153">
        <v>4782.1000000000004</v>
      </c>
      <c r="M930" s="153">
        <v>10019.1</v>
      </c>
      <c r="N930" s="153">
        <v>10891.6</v>
      </c>
      <c r="O930" s="153">
        <v>4037.4</v>
      </c>
      <c r="P930" s="153">
        <v>19245.3</v>
      </c>
      <c r="Q930" s="153">
        <v>7041.3</v>
      </c>
      <c r="R930" s="13">
        <f t="shared" si="632"/>
        <v>34919</v>
      </c>
      <c r="S930" s="27">
        <f t="shared" si="723"/>
        <v>33859.375</v>
      </c>
      <c r="T930" s="27">
        <f t="shared" si="722"/>
        <v>39752</v>
      </c>
      <c r="U930" s="27">
        <f t="shared" si="692"/>
        <v>41000.25</v>
      </c>
      <c r="V930" s="99">
        <f t="shared" si="634"/>
        <v>43020</v>
      </c>
      <c r="W930" s="85">
        <f t="shared" si="654"/>
        <v>43020</v>
      </c>
      <c r="X930" s="167">
        <f t="shared" si="724"/>
        <v>1438.8</v>
      </c>
      <c r="Y930" s="5">
        <f t="shared" si="725"/>
        <v>1415.2750000000001</v>
      </c>
      <c r="Z930" s="50">
        <f t="shared" si="726"/>
        <v>77.540817444663602</v>
      </c>
      <c r="AA930" s="22">
        <f t="shared" si="727"/>
        <v>605.9</v>
      </c>
      <c r="AB930" s="5">
        <f t="shared" si="728"/>
        <v>565.85</v>
      </c>
      <c r="AC930" s="50">
        <f t="shared" si="729"/>
        <v>107.47388414055081</v>
      </c>
      <c r="AD930" s="22">
        <f t="shared" si="730"/>
        <v>1493.9</v>
      </c>
      <c r="AE930" s="5">
        <f t="shared" si="731"/>
        <v>1356.0500000000002</v>
      </c>
      <c r="AF930" s="50">
        <f t="shared" si="732"/>
        <v>87.289990344383668</v>
      </c>
      <c r="AG930" s="22">
        <f t="shared" si="733"/>
        <v>1160.4000000000001</v>
      </c>
      <c r="AH930" s="5">
        <f t="shared" si="734"/>
        <v>1250.675</v>
      </c>
      <c r="AI930" s="50">
        <f t="shared" si="735"/>
        <v>132.97979797979798</v>
      </c>
      <c r="AJ930" s="22">
        <f t="shared" si="736"/>
        <v>83.2</v>
      </c>
      <c r="AK930" s="5">
        <f t="shared" si="737"/>
        <v>100.1</v>
      </c>
      <c r="AL930" s="50">
        <f t="shared" si="738"/>
        <v>136.56207366984995</v>
      </c>
      <c r="AM930" s="22">
        <f t="shared" si="739"/>
        <v>4782.1000000000004</v>
      </c>
      <c r="AN930" s="5">
        <f t="shared" si="740"/>
        <v>4687.8999999999996</v>
      </c>
      <c r="AO930" s="50">
        <f t="shared" si="741"/>
        <v>95.301890628176452</v>
      </c>
      <c r="AP930" s="22">
        <f t="shared" si="742"/>
        <v>10891.6</v>
      </c>
      <c r="AQ930" s="5">
        <f t="shared" si="743"/>
        <v>9781.1</v>
      </c>
      <c r="AR930" s="50">
        <f t="shared" si="744"/>
        <v>65.364644243813459</v>
      </c>
      <c r="AS930" s="22">
        <f t="shared" si="745"/>
        <v>19245.3</v>
      </c>
      <c r="AT930" s="5">
        <f t="shared" si="746"/>
        <v>19390.375</v>
      </c>
      <c r="AU930" s="50">
        <f t="shared" si="747"/>
        <v>80.629282957985438</v>
      </c>
      <c r="AV930" s="22">
        <f t="shared" si="748"/>
        <v>34919</v>
      </c>
      <c r="AW930" s="5">
        <f t="shared" si="749"/>
        <v>33859.375</v>
      </c>
      <c r="AX930" s="50">
        <f t="shared" si="750"/>
        <v>77.072762947939637</v>
      </c>
    </row>
    <row r="931" spans="1:50" ht="15.6" x14ac:dyDescent="0.3">
      <c r="A931" s="154">
        <f t="shared" si="633"/>
        <v>43027</v>
      </c>
      <c r="B931" s="43">
        <v>1515.8</v>
      </c>
      <c r="C931" s="43">
        <v>4075.6</v>
      </c>
      <c r="D931" s="43">
        <v>560.29999999999995</v>
      </c>
      <c r="E931" s="43">
        <v>920.6</v>
      </c>
      <c r="F931" s="153">
        <v>1620.5</v>
      </c>
      <c r="G931" s="153">
        <v>2696.4</v>
      </c>
      <c r="H931" s="153">
        <v>1252.7</v>
      </c>
      <c r="I931" s="153">
        <v>2268.1</v>
      </c>
      <c r="J931" s="153">
        <v>73.8</v>
      </c>
      <c r="K931" s="153">
        <v>178</v>
      </c>
      <c r="L931" s="153">
        <v>5023</v>
      </c>
      <c r="M931" s="153">
        <v>10138.700000000001</v>
      </c>
      <c r="N931" s="153">
        <v>11575.6</v>
      </c>
      <c r="O931" s="153">
        <v>4641.7</v>
      </c>
      <c r="P931" s="153">
        <v>18852</v>
      </c>
      <c r="Q931" s="153">
        <v>9563.9</v>
      </c>
      <c r="R931" s="13">
        <f t="shared" si="632"/>
        <v>35450.6</v>
      </c>
      <c r="S931" s="27">
        <f t="shared" si="723"/>
        <v>34398.825000000004</v>
      </c>
      <c r="T931" s="27">
        <f t="shared" si="722"/>
        <v>39670.23333333333</v>
      </c>
      <c r="U931" s="27">
        <f t="shared" si="692"/>
        <v>40938.925000000003</v>
      </c>
      <c r="V931" s="99">
        <f t="shared" si="634"/>
        <v>43027</v>
      </c>
      <c r="W931" s="85">
        <f t="shared" si="654"/>
        <v>43027</v>
      </c>
      <c r="X931" s="167">
        <f t="shared" si="724"/>
        <v>1515.8</v>
      </c>
      <c r="Y931" s="5">
        <f t="shared" si="725"/>
        <v>1431.575</v>
      </c>
      <c r="Z931" s="50">
        <f t="shared" si="726"/>
        <v>77.190499299040226</v>
      </c>
      <c r="AA931" s="22">
        <f t="shared" si="727"/>
        <v>560.29999999999995</v>
      </c>
      <c r="AB931" s="5">
        <f t="shared" si="728"/>
        <v>570.125</v>
      </c>
      <c r="AC931" s="50">
        <f t="shared" si="729"/>
        <v>107.42886753344638</v>
      </c>
      <c r="AD931" s="22">
        <f t="shared" si="730"/>
        <v>1620.5</v>
      </c>
      <c r="AE931" s="5">
        <f t="shared" si="731"/>
        <v>1415.4250000000002</v>
      </c>
      <c r="AF931" s="50">
        <f t="shared" si="732"/>
        <v>81.627739331026532</v>
      </c>
      <c r="AG931" s="22">
        <f t="shared" si="733"/>
        <v>1252.7</v>
      </c>
      <c r="AH931" s="5">
        <f t="shared" si="734"/>
        <v>1219.625</v>
      </c>
      <c r="AI931" s="50">
        <f t="shared" si="735"/>
        <v>112.88643095149943</v>
      </c>
      <c r="AJ931" s="22">
        <f t="shared" si="736"/>
        <v>73.8</v>
      </c>
      <c r="AK931" s="5">
        <f t="shared" si="737"/>
        <v>93.100000000000009</v>
      </c>
      <c r="AL931" s="50">
        <f t="shared" si="738"/>
        <v>91.905231984205344</v>
      </c>
      <c r="AM931" s="22">
        <f t="shared" si="739"/>
        <v>5023</v>
      </c>
      <c r="AN931" s="5">
        <f t="shared" si="740"/>
        <v>4729.7749999999996</v>
      </c>
      <c r="AO931" s="50">
        <f t="shared" si="741"/>
        <v>89.222519854369835</v>
      </c>
      <c r="AP931" s="22">
        <f t="shared" si="742"/>
        <v>11575.6</v>
      </c>
      <c r="AQ931" s="5">
        <f t="shared" si="743"/>
        <v>10373.9</v>
      </c>
      <c r="AR931" s="50">
        <f t="shared" si="744"/>
        <v>68.075570254875714</v>
      </c>
      <c r="AS931" s="22">
        <f t="shared" si="745"/>
        <v>18852</v>
      </c>
      <c r="AT931" s="5">
        <f t="shared" si="746"/>
        <v>19295.150000000001</v>
      </c>
      <c r="AU931" s="50">
        <f t="shared" si="747"/>
        <v>82.863014051602718</v>
      </c>
      <c r="AV931" s="22">
        <f t="shared" si="748"/>
        <v>35450.6</v>
      </c>
      <c r="AW931" s="5">
        <f t="shared" si="749"/>
        <v>34398.825000000004</v>
      </c>
      <c r="AX931" s="50">
        <f t="shared" si="750"/>
        <v>78.490433651641183</v>
      </c>
    </row>
    <row r="932" spans="1:50" ht="15.6" x14ac:dyDescent="0.3">
      <c r="A932" s="154">
        <f t="shared" si="633"/>
        <v>43034</v>
      </c>
      <c r="B932" s="43">
        <v>1504.4</v>
      </c>
      <c r="C932" s="43">
        <v>4254.7</v>
      </c>
      <c r="D932" s="43">
        <v>519.4</v>
      </c>
      <c r="E932" s="43">
        <v>972.2</v>
      </c>
      <c r="F932" s="153">
        <v>1632.6</v>
      </c>
      <c r="G932" s="153">
        <v>2765.9</v>
      </c>
      <c r="H932" s="153">
        <v>1277.9000000000001</v>
      </c>
      <c r="I932" s="153">
        <v>2323.1999999999998</v>
      </c>
      <c r="J932" s="153">
        <v>58.5</v>
      </c>
      <c r="K932" s="153">
        <v>200.6</v>
      </c>
      <c r="L932" s="153">
        <v>4992.8</v>
      </c>
      <c r="M932" s="153">
        <v>10516.7</v>
      </c>
      <c r="N932" s="153">
        <v>11788.7</v>
      </c>
      <c r="O932" s="153">
        <v>5240</v>
      </c>
      <c r="P932" s="153">
        <v>18131.099999999999</v>
      </c>
      <c r="Q932" s="153">
        <v>12251.8</v>
      </c>
      <c r="R932" s="13">
        <f t="shared" si="632"/>
        <v>34912.6</v>
      </c>
      <c r="S932" s="27">
        <f t="shared" si="723"/>
        <v>34890.025000000001</v>
      </c>
      <c r="T932" s="27">
        <f t="shared" si="722"/>
        <v>39335.5</v>
      </c>
      <c r="U932" s="27">
        <f t="shared" si="692"/>
        <v>41129.625</v>
      </c>
      <c r="V932" s="99">
        <f t="shared" si="634"/>
        <v>43034</v>
      </c>
      <c r="W932" s="85">
        <f t="shared" si="654"/>
        <v>43034</v>
      </c>
      <c r="X932" s="167">
        <f t="shared" si="724"/>
        <v>1504.4</v>
      </c>
      <c r="Y932" s="5">
        <f t="shared" si="725"/>
        <v>1445.625</v>
      </c>
      <c r="Z932" s="50">
        <f t="shared" si="726"/>
        <v>74.655288163602563</v>
      </c>
      <c r="AA932" s="22">
        <f t="shared" si="727"/>
        <v>519.4</v>
      </c>
      <c r="AB932" s="5">
        <f t="shared" si="728"/>
        <v>565.92499999999995</v>
      </c>
      <c r="AC932" s="50">
        <f t="shared" si="729"/>
        <v>109.61165988766221</v>
      </c>
      <c r="AD932" s="22">
        <f t="shared" si="730"/>
        <v>1632.6</v>
      </c>
      <c r="AE932" s="5">
        <f t="shared" si="731"/>
        <v>1500.1</v>
      </c>
      <c r="AF932" s="50">
        <f t="shared" si="732"/>
        <v>89.595651914232803</v>
      </c>
      <c r="AG932" s="22">
        <f t="shared" si="733"/>
        <v>1277.9000000000001</v>
      </c>
      <c r="AH932" s="5">
        <f t="shared" si="734"/>
        <v>1227.4000000000001</v>
      </c>
      <c r="AI932" s="50">
        <f t="shared" si="735"/>
        <v>125.18103008669048</v>
      </c>
      <c r="AJ932" s="22">
        <f t="shared" si="736"/>
        <v>58.5</v>
      </c>
      <c r="AK932" s="5">
        <f t="shared" si="737"/>
        <v>80.924999999999997</v>
      </c>
      <c r="AL932" s="50">
        <f t="shared" si="738"/>
        <v>79.886475814412634</v>
      </c>
      <c r="AM932" s="22">
        <f t="shared" si="739"/>
        <v>4992.8</v>
      </c>
      <c r="AN932" s="5">
        <f t="shared" si="740"/>
        <v>4819.8999999999996</v>
      </c>
      <c r="AO932" s="50">
        <f t="shared" si="741"/>
        <v>92.533788972508063</v>
      </c>
      <c r="AP932" s="22">
        <f t="shared" si="742"/>
        <v>11788.7</v>
      </c>
      <c r="AQ932" s="5">
        <f t="shared" si="743"/>
        <v>11057.974999999999</v>
      </c>
      <c r="AR932" s="50">
        <f t="shared" si="744"/>
        <v>69.79458582645357</v>
      </c>
      <c r="AS932" s="22">
        <f t="shared" si="745"/>
        <v>18131.099999999999</v>
      </c>
      <c r="AT932" s="5">
        <f t="shared" si="746"/>
        <v>19012.150000000001</v>
      </c>
      <c r="AU932" s="50">
        <f t="shared" si="747"/>
        <v>83.141573957458732</v>
      </c>
      <c r="AV932" s="22">
        <f t="shared" si="748"/>
        <v>34912.6</v>
      </c>
      <c r="AW932" s="5">
        <f t="shared" si="749"/>
        <v>34890.025000000001</v>
      </c>
      <c r="AX932" s="50">
        <f t="shared" si="750"/>
        <v>79.440671135438393</v>
      </c>
    </row>
    <row r="933" spans="1:50" ht="15.6" x14ac:dyDescent="0.3">
      <c r="A933" s="154">
        <f t="shared" si="633"/>
        <v>43041</v>
      </c>
      <c r="B933" s="43">
        <v>1937.1</v>
      </c>
      <c r="C933" s="43">
        <v>4331.1000000000004</v>
      </c>
      <c r="D933" s="43">
        <v>523.20000000000005</v>
      </c>
      <c r="E933" s="43">
        <v>1013</v>
      </c>
      <c r="F933" s="153">
        <v>1701.1</v>
      </c>
      <c r="G933" s="153">
        <v>2851.1</v>
      </c>
      <c r="H933" s="153">
        <v>1256.7</v>
      </c>
      <c r="I933" s="153">
        <v>2418.8000000000002</v>
      </c>
      <c r="J933" s="153">
        <v>58.5</v>
      </c>
      <c r="K933" s="153">
        <v>200.6</v>
      </c>
      <c r="L933" s="153">
        <v>5476.5</v>
      </c>
      <c r="M933" s="153">
        <v>10814.7</v>
      </c>
      <c r="N933" s="153">
        <v>13663.4</v>
      </c>
      <c r="O933" s="153">
        <v>5729.8</v>
      </c>
      <c r="P933" s="153">
        <v>16771.5</v>
      </c>
      <c r="Q933" s="153">
        <v>14706.8</v>
      </c>
      <c r="R933" s="13">
        <f t="shared" si="632"/>
        <v>35911.4</v>
      </c>
      <c r="S933" s="27">
        <f t="shared" si="723"/>
        <v>35298.400000000001</v>
      </c>
      <c r="T933" s="27">
        <f t="shared" si="722"/>
        <v>38461.200000000004</v>
      </c>
      <c r="U933" s="27">
        <f t="shared" si="692"/>
        <v>40467.15</v>
      </c>
      <c r="V933" s="99">
        <f t="shared" si="634"/>
        <v>43041</v>
      </c>
      <c r="W933" s="85">
        <f t="shared" si="654"/>
        <v>43041</v>
      </c>
      <c r="X933" s="167">
        <f t="shared" si="724"/>
        <v>1937.1</v>
      </c>
      <c r="Y933" s="5">
        <f t="shared" si="725"/>
        <v>1599.0250000000001</v>
      </c>
      <c r="Z933" s="50">
        <f t="shared" si="726"/>
        <v>75.722166974475542</v>
      </c>
      <c r="AA933" s="22">
        <f t="shared" si="727"/>
        <v>523.20000000000005</v>
      </c>
      <c r="AB933" s="5">
        <f t="shared" si="728"/>
        <v>552.20000000000005</v>
      </c>
      <c r="AC933" s="50">
        <f t="shared" si="729"/>
        <v>103.21495327102805</v>
      </c>
      <c r="AD933" s="22">
        <f t="shared" si="730"/>
        <v>1701.1</v>
      </c>
      <c r="AE933" s="5">
        <f t="shared" si="731"/>
        <v>1612.0250000000001</v>
      </c>
      <c r="AF933" s="50">
        <f t="shared" si="732"/>
        <v>91.811424991456889</v>
      </c>
      <c r="AG933" s="22">
        <f t="shared" si="733"/>
        <v>1256.7</v>
      </c>
      <c r="AH933" s="5">
        <f t="shared" si="734"/>
        <v>1236.9250000000002</v>
      </c>
      <c r="AI933" s="50">
        <f t="shared" si="735"/>
        <v>120.93517794290184</v>
      </c>
      <c r="AJ933" s="22">
        <f t="shared" si="736"/>
        <v>58.5</v>
      </c>
      <c r="AK933" s="5">
        <f t="shared" si="737"/>
        <v>68.5</v>
      </c>
      <c r="AL933" s="50">
        <f t="shared" si="738"/>
        <v>39.595375722543352</v>
      </c>
      <c r="AM933" s="22">
        <f t="shared" si="739"/>
        <v>5476.5</v>
      </c>
      <c r="AN933" s="5">
        <f t="shared" si="740"/>
        <v>5068.6000000000004</v>
      </c>
      <c r="AO933" s="50">
        <f t="shared" si="741"/>
        <v>90.539816369547367</v>
      </c>
      <c r="AP933" s="22">
        <f t="shared" si="742"/>
        <v>13663.4</v>
      </c>
      <c r="AQ933" s="5">
        <f t="shared" si="743"/>
        <v>11979.825000000001</v>
      </c>
      <c r="AR933" s="50">
        <f t="shared" si="744"/>
        <v>74.018986950719196</v>
      </c>
      <c r="AS933" s="22">
        <f t="shared" si="745"/>
        <v>16771.5</v>
      </c>
      <c r="AT933" s="5">
        <f t="shared" si="746"/>
        <v>18249.974999999999</v>
      </c>
      <c r="AU933" s="50">
        <f t="shared" si="747"/>
        <v>86.584281017378544</v>
      </c>
      <c r="AV933" s="22">
        <f t="shared" si="748"/>
        <v>35911.4</v>
      </c>
      <c r="AW933" s="5">
        <f t="shared" si="749"/>
        <v>35298.400000000001</v>
      </c>
      <c r="AX933" s="50">
        <f t="shared" si="750"/>
        <v>82.356097777217826</v>
      </c>
    </row>
    <row r="934" spans="1:50" ht="15.6" x14ac:dyDescent="0.3">
      <c r="A934" s="154">
        <f t="shared" si="633"/>
        <v>43048</v>
      </c>
      <c r="B934" s="43">
        <v>1989.1</v>
      </c>
      <c r="C934" s="43">
        <v>4519.8</v>
      </c>
      <c r="D934" s="43">
        <v>520.70000000000005</v>
      </c>
      <c r="E934" s="43">
        <v>1035.3</v>
      </c>
      <c r="F934" s="153">
        <v>1794.2</v>
      </c>
      <c r="G934" s="153">
        <v>2892.3</v>
      </c>
      <c r="H934" s="153">
        <v>1305.5</v>
      </c>
      <c r="I934" s="153">
        <v>2464.5</v>
      </c>
      <c r="J934" s="153">
        <v>58.5</v>
      </c>
      <c r="K934" s="153">
        <v>200.6</v>
      </c>
      <c r="L934" s="153">
        <v>5668</v>
      </c>
      <c r="M934" s="153">
        <v>11112.5</v>
      </c>
      <c r="N934" s="153">
        <v>14195.4</v>
      </c>
      <c r="O934" s="153">
        <v>6147.3</v>
      </c>
      <c r="P934" s="153">
        <v>15620.4</v>
      </c>
      <c r="Q934" s="153">
        <v>16962.7</v>
      </c>
      <c r="R934" s="13">
        <f t="shared" si="632"/>
        <v>35483.800000000003</v>
      </c>
      <c r="S934" s="27">
        <f t="shared" si="723"/>
        <v>35439.600000000006</v>
      </c>
      <c r="T934" s="27">
        <f t="shared" si="722"/>
        <v>37427.566666666666</v>
      </c>
      <c r="U934" s="27">
        <f t="shared" si="692"/>
        <v>39556.175000000003</v>
      </c>
      <c r="V934" s="99">
        <f t="shared" si="634"/>
        <v>43048</v>
      </c>
      <c r="W934" s="85">
        <f t="shared" si="654"/>
        <v>43048</v>
      </c>
      <c r="X934" s="167">
        <f t="shared" si="724"/>
        <v>1989.1</v>
      </c>
      <c r="Y934" s="5">
        <f t="shared" si="725"/>
        <v>1736.6</v>
      </c>
      <c r="Z934" s="50">
        <f t="shared" si="726"/>
        <v>88.602040816326522</v>
      </c>
      <c r="AA934" s="22">
        <f t="shared" si="727"/>
        <v>520.70000000000005</v>
      </c>
      <c r="AB934" s="5">
        <f t="shared" si="728"/>
        <v>530.9</v>
      </c>
      <c r="AC934" s="50">
        <f t="shared" si="729"/>
        <v>97.092172640819314</v>
      </c>
      <c r="AD934" s="22">
        <f t="shared" si="730"/>
        <v>1794.2</v>
      </c>
      <c r="AE934" s="5">
        <f t="shared" si="731"/>
        <v>1687.1</v>
      </c>
      <c r="AF934" s="50">
        <f t="shared" si="732"/>
        <v>88.168278024562312</v>
      </c>
      <c r="AG934" s="22">
        <f t="shared" si="733"/>
        <v>1305.5</v>
      </c>
      <c r="AH934" s="5">
        <f t="shared" si="734"/>
        <v>1273.2</v>
      </c>
      <c r="AI934" s="50">
        <f t="shared" si="735"/>
        <v>114.29084380610412</v>
      </c>
      <c r="AJ934" s="22">
        <f t="shared" si="736"/>
        <v>58.5</v>
      </c>
      <c r="AK934" s="5">
        <f t="shared" si="737"/>
        <v>62.325000000000003</v>
      </c>
      <c r="AL934" s="50">
        <f t="shared" si="738"/>
        <v>23.934331797235025</v>
      </c>
      <c r="AM934" s="22">
        <f t="shared" si="739"/>
        <v>5668</v>
      </c>
      <c r="AN934" s="5">
        <f t="shared" si="740"/>
        <v>5290.0749999999998</v>
      </c>
      <c r="AO934" s="50">
        <f t="shared" si="741"/>
        <v>91.293186760086968</v>
      </c>
      <c r="AP934" s="22">
        <f t="shared" si="742"/>
        <v>14195.4</v>
      </c>
      <c r="AQ934" s="5">
        <f t="shared" si="743"/>
        <v>12805.775000000001</v>
      </c>
      <c r="AR934" s="50">
        <f t="shared" si="744"/>
        <v>74.000861027801378</v>
      </c>
      <c r="AS934" s="22">
        <f t="shared" si="745"/>
        <v>15620.4</v>
      </c>
      <c r="AT934" s="5">
        <f t="shared" si="746"/>
        <v>17343.75</v>
      </c>
      <c r="AU934" s="50">
        <f t="shared" si="747"/>
        <v>89.114595911069088</v>
      </c>
      <c r="AV934" s="22">
        <f t="shared" si="748"/>
        <v>35483.800000000003</v>
      </c>
      <c r="AW934" s="5">
        <f t="shared" si="749"/>
        <v>35439.600000000006</v>
      </c>
      <c r="AX934" s="50">
        <f t="shared" si="750"/>
        <v>83.26621524465601</v>
      </c>
    </row>
    <row r="935" spans="1:50" ht="15.6" x14ac:dyDescent="0.3">
      <c r="A935" s="154">
        <f t="shared" si="633"/>
        <v>43055</v>
      </c>
      <c r="B935" s="43">
        <v>2047.2</v>
      </c>
      <c r="C935" s="43">
        <v>4608.2</v>
      </c>
      <c r="D935" s="43">
        <v>516.4</v>
      </c>
      <c r="E935" s="43">
        <v>1052.2</v>
      </c>
      <c r="F935" s="153">
        <v>1696</v>
      </c>
      <c r="G935" s="153">
        <v>2947.5</v>
      </c>
      <c r="H935" s="153">
        <v>1360.2</v>
      </c>
      <c r="I935" s="153">
        <v>2493.6</v>
      </c>
      <c r="J935" s="153">
        <v>58.5</v>
      </c>
      <c r="K935" s="153">
        <v>200.6</v>
      </c>
      <c r="L935" s="153">
        <v>5678.3</v>
      </c>
      <c r="M935" s="153">
        <v>11302.1</v>
      </c>
      <c r="N935" s="153">
        <v>14580.6</v>
      </c>
      <c r="O935" s="153">
        <v>6843</v>
      </c>
      <c r="P935" s="153">
        <v>14564</v>
      </c>
      <c r="Q935" s="153">
        <v>18888.099999999999</v>
      </c>
      <c r="R935" s="13">
        <f t="shared" si="632"/>
        <v>34822.9</v>
      </c>
      <c r="S935" s="27">
        <f t="shared" ref="S935:S940" si="751">AVERAGE(R932:R935)</f>
        <v>35282.675000000003</v>
      </c>
      <c r="T935" s="27">
        <f t="shared" si="722"/>
        <v>36929.26666666667</v>
      </c>
      <c r="U935" s="27">
        <f t="shared" si="692"/>
        <v>38960.699999999997</v>
      </c>
      <c r="V935" s="99">
        <f t="shared" si="634"/>
        <v>43055</v>
      </c>
      <c r="W935" s="85">
        <f t="shared" si="654"/>
        <v>43055</v>
      </c>
      <c r="X935" s="167">
        <f t="shared" si="724"/>
        <v>2047.2</v>
      </c>
      <c r="Y935" s="5">
        <f t="shared" si="725"/>
        <v>1869.45</v>
      </c>
      <c r="Z935" s="50">
        <f t="shared" si="726"/>
        <v>90.58729466492224</v>
      </c>
      <c r="AA935" s="22">
        <f t="shared" si="727"/>
        <v>516.4</v>
      </c>
      <c r="AB935" s="5">
        <f t="shared" si="728"/>
        <v>519.92499999999995</v>
      </c>
      <c r="AC935" s="50">
        <f t="shared" si="729"/>
        <v>94.172251403731195</v>
      </c>
      <c r="AD935" s="22">
        <f t="shared" si="730"/>
        <v>1696</v>
      </c>
      <c r="AE935" s="5">
        <f t="shared" si="731"/>
        <v>1705.9749999999999</v>
      </c>
      <c r="AF935" s="50">
        <f t="shared" si="732"/>
        <v>79.807962200598809</v>
      </c>
      <c r="AG935" s="22">
        <f t="shared" si="733"/>
        <v>1360.2</v>
      </c>
      <c r="AH935" s="5">
        <f t="shared" si="734"/>
        <v>1300.075</v>
      </c>
      <c r="AI935" s="50">
        <f t="shared" si="735"/>
        <v>106.61595866819746</v>
      </c>
      <c r="AJ935" s="22">
        <f t="shared" si="736"/>
        <v>58.5</v>
      </c>
      <c r="AK935" s="5">
        <f t="shared" si="737"/>
        <v>58.5</v>
      </c>
      <c r="AL935" s="50">
        <f t="shared" si="738"/>
        <v>37.815126050420176</v>
      </c>
      <c r="AM935" s="22">
        <f t="shared" si="739"/>
        <v>5678.3</v>
      </c>
      <c r="AN935" s="5">
        <f t="shared" si="740"/>
        <v>5453.9</v>
      </c>
      <c r="AO935" s="50">
        <f t="shared" si="741"/>
        <v>89.006935944512435</v>
      </c>
      <c r="AP935" s="22">
        <f t="shared" si="742"/>
        <v>14580.6</v>
      </c>
      <c r="AQ935" s="5">
        <f t="shared" si="743"/>
        <v>13557.025</v>
      </c>
      <c r="AR935" s="50">
        <f t="shared" si="744"/>
        <v>73.671876273645651</v>
      </c>
      <c r="AS935" s="22">
        <f t="shared" si="745"/>
        <v>14564</v>
      </c>
      <c r="AT935" s="5">
        <f t="shared" si="746"/>
        <v>16271.75</v>
      </c>
      <c r="AU935" s="50">
        <f t="shared" si="747"/>
        <v>87.705563071682292</v>
      </c>
      <c r="AV935" s="22">
        <f t="shared" si="748"/>
        <v>34822.9</v>
      </c>
      <c r="AW935" s="5">
        <f t="shared" si="749"/>
        <v>35282.675000000003</v>
      </c>
      <c r="AX935" s="50">
        <f t="shared" si="750"/>
        <v>81.896367632961258</v>
      </c>
    </row>
    <row r="936" spans="1:50" ht="15.6" x14ac:dyDescent="0.3">
      <c r="A936" s="154">
        <f t="shared" si="633"/>
        <v>43062</v>
      </c>
      <c r="B936" s="43">
        <v>1941</v>
      </c>
      <c r="C936" s="43">
        <v>4769.8</v>
      </c>
      <c r="D936" s="43">
        <v>523.1</v>
      </c>
      <c r="E936" s="43">
        <v>1079.9000000000001</v>
      </c>
      <c r="F936" s="153">
        <v>1675.7</v>
      </c>
      <c r="G936" s="153">
        <v>3004.3</v>
      </c>
      <c r="H936" s="153">
        <v>1327</v>
      </c>
      <c r="I936" s="153">
        <v>2584.9</v>
      </c>
      <c r="J936" s="153">
        <v>58.5</v>
      </c>
      <c r="K936" s="153">
        <v>200.6</v>
      </c>
      <c r="L936" s="153">
        <v>5525.2</v>
      </c>
      <c r="M936" s="153">
        <v>11639.6</v>
      </c>
      <c r="N936" s="153">
        <v>14528.5</v>
      </c>
      <c r="O936" s="153">
        <v>7494.3</v>
      </c>
      <c r="P936" s="153">
        <v>13303.8</v>
      </c>
      <c r="Q936" s="153">
        <v>21091.200000000001</v>
      </c>
      <c r="R936" s="13">
        <f t="shared" si="632"/>
        <v>33357.5</v>
      </c>
      <c r="S936" s="27">
        <f t="shared" si="751"/>
        <v>34893.9</v>
      </c>
      <c r="T936" s="27">
        <f t="shared" si="722"/>
        <v>36888.1</v>
      </c>
      <c r="U936" s="27">
        <f t="shared" si="692"/>
        <v>38954.574999999997</v>
      </c>
      <c r="V936" s="99">
        <f t="shared" si="634"/>
        <v>43062</v>
      </c>
      <c r="W936" s="85">
        <f t="shared" si="654"/>
        <v>43062</v>
      </c>
      <c r="X936" s="167">
        <f t="shared" si="724"/>
        <v>1941</v>
      </c>
      <c r="Y936" s="5">
        <f t="shared" si="725"/>
        <v>1978.6</v>
      </c>
      <c r="Z936" s="50">
        <f t="shared" si="726"/>
        <v>94.561269355763713</v>
      </c>
      <c r="AA936" s="22">
        <f t="shared" si="727"/>
        <v>523.1</v>
      </c>
      <c r="AB936" s="5">
        <f t="shared" si="728"/>
        <v>520.85</v>
      </c>
      <c r="AC936" s="50">
        <f t="shared" si="729"/>
        <v>89.477752963408349</v>
      </c>
      <c r="AD936" s="22">
        <f t="shared" si="730"/>
        <v>1675.7</v>
      </c>
      <c r="AE936" s="5">
        <f t="shared" si="731"/>
        <v>1716.75</v>
      </c>
      <c r="AF936" s="50">
        <f t="shared" si="732"/>
        <v>76.384872080088982</v>
      </c>
      <c r="AG936" s="22">
        <f t="shared" si="733"/>
        <v>1327</v>
      </c>
      <c r="AH936" s="5">
        <f t="shared" si="734"/>
        <v>1312.35</v>
      </c>
      <c r="AI936" s="50">
        <f t="shared" si="735"/>
        <v>101.73255813953487</v>
      </c>
      <c r="AJ936" s="22">
        <f t="shared" si="736"/>
        <v>58.5</v>
      </c>
      <c r="AK936" s="5">
        <f t="shared" si="737"/>
        <v>58.5</v>
      </c>
      <c r="AL936" s="50">
        <f t="shared" si="738"/>
        <v>36.425902864259029</v>
      </c>
      <c r="AM936" s="22">
        <f t="shared" si="739"/>
        <v>5525.2</v>
      </c>
      <c r="AN936" s="5">
        <f t="shared" si="740"/>
        <v>5587</v>
      </c>
      <c r="AO936" s="50">
        <f t="shared" si="741"/>
        <v>87.672221699149475</v>
      </c>
      <c r="AP936" s="22">
        <f t="shared" si="742"/>
        <v>14528.5</v>
      </c>
      <c r="AQ936" s="5">
        <f t="shared" si="743"/>
        <v>14241.975</v>
      </c>
      <c r="AR936" s="50">
        <f t="shared" si="744"/>
        <v>77.593068805265133</v>
      </c>
      <c r="AS936" s="22">
        <f t="shared" si="745"/>
        <v>13303.8</v>
      </c>
      <c r="AT936" s="5">
        <f t="shared" si="746"/>
        <v>15064.924999999999</v>
      </c>
      <c r="AU936" s="50">
        <f t="shared" si="747"/>
        <v>85.751589528748127</v>
      </c>
      <c r="AV936" s="22">
        <f t="shared" si="748"/>
        <v>33357.5</v>
      </c>
      <c r="AW936" s="5">
        <f t="shared" si="749"/>
        <v>34893.9</v>
      </c>
      <c r="AX936" s="50">
        <f t="shared" si="750"/>
        <v>82.500461043044865</v>
      </c>
    </row>
    <row r="937" spans="1:50" ht="15.6" x14ac:dyDescent="0.3">
      <c r="A937" s="154">
        <f t="shared" si="633"/>
        <v>43069</v>
      </c>
      <c r="B937" s="43">
        <v>1988.8</v>
      </c>
      <c r="C937" s="43">
        <v>4924.8999999999996</v>
      </c>
      <c r="D937" s="43">
        <v>544.6</v>
      </c>
      <c r="E937" s="43">
        <v>1098.5999999999999</v>
      </c>
      <c r="F937" s="153">
        <v>1579.4</v>
      </c>
      <c r="G937" s="153">
        <v>3145</v>
      </c>
      <c r="H937" s="153">
        <v>1280</v>
      </c>
      <c r="I937" s="153">
        <v>2665.3</v>
      </c>
      <c r="J937" s="153">
        <v>57.5</v>
      </c>
      <c r="K937" s="153">
        <v>202.2</v>
      </c>
      <c r="L937" s="153">
        <v>5450.3</v>
      </c>
      <c r="M937" s="153">
        <v>12036</v>
      </c>
      <c r="N937" s="153">
        <v>14812.6</v>
      </c>
      <c r="O937" s="153">
        <v>8086.6</v>
      </c>
      <c r="P937" s="153">
        <v>13301.5</v>
      </c>
      <c r="Q937" s="153">
        <v>23040.1</v>
      </c>
      <c r="R937" s="13">
        <f t="shared" si="632"/>
        <v>33564.400000000001</v>
      </c>
      <c r="S937" s="27">
        <f t="shared" si="751"/>
        <v>34307.15</v>
      </c>
      <c r="T937" s="27">
        <f t="shared" si="722"/>
        <v>36104.466666666667</v>
      </c>
      <c r="U937" s="27">
        <f t="shared" si="692"/>
        <v>37951.599999999999</v>
      </c>
      <c r="V937" s="99">
        <f t="shared" si="634"/>
        <v>43069</v>
      </c>
      <c r="W937" s="85">
        <f t="shared" si="654"/>
        <v>43069</v>
      </c>
      <c r="X937" s="167">
        <f t="shared" si="724"/>
        <v>1988.8</v>
      </c>
      <c r="Y937" s="5">
        <f t="shared" si="725"/>
        <v>1991.5250000000001</v>
      </c>
      <c r="Z937" s="50">
        <f t="shared" si="726"/>
        <v>95.54886532648851</v>
      </c>
      <c r="AA937" s="22">
        <f t="shared" si="727"/>
        <v>544.6</v>
      </c>
      <c r="AB937" s="5">
        <f t="shared" si="728"/>
        <v>526.19999999999993</v>
      </c>
      <c r="AC937" s="50">
        <f t="shared" si="729"/>
        <v>94.182924646500794</v>
      </c>
      <c r="AD937" s="22">
        <f t="shared" si="730"/>
        <v>1579.4</v>
      </c>
      <c r="AE937" s="5">
        <f t="shared" si="731"/>
        <v>1686.3249999999998</v>
      </c>
      <c r="AF937" s="50">
        <f t="shared" si="732"/>
        <v>73.194366074916445</v>
      </c>
      <c r="AG937" s="22">
        <f t="shared" si="733"/>
        <v>1280</v>
      </c>
      <c r="AH937" s="5">
        <f t="shared" si="734"/>
        <v>1318.175</v>
      </c>
      <c r="AI937" s="50">
        <f t="shared" si="735"/>
        <v>111.17272497259003</v>
      </c>
      <c r="AJ937" s="22">
        <f t="shared" si="736"/>
        <v>57.5</v>
      </c>
      <c r="AK937" s="5">
        <f t="shared" si="737"/>
        <v>58.25</v>
      </c>
      <c r="AL937" s="50">
        <f t="shared" si="738"/>
        <v>31.066666666666663</v>
      </c>
      <c r="AM937" s="22">
        <f t="shared" si="739"/>
        <v>5450.3</v>
      </c>
      <c r="AN937" s="5">
        <f t="shared" si="740"/>
        <v>5580.45</v>
      </c>
      <c r="AO937" s="50">
        <f t="shared" si="741"/>
        <v>88.295465333375518</v>
      </c>
      <c r="AP937" s="22">
        <f t="shared" si="742"/>
        <v>14812.6</v>
      </c>
      <c r="AQ937" s="5">
        <f t="shared" si="743"/>
        <v>14529.275</v>
      </c>
      <c r="AR937" s="50">
        <f t="shared" si="744"/>
        <v>78.605879775153241</v>
      </c>
      <c r="AS937" s="22">
        <f t="shared" si="745"/>
        <v>13301.5</v>
      </c>
      <c r="AT937" s="5">
        <f t="shared" si="746"/>
        <v>14197.424999999999</v>
      </c>
      <c r="AU937" s="50">
        <f t="shared" si="747"/>
        <v>82.735094783829936</v>
      </c>
      <c r="AV937" s="22">
        <f t="shared" si="748"/>
        <v>33564.400000000001</v>
      </c>
      <c r="AW937" s="5">
        <f t="shared" si="749"/>
        <v>34307.15</v>
      </c>
      <c r="AX937" s="50">
        <f t="shared" si="750"/>
        <v>81.753765132017918</v>
      </c>
    </row>
    <row r="938" spans="1:50" ht="15.6" x14ac:dyDescent="0.3">
      <c r="A938" s="154">
        <f t="shared" si="633"/>
        <v>43076</v>
      </c>
      <c r="B938" s="43">
        <v>2146.1</v>
      </c>
      <c r="C938" s="43">
        <v>5024</v>
      </c>
      <c r="D938" s="43">
        <v>559.5</v>
      </c>
      <c r="E938" s="43">
        <v>1111.5</v>
      </c>
      <c r="F938" s="153">
        <v>1706</v>
      </c>
      <c r="G938" s="153">
        <v>3226.6</v>
      </c>
      <c r="H938" s="153">
        <v>1267.4000000000001</v>
      </c>
      <c r="I938" s="153">
        <v>2763.5</v>
      </c>
      <c r="J938" s="153">
        <v>59.3</v>
      </c>
      <c r="K938" s="153">
        <v>211.2</v>
      </c>
      <c r="L938" s="153">
        <v>5738.3</v>
      </c>
      <c r="M938" s="153">
        <v>12336.8</v>
      </c>
      <c r="N938" s="153">
        <v>14988.7</v>
      </c>
      <c r="O938" s="153">
        <v>8777.4</v>
      </c>
      <c r="P938" s="153">
        <v>13492.8</v>
      </c>
      <c r="Q938" s="153">
        <v>24301.4</v>
      </c>
      <c r="R938" s="13">
        <f t="shared" si="632"/>
        <v>34219.800000000003</v>
      </c>
      <c r="S938" s="27">
        <f t="shared" si="751"/>
        <v>33991.149999999994</v>
      </c>
      <c r="T938" s="27">
        <f t="shared" si="722"/>
        <v>35716.666666666664</v>
      </c>
      <c r="U938" s="27">
        <f t="shared" si="692"/>
        <v>37391.75</v>
      </c>
      <c r="V938" s="99">
        <f t="shared" si="634"/>
        <v>43076</v>
      </c>
      <c r="W938" s="85">
        <f t="shared" si="654"/>
        <v>43076</v>
      </c>
      <c r="X938" s="167">
        <f t="shared" si="724"/>
        <v>2146.1</v>
      </c>
      <c r="Y938" s="5">
        <f t="shared" si="725"/>
        <v>2030.7750000000001</v>
      </c>
      <c r="Z938" s="50">
        <f t="shared" si="726"/>
        <v>101.50322387164492</v>
      </c>
      <c r="AA938" s="22">
        <f t="shared" si="727"/>
        <v>559.5</v>
      </c>
      <c r="AB938" s="5">
        <f t="shared" si="728"/>
        <v>535.9</v>
      </c>
      <c r="AC938" s="50">
        <f t="shared" si="729"/>
        <v>85.648074156944205</v>
      </c>
      <c r="AD938" s="22">
        <f t="shared" si="730"/>
        <v>1706</v>
      </c>
      <c r="AE938" s="5">
        <f t="shared" si="731"/>
        <v>1664.2750000000001</v>
      </c>
      <c r="AF938" s="50">
        <f t="shared" si="732"/>
        <v>68.157711524285361</v>
      </c>
      <c r="AG938" s="22">
        <f t="shared" si="733"/>
        <v>1267.4000000000001</v>
      </c>
      <c r="AH938" s="5">
        <f t="shared" si="734"/>
        <v>1308.6500000000001</v>
      </c>
      <c r="AI938" s="50">
        <f t="shared" si="735"/>
        <v>109.77686435701703</v>
      </c>
      <c r="AJ938" s="22">
        <f t="shared" si="736"/>
        <v>59.3</v>
      </c>
      <c r="AK938" s="5">
        <f t="shared" si="737"/>
        <v>58.45</v>
      </c>
      <c r="AL938" s="50">
        <f t="shared" si="738"/>
        <v>34.544917257683217</v>
      </c>
      <c r="AM938" s="22">
        <f t="shared" si="739"/>
        <v>5738.3</v>
      </c>
      <c r="AN938" s="5">
        <f t="shared" si="740"/>
        <v>5598.0249999999996</v>
      </c>
      <c r="AO938" s="50">
        <f t="shared" si="741"/>
        <v>87.067812427093855</v>
      </c>
      <c r="AP938" s="22">
        <f t="shared" si="742"/>
        <v>14988.7</v>
      </c>
      <c r="AQ938" s="5">
        <f t="shared" si="743"/>
        <v>14727.599999999999</v>
      </c>
      <c r="AR938" s="50">
        <f t="shared" si="744"/>
        <v>76.850344395742013</v>
      </c>
      <c r="AS938" s="22">
        <f t="shared" si="745"/>
        <v>13492.8</v>
      </c>
      <c r="AT938" s="5">
        <f t="shared" si="746"/>
        <v>13665.525000000001</v>
      </c>
      <c r="AU938" s="50">
        <f t="shared" si="747"/>
        <v>79.08976473652227</v>
      </c>
      <c r="AV938" s="22">
        <f t="shared" si="748"/>
        <v>34219.800000000003</v>
      </c>
      <c r="AW938" s="5">
        <f t="shared" si="749"/>
        <v>33991.149999999994</v>
      </c>
      <c r="AX938" s="50">
        <f t="shared" si="750"/>
        <v>79.285197798096647</v>
      </c>
    </row>
    <row r="939" spans="1:50" ht="15.6" x14ac:dyDescent="0.3">
      <c r="A939" s="154">
        <f t="shared" si="633"/>
        <v>43083</v>
      </c>
      <c r="B939" s="43">
        <v>2251.5</v>
      </c>
      <c r="C939" s="43">
        <v>5249.4</v>
      </c>
      <c r="D939" s="43">
        <v>726.5</v>
      </c>
      <c r="E939" s="43">
        <v>1136</v>
      </c>
      <c r="F939" s="153">
        <v>1636.1</v>
      </c>
      <c r="G939" s="153">
        <v>3372.3</v>
      </c>
      <c r="H939" s="153">
        <v>1286.5</v>
      </c>
      <c r="I939" s="153">
        <v>2941.6</v>
      </c>
      <c r="J939" s="153">
        <v>58</v>
      </c>
      <c r="K939" s="153">
        <v>213.5</v>
      </c>
      <c r="L939" s="153">
        <v>5958.5</v>
      </c>
      <c r="M939" s="153">
        <v>12912.8</v>
      </c>
      <c r="N939" s="153">
        <v>15845.1</v>
      </c>
      <c r="O939" s="153">
        <v>9479.2999999999993</v>
      </c>
      <c r="P939" s="153">
        <v>13695.8</v>
      </c>
      <c r="Q939" s="153">
        <v>25841.200000000001</v>
      </c>
      <c r="R939" s="13">
        <f t="shared" si="632"/>
        <v>35499.399999999994</v>
      </c>
      <c r="S939" s="27">
        <f t="shared" si="751"/>
        <v>34160.274999999994</v>
      </c>
      <c r="T939" s="27">
        <f t="shared" si="722"/>
        <v>35423.566666666666</v>
      </c>
      <c r="U939" s="27">
        <f t="shared" si="692"/>
        <v>36986.925000000003</v>
      </c>
      <c r="V939" s="99">
        <f t="shared" si="634"/>
        <v>43083</v>
      </c>
      <c r="W939" s="85">
        <f t="shared" si="654"/>
        <v>43083</v>
      </c>
      <c r="X939" s="167">
        <f t="shared" si="724"/>
        <v>2251.5</v>
      </c>
      <c r="Y939" s="5">
        <f t="shared" si="725"/>
        <v>2081.85</v>
      </c>
      <c r="Z939" s="50">
        <f t="shared" si="726"/>
        <v>104.43190368698269</v>
      </c>
      <c r="AA939" s="22">
        <f t="shared" si="727"/>
        <v>726.5</v>
      </c>
      <c r="AB939" s="5">
        <f t="shared" si="728"/>
        <v>588.42499999999995</v>
      </c>
      <c r="AC939" s="50">
        <f t="shared" si="729"/>
        <v>91.356155876416693</v>
      </c>
      <c r="AD939" s="22">
        <f t="shared" si="730"/>
        <v>1636.1</v>
      </c>
      <c r="AE939" s="5">
        <f t="shared" si="731"/>
        <v>1649.3000000000002</v>
      </c>
      <c r="AF939" s="50">
        <f t="shared" si="732"/>
        <v>67.735841307651242</v>
      </c>
      <c r="AG939" s="22">
        <f t="shared" si="733"/>
        <v>1286.5</v>
      </c>
      <c r="AH939" s="5">
        <f t="shared" si="734"/>
        <v>1290.2249999999999</v>
      </c>
      <c r="AI939" s="50">
        <f t="shared" si="735"/>
        <v>117.93647166361974</v>
      </c>
      <c r="AJ939" s="22">
        <f t="shared" si="736"/>
        <v>58</v>
      </c>
      <c r="AK939" s="5">
        <f t="shared" si="737"/>
        <v>58.325000000000003</v>
      </c>
      <c r="AL939" s="50">
        <f t="shared" si="738"/>
        <v>39.065639651707968</v>
      </c>
      <c r="AM939" s="22">
        <f t="shared" si="739"/>
        <v>5958.5</v>
      </c>
      <c r="AN939" s="5">
        <f t="shared" si="740"/>
        <v>5668.0749999999998</v>
      </c>
      <c r="AO939" s="50">
        <f t="shared" si="741"/>
        <v>89.745792232056615</v>
      </c>
      <c r="AP939" s="22">
        <f t="shared" si="742"/>
        <v>15845.1</v>
      </c>
      <c r="AQ939" s="5">
        <f t="shared" si="743"/>
        <v>15043.725</v>
      </c>
      <c r="AR939" s="50">
        <f t="shared" si="744"/>
        <v>76.620395128882919</v>
      </c>
      <c r="AS939" s="22">
        <f t="shared" si="745"/>
        <v>13695.8</v>
      </c>
      <c r="AT939" s="5">
        <f t="shared" si="746"/>
        <v>13448.474999999999</v>
      </c>
      <c r="AU939" s="50">
        <f t="shared" si="747"/>
        <v>77.784959483611246</v>
      </c>
      <c r="AV939" s="22">
        <f t="shared" si="748"/>
        <v>35499.399999999994</v>
      </c>
      <c r="AW939" s="5">
        <f t="shared" si="749"/>
        <v>34160.274999999994</v>
      </c>
      <c r="AX939" s="50">
        <f t="shared" si="750"/>
        <v>79.003205432120453</v>
      </c>
    </row>
    <row r="940" spans="1:50" ht="15.6" x14ac:dyDescent="0.3">
      <c r="A940" s="154">
        <f t="shared" si="633"/>
        <v>43090</v>
      </c>
      <c r="B940" s="43">
        <v>2294.5</v>
      </c>
      <c r="C940" s="43">
        <v>5486.9</v>
      </c>
      <c r="D940" s="43">
        <v>730.9</v>
      </c>
      <c r="E940" s="43">
        <v>1192.4000000000001</v>
      </c>
      <c r="F940" s="43">
        <v>1610.1</v>
      </c>
      <c r="G940" s="43">
        <v>3485.3</v>
      </c>
      <c r="H940" s="43">
        <v>1216.8</v>
      </c>
      <c r="I940" s="43">
        <v>3061.3</v>
      </c>
      <c r="J940" s="43">
        <v>58</v>
      </c>
      <c r="K940" s="43">
        <v>213.5</v>
      </c>
      <c r="L940" s="43">
        <v>5910.3</v>
      </c>
      <c r="M940" s="43">
        <v>13439.4</v>
      </c>
      <c r="N940" s="43">
        <v>16569.5</v>
      </c>
      <c r="O940" s="43">
        <v>10000.4</v>
      </c>
      <c r="P940" s="43">
        <v>13260.9</v>
      </c>
      <c r="Q940" s="43">
        <v>27250.799999999999</v>
      </c>
      <c r="R940" s="13">
        <f t="shared" si="632"/>
        <v>35740.699999999997</v>
      </c>
      <c r="S940" s="27">
        <f t="shared" si="751"/>
        <v>34756.074999999997</v>
      </c>
      <c r="T940" s="27">
        <f t="shared" si="722"/>
        <v>35363.366666666661</v>
      </c>
      <c r="U940" s="27">
        <f t="shared" si="692"/>
        <v>36825.774999999994</v>
      </c>
      <c r="V940" s="99">
        <f t="shared" si="634"/>
        <v>43090</v>
      </c>
      <c r="W940" s="85">
        <f t="shared" si="654"/>
        <v>43090</v>
      </c>
      <c r="X940" s="167">
        <f t="shared" si="724"/>
        <v>2294.5</v>
      </c>
      <c r="Y940" s="5">
        <f t="shared" si="725"/>
        <v>2170.2249999999999</v>
      </c>
      <c r="Z940" s="50">
        <f t="shared" si="726"/>
        <v>105.89046108807025</v>
      </c>
      <c r="AA940" s="22">
        <f t="shared" si="727"/>
        <v>730.9</v>
      </c>
      <c r="AB940" s="5">
        <f t="shared" si="728"/>
        <v>640.375</v>
      </c>
      <c r="AC940" s="50">
        <f t="shared" si="729"/>
        <v>107.05031761952523</v>
      </c>
      <c r="AD940" s="22">
        <f t="shared" si="730"/>
        <v>1610.1</v>
      </c>
      <c r="AE940" s="5">
        <f t="shared" si="731"/>
        <v>1632.9</v>
      </c>
      <c r="AF940" s="50">
        <f t="shared" si="732"/>
        <v>65.909182643794153</v>
      </c>
      <c r="AG940" s="22">
        <f t="shared" si="733"/>
        <v>1216.8</v>
      </c>
      <c r="AH940" s="5">
        <f t="shared" si="734"/>
        <v>1262.675</v>
      </c>
      <c r="AI940" s="50">
        <f t="shared" si="735"/>
        <v>110.04662715705071</v>
      </c>
      <c r="AJ940" s="22">
        <f t="shared" si="736"/>
        <v>58</v>
      </c>
      <c r="AK940" s="5">
        <f t="shared" si="737"/>
        <v>58.2</v>
      </c>
      <c r="AL940" s="50">
        <f t="shared" si="738"/>
        <v>45.011600928074245</v>
      </c>
      <c r="AM940" s="22">
        <f t="shared" si="739"/>
        <v>5910.3</v>
      </c>
      <c r="AN940" s="5">
        <f t="shared" si="740"/>
        <v>5764.3499999999995</v>
      </c>
      <c r="AO940" s="50">
        <f t="shared" si="741"/>
        <v>90.042644256302907</v>
      </c>
      <c r="AP940" s="22">
        <f t="shared" si="742"/>
        <v>16569.5</v>
      </c>
      <c r="AQ940" s="5">
        <f t="shared" si="743"/>
        <v>15553.975</v>
      </c>
      <c r="AR940" s="50">
        <f t="shared" si="744"/>
        <v>79.354181228221449</v>
      </c>
      <c r="AS940" s="22">
        <f t="shared" si="745"/>
        <v>13260.9</v>
      </c>
      <c r="AT940" s="5">
        <f t="shared" si="746"/>
        <v>13437.75</v>
      </c>
      <c r="AU940" s="50">
        <f t="shared" si="747"/>
        <v>82.078635214209811</v>
      </c>
      <c r="AV940" s="22">
        <f t="shared" si="748"/>
        <v>35740.699999999997</v>
      </c>
      <c r="AW940" s="5">
        <f t="shared" si="749"/>
        <v>34756.074999999997</v>
      </c>
      <c r="AX940" s="50">
        <f t="shared" si="750"/>
        <v>82.021590917136081</v>
      </c>
    </row>
    <row r="941" spans="1:50" ht="15.6" x14ac:dyDescent="0.3">
      <c r="A941" s="154">
        <f t="shared" si="633"/>
        <v>43097</v>
      </c>
      <c r="B941" s="43">
        <v>2185.9</v>
      </c>
      <c r="C941" s="43">
        <v>5600.1</v>
      </c>
      <c r="D941" s="43">
        <v>795.4</v>
      </c>
      <c r="E941" s="43">
        <v>1204.5999999999999</v>
      </c>
      <c r="F941" s="153">
        <v>1579.7</v>
      </c>
      <c r="G941" s="153">
        <v>3530</v>
      </c>
      <c r="H941" s="153">
        <v>1194.2</v>
      </c>
      <c r="I941" s="153">
        <v>3108.3</v>
      </c>
      <c r="J941" s="153">
        <v>58</v>
      </c>
      <c r="K941" s="153">
        <v>213.5</v>
      </c>
      <c r="L941" s="153">
        <v>5813.2</v>
      </c>
      <c r="M941" s="153">
        <v>13656.5</v>
      </c>
      <c r="N941" s="153">
        <v>16013</v>
      </c>
      <c r="O941" s="153">
        <v>10658</v>
      </c>
      <c r="P941" s="153">
        <v>12667</v>
      </c>
      <c r="Q941" s="153">
        <v>28398.7</v>
      </c>
      <c r="R941" s="13">
        <f t="shared" si="632"/>
        <v>34493.199999999997</v>
      </c>
      <c r="S941" s="27">
        <f t="shared" ref="S941:S946" si="752">AVERAGE(R938:R941)</f>
        <v>34988.274999999994</v>
      </c>
      <c r="T941" s="27">
        <f t="shared" si="722"/>
        <v>34857.466666666667</v>
      </c>
      <c r="U941" s="27">
        <f t="shared" si="692"/>
        <v>36119.599999999999</v>
      </c>
      <c r="V941" s="99">
        <f t="shared" si="634"/>
        <v>43097</v>
      </c>
      <c r="W941" s="85">
        <f t="shared" si="654"/>
        <v>43097</v>
      </c>
      <c r="X941" s="167">
        <f t="shared" si="724"/>
        <v>2185.9</v>
      </c>
      <c r="Y941" s="5">
        <f t="shared" ref="Y941:Y949" si="753">AVERAGE(X938:X941)</f>
        <v>2219.5</v>
      </c>
      <c r="Z941" s="50">
        <f t="shared" si="726"/>
        <v>111.94895591647331</v>
      </c>
      <c r="AA941" s="22">
        <f t="shared" si="727"/>
        <v>795.4</v>
      </c>
      <c r="AB941" s="5">
        <f t="shared" si="728"/>
        <v>703.07500000000005</v>
      </c>
      <c r="AC941" s="50">
        <f t="shared" si="729"/>
        <v>110.65077116776834</v>
      </c>
      <c r="AD941" s="22">
        <f t="shared" si="730"/>
        <v>1579.7</v>
      </c>
      <c r="AE941" s="5">
        <f t="shared" si="731"/>
        <v>1632.9749999999999</v>
      </c>
      <c r="AF941" s="50">
        <f t="shared" si="732"/>
        <v>69.393804181540034</v>
      </c>
      <c r="AG941" s="22">
        <f t="shared" si="733"/>
        <v>1194.2</v>
      </c>
      <c r="AH941" s="5">
        <f t="shared" si="734"/>
        <v>1241.2249999999999</v>
      </c>
      <c r="AI941" s="50">
        <f t="shared" si="735"/>
        <v>118.32459485224022</v>
      </c>
      <c r="AJ941" s="22">
        <f t="shared" si="736"/>
        <v>58</v>
      </c>
      <c r="AK941" s="5">
        <f t="shared" si="737"/>
        <v>58.325000000000003</v>
      </c>
      <c r="AL941" s="50">
        <f t="shared" si="738"/>
        <v>41.870064608758071</v>
      </c>
      <c r="AM941" s="22">
        <f t="shared" si="739"/>
        <v>5813.2</v>
      </c>
      <c r="AN941" s="5">
        <f t="shared" si="740"/>
        <v>5855.0749999999998</v>
      </c>
      <c r="AO941" s="50">
        <f t="shared" si="741"/>
        <v>95.05763454825879</v>
      </c>
      <c r="AP941" s="22">
        <f t="shared" si="742"/>
        <v>16013</v>
      </c>
      <c r="AQ941" s="5">
        <f t="shared" si="743"/>
        <v>15854.075000000001</v>
      </c>
      <c r="AR941" s="50">
        <f t="shared" si="744"/>
        <v>81.634090078214712</v>
      </c>
      <c r="AS941" s="22">
        <f t="shared" si="745"/>
        <v>12667</v>
      </c>
      <c r="AT941" s="5">
        <f t="shared" si="746"/>
        <v>13279.125</v>
      </c>
      <c r="AU941" s="50">
        <f t="shared" si="747"/>
        <v>89.305649896094636</v>
      </c>
      <c r="AV941" s="22">
        <f t="shared" si="748"/>
        <v>34493.199999999997</v>
      </c>
      <c r="AW941" s="5">
        <f t="shared" si="749"/>
        <v>34988.274999999994</v>
      </c>
      <c r="AX941" s="50">
        <f t="shared" si="750"/>
        <v>86.498231136448467</v>
      </c>
    </row>
    <row r="942" spans="1:50" ht="15.6" x14ac:dyDescent="0.3">
      <c r="A942" s="172">
        <f t="shared" si="633"/>
        <v>43104</v>
      </c>
      <c r="B942" s="43">
        <v>2005.8</v>
      </c>
      <c r="C942" s="43">
        <v>5781.9</v>
      </c>
      <c r="D942" s="43">
        <v>774.2</v>
      </c>
      <c r="E942" s="43">
        <v>1244.2</v>
      </c>
      <c r="F942" s="153">
        <v>1613.7</v>
      </c>
      <c r="G942" s="153">
        <v>3533</v>
      </c>
      <c r="H942" s="153">
        <v>1144.7</v>
      </c>
      <c r="I942" s="153">
        <v>3172.1</v>
      </c>
      <c r="J942" s="153">
        <v>58</v>
      </c>
      <c r="K942" s="153">
        <v>213.6</v>
      </c>
      <c r="L942" s="153">
        <v>5596.4</v>
      </c>
      <c r="M942" s="153">
        <v>13944.8</v>
      </c>
      <c r="N942" s="153">
        <v>15561</v>
      </c>
      <c r="O942" s="153">
        <v>11547.8</v>
      </c>
      <c r="P942" s="153">
        <v>11728.2</v>
      </c>
      <c r="Q942" s="153">
        <v>29725.7</v>
      </c>
      <c r="R942" s="13">
        <f t="shared" si="632"/>
        <v>32885.600000000006</v>
      </c>
      <c r="S942" s="27">
        <f t="shared" si="752"/>
        <v>34654.724999999999</v>
      </c>
      <c r="T942" s="27">
        <f t="shared" si="722"/>
        <v>33319.566666666666</v>
      </c>
      <c r="U942" s="27">
        <f t="shared" si="692"/>
        <v>34392.675000000003</v>
      </c>
      <c r="V942" s="99">
        <f t="shared" si="634"/>
        <v>43104</v>
      </c>
      <c r="W942" s="85">
        <f t="shared" si="654"/>
        <v>43104</v>
      </c>
      <c r="X942" s="167">
        <f t="shared" ref="X942:X949" si="754">B942</f>
        <v>2005.8</v>
      </c>
      <c r="Y942" s="5">
        <f t="shared" si="753"/>
        <v>2184.4249999999997</v>
      </c>
      <c r="Z942" s="50">
        <f t="shared" ref="Z942:Z949" si="755">(Y942/X890)*100</f>
        <v>103.49782052496919</v>
      </c>
      <c r="AA942" s="22">
        <f t="shared" ref="AA942:AA949" si="756">D942</f>
        <v>774.2</v>
      </c>
      <c r="AB942" s="5">
        <f t="shared" ref="AB942:AB949" si="757">AVERAGE(AA939:AA942)</f>
        <v>756.75</v>
      </c>
      <c r="AC942" s="50">
        <f t="shared" ref="AC942:AC949" si="758">(AB942/AA890)*100</f>
        <v>120.31001589825119</v>
      </c>
      <c r="AD942" s="22">
        <f t="shared" ref="AD942:AD949" si="759">F942</f>
        <v>1613.7</v>
      </c>
      <c r="AE942" s="5">
        <f t="shared" ref="AE942:AE949" si="760">AVERAGE(AD939:AD942)</f>
        <v>1609.8999999999999</v>
      </c>
      <c r="AF942" s="50">
        <f t="shared" ref="AF942:AF949" si="761">(AE942/AD890)*100</f>
        <v>66.302870557225816</v>
      </c>
      <c r="AG942" s="22">
        <f t="shared" ref="AG942:AG949" si="762">H942</f>
        <v>1144.7</v>
      </c>
      <c r="AH942" s="5">
        <f t="shared" ref="AH942:AH949" si="763">AVERAGE(AG939:AG942)</f>
        <v>1210.55</v>
      </c>
      <c r="AI942" s="50">
        <f t="shared" ref="AI942:AI949" si="764">(AH942/AG890)*100</f>
        <v>113.00877520537713</v>
      </c>
      <c r="AJ942" s="22">
        <f t="shared" ref="AJ942:AJ949" si="765">J942</f>
        <v>58</v>
      </c>
      <c r="AK942" s="5">
        <f t="shared" ref="AK942:AK949" si="766">AVERAGE(AJ939:AJ942)</f>
        <v>58</v>
      </c>
      <c r="AL942" s="50">
        <f t="shared" ref="AL942:AL949" si="767">(AK942/AJ890)*100</f>
        <v>41.636755204594394</v>
      </c>
      <c r="AM942" s="22">
        <f t="shared" ref="AM942:AM949" si="768">L942</f>
        <v>5596.4</v>
      </c>
      <c r="AN942" s="5">
        <f t="shared" ref="AN942:AN949" si="769">AVERAGE(AM939:AM942)</f>
        <v>5819.6</v>
      </c>
      <c r="AO942" s="50">
        <f t="shared" ref="AO942:AO949" si="770">(AN942/AM890)*100</f>
        <v>91.24204320968299</v>
      </c>
      <c r="AP942" s="22">
        <f t="shared" ref="AP942:AP949" si="771">N942</f>
        <v>15561</v>
      </c>
      <c r="AQ942" s="5">
        <f t="shared" ref="AQ942:AQ949" si="772">AVERAGE(AP939:AP942)</f>
        <v>15997.15</v>
      </c>
      <c r="AR942" s="50">
        <f t="shared" ref="AR942:AR949" si="773">(AQ942/AP890)*100</f>
        <v>82.756863576871538</v>
      </c>
      <c r="AS942" s="22">
        <f t="shared" ref="AS942:AS949" si="774">P942</f>
        <v>11728.2</v>
      </c>
      <c r="AT942" s="5">
        <f t="shared" ref="AT942:AT949" si="775">AVERAGE(AS939:AS942)</f>
        <v>12837.974999999999</v>
      </c>
      <c r="AU942" s="50">
        <f t="shared" ref="AU942:AU949" si="776">(AT942/AS890)*100</f>
        <v>93.122601751039085</v>
      </c>
      <c r="AV942" s="22">
        <f t="shared" ref="AV942:AV949" si="777">R942</f>
        <v>32885.600000000006</v>
      </c>
      <c r="AW942" s="5">
        <f t="shared" ref="AW942:AW949" si="778">AVERAGE(AV939:AV942)</f>
        <v>34654.724999999999</v>
      </c>
      <c r="AX942" s="50">
        <f t="shared" ref="AX942:AX949" si="779">(AW942/AV890)*100</f>
        <v>87.745476596800572</v>
      </c>
    </row>
    <row r="943" spans="1:50" ht="15.6" x14ac:dyDescent="0.3">
      <c r="A943" s="172">
        <f t="shared" si="633"/>
        <v>43111</v>
      </c>
      <c r="B943" s="43">
        <v>1990.4</v>
      </c>
      <c r="C943" s="43">
        <v>5874.6</v>
      </c>
      <c r="D943" s="43">
        <v>696.3</v>
      </c>
      <c r="E943" s="43">
        <v>1322</v>
      </c>
      <c r="F943" s="153">
        <v>1500</v>
      </c>
      <c r="G943" s="153">
        <v>3701.6</v>
      </c>
      <c r="H943" s="153">
        <v>1082.4000000000001</v>
      </c>
      <c r="I943" s="153">
        <v>3254.7</v>
      </c>
      <c r="J943" s="153">
        <v>58</v>
      </c>
      <c r="K943" s="153">
        <v>214.3</v>
      </c>
      <c r="L943" s="153">
        <v>5327.2</v>
      </c>
      <c r="M943" s="153">
        <v>14367.2</v>
      </c>
      <c r="N943" s="153">
        <v>16789.599999999999</v>
      </c>
      <c r="O943" s="153">
        <v>12207</v>
      </c>
      <c r="P943" s="153">
        <v>11789.9</v>
      </c>
      <c r="Q943" s="153">
        <v>30904.2</v>
      </c>
      <c r="R943" s="13">
        <f t="shared" si="632"/>
        <v>33906.699999999997</v>
      </c>
      <c r="S943" s="27">
        <f t="shared" si="752"/>
        <v>34256.550000000003</v>
      </c>
      <c r="T943" s="27">
        <f t="shared" si="722"/>
        <v>32800.533333333333</v>
      </c>
      <c r="U943" s="27">
        <f t="shared" si="692"/>
        <v>33757.9</v>
      </c>
      <c r="V943" s="99">
        <f t="shared" si="634"/>
        <v>43111</v>
      </c>
      <c r="W943" s="85">
        <f t="shared" si="654"/>
        <v>43111</v>
      </c>
      <c r="X943" s="167">
        <f t="shared" si="754"/>
        <v>1990.4</v>
      </c>
      <c r="Y943" s="5">
        <f t="shared" si="753"/>
        <v>2119.15</v>
      </c>
      <c r="Z943" s="50">
        <f t="shared" si="755"/>
        <v>107.73512963904423</v>
      </c>
      <c r="AA943" s="22">
        <f t="shared" si="756"/>
        <v>696.3</v>
      </c>
      <c r="AB943" s="5">
        <f t="shared" si="757"/>
        <v>749.2</v>
      </c>
      <c r="AC943" s="50">
        <f t="shared" si="758"/>
        <v>121.22977346278319</v>
      </c>
      <c r="AD943" s="22">
        <f t="shared" si="759"/>
        <v>1500</v>
      </c>
      <c r="AE943" s="5">
        <f t="shared" si="760"/>
        <v>1575.875</v>
      </c>
      <c r="AF943" s="50">
        <f t="shared" si="761"/>
        <v>64.930984754841376</v>
      </c>
      <c r="AG943" s="22">
        <f t="shared" si="762"/>
        <v>1082.4000000000001</v>
      </c>
      <c r="AH943" s="5">
        <f t="shared" si="763"/>
        <v>1159.5250000000001</v>
      </c>
      <c r="AI943" s="50">
        <f t="shared" si="764"/>
        <v>124.41255364806867</v>
      </c>
      <c r="AJ943" s="22">
        <f t="shared" si="765"/>
        <v>58</v>
      </c>
      <c r="AK943" s="5">
        <f t="shared" si="766"/>
        <v>58</v>
      </c>
      <c r="AL943" s="50">
        <f t="shared" si="767"/>
        <v>71.604938271604937</v>
      </c>
      <c r="AM943" s="22">
        <f t="shared" si="768"/>
        <v>5327.2</v>
      </c>
      <c r="AN943" s="5">
        <f t="shared" si="769"/>
        <v>5661.7750000000005</v>
      </c>
      <c r="AO943" s="50">
        <f t="shared" si="770"/>
        <v>134.10172903837045</v>
      </c>
      <c r="AP943" s="22">
        <f t="shared" si="771"/>
        <v>16789.599999999999</v>
      </c>
      <c r="AQ943" s="5">
        <f t="shared" si="772"/>
        <v>16233.275</v>
      </c>
      <c r="AR943" s="50">
        <f t="shared" si="773"/>
        <v>82.110647445624679</v>
      </c>
      <c r="AS943" s="22">
        <f t="shared" si="774"/>
        <v>11789.9</v>
      </c>
      <c r="AT943" s="5">
        <f t="shared" si="775"/>
        <v>12361.500000000002</v>
      </c>
      <c r="AU943" s="50">
        <f t="shared" si="776"/>
        <v>93.740047016000617</v>
      </c>
      <c r="AV943" s="22">
        <f t="shared" si="777"/>
        <v>33906.699999999997</v>
      </c>
      <c r="AW943" s="5">
        <f t="shared" si="778"/>
        <v>34256.550000000003</v>
      </c>
      <c r="AX943" s="50">
        <f t="shared" si="779"/>
        <v>92.139514241910774</v>
      </c>
    </row>
    <row r="944" spans="1:50" ht="15.6" x14ac:dyDescent="0.3">
      <c r="A944" s="172">
        <f t="shared" si="633"/>
        <v>43118</v>
      </c>
      <c r="B944" s="43">
        <v>2038.3</v>
      </c>
      <c r="C944" s="43">
        <v>6024.5</v>
      </c>
      <c r="D944" s="43">
        <v>725.9</v>
      </c>
      <c r="E944" s="43">
        <v>1325.4</v>
      </c>
      <c r="F944" s="153">
        <v>1456.3</v>
      </c>
      <c r="G944" s="153">
        <v>3804.5</v>
      </c>
      <c r="H944" s="153">
        <v>1099</v>
      </c>
      <c r="I944" s="153">
        <v>3375.4</v>
      </c>
      <c r="J944" s="153">
        <v>58</v>
      </c>
      <c r="K944" s="153">
        <v>214.3</v>
      </c>
      <c r="L944" s="153">
        <v>5377.6</v>
      </c>
      <c r="M944" s="153">
        <v>14744</v>
      </c>
      <c r="N944" s="153">
        <v>17636.5</v>
      </c>
      <c r="O944" s="153">
        <v>12764.8</v>
      </c>
      <c r="P944" s="153">
        <v>11162.6</v>
      </c>
      <c r="Q944" s="153">
        <v>32073.1</v>
      </c>
      <c r="R944" s="13">
        <f t="shared" si="632"/>
        <v>34176.699999999997</v>
      </c>
      <c r="S944" s="27">
        <f t="shared" si="752"/>
        <v>33865.550000000003</v>
      </c>
      <c r="T944" s="27">
        <f t="shared" si="722"/>
        <v>32056.666666666668</v>
      </c>
      <c r="U944" s="27">
        <f t="shared" si="692"/>
        <v>32954</v>
      </c>
      <c r="V944" s="99">
        <f t="shared" si="634"/>
        <v>43118</v>
      </c>
      <c r="W944" s="85">
        <f t="shared" si="654"/>
        <v>43118</v>
      </c>
      <c r="X944" s="167">
        <f t="shared" si="754"/>
        <v>2038.3</v>
      </c>
      <c r="Y944" s="5">
        <f t="shared" si="753"/>
        <v>2055.1</v>
      </c>
      <c r="Z944" s="50">
        <f t="shared" si="755"/>
        <v>94.097985347985343</v>
      </c>
      <c r="AA944" s="22">
        <f t="shared" si="756"/>
        <v>725.9</v>
      </c>
      <c r="AB944" s="5">
        <f t="shared" si="757"/>
        <v>747.94999999999993</v>
      </c>
      <c r="AC944" s="50">
        <f t="shared" si="758"/>
        <v>119.13826059254539</v>
      </c>
      <c r="AD944" s="22">
        <f t="shared" si="759"/>
        <v>1456.3</v>
      </c>
      <c r="AE944" s="5">
        <f t="shared" si="760"/>
        <v>1537.425</v>
      </c>
      <c r="AF944" s="50">
        <f t="shared" si="761"/>
        <v>60.965381870092784</v>
      </c>
      <c r="AG944" s="22">
        <f t="shared" si="762"/>
        <v>1099</v>
      </c>
      <c r="AH944" s="5">
        <f t="shared" si="763"/>
        <v>1130.075</v>
      </c>
      <c r="AI944" s="50">
        <f t="shared" si="764"/>
        <v>86.133765243902445</v>
      </c>
      <c r="AJ944" s="22">
        <f t="shared" si="765"/>
        <v>58</v>
      </c>
      <c r="AK944" s="5">
        <f t="shared" si="766"/>
        <v>58</v>
      </c>
      <c r="AL944" s="50">
        <f t="shared" si="767"/>
        <v>42.366691015339661</v>
      </c>
      <c r="AM944" s="22">
        <f t="shared" si="768"/>
        <v>5377.6</v>
      </c>
      <c r="AN944" s="5">
        <f t="shared" si="769"/>
        <v>5528.6</v>
      </c>
      <c r="AO944" s="50">
        <f t="shared" si="770"/>
        <v>81.512716549944713</v>
      </c>
      <c r="AP944" s="22">
        <f t="shared" si="771"/>
        <v>17636.5</v>
      </c>
      <c r="AQ944" s="5">
        <f t="shared" si="772"/>
        <v>16500.025000000001</v>
      </c>
      <c r="AR944" s="50">
        <f t="shared" si="773"/>
        <v>81.837649229487297</v>
      </c>
      <c r="AS944" s="22">
        <f t="shared" si="774"/>
        <v>11162.6</v>
      </c>
      <c r="AT944" s="5">
        <f t="shared" si="775"/>
        <v>11836.924999999999</v>
      </c>
      <c r="AU944" s="50">
        <f t="shared" si="776"/>
        <v>94.966624680086326</v>
      </c>
      <c r="AV944" s="22">
        <f t="shared" si="777"/>
        <v>34176.699999999997</v>
      </c>
      <c r="AW944" s="5">
        <f t="shared" si="778"/>
        <v>33865.550000000003</v>
      </c>
      <c r="AX944" s="50">
        <f t="shared" si="779"/>
        <v>85.934197271160954</v>
      </c>
    </row>
    <row r="945" spans="1:50" ht="15.6" x14ac:dyDescent="0.3">
      <c r="A945" s="172">
        <f t="shared" si="633"/>
        <v>43125</v>
      </c>
      <c r="B945" s="43">
        <v>2032.5</v>
      </c>
      <c r="C945" s="43">
        <v>6248.7</v>
      </c>
      <c r="D945" s="43">
        <v>694.8</v>
      </c>
      <c r="E945" s="43">
        <v>1370.8</v>
      </c>
      <c r="F945" s="153">
        <v>1420.1</v>
      </c>
      <c r="G945" s="153">
        <v>3914.2</v>
      </c>
      <c r="H945" s="153">
        <v>916.1</v>
      </c>
      <c r="I945" s="153">
        <v>3511.1</v>
      </c>
      <c r="J945" s="153">
        <v>88</v>
      </c>
      <c r="K945" s="153">
        <v>214.3</v>
      </c>
      <c r="L945" s="153">
        <v>5151.5</v>
      </c>
      <c r="M945" s="153">
        <v>15259.1</v>
      </c>
      <c r="N945" s="153">
        <v>18441</v>
      </c>
      <c r="O945" s="153">
        <v>13810.9</v>
      </c>
      <c r="P945" s="153">
        <v>10301.9</v>
      </c>
      <c r="Q945" s="153">
        <v>33292.800000000003</v>
      </c>
      <c r="R945" s="13">
        <f t="shared" si="632"/>
        <v>33894.400000000001</v>
      </c>
      <c r="S945" s="27">
        <f t="shared" si="752"/>
        <v>33715.85</v>
      </c>
      <c r="T945" s="27">
        <f t="shared" si="722"/>
        <v>32487.200000000001</v>
      </c>
      <c r="U945" s="27">
        <f t="shared" si="692"/>
        <v>33173.4</v>
      </c>
      <c r="V945" s="99">
        <f t="shared" si="634"/>
        <v>43125</v>
      </c>
      <c r="W945" s="85">
        <f t="shared" si="654"/>
        <v>43125</v>
      </c>
      <c r="X945" s="167">
        <f t="shared" si="754"/>
        <v>2032.5</v>
      </c>
      <c r="Y945" s="5">
        <f t="shared" si="753"/>
        <v>2016.75</v>
      </c>
      <c r="Z945" s="50">
        <f t="shared" si="755"/>
        <v>89.836963784578373</v>
      </c>
      <c r="AA945" s="22">
        <f t="shared" si="756"/>
        <v>694.8</v>
      </c>
      <c r="AB945" s="5">
        <f t="shared" si="757"/>
        <v>722.8</v>
      </c>
      <c r="AC945" s="50">
        <f t="shared" si="758"/>
        <v>113.00813008130079</v>
      </c>
      <c r="AD945" s="22">
        <f t="shared" si="759"/>
        <v>1420.1</v>
      </c>
      <c r="AE945" s="5">
        <f t="shared" si="760"/>
        <v>1497.5250000000001</v>
      </c>
      <c r="AF945" s="50">
        <f t="shared" si="761"/>
        <v>58.648272891047235</v>
      </c>
      <c r="AG945" s="22">
        <f t="shared" si="762"/>
        <v>916.1</v>
      </c>
      <c r="AH945" s="5">
        <f t="shared" si="763"/>
        <v>1060.5500000000002</v>
      </c>
      <c r="AI945" s="50">
        <f t="shared" si="764"/>
        <v>79.453850764159441</v>
      </c>
      <c r="AJ945" s="22">
        <f t="shared" si="765"/>
        <v>88</v>
      </c>
      <c r="AK945" s="5">
        <f t="shared" si="766"/>
        <v>65.5</v>
      </c>
      <c r="AL945" s="50">
        <f t="shared" si="767"/>
        <v>47.880116959064324</v>
      </c>
      <c r="AM945" s="22">
        <f t="shared" si="768"/>
        <v>5151.5</v>
      </c>
      <c r="AN945" s="5">
        <f t="shared" si="769"/>
        <v>5363.1749999999993</v>
      </c>
      <c r="AO945" s="50">
        <f t="shared" si="770"/>
        <v>77.619182007641527</v>
      </c>
      <c r="AP945" s="22">
        <f t="shared" si="771"/>
        <v>18441</v>
      </c>
      <c r="AQ945" s="5">
        <f t="shared" si="772"/>
        <v>17107.025000000001</v>
      </c>
      <c r="AR945" s="50">
        <f t="shared" si="773"/>
        <v>83.282743209888565</v>
      </c>
      <c r="AS945" s="22">
        <f t="shared" si="774"/>
        <v>10301.9</v>
      </c>
      <c r="AT945" s="5">
        <f t="shared" si="775"/>
        <v>11245.65</v>
      </c>
      <c r="AU945" s="50">
        <f t="shared" si="776"/>
        <v>97.252946823138728</v>
      </c>
      <c r="AV945" s="22">
        <f t="shared" si="777"/>
        <v>33894.400000000001</v>
      </c>
      <c r="AW945" s="5">
        <f t="shared" si="778"/>
        <v>33715.85</v>
      </c>
      <c r="AX945" s="50">
        <f t="shared" si="779"/>
        <v>86.420317938780627</v>
      </c>
    </row>
    <row r="946" spans="1:50" ht="15.6" x14ac:dyDescent="0.3">
      <c r="A946" s="172">
        <f t="shared" si="633"/>
        <v>43132</v>
      </c>
      <c r="B946" s="43">
        <v>1925.4</v>
      </c>
      <c r="C946" s="43">
        <v>6477</v>
      </c>
      <c r="D946" s="43">
        <v>701.3</v>
      </c>
      <c r="E946" s="43">
        <v>1396.7</v>
      </c>
      <c r="F946" s="153">
        <v>1455.3</v>
      </c>
      <c r="G946" s="153">
        <v>3956.3</v>
      </c>
      <c r="H946" s="153">
        <v>938.2</v>
      </c>
      <c r="I946" s="153">
        <v>3624.5</v>
      </c>
      <c r="J946" s="153">
        <v>56.9</v>
      </c>
      <c r="K946" s="153">
        <v>272.39999999999998</v>
      </c>
      <c r="L946" s="153">
        <v>5077.2</v>
      </c>
      <c r="M946" s="153">
        <v>15727</v>
      </c>
      <c r="N946" s="153">
        <v>19249.400000000001</v>
      </c>
      <c r="O946" s="153">
        <v>14772.1</v>
      </c>
      <c r="P946" s="153">
        <v>9508</v>
      </c>
      <c r="Q946" s="153">
        <v>34753.599999999999</v>
      </c>
      <c r="R946" s="13">
        <f t="shared" si="632"/>
        <v>33834.600000000006</v>
      </c>
      <c r="S946" s="27">
        <f t="shared" si="752"/>
        <v>33953.1</v>
      </c>
      <c r="T946" s="27">
        <f t="shared" si="722"/>
        <v>31532.266666666666</v>
      </c>
      <c r="U946" s="27">
        <f t="shared" si="692"/>
        <v>32530.2</v>
      </c>
      <c r="V946" s="99">
        <f t="shared" si="634"/>
        <v>43132</v>
      </c>
      <c r="W946" s="85">
        <f t="shared" si="654"/>
        <v>43132</v>
      </c>
      <c r="X946" s="167">
        <f t="shared" si="754"/>
        <v>1925.4</v>
      </c>
      <c r="Y946" s="5">
        <f t="shared" si="753"/>
        <v>1996.65</v>
      </c>
      <c r="Z946" s="50">
        <f t="shared" si="755"/>
        <v>87.687747035573125</v>
      </c>
      <c r="AA946" s="22">
        <f t="shared" si="756"/>
        <v>701.3</v>
      </c>
      <c r="AB946" s="5">
        <f t="shared" si="757"/>
        <v>704.57500000000005</v>
      </c>
      <c r="AC946" s="50">
        <f t="shared" si="758"/>
        <v>113.00320769847636</v>
      </c>
      <c r="AD946" s="22">
        <f t="shared" si="759"/>
        <v>1455.3</v>
      </c>
      <c r="AE946" s="5">
        <f t="shared" si="760"/>
        <v>1457.925</v>
      </c>
      <c r="AF946" s="50">
        <f t="shared" si="761"/>
        <v>58.46667468719923</v>
      </c>
      <c r="AG946" s="22">
        <f t="shared" si="762"/>
        <v>938.2</v>
      </c>
      <c r="AH946" s="5">
        <f t="shared" si="763"/>
        <v>1008.925</v>
      </c>
      <c r="AI946" s="50">
        <f t="shared" si="764"/>
        <v>77.747168066579334</v>
      </c>
      <c r="AJ946" s="22">
        <f t="shared" si="765"/>
        <v>56.9</v>
      </c>
      <c r="AK946" s="5">
        <f t="shared" si="766"/>
        <v>65.224999999999994</v>
      </c>
      <c r="AL946" s="50">
        <f t="shared" si="767"/>
        <v>46.99207492795388</v>
      </c>
      <c r="AM946" s="22">
        <f t="shared" si="768"/>
        <v>5077.2</v>
      </c>
      <c r="AN946" s="5">
        <f t="shared" si="769"/>
        <v>5233.375</v>
      </c>
      <c r="AO946" s="50">
        <f t="shared" si="770"/>
        <v>76.615500607551198</v>
      </c>
      <c r="AP946" s="22">
        <f t="shared" si="771"/>
        <v>19249.400000000001</v>
      </c>
      <c r="AQ946" s="5">
        <f t="shared" si="772"/>
        <v>18029.125</v>
      </c>
      <c r="AR946" s="50">
        <f t="shared" si="773"/>
        <v>88.430515158500867</v>
      </c>
      <c r="AS946" s="22">
        <f t="shared" si="774"/>
        <v>9508</v>
      </c>
      <c r="AT946" s="5">
        <f t="shared" si="775"/>
        <v>10690.6</v>
      </c>
      <c r="AU946" s="50">
        <f t="shared" si="776"/>
        <v>102.22608961731913</v>
      </c>
      <c r="AV946" s="22">
        <f t="shared" si="777"/>
        <v>33834.600000000006</v>
      </c>
      <c r="AW946" s="5">
        <f t="shared" si="778"/>
        <v>33953.1</v>
      </c>
      <c r="AX946" s="50">
        <f t="shared" si="779"/>
        <v>90.117686403159524</v>
      </c>
    </row>
    <row r="947" spans="1:50" ht="15.6" x14ac:dyDescent="0.3">
      <c r="A947" s="172">
        <f t="shared" si="633"/>
        <v>43139</v>
      </c>
      <c r="B947" s="43">
        <v>1796.6</v>
      </c>
      <c r="C947" s="43">
        <v>6737.1</v>
      </c>
      <c r="D947" s="43">
        <v>688.8</v>
      </c>
      <c r="E947" s="43">
        <v>1456.2</v>
      </c>
      <c r="F947" s="153">
        <v>1423.3</v>
      </c>
      <c r="G947" s="153">
        <v>4097.8999999999996</v>
      </c>
      <c r="H947" s="153">
        <v>933.2</v>
      </c>
      <c r="I947" s="153">
        <v>3652.9</v>
      </c>
      <c r="J947" s="153">
        <v>56.9</v>
      </c>
      <c r="K947" s="153">
        <v>272.39999999999998</v>
      </c>
      <c r="L947" s="153">
        <v>4898.8</v>
      </c>
      <c r="M947" s="153">
        <v>16216.4</v>
      </c>
      <c r="N947" s="153">
        <v>20359.400000000001</v>
      </c>
      <c r="O947" s="153">
        <v>15636.6</v>
      </c>
      <c r="P947" s="153">
        <v>8773.1</v>
      </c>
      <c r="Q947" s="153">
        <v>36049.5</v>
      </c>
      <c r="R947" s="13">
        <f t="shared" si="632"/>
        <v>34031.300000000003</v>
      </c>
      <c r="S947" s="27">
        <f t="shared" ref="S947:S953" si="780">AVERAGE(R944:R947)</f>
        <v>33984.25</v>
      </c>
      <c r="T947" s="27">
        <f t="shared" si="722"/>
        <v>30643.466666666664</v>
      </c>
      <c r="U947" s="27">
        <f t="shared" si="692"/>
        <v>31661.1</v>
      </c>
      <c r="V947" s="99">
        <f t="shared" si="634"/>
        <v>43139</v>
      </c>
      <c r="W947" s="85">
        <f t="shared" si="654"/>
        <v>43139</v>
      </c>
      <c r="X947" s="167">
        <f t="shared" si="754"/>
        <v>1796.6</v>
      </c>
      <c r="Y947" s="5">
        <f t="shared" si="753"/>
        <v>1948.2000000000003</v>
      </c>
      <c r="Z947" s="50">
        <f t="shared" si="755"/>
        <v>86.108287292817693</v>
      </c>
      <c r="AA947" s="22">
        <f t="shared" si="756"/>
        <v>688.8</v>
      </c>
      <c r="AB947" s="5">
        <f t="shared" si="757"/>
        <v>702.7</v>
      </c>
      <c r="AC947" s="50">
        <f t="shared" si="758"/>
        <v>108.4915856106222</v>
      </c>
      <c r="AD947" s="22">
        <f t="shared" si="759"/>
        <v>1423.3</v>
      </c>
      <c r="AE947" s="5">
        <f t="shared" si="760"/>
        <v>1438.75</v>
      </c>
      <c r="AF947" s="50">
        <f t="shared" si="761"/>
        <v>56.939607408580017</v>
      </c>
      <c r="AG947" s="22">
        <f t="shared" si="762"/>
        <v>933.2</v>
      </c>
      <c r="AH947" s="5">
        <f t="shared" si="763"/>
        <v>971.625</v>
      </c>
      <c r="AI947" s="50">
        <f t="shared" si="764"/>
        <v>67.718497351547256</v>
      </c>
      <c r="AJ947" s="22">
        <f t="shared" si="765"/>
        <v>56.9</v>
      </c>
      <c r="AK947" s="5">
        <f t="shared" si="766"/>
        <v>64.95</v>
      </c>
      <c r="AL947" s="50">
        <f t="shared" si="767"/>
        <v>46.793948126801148</v>
      </c>
      <c r="AM947" s="22">
        <f t="shared" si="768"/>
        <v>4898.8</v>
      </c>
      <c r="AN947" s="5">
        <f t="shared" si="769"/>
        <v>5126.2749999999996</v>
      </c>
      <c r="AO947" s="50">
        <f t="shared" si="770"/>
        <v>73.120729741680563</v>
      </c>
      <c r="AP947" s="22">
        <f t="shared" si="771"/>
        <v>20359.400000000001</v>
      </c>
      <c r="AQ947" s="5">
        <f t="shared" si="772"/>
        <v>18921.575000000001</v>
      </c>
      <c r="AR947" s="50">
        <f t="shared" si="773"/>
        <v>94.989256866318271</v>
      </c>
      <c r="AS947" s="22">
        <f t="shared" si="774"/>
        <v>8773.1</v>
      </c>
      <c r="AT947" s="5">
        <f t="shared" si="775"/>
        <v>9936.4</v>
      </c>
      <c r="AU947" s="50">
        <f t="shared" si="776"/>
        <v>97.324087133678091</v>
      </c>
      <c r="AV947" s="22">
        <f t="shared" si="777"/>
        <v>34031.300000000003</v>
      </c>
      <c r="AW947" s="5">
        <f t="shared" si="778"/>
        <v>33984.25</v>
      </c>
      <c r="AX947" s="50">
        <f t="shared" si="779"/>
        <v>91.503096392030159</v>
      </c>
    </row>
    <row r="948" spans="1:50" ht="15.6" x14ac:dyDescent="0.3">
      <c r="A948" s="172">
        <f t="shared" si="633"/>
        <v>43146</v>
      </c>
      <c r="B948" s="43">
        <v>1636.1</v>
      </c>
      <c r="C948" s="43">
        <v>6971.3</v>
      </c>
      <c r="D948" s="43">
        <v>646.5</v>
      </c>
      <c r="E948" s="43">
        <v>1511.2</v>
      </c>
      <c r="F948" s="153">
        <v>1492.8</v>
      </c>
      <c r="G948" s="153">
        <v>4139.6000000000004</v>
      </c>
      <c r="H948" s="153">
        <v>955.8</v>
      </c>
      <c r="I948" s="153">
        <v>3739</v>
      </c>
      <c r="J948" s="153">
        <v>78.400000000000006</v>
      </c>
      <c r="K948" s="153">
        <v>273.39999999999998</v>
      </c>
      <c r="L948" s="153">
        <v>4809.6000000000004</v>
      </c>
      <c r="M948" s="153">
        <v>16634.5</v>
      </c>
      <c r="N948" s="153">
        <v>21062.7</v>
      </c>
      <c r="O948" s="153">
        <v>16488.7</v>
      </c>
      <c r="P948" s="153">
        <v>7770.1</v>
      </c>
      <c r="Q948" s="153">
        <v>36943.300000000003</v>
      </c>
      <c r="R948" s="13">
        <f t="shared" si="632"/>
        <v>33642.400000000001</v>
      </c>
      <c r="S948" s="27">
        <f t="shared" si="780"/>
        <v>33850.675000000003</v>
      </c>
      <c r="T948" s="27">
        <f t="shared" si="722"/>
        <v>29892.666666666668</v>
      </c>
      <c r="U948" s="27">
        <f t="shared" si="692"/>
        <v>30808.25</v>
      </c>
      <c r="V948" s="99">
        <f t="shared" si="634"/>
        <v>43146</v>
      </c>
      <c r="W948" s="85">
        <f t="shared" si="654"/>
        <v>43146</v>
      </c>
      <c r="X948" s="167">
        <f t="shared" si="754"/>
        <v>1636.1</v>
      </c>
      <c r="Y948" s="5">
        <f t="shared" si="753"/>
        <v>1847.65</v>
      </c>
      <c r="Z948" s="50">
        <f t="shared" si="755"/>
        <v>80.130540376442013</v>
      </c>
      <c r="AA948" s="22">
        <f t="shared" si="756"/>
        <v>646.5</v>
      </c>
      <c r="AB948" s="5">
        <f t="shared" si="757"/>
        <v>682.84999999999991</v>
      </c>
      <c r="AC948" s="50">
        <f t="shared" si="758"/>
        <v>120.98688873139616</v>
      </c>
      <c r="AD948" s="22">
        <f t="shared" si="759"/>
        <v>1492.8</v>
      </c>
      <c r="AE948" s="5">
        <f t="shared" si="760"/>
        <v>1447.875</v>
      </c>
      <c r="AF948" s="50">
        <f t="shared" si="761"/>
        <v>59.407311669128518</v>
      </c>
      <c r="AG948" s="22">
        <f t="shared" si="762"/>
        <v>955.8</v>
      </c>
      <c r="AH948" s="5">
        <f t="shared" si="763"/>
        <v>935.82500000000005</v>
      </c>
      <c r="AI948" s="50">
        <f t="shared" si="764"/>
        <v>66.164097850678729</v>
      </c>
      <c r="AJ948" s="22">
        <f t="shared" si="765"/>
        <v>78.400000000000006</v>
      </c>
      <c r="AK948" s="5">
        <f t="shared" si="766"/>
        <v>70.050000000000011</v>
      </c>
      <c r="AL948" s="50">
        <f t="shared" si="767"/>
        <v>62.994604316546777</v>
      </c>
      <c r="AM948" s="22">
        <f t="shared" si="768"/>
        <v>4809.6000000000004</v>
      </c>
      <c r="AN948" s="5">
        <f t="shared" si="769"/>
        <v>4984.2749999999996</v>
      </c>
      <c r="AO948" s="50">
        <f t="shared" si="770"/>
        <v>72.944168008195518</v>
      </c>
      <c r="AP948" s="22">
        <f t="shared" si="771"/>
        <v>21062.7</v>
      </c>
      <c r="AQ948" s="5">
        <f t="shared" si="772"/>
        <v>19778.125</v>
      </c>
      <c r="AR948" s="50">
        <f t="shared" si="773"/>
        <v>101.64782217653861</v>
      </c>
      <c r="AS948" s="22">
        <f t="shared" si="774"/>
        <v>7770.1</v>
      </c>
      <c r="AT948" s="5">
        <f t="shared" si="775"/>
        <v>9088.2749999999996</v>
      </c>
      <c r="AU948" s="50">
        <f t="shared" si="776"/>
        <v>94.975232780512258</v>
      </c>
      <c r="AV948" s="22">
        <f t="shared" si="777"/>
        <v>33642.400000000001</v>
      </c>
      <c r="AW948" s="5">
        <f t="shared" si="778"/>
        <v>33850.675000000003</v>
      </c>
      <c r="AX948" s="50">
        <f t="shared" si="779"/>
        <v>94.397804214213224</v>
      </c>
    </row>
    <row r="949" spans="1:50" ht="15.6" x14ac:dyDescent="0.3">
      <c r="A949" s="172">
        <f t="shared" si="633"/>
        <v>43153</v>
      </c>
      <c r="B949" s="43">
        <v>1599</v>
      </c>
      <c r="C949" s="43">
        <v>7083.3</v>
      </c>
      <c r="D949" s="43">
        <v>699.9</v>
      </c>
      <c r="E949" s="43">
        <v>1530.7</v>
      </c>
      <c r="F949" s="153">
        <v>1348.9</v>
      </c>
      <c r="G949" s="153">
        <v>4247.3</v>
      </c>
      <c r="H949" s="153">
        <v>926.9</v>
      </c>
      <c r="I949" s="153">
        <v>3827.5</v>
      </c>
      <c r="J949" s="153">
        <v>95.4</v>
      </c>
      <c r="K949" s="153">
        <v>276.39999999999998</v>
      </c>
      <c r="L949" s="153">
        <v>4670.1000000000004</v>
      </c>
      <c r="M949" s="153">
        <v>16965.2</v>
      </c>
      <c r="N949" s="153">
        <v>21540</v>
      </c>
      <c r="O949" s="153">
        <v>17764.400000000001</v>
      </c>
      <c r="P949" s="153">
        <v>7726</v>
      </c>
      <c r="Q949" s="153">
        <v>37845.300000000003</v>
      </c>
      <c r="R949" s="13">
        <f t="shared" si="632"/>
        <v>33936.1</v>
      </c>
      <c r="S949" s="27">
        <f t="shared" si="780"/>
        <v>33861.100000000006</v>
      </c>
      <c r="T949" s="27">
        <f t="shared" si="722"/>
        <v>28830.533333333336</v>
      </c>
      <c r="U949" s="27">
        <f t="shared" si="692"/>
        <v>29595.9</v>
      </c>
      <c r="V949" s="99">
        <f t="shared" si="634"/>
        <v>43153</v>
      </c>
      <c r="W949" s="85">
        <f t="shared" si="654"/>
        <v>43153</v>
      </c>
      <c r="X949" s="167">
        <f t="shared" si="754"/>
        <v>1599</v>
      </c>
      <c r="Y949" s="5">
        <f t="shared" si="753"/>
        <v>1739.2750000000001</v>
      </c>
      <c r="Z949" s="50">
        <f t="shared" si="755"/>
        <v>78.092447916666671</v>
      </c>
      <c r="AA949" s="22">
        <f t="shared" si="756"/>
        <v>699.9</v>
      </c>
      <c r="AB949" s="5">
        <f t="shared" si="757"/>
        <v>684.125</v>
      </c>
      <c r="AC949" s="50">
        <f t="shared" si="758"/>
        <v>129.52006815600151</v>
      </c>
      <c r="AD949" s="22">
        <f t="shared" si="759"/>
        <v>1348.9</v>
      </c>
      <c r="AE949" s="5">
        <f t="shared" si="760"/>
        <v>1430.0749999999998</v>
      </c>
      <c r="AF949" s="50">
        <f t="shared" si="761"/>
        <v>58.607229211917542</v>
      </c>
      <c r="AG949" s="22">
        <f t="shared" si="762"/>
        <v>926.9</v>
      </c>
      <c r="AH949" s="5">
        <f t="shared" si="763"/>
        <v>938.52499999999998</v>
      </c>
      <c r="AI949" s="50">
        <f t="shared" si="764"/>
        <v>68.365748834498845</v>
      </c>
      <c r="AJ949" s="22">
        <f t="shared" si="765"/>
        <v>95.4</v>
      </c>
      <c r="AK949" s="5">
        <f t="shared" si="766"/>
        <v>71.900000000000006</v>
      </c>
      <c r="AL949" s="50">
        <f t="shared" si="767"/>
        <v>94.729907773386032</v>
      </c>
      <c r="AM949" s="22">
        <f t="shared" si="768"/>
        <v>4670.1000000000004</v>
      </c>
      <c r="AN949" s="5">
        <f t="shared" si="769"/>
        <v>4863.9250000000002</v>
      </c>
      <c r="AO949" s="50">
        <f t="shared" si="770"/>
        <v>73.205577797176488</v>
      </c>
      <c r="AP949" s="22">
        <f t="shared" si="771"/>
        <v>21540</v>
      </c>
      <c r="AQ949" s="5">
        <f t="shared" si="772"/>
        <v>20552.875</v>
      </c>
      <c r="AR949" s="50">
        <f t="shared" si="773"/>
        <v>110.19067558076571</v>
      </c>
      <c r="AS949" s="22">
        <f t="shared" si="774"/>
        <v>7726</v>
      </c>
      <c r="AT949" s="5">
        <f t="shared" si="775"/>
        <v>8444.2999999999993</v>
      </c>
      <c r="AU949" s="50">
        <f t="shared" si="776"/>
        <v>93.729742929449884</v>
      </c>
      <c r="AV949" s="22">
        <f t="shared" si="777"/>
        <v>33936.1</v>
      </c>
      <c r="AW949" s="5">
        <f t="shared" si="778"/>
        <v>33861.100000000006</v>
      </c>
      <c r="AX949" s="50">
        <f t="shared" si="779"/>
        <v>98.704580898106727</v>
      </c>
    </row>
    <row r="950" spans="1:50" ht="15.6" x14ac:dyDescent="0.3">
      <c r="A950" s="172">
        <f t="shared" si="633"/>
        <v>43160</v>
      </c>
      <c r="B950" s="43">
        <v>1446.8</v>
      </c>
      <c r="C950" s="43">
        <v>7278.7</v>
      </c>
      <c r="D950" s="43">
        <v>645.70000000000005</v>
      </c>
      <c r="E950" s="43">
        <v>1645.4</v>
      </c>
      <c r="F950" s="153">
        <v>1422.2</v>
      </c>
      <c r="G950" s="153">
        <v>4296.6000000000004</v>
      </c>
      <c r="H950" s="153">
        <v>1090</v>
      </c>
      <c r="I950" s="153">
        <v>3829.4</v>
      </c>
      <c r="J950" s="153">
        <v>95.4</v>
      </c>
      <c r="K950" s="153">
        <v>276.39999999999998</v>
      </c>
      <c r="L950" s="153">
        <v>4700.1000000000004</v>
      </c>
      <c r="M950" s="153">
        <v>17326.599999999999</v>
      </c>
      <c r="N950" s="153">
        <v>22320.799999999999</v>
      </c>
      <c r="O950" s="153">
        <v>18805.7</v>
      </c>
      <c r="P950" s="153">
        <v>9237.9</v>
      </c>
      <c r="Q950" s="153">
        <v>38767.1</v>
      </c>
      <c r="R950" s="13">
        <f t="shared" si="632"/>
        <v>36258.800000000003</v>
      </c>
      <c r="S950" s="27">
        <f t="shared" si="780"/>
        <v>34467.150000000009</v>
      </c>
      <c r="T950" s="27">
        <f t="shared" si="722"/>
        <v>27859.833333333332</v>
      </c>
      <c r="U950" s="27">
        <f t="shared" si="692"/>
        <v>28843.125</v>
      </c>
      <c r="V950" s="99">
        <f t="shared" si="634"/>
        <v>43160</v>
      </c>
      <c r="W950" s="85">
        <f t="shared" si="654"/>
        <v>43160</v>
      </c>
      <c r="X950" s="167">
        <f>B950</f>
        <v>1446.8</v>
      </c>
      <c r="Y950" s="5">
        <f>AVERAGE(X947:X950)</f>
        <v>1619.625</v>
      </c>
      <c r="Z950" s="50">
        <f>(Y950/X898)*100</f>
        <v>74.223225333394439</v>
      </c>
      <c r="AA950" s="22">
        <f>D950</f>
        <v>645.70000000000005</v>
      </c>
      <c r="AB950" s="5">
        <f>AVERAGE(AA947:AA950)</f>
        <v>670.22499999999991</v>
      </c>
      <c r="AC950" s="50">
        <f>(AB950/AA898)*100</f>
        <v>122.88687202053536</v>
      </c>
      <c r="AD950" s="22">
        <f>F950</f>
        <v>1422.2</v>
      </c>
      <c r="AE950" s="5">
        <f>AVERAGE(AD947:AD950)</f>
        <v>1421.8</v>
      </c>
      <c r="AF950" s="50">
        <f>(AE950/AD898)*100</f>
        <v>61.073883161512022</v>
      </c>
      <c r="AG950" s="22">
        <f>H950</f>
        <v>1090</v>
      </c>
      <c r="AH950" s="5">
        <f>AVERAGE(AG947:AG950)</f>
        <v>976.47500000000002</v>
      </c>
      <c r="AI950" s="50">
        <f>(AH950/AG898)*100</f>
        <v>68.313628095704487</v>
      </c>
      <c r="AJ950" s="22">
        <f>J950</f>
        <v>95.4</v>
      </c>
      <c r="AK950" s="5">
        <f>AVERAGE(AJ947:AJ950)</f>
        <v>81.525000000000006</v>
      </c>
      <c r="AL950" s="50">
        <f>(AK950/AJ898)*100</f>
        <v>81.200199203187253</v>
      </c>
      <c r="AM950" s="22">
        <f>L950</f>
        <v>4700.1000000000004</v>
      </c>
      <c r="AN950" s="5">
        <f>AVERAGE(AM947:AM950)</f>
        <v>4769.6500000000005</v>
      </c>
      <c r="AO950" s="50">
        <f>(AN950/AM898)*100</f>
        <v>72.428742805946584</v>
      </c>
      <c r="AP950" s="22">
        <f>N950</f>
        <v>22320.799999999999</v>
      </c>
      <c r="AQ950" s="5">
        <f>AVERAGE(AP947:AP950)</f>
        <v>21320.725000000002</v>
      </c>
      <c r="AR950" s="50">
        <f>(AQ950/AP898)*100</f>
        <v>118.84793333147525</v>
      </c>
      <c r="AS950" s="22">
        <f>P950</f>
        <v>9237.9</v>
      </c>
      <c r="AT950" s="5">
        <f>AVERAGE(AS947:AS950)</f>
        <v>8376.7749999999996</v>
      </c>
      <c r="AU950" s="50">
        <f>(AT950/AS898)*100</f>
        <v>98.413672783665035</v>
      </c>
      <c r="AV950" s="22">
        <f>R950</f>
        <v>36258.800000000003</v>
      </c>
      <c r="AW950" s="5">
        <f>AVERAGE(AV947:AV950)</f>
        <v>34467.150000000009</v>
      </c>
      <c r="AX950" s="50">
        <f>(AW950/AV898)*100</f>
        <v>104.33019741740981</v>
      </c>
    </row>
    <row r="951" spans="1:50" ht="15.6" x14ac:dyDescent="0.3">
      <c r="A951" s="172">
        <f t="shared" si="633"/>
        <v>43167</v>
      </c>
      <c r="B951" s="43">
        <v>1358.3</v>
      </c>
      <c r="C951" s="43">
        <v>7374.1</v>
      </c>
      <c r="D951" s="43">
        <v>636.4</v>
      </c>
      <c r="E951" s="43">
        <v>1710.4</v>
      </c>
      <c r="F951" s="153">
        <v>1423.1</v>
      </c>
      <c r="G951" s="153">
        <v>4355.5</v>
      </c>
      <c r="H951" s="153">
        <v>1015</v>
      </c>
      <c r="I951" s="153">
        <v>3945</v>
      </c>
      <c r="J951" s="153">
        <v>95.4</v>
      </c>
      <c r="K951" s="153">
        <v>276.39999999999998</v>
      </c>
      <c r="L951" s="153">
        <v>4528.1000000000004</v>
      </c>
      <c r="M951" s="153">
        <v>17661.400000000001</v>
      </c>
      <c r="N951" s="153">
        <v>23419.5</v>
      </c>
      <c r="O951" s="153">
        <v>20212.099999999999</v>
      </c>
      <c r="P951" s="153">
        <v>9607.5</v>
      </c>
      <c r="Q951" s="153">
        <v>39667.1</v>
      </c>
      <c r="R951" s="13">
        <f t="shared" si="632"/>
        <v>37555.1</v>
      </c>
      <c r="S951" s="27">
        <f t="shared" si="780"/>
        <v>35348.1</v>
      </c>
      <c r="T951" s="27">
        <f t="shared" si="722"/>
        <v>26823.3</v>
      </c>
      <c r="U951" s="27">
        <f t="shared" si="692"/>
        <v>27827.474999999999</v>
      </c>
      <c r="V951" s="99">
        <f t="shared" si="634"/>
        <v>43167</v>
      </c>
      <c r="W951" s="85">
        <f t="shared" si="654"/>
        <v>43167</v>
      </c>
      <c r="X951" s="167">
        <f>B951</f>
        <v>1358.3</v>
      </c>
      <c r="Y951" s="5">
        <f>AVERAGE(X948:X951)</f>
        <v>1510.05</v>
      </c>
      <c r="Z951" s="50">
        <f>(Y951/X899)*100</f>
        <v>72.344655775403623</v>
      </c>
      <c r="AA951" s="22">
        <f>D951</f>
        <v>636.4</v>
      </c>
      <c r="AB951" s="5">
        <f>AVERAGE(AA948:AA951)</f>
        <v>657.125</v>
      </c>
      <c r="AC951" s="50">
        <f>(AB951/AA899)*100</f>
        <v>124.76267324852857</v>
      </c>
      <c r="AD951" s="22">
        <f>F951</f>
        <v>1423.1</v>
      </c>
      <c r="AE951" s="5">
        <f>AVERAGE(AD948:AD951)</f>
        <v>1421.75</v>
      </c>
      <c r="AF951" s="50">
        <f>(AE951/AD899)*100</f>
        <v>66.514619883040936</v>
      </c>
      <c r="AG951" s="22">
        <f>H951</f>
        <v>1015</v>
      </c>
      <c r="AH951" s="5">
        <f>AVERAGE(AG948:AG951)</f>
        <v>996.92499999999995</v>
      </c>
      <c r="AI951" s="50">
        <f>(AH951/AG899)*100</f>
        <v>72.105091855923618</v>
      </c>
      <c r="AJ951" s="22">
        <f>J951</f>
        <v>95.4</v>
      </c>
      <c r="AK951" s="5">
        <f>AVERAGE(AJ948:AJ951)</f>
        <v>91.15</v>
      </c>
      <c r="AL951" s="50">
        <f>(AK951/AJ899)*100</f>
        <v>94.553941908713696</v>
      </c>
      <c r="AM951" s="22">
        <f>L951</f>
        <v>4528.1000000000004</v>
      </c>
      <c r="AN951" s="5">
        <f>AVERAGE(AM948:AM951)</f>
        <v>4676.9750000000004</v>
      </c>
      <c r="AO951" s="50">
        <f>(AN951/AM899)*100</f>
        <v>75.067010143811004</v>
      </c>
      <c r="AP951" s="22">
        <f>N951</f>
        <v>23419.5</v>
      </c>
      <c r="AQ951" s="5">
        <f>AVERAGE(AP948:AP951)</f>
        <v>22085.75</v>
      </c>
      <c r="AR951" s="50">
        <f>(AQ951/AP899)*100</f>
        <v>125.38391665957025</v>
      </c>
      <c r="AS951" s="22">
        <f>P951</f>
        <v>9607.5</v>
      </c>
      <c r="AT951" s="5">
        <f>AVERAGE(AS948:AS951)</f>
        <v>8585.375</v>
      </c>
      <c r="AU951" s="50">
        <f>(AT951/AS899)*100</f>
        <v>105.54145256066678</v>
      </c>
      <c r="AV951" s="22">
        <f>R951</f>
        <v>37555.1</v>
      </c>
      <c r="AW951" s="5">
        <f>AVERAGE(AV948:AV951)</f>
        <v>35348.1</v>
      </c>
      <c r="AX951" s="50">
        <f>(AW951/AV899)*100</f>
        <v>110.5336231022999</v>
      </c>
    </row>
    <row r="952" spans="1:50" ht="15.6" x14ac:dyDescent="0.3">
      <c r="A952" s="172">
        <f t="shared" si="633"/>
        <v>43174</v>
      </c>
      <c r="B952" s="43">
        <v>1183.3</v>
      </c>
      <c r="C952" s="43">
        <v>7642.1</v>
      </c>
      <c r="D952" s="43">
        <v>627</v>
      </c>
      <c r="E952" s="43">
        <v>1738</v>
      </c>
      <c r="F952" s="153">
        <v>1425.2</v>
      </c>
      <c r="G952" s="153">
        <v>4449.6000000000004</v>
      </c>
      <c r="H952" s="153">
        <v>989.6</v>
      </c>
      <c r="I952" s="153">
        <v>4028.2</v>
      </c>
      <c r="J952" s="153">
        <v>95.4</v>
      </c>
      <c r="K952" s="153">
        <v>276.39999999999998</v>
      </c>
      <c r="L952" s="153">
        <v>4320.5</v>
      </c>
      <c r="M952" s="153">
        <v>18134.2</v>
      </c>
      <c r="N952" s="153">
        <v>23514.400000000001</v>
      </c>
      <c r="O952" s="153">
        <v>21587.4</v>
      </c>
      <c r="P952" s="153">
        <v>9817.7999999999993</v>
      </c>
      <c r="Q952" s="153">
        <v>40215.800000000003</v>
      </c>
      <c r="R952" s="13">
        <f t="shared" si="632"/>
        <v>37652.699999999997</v>
      </c>
      <c r="S952" s="27">
        <f t="shared" si="780"/>
        <v>36350.675000000003</v>
      </c>
      <c r="T952" s="27">
        <f t="shared" si="722"/>
        <v>26278.166666666668</v>
      </c>
      <c r="U952" s="27">
        <f t="shared" si="692"/>
        <v>27134.625</v>
      </c>
      <c r="V952" s="99">
        <f t="shared" si="634"/>
        <v>43174</v>
      </c>
      <c r="W952" s="85">
        <f t="shared" si="654"/>
        <v>43174</v>
      </c>
      <c r="X952" s="167">
        <f>B952</f>
        <v>1183.3</v>
      </c>
      <c r="Y952" s="5">
        <f>AVERAGE(X949:X952)</f>
        <v>1396.8500000000001</v>
      </c>
      <c r="Z952" s="50">
        <f>(Y952/X900)*100</f>
        <v>67.169167147528384</v>
      </c>
      <c r="AA952" s="22">
        <f>D952</f>
        <v>627</v>
      </c>
      <c r="AB952" s="5">
        <f>AVERAGE(AA949:AA952)</f>
        <v>652.25</v>
      </c>
      <c r="AC952" s="50">
        <f>(AB952/AA900)*100</f>
        <v>121.28114540721459</v>
      </c>
      <c r="AD952" s="22">
        <f>F952</f>
        <v>1425.2</v>
      </c>
      <c r="AE952" s="5">
        <f>AVERAGE(AD949:AD952)</f>
        <v>1404.8500000000001</v>
      </c>
      <c r="AF952" s="50">
        <f>(AE952/AD900)*100</f>
        <v>71.03094347254526</v>
      </c>
      <c r="AG952" s="22">
        <f>H952</f>
        <v>989.6</v>
      </c>
      <c r="AH952" s="5">
        <f>AVERAGE(AG949:AG952)</f>
        <v>1005.375</v>
      </c>
      <c r="AI952" s="50">
        <f>(AH952/AG900)*100</f>
        <v>75.780131152483605</v>
      </c>
      <c r="AJ952" s="22">
        <f>J952</f>
        <v>95.4</v>
      </c>
      <c r="AK952" s="5">
        <f>AVERAGE(AJ949:AJ952)</f>
        <v>95.4</v>
      </c>
      <c r="AL952" s="50">
        <f>(AK952/AJ900)*100</f>
        <v>121.83908045977012</v>
      </c>
      <c r="AM952" s="22">
        <f>L952</f>
        <v>4320.5</v>
      </c>
      <c r="AN952" s="5">
        <f>AVERAGE(AM949:AM952)</f>
        <v>4554.7000000000007</v>
      </c>
      <c r="AO952" s="50">
        <f>(AN952/AM900)*100</f>
        <v>75.909136362121274</v>
      </c>
      <c r="AP952" s="22">
        <f>N952</f>
        <v>23514.400000000001</v>
      </c>
      <c r="AQ952" s="5">
        <f>AVERAGE(AP949:AP952)</f>
        <v>22698.675000000003</v>
      </c>
      <c r="AR952" s="50">
        <f>(AQ952/AP900)*100</f>
        <v>129.1216089377848</v>
      </c>
      <c r="AS952" s="22">
        <f>P952</f>
        <v>9817.7999999999993</v>
      </c>
      <c r="AT952" s="5">
        <f>AVERAGE(AS949:AS952)</f>
        <v>9097.2999999999993</v>
      </c>
      <c r="AU952" s="50">
        <f>(AT952/AS900)*100</f>
        <v>109.64829813904156</v>
      </c>
      <c r="AV952" s="22">
        <f>R952</f>
        <v>37652.699999999997</v>
      </c>
      <c r="AW952" s="5">
        <f>AVERAGE(AV949:AV952)</f>
        <v>36350.675000000003</v>
      </c>
      <c r="AX952" s="50">
        <f>(AW952/AV900)*100</f>
        <v>114.03668242550108</v>
      </c>
    </row>
    <row r="953" spans="1:50" ht="15.6" x14ac:dyDescent="0.3">
      <c r="A953" s="172">
        <f t="shared" si="633"/>
        <v>43181</v>
      </c>
      <c r="B953" s="43">
        <v>1230.2</v>
      </c>
      <c r="C953" s="43">
        <v>7709.1</v>
      </c>
      <c r="D953" s="43">
        <v>561.5</v>
      </c>
      <c r="E953" s="43">
        <v>1831.8</v>
      </c>
      <c r="F953" s="153">
        <v>1428.9</v>
      </c>
      <c r="G953" s="153">
        <v>4515.1000000000004</v>
      </c>
      <c r="H953" s="153">
        <v>1059.0999999999999</v>
      </c>
      <c r="I953" s="153">
        <v>4099.3</v>
      </c>
      <c r="J953" s="153">
        <v>65.900000000000006</v>
      </c>
      <c r="K953" s="153">
        <v>307.7</v>
      </c>
      <c r="L953" s="153">
        <v>4345.5</v>
      </c>
      <c r="M953" s="153">
        <v>18462.900000000001</v>
      </c>
      <c r="N953" s="153">
        <v>23491.4</v>
      </c>
      <c r="O953" s="153">
        <v>22963.5</v>
      </c>
      <c r="P953" s="153">
        <v>9352.4</v>
      </c>
      <c r="Q953" s="153">
        <v>40998.699999999997</v>
      </c>
      <c r="R953" s="13">
        <f t="shared" si="632"/>
        <v>37189.300000000003</v>
      </c>
      <c r="S953" s="27">
        <f t="shared" si="780"/>
        <v>37163.974999999999</v>
      </c>
      <c r="T953" s="27">
        <f t="shared" si="722"/>
        <v>25704.033333333336</v>
      </c>
      <c r="U953" s="27">
        <f t="shared" si="692"/>
        <v>26539.025000000001</v>
      </c>
      <c r="V953" s="99">
        <f t="shared" si="634"/>
        <v>43181</v>
      </c>
      <c r="W953" s="85">
        <f t="shared" si="654"/>
        <v>43181</v>
      </c>
      <c r="X953" s="167">
        <f>B953</f>
        <v>1230.2</v>
      </c>
      <c r="Y953" s="5">
        <f>AVERAGE(X950:X953)</f>
        <v>1304.6499999999999</v>
      </c>
      <c r="Z953" s="50">
        <f>(Y953/X901)*100</f>
        <v>62.447348267279345</v>
      </c>
      <c r="AA953" s="22">
        <f>D953</f>
        <v>561.5</v>
      </c>
      <c r="AB953" s="5">
        <f>AVERAGE(AA950:AA953)</f>
        <v>617.65</v>
      </c>
      <c r="AC953" s="50">
        <f>(AB953/AA901)*100</f>
        <v>117.96218487394955</v>
      </c>
      <c r="AD953" s="22">
        <f>F953</f>
        <v>1428.9</v>
      </c>
      <c r="AE953" s="5">
        <f>AVERAGE(AD950:AD953)</f>
        <v>1424.85</v>
      </c>
      <c r="AF953" s="50">
        <f>(AE953/AD901)*100</f>
        <v>73.12548113933795</v>
      </c>
      <c r="AG953" s="22">
        <f>H953</f>
        <v>1059.0999999999999</v>
      </c>
      <c r="AH953" s="5">
        <f>AVERAGE(AG950:AG953)</f>
        <v>1038.425</v>
      </c>
      <c r="AI953" s="50">
        <f>(AH953/AG901)*100</f>
        <v>77.983253229197956</v>
      </c>
      <c r="AJ953" s="22">
        <f>J953</f>
        <v>65.900000000000006</v>
      </c>
      <c r="AK953" s="5">
        <f>AVERAGE(AJ950:AJ953)</f>
        <v>88.025000000000006</v>
      </c>
      <c r="AL953" s="50">
        <f>(AK953/AJ901)*100</f>
        <v>115.82236842105264</v>
      </c>
      <c r="AM953" s="22">
        <f>L953</f>
        <v>4345.5</v>
      </c>
      <c r="AN953" s="5">
        <f>AVERAGE(AM950:AM953)</f>
        <v>4473.55</v>
      </c>
      <c r="AO953" s="50">
        <f>(AN953/AM901)*100</f>
        <v>74.947645294777942</v>
      </c>
      <c r="AP953" s="22">
        <f>N953</f>
        <v>23491.4</v>
      </c>
      <c r="AQ953" s="5">
        <f>AVERAGE(AP950:AP953)</f>
        <v>23186.525000000001</v>
      </c>
      <c r="AR953" s="50">
        <f>(AQ953/AP901)*100</f>
        <v>137.25197414374844</v>
      </c>
      <c r="AS953" s="22">
        <f>P953</f>
        <v>9352.4</v>
      </c>
      <c r="AT953" s="5">
        <f>AVERAGE(AS950:AS953)</f>
        <v>9503.9</v>
      </c>
      <c r="AU953" s="50">
        <f>(AT953/AS901)*100</f>
        <v>118.40947883831903</v>
      </c>
      <c r="AV953" s="22">
        <f>R953</f>
        <v>37189.300000000003</v>
      </c>
      <c r="AW953" s="5">
        <f>AVERAGE(AV950:AV953)</f>
        <v>37163.974999999999</v>
      </c>
      <c r="AX953" s="50">
        <f>(AW953/AV901)*100</f>
        <v>120.316152237395</v>
      </c>
    </row>
    <row r="954" spans="1:50" ht="15.6" x14ac:dyDescent="0.3">
      <c r="A954" s="172">
        <f t="shared" si="633"/>
        <v>43188</v>
      </c>
      <c r="B954" s="43">
        <v>978.7</v>
      </c>
      <c r="C954" s="43">
        <v>8001.9</v>
      </c>
      <c r="D954" s="43">
        <v>534.4</v>
      </c>
      <c r="E954" s="43">
        <v>1871.3</v>
      </c>
      <c r="F954" s="153">
        <v>1441.6</v>
      </c>
      <c r="G954" s="153">
        <v>4554</v>
      </c>
      <c r="H954" s="153">
        <v>1005.7</v>
      </c>
      <c r="I954" s="153">
        <v>4156.3</v>
      </c>
      <c r="J954" s="153">
        <v>65.900000000000006</v>
      </c>
      <c r="K954" s="153">
        <v>307.7</v>
      </c>
      <c r="L954" s="153">
        <v>4026.4</v>
      </c>
      <c r="M954" s="153">
        <v>18891.099999999999</v>
      </c>
      <c r="N954" s="153">
        <v>23124</v>
      </c>
      <c r="O954" s="153">
        <v>24229.200000000001</v>
      </c>
      <c r="P954" s="153">
        <v>9905.7000000000007</v>
      </c>
      <c r="Q954" s="153">
        <v>41578.5</v>
      </c>
      <c r="R954" s="13">
        <f t="shared" si="632"/>
        <v>37056.100000000006</v>
      </c>
      <c r="S954" s="27">
        <f t="shared" ref="S954:S959" si="781">AVERAGE(R951:R954)</f>
        <v>37363.300000000003</v>
      </c>
      <c r="T954" s="27">
        <f t="shared" si="722"/>
        <v>24823.166666666668</v>
      </c>
      <c r="U954" s="27">
        <f t="shared" si="692"/>
        <v>25567.125</v>
      </c>
      <c r="V954" s="99">
        <f t="shared" si="634"/>
        <v>43188</v>
      </c>
      <c r="W954" s="85">
        <f t="shared" si="654"/>
        <v>43188</v>
      </c>
      <c r="X954" s="167">
        <f>B954</f>
        <v>978.7</v>
      </c>
      <c r="Y954" s="5">
        <f>AVERAGE(X951:X954)</f>
        <v>1187.625</v>
      </c>
      <c r="Z954" s="50">
        <f>(Y954/X902)*100</f>
        <v>58.587390853929264</v>
      </c>
      <c r="AA954" s="22">
        <f>D954</f>
        <v>534.4</v>
      </c>
      <c r="AB954" s="5">
        <f>AVERAGE(AA951:AA954)</f>
        <v>589.82500000000005</v>
      </c>
      <c r="AC954" s="50">
        <f>(AB954/AA902)*100</f>
        <v>119.88313008130082</v>
      </c>
      <c r="AD954" s="22">
        <f>F954</f>
        <v>1441.6</v>
      </c>
      <c r="AE954" s="5">
        <f>AVERAGE(AD951:AD954)</f>
        <v>1429.7000000000003</v>
      </c>
      <c r="AF954" s="50">
        <f>(AE954/AD902)*100</f>
        <v>72.787903472151527</v>
      </c>
      <c r="AG954" s="22">
        <f>H954</f>
        <v>1005.7</v>
      </c>
      <c r="AH954" s="5">
        <f>AVERAGE(AG951:AG954)</f>
        <v>1017.3499999999999</v>
      </c>
      <c r="AI954" s="50">
        <f>(AH954/AG902)*100</f>
        <v>73.715672777334973</v>
      </c>
      <c r="AJ954" s="22">
        <f>J954</f>
        <v>65.900000000000006</v>
      </c>
      <c r="AK954" s="5">
        <f>AVERAGE(AJ951:AJ954)</f>
        <v>80.650000000000006</v>
      </c>
      <c r="AL954" s="50">
        <f>(AK954/AJ902)*100</f>
        <v>74.12683823529413</v>
      </c>
      <c r="AM954" s="22">
        <f>L954</f>
        <v>4026.4</v>
      </c>
      <c r="AN954" s="5">
        <f>AVERAGE(AM951:AM954)</f>
        <v>4305.125</v>
      </c>
      <c r="AO954" s="50">
        <f>(AN954/AM902)*100</f>
        <v>72.084875173718672</v>
      </c>
      <c r="AP954" s="22">
        <f>N954</f>
        <v>23124</v>
      </c>
      <c r="AQ954" s="5">
        <f>AVERAGE(AP951:AP954)</f>
        <v>23387.325000000001</v>
      </c>
      <c r="AR954" s="50">
        <f>(AQ954/AP902)*100</f>
        <v>142.31233798634523</v>
      </c>
      <c r="AS954" s="22">
        <f>P954</f>
        <v>9905.7000000000007</v>
      </c>
      <c r="AT954" s="5">
        <f>AVERAGE(AS951:AS954)</f>
        <v>9670.8499999999985</v>
      </c>
      <c r="AU954" s="50">
        <f>(AT954/AS902)*100</f>
        <v>124.7288321403237</v>
      </c>
      <c r="AV954" s="22">
        <f>R954</f>
        <v>37056.100000000006</v>
      </c>
      <c r="AW954" s="5">
        <f>AVERAGE(AV951:AV954)</f>
        <v>37363.300000000003</v>
      </c>
      <c r="AX954" s="50">
        <f>(AW954/AV902)*100</f>
        <v>123.88526373028822</v>
      </c>
    </row>
    <row r="955" spans="1:50" ht="15.6" x14ac:dyDescent="0.3">
      <c r="A955" s="172">
        <f t="shared" si="633"/>
        <v>43195</v>
      </c>
      <c r="B955" s="43">
        <v>901</v>
      </c>
      <c r="C955" s="43">
        <v>8152.9</v>
      </c>
      <c r="D955" s="43">
        <v>497.4</v>
      </c>
      <c r="E955" s="43">
        <v>1919</v>
      </c>
      <c r="F955" s="153">
        <v>1298.7</v>
      </c>
      <c r="G955" s="153">
        <v>4706.3999999999996</v>
      </c>
      <c r="H955" s="153">
        <v>947.8</v>
      </c>
      <c r="I955" s="153">
        <v>4241.3999999999996</v>
      </c>
      <c r="J955" s="153">
        <v>65.900000000000006</v>
      </c>
      <c r="K955" s="153">
        <v>307.7</v>
      </c>
      <c r="L955" s="153">
        <v>3710.7</v>
      </c>
      <c r="M955" s="153">
        <v>19327.400000000001</v>
      </c>
      <c r="N955" s="153">
        <v>22051.9</v>
      </c>
      <c r="O955" s="153">
        <v>26141.200000000001</v>
      </c>
      <c r="P955" s="153">
        <v>10996.5</v>
      </c>
      <c r="Q955" s="153">
        <v>41998.2</v>
      </c>
      <c r="R955" s="13">
        <f t="shared" ref="R955:R1018" si="782">L955+N955+P955</f>
        <v>36759.100000000006</v>
      </c>
      <c r="S955" s="27">
        <f t="shared" si="781"/>
        <v>37164.300000000003</v>
      </c>
      <c r="T955" s="27">
        <f t="shared" si="722"/>
        <v>23935.766666666666</v>
      </c>
      <c r="U955" s="27">
        <f t="shared" si="692"/>
        <v>24478.825000000001</v>
      </c>
      <c r="V955" s="99">
        <f t="shared" si="634"/>
        <v>43195</v>
      </c>
      <c r="W955" s="85">
        <f t="shared" si="654"/>
        <v>43195</v>
      </c>
      <c r="X955" s="167">
        <f t="shared" ref="X955:X960" si="783">B955</f>
        <v>901</v>
      </c>
      <c r="Y955" s="5">
        <f t="shared" ref="Y955:Y960" si="784">AVERAGE(X952:X955)</f>
        <v>1073.3</v>
      </c>
      <c r="Z955" s="50">
        <f t="shared" ref="Z955:Z960" si="785">(Y955/X903)*100</f>
        <v>54.443542660038545</v>
      </c>
      <c r="AA955" s="22">
        <f t="shared" ref="AA955:AA960" si="786">D955</f>
        <v>497.4</v>
      </c>
      <c r="AB955" s="5">
        <f t="shared" ref="AB955:AB960" si="787">AVERAGE(AA952:AA955)</f>
        <v>555.07500000000005</v>
      </c>
      <c r="AC955" s="50">
        <f t="shared" ref="AC955:AC960" si="788">(AB955/AA903)*100</f>
        <v>112.86600244001627</v>
      </c>
      <c r="AD955" s="22">
        <f t="shared" ref="AD955:AD960" si="789">F955</f>
        <v>1298.7</v>
      </c>
      <c r="AE955" s="5">
        <f t="shared" ref="AE955:AE960" si="790">AVERAGE(AD952:AD955)</f>
        <v>1398.6000000000001</v>
      </c>
      <c r="AF955" s="50">
        <f t="shared" ref="AF955:AF960" si="791">(AE955/AD903)*100</f>
        <v>76.913770347558298</v>
      </c>
      <c r="AG955" s="22">
        <f t="shared" ref="AG955:AG960" si="792">H955</f>
        <v>947.8</v>
      </c>
      <c r="AH955" s="5">
        <f t="shared" ref="AH955:AH960" si="793">AVERAGE(AG952:AG955)</f>
        <v>1000.55</v>
      </c>
      <c r="AI955" s="50">
        <f t="shared" ref="AI955:AI960" si="794">(AH955/AG903)*100</f>
        <v>74.24129999257994</v>
      </c>
      <c r="AJ955" s="22">
        <f t="shared" ref="AJ955:AJ960" si="795">J955</f>
        <v>65.900000000000006</v>
      </c>
      <c r="AK955" s="5">
        <f t="shared" ref="AK955:AK960" si="796">AVERAGE(AJ952:AJ955)</f>
        <v>73.275000000000006</v>
      </c>
      <c r="AL955" s="50">
        <f t="shared" ref="AL955:AL960" si="797">(AK955/AJ903)*100</f>
        <v>56.235610130468153</v>
      </c>
      <c r="AM955" s="22">
        <f t="shared" ref="AM955:AM960" si="798">L955</f>
        <v>3710.7</v>
      </c>
      <c r="AN955" s="5">
        <f t="shared" ref="AN955:AN960" si="799">AVERAGE(AM952:AM955)</f>
        <v>4100.7749999999996</v>
      </c>
      <c r="AO955" s="50">
        <f t="shared" ref="AO955:AO960" si="800">(AN955/AM903)*100</f>
        <v>71.198954788526976</v>
      </c>
      <c r="AP955" s="22">
        <f t="shared" ref="AP955:AP960" si="801">N955</f>
        <v>22051.9</v>
      </c>
      <c r="AQ955" s="5">
        <f t="shared" ref="AQ955:AQ960" si="802">AVERAGE(AP952:AP955)</f>
        <v>23045.425000000003</v>
      </c>
      <c r="AR955" s="50">
        <f t="shared" ref="AR955:AR960" si="803">(AQ955/AP903)*100</f>
        <v>143.17930477462647</v>
      </c>
      <c r="AS955" s="22">
        <f t="shared" ref="AS955:AS960" si="804">P955</f>
        <v>10996.5</v>
      </c>
      <c r="AT955" s="5">
        <f t="shared" ref="AT955:AT960" si="805">AVERAGE(AS952:AS955)</f>
        <v>10018.099999999999</v>
      </c>
      <c r="AU955" s="50">
        <f t="shared" ref="AU955:AU960" si="806">(AT955/AS903)*100</f>
        <v>136.29882586631473</v>
      </c>
      <c r="AV955" s="22">
        <f t="shared" ref="AV955:AV960" si="807">R955</f>
        <v>36759.100000000006</v>
      </c>
      <c r="AW955" s="5">
        <f t="shared" ref="AW955:AW960" si="808">AVERAGE(AV952:AV955)</f>
        <v>37164.300000000003</v>
      </c>
      <c r="AX955" s="50">
        <f t="shared" ref="AX955:AX960" si="809">(AW955/AV903)*100</f>
        <v>127.25233862462851</v>
      </c>
    </row>
    <row r="956" spans="1:50" ht="15.6" x14ac:dyDescent="0.3">
      <c r="A956" s="172">
        <f t="shared" si="633"/>
        <v>43202</v>
      </c>
      <c r="B956" s="43">
        <v>769.8</v>
      </c>
      <c r="C956" s="43">
        <v>8315.1</v>
      </c>
      <c r="D956" s="43">
        <v>462.1</v>
      </c>
      <c r="E956" s="43">
        <v>1977.7</v>
      </c>
      <c r="F956" s="153">
        <v>1117.2</v>
      </c>
      <c r="G956" s="153">
        <v>4826.8</v>
      </c>
      <c r="H956" s="153">
        <v>777.7</v>
      </c>
      <c r="I956" s="153">
        <v>4350.8</v>
      </c>
      <c r="J956" s="153">
        <v>64.900000000000006</v>
      </c>
      <c r="K956" s="153">
        <v>309.2</v>
      </c>
      <c r="L956" s="153">
        <v>3191.7</v>
      </c>
      <c r="M956" s="153">
        <v>19779.599999999999</v>
      </c>
      <c r="N956" s="153">
        <v>21549.7</v>
      </c>
      <c r="O956" s="153">
        <v>27735</v>
      </c>
      <c r="P956" s="153">
        <v>11634.8</v>
      </c>
      <c r="Q956" s="153">
        <v>42400.5</v>
      </c>
      <c r="R956" s="13">
        <f t="shared" si="782"/>
        <v>36376.199999999997</v>
      </c>
      <c r="S956" s="27">
        <f t="shared" si="781"/>
        <v>36845.175000000003</v>
      </c>
      <c r="T956" s="27">
        <f t="shared" si="722"/>
        <v>23325.066666666666</v>
      </c>
      <c r="U956" s="27">
        <f t="shared" si="692"/>
        <v>23784.05</v>
      </c>
      <c r="V956" s="99">
        <f t="shared" si="634"/>
        <v>43202</v>
      </c>
      <c r="W956" s="85">
        <f t="shared" si="654"/>
        <v>43202</v>
      </c>
      <c r="X956" s="167">
        <f t="shared" si="783"/>
        <v>769.8</v>
      </c>
      <c r="Y956" s="5">
        <f t="shared" si="784"/>
        <v>969.92499999999995</v>
      </c>
      <c r="Z956" s="50">
        <f t="shared" si="785"/>
        <v>51.575295118579177</v>
      </c>
      <c r="AA956" s="22">
        <f t="shared" si="786"/>
        <v>462.1</v>
      </c>
      <c r="AB956" s="5">
        <f t="shared" si="787"/>
        <v>513.85</v>
      </c>
      <c r="AC956" s="50">
        <f t="shared" si="788"/>
        <v>126.28409928729418</v>
      </c>
      <c r="AD956" s="22">
        <f t="shared" si="789"/>
        <v>1117.2</v>
      </c>
      <c r="AE956" s="5">
        <f t="shared" si="790"/>
        <v>1321.6</v>
      </c>
      <c r="AF956" s="50">
        <f t="shared" si="791"/>
        <v>78.14107491278898</v>
      </c>
      <c r="AG956" s="22">
        <f t="shared" si="792"/>
        <v>777.7</v>
      </c>
      <c r="AH956" s="5">
        <f t="shared" si="793"/>
        <v>947.57500000000005</v>
      </c>
      <c r="AI956" s="50">
        <f t="shared" si="794"/>
        <v>71.49890590809629</v>
      </c>
      <c r="AJ956" s="22">
        <f t="shared" si="795"/>
        <v>64.900000000000006</v>
      </c>
      <c r="AK956" s="5">
        <f t="shared" si="796"/>
        <v>65.650000000000006</v>
      </c>
      <c r="AL956" s="50">
        <f t="shared" si="797"/>
        <v>50.970496894409933</v>
      </c>
      <c r="AM956" s="22">
        <f t="shared" si="798"/>
        <v>3191.7</v>
      </c>
      <c r="AN956" s="5">
        <f t="shared" si="799"/>
        <v>3818.5749999999998</v>
      </c>
      <c r="AO956" s="50">
        <f t="shared" si="800"/>
        <v>70.287420851126484</v>
      </c>
      <c r="AP956" s="22">
        <f t="shared" si="801"/>
        <v>21549.7</v>
      </c>
      <c r="AQ956" s="5">
        <f t="shared" si="802"/>
        <v>22554.25</v>
      </c>
      <c r="AR956" s="50">
        <f t="shared" si="803"/>
        <v>146.04364295658368</v>
      </c>
      <c r="AS956" s="22">
        <f t="shared" si="804"/>
        <v>11634.8</v>
      </c>
      <c r="AT956" s="5">
        <f t="shared" si="805"/>
        <v>10472.349999999999</v>
      </c>
      <c r="AU956" s="50">
        <f t="shared" si="806"/>
        <v>146.87315923817002</v>
      </c>
      <c r="AV956" s="22">
        <f t="shared" si="807"/>
        <v>36376.199999999997</v>
      </c>
      <c r="AW956" s="5">
        <f t="shared" si="808"/>
        <v>36845.175000000003</v>
      </c>
      <c r="AX956" s="50">
        <f t="shared" si="809"/>
        <v>131.55937014621605</v>
      </c>
    </row>
    <row r="957" spans="1:50" ht="15.6" x14ac:dyDescent="0.3">
      <c r="A957" s="172">
        <f t="shared" si="633"/>
        <v>43209</v>
      </c>
      <c r="B957" s="43">
        <v>662.4</v>
      </c>
      <c r="C957" s="43">
        <v>8496.5</v>
      </c>
      <c r="D957" s="43">
        <v>386.4</v>
      </c>
      <c r="E957" s="43">
        <v>2061.8000000000002</v>
      </c>
      <c r="F957" s="153">
        <v>1070.7</v>
      </c>
      <c r="G957" s="153">
        <v>4981.6000000000004</v>
      </c>
      <c r="H957" s="153">
        <v>737.6</v>
      </c>
      <c r="I957" s="153">
        <v>4477.5</v>
      </c>
      <c r="J957" s="153">
        <v>43.4</v>
      </c>
      <c r="K957" s="153">
        <v>350.5</v>
      </c>
      <c r="L957" s="153">
        <v>2900.5</v>
      </c>
      <c r="M957" s="153">
        <v>20368</v>
      </c>
      <c r="N957" s="153">
        <v>20545.8</v>
      </c>
      <c r="O957" s="153">
        <v>29436.1</v>
      </c>
      <c r="P957" s="153">
        <v>11560.1</v>
      </c>
      <c r="Q957" s="153">
        <v>42846.6</v>
      </c>
      <c r="R957" s="13">
        <f t="shared" si="782"/>
        <v>35006.400000000001</v>
      </c>
      <c r="S957" s="27">
        <f t="shared" si="781"/>
        <v>36299.450000000004</v>
      </c>
      <c r="T957" s="27">
        <f t="shared" si="722"/>
        <v>22734.466666666664</v>
      </c>
      <c r="U957" s="27">
        <f t="shared" si="692"/>
        <v>23000.1</v>
      </c>
      <c r="V957" s="99">
        <f t="shared" si="634"/>
        <v>43209</v>
      </c>
      <c r="W957" s="85">
        <f t="shared" si="654"/>
        <v>43209</v>
      </c>
      <c r="X957" s="167">
        <f t="shared" si="783"/>
        <v>662.4</v>
      </c>
      <c r="Y957" s="5">
        <f t="shared" si="784"/>
        <v>827.97500000000002</v>
      </c>
      <c r="Z957" s="50">
        <f t="shared" si="785"/>
        <v>49.351791142635754</v>
      </c>
      <c r="AA957" s="22">
        <f t="shared" si="786"/>
        <v>386.4</v>
      </c>
      <c r="AB957" s="5">
        <f t="shared" si="787"/>
        <v>470.07500000000005</v>
      </c>
      <c r="AC957" s="50">
        <f t="shared" si="788"/>
        <v>121.40366735537191</v>
      </c>
      <c r="AD957" s="22">
        <f t="shared" si="789"/>
        <v>1070.7</v>
      </c>
      <c r="AE957" s="5">
        <f t="shared" si="790"/>
        <v>1232.05</v>
      </c>
      <c r="AF957" s="50">
        <f t="shared" si="791"/>
        <v>86.562917164336412</v>
      </c>
      <c r="AG957" s="22">
        <f t="shared" si="792"/>
        <v>737.6</v>
      </c>
      <c r="AH957" s="5">
        <f t="shared" si="793"/>
        <v>867.19999999999993</v>
      </c>
      <c r="AI957" s="50">
        <f t="shared" si="794"/>
        <v>68.2888416410741</v>
      </c>
      <c r="AJ957" s="22">
        <f t="shared" si="795"/>
        <v>43.4</v>
      </c>
      <c r="AK957" s="5">
        <f t="shared" si="796"/>
        <v>60.025000000000006</v>
      </c>
      <c r="AL957" s="50">
        <f t="shared" si="797"/>
        <v>48.485460420032318</v>
      </c>
      <c r="AM957" s="22">
        <f t="shared" si="798"/>
        <v>2900.5</v>
      </c>
      <c r="AN957" s="5">
        <f t="shared" si="799"/>
        <v>3457.3249999999998</v>
      </c>
      <c r="AO957" s="50">
        <f t="shared" si="800"/>
        <v>70.820701380638283</v>
      </c>
      <c r="AP957" s="22">
        <f t="shared" si="801"/>
        <v>20545.8</v>
      </c>
      <c r="AQ957" s="5">
        <f t="shared" si="802"/>
        <v>21817.850000000002</v>
      </c>
      <c r="AR957" s="50">
        <f t="shared" si="803"/>
        <v>144.89978216401457</v>
      </c>
      <c r="AS957" s="22">
        <f t="shared" si="804"/>
        <v>11560.1</v>
      </c>
      <c r="AT957" s="5">
        <f t="shared" si="805"/>
        <v>11024.275</v>
      </c>
      <c r="AU957" s="50">
        <f t="shared" si="806"/>
        <v>154.05423345118149</v>
      </c>
      <c r="AV957" s="22">
        <f t="shared" si="807"/>
        <v>35006.400000000001</v>
      </c>
      <c r="AW957" s="5">
        <f t="shared" si="808"/>
        <v>36299.450000000004</v>
      </c>
      <c r="AX957" s="50">
        <f t="shared" si="809"/>
        <v>133.97053341748142</v>
      </c>
    </row>
    <row r="958" spans="1:50" ht="15.6" x14ac:dyDescent="0.3">
      <c r="A958" s="172">
        <f t="shared" si="633"/>
        <v>43216</v>
      </c>
      <c r="B958" s="43">
        <v>737.6</v>
      </c>
      <c r="C958" s="43">
        <v>8529.2999999999993</v>
      </c>
      <c r="D958" s="43">
        <v>411.5</v>
      </c>
      <c r="E958" s="43">
        <v>2092.8000000000002</v>
      </c>
      <c r="F958" s="153">
        <v>931.9</v>
      </c>
      <c r="G958" s="153">
        <v>5134.6000000000004</v>
      </c>
      <c r="H958" s="153">
        <v>749.4</v>
      </c>
      <c r="I958" s="153">
        <v>4522.3999999999996</v>
      </c>
      <c r="J958" s="153">
        <v>21.8</v>
      </c>
      <c r="K958" s="153">
        <v>372.1</v>
      </c>
      <c r="L958" s="153">
        <v>2852.2</v>
      </c>
      <c r="M958" s="153">
        <v>20651.099999999999</v>
      </c>
      <c r="N958" s="153">
        <v>20091.3</v>
      </c>
      <c r="O958" s="153">
        <v>30910.400000000001</v>
      </c>
      <c r="P958" s="153">
        <v>11285.1</v>
      </c>
      <c r="Q958" s="153">
        <v>43485.2</v>
      </c>
      <c r="R958" s="13">
        <f t="shared" si="782"/>
        <v>34228.6</v>
      </c>
      <c r="S958" s="27">
        <f t="shared" si="781"/>
        <v>35592.575000000004</v>
      </c>
      <c r="T958" s="27">
        <f t="shared" si="722"/>
        <v>22299.099999999995</v>
      </c>
      <c r="U958" s="27">
        <f t="shared" si="692"/>
        <v>22415.574999999997</v>
      </c>
      <c r="V958" s="99">
        <f t="shared" si="634"/>
        <v>43216</v>
      </c>
      <c r="W958" s="85">
        <f t="shared" si="654"/>
        <v>43216</v>
      </c>
      <c r="X958" s="167">
        <f t="shared" si="783"/>
        <v>737.6</v>
      </c>
      <c r="Y958" s="5">
        <f t="shared" si="784"/>
        <v>767.69999999999993</v>
      </c>
      <c r="Z958" s="50">
        <f t="shared" si="785"/>
        <v>46.13859005949876</v>
      </c>
      <c r="AA958" s="22">
        <f t="shared" si="786"/>
        <v>411.5</v>
      </c>
      <c r="AB958" s="5">
        <f t="shared" si="787"/>
        <v>439.35</v>
      </c>
      <c r="AC958" s="50">
        <f t="shared" si="788"/>
        <v>152.92377305951968</v>
      </c>
      <c r="AD958" s="22">
        <f t="shared" si="789"/>
        <v>931.9</v>
      </c>
      <c r="AE958" s="5">
        <f t="shared" si="790"/>
        <v>1104.625</v>
      </c>
      <c r="AF958" s="50">
        <f t="shared" si="791"/>
        <v>83.355342589797772</v>
      </c>
      <c r="AG958" s="22">
        <f t="shared" si="792"/>
        <v>749.4</v>
      </c>
      <c r="AH958" s="5">
        <f t="shared" si="793"/>
        <v>803.125</v>
      </c>
      <c r="AI958" s="50">
        <f t="shared" si="794"/>
        <v>71.893742726703081</v>
      </c>
      <c r="AJ958" s="22">
        <f t="shared" si="795"/>
        <v>21.8</v>
      </c>
      <c r="AK958" s="5">
        <f t="shared" si="796"/>
        <v>49.000000000000007</v>
      </c>
      <c r="AL958" s="50">
        <f t="shared" si="797"/>
        <v>39.579967689822297</v>
      </c>
      <c r="AM958" s="22">
        <f t="shared" si="798"/>
        <v>2852.2</v>
      </c>
      <c r="AN958" s="5">
        <f t="shared" si="799"/>
        <v>3163.7749999999996</v>
      </c>
      <c r="AO958" s="50">
        <f t="shared" si="800"/>
        <v>70.035307920485238</v>
      </c>
      <c r="AP958" s="22">
        <f t="shared" si="801"/>
        <v>20091.3</v>
      </c>
      <c r="AQ958" s="5">
        <f t="shared" si="802"/>
        <v>21059.675000000003</v>
      </c>
      <c r="AR958" s="50">
        <f t="shared" si="803"/>
        <v>144.21866653883558</v>
      </c>
      <c r="AS958" s="22">
        <f t="shared" si="804"/>
        <v>11285.1</v>
      </c>
      <c r="AT958" s="5">
        <f t="shared" si="805"/>
        <v>11369.125</v>
      </c>
      <c r="AU958" s="50">
        <f t="shared" si="806"/>
        <v>166.35634017149044</v>
      </c>
      <c r="AV958" s="22">
        <f t="shared" si="807"/>
        <v>34228.6</v>
      </c>
      <c r="AW958" s="5">
        <f t="shared" si="808"/>
        <v>35592.575000000004</v>
      </c>
      <c r="AX958" s="50">
        <f t="shared" si="809"/>
        <v>137.13608972728886</v>
      </c>
    </row>
    <row r="959" spans="1:50" ht="15.6" x14ac:dyDescent="0.3">
      <c r="A959" s="172">
        <f t="shared" si="633"/>
        <v>43223</v>
      </c>
      <c r="B959" s="43">
        <v>632.5</v>
      </c>
      <c r="C959" s="43">
        <v>8617.6</v>
      </c>
      <c r="D959" s="43">
        <v>380.7</v>
      </c>
      <c r="E959" s="43">
        <v>2139.5</v>
      </c>
      <c r="F959" s="153">
        <v>829.9</v>
      </c>
      <c r="G959" s="153">
        <v>5259.1</v>
      </c>
      <c r="H959" s="153">
        <v>700.6</v>
      </c>
      <c r="I959" s="153">
        <v>4574.3</v>
      </c>
      <c r="J959" s="153">
        <v>21.8</v>
      </c>
      <c r="K959" s="153">
        <v>382.6</v>
      </c>
      <c r="L959" s="153">
        <v>2565.4</v>
      </c>
      <c r="M959" s="153">
        <v>20973.1</v>
      </c>
      <c r="N959" s="153">
        <v>19002.099999999999</v>
      </c>
      <c r="O959" s="153">
        <v>32629.5</v>
      </c>
      <c r="P959" s="153">
        <v>11167.5</v>
      </c>
      <c r="Q959" s="153">
        <v>43957.1</v>
      </c>
      <c r="R959" s="13">
        <f t="shared" si="782"/>
        <v>32735</v>
      </c>
      <c r="S959" s="27">
        <f t="shared" si="781"/>
        <v>34586.550000000003</v>
      </c>
      <c r="T959" s="27">
        <f t="shared" si="722"/>
        <v>21676.166666666668</v>
      </c>
      <c r="U959" s="27">
        <f t="shared" si="692"/>
        <v>21560.875</v>
      </c>
      <c r="V959" s="99">
        <f t="shared" si="634"/>
        <v>43223</v>
      </c>
      <c r="W959" s="85">
        <f t="shared" si="654"/>
        <v>43223</v>
      </c>
      <c r="X959" s="167">
        <f t="shared" si="783"/>
        <v>632.5</v>
      </c>
      <c r="Y959" s="5">
        <f t="shared" si="784"/>
        <v>700.57499999999993</v>
      </c>
      <c r="Z959" s="50">
        <f t="shared" si="785"/>
        <v>47.48695180641225</v>
      </c>
      <c r="AA959" s="22">
        <f t="shared" si="786"/>
        <v>380.7</v>
      </c>
      <c r="AB959" s="5">
        <f t="shared" si="787"/>
        <v>410.17500000000001</v>
      </c>
      <c r="AC959" s="50">
        <f t="shared" si="788"/>
        <v>159.6011673151751</v>
      </c>
      <c r="AD959" s="22">
        <f t="shared" si="789"/>
        <v>829.9</v>
      </c>
      <c r="AE959" s="5">
        <f t="shared" si="790"/>
        <v>987.42500000000007</v>
      </c>
      <c r="AF959" s="50">
        <f t="shared" si="791"/>
        <v>89.19022671845363</v>
      </c>
      <c r="AG959" s="22">
        <f t="shared" si="792"/>
        <v>700.6</v>
      </c>
      <c r="AH959" s="5">
        <f t="shared" si="793"/>
        <v>741.32500000000005</v>
      </c>
      <c r="AI959" s="50">
        <f t="shared" si="794"/>
        <v>78.530190677966104</v>
      </c>
      <c r="AJ959" s="22">
        <f t="shared" si="795"/>
        <v>21.8</v>
      </c>
      <c r="AK959" s="5">
        <f t="shared" si="796"/>
        <v>37.975000000000009</v>
      </c>
      <c r="AL959" s="50">
        <f t="shared" si="797"/>
        <v>33.340649692712908</v>
      </c>
      <c r="AM959" s="22">
        <f t="shared" si="798"/>
        <v>2565.4</v>
      </c>
      <c r="AN959" s="5">
        <f t="shared" si="799"/>
        <v>2877.45</v>
      </c>
      <c r="AO959" s="50">
        <f t="shared" si="800"/>
        <v>73.829989223584946</v>
      </c>
      <c r="AP959" s="22">
        <f t="shared" si="801"/>
        <v>19002.099999999999</v>
      </c>
      <c r="AQ959" s="5">
        <f t="shared" si="802"/>
        <v>20297.224999999999</v>
      </c>
      <c r="AR959" s="50">
        <f t="shared" si="803"/>
        <v>143.36830915281053</v>
      </c>
      <c r="AS959" s="22">
        <f t="shared" si="804"/>
        <v>11167.5</v>
      </c>
      <c r="AT959" s="5">
        <f t="shared" si="805"/>
        <v>11411.875</v>
      </c>
      <c r="AU959" s="50">
        <f t="shared" si="806"/>
        <v>166.12138989169674</v>
      </c>
      <c r="AV959" s="22">
        <f t="shared" si="807"/>
        <v>32735</v>
      </c>
      <c r="AW959" s="5">
        <f t="shared" si="808"/>
        <v>34586.550000000003</v>
      </c>
      <c r="AX959" s="50">
        <f t="shared" si="809"/>
        <v>138.76582786345909</v>
      </c>
    </row>
    <row r="960" spans="1:50" ht="15.6" x14ac:dyDescent="0.3">
      <c r="A960" s="172">
        <f t="shared" si="633"/>
        <v>43230</v>
      </c>
      <c r="B960" s="43">
        <v>465.2</v>
      </c>
      <c r="C960" s="43">
        <v>8804</v>
      </c>
      <c r="D960" s="43">
        <v>310.7</v>
      </c>
      <c r="E960" s="43">
        <v>2208.8000000000002</v>
      </c>
      <c r="F960" s="153">
        <v>847.6</v>
      </c>
      <c r="G960" s="153">
        <v>5280.9</v>
      </c>
      <c r="H960" s="153">
        <v>573.29999999999995</v>
      </c>
      <c r="I960" s="153">
        <v>4706.7</v>
      </c>
      <c r="J960" s="153">
        <v>21.8</v>
      </c>
      <c r="K960" s="153">
        <v>382.6</v>
      </c>
      <c r="L960" s="153">
        <v>2218.6</v>
      </c>
      <c r="M960" s="153">
        <v>21383</v>
      </c>
      <c r="N960" s="153">
        <v>18424.099999999999</v>
      </c>
      <c r="O960" s="153">
        <v>34193.300000000003</v>
      </c>
      <c r="P960" s="153">
        <v>10794.8</v>
      </c>
      <c r="Q960" s="153">
        <v>44611.6</v>
      </c>
      <c r="R960" s="13">
        <f t="shared" si="782"/>
        <v>31437.499999999996</v>
      </c>
      <c r="S960" s="27">
        <f t="shared" ref="S960:S966" si="810">AVERAGE(R957:R960)</f>
        <v>33351.875</v>
      </c>
      <c r="T960" s="27">
        <f t="shared" si="722"/>
        <v>20923.466666666667</v>
      </c>
      <c r="U960" s="27">
        <f t="shared" si="692"/>
        <v>20631.849999999999</v>
      </c>
      <c r="V960" s="99">
        <f t="shared" si="634"/>
        <v>43230</v>
      </c>
      <c r="W960" s="85">
        <f t="shared" si="654"/>
        <v>43230</v>
      </c>
      <c r="X960" s="167">
        <f t="shared" si="783"/>
        <v>465.2</v>
      </c>
      <c r="Y960" s="5">
        <f t="shared" si="784"/>
        <v>624.42499999999995</v>
      </c>
      <c r="Z960" s="50">
        <f t="shared" si="785"/>
        <v>45.525298920968211</v>
      </c>
      <c r="AA960" s="22">
        <f t="shared" si="786"/>
        <v>310.7</v>
      </c>
      <c r="AB960" s="5">
        <f t="shared" si="787"/>
        <v>372.32499999999999</v>
      </c>
      <c r="AC960" s="50">
        <f t="shared" si="788"/>
        <v>150.01007252215953</v>
      </c>
      <c r="AD960" s="22">
        <f t="shared" si="789"/>
        <v>847.6</v>
      </c>
      <c r="AE960" s="5">
        <f t="shared" si="790"/>
        <v>920.02499999999998</v>
      </c>
      <c r="AF960" s="50">
        <f t="shared" si="791"/>
        <v>97.563626723223749</v>
      </c>
      <c r="AG960" s="22">
        <f t="shared" si="792"/>
        <v>573.29999999999995</v>
      </c>
      <c r="AH960" s="5">
        <f t="shared" si="793"/>
        <v>690.22499999999991</v>
      </c>
      <c r="AI960" s="50">
        <f t="shared" si="794"/>
        <v>88.900695517774324</v>
      </c>
      <c r="AJ960" s="22">
        <f t="shared" si="795"/>
        <v>21.8</v>
      </c>
      <c r="AK960" s="5">
        <f t="shared" si="796"/>
        <v>27.2</v>
      </c>
      <c r="AL960" s="50">
        <f t="shared" si="797"/>
        <v>20.528301886792452</v>
      </c>
      <c r="AM960" s="22">
        <f t="shared" si="798"/>
        <v>2218.6</v>
      </c>
      <c r="AN960" s="5">
        <f t="shared" si="799"/>
        <v>2634.1750000000002</v>
      </c>
      <c r="AO960" s="50">
        <f t="shared" si="800"/>
        <v>75.875651698015389</v>
      </c>
      <c r="AP960" s="22">
        <f t="shared" si="801"/>
        <v>18424.099999999999</v>
      </c>
      <c r="AQ960" s="5">
        <f t="shared" si="802"/>
        <v>19515.824999999997</v>
      </c>
      <c r="AR960" s="50">
        <f t="shared" si="803"/>
        <v>146.52290285525513</v>
      </c>
      <c r="AS960" s="22">
        <f t="shared" si="804"/>
        <v>10794.8</v>
      </c>
      <c r="AT960" s="5">
        <f t="shared" si="805"/>
        <v>11201.875</v>
      </c>
      <c r="AU960" s="50">
        <f t="shared" si="806"/>
        <v>162.83215105968546</v>
      </c>
      <c r="AV960" s="22">
        <f t="shared" si="807"/>
        <v>31437.499999999996</v>
      </c>
      <c r="AW960" s="5">
        <f t="shared" si="808"/>
        <v>33351.875</v>
      </c>
      <c r="AX960" s="50">
        <f t="shared" si="809"/>
        <v>140.90118882655131</v>
      </c>
    </row>
    <row r="961" spans="1:50" ht="15.6" x14ac:dyDescent="0.3">
      <c r="A961" s="172">
        <f t="shared" si="633"/>
        <v>43237</v>
      </c>
      <c r="B961" s="43">
        <v>395.6</v>
      </c>
      <c r="C961" s="43">
        <v>8895.7999999999993</v>
      </c>
      <c r="D961" s="43">
        <v>288.89999999999998</v>
      </c>
      <c r="E961" s="43">
        <v>2249.1999999999998</v>
      </c>
      <c r="F961" s="153">
        <v>730.8</v>
      </c>
      <c r="G961" s="153">
        <v>5432.2</v>
      </c>
      <c r="H961" s="153">
        <v>531.6</v>
      </c>
      <c r="I961" s="153">
        <v>4784.3</v>
      </c>
      <c r="J961" s="153">
        <v>21.8</v>
      </c>
      <c r="K961" s="153">
        <v>383.6</v>
      </c>
      <c r="L961" s="153">
        <v>1968.7</v>
      </c>
      <c r="M961" s="153">
        <v>21745.1</v>
      </c>
      <c r="N961" s="153">
        <v>17809</v>
      </c>
      <c r="O961" s="153">
        <v>35662.6</v>
      </c>
      <c r="P961" s="153">
        <v>9751.5</v>
      </c>
      <c r="Q961" s="153">
        <v>45440.4</v>
      </c>
      <c r="R961" s="13">
        <f t="shared" si="782"/>
        <v>29529.200000000001</v>
      </c>
      <c r="S961" s="27">
        <f t="shared" si="810"/>
        <v>31982.575000000001</v>
      </c>
      <c r="T961" s="27">
        <f t="shared" si="722"/>
        <v>20423.600000000002</v>
      </c>
      <c r="U961" s="27">
        <f t="shared" si="692"/>
        <v>19992.7</v>
      </c>
      <c r="V961" s="99">
        <f t="shared" si="634"/>
        <v>43237</v>
      </c>
      <c r="W961" s="85">
        <f t="shared" si="654"/>
        <v>43237</v>
      </c>
      <c r="X961" s="167">
        <f t="shared" ref="X961:X966" si="811">B961</f>
        <v>395.6</v>
      </c>
      <c r="Y961" s="5">
        <f t="shared" ref="Y961:Y966" si="812">AVERAGE(X958:X961)</f>
        <v>557.72500000000002</v>
      </c>
      <c r="Z961" s="50">
        <f t="shared" ref="Z961:Z966" si="813">(Y961/X909)*100</f>
        <v>55.811568097668371</v>
      </c>
      <c r="AA961" s="22">
        <f t="shared" ref="AA961:AA966" si="814">D961</f>
        <v>288.89999999999998</v>
      </c>
      <c r="AB961" s="5">
        <f t="shared" ref="AB961:AB966" si="815">AVERAGE(AA958:AA961)</f>
        <v>347.95000000000005</v>
      </c>
      <c r="AC961" s="50">
        <f t="shared" ref="AC961:AC966" si="816">(AB961/AA909)*100</f>
        <v>113.85798429319371</v>
      </c>
      <c r="AD961" s="22">
        <f t="shared" ref="AD961:AD966" si="817">F961</f>
        <v>730.8</v>
      </c>
      <c r="AE961" s="5">
        <f t="shared" ref="AE961:AE966" si="818">AVERAGE(AD958:AD961)</f>
        <v>835.05</v>
      </c>
      <c r="AF961" s="50">
        <f t="shared" ref="AF961:AF966" si="819">(AE961/AD909)*100</f>
        <v>97.918621013133205</v>
      </c>
      <c r="AG961" s="22">
        <f t="shared" ref="AG961:AG966" si="820">H961</f>
        <v>531.6</v>
      </c>
      <c r="AH961" s="5">
        <f t="shared" ref="AH961:AH966" si="821">AVERAGE(AG958:AG961)</f>
        <v>638.72500000000002</v>
      </c>
      <c r="AI961" s="50">
        <f t="shared" ref="AI961:AI966" si="822">(AH961/AG909)*100</f>
        <v>91.363896438277777</v>
      </c>
      <c r="AJ961" s="22">
        <f t="shared" ref="AJ961:AJ966" si="823">J961</f>
        <v>21.8</v>
      </c>
      <c r="AK961" s="5">
        <f t="shared" ref="AK961:AK966" si="824">AVERAGE(AJ958:AJ961)</f>
        <v>21.8</v>
      </c>
      <c r="AL961" s="50">
        <f t="shared" ref="AL961:AL966" si="825">(AK961/AJ909)*100</f>
        <v>26.201923076923077</v>
      </c>
      <c r="AM961" s="22">
        <f t="shared" ref="AM961:AM966" si="826">L961</f>
        <v>1968.7</v>
      </c>
      <c r="AN961" s="5">
        <f t="shared" ref="AN961:AN966" si="827">AVERAGE(AM958:AM961)</f>
        <v>2401.2250000000004</v>
      </c>
      <c r="AO961" s="50">
        <f t="shared" ref="AO961:AO966" si="828">(AN961/AM909)*100</f>
        <v>81.674319727891159</v>
      </c>
      <c r="AP961" s="22">
        <f t="shared" ref="AP961:AP966" si="829">N961</f>
        <v>17809</v>
      </c>
      <c r="AQ961" s="5">
        <f t="shared" ref="AQ961:AQ966" si="830">AVERAGE(AP958:AP961)</f>
        <v>18831.625</v>
      </c>
      <c r="AR961" s="50">
        <f t="shared" ref="AR961:AR966" si="831">(AQ961/AP909)*100</f>
        <v>147.99966205861318</v>
      </c>
      <c r="AS961" s="22">
        <f t="shared" ref="AS961:AS966" si="832">P961</f>
        <v>9751.5</v>
      </c>
      <c r="AT961" s="5">
        <f t="shared" ref="AT961:AT966" si="833">AVERAGE(AS958:AS961)</f>
        <v>10749.724999999999</v>
      </c>
      <c r="AU961" s="50">
        <f t="shared" ref="AU961:AU966" si="834">(AT961/AS909)*100</f>
        <v>153.18453865336656</v>
      </c>
      <c r="AV961" s="22">
        <f t="shared" ref="AV961:AV966" si="835">R961</f>
        <v>29529.200000000001</v>
      </c>
      <c r="AW961" s="5">
        <f t="shared" ref="AW961:AW966" si="836">AVERAGE(AV958:AV961)</f>
        <v>31982.575000000001</v>
      </c>
      <c r="AX961" s="50">
        <f t="shared" ref="AX961:AX966" si="837">(AW961/AV909)*100</f>
        <v>141.00669705840858</v>
      </c>
    </row>
    <row r="962" spans="1:50" ht="15.6" x14ac:dyDescent="0.3">
      <c r="A962" s="172">
        <f t="shared" si="633"/>
        <v>43244</v>
      </c>
      <c r="B962" s="43">
        <v>262.3</v>
      </c>
      <c r="C962" s="43">
        <v>9044.1</v>
      </c>
      <c r="D962" s="43">
        <v>235.6</v>
      </c>
      <c r="E962" s="43">
        <v>2303.5</v>
      </c>
      <c r="F962" s="153">
        <v>558.20000000000005</v>
      </c>
      <c r="G962" s="153">
        <v>5614</v>
      </c>
      <c r="H962" s="153">
        <v>477.3</v>
      </c>
      <c r="I962" s="153">
        <v>4843</v>
      </c>
      <c r="J962" s="153">
        <v>21.8</v>
      </c>
      <c r="K962" s="153">
        <v>383.6</v>
      </c>
      <c r="L962" s="153">
        <v>1555.1</v>
      </c>
      <c r="M962" s="153">
        <v>22188.2</v>
      </c>
      <c r="N962" s="153">
        <v>16907.3</v>
      </c>
      <c r="O962" s="153">
        <v>37557.199999999997</v>
      </c>
      <c r="P962" s="153">
        <v>9377.2000000000007</v>
      </c>
      <c r="Q962" s="153">
        <v>46088.1</v>
      </c>
      <c r="R962" s="13">
        <f t="shared" si="782"/>
        <v>27839.599999999999</v>
      </c>
      <c r="S962" s="27">
        <f t="shared" si="810"/>
        <v>30385.324999999997</v>
      </c>
      <c r="T962" s="27">
        <f t="shared" si="722"/>
        <v>19894.599999999999</v>
      </c>
      <c r="U962" s="27">
        <f t="shared" si="692"/>
        <v>19288.699999999997</v>
      </c>
      <c r="V962" s="99">
        <f t="shared" si="634"/>
        <v>43244</v>
      </c>
      <c r="W962" s="85">
        <f t="shared" si="654"/>
        <v>43244</v>
      </c>
      <c r="X962" s="167">
        <f t="shared" si="811"/>
        <v>262.3</v>
      </c>
      <c r="Y962" s="5">
        <f t="shared" si="812"/>
        <v>438.90000000000003</v>
      </c>
      <c r="Z962" s="50">
        <f t="shared" si="813"/>
        <v>53.524390243902445</v>
      </c>
      <c r="AA962" s="22">
        <f t="shared" si="814"/>
        <v>235.6</v>
      </c>
      <c r="AB962" s="5">
        <f t="shared" si="815"/>
        <v>303.97499999999997</v>
      </c>
      <c r="AC962" s="50">
        <f t="shared" si="816"/>
        <v>126.18306351183062</v>
      </c>
      <c r="AD962" s="22">
        <f t="shared" si="817"/>
        <v>558.20000000000005</v>
      </c>
      <c r="AE962" s="5">
        <f t="shared" si="818"/>
        <v>741.625</v>
      </c>
      <c r="AF962" s="50">
        <f t="shared" si="819"/>
        <v>114.27195685670262</v>
      </c>
      <c r="AG962" s="22">
        <f t="shared" si="820"/>
        <v>477.3</v>
      </c>
      <c r="AH962" s="5">
        <f t="shared" si="821"/>
        <v>570.70000000000005</v>
      </c>
      <c r="AI962" s="50">
        <f t="shared" si="822"/>
        <v>99.42508710801394</v>
      </c>
      <c r="AJ962" s="22">
        <f t="shared" si="823"/>
        <v>21.8</v>
      </c>
      <c r="AK962" s="5">
        <f t="shared" si="824"/>
        <v>21.8</v>
      </c>
      <c r="AL962" s="50">
        <f t="shared" si="825"/>
        <v>49.88558352402746</v>
      </c>
      <c r="AM962" s="22">
        <f t="shared" si="826"/>
        <v>1555.1</v>
      </c>
      <c r="AN962" s="5">
        <f t="shared" si="827"/>
        <v>2076.9499999999998</v>
      </c>
      <c r="AO962" s="50">
        <f t="shared" si="828"/>
        <v>89.235230934479048</v>
      </c>
      <c r="AP962" s="22">
        <f t="shared" si="829"/>
        <v>16907.3</v>
      </c>
      <c r="AQ962" s="5">
        <f t="shared" si="830"/>
        <v>18035.625</v>
      </c>
      <c r="AR962" s="50">
        <f t="shared" si="831"/>
        <v>152.79636893516439</v>
      </c>
      <c r="AS962" s="22">
        <f t="shared" si="832"/>
        <v>9377.2000000000007</v>
      </c>
      <c r="AT962" s="5">
        <f t="shared" si="833"/>
        <v>10272.75</v>
      </c>
      <c r="AU962" s="50">
        <f t="shared" si="834"/>
        <v>141.07238495447618</v>
      </c>
      <c r="AV962" s="22">
        <f t="shared" si="835"/>
        <v>27839.599999999999</v>
      </c>
      <c r="AW962" s="5">
        <f t="shared" si="836"/>
        <v>30385.324999999997</v>
      </c>
      <c r="AX962" s="50">
        <f t="shared" si="837"/>
        <v>141.90063559223091</v>
      </c>
    </row>
    <row r="963" spans="1:50" ht="15.6" x14ac:dyDescent="0.3">
      <c r="A963" s="172">
        <f t="shared" si="633"/>
        <v>43251</v>
      </c>
      <c r="B963" s="43">
        <v>161</v>
      </c>
      <c r="C963" s="190">
        <v>9150</v>
      </c>
      <c r="D963" s="43">
        <v>593.1</v>
      </c>
      <c r="E963" s="190">
        <v>171</v>
      </c>
      <c r="F963" s="153">
        <v>1418.7</v>
      </c>
      <c r="G963" s="191">
        <v>5688.6</v>
      </c>
      <c r="H963" s="153">
        <v>1228.5999999999999</v>
      </c>
      <c r="I963" s="191">
        <v>4854.1000000000004</v>
      </c>
      <c r="J963" s="153">
        <v>102.5</v>
      </c>
      <c r="K963" s="191">
        <v>383.6</v>
      </c>
      <c r="L963" s="153">
        <v>4224.2</v>
      </c>
      <c r="M963" s="191">
        <v>22419.200000000001</v>
      </c>
      <c r="N963" s="153">
        <v>16297.5</v>
      </c>
      <c r="O963" s="153">
        <v>39002.9</v>
      </c>
      <c r="P963" s="153">
        <v>9025.9</v>
      </c>
      <c r="Q963" s="153">
        <v>46604.2</v>
      </c>
      <c r="R963" s="13">
        <f t="shared" si="782"/>
        <v>29547.599999999999</v>
      </c>
      <c r="S963" s="27">
        <f t="shared" si="810"/>
        <v>29588.474999999999</v>
      </c>
      <c r="T963" s="27">
        <f t="shared" si="722"/>
        <v>19259.8</v>
      </c>
      <c r="U963" s="27">
        <f t="shared" si="692"/>
        <v>18494.849999999999</v>
      </c>
      <c r="V963" s="99">
        <f t="shared" si="634"/>
        <v>43251</v>
      </c>
      <c r="W963" s="85">
        <f t="shared" si="654"/>
        <v>43251</v>
      </c>
      <c r="X963" s="167">
        <f t="shared" si="811"/>
        <v>161</v>
      </c>
      <c r="Y963" s="5">
        <f t="shared" si="812"/>
        <v>321.02499999999998</v>
      </c>
      <c r="Z963" s="50">
        <f t="shared" si="813"/>
        <v>14.298917642866687</v>
      </c>
      <c r="AA963" s="22">
        <f t="shared" si="814"/>
        <v>593.1</v>
      </c>
      <c r="AB963" s="5">
        <f t="shared" si="815"/>
        <v>357.07499999999999</v>
      </c>
      <c r="AC963" s="50">
        <f t="shared" si="816"/>
        <v>60.480182926829272</v>
      </c>
      <c r="AD963" s="22">
        <f t="shared" si="817"/>
        <v>1418.7</v>
      </c>
      <c r="AE963" s="5">
        <f t="shared" si="818"/>
        <v>888.82500000000005</v>
      </c>
      <c r="AF963" s="50">
        <f t="shared" si="819"/>
        <v>47.835154189763742</v>
      </c>
      <c r="AG963" s="22">
        <f t="shared" si="820"/>
        <v>1228.5999999999999</v>
      </c>
      <c r="AH963" s="5">
        <f t="shared" si="821"/>
        <v>702.7</v>
      </c>
      <c r="AI963" s="50">
        <f t="shared" si="822"/>
        <v>43.357808354414765</v>
      </c>
      <c r="AJ963" s="22">
        <f t="shared" si="823"/>
        <v>102.5</v>
      </c>
      <c r="AK963" s="5">
        <f t="shared" si="824"/>
        <v>41.975000000000001</v>
      </c>
      <c r="AL963" s="50">
        <f t="shared" si="825"/>
        <v>20.914299950174392</v>
      </c>
      <c r="AM963" s="22">
        <f t="shared" si="826"/>
        <v>4224.2</v>
      </c>
      <c r="AN963" s="5">
        <f t="shared" si="827"/>
        <v>2491.6499999999996</v>
      </c>
      <c r="AO963" s="50">
        <f t="shared" si="828"/>
        <v>38.245406683141717</v>
      </c>
      <c r="AP963" s="22">
        <f t="shared" si="829"/>
        <v>16297.5</v>
      </c>
      <c r="AQ963" s="5">
        <f t="shared" si="830"/>
        <v>17359.474999999999</v>
      </c>
      <c r="AR963" s="50">
        <f t="shared" si="831"/>
        <v>158.70069022260819</v>
      </c>
      <c r="AS963" s="22">
        <f t="shared" si="832"/>
        <v>9025.9</v>
      </c>
      <c r="AT963" s="5">
        <f t="shared" si="833"/>
        <v>9737.35</v>
      </c>
      <c r="AU963" s="50">
        <f t="shared" si="834"/>
        <v>136.73172786632031</v>
      </c>
      <c r="AV963" s="22">
        <f t="shared" si="835"/>
        <v>29547.599999999999</v>
      </c>
      <c r="AW963" s="5">
        <f t="shared" si="836"/>
        <v>29588.474999999999</v>
      </c>
      <c r="AX963" s="50">
        <f t="shared" si="837"/>
        <v>120.40120203947929</v>
      </c>
    </row>
    <row r="964" spans="1:50" ht="15.6" x14ac:dyDescent="0.3">
      <c r="A964" s="172">
        <f t="shared" si="633"/>
        <v>43258</v>
      </c>
      <c r="B964" s="43">
        <v>948.3</v>
      </c>
      <c r="C964" s="43">
        <v>67.099999999999994</v>
      </c>
      <c r="D964" s="43">
        <v>524.20000000000005</v>
      </c>
      <c r="E964" s="43">
        <v>78.400000000000006</v>
      </c>
      <c r="F964" s="153">
        <v>1376.7</v>
      </c>
      <c r="G964" s="153">
        <v>113.1</v>
      </c>
      <c r="H964" s="153">
        <v>1264.9000000000001</v>
      </c>
      <c r="I964" s="153">
        <v>51.5</v>
      </c>
      <c r="J964" s="153">
        <v>102.5</v>
      </c>
      <c r="K964" s="153">
        <v>0</v>
      </c>
      <c r="L964" s="153">
        <v>4216.6000000000004</v>
      </c>
      <c r="M964" s="153">
        <v>310</v>
      </c>
      <c r="N964" s="153">
        <v>15828.2</v>
      </c>
      <c r="O964" s="153">
        <v>40408.6</v>
      </c>
      <c r="P964" s="153">
        <v>8948.1</v>
      </c>
      <c r="Q964" s="153">
        <v>47201.599999999999</v>
      </c>
      <c r="R964" s="13">
        <f t="shared" si="782"/>
        <v>28992.9</v>
      </c>
      <c r="S964" s="27">
        <f t="shared" si="810"/>
        <v>28977.324999999997</v>
      </c>
      <c r="T964" s="27">
        <f t="shared" si="722"/>
        <v>23064.833333333332</v>
      </c>
      <c r="U964" s="27">
        <f t="shared" si="692"/>
        <v>22274.375</v>
      </c>
      <c r="V964" s="99">
        <f t="shared" si="634"/>
        <v>43258</v>
      </c>
      <c r="W964" s="85">
        <f t="shared" si="654"/>
        <v>43258</v>
      </c>
      <c r="X964" s="167">
        <f t="shared" si="811"/>
        <v>948.3</v>
      </c>
      <c r="Y964" s="5">
        <f t="shared" si="812"/>
        <v>441.8</v>
      </c>
      <c r="Z964" s="50">
        <f t="shared" si="813"/>
        <v>20.8209623450681</v>
      </c>
      <c r="AA964" s="22">
        <f t="shared" si="814"/>
        <v>524.20000000000005</v>
      </c>
      <c r="AB964" s="5">
        <f t="shared" si="815"/>
        <v>410.45</v>
      </c>
      <c r="AC964" s="50">
        <f t="shared" si="816"/>
        <v>66.588254380272545</v>
      </c>
      <c r="AD964" s="22">
        <f t="shared" si="817"/>
        <v>1376.7</v>
      </c>
      <c r="AE964" s="5">
        <f t="shared" si="818"/>
        <v>1021.0999999999999</v>
      </c>
      <c r="AF964" s="50">
        <f t="shared" si="819"/>
        <v>56.221781742098884</v>
      </c>
      <c r="AG964" s="22">
        <f t="shared" si="820"/>
        <v>1264.9000000000001</v>
      </c>
      <c r="AH964" s="5">
        <f t="shared" si="821"/>
        <v>875.6</v>
      </c>
      <c r="AI964" s="50">
        <f t="shared" si="822"/>
        <v>57.19885027436635</v>
      </c>
      <c r="AJ964" s="22">
        <f t="shared" si="823"/>
        <v>102.5</v>
      </c>
      <c r="AK964" s="5">
        <f t="shared" si="824"/>
        <v>62.15</v>
      </c>
      <c r="AL964" s="50">
        <f t="shared" si="825"/>
        <v>34.817927170868344</v>
      </c>
      <c r="AM964" s="22">
        <f t="shared" si="826"/>
        <v>4216.6000000000004</v>
      </c>
      <c r="AN964" s="5">
        <f t="shared" si="827"/>
        <v>2991.15</v>
      </c>
      <c r="AO964" s="50">
        <f t="shared" si="828"/>
        <v>47.752961461093903</v>
      </c>
      <c r="AP964" s="22">
        <f t="shared" si="829"/>
        <v>15828.2</v>
      </c>
      <c r="AQ964" s="5">
        <f t="shared" si="830"/>
        <v>16710.5</v>
      </c>
      <c r="AR964" s="50">
        <f t="shared" si="831"/>
        <v>158.43841850763249</v>
      </c>
      <c r="AS964" s="22">
        <f t="shared" si="832"/>
        <v>8948.1</v>
      </c>
      <c r="AT964" s="5">
        <f t="shared" si="833"/>
        <v>9275.6749999999993</v>
      </c>
      <c r="AU964" s="50">
        <f t="shared" si="834"/>
        <v>133.02845382706843</v>
      </c>
      <c r="AV964" s="22">
        <f t="shared" si="835"/>
        <v>28992.9</v>
      </c>
      <c r="AW964" s="5">
        <f t="shared" si="836"/>
        <v>28977.324999999997</v>
      </c>
      <c r="AX964" s="50">
        <f t="shared" si="837"/>
        <v>121.83793386171085</v>
      </c>
    </row>
    <row r="965" spans="1:50" ht="15.6" x14ac:dyDescent="0.3">
      <c r="A965" s="172">
        <f t="shared" ref="A965:A1028" si="838">A964+7</f>
        <v>43265</v>
      </c>
      <c r="B965" s="43">
        <v>952.3</v>
      </c>
      <c r="C965" s="43">
        <v>171</v>
      </c>
      <c r="D965" s="43">
        <v>498.6</v>
      </c>
      <c r="E965" s="43">
        <v>129.4</v>
      </c>
      <c r="F965" s="153">
        <v>1475.9</v>
      </c>
      <c r="G965" s="153">
        <v>192.6</v>
      </c>
      <c r="H965" s="153">
        <v>1224.8</v>
      </c>
      <c r="I965" s="153">
        <v>242.4</v>
      </c>
      <c r="J965" s="153">
        <v>99.8</v>
      </c>
      <c r="K965" s="153">
        <v>1.6</v>
      </c>
      <c r="L965" s="153">
        <v>4251.3</v>
      </c>
      <c r="M965" s="153">
        <v>736.9</v>
      </c>
      <c r="N965" s="153">
        <v>14231.2</v>
      </c>
      <c r="O965" s="153">
        <v>42171.5</v>
      </c>
      <c r="P965" s="153">
        <v>8257.7999999999993</v>
      </c>
      <c r="Q965" s="153">
        <v>48193.7</v>
      </c>
      <c r="R965" s="13">
        <f t="shared" si="782"/>
        <v>26740.3</v>
      </c>
      <c r="S965" s="27">
        <f t="shared" si="810"/>
        <v>28280.100000000002</v>
      </c>
      <c r="T965" s="27">
        <f t="shared" si="722"/>
        <v>22767.200000000001</v>
      </c>
      <c r="U965" s="27">
        <f t="shared" si="692"/>
        <v>21736.400000000001</v>
      </c>
      <c r="V965" s="99">
        <f t="shared" si="634"/>
        <v>43265</v>
      </c>
      <c r="W965" s="85">
        <f t="shared" si="654"/>
        <v>43265</v>
      </c>
      <c r="X965" s="167">
        <f t="shared" si="811"/>
        <v>952.3</v>
      </c>
      <c r="Y965" s="5">
        <f t="shared" si="812"/>
        <v>580.97499999999991</v>
      </c>
      <c r="Z965" s="50">
        <f t="shared" si="813"/>
        <v>28.891292456114172</v>
      </c>
      <c r="AA965" s="22">
        <f t="shared" si="814"/>
        <v>498.6</v>
      </c>
      <c r="AB965" s="5">
        <f t="shared" si="815"/>
        <v>462.875</v>
      </c>
      <c r="AC965" s="50">
        <f t="shared" si="816"/>
        <v>67.910064553990608</v>
      </c>
      <c r="AD965" s="22">
        <f t="shared" si="817"/>
        <v>1475.9</v>
      </c>
      <c r="AE965" s="5">
        <f t="shared" si="818"/>
        <v>1207.375</v>
      </c>
      <c r="AF965" s="50">
        <f t="shared" si="819"/>
        <v>69.385380150566064</v>
      </c>
      <c r="AG965" s="22">
        <f t="shared" si="820"/>
        <v>1224.8</v>
      </c>
      <c r="AH965" s="5">
        <f t="shared" si="821"/>
        <v>1048.9000000000001</v>
      </c>
      <c r="AI965" s="50">
        <f t="shared" si="822"/>
        <v>70.537995965030262</v>
      </c>
      <c r="AJ965" s="22">
        <f t="shared" si="823"/>
        <v>99.8</v>
      </c>
      <c r="AK965" s="5">
        <f t="shared" si="824"/>
        <v>81.650000000000006</v>
      </c>
      <c r="AL965" s="50">
        <f t="shared" si="825"/>
        <v>48.227997637330184</v>
      </c>
      <c r="AM965" s="22">
        <f t="shared" si="826"/>
        <v>4251.3</v>
      </c>
      <c r="AN965" s="5">
        <f t="shared" si="827"/>
        <v>3561.8</v>
      </c>
      <c r="AO965" s="50">
        <f t="shared" si="828"/>
        <v>58.496608582831058</v>
      </c>
      <c r="AP965" s="22">
        <f t="shared" si="829"/>
        <v>14231.2</v>
      </c>
      <c r="AQ965" s="5">
        <f t="shared" si="830"/>
        <v>15816.05</v>
      </c>
      <c r="AR965" s="50">
        <f t="shared" si="831"/>
        <v>160.33626309013312</v>
      </c>
      <c r="AS965" s="22">
        <f t="shared" si="832"/>
        <v>8257.7999999999993</v>
      </c>
      <c r="AT965" s="5">
        <f t="shared" si="833"/>
        <v>8902.25</v>
      </c>
      <c r="AU965" s="50">
        <f t="shared" si="834"/>
        <v>131.15267321773209</v>
      </c>
      <c r="AV965" s="22">
        <f t="shared" si="835"/>
        <v>26740.3</v>
      </c>
      <c r="AW965" s="5">
        <f t="shared" si="836"/>
        <v>28280.100000000002</v>
      </c>
      <c r="AX965" s="50">
        <f t="shared" si="837"/>
        <v>124.35787501813915</v>
      </c>
    </row>
    <row r="966" spans="1:50" ht="15.6" x14ac:dyDescent="0.3">
      <c r="A966" s="172">
        <f t="shared" si="838"/>
        <v>43272</v>
      </c>
      <c r="B966" s="43">
        <v>1067.3</v>
      </c>
      <c r="C966" s="43">
        <v>264.8</v>
      </c>
      <c r="D966" s="43">
        <v>499.8</v>
      </c>
      <c r="E966" s="43">
        <v>160.4</v>
      </c>
      <c r="F966" s="153">
        <v>1549.5</v>
      </c>
      <c r="G966" s="153">
        <v>298</v>
      </c>
      <c r="H966" s="153">
        <v>1215.9000000000001</v>
      </c>
      <c r="I966" s="153">
        <v>368.9</v>
      </c>
      <c r="J966" s="153">
        <v>125.8</v>
      </c>
      <c r="K966" s="153">
        <v>1.6</v>
      </c>
      <c r="L966" s="153">
        <v>4458.2</v>
      </c>
      <c r="M966" s="153">
        <v>1093.7</v>
      </c>
      <c r="N966" s="153">
        <v>13601.2</v>
      </c>
      <c r="O966" s="153">
        <v>43651.4</v>
      </c>
      <c r="P966" s="153">
        <v>8115.8</v>
      </c>
      <c r="Q966" s="153">
        <v>48694.1</v>
      </c>
      <c r="R966" s="13">
        <f t="shared" si="782"/>
        <v>26175.200000000001</v>
      </c>
      <c r="S966" s="27">
        <f t="shared" si="810"/>
        <v>27864</v>
      </c>
      <c r="T966" s="27">
        <f t="shared" si="722"/>
        <v>22188.5</v>
      </c>
      <c r="U966" s="27">
        <f t="shared" si="692"/>
        <v>21091.875</v>
      </c>
      <c r="V966" s="99">
        <f t="shared" ref="V966:W993" si="839">V965+7</f>
        <v>43272</v>
      </c>
      <c r="W966" s="85">
        <f t="shared" si="654"/>
        <v>43272</v>
      </c>
      <c r="X966" s="167">
        <f t="shared" si="811"/>
        <v>1067.3</v>
      </c>
      <c r="Y966" s="5">
        <f t="shared" si="812"/>
        <v>782.22499999999991</v>
      </c>
      <c r="Z966" s="50">
        <f t="shared" si="813"/>
        <v>41.442384105960258</v>
      </c>
      <c r="AA966" s="22">
        <f t="shared" si="814"/>
        <v>499.8</v>
      </c>
      <c r="AB966" s="5">
        <f t="shared" si="815"/>
        <v>528.92500000000007</v>
      </c>
      <c r="AC966" s="50">
        <f t="shared" si="816"/>
        <v>73.604926245477316</v>
      </c>
      <c r="AD966" s="22">
        <f t="shared" si="817"/>
        <v>1549.5</v>
      </c>
      <c r="AE966" s="5">
        <f t="shared" si="818"/>
        <v>1455.2</v>
      </c>
      <c r="AF966" s="50">
        <f t="shared" si="819"/>
        <v>89.938195302843013</v>
      </c>
      <c r="AG966" s="22">
        <f t="shared" si="820"/>
        <v>1215.9000000000001</v>
      </c>
      <c r="AH966" s="5">
        <f t="shared" si="821"/>
        <v>1233.5500000000002</v>
      </c>
      <c r="AI966" s="50">
        <f t="shared" si="822"/>
        <v>85.853981069042334</v>
      </c>
      <c r="AJ966" s="22">
        <f t="shared" si="823"/>
        <v>125.8</v>
      </c>
      <c r="AK966" s="5">
        <f t="shared" si="824"/>
        <v>107.65</v>
      </c>
      <c r="AL966" s="50">
        <f t="shared" si="825"/>
        <v>63.585351447135267</v>
      </c>
      <c r="AM966" s="22">
        <f t="shared" si="826"/>
        <v>4458.2</v>
      </c>
      <c r="AN966" s="5">
        <f t="shared" si="827"/>
        <v>4287.5749999999998</v>
      </c>
      <c r="AO966" s="50">
        <f t="shared" si="828"/>
        <v>73.540787623066109</v>
      </c>
      <c r="AP966" s="22">
        <f t="shared" si="829"/>
        <v>13601.2</v>
      </c>
      <c r="AQ966" s="5">
        <f t="shared" si="830"/>
        <v>14989.525000000001</v>
      </c>
      <c r="AR966" s="50">
        <f t="shared" si="831"/>
        <v>163.6464622203784</v>
      </c>
      <c r="AS966" s="22">
        <f t="shared" si="832"/>
        <v>8115.8</v>
      </c>
      <c r="AT966" s="5">
        <f t="shared" si="833"/>
        <v>8586.9</v>
      </c>
      <c r="AU966" s="50">
        <f t="shared" si="834"/>
        <v>127.10223656359628</v>
      </c>
      <c r="AV966" s="22">
        <f t="shared" si="835"/>
        <v>26175.200000000001</v>
      </c>
      <c r="AW966" s="5">
        <f t="shared" si="836"/>
        <v>27864</v>
      </c>
      <c r="AX966" s="50">
        <f t="shared" si="837"/>
        <v>128.13508815495405</v>
      </c>
    </row>
    <row r="967" spans="1:50" ht="15.6" x14ac:dyDescent="0.3">
      <c r="A967" s="172">
        <f t="shared" si="838"/>
        <v>43279</v>
      </c>
      <c r="B967" s="43">
        <v>1117.2</v>
      </c>
      <c r="C967" s="43">
        <v>351.4</v>
      </c>
      <c r="D967" s="43">
        <v>545.6</v>
      </c>
      <c r="E967" s="43">
        <v>200.5</v>
      </c>
      <c r="F967" s="153">
        <v>1489</v>
      </c>
      <c r="G967" s="153">
        <v>442.1</v>
      </c>
      <c r="H967" s="153">
        <v>1233.7</v>
      </c>
      <c r="I967" s="153">
        <v>484.3</v>
      </c>
      <c r="J967" s="153">
        <v>125.8</v>
      </c>
      <c r="K967" s="153">
        <v>2.6</v>
      </c>
      <c r="L967" s="153">
        <v>4511.2</v>
      </c>
      <c r="M967" s="153">
        <v>1480.8</v>
      </c>
      <c r="N967" s="153">
        <v>12527.1</v>
      </c>
      <c r="O967" s="153">
        <v>45166.2</v>
      </c>
      <c r="P967" s="153">
        <v>7739.6</v>
      </c>
      <c r="Q967" s="153">
        <v>49552.3</v>
      </c>
      <c r="R967" s="13">
        <f t="shared" si="782"/>
        <v>24777.9</v>
      </c>
      <c r="S967" s="27">
        <f t="shared" ref="S967:S973" si="840">AVERAGE(R964:R967)</f>
        <v>26671.574999999997</v>
      </c>
      <c r="T967" s="27">
        <f t="shared" si="722"/>
        <v>21440.400000000001</v>
      </c>
      <c r="U967" s="27">
        <f t="shared" si="692"/>
        <v>20412.550000000003</v>
      </c>
      <c r="V967" s="99">
        <f t="shared" si="839"/>
        <v>43279</v>
      </c>
      <c r="W967" s="85">
        <f t="shared" si="654"/>
        <v>43279</v>
      </c>
      <c r="X967" s="167">
        <f t="shared" ref="X967:X974" si="841">B967</f>
        <v>1117.2</v>
      </c>
      <c r="Y967" s="5">
        <f t="shared" ref="Y967:Y974" si="842">AVERAGE(X964:X967)</f>
        <v>1021.2749999999999</v>
      </c>
      <c r="Z967" s="50">
        <f t="shared" ref="Z967:Z974" si="843">(Y967/X915)*100</f>
        <v>56.380423981450804</v>
      </c>
      <c r="AA967" s="22">
        <f t="shared" ref="AA967:AA974" si="844">D967</f>
        <v>545.6</v>
      </c>
      <c r="AB967" s="5">
        <f t="shared" ref="AB967:AB974" si="845">AVERAGE(AA964:AA967)</f>
        <v>517.05000000000007</v>
      </c>
      <c r="AC967" s="50">
        <f t="shared" ref="AC967:AC974" si="846">(AB967/AA915)*100</f>
        <v>71.65327050997783</v>
      </c>
      <c r="AD967" s="22">
        <f t="shared" ref="AD967:AD974" si="847">F967</f>
        <v>1489</v>
      </c>
      <c r="AE967" s="5">
        <f t="shared" ref="AE967:AE974" si="848">AVERAGE(AD964:AD967)</f>
        <v>1472.7750000000001</v>
      </c>
      <c r="AF967" s="50">
        <f t="shared" ref="AF967:AF974" si="849">(AE967/AD915)*100</f>
        <v>96.93773448298559</v>
      </c>
      <c r="AG967" s="22">
        <f t="shared" ref="AG967:AG974" si="850">H967</f>
        <v>1233.7</v>
      </c>
      <c r="AH967" s="5">
        <f t="shared" ref="AH967:AH974" si="851">AVERAGE(AG964:AG967)</f>
        <v>1234.825</v>
      </c>
      <c r="AI967" s="50">
        <f t="shared" ref="AI967:AI974" si="852">(AH967/AG915)*100</f>
        <v>84.374786470789203</v>
      </c>
      <c r="AJ967" s="22">
        <f t="shared" ref="AJ967:AJ974" si="853">J967</f>
        <v>125.8</v>
      </c>
      <c r="AK967" s="5">
        <f t="shared" ref="AK967:AK974" si="854">AVERAGE(AJ964:AJ967)</f>
        <v>113.47500000000001</v>
      </c>
      <c r="AL967" s="50">
        <f t="shared" ref="AL967:AL974" si="855">(AK967/AJ915)*100</f>
        <v>76.414141414141426</v>
      </c>
      <c r="AM967" s="22">
        <f t="shared" ref="AM967:AM974" si="856">L967</f>
        <v>4511.2</v>
      </c>
      <c r="AN967" s="5">
        <f t="shared" ref="AN967:AN974" si="857">AVERAGE(AM964:AM967)</f>
        <v>4359.3250000000007</v>
      </c>
      <c r="AO967" s="50">
        <f t="shared" ref="AO967:AO974" si="858">(AN967/AM915)*100</f>
        <v>76.960048725372516</v>
      </c>
      <c r="AP967" s="22">
        <f t="shared" ref="AP967:AP974" si="859">N967</f>
        <v>12527.1</v>
      </c>
      <c r="AQ967" s="5">
        <f t="shared" ref="AQ967:AQ974" si="860">AVERAGE(AP964:AP967)</f>
        <v>14046.925000000001</v>
      </c>
      <c r="AR967" s="50">
        <f t="shared" ref="AR967:AR974" si="861">(AQ967/AP915)*100</f>
        <v>171.49009290571476</v>
      </c>
      <c r="AS967" s="22">
        <f t="shared" ref="AS967:AS974" si="862">P967</f>
        <v>7739.6</v>
      </c>
      <c r="AT967" s="5">
        <f t="shared" ref="AT967:AT974" si="863">AVERAGE(AS964:AS967)</f>
        <v>8265.3250000000007</v>
      </c>
      <c r="AU967" s="50">
        <f t="shared" ref="AU967:AU974" si="864">(AT967/AS915)*100</f>
        <v>120.78863915356288</v>
      </c>
      <c r="AV967" s="22">
        <f t="shared" ref="AV967:AV974" si="865">R967</f>
        <v>24777.9</v>
      </c>
      <c r="AW967" s="5">
        <f t="shared" ref="AW967:AW974" si="866">AVERAGE(AV964:AV967)</f>
        <v>26671.574999999997</v>
      </c>
      <c r="AX967" s="50">
        <f t="shared" ref="AX967:AX974" si="867">(AW967/AV915)*100</f>
        <v>128.85877101017957</v>
      </c>
    </row>
    <row r="968" spans="1:50" ht="15.6" x14ac:dyDescent="0.3">
      <c r="A968" s="172">
        <f t="shared" si="838"/>
        <v>43286</v>
      </c>
      <c r="B968" s="43">
        <v>1121.7</v>
      </c>
      <c r="C968" s="43">
        <v>410.6</v>
      </c>
      <c r="D968" s="43">
        <v>505.1</v>
      </c>
      <c r="E968" s="43">
        <v>251</v>
      </c>
      <c r="F968" s="153">
        <v>1440.1</v>
      </c>
      <c r="G968" s="153">
        <v>530.6</v>
      </c>
      <c r="H968" s="153">
        <v>1155.0999999999999</v>
      </c>
      <c r="I968" s="153">
        <v>565.9</v>
      </c>
      <c r="J968" s="153">
        <v>139.80000000000001</v>
      </c>
      <c r="K968" s="153">
        <v>8.6</v>
      </c>
      <c r="L968" s="153">
        <v>4361.7</v>
      </c>
      <c r="M968" s="153">
        <v>1766.7</v>
      </c>
      <c r="N968" s="153">
        <v>11532.5</v>
      </c>
      <c r="O968" s="153">
        <v>46562.8</v>
      </c>
      <c r="P968" s="153">
        <v>7164.7</v>
      </c>
      <c r="Q968" s="153">
        <v>50285.9</v>
      </c>
      <c r="R968" s="13">
        <f t="shared" si="782"/>
        <v>23058.9</v>
      </c>
      <c r="S968" s="27">
        <f t="shared" si="840"/>
        <v>25188.074999999997</v>
      </c>
      <c r="T968" s="27">
        <f t="shared" si="722"/>
        <v>20864.266666666666</v>
      </c>
      <c r="U968" s="27">
        <f t="shared" si="692"/>
        <v>19747.2</v>
      </c>
      <c r="V968" s="99">
        <f t="shared" si="839"/>
        <v>43286</v>
      </c>
      <c r="W968" s="85">
        <f t="shared" si="839"/>
        <v>43286</v>
      </c>
      <c r="X968" s="167">
        <f t="shared" si="841"/>
        <v>1121.7</v>
      </c>
      <c r="Y968" s="5">
        <f>AVERAGE(X965:X968)</f>
        <v>1064.625</v>
      </c>
      <c r="Z968" s="50">
        <f t="shared" si="843"/>
        <v>64.164959016393439</v>
      </c>
      <c r="AA968" s="22">
        <f t="shared" si="844"/>
        <v>505.1</v>
      </c>
      <c r="AB968" s="5">
        <f t="shared" si="845"/>
        <v>512.27499999999998</v>
      </c>
      <c r="AC968" s="50">
        <f t="shared" si="846"/>
        <v>76.987526299969943</v>
      </c>
      <c r="AD968" s="22">
        <f t="shared" si="847"/>
        <v>1440.1</v>
      </c>
      <c r="AE968" s="5">
        <f t="shared" si="848"/>
        <v>1488.625</v>
      </c>
      <c r="AF968" s="50">
        <f t="shared" si="849"/>
        <v>97.35301811523118</v>
      </c>
      <c r="AG968" s="22">
        <f t="shared" si="850"/>
        <v>1155.0999999999999</v>
      </c>
      <c r="AH968" s="5">
        <f t="shared" si="851"/>
        <v>1207.375</v>
      </c>
      <c r="AI968" s="50">
        <f t="shared" si="852"/>
        <v>77.123922069626317</v>
      </c>
      <c r="AJ968" s="22">
        <f t="shared" si="853"/>
        <v>139.80000000000001</v>
      </c>
      <c r="AK968" s="5">
        <f t="shared" si="854"/>
        <v>122.8</v>
      </c>
      <c r="AL968" s="50">
        <f t="shared" si="855"/>
        <v>96.313725490196077</v>
      </c>
      <c r="AM968" s="22">
        <f t="shared" si="856"/>
        <v>4361.7</v>
      </c>
      <c r="AN968" s="5">
        <f t="shared" si="857"/>
        <v>4395.6000000000004</v>
      </c>
      <c r="AO968" s="50">
        <f t="shared" si="858"/>
        <v>79.245691209345935</v>
      </c>
      <c r="AP968" s="22">
        <f t="shared" si="859"/>
        <v>11532.5</v>
      </c>
      <c r="AQ968" s="5">
        <f t="shared" si="860"/>
        <v>12973</v>
      </c>
      <c r="AR968" s="50">
        <f t="shared" si="861"/>
        <v>173.63081535414099</v>
      </c>
      <c r="AS968" s="22">
        <f t="shared" si="862"/>
        <v>7164.7</v>
      </c>
      <c r="AT968" s="5">
        <f t="shared" si="863"/>
        <v>7819.4749999999995</v>
      </c>
      <c r="AU968" s="50">
        <f t="shared" si="864"/>
        <v>117.34962631689527</v>
      </c>
      <c r="AV968" s="22">
        <f t="shared" si="865"/>
        <v>23058.9</v>
      </c>
      <c r="AW968" s="5">
        <f t="shared" si="866"/>
        <v>25188.074999999997</v>
      </c>
      <c r="AX968" s="50">
        <f t="shared" si="867"/>
        <v>127.976480809682</v>
      </c>
    </row>
    <row r="969" spans="1:50" ht="15.6" x14ac:dyDescent="0.3">
      <c r="A969" s="172">
        <f t="shared" si="838"/>
        <v>43293</v>
      </c>
      <c r="B969" s="43">
        <v>989.1</v>
      </c>
      <c r="C969" s="43">
        <v>573.70000000000005</v>
      </c>
      <c r="D969" s="43">
        <v>506</v>
      </c>
      <c r="E969" s="43">
        <v>320.7</v>
      </c>
      <c r="F969" s="153">
        <v>1445.1</v>
      </c>
      <c r="G969" s="153">
        <v>652.9</v>
      </c>
      <c r="H969" s="153">
        <v>1124.0999999999999</v>
      </c>
      <c r="I969" s="153">
        <v>645.5</v>
      </c>
      <c r="J969" s="153">
        <v>162.80000000000001</v>
      </c>
      <c r="K969" s="153">
        <v>8.6</v>
      </c>
      <c r="L969" s="153">
        <v>4227.1000000000004</v>
      </c>
      <c r="M969" s="153">
        <v>2201.4</v>
      </c>
      <c r="N969" s="153">
        <v>10880.5</v>
      </c>
      <c r="O969" s="153">
        <v>47855.9</v>
      </c>
      <c r="P969" s="153">
        <v>6811.8</v>
      </c>
      <c r="Q969" s="153">
        <v>50891.1</v>
      </c>
      <c r="R969" s="13">
        <f t="shared" si="782"/>
        <v>21919.4</v>
      </c>
      <c r="S969" s="27">
        <f t="shared" si="840"/>
        <v>23982.85</v>
      </c>
      <c r="T969" s="27">
        <f t="shared" si="722"/>
        <v>20036.3</v>
      </c>
      <c r="U969" s="27">
        <f t="shared" si="692"/>
        <v>19003.974999999999</v>
      </c>
      <c r="V969" s="99">
        <f t="shared" si="839"/>
        <v>43293</v>
      </c>
      <c r="W969" s="85">
        <f t="shared" si="839"/>
        <v>43293</v>
      </c>
      <c r="X969" s="167">
        <f t="shared" si="841"/>
        <v>989.1</v>
      </c>
      <c r="Y969" s="5">
        <f t="shared" si="842"/>
        <v>1073.825</v>
      </c>
      <c r="Z969" s="50">
        <f t="shared" si="843"/>
        <v>63.781480161558569</v>
      </c>
      <c r="AA969" s="22">
        <f t="shared" si="844"/>
        <v>506</v>
      </c>
      <c r="AB969" s="5">
        <f t="shared" si="845"/>
        <v>514.125</v>
      </c>
      <c r="AC969" s="50">
        <f t="shared" si="846"/>
        <v>72.036569987389655</v>
      </c>
      <c r="AD969" s="22">
        <f t="shared" si="847"/>
        <v>1445.1</v>
      </c>
      <c r="AE969" s="5">
        <f t="shared" si="848"/>
        <v>1480.9250000000002</v>
      </c>
      <c r="AF969" s="50">
        <f t="shared" si="849"/>
        <v>101.30138860387167</v>
      </c>
      <c r="AG969" s="22">
        <f t="shared" si="850"/>
        <v>1124.0999999999999</v>
      </c>
      <c r="AH969" s="5">
        <f t="shared" si="851"/>
        <v>1182.2</v>
      </c>
      <c r="AI969" s="50">
        <f t="shared" si="852"/>
        <v>70.389997022923495</v>
      </c>
      <c r="AJ969" s="22">
        <f t="shared" si="853"/>
        <v>162.80000000000001</v>
      </c>
      <c r="AK969" s="5">
        <f t="shared" si="854"/>
        <v>138.55000000000001</v>
      </c>
      <c r="AL969" s="50">
        <f t="shared" si="855"/>
        <v>108.66666666666667</v>
      </c>
      <c r="AM969" s="22">
        <f t="shared" si="856"/>
        <v>4227.1000000000004</v>
      </c>
      <c r="AN969" s="5">
        <f t="shared" si="857"/>
        <v>4389.5499999999993</v>
      </c>
      <c r="AO969" s="50">
        <f t="shared" si="858"/>
        <v>77.469026861035601</v>
      </c>
      <c r="AP969" s="22">
        <f t="shared" si="859"/>
        <v>10880.5</v>
      </c>
      <c r="AQ969" s="5">
        <f t="shared" si="860"/>
        <v>12135.325000000001</v>
      </c>
      <c r="AR969" s="50">
        <f t="shared" si="861"/>
        <v>175.96863535519049</v>
      </c>
      <c r="AS969" s="22">
        <f t="shared" si="862"/>
        <v>6811.8</v>
      </c>
      <c r="AT969" s="5">
        <f t="shared" si="863"/>
        <v>7457.9750000000004</v>
      </c>
      <c r="AU969" s="50">
        <f t="shared" si="864"/>
        <v>111.0644080416977</v>
      </c>
      <c r="AV969" s="22">
        <f t="shared" si="865"/>
        <v>21919.4</v>
      </c>
      <c r="AW969" s="5">
        <f t="shared" si="866"/>
        <v>23982.85</v>
      </c>
      <c r="AX969" s="50">
        <f t="shared" si="867"/>
        <v>124.40850732719491</v>
      </c>
    </row>
    <row r="970" spans="1:50" ht="15.6" x14ac:dyDescent="0.3">
      <c r="A970" s="172">
        <f t="shared" si="838"/>
        <v>43300</v>
      </c>
      <c r="B970" s="43">
        <v>1019.4</v>
      </c>
      <c r="C970" s="43">
        <v>685</v>
      </c>
      <c r="D970" s="43">
        <v>474.1</v>
      </c>
      <c r="E970" s="43">
        <v>394.1</v>
      </c>
      <c r="F970" s="153">
        <v>1414</v>
      </c>
      <c r="G970" s="153">
        <v>762.3</v>
      </c>
      <c r="H970" s="153">
        <v>1119.5</v>
      </c>
      <c r="I970" s="153">
        <v>760.6</v>
      </c>
      <c r="J970" s="153">
        <v>176.8</v>
      </c>
      <c r="K970" s="153">
        <v>8.6</v>
      </c>
      <c r="L970" s="153">
        <v>4203.8</v>
      </c>
      <c r="M970" s="153">
        <v>2610.5</v>
      </c>
      <c r="N970" s="153">
        <v>9937.1</v>
      </c>
      <c r="O970" s="153">
        <v>49137.8</v>
      </c>
      <c r="P970" s="153">
        <v>6526.4</v>
      </c>
      <c r="Q970" s="153">
        <v>51656.5</v>
      </c>
      <c r="R970" s="13">
        <f t="shared" si="782"/>
        <v>20667.300000000003</v>
      </c>
      <c r="S970" s="27">
        <f t="shared" si="840"/>
        <v>22605.875000000004</v>
      </c>
      <c r="T970" s="27">
        <f t="shared" si="722"/>
        <v>19175.166666666668</v>
      </c>
      <c r="U970" s="27">
        <f t="shared" si="692"/>
        <v>18171.625</v>
      </c>
      <c r="V970" s="99">
        <f t="shared" si="839"/>
        <v>43300</v>
      </c>
      <c r="W970" s="85">
        <f t="shared" si="839"/>
        <v>43300</v>
      </c>
      <c r="X970" s="167">
        <f t="shared" si="841"/>
        <v>1019.4</v>
      </c>
      <c r="Y970" s="5">
        <f t="shared" si="842"/>
        <v>1061.8499999999999</v>
      </c>
      <c r="Z970" s="50">
        <f t="shared" si="843"/>
        <v>64.417010434360577</v>
      </c>
      <c r="AA970" s="22">
        <f t="shared" si="844"/>
        <v>474.1</v>
      </c>
      <c r="AB970" s="5">
        <f t="shared" si="845"/>
        <v>507.70000000000005</v>
      </c>
      <c r="AC970" s="50">
        <f t="shared" si="846"/>
        <v>71.830786644029445</v>
      </c>
      <c r="AD970" s="22">
        <f t="shared" si="847"/>
        <v>1414</v>
      </c>
      <c r="AE970" s="5">
        <f t="shared" si="848"/>
        <v>1447.05</v>
      </c>
      <c r="AF970" s="50">
        <f t="shared" si="849"/>
        <v>97.813302690279841</v>
      </c>
      <c r="AG970" s="22">
        <f t="shared" si="850"/>
        <v>1119.5</v>
      </c>
      <c r="AH970" s="5">
        <f t="shared" si="851"/>
        <v>1158.0999999999999</v>
      </c>
      <c r="AI970" s="50">
        <f t="shared" si="852"/>
        <v>67.089560885181328</v>
      </c>
      <c r="AJ970" s="22">
        <f t="shared" si="853"/>
        <v>176.8</v>
      </c>
      <c r="AK970" s="5">
        <f t="shared" si="854"/>
        <v>151.30000000000001</v>
      </c>
      <c r="AL970" s="50">
        <f t="shared" si="855"/>
        <v>119.22773837667455</v>
      </c>
      <c r="AM970" s="22">
        <f t="shared" si="856"/>
        <v>4203.8</v>
      </c>
      <c r="AN970" s="5">
        <f t="shared" si="857"/>
        <v>4325.95</v>
      </c>
      <c r="AO970" s="50">
        <f t="shared" si="858"/>
        <v>76.059322033898297</v>
      </c>
      <c r="AP970" s="22">
        <f t="shared" si="859"/>
        <v>9937.1</v>
      </c>
      <c r="AQ970" s="5">
        <f t="shared" si="860"/>
        <v>11219.3</v>
      </c>
      <c r="AR970" s="50">
        <f t="shared" si="861"/>
        <v>184.10705787754969</v>
      </c>
      <c r="AS970" s="22">
        <f t="shared" si="862"/>
        <v>6526.4</v>
      </c>
      <c r="AT970" s="5">
        <f t="shared" si="863"/>
        <v>7060.625</v>
      </c>
      <c r="AU970" s="50">
        <f t="shared" si="864"/>
        <v>109.55707790897948</v>
      </c>
      <c r="AV970" s="22">
        <f t="shared" si="865"/>
        <v>20667.300000000003</v>
      </c>
      <c r="AW970" s="5">
        <f t="shared" si="866"/>
        <v>22605.875000000004</v>
      </c>
      <c r="AX970" s="50">
        <f t="shared" si="867"/>
        <v>124.02955635294248</v>
      </c>
    </row>
    <row r="971" spans="1:50" ht="15.6" x14ac:dyDescent="0.3">
      <c r="A971" s="172">
        <f t="shared" si="838"/>
        <v>43307</v>
      </c>
      <c r="B971" s="43">
        <v>984</v>
      </c>
      <c r="C971" s="43">
        <v>792.8</v>
      </c>
      <c r="D971" s="43">
        <v>490.3</v>
      </c>
      <c r="E971" s="43">
        <v>417.4</v>
      </c>
      <c r="F971" s="153">
        <v>1390.3</v>
      </c>
      <c r="G971" s="153">
        <v>918.2</v>
      </c>
      <c r="H971" s="153">
        <v>1198.8</v>
      </c>
      <c r="I971" s="153">
        <v>841</v>
      </c>
      <c r="J971" s="153">
        <v>136.30000000000001</v>
      </c>
      <c r="K971" s="153">
        <v>27.7</v>
      </c>
      <c r="L971" s="153">
        <v>4199.6000000000004</v>
      </c>
      <c r="M971" s="153">
        <v>2997.1</v>
      </c>
      <c r="N971" s="153">
        <v>8604.6</v>
      </c>
      <c r="O971" s="153">
        <v>50762.400000000001</v>
      </c>
      <c r="P971" s="153">
        <v>5763.6</v>
      </c>
      <c r="Q971" s="153">
        <v>52369.599999999999</v>
      </c>
      <c r="R971" s="13">
        <f t="shared" si="782"/>
        <v>18567.800000000003</v>
      </c>
      <c r="S971" s="27">
        <f t="shared" si="840"/>
        <v>21053.350000000002</v>
      </c>
      <c r="T971" s="27">
        <f t="shared" si="722"/>
        <v>18233.833333333332</v>
      </c>
      <c r="U971" s="27">
        <f t="shared" si="692"/>
        <v>17408.875</v>
      </c>
      <c r="V971" s="99">
        <f t="shared" si="839"/>
        <v>43307</v>
      </c>
      <c r="W971" s="85">
        <f t="shared" si="839"/>
        <v>43307</v>
      </c>
      <c r="X971" s="167">
        <f t="shared" si="841"/>
        <v>984</v>
      </c>
      <c r="Y971" s="5">
        <f t="shared" si="842"/>
        <v>1028.5500000000002</v>
      </c>
      <c r="Z971" s="50">
        <f t="shared" si="843"/>
        <v>73.83174215777764</v>
      </c>
      <c r="AA971" s="22">
        <f t="shared" si="844"/>
        <v>490.3</v>
      </c>
      <c r="AB971" s="5">
        <f t="shared" si="845"/>
        <v>493.875</v>
      </c>
      <c r="AC971" s="50">
        <f t="shared" si="846"/>
        <v>73.275222551928792</v>
      </c>
      <c r="AD971" s="22">
        <f t="shared" si="847"/>
        <v>1390.3</v>
      </c>
      <c r="AE971" s="5">
        <f t="shared" si="848"/>
        <v>1422.375</v>
      </c>
      <c r="AF971" s="50">
        <f t="shared" si="849"/>
        <v>99.640980735551665</v>
      </c>
      <c r="AG971" s="22">
        <f t="shared" si="850"/>
        <v>1198.8</v>
      </c>
      <c r="AH971" s="5">
        <f t="shared" si="851"/>
        <v>1149.375</v>
      </c>
      <c r="AI971" s="50">
        <f t="shared" si="852"/>
        <v>70.587422465147696</v>
      </c>
      <c r="AJ971" s="22">
        <f t="shared" si="853"/>
        <v>136.30000000000001</v>
      </c>
      <c r="AK971" s="5">
        <f t="shared" si="854"/>
        <v>153.92500000000001</v>
      </c>
      <c r="AL971" s="50">
        <f t="shared" si="855"/>
        <v>121.2962962962963</v>
      </c>
      <c r="AM971" s="22">
        <f t="shared" si="856"/>
        <v>4199.6000000000004</v>
      </c>
      <c r="AN971" s="5">
        <f t="shared" si="857"/>
        <v>4248.0499999999993</v>
      </c>
      <c r="AO971" s="50">
        <f t="shared" si="858"/>
        <v>80.918320697931335</v>
      </c>
      <c r="AP971" s="22">
        <f t="shared" si="859"/>
        <v>8604.6</v>
      </c>
      <c r="AQ971" s="5">
        <f t="shared" si="860"/>
        <v>10238.674999999999</v>
      </c>
      <c r="AR971" s="50">
        <f t="shared" si="861"/>
        <v>203.14831349206349</v>
      </c>
      <c r="AS971" s="22">
        <f t="shared" si="862"/>
        <v>5763.6</v>
      </c>
      <c r="AT971" s="5">
        <f t="shared" si="863"/>
        <v>6566.625</v>
      </c>
      <c r="AU971" s="50">
        <f t="shared" si="864"/>
        <v>110.09514628216949</v>
      </c>
      <c r="AV971" s="22">
        <f t="shared" si="865"/>
        <v>18567.800000000003</v>
      </c>
      <c r="AW971" s="5">
        <f t="shared" si="866"/>
        <v>21053.350000000002</v>
      </c>
      <c r="AX971" s="50">
        <f t="shared" si="867"/>
        <v>129.52480266760182</v>
      </c>
    </row>
    <row r="972" spans="1:50" ht="15.6" x14ac:dyDescent="0.3">
      <c r="A972" s="172">
        <f t="shared" si="838"/>
        <v>43314</v>
      </c>
      <c r="B972" s="43">
        <v>925.5</v>
      </c>
      <c r="C972" s="43">
        <v>901.4</v>
      </c>
      <c r="D972" s="43">
        <v>551.29999999999995</v>
      </c>
      <c r="E972" s="43">
        <v>417.8</v>
      </c>
      <c r="F972" s="153">
        <v>1347.2</v>
      </c>
      <c r="G972" s="153">
        <v>1077.8</v>
      </c>
      <c r="H972" s="153">
        <v>1197.0999999999999</v>
      </c>
      <c r="I972" s="153">
        <v>917.4</v>
      </c>
      <c r="J972" s="153">
        <v>150.80000000000001</v>
      </c>
      <c r="K972" s="153">
        <v>27.7</v>
      </c>
      <c r="L972" s="153">
        <v>4171.8</v>
      </c>
      <c r="M972" s="153">
        <v>3342</v>
      </c>
      <c r="N972" s="153">
        <v>7730.3</v>
      </c>
      <c r="O972" s="153">
        <v>52191.1</v>
      </c>
      <c r="P972" s="153">
        <v>5170.8</v>
      </c>
      <c r="Q972" s="153">
        <v>53384.2</v>
      </c>
      <c r="R972" s="13">
        <f t="shared" si="782"/>
        <v>17072.900000000001</v>
      </c>
      <c r="S972" s="27">
        <f t="shared" si="840"/>
        <v>19556.850000000002</v>
      </c>
      <c r="T972" s="27">
        <f t="shared" si="722"/>
        <v>16784.3</v>
      </c>
      <c r="U972" s="27">
        <f t="shared" si="692"/>
        <v>16137.974999999999</v>
      </c>
      <c r="V972" s="99">
        <f t="shared" si="839"/>
        <v>43314</v>
      </c>
      <c r="W972" s="85">
        <f t="shared" si="839"/>
        <v>43314</v>
      </c>
      <c r="X972" s="167">
        <f t="shared" si="841"/>
        <v>925.5</v>
      </c>
      <c r="Y972" s="5">
        <f t="shared" si="842"/>
        <v>979.5</v>
      </c>
      <c r="Z972" s="50">
        <f t="shared" si="843"/>
        <v>65.391548167434394</v>
      </c>
      <c r="AA972" s="22">
        <f t="shared" si="844"/>
        <v>551.29999999999995</v>
      </c>
      <c r="AB972" s="5">
        <f t="shared" si="845"/>
        <v>505.42500000000001</v>
      </c>
      <c r="AC972" s="50">
        <f t="shared" si="846"/>
        <v>78.861756904353257</v>
      </c>
      <c r="AD972" s="22">
        <f t="shared" si="847"/>
        <v>1347.2</v>
      </c>
      <c r="AE972" s="5">
        <f t="shared" si="848"/>
        <v>1399.1499999999999</v>
      </c>
      <c r="AF972" s="50">
        <f t="shared" si="849"/>
        <v>100.89781495637122</v>
      </c>
      <c r="AG972" s="22">
        <f t="shared" si="850"/>
        <v>1197.0999999999999</v>
      </c>
      <c r="AH972" s="5">
        <f t="shared" si="851"/>
        <v>1159.875</v>
      </c>
      <c r="AI972" s="50">
        <f t="shared" si="852"/>
        <v>77.66673362796304</v>
      </c>
      <c r="AJ972" s="22">
        <f t="shared" si="853"/>
        <v>150.80000000000001</v>
      </c>
      <c r="AK972" s="5">
        <f t="shared" si="854"/>
        <v>156.67500000000001</v>
      </c>
      <c r="AL972" s="50">
        <f t="shared" si="855"/>
        <v>123.46335697399529</v>
      </c>
      <c r="AM972" s="22">
        <f t="shared" si="856"/>
        <v>4171.8</v>
      </c>
      <c r="AN972" s="5">
        <f t="shared" si="857"/>
        <v>4200.5750000000007</v>
      </c>
      <c r="AO972" s="50">
        <f t="shared" si="858"/>
        <v>81.629549738626878</v>
      </c>
      <c r="AP972" s="22">
        <f t="shared" si="859"/>
        <v>7730.3</v>
      </c>
      <c r="AQ972" s="5">
        <f t="shared" si="860"/>
        <v>9288.125</v>
      </c>
      <c r="AR972" s="50">
        <f t="shared" si="861"/>
        <v>225.52203472137916</v>
      </c>
      <c r="AS972" s="22">
        <f t="shared" si="862"/>
        <v>5170.8</v>
      </c>
      <c r="AT972" s="5">
        <f t="shared" si="863"/>
        <v>6068.1500000000005</v>
      </c>
      <c r="AU972" s="50">
        <f t="shared" si="864"/>
        <v>112.42936282956293</v>
      </c>
      <c r="AV972" s="22">
        <f t="shared" si="865"/>
        <v>17072.900000000001</v>
      </c>
      <c r="AW972" s="5">
        <f t="shared" si="866"/>
        <v>19556.850000000002</v>
      </c>
      <c r="AX972" s="50">
        <f t="shared" si="867"/>
        <v>133.38732889091989</v>
      </c>
    </row>
    <row r="973" spans="1:50" ht="15.6" x14ac:dyDescent="0.3">
      <c r="A973" s="172">
        <f t="shared" si="838"/>
        <v>43321</v>
      </c>
      <c r="B973" s="43">
        <v>1166.5</v>
      </c>
      <c r="C973" s="43">
        <v>1041.0999999999999</v>
      </c>
      <c r="D973" s="43">
        <v>579.29999999999995</v>
      </c>
      <c r="E973" s="43">
        <v>497.3</v>
      </c>
      <c r="F973" s="153">
        <v>1406.2</v>
      </c>
      <c r="G973" s="153">
        <v>1177.0999999999999</v>
      </c>
      <c r="H973" s="153">
        <v>1196.5</v>
      </c>
      <c r="I973" s="153">
        <v>1060.4000000000001</v>
      </c>
      <c r="J973" s="153">
        <v>164.8</v>
      </c>
      <c r="K973" s="153">
        <v>27.7</v>
      </c>
      <c r="L973" s="153">
        <v>4513.2</v>
      </c>
      <c r="M973" s="153">
        <v>3803.6</v>
      </c>
      <c r="N973" s="153">
        <v>6849.3</v>
      </c>
      <c r="O973" s="153">
        <v>53411.1</v>
      </c>
      <c r="P973" s="153">
        <v>4717.7</v>
      </c>
      <c r="Q973" s="153">
        <v>53970.8</v>
      </c>
      <c r="R973" s="13">
        <f t="shared" si="782"/>
        <v>16080.2</v>
      </c>
      <c r="S973" s="27">
        <f t="shared" si="840"/>
        <v>18097.050000000003</v>
      </c>
      <c r="T973" s="27">
        <f t="shared" si="722"/>
        <v>15491.5</v>
      </c>
      <c r="U973" s="27">
        <f t="shared" si="692"/>
        <v>14896.625</v>
      </c>
      <c r="V973" s="99">
        <f t="shared" si="839"/>
        <v>43321</v>
      </c>
      <c r="W973" s="85">
        <f t="shared" si="839"/>
        <v>43321</v>
      </c>
      <c r="X973" s="167">
        <f t="shared" si="841"/>
        <v>1166.5</v>
      </c>
      <c r="Y973" s="5">
        <f t="shared" si="842"/>
        <v>1023.85</v>
      </c>
      <c r="Z973" s="50">
        <f t="shared" si="843"/>
        <v>61.533145020734416</v>
      </c>
      <c r="AA973" s="22">
        <f t="shared" si="844"/>
        <v>579.29999999999995</v>
      </c>
      <c r="AB973" s="5">
        <f t="shared" si="845"/>
        <v>523.75</v>
      </c>
      <c r="AC973" s="50">
        <f t="shared" si="846"/>
        <v>86.185617903570829</v>
      </c>
      <c r="AD973" s="22">
        <f t="shared" si="847"/>
        <v>1406.2</v>
      </c>
      <c r="AE973" s="5">
        <f t="shared" si="848"/>
        <v>1389.425</v>
      </c>
      <c r="AF973" s="50">
        <f t="shared" si="849"/>
        <v>98.137095634976689</v>
      </c>
      <c r="AG973" s="22">
        <f t="shared" si="850"/>
        <v>1196.5</v>
      </c>
      <c r="AH973" s="5">
        <f t="shared" si="851"/>
        <v>1177.9749999999999</v>
      </c>
      <c r="AI973" s="50">
        <f t="shared" si="852"/>
        <v>81.56027141175656</v>
      </c>
      <c r="AJ973" s="22">
        <f t="shared" si="853"/>
        <v>164.8</v>
      </c>
      <c r="AK973" s="5">
        <f t="shared" si="854"/>
        <v>157.17500000000001</v>
      </c>
      <c r="AL973" s="50">
        <f t="shared" si="855"/>
        <v>154.2443572129539</v>
      </c>
      <c r="AM973" s="22">
        <f t="shared" si="856"/>
        <v>4513.2</v>
      </c>
      <c r="AN973" s="5">
        <f t="shared" si="857"/>
        <v>4272.1000000000004</v>
      </c>
      <c r="AO973" s="50">
        <f t="shared" si="858"/>
        <v>81.628324671354321</v>
      </c>
      <c r="AP973" s="22">
        <f t="shared" si="859"/>
        <v>6849.3</v>
      </c>
      <c r="AQ973" s="5">
        <f t="shared" si="860"/>
        <v>8280.3250000000007</v>
      </c>
      <c r="AR973" s="50">
        <f t="shared" si="861"/>
        <v>237.76956209619527</v>
      </c>
      <c r="AS973" s="22">
        <f t="shared" si="862"/>
        <v>4717.7</v>
      </c>
      <c r="AT973" s="5">
        <f t="shared" si="863"/>
        <v>5544.625</v>
      </c>
      <c r="AU973" s="50">
        <f t="shared" si="864"/>
        <v>108.55424163517826</v>
      </c>
      <c r="AV973" s="22">
        <f t="shared" si="865"/>
        <v>16080.2</v>
      </c>
      <c r="AW973" s="5">
        <f t="shared" si="866"/>
        <v>18097.050000000003</v>
      </c>
      <c r="AX973" s="50">
        <f t="shared" si="867"/>
        <v>130.91226724923686</v>
      </c>
    </row>
    <row r="974" spans="1:50" ht="15.6" x14ac:dyDescent="0.3">
      <c r="A974" s="172">
        <f t="shared" si="838"/>
        <v>43328</v>
      </c>
      <c r="B974" s="43">
        <v>1274.0999999999999</v>
      </c>
      <c r="C974" s="43">
        <v>1188.3</v>
      </c>
      <c r="D974" s="43">
        <v>539.9</v>
      </c>
      <c r="E974" s="43">
        <v>544.4</v>
      </c>
      <c r="F974" s="153">
        <v>1384.1</v>
      </c>
      <c r="G974" s="153">
        <v>1232.9000000000001</v>
      </c>
      <c r="H974" s="153">
        <v>941.7</v>
      </c>
      <c r="I974" s="153">
        <v>1259</v>
      </c>
      <c r="J974" s="153">
        <v>153.1</v>
      </c>
      <c r="K974" s="153">
        <v>39.4</v>
      </c>
      <c r="L974" s="153">
        <v>4292.7</v>
      </c>
      <c r="M974" s="153">
        <v>4264</v>
      </c>
      <c r="N974" s="153">
        <v>5709.2</v>
      </c>
      <c r="O974" s="153">
        <v>54724.5</v>
      </c>
      <c r="P974" s="153">
        <v>4243.8</v>
      </c>
      <c r="Q974" s="153">
        <v>54517.9</v>
      </c>
      <c r="R974" s="13">
        <f t="shared" si="782"/>
        <v>14245.7</v>
      </c>
      <c r="S974" s="27">
        <f t="shared" ref="S974:S980" si="868">AVERAGE(R971:R974)</f>
        <v>16491.650000000001</v>
      </c>
      <c r="T974" s="27">
        <f t="shared" si="722"/>
        <v>13814.033333333333</v>
      </c>
      <c r="U974" s="27">
        <f t="shared" si="692"/>
        <v>13251.025</v>
      </c>
      <c r="V974" s="99">
        <f t="shared" si="839"/>
        <v>43328</v>
      </c>
      <c r="W974" s="85">
        <f t="shared" si="839"/>
        <v>43328</v>
      </c>
      <c r="X974" s="167">
        <f t="shared" si="841"/>
        <v>1274.0999999999999</v>
      </c>
      <c r="Y974" s="5">
        <f t="shared" si="842"/>
        <v>1087.5250000000001</v>
      </c>
      <c r="Z974" s="50">
        <f t="shared" si="843"/>
        <v>67.535552381543823</v>
      </c>
      <c r="AA974" s="22">
        <f t="shared" si="844"/>
        <v>539.9</v>
      </c>
      <c r="AB974" s="5">
        <f t="shared" si="845"/>
        <v>540.19999999999993</v>
      </c>
      <c r="AC974" s="50">
        <f t="shared" si="846"/>
        <v>95.49231041187906</v>
      </c>
      <c r="AD974" s="22">
        <f t="shared" si="847"/>
        <v>1384.1</v>
      </c>
      <c r="AE974" s="5">
        <f t="shared" si="848"/>
        <v>1381.9499999999998</v>
      </c>
      <c r="AF974" s="50">
        <f t="shared" si="849"/>
        <v>93.767811100556372</v>
      </c>
      <c r="AG974" s="22">
        <f t="shared" si="850"/>
        <v>941.7</v>
      </c>
      <c r="AH974" s="5">
        <f t="shared" si="851"/>
        <v>1133.5249999999999</v>
      </c>
      <c r="AI974" s="50">
        <f t="shared" si="852"/>
        <v>82.600378925890837</v>
      </c>
      <c r="AJ974" s="22">
        <f t="shared" si="853"/>
        <v>153.1</v>
      </c>
      <c r="AK974" s="5">
        <f t="shared" si="854"/>
        <v>151.25</v>
      </c>
      <c r="AL974" s="50">
        <f t="shared" si="855"/>
        <v>152.93225480283112</v>
      </c>
      <c r="AM974" s="22">
        <f t="shared" si="856"/>
        <v>4292.7</v>
      </c>
      <c r="AN974" s="5">
        <f t="shared" si="857"/>
        <v>4294.3250000000007</v>
      </c>
      <c r="AO974" s="50">
        <f t="shared" si="858"/>
        <v>83.857156805311476</v>
      </c>
      <c r="AP974" s="22">
        <f t="shared" si="859"/>
        <v>5709.2</v>
      </c>
      <c r="AQ974" s="5">
        <f t="shared" si="860"/>
        <v>7223.35</v>
      </c>
      <c r="AR974" s="50">
        <f t="shared" si="861"/>
        <v>252.58234841597314</v>
      </c>
      <c r="AS974" s="22">
        <f t="shared" si="862"/>
        <v>4243.8</v>
      </c>
      <c r="AT974" s="5">
        <f t="shared" si="863"/>
        <v>4973.9750000000004</v>
      </c>
      <c r="AU974" s="50">
        <f t="shared" si="864"/>
        <v>124.16622981102874</v>
      </c>
      <c r="AV974" s="22">
        <f t="shared" si="865"/>
        <v>14245.7</v>
      </c>
      <c r="AW974" s="5">
        <f t="shared" si="866"/>
        <v>16491.650000000001</v>
      </c>
      <c r="AX974" s="50">
        <f t="shared" si="867"/>
        <v>137.58290438569415</v>
      </c>
    </row>
    <row r="975" spans="1:50" ht="15.6" x14ac:dyDescent="0.3">
      <c r="A975" s="172">
        <f t="shared" si="838"/>
        <v>43335</v>
      </c>
      <c r="B975" s="43">
        <v>1312.5</v>
      </c>
      <c r="C975" s="43">
        <v>1264.3</v>
      </c>
      <c r="D975" s="43">
        <v>569.79999999999995</v>
      </c>
      <c r="E975" s="43">
        <v>603.5</v>
      </c>
      <c r="F975" s="153">
        <v>1317.7</v>
      </c>
      <c r="G975" s="153">
        <v>1407</v>
      </c>
      <c r="H975" s="153">
        <v>931.4</v>
      </c>
      <c r="I975" s="153">
        <v>1348.1</v>
      </c>
      <c r="J975" s="153">
        <v>171.8</v>
      </c>
      <c r="K975" s="153">
        <v>45.5</v>
      </c>
      <c r="L975" s="153">
        <v>4303.2</v>
      </c>
      <c r="M975" s="153">
        <v>4668.3</v>
      </c>
      <c r="N975" s="153">
        <v>4540.3</v>
      </c>
      <c r="O975" s="153">
        <v>56001</v>
      </c>
      <c r="P975" s="153">
        <v>3381.6</v>
      </c>
      <c r="Q975" s="153">
        <v>55491</v>
      </c>
      <c r="R975" s="13">
        <f t="shared" si="782"/>
        <v>12225.1</v>
      </c>
      <c r="S975" s="27">
        <f t="shared" si="868"/>
        <v>14905.975</v>
      </c>
      <c r="T975" s="27">
        <f t="shared" si="722"/>
        <v>12515.666666666666</v>
      </c>
      <c r="U975" s="27">
        <f t="shared" si="692"/>
        <v>11936.25</v>
      </c>
      <c r="V975" s="99">
        <f t="shared" si="839"/>
        <v>43335</v>
      </c>
      <c r="W975" s="85">
        <f t="shared" si="839"/>
        <v>43335</v>
      </c>
      <c r="X975" s="167">
        <f>B975</f>
        <v>1312.5</v>
      </c>
      <c r="Y975" s="5">
        <f>AVERAGE(X972:X975)</f>
        <v>1169.6500000000001</v>
      </c>
      <c r="Z975" s="50">
        <f>(Y975/X923)*100</f>
        <v>73.869521283314384</v>
      </c>
      <c r="AA975" s="22">
        <f>D975</f>
        <v>569.79999999999995</v>
      </c>
      <c r="AB975" s="5">
        <f>AVERAGE(AA972:AA975)</f>
        <v>560.07500000000005</v>
      </c>
      <c r="AC975" s="50">
        <f>(AB975/AA923)*100</f>
        <v>101.31602749638206</v>
      </c>
      <c r="AD975" s="22">
        <f>F975</f>
        <v>1317.7</v>
      </c>
      <c r="AE975" s="5">
        <f>AVERAGE(AD972:AD975)</f>
        <v>1363.8</v>
      </c>
      <c r="AF975" s="50">
        <f>(AE975/AD923)*100</f>
        <v>95.900428943112303</v>
      </c>
      <c r="AG975" s="22">
        <f>H975</f>
        <v>931.4</v>
      </c>
      <c r="AH975" s="5">
        <f>AVERAGE(AG972:AG975)</f>
        <v>1066.675</v>
      </c>
      <c r="AI975" s="50">
        <f>(AH975/AG923)*100</f>
        <v>83.70017263025737</v>
      </c>
      <c r="AJ975" s="22">
        <f>J975</f>
        <v>171.8</v>
      </c>
      <c r="AK975" s="5">
        <f>AVERAGE(AJ972:AJ975)</f>
        <v>160.125</v>
      </c>
      <c r="AL975" s="50">
        <f>(AK975/AJ923)*100</f>
        <v>149.78952291861552</v>
      </c>
      <c r="AM975" s="22">
        <f>L975</f>
        <v>4303.2</v>
      </c>
      <c r="AN975" s="5">
        <f>AVERAGE(AM972:AM975)</f>
        <v>4320.2250000000004</v>
      </c>
      <c r="AO975" s="50">
        <f>(AN975/AM923)*100</f>
        <v>87.462799878530234</v>
      </c>
      <c r="AP975" s="22">
        <f>N975</f>
        <v>4540.3</v>
      </c>
      <c r="AQ975" s="5">
        <f>AVERAGE(AP972:AP975)</f>
        <v>6207.2749999999996</v>
      </c>
      <c r="AR975" s="50">
        <f>(AQ975/AP923)*100</f>
        <v>300.68179616353416</v>
      </c>
      <c r="AS975" s="22">
        <f>P975</f>
        <v>3381.6</v>
      </c>
      <c r="AT975" s="5">
        <f>AVERAGE(AS972:AS975)</f>
        <v>4378.4749999999995</v>
      </c>
      <c r="AU975" s="50">
        <f>(AT975/AS923)*100</f>
        <v>127.20359664158507</v>
      </c>
      <c r="AV975" s="22">
        <f>R975</f>
        <v>12225.1</v>
      </c>
      <c r="AW975" s="5">
        <f>AVERAGE(AV972:AV975)</f>
        <v>14905.975</v>
      </c>
      <c r="AX975" s="50">
        <f>(AW975/AV923)*100</f>
        <v>142.69552938923991</v>
      </c>
    </row>
    <row r="976" spans="1:50" ht="15.6" x14ac:dyDescent="0.3">
      <c r="A976" s="172">
        <f t="shared" si="838"/>
        <v>43342</v>
      </c>
      <c r="B976" s="43">
        <v>1414.6</v>
      </c>
      <c r="C976" s="43">
        <v>1287.0999999999999</v>
      </c>
      <c r="D976" s="43">
        <v>551.5</v>
      </c>
      <c r="E976" s="43">
        <v>640.1</v>
      </c>
      <c r="F976" s="153">
        <v>1313.4</v>
      </c>
      <c r="G976" s="153">
        <v>1527.4</v>
      </c>
      <c r="H976" s="153">
        <v>943.1</v>
      </c>
      <c r="I976" s="153">
        <v>1433.9</v>
      </c>
      <c r="J976" s="153">
        <v>173.3</v>
      </c>
      <c r="K976" s="153">
        <v>66.8</v>
      </c>
      <c r="L976" s="153">
        <v>4396</v>
      </c>
      <c r="M976" s="153">
        <v>4955.3</v>
      </c>
      <c r="N976" s="153">
        <v>3362.1</v>
      </c>
      <c r="O976" s="191">
        <v>57209.4</v>
      </c>
      <c r="P976" s="153">
        <v>2658.8</v>
      </c>
      <c r="Q976" s="191">
        <v>56214.400000000001</v>
      </c>
      <c r="R976" s="13">
        <f t="shared" si="782"/>
        <v>10416.900000000001</v>
      </c>
      <c r="S976" s="27">
        <f t="shared" si="868"/>
        <v>13241.975</v>
      </c>
      <c r="T976" s="27">
        <f t="shared" si="722"/>
        <v>10668.066666666668</v>
      </c>
      <c r="U976" s="27">
        <f t="shared" si="692"/>
        <v>10117.299999999999</v>
      </c>
      <c r="V976" s="99">
        <f t="shared" si="839"/>
        <v>43342</v>
      </c>
      <c r="W976" s="85">
        <f t="shared" si="839"/>
        <v>43342</v>
      </c>
      <c r="X976" s="167">
        <f>B976</f>
        <v>1414.6</v>
      </c>
      <c r="Y976" s="5">
        <f>AVERAGE(X973:X976)</f>
        <v>1291.925</v>
      </c>
      <c r="Z976" s="50">
        <f>(Y976/X924)*100</f>
        <v>75.955376565347748</v>
      </c>
      <c r="AA976" s="22">
        <f>D976</f>
        <v>551.5</v>
      </c>
      <c r="AB976" s="5">
        <f>AVERAGE(AA973:AA976)</f>
        <v>560.125</v>
      </c>
      <c r="AC976" s="50">
        <f>(AB976/AA924)*100</f>
        <v>97.125888676955086</v>
      </c>
      <c r="AD976" s="22">
        <f>F976</f>
        <v>1313.4</v>
      </c>
      <c r="AE976" s="5">
        <f>AVERAGE(AD973:AD976)</f>
        <v>1355.35</v>
      </c>
      <c r="AF976" s="50">
        <f>(AE976/AD924)*100</f>
        <v>94.952360935967477</v>
      </c>
      <c r="AG976" s="22">
        <f>H976</f>
        <v>943.1</v>
      </c>
      <c r="AH976" s="5">
        <f>AVERAGE(AG973:AG976)</f>
        <v>1003.175</v>
      </c>
      <c r="AI976" s="50">
        <f>(AH976/AG924)*100</f>
        <v>78.080245952677458</v>
      </c>
      <c r="AJ976" s="22">
        <f>J976</f>
        <v>173.3</v>
      </c>
      <c r="AK976" s="5">
        <f>AVERAGE(AJ973:AJ976)</f>
        <v>165.75</v>
      </c>
      <c r="AL976" s="50">
        <f>(AK976/AJ924)*100</f>
        <v>167.59352881698683</v>
      </c>
      <c r="AM976" s="22">
        <f>L976</f>
        <v>4396</v>
      </c>
      <c r="AN976" s="5">
        <f>AVERAGE(AM973:AM976)</f>
        <v>4376.2749999999996</v>
      </c>
      <c r="AO976" s="50">
        <f>(AN976/AM924)*100</f>
        <v>85.999862440308917</v>
      </c>
      <c r="AP976" s="22">
        <f>N976</f>
        <v>3362.1</v>
      </c>
      <c r="AQ976" s="5">
        <f>AVERAGE(AP973:AP976)</f>
        <v>5115.2249999999995</v>
      </c>
      <c r="AR976" s="50">
        <f>(AQ976/AP924)*100</f>
        <v>54.093302877446781</v>
      </c>
      <c r="AS976" s="22">
        <f>P976</f>
        <v>2658.8</v>
      </c>
      <c r="AT976" s="5">
        <f>AVERAGE(AS973:AS976)</f>
        <v>3750.4750000000004</v>
      </c>
      <c r="AU976" s="50">
        <f>(AT976/AS924)*100</f>
        <v>24.383183585369345</v>
      </c>
      <c r="AV976" s="22">
        <f>R976</f>
        <v>10416.900000000001</v>
      </c>
      <c r="AW976" s="5">
        <f>AVERAGE(AV973:AV976)</f>
        <v>13241.975</v>
      </c>
      <c r="AX976" s="50">
        <f>(AW976/AV924)*100</f>
        <v>44.248472920230967</v>
      </c>
    </row>
    <row r="977" spans="1:50" ht="15.6" x14ac:dyDescent="0.3">
      <c r="A977" s="172">
        <f t="shared" si="838"/>
        <v>43349</v>
      </c>
      <c r="B977" s="43">
        <v>1449</v>
      </c>
      <c r="C977" s="43">
        <v>1448</v>
      </c>
      <c r="D977" s="43">
        <v>541.1</v>
      </c>
      <c r="E977" s="43">
        <v>673.1</v>
      </c>
      <c r="F977" s="153">
        <v>1303.8</v>
      </c>
      <c r="G977" s="153">
        <v>1629.3</v>
      </c>
      <c r="H977" s="153">
        <v>881.3</v>
      </c>
      <c r="I977" s="153">
        <v>1547.8</v>
      </c>
      <c r="J977" s="153">
        <v>179.3</v>
      </c>
      <c r="K977" s="153">
        <v>86.2</v>
      </c>
      <c r="L977" s="153">
        <v>4354.3999999999996</v>
      </c>
      <c r="M977" s="153">
        <v>5384.4</v>
      </c>
      <c r="N977" s="153">
        <v>14444.2</v>
      </c>
      <c r="O977" s="153">
        <v>727.2</v>
      </c>
      <c r="P977" s="153">
        <v>16119</v>
      </c>
      <c r="Q977" s="153">
        <v>895.8</v>
      </c>
      <c r="R977" s="13">
        <f t="shared" si="782"/>
        <v>34917.599999999999</v>
      </c>
      <c r="S977" s="27">
        <f t="shared" si="868"/>
        <v>17951.325000000001</v>
      </c>
      <c r="T977" s="27">
        <f t="shared" si="722"/>
        <v>34504.466666666667</v>
      </c>
      <c r="U977" s="27">
        <f t="shared" si="692"/>
        <v>36119.1</v>
      </c>
      <c r="V977" s="99">
        <f t="shared" si="839"/>
        <v>43349</v>
      </c>
      <c r="W977" s="85">
        <f t="shared" si="839"/>
        <v>43349</v>
      </c>
      <c r="X977" s="167">
        <f t="shared" ref="X977:X983" si="869">B977</f>
        <v>1449</v>
      </c>
      <c r="Y977" s="5">
        <f t="shared" ref="Y977:Y983" si="870">AVERAGE(X974:X977)</f>
        <v>1362.55</v>
      </c>
      <c r="Z977" s="50">
        <f t="shared" ref="Z977:Z983" si="871">(Y977/X925)*100</f>
        <v>80.858702747611417</v>
      </c>
      <c r="AA977" s="22">
        <f t="shared" ref="AA977:AA983" si="872">D977</f>
        <v>541.1</v>
      </c>
      <c r="AB977" s="5">
        <f t="shared" ref="AB977:AB983" si="873">AVERAGE(AA974:AA977)</f>
        <v>550.57499999999993</v>
      </c>
      <c r="AC977" s="50">
        <f t="shared" ref="AC977:AC983" si="874">(AB977/AA925)*100</f>
        <v>100.56164383561644</v>
      </c>
      <c r="AD977" s="22">
        <f t="shared" ref="AD977:AD983" si="875">F977</f>
        <v>1303.8</v>
      </c>
      <c r="AE977" s="5">
        <f t="shared" ref="AE977:AE983" si="876">AVERAGE(AD974:AD977)</f>
        <v>1329.75</v>
      </c>
      <c r="AF977" s="50">
        <f t="shared" ref="AF977:AF983" si="877">(AE977/AD925)*100</f>
        <v>98.405239399097169</v>
      </c>
      <c r="AG977" s="22">
        <f t="shared" ref="AG977:AG983" si="878">H977</f>
        <v>881.3</v>
      </c>
      <c r="AH977" s="5">
        <f t="shared" ref="AH977:AH983" si="879">AVERAGE(AG974:AG977)</f>
        <v>924.375</v>
      </c>
      <c r="AI977" s="50">
        <f t="shared" ref="AI977:AI983" si="880">(AH977/AG925)*100</f>
        <v>72.031091716667973</v>
      </c>
      <c r="AJ977" s="22">
        <f t="shared" ref="AJ977:AJ983" si="881">J977</f>
        <v>179.3</v>
      </c>
      <c r="AK977" s="5">
        <f t="shared" ref="AK977:AK983" si="882">AVERAGE(AJ974:AJ977)</f>
        <v>169.375</v>
      </c>
      <c r="AL977" s="50">
        <f t="shared" ref="AL977:AL983" si="883">(AK977/AJ925)*100</f>
        <v>171.25884732052577</v>
      </c>
      <c r="AM977" s="22">
        <f t="shared" ref="AM977:AM983" si="884">L977</f>
        <v>4354.3999999999996</v>
      </c>
      <c r="AN977" s="5">
        <f t="shared" ref="AN977:AN983" si="885">AVERAGE(AM974:AM977)</f>
        <v>4336.5749999999998</v>
      </c>
      <c r="AO977" s="50">
        <f t="shared" ref="AO977:AO983" si="886">(AN977/AM925)*100</f>
        <v>87.323553694045614</v>
      </c>
      <c r="AP977" s="22">
        <f t="shared" ref="AP977:AP983" si="887">N977</f>
        <v>14444.2</v>
      </c>
      <c r="AQ977" s="5">
        <f t="shared" ref="AQ977:AQ983" si="888">AVERAGE(AP974:AP977)</f>
        <v>7013.9500000000007</v>
      </c>
      <c r="AR977" s="50">
        <f t="shared" ref="AR977:AR983" si="889">(AQ977/AP925)*100</f>
        <v>71.655735360222323</v>
      </c>
      <c r="AS977" s="22">
        <f t="shared" ref="AS977:AS983" si="890">P977</f>
        <v>16119</v>
      </c>
      <c r="AT977" s="5">
        <f t="shared" ref="AT977:AT983" si="891">AVERAGE(AS974:AS977)</f>
        <v>6600.8</v>
      </c>
      <c r="AU977" s="50">
        <f t="shared" ref="AU977:AU983" si="892">(AT977/AS925)*100</f>
        <v>41.665667232661932</v>
      </c>
      <c r="AV977" s="22">
        <f t="shared" ref="AV977:AV983" si="893">R977</f>
        <v>34917.599999999999</v>
      </c>
      <c r="AW977" s="5">
        <f t="shared" ref="AW977:AW983" si="894">AVERAGE(AV974:AV977)</f>
        <v>17951.325000000001</v>
      </c>
      <c r="AX977" s="50">
        <f t="shared" ref="AX977:AX983" si="895">(AW977/AV925)*100</f>
        <v>58.670596271505516</v>
      </c>
    </row>
    <row r="978" spans="1:50" ht="15.6" x14ac:dyDescent="0.3">
      <c r="A978" s="172">
        <f t="shared" si="838"/>
        <v>43356</v>
      </c>
      <c r="B978" s="43">
        <v>1396.4</v>
      </c>
      <c r="C978" s="43">
        <v>1568.4</v>
      </c>
      <c r="D978" s="43">
        <v>553.29999999999995</v>
      </c>
      <c r="E978" s="43">
        <v>707.3</v>
      </c>
      <c r="F978" s="153">
        <v>1349.2</v>
      </c>
      <c r="G978" s="153">
        <v>1738.3</v>
      </c>
      <c r="H978" s="153">
        <v>1038.5999999999999</v>
      </c>
      <c r="I978" s="153">
        <v>1599.4</v>
      </c>
      <c r="J978" s="153">
        <v>170.3</v>
      </c>
      <c r="K978" s="153">
        <v>86.2</v>
      </c>
      <c r="L978" s="153">
        <v>4507.7</v>
      </c>
      <c r="M978" s="153">
        <v>5699.5</v>
      </c>
      <c r="N978" s="153">
        <v>14750.3</v>
      </c>
      <c r="O978" s="153">
        <v>1804.9</v>
      </c>
      <c r="P978" s="153">
        <v>16235.6</v>
      </c>
      <c r="Q978" s="153">
        <v>1696.7</v>
      </c>
      <c r="R978" s="13">
        <f t="shared" si="782"/>
        <v>35493.599999999999</v>
      </c>
      <c r="S978" s="27">
        <f t="shared" si="868"/>
        <v>23263.3</v>
      </c>
      <c r="T978" s="27">
        <f t="shared" si="722"/>
        <v>34524.433333333334</v>
      </c>
      <c r="U978" s="27">
        <f t="shared" ref="U978:U1001" si="896">AVERAGE(R925,R873,R821,R769)</f>
        <v>36319.574999999997</v>
      </c>
      <c r="V978" s="99">
        <f t="shared" si="839"/>
        <v>43356</v>
      </c>
      <c r="W978" s="85">
        <f t="shared" si="839"/>
        <v>43356</v>
      </c>
      <c r="X978" s="167">
        <f t="shared" si="869"/>
        <v>1396.4</v>
      </c>
      <c r="Y978" s="5">
        <f t="shared" si="870"/>
        <v>1393.125</v>
      </c>
      <c r="Z978" s="50">
        <f t="shared" si="871"/>
        <v>90.952862832147289</v>
      </c>
      <c r="AA978" s="22">
        <f t="shared" si="872"/>
        <v>553.29999999999995</v>
      </c>
      <c r="AB978" s="5">
        <f t="shared" si="873"/>
        <v>553.92499999999995</v>
      </c>
      <c r="AC978" s="50">
        <f t="shared" si="874"/>
        <v>100.31238681637087</v>
      </c>
      <c r="AD978" s="22">
        <f t="shared" si="875"/>
        <v>1349.2</v>
      </c>
      <c r="AE978" s="5">
        <f t="shared" si="876"/>
        <v>1321.0250000000001</v>
      </c>
      <c r="AF978" s="50">
        <f t="shared" si="877"/>
        <v>98.901325147862551</v>
      </c>
      <c r="AG978" s="22">
        <f t="shared" si="878"/>
        <v>1038.5999999999999</v>
      </c>
      <c r="AH978" s="5">
        <f t="shared" si="879"/>
        <v>948.6</v>
      </c>
      <c r="AI978" s="50">
        <f t="shared" si="880"/>
        <v>72.734243214230943</v>
      </c>
      <c r="AJ978" s="22">
        <f t="shared" si="881"/>
        <v>170.3</v>
      </c>
      <c r="AK978" s="5">
        <f t="shared" si="882"/>
        <v>173.67500000000001</v>
      </c>
      <c r="AL978" s="50">
        <f t="shared" si="883"/>
        <v>142.59031198686372</v>
      </c>
      <c r="AM978" s="22">
        <f t="shared" si="884"/>
        <v>4507.7</v>
      </c>
      <c r="AN978" s="5">
        <f t="shared" si="885"/>
        <v>4390.3249999999998</v>
      </c>
      <c r="AO978" s="50">
        <f t="shared" si="886"/>
        <v>90.602492931877748</v>
      </c>
      <c r="AP978" s="22">
        <f t="shared" si="887"/>
        <v>14750.3</v>
      </c>
      <c r="AQ978" s="5">
        <f t="shared" si="888"/>
        <v>9274.2249999999985</v>
      </c>
      <c r="AR978" s="50">
        <f t="shared" si="889"/>
        <v>96.489918431894779</v>
      </c>
      <c r="AS978" s="22">
        <f t="shared" si="890"/>
        <v>16235.6</v>
      </c>
      <c r="AT978" s="5">
        <f t="shared" si="891"/>
        <v>9598.75</v>
      </c>
      <c r="AU978" s="50">
        <f t="shared" si="892"/>
        <v>55.691417763234242</v>
      </c>
      <c r="AV978" s="22">
        <f t="shared" si="893"/>
        <v>35493.599999999999</v>
      </c>
      <c r="AW978" s="5">
        <f t="shared" si="894"/>
        <v>23263.3</v>
      </c>
      <c r="AX978" s="50">
        <f t="shared" si="895"/>
        <v>73.402244666786558</v>
      </c>
    </row>
    <row r="979" spans="1:50" ht="15.6" x14ac:dyDescent="0.3">
      <c r="A979" s="172">
        <f t="shared" si="838"/>
        <v>43363</v>
      </c>
      <c r="B979" s="43">
        <v>1384.9</v>
      </c>
      <c r="C979" s="43">
        <v>1755.6</v>
      </c>
      <c r="D979" s="43">
        <v>635.5</v>
      </c>
      <c r="E979" s="43">
        <v>721.6</v>
      </c>
      <c r="F979" s="153">
        <v>1419.6</v>
      </c>
      <c r="G979" s="153">
        <v>1912.7</v>
      </c>
      <c r="H979" s="153">
        <v>1118.0999999999999</v>
      </c>
      <c r="I979" s="153">
        <v>1649.3</v>
      </c>
      <c r="J979" s="153">
        <v>123</v>
      </c>
      <c r="K979" s="153">
        <v>144</v>
      </c>
      <c r="L979" s="153">
        <v>4681.2</v>
      </c>
      <c r="M979" s="153">
        <v>6183.2</v>
      </c>
      <c r="N979" s="153">
        <v>15104.3</v>
      </c>
      <c r="O979" s="153">
        <v>3163.7</v>
      </c>
      <c r="P979" s="153">
        <v>16287.2</v>
      </c>
      <c r="Q979" s="153">
        <v>2515.9</v>
      </c>
      <c r="R979" s="13">
        <f t="shared" si="782"/>
        <v>36072.699999999997</v>
      </c>
      <c r="S979" s="27">
        <f t="shared" si="868"/>
        <v>29225.200000000001</v>
      </c>
      <c r="T979" s="27">
        <f t="shared" si="722"/>
        <v>34866.333333333336</v>
      </c>
      <c r="U979" s="27">
        <f t="shared" si="896"/>
        <v>37043.5</v>
      </c>
      <c r="V979" s="99">
        <f t="shared" si="839"/>
        <v>43363</v>
      </c>
      <c r="W979" s="85">
        <f t="shared" si="839"/>
        <v>43363</v>
      </c>
      <c r="X979" s="167">
        <f t="shared" si="869"/>
        <v>1384.9</v>
      </c>
      <c r="Y979" s="5">
        <f t="shared" si="870"/>
        <v>1411.2249999999999</v>
      </c>
      <c r="Z979" s="50">
        <f t="shared" si="871"/>
        <v>97.285605956156076</v>
      </c>
      <c r="AA979" s="22">
        <f t="shared" si="872"/>
        <v>635.5</v>
      </c>
      <c r="AB979" s="5">
        <f t="shared" si="873"/>
        <v>570.34999999999991</v>
      </c>
      <c r="AC979" s="50">
        <f t="shared" si="874"/>
        <v>104.99815905743739</v>
      </c>
      <c r="AD979" s="22">
        <f t="shared" si="875"/>
        <v>1419.6</v>
      </c>
      <c r="AE979" s="5">
        <f t="shared" si="876"/>
        <v>1346.5</v>
      </c>
      <c r="AF979" s="50">
        <f t="shared" si="877"/>
        <v>97.360809833694859</v>
      </c>
      <c r="AG979" s="22">
        <f t="shared" si="878"/>
        <v>1118.0999999999999</v>
      </c>
      <c r="AH979" s="5">
        <f t="shared" si="879"/>
        <v>995.27499999999998</v>
      </c>
      <c r="AI979" s="50">
        <f t="shared" si="880"/>
        <v>72.283753358994844</v>
      </c>
      <c r="AJ979" s="22">
        <f t="shared" si="881"/>
        <v>123</v>
      </c>
      <c r="AK979" s="5">
        <f t="shared" si="882"/>
        <v>161.47500000000002</v>
      </c>
      <c r="AL979" s="50">
        <f t="shared" si="883"/>
        <v>158.61984282907665</v>
      </c>
      <c r="AM979" s="22">
        <f t="shared" si="884"/>
        <v>4681.2</v>
      </c>
      <c r="AN979" s="5">
        <f t="shared" si="885"/>
        <v>4484.8249999999998</v>
      </c>
      <c r="AO979" s="50">
        <f t="shared" si="886"/>
        <v>92.365873751415918</v>
      </c>
      <c r="AP979" s="22">
        <f t="shared" si="887"/>
        <v>15104.3</v>
      </c>
      <c r="AQ979" s="5">
        <f t="shared" si="888"/>
        <v>11915.224999999999</v>
      </c>
      <c r="AR979" s="50">
        <f t="shared" si="889"/>
        <v>129.45140367650254</v>
      </c>
      <c r="AS979" s="22">
        <f t="shared" si="890"/>
        <v>16287.2</v>
      </c>
      <c r="AT979" s="5">
        <f t="shared" si="891"/>
        <v>12825.150000000001</v>
      </c>
      <c r="AU979" s="50">
        <f t="shared" si="892"/>
        <v>66.683391480224003</v>
      </c>
      <c r="AV979" s="22">
        <f t="shared" si="893"/>
        <v>36072.699999999997</v>
      </c>
      <c r="AW979" s="5">
        <f t="shared" si="894"/>
        <v>29225.200000000001</v>
      </c>
      <c r="AX979" s="50">
        <f t="shared" si="895"/>
        <v>87.782343329488654</v>
      </c>
    </row>
    <row r="980" spans="1:50" ht="15.6" x14ac:dyDescent="0.3">
      <c r="A980" s="172">
        <f t="shared" si="838"/>
        <v>43370</v>
      </c>
      <c r="B980" s="43">
        <v>1446.8</v>
      </c>
      <c r="C980" s="43">
        <v>1845.3</v>
      </c>
      <c r="D980" s="43">
        <v>659.2</v>
      </c>
      <c r="E980" s="43">
        <v>752.3</v>
      </c>
      <c r="F980" s="153">
        <v>1400.1</v>
      </c>
      <c r="G980" s="153">
        <v>2010.2</v>
      </c>
      <c r="H980" s="153">
        <v>1168.9000000000001</v>
      </c>
      <c r="I980" s="153">
        <v>1726.3</v>
      </c>
      <c r="J980" s="153">
        <v>124.3</v>
      </c>
      <c r="K980" s="153">
        <v>166.3</v>
      </c>
      <c r="L980" s="153">
        <v>4799.3999999999996</v>
      </c>
      <c r="M980" s="153">
        <v>6500.3</v>
      </c>
      <c r="N980" s="153">
        <v>15127.2</v>
      </c>
      <c r="O980" s="153">
        <v>4571.8</v>
      </c>
      <c r="P980" s="153">
        <v>17087.900000000001</v>
      </c>
      <c r="Q980" s="153">
        <v>3100.6</v>
      </c>
      <c r="R980" s="13">
        <f t="shared" si="782"/>
        <v>37014.5</v>
      </c>
      <c r="S980" s="27">
        <f t="shared" si="868"/>
        <v>35874.6</v>
      </c>
      <c r="T980" s="27">
        <f t="shared" si="722"/>
        <v>35892.200000000004</v>
      </c>
      <c r="U980" s="27">
        <f t="shared" si="896"/>
        <v>37893.15</v>
      </c>
      <c r="V980" s="99">
        <f t="shared" si="839"/>
        <v>43370</v>
      </c>
      <c r="W980" s="85">
        <f t="shared" si="839"/>
        <v>43370</v>
      </c>
      <c r="X980" s="167">
        <f t="shared" si="869"/>
        <v>1446.8</v>
      </c>
      <c r="Y980" s="5">
        <f t="shared" si="870"/>
        <v>1419.2750000000001</v>
      </c>
      <c r="Z980" s="50">
        <f t="shared" si="871"/>
        <v>98.002692998204665</v>
      </c>
      <c r="AA980" s="22">
        <f t="shared" si="872"/>
        <v>659.2</v>
      </c>
      <c r="AB980" s="5">
        <f t="shared" si="873"/>
        <v>597.27500000000009</v>
      </c>
      <c r="AC980" s="50">
        <f t="shared" si="874"/>
        <v>111.39033942558747</v>
      </c>
      <c r="AD980" s="22">
        <f t="shared" si="875"/>
        <v>1400.1</v>
      </c>
      <c r="AE980" s="5">
        <f t="shared" si="876"/>
        <v>1368.175</v>
      </c>
      <c r="AF980" s="50">
        <f t="shared" si="877"/>
        <v>105.74039724862816</v>
      </c>
      <c r="AG980" s="22">
        <f t="shared" si="878"/>
        <v>1168.9000000000001</v>
      </c>
      <c r="AH980" s="5">
        <f t="shared" si="879"/>
        <v>1051.7249999999999</v>
      </c>
      <c r="AI980" s="50">
        <f t="shared" si="880"/>
        <v>84.353946102021169</v>
      </c>
      <c r="AJ980" s="22">
        <f t="shared" si="881"/>
        <v>124.3</v>
      </c>
      <c r="AK980" s="5">
        <f t="shared" si="882"/>
        <v>149.22499999999999</v>
      </c>
      <c r="AL980" s="50">
        <f t="shared" si="883"/>
        <v>139.20242537313433</v>
      </c>
      <c r="AM980" s="22">
        <f t="shared" si="884"/>
        <v>4799.3999999999996</v>
      </c>
      <c r="AN980" s="5">
        <f t="shared" si="885"/>
        <v>4585.6749999999993</v>
      </c>
      <c r="AO980" s="50">
        <f t="shared" si="886"/>
        <v>98.993480560412735</v>
      </c>
      <c r="AP980" s="22">
        <f t="shared" si="887"/>
        <v>15127.2</v>
      </c>
      <c r="AQ980" s="5">
        <f t="shared" si="888"/>
        <v>14856.5</v>
      </c>
      <c r="AR980" s="50">
        <f t="shared" si="889"/>
        <v>164.11669833414345</v>
      </c>
      <c r="AS980" s="22">
        <f t="shared" si="890"/>
        <v>17087.900000000001</v>
      </c>
      <c r="AT980" s="5">
        <f t="shared" si="891"/>
        <v>16432.425000000003</v>
      </c>
      <c r="AU980" s="50">
        <f t="shared" si="892"/>
        <v>85.305194906323507</v>
      </c>
      <c r="AV980" s="22">
        <f t="shared" si="893"/>
        <v>37014.5</v>
      </c>
      <c r="AW980" s="5">
        <f t="shared" si="894"/>
        <v>35874.6</v>
      </c>
      <c r="AX980" s="50">
        <f t="shared" si="895"/>
        <v>108.88314242529088</v>
      </c>
    </row>
    <row r="981" spans="1:50" ht="15.6" x14ac:dyDescent="0.3">
      <c r="A981" s="172">
        <f t="shared" si="838"/>
        <v>43377</v>
      </c>
      <c r="B981" s="43">
        <v>1444.9</v>
      </c>
      <c r="C981" s="43">
        <v>1934.1</v>
      </c>
      <c r="D981" s="43">
        <v>695.8</v>
      </c>
      <c r="E981" s="43">
        <v>794.3</v>
      </c>
      <c r="F981" s="153">
        <v>1324.3</v>
      </c>
      <c r="G981" s="153">
        <v>2196.6</v>
      </c>
      <c r="H981" s="153">
        <v>1076</v>
      </c>
      <c r="I981" s="153">
        <v>1889.8</v>
      </c>
      <c r="J981" s="153">
        <v>95.5</v>
      </c>
      <c r="K981" s="153">
        <v>187.4</v>
      </c>
      <c r="L981" s="153">
        <v>4636.5</v>
      </c>
      <c r="M981" s="153">
        <v>7002.2</v>
      </c>
      <c r="N981" s="153">
        <v>14528.7</v>
      </c>
      <c r="O981" s="153">
        <v>6177</v>
      </c>
      <c r="P981" s="153">
        <v>16643.099999999999</v>
      </c>
      <c r="Q981" s="153">
        <v>3905.6</v>
      </c>
      <c r="R981" s="13">
        <f t="shared" si="782"/>
        <v>35808.300000000003</v>
      </c>
      <c r="S981" s="27">
        <f t="shared" ref="S981:S987" si="897">AVERAGE(R978:R981)</f>
        <v>36097.274999999994</v>
      </c>
      <c r="T981" s="27">
        <f t="shared" si="722"/>
        <v>36311.033333333333</v>
      </c>
      <c r="U981" s="27">
        <f t="shared" si="896"/>
        <v>38072.275000000001</v>
      </c>
      <c r="V981" s="99">
        <f t="shared" si="839"/>
        <v>43377</v>
      </c>
      <c r="W981" s="85">
        <f t="shared" si="839"/>
        <v>43377</v>
      </c>
      <c r="X981" s="167">
        <f t="shared" si="869"/>
        <v>1444.9</v>
      </c>
      <c r="Y981" s="5">
        <f t="shared" si="870"/>
        <v>1418.25</v>
      </c>
      <c r="Z981" s="50">
        <f t="shared" si="871"/>
        <v>107.15904797884397</v>
      </c>
      <c r="AA981" s="22">
        <f t="shared" si="872"/>
        <v>695.8</v>
      </c>
      <c r="AB981" s="5">
        <f t="shared" si="873"/>
        <v>635.95000000000005</v>
      </c>
      <c r="AC981" s="50">
        <f t="shared" si="874"/>
        <v>110.00691921812835</v>
      </c>
      <c r="AD981" s="22">
        <f t="shared" si="875"/>
        <v>1324.3</v>
      </c>
      <c r="AE981" s="5">
        <f t="shared" si="876"/>
        <v>1373.3</v>
      </c>
      <c r="AF981" s="50">
        <f t="shared" si="877"/>
        <v>109.56598053295036</v>
      </c>
      <c r="AG981" s="22">
        <f t="shared" si="878"/>
        <v>1076</v>
      </c>
      <c r="AH981" s="5">
        <f t="shared" si="879"/>
        <v>1100.4000000000001</v>
      </c>
      <c r="AI981" s="50">
        <f t="shared" si="880"/>
        <v>90.300344657804061</v>
      </c>
      <c r="AJ981" s="22">
        <f t="shared" si="881"/>
        <v>95.5</v>
      </c>
      <c r="AK981" s="5">
        <f t="shared" si="882"/>
        <v>128.27500000000001</v>
      </c>
      <c r="AL981" s="50">
        <f t="shared" si="883"/>
        <v>118.55360443622919</v>
      </c>
      <c r="AM981" s="22">
        <f t="shared" si="884"/>
        <v>4636.5</v>
      </c>
      <c r="AN981" s="5">
        <f t="shared" si="885"/>
        <v>4656.2</v>
      </c>
      <c r="AO981" s="50">
        <f t="shared" si="886"/>
        <v>103.89361179909409</v>
      </c>
      <c r="AP981" s="22">
        <f t="shared" si="887"/>
        <v>14528.7</v>
      </c>
      <c r="AQ981" s="5">
        <f t="shared" si="888"/>
        <v>14877.625</v>
      </c>
      <c r="AR981" s="50">
        <f t="shared" si="889"/>
        <v>149.13417201283079</v>
      </c>
      <c r="AS981" s="22">
        <f t="shared" si="890"/>
        <v>16643.099999999999</v>
      </c>
      <c r="AT981" s="5">
        <f t="shared" si="891"/>
        <v>16563.45</v>
      </c>
      <c r="AU981" s="50">
        <f t="shared" si="892"/>
        <v>83.568531094539907</v>
      </c>
      <c r="AV981" s="22">
        <f t="shared" si="893"/>
        <v>35808.300000000003</v>
      </c>
      <c r="AW981" s="5">
        <f t="shared" si="894"/>
        <v>36097.274999999994</v>
      </c>
      <c r="AX981" s="50">
        <f t="shared" si="895"/>
        <v>105.3077201345473</v>
      </c>
    </row>
    <row r="982" spans="1:50" ht="15.6" x14ac:dyDescent="0.3">
      <c r="A982" s="172">
        <f t="shared" si="838"/>
        <v>43384</v>
      </c>
      <c r="B982" s="43">
        <v>1309.5</v>
      </c>
      <c r="C982" s="43">
        <v>2099.6</v>
      </c>
      <c r="D982" s="43">
        <v>612</v>
      </c>
      <c r="E982" s="43">
        <v>908.3</v>
      </c>
      <c r="F982" s="153">
        <v>1506.1</v>
      </c>
      <c r="G982" s="153">
        <v>2291.3000000000002</v>
      </c>
      <c r="H982" s="153">
        <v>1071.3</v>
      </c>
      <c r="I982" s="153">
        <v>2003.2</v>
      </c>
      <c r="J982" s="153">
        <v>122.5</v>
      </c>
      <c r="K982" s="153">
        <v>190.8</v>
      </c>
      <c r="L982" s="153">
        <v>4621.3999999999996</v>
      </c>
      <c r="M982" s="153">
        <v>7493.3</v>
      </c>
      <c r="N982" s="153">
        <v>13810.8</v>
      </c>
      <c r="O982" s="153">
        <v>7277.4</v>
      </c>
      <c r="P982" s="153">
        <v>15779.2</v>
      </c>
      <c r="Q982" s="153">
        <v>5063</v>
      </c>
      <c r="R982" s="13">
        <f t="shared" si="782"/>
        <v>34211.399999999994</v>
      </c>
      <c r="S982" s="27">
        <f t="shared" si="897"/>
        <v>35776.724999999999</v>
      </c>
      <c r="T982" s="27">
        <f t="shared" si="722"/>
        <v>36593.300000000003</v>
      </c>
      <c r="U982" s="27">
        <f t="shared" si="896"/>
        <v>38383.475000000006</v>
      </c>
      <c r="V982" s="99">
        <f t="shared" si="839"/>
        <v>43384</v>
      </c>
      <c r="W982" s="85">
        <f t="shared" si="839"/>
        <v>43384</v>
      </c>
      <c r="X982" s="167">
        <f t="shared" si="869"/>
        <v>1309.5</v>
      </c>
      <c r="Y982" s="5">
        <f t="shared" si="870"/>
        <v>1396.5250000000001</v>
      </c>
      <c r="Z982" s="50">
        <f t="shared" si="871"/>
        <v>97.061787600778445</v>
      </c>
      <c r="AA982" s="22">
        <f t="shared" si="872"/>
        <v>612</v>
      </c>
      <c r="AB982" s="5">
        <f t="shared" si="873"/>
        <v>650.625</v>
      </c>
      <c r="AC982" s="50">
        <f t="shared" si="874"/>
        <v>107.38158111899654</v>
      </c>
      <c r="AD982" s="22">
        <f t="shared" si="875"/>
        <v>1506.1</v>
      </c>
      <c r="AE982" s="5">
        <f t="shared" si="876"/>
        <v>1412.5250000000001</v>
      </c>
      <c r="AF982" s="50">
        <f t="shared" si="877"/>
        <v>94.552848249548163</v>
      </c>
      <c r="AG982" s="22">
        <f t="shared" si="878"/>
        <v>1071.3</v>
      </c>
      <c r="AH982" s="5">
        <f t="shared" si="879"/>
        <v>1108.575</v>
      </c>
      <c r="AI982" s="50">
        <f t="shared" si="880"/>
        <v>95.533867631851081</v>
      </c>
      <c r="AJ982" s="22">
        <f t="shared" si="881"/>
        <v>122.5</v>
      </c>
      <c r="AK982" s="5">
        <f t="shared" si="882"/>
        <v>116.325</v>
      </c>
      <c r="AL982" s="50">
        <f t="shared" si="883"/>
        <v>139.81370192307691</v>
      </c>
      <c r="AM982" s="22">
        <f t="shared" si="884"/>
        <v>4621.3999999999996</v>
      </c>
      <c r="AN982" s="5">
        <f t="shared" si="885"/>
        <v>4684.625</v>
      </c>
      <c r="AO982" s="50">
        <f t="shared" si="886"/>
        <v>97.961669559398572</v>
      </c>
      <c r="AP982" s="22">
        <f t="shared" si="887"/>
        <v>13810.8</v>
      </c>
      <c r="AQ982" s="5">
        <f t="shared" si="888"/>
        <v>14642.75</v>
      </c>
      <c r="AR982" s="50">
        <f t="shared" si="889"/>
        <v>134.44076168790627</v>
      </c>
      <c r="AS982" s="22">
        <f t="shared" si="890"/>
        <v>15779.2</v>
      </c>
      <c r="AT982" s="5">
        <f t="shared" si="891"/>
        <v>16449.350000000002</v>
      </c>
      <c r="AU982" s="50">
        <f t="shared" si="892"/>
        <v>85.472037328594524</v>
      </c>
      <c r="AV982" s="22">
        <f t="shared" si="893"/>
        <v>34211.399999999994</v>
      </c>
      <c r="AW982" s="5">
        <f t="shared" si="894"/>
        <v>35776.724999999999</v>
      </c>
      <c r="AX982" s="50">
        <f t="shared" si="895"/>
        <v>102.45632750078752</v>
      </c>
    </row>
    <row r="983" spans="1:50" ht="15.6" x14ac:dyDescent="0.3">
      <c r="A983" s="172">
        <f t="shared" si="838"/>
        <v>43391</v>
      </c>
      <c r="B983" s="43">
        <v>1322.1</v>
      </c>
      <c r="C983" s="43">
        <v>2250.9</v>
      </c>
      <c r="D983" s="43">
        <v>608.5</v>
      </c>
      <c r="E983" s="43">
        <v>937</v>
      </c>
      <c r="F983" s="153">
        <v>1603.3</v>
      </c>
      <c r="G983" s="153">
        <v>2378.1</v>
      </c>
      <c r="H983" s="153">
        <v>1031</v>
      </c>
      <c r="I983" s="153">
        <v>2087.6</v>
      </c>
      <c r="J983" s="153">
        <v>99</v>
      </c>
      <c r="K983" s="153">
        <v>239.8</v>
      </c>
      <c r="L983" s="153">
        <v>4663.8999999999996</v>
      </c>
      <c r="M983" s="153">
        <v>7893.4</v>
      </c>
      <c r="N983" s="153">
        <v>12947.1</v>
      </c>
      <c r="O983" s="153">
        <v>8490.6</v>
      </c>
      <c r="P983" s="153">
        <v>14881.5</v>
      </c>
      <c r="Q983" s="153">
        <v>6173.5</v>
      </c>
      <c r="R983" s="13">
        <f t="shared" si="782"/>
        <v>32492.5</v>
      </c>
      <c r="S983" s="27">
        <f t="shared" si="897"/>
        <v>34881.675000000003</v>
      </c>
      <c r="T983" s="27">
        <f t="shared" si="722"/>
        <v>36555.566666666666</v>
      </c>
      <c r="U983" s="27">
        <f t="shared" si="896"/>
        <v>38482.425000000003</v>
      </c>
      <c r="V983" s="99">
        <f t="shared" si="839"/>
        <v>43391</v>
      </c>
      <c r="W983" s="85">
        <f t="shared" si="839"/>
        <v>43391</v>
      </c>
      <c r="X983" s="167">
        <f t="shared" si="869"/>
        <v>1322.1</v>
      </c>
      <c r="Y983" s="5">
        <f t="shared" si="870"/>
        <v>1380.8249999999998</v>
      </c>
      <c r="Z983" s="50">
        <f t="shared" si="871"/>
        <v>91.095461142630938</v>
      </c>
      <c r="AA983" s="22">
        <f t="shared" si="872"/>
        <v>608.5</v>
      </c>
      <c r="AB983" s="5">
        <f t="shared" si="873"/>
        <v>643.875</v>
      </c>
      <c r="AC983" s="50">
        <f t="shared" si="874"/>
        <v>114.91611636623237</v>
      </c>
      <c r="AD983" s="22">
        <f t="shared" si="875"/>
        <v>1603.3</v>
      </c>
      <c r="AE983" s="5">
        <f t="shared" si="876"/>
        <v>1458.45</v>
      </c>
      <c r="AF983" s="50">
        <f t="shared" si="877"/>
        <v>90</v>
      </c>
      <c r="AG983" s="22">
        <f t="shared" si="878"/>
        <v>1031</v>
      </c>
      <c r="AH983" s="5">
        <f t="shared" si="879"/>
        <v>1086.8</v>
      </c>
      <c r="AI983" s="50">
        <f t="shared" si="880"/>
        <v>86.7566057316197</v>
      </c>
      <c r="AJ983" s="22">
        <f t="shared" si="881"/>
        <v>99</v>
      </c>
      <c r="AK983" s="5">
        <f t="shared" si="882"/>
        <v>110.325</v>
      </c>
      <c r="AL983" s="50">
        <f t="shared" si="883"/>
        <v>149.49186991869919</v>
      </c>
      <c r="AM983" s="22">
        <f t="shared" si="884"/>
        <v>4663.8999999999996</v>
      </c>
      <c r="AN983" s="5">
        <f t="shared" si="885"/>
        <v>4680.2999999999993</v>
      </c>
      <c r="AO983" s="50">
        <f t="shared" si="886"/>
        <v>93.177384033446131</v>
      </c>
      <c r="AP983" s="22">
        <f t="shared" si="887"/>
        <v>12947.1</v>
      </c>
      <c r="AQ983" s="5">
        <f t="shared" si="888"/>
        <v>14103.449999999999</v>
      </c>
      <c r="AR983" s="50">
        <f t="shared" si="889"/>
        <v>121.83774491171081</v>
      </c>
      <c r="AS983" s="22">
        <f t="shared" si="890"/>
        <v>14881.5</v>
      </c>
      <c r="AT983" s="5">
        <f t="shared" si="891"/>
        <v>16097.924999999999</v>
      </c>
      <c r="AU983" s="50">
        <f t="shared" si="892"/>
        <v>85.391072565245068</v>
      </c>
      <c r="AV983" s="22">
        <f t="shared" si="893"/>
        <v>32492.5</v>
      </c>
      <c r="AW983" s="5">
        <f t="shared" si="894"/>
        <v>34881.675000000003</v>
      </c>
      <c r="AX983" s="50">
        <f t="shared" si="895"/>
        <v>98.395161153830983</v>
      </c>
    </row>
    <row r="984" spans="1:50" ht="15.6" x14ac:dyDescent="0.3">
      <c r="A984" s="172">
        <f t="shared" si="838"/>
        <v>43398</v>
      </c>
      <c r="B984" s="43">
        <v>1406.9</v>
      </c>
      <c r="C984" s="43">
        <v>2361.1999999999998</v>
      </c>
      <c r="D984" s="43">
        <v>583.6</v>
      </c>
      <c r="E984" s="43">
        <v>980.2</v>
      </c>
      <c r="F984" s="153">
        <v>1725.9</v>
      </c>
      <c r="G984" s="153">
        <v>2474.1</v>
      </c>
      <c r="H984" s="153">
        <v>995.3</v>
      </c>
      <c r="I984" s="153">
        <v>2212.3000000000002</v>
      </c>
      <c r="J984" s="153">
        <v>121</v>
      </c>
      <c r="K984" s="153">
        <v>243.2</v>
      </c>
      <c r="L984" s="153">
        <v>4832.7</v>
      </c>
      <c r="M984" s="153">
        <v>8271</v>
      </c>
      <c r="N984" s="153">
        <v>12586.5</v>
      </c>
      <c r="O984" s="153">
        <v>9245.7000000000007</v>
      </c>
      <c r="P984" s="153">
        <v>13963.9</v>
      </c>
      <c r="Q984" s="153">
        <v>7486.8</v>
      </c>
      <c r="R984" s="13">
        <f t="shared" si="782"/>
        <v>31383.1</v>
      </c>
      <c r="S984" s="27">
        <f t="shared" si="897"/>
        <v>33473.824999999997</v>
      </c>
      <c r="T984" s="27">
        <f t="shared" si="722"/>
        <v>36626.700000000004</v>
      </c>
      <c r="U984" s="27">
        <f t="shared" si="896"/>
        <v>38364.275000000001</v>
      </c>
      <c r="V984" s="99">
        <f t="shared" si="839"/>
        <v>43398</v>
      </c>
      <c r="W984" s="85">
        <f t="shared" si="839"/>
        <v>43398</v>
      </c>
      <c r="X984" s="167">
        <f t="shared" ref="X984:X989" si="898">B984</f>
        <v>1406.9</v>
      </c>
      <c r="Y984" s="5">
        <f t="shared" ref="Y984:Y989" si="899">AVERAGE(X981:X984)</f>
        <v>1370.85</v>
      </c>
      <c r="Z984" s="50">
        <f t="shared" ref="Z984:Z989" si="900">(Y984/X932)*100</f>
        <v>91.122706726934311</v>
      </c>
      <c r="AA984" s="22">
        <f t="shared" ref="AA984:AA989" si="901">D984</f>
        <v>583.6</v>
      </c>
      <c r="AB984" s="5">
        <f t="shared" ref="AB984:AB989" si="902">AVERAGE(AA981:AA984)</f>
        <v>624.97500000000002</v>
      </c>
      <c r="AC984" s="50">
        <f t="shared" ref="AC984:AC989" si="903">(AB984/AA932)*100</f>
        <v>120.32633808240278</v>
      </c>
      <c r="AD984" s="22">
        <f t="shared" ref="AD984:AD989" si="904">F984</f>
        <v>1725.9</v>
      </c>
      <c r="AE984" s="5">
        <f t="shared" ref="AE984:AE989" si="905">AVERAGE(AD981:AD984)</f>
        <v>1539.9</v>
      </c>
      <c r="AF984" s="50">
        <f t="shared" ref="AF984:AF989" si="906">(AE984/AD932)*100</f>
        <v>94.321940463065062</v>
      </c>
      <c r="AG984" s="22">
        <f t="shared" ref="AG984:AG989" si="907">H984</f>
        <v>995.3</v>
      </c>
      <c r="AH984" s="5">
        <f t="shared" ref="AH984:AH989" si="908">AVERAGE(AG981:AG984)</f>
        <v>1043.4000000000001</v>
      </c>
      <c r="AI984" s="50">
        <f t="shared" ref="AI984:AI989" si="909">(AH984/AG932)*100</f>
        <v>81.649581344393155</v>
      </c>
      <c r="AJ984" s="22">
        <f t="shared" ref="AJ984:AJ989" si="910">J984</f>
        <v>121</v>
      </c>
      <c r="AK984" s="5">
        <f t="shared" ref="AK984:AK989" si="911">AVERAGE(AJ981:AJ984)</f>
        <v>109.5</v>
      </c>
      <c r="AL984" s="50">
        <f t="shared" ref="AL984:AL989" si="912">(AK984/AJ932)*100</f>
        <v>187.17948717948718</v>
      </c>
      <c r="AM984" s="22">
        <f t="shared" ref="AM984:AM989" si="913">L984</f>
        <v>4832.7</v>
      </c>
      <c r="AN984" s="5">
        <f t="shared" ref="AN984:AN989" si="914">AVERAGE(AM981:AM984)</f>
        <v>4688.625</v>
      </c>
      <c r="AO984" s="50">
        <f t="shared" ref="AO984:AO989" si="915">(AN984/AM932)*100</f>
        <v>93.907727127062969</v>
      </c>
      <c r="AP984" s="22">
        <f t="shared" ref="AP984:AP989" si="916">N984</f>
        <v>12586.5</v>
      </c>
      <c r="AQ984" s="5">
        <f t="shared" ref="AQ984:AQ989" si="917">AVERAGE(AP981:AP984)</f>
        <v>13468.275</v>
      </c>
      <c r="AR984" s="50">
        <f t="shared" ref="AR984:AR989" si="918">(AQ984/AP932)*100</f>
        <v>114.24733007032157</v>
      </c>
      <c r="AS984" s="22">
        <f t="shared" ref="AS984:AS989" si="919">P984</f>
        <v>13963.9</v>
      </c>
      <c r="AT984" s="5">
        <f t="shared" ref="AT984:AT989" si="920">AVERAGE(AS981:AS984)</f>
        <v>15316.925000000001</v>
      </c>
      <c r="AU984" s="50">
        <f t="shared" ref="AU984:AU989" si="921">(AT984/AS932)*100</f>
        <v>84.478740947874115</v>
      </c>
      <c r="AV984" s="22">
        <f t="shared" ref="AV984:AV989" si="922">R984</f>
        <v>31383.1</v>
      </c>
      <c r="AW984" s="5">
        <f t="shared" ref="AW984:AW989" si="923">AVERAGE(AV981:AV984)</f>
        <v>33473.824999999997</v>
      </c>
      <c r="AX984" s="50">
        <f t="shared" ref="AX984:AX989" si="924">(AW984/AV932)*100</f>
        <v>95.878923368640542</v>
      </c>
    </row>
    <row r="985" spans="1:50" ht="15.6" x14ac:dyDescent="0.3">
      <c r="A985" s="172">
        <f t="shared" si="838"/>
        <v>43405</v>
      </c>
      <c r="B985" s="43">
        <v>1460.8</v>
      </c>
      <c r="C985" s="43">
        <v>2492.6</v>
      </c>
      <c r="D985" s="43">
        <v>646.20000000000005</v>
      </c>
      <c r="E985" s="43">
        <v>1036.4000000000001</v>
      </c>
      <c r="F985" s="153">
        <v>1825.9</v>
      </c>
      <c r="G985" s="153">
        <v>2591.1999999999998</v>
      </c>
      <c r="H985" s="153">
        <v>1086.5999999999999</v>
      </c>
      <c r="I985" s="153">
        <v>2236.1</v>
      </c>
      <c r="J985" s="153">
        <v>146</v>
      </c>
      <c r="K985" s="153">
        <v>243.2</v>
      </c>
      <c r="L985" s="153">
        <v>5165.5</v>
      </c>
      <c r="M985" s="153">
        <v>8599.4</v>
      </c>
      <c r="N985" s="153">
        <v>11932.6</v>
      </c>
      <c r="O985" s="153">
        <v>10601</v>
      </c>
      <c r="P985" s="153">
        <v>13216.1</v>
      </c>
      <c r="Q985" s="153">
        <v>8623</v>
      </c>
      <c r="R985" s="13">
        <f t="shared" si="782"/>
        <v>30314.199999999997</v>
      </c>
      <c r="S985" s="27">
        <f t="shared" si="897"/>
        <v>32100.3</v>
      </c>
      <c r="T985" s="27">
        <f t="shared" si="722"/>
        <v>35960.066666666673</v>
      </c>
      <c r="U985" s="27">
        <f t="shared" si="896"/>
        <v>37574.050000000003</v>
      </c>
      <c r="V985" s="99">
        <f t="shared" si="839"/>
        <v>43405</v>
      </c>
      <c r="W985" s="85">
        <f t="shared" si="839"/>
        <v>43405</v>
      </c>
      <c r="X985" s="167">
        <f t="shared" si="898"/>
        <v>1460.8</v>
      </c>
      <c r="Y985" s="5">
        <f t="shared" si="899"/>
        <v>1374.825</v>
      </c>
      <c r="Z985" s="50">
        <f t="shared" si="900"/>
        <v>70.9733622425275</v>
      </c>
      <c r="AA985" s="22">
        <f t="shared" si="901"/>
        <v>646.20000000000005</v>
      </c>
      <c r="AB985" s="5">
        <f t="shared" si="902"/>
        <v>612.57500000000005</v>
      </c>
      <c r="AC985" s="50">
        <f t="shared" si="903"/>
        <v>117.08237767584097</v>
      </c>
      <c r="AD985" s="22">
        <f t="shared" si="904"/>
        <v>1825.9</v>
      </c>
      <c r="AE985" s="5">
        <f t="shared" si="905"/>
        <v>1665.2999999999997</v>
      </c>
      <c r="AF985" s="50">
        <f t="shared" si="906"/>
        <v>97.895479395685143</v>
      </c>
      <c r="AG985" s="22">
        <f t="shared" si="907"/>
        <v>1086.5999999999999</v>
      </c>
      <c r="AH985" s="5">
        <f t="shared" si="908"/>
        <v>1046.0500000000002</v>
      </c>
      <c r="AI985" s="50">
        <f t="shared" si="909"/>
        <v>83.237845149996033</v>
      </c>
      <c r="AJ985" s="22">
        <f t="shared" si="910"/>
        <v>146</v>
      </c>
      <c r="AK985" s="5">
        <f t="shared" si="911"/>
        <v>122.125</v>
      </c>
      <c r="AL985" s="50">
        <f t="shared" si="912"/>
        <v>208.76068376068378</v>
      </c>
      <c r="AM985" s="22">
        <f t="shared" si="913"/>
        <v>5165.5</v>
      </c>
      <c r="AN985" s="5">
        <f t="shared" si="914"/>
        <v>4820.875</v>
      </c>
      <c r="AO985" s="50">
        <f t="shared" si="915"/>
        <v>88.028394047292977</v>
      </c>
      <c r="AP985" s="22">
        <f t="shared" si="916"/>
        <v>11932.6</v>
      </c>
      <c r="AQ985" s="5">
        <f t="shared" si="917"/>
        <v>12819.25</v>
      </c>
      <c r="AR985" s="50">
        <f t="shared" si="918"/>
        <v>93.821815946250581</v>
      </c>
      <c r="AS985" s="22">
        <f t="shared" si="919"/>
        <v>13216.1</v>
      </c>
      <c r="AT985" s="5">
        <f t="shared" si="920"/>
        <v>14460.174999999999</v>
      </c>
      <c r="AU985" s="50">
        <f t="shared" si="921"/>
        <v>86.218734162120256</v>
      </c>
      <c r="AV985" s="22">
        <f t="shared" si="922"/>
        <v>30314.199999999997</v>
      </c>
      <c r="AW985" s="5">
        <f t="shared" si="923"/>
        <v>32100.3</v>
      </c>
      <c r="AX985" s="50">
        <f t="shared" si="924"/>
        <v>89.387492551111905</v>
      </c>
    </row>
    <row r="986" spans="1:50" ht="15.6" x14ac:dyDescent="0.3">
      <c r="A986" s="172">
        <f t="shared" si="838"/>
        <v>43412</v>
      </c>
      <c r="B986" s="43">
        <v>1426.6</v>
      </c>
      <c r="C986" s="43">
        <v>2623.8</v>
      </c>
      <c r="D986" s="43">
        <v>675.9</v>
      </c>
      <c r="E986" s="43">
        <v>1048.5999999999999</v>
      </c>
      <c r="F986" s="153">
        <v>1971.2</v>
      </c>
      <c r="G986" s="153">
        <v>2650.4</v>
      </c>
      <c r="H986" s="153">
        <v>1111.0999999999999</v>
      </c>
      <c r="I986" s="153">
        <v>2277.1</v>
      </c>
      <c r="J986" s="153">
        <v>156</v>
      </c>
      <c r="K986" s="153">
        <v>243.2</v>
      </c>
      <c r="L986" s="153">
        <v>5340.7</v>
      </c>
      <c r="M986" s="153">
        <v>8843.1</v>
      </c>
      <c r="N986" s="153">
        <v>11712.2</v>
      </c>
      <c r="O986" s="153">
        <v>11714</v>
      </c>
      <c r="P986" s="153">
        <v>12328.7</v>
      </c>
      <c r="Q986" s="153">
        <v>9912.9</v>
      </c>
      <c r="R986" s="13">
        <f t="shared" si="782"/>
        <v>29381.600000000002</v>
      </c>
      <c r="S986" s="27">
        <f t="shared" si="897"/>
        <v>30892.85</v>
      </c>
      <c r="T986" s="27">
        <f t="shared" si="722"/>
        <v>35655.366666666669</v>
      </c>
      <c r="U986" s="27">
        <f t="shared" si="896"/>
        <v>37048.525000000001</v>
      </c>
      <c r="V986" s="99">
        <f t="shared" si="839"/>
        <v>43412</v>
      </c>
      <c r="W986" s="85">
        <f t="shared" si="839"/>
        <v>43412</v>
      </c>
      <c r="X986" s="167">
        <f t="shared" si="898"/>
        <v>1426.6</v>
      </c>
      <c r="Y986" s="5">
        <f t="shared" si="899"/>
        <v>1404.1</v>
      </c>
      <c r="Z986" s="50">
        <f t="shared" si="900"/>
        <v>70.589713940978328</v>
      </c>
      <c r="AA986" s="22">
        <f t="shared" si="901"/>
        <v>675.9</v>
      </c>
      <c r="AB986" s="5">
        <f t="shared" si="902"/>
        <v>628.54999999999995</v>
      </c>
      <c r="AC986" s="50">
        <f t="shared" si="903"/>
        <v>120.71250240061453</v>
      </c>
      <c r="AD986" s="22">
        <f t="shared" si="904"/>
        <v>1971.2</v>
      </c>
      <c r="AE986" s="5">
        <f t="shared" si="905"/>
        <v>1781.575</v>
      </c>
      <c r="AF986" s="50">
        <f t="shared" si="906"/>
        <v>99.296343774384127</v>
      </c>
      <c r="AG986" s="22">
        <f t="shared" si="907"/>
        <v>1111.0999999999999</v>
      </c>
      <c r="AH986" s="5">
        <f t="shared" si="908"/>
        <v>1056</v>
      </c>
      <c r="AI986" s="50">
        <f t="shared" si="909"/>
        <v>80.888548448870168</v>
      </c>
      <c r="AJ986" s="22">
        <f t="shared" si="910"/>
        <v>156</v>
      </c>
      <c r="AK986" s="5">
        <f t="shared" si="911"/>
        <v>130.5</v>
      </c>
      <c r="AL986" s="50">
        <f t="shared" si="912"/>
        <v>223.07692307692309</v>
      </c>
      <c r="AM986" s="22">
        <f t="shared" si="913"/>
        <v>5340.7</v>
      </c>
      <c r="AN986" s="5">
        <f t="shared" si="914"/>
        <v>5000.7</v>
      </c>
      <c r="AO986" s="50">
        <f t="shared" si="915"/>
        <v>88.22688779110797</v>
      </c>
      <c r="AP986" s="22">
        <f t="shared" si="916"/>
        <v>11712.2</v>
      </c>
      <c r="AQ986" s="5">
        <f t="shared" si="917"/>
        <v>12294.599999999999</v>
      </c>
      <c r="AR986" s="50">
        <f t="shared" si="918"/>
        <v>86.609746819392186</v>
      </c>
      <c r="AS986" s="22">
        <f t="shared" si="919"/>
        <v>12328.7</v>
      </c>
      <c r="AT986" s="5">
        <f t="shared" si="920"/>
        <v>13597.55</v>
      </c>
      <c r="AU986" s="50">
        <f t="shared" si="921"/>
        <v>87.049947504545329</v>
      </c>
      <c r="AV986" s="22">
        <f t="shared" si="922"/>
        <v>29381.600000000002</v>
      </c>
      <c r="AW986" s="5">
        <f t="shared" si="923"/>
        <v>30892.85</v>
      </c>
      <c r="AX986" s="50">
        <f t="shared" si="924"/>
        <v>87.061842305502779</v>
      </c>
    </row>
    <row r="987" spans="1:50" ht="15.6" x14ac:dyDescent="0.3">
      <c r="A987" s="172">
        <f t="shared" si="838"/>
        <v>43419</v>
      </c>
      <c r="B987" s="193">
        <v>1369.5</v>
      </c>
      <c r="C987" s="193">
        <v>2772.9</v>
      </c>
      <c r="D987" s="193">
        <v>708.8</v>
      </c>
      <c r="E987" s="193">
        <v>1081.4000000000001</v>
      </c>
      <c r="F987" s="193">
        <v>1806.3</v>
      </c>
      <c r="G987" s="193">
        <v>2871.6</v>
      </c>
      <c r="H987" s="193">
        <v>1126.8</v>
      </c>
      <c r="I987" s="193">
        <v>2377.4</v>
      </c>
      <c r="J987" s="193">
        <v>156</v>
      </c>
      <c r="K987" s="193">
        <v>243.7</v>
      </c>
      <c r="L987" s="193">
        <v>5167.3</v>
      </c>
      <c r="M987" s="193">
        <v>9347</v>
      </c>
      <c r="N987" s="193">
        <v>11754.7</v>
      </c>
      <c r="O987" s="193">
        <v>12548.8</v>
      </c>
      <c r="P987" s="193">
        <v>11736.7</v>
      </c>
      <c r="Q987" s="193">
        <v>10892</v>
      </c>
      <c r="R987" s="13">
        <f t="shared" si="782"/>
        <v>28658.7</v>
      </c>
      <c r="S987" s="27">
        <f t="shared" si="897"/>
        <v>29934.399999999998</v>
      </c>
      <c r="T987" s="27">
        <f t="shared" si="722"/>
        <v>35643.866666666669</v>
      </c>
      <c r="U987" s="27">
        <f t="shared" si="896"/>
        <v>36567.9</v>
      </c>
      <c r="V987" s="99">
        <f t="shared" si="839"/>
        <v>43419</v>
      </c>
      <c r="W987" s="85">
        <f t="shared" si="839"/>
        <v>43419</v>
      </c>
      <c r="X987" s="167">
        <f t="shared" si="898"/>
        <v>1369.5</v>
      </c>
      <c r="Y987" s="5">
        <f t="shared" si="899"/>
        <v>1415.9499999999998</v>
      </c>
      <c r="Z987" s="50">
        <f t="shared" si="900"/>
        <v>69.165201250488465</v>
      </c>
      <c r="AA987" s="22">
        <f t="shared" si="901"/>
        <v>708.8</v>
      </c>
      <c r="AB987" s="5">
        <f t="shared" si="902"/>
        <v>653.625</v>
      </c>
      <c r="AC987" s="50">
        <f t="shared" si="903"/>
        <v>126.57339271882262</v>
      </c>
      <c r="AD987" s="22">
        <f t="shared" si="904"/>
        <v>1806.3</v>
      </c>
      <c r="AE987" s="5">
        <f t="shared" si="905"/>
        <v>1832.325</v>
      </c>
      <c r="AF987" s="50">
        <f t="shared" si="906"/>
        <v>108.03803066037736</v>
      </c>
      <c r="AG987" s="22">
        <f t="shared" si="907"/>
        <v>1126.8</v>
      </c>
      <c r="AH987" s="5">
        <f t="shared" si="908"/>
        <v>1079.9499999999998</v>
      </c>
      <c r="AI987" s="50">
        <f t="shared" si="909"/>
        <v>79.396412292309932</v>
      </c>
      <c r="AJ987" s="22">
        <f t="shared" si="910"/>
        <v>156</v>
      </c>
      <c r="AK987" s="5">
        <f t="shared" si="911"/>
        <v>144.75</v>
      </c>
      <c r="AL987" s="50">
        <f t="shared" si="912"/>
        <v>247.43589743589746</v>
      </c>
      <c r="AM987" s="22">
        <f t="shared" si="913"/>
        <v>5167.3</v>
      </c>
      <c r="AN987" s="5">
        <f t="shared" si="914"/>
        <v>5126.55</v>
      </c>
      <c r="AO987" s="50">
        <f t="shared" si="915"/>
        <v>90.283183347128542</v>
      </c>
      <c r="AP987" s="22">
        <f t="shared" si="916"/>
        <v>11754.7</v>
      </c>
      <c r="AQ987" s="5">
        <f t="shared" si="917"/>
        <v>11996.5</v>
      </c>
      <c r="AR987" s="50">
        <f t="shared" si="918"/>
        <v>82.277135371658233</v>
      </c>
      <c r="AS987" s="22">
        <f t="shared" si="919"/>
        <v>11736.7</v>
      </c>
      <c r="AT987" s="5">
        <f t="shared" si="920"/>
        <v>12811.349999999999</v>
      </c>
      <c r="AU987" s="50">
        <f t="shared" si="921"/>
        <v>87.965874759681398</v>
      </c>
      <c r="AV987" s="22">
        <f t="shared" si="922"/>
        <v>28658.7</v>
      </c>
      <c r="AW987" s="5">
        <f t="shared" si="923"/>
        <v>29934.399999999998</v>
      </c>
      <c r="AX987" s="50">
        <f t="shared" si="924"/>
        <v>85.961823972156253</v>
      </c>
    </row>
    <row r="988" spans="1:50" ht="15.6" x14ac:dyDescent="0.3">
      <c r="A988" s="172">
        <f t="shared" si="838"/>
        <v>43426</v>
      </c>
      <c r="B988" s="193">
        <v>1447</v>
      </c>
      <c r="C988" s="193">
        <v>2845.7</v>
      </c>
      <c r="D988" s="193">
        <v>654.6</v>
      </c>
      <c r="E988" s="193">
        <v>1143.8</v>
      </c>
      <c r="F988" s="194">
        <v>1889.9</v>
      </c>
      <c r="G988" s="194">
        <v>2924.7</v>
      </c>
      <c r="H988" s="194">
        <v>1147.0999999999999</v>
      </c>
      <c r="I988" s="194">
        <v>2438.9</v>
      </c>
      <c r="J988" s="194">
        <v>156</v>
      </c>
      <c r="K988" s="194">
        <v>243.7</v>
      </c>
      <c r="L988" s="194">
        <v>5294.6</v>
      </c>
      <c r="M988" s="194">
        <v>9596.7000000000007</v>
      </c>
      <c r="N988" s="194">
        <v>11968</v>
      </c>
      <c r="O988" s="194">
        <v>13602.1</v>
      </c>
      <c r="P988" s="194">
        <v>11342</v>
      </c>
      <c r="Q988" s="194">
        <v>11915.4</v>
      </c>
      <c r="R988" s="13">
        <f t="shared" si="782"/>
        <v>28604.6</v>
      </c>
      <c r="S988" s="27">
        <f t="shared" ref="S988:S993" si="925">AVERAGE(R985:R988)</f>
        <v>29239.775000000001</v>
      </c>
      <c r="T988" s="27">
        <f t="shared" si="722"/>
        <v>35733.666666666664</v>
      </c>
      <c r="U988" s="27">
        <f t="shared" si="896"/>
        <v>36371.800000000003</v>
      </c>
      <c r="V988" s="99">
        <f t="shared" si="839"/>
        <v>43426</v>
      </c>
      <c r="W988" s="85">
        <f t="shared" si="839"/>
        <v>43426</v>
      </c>
      <c r="X988" s="167">
        <f t="shared" si="898"/>
        <v>1447</v>
      </c>
      <c r="Y988" s="5">
        <f t="shared" si="899"/>
        <v>1425.9749999999999</v>
      </c>
      <c r="Z988" s="50">
        <f t="shared" si="900"/>
        <v>73.465996908809885</v>
      </c>
      <c r="AA988" s="22">
        <f t="shared" si="901"/>
        <v>654.6</v>
      </c>
      <c r="AB988" s="5">
        <f t="shared" si="902"/>
        <v>671.375</v>
      </c>
      <c r="AC988" s="50">
        <f t="shared" si="903"/>
        <v>128.3454406423246</v>
      </c>
      <c r="AD988" s="22">
        <f t="shared" si="904"/>
        <v>1889.9</v>
      </c>
      <c r="AE988" s="5">
        <f t="shared" si="905"/>
        <v>1873.3250000000003</v>
      </c>
      <c r="AF988" s="50">
        <f t="shared" si="906"/>
        <v>111.79357880288836</v>
      </c>
      <c r="AG988" s="22">
        <f t="shared" si="907"/>
        <v>1147.0999999999999</v>
      </c>
      <c r="AH988" s="5">
        <f t="shared" si="908"/>
        <v>1117.9000000000001</v>
      </c>
      <c r="AI988" s="50">
        <f t="shared" si="909"/>
        <v>84.242652599849293</v>
      </c>
      <c r="AJ988" s="22">
        <f t="shared" si="910"/>
        <v>156</v>
      </c>
      <c r="AK988" s="5">
        <f t="shared" si="911"/>
        <v>153.5</v>
      </c>
      <c r="AL988" s="50">
        <f t="shared" si="912"/>
        <v>262.39316239316241</v>
      </c>
      <c r="AM988" s="22">
        <f t="shared" si="913"/>
        <v>5294.6</v>
      </c>
      <c r="AN988" s="5">
        <f t="shared" si="914"/>
        <v>5242.0249999999996</v>
      </c>
      <c r="AO988" s="50">
        <f t="shared" si="915"/>
        <v>94.874846159415043</v>
      </c>
      <c r="AP988" s="22">
        <f t="shared" si="916"/>
        <v>11968</v>
      </c>
      <c r="AQ988" s="5">
        <f t="shared" si="917"/>
        <v>11841.875</v>
      </c>
      <c r="AR988" s="50">
        <f t="shared" si="918"/>
        <v>81.507898268919703</v>
      </c>
      <c r="AS988" s="22">
        <f t="shared" si="919"/>
        <v>11342</v>
      </c>
      <c r="AT988" s="5">
        <f t="shared" si="920"/>
        <v>12155.875</v>
      </c>
      <c r="AU988" s="50">
        <f t="shared" si="921"/>
        <v>91.371450262331066</v>
      </c>
      <c r="AV988" s="22">
        <f t="shared" si="922"/>
        <v>28604.6</v>
      </c>
      <c r="AW988" s="5">
        <f t="shared" si="923"/>
        <v>29239.775000000001</v>
      </c>
      <c r="AX988" s="50">
        <f t="shared" si="924"/>
        <v>87.655774563441511</v>
      </c>
    </row>
    <row r="989" spans="1:50" ht="15.6" x14ac:dyDescent="0.3">
      <c r="A989" s="172">
        <f t="shared" si="838"/>
        <v>43433</v>
      </c>
      <c r="B989" s="43">
        <v>1538.6</v>
      </c>
      <c r="C989" s="43">
        <v>2990.9</v>
      </c>
      <c r="D989" s="43">
        <v>819.1</v>
      </c>
      <c r="E989" s="43">
        <v>1186.7</v>
      </c>
      <c r="F989" s="153">
        <v>1843.6</v>
      </c>
      <c r="G989" s="153">
        <v>3135</v>
      </c>
      <c r="H989" s="153">
        <v>1174.5</v>
      </c>
      <c r="I989" s="153">
        <v>2509.3000000000002</v>
      </c>
      <c r="J989" s="153">
        <v>149.9</v>
      </c>
      <c r="K989" s="153">
        <v>255.5</v>
      </c>
      <c r="L989" s="153">
        <v>5525.6</v>
      </c>
      <c r="M989" s="153">
        <v>10077.4</v>
      </c>
      <c r="N989" s="153">
        <v>11979.1</v>
      </c>
      <c r="O989" s="153">
        <v>14768.4</v>
      </c>
      <c r="P989" s="153">
        <v>10980.8</v>
      </c>
      <c r="Q989" s="153">
        <v>13167.6</v>
      </c>
      <c r="R989" s="13">
        <f t="shared" si="782"/>
        <v>28485.5</v>
      </c>
      <c r="S989" s="27">
        <f t="shared" si="925"/>
        <v>28782.6</v>
      </c>
      <c r="T989" s="27">
        <f t="shared" si="722"/>
        <v>34647.633333333331</v>
      </c>
      <c r="U989" s="27">
        <f t="shared" si="896"/>
        <v>35417.724999999999</v>
      </c>
      <c r="V989" s="99">
        <f t="shared" si="839"/>
        <v>43433</v>
      </c>
      <c r="W989" s="85">
        <f t="shared" si="839"/>
        <v>43433</v>
      </c>
      <c r="X989" s="167">
        <f t="shared" si="898"/>
        <v>1538.6</v>
      </c>
      <c r="Y989" s="5">
        <f t="shared" si="899"/>
        <v>1445.4250000000002</v>
      </c>
      <c r="Z989" s="50">
        <f t="shared" si="900"/>
        <v>72.678248189863254</v>
      </c>
      <c r="AA989" s="22">
        <f t="shared" si="901"/>
        <v>819.1</v>
      </c>
      <c r="AB989" s="5">
        <f t="shared" si="902"/>
        <v>714.59999999999991</v>
      </c>
      <c r="AC989" s="50">
        <f t="shared" si="903"/>
        <v>131.2155710613294</v>
      </c>
      <c r="AD989" s="22">
        <f t="shared" si="904"/>
        <v>1843.6</v>
      </c>
      <c r="AE989" s="5">
        <f t="shared" si="905"/>
        <v>1877.75</v>
      </c>
      <c r="AF989" s="50">
        <f t="shared" si="906"/>
        <v>118.89008484234517</v>
      </c>
      <c r="AG989" s="22">
        <f t="shared" si="907"/>
        <v>1174.5</v>
      </c>
      <c r="AH989" s="5">
        <f t="shared" si="908"/>
        <v>1139.875</v>
      </c>
      <c r="AI989" s="50">
        <f t="shared" si="909"/>
        <v>89.052734375</v>
      </c>
      <c r="AJ989" s="22">
        <f t="shared" si="910"/>
        <v>149.9</v>
      </c>
      <c r="AK989" s="5">
        <f t="shared" si="911"/>
        <v>154.47499999999999</v>
      </c>
      <c r="AL989" s="50">
        <f t="shared" si="912"/>
        <v>268.65217391304344</v>
      </c>
      <c r="AM989" s="22">
        <f t="shared" si="913"/>
        <v>5525.6</v>
      </c>
      <c r="AN989" s="5">
        <f t="shared" si="914"/>
        <v>5332.05</v>
      </c>
      <c r="AO989" s="50">
        <f t="shared" si="915"/>
        <v>97.830394657174836</v>
      </c>
      <c r="AP989" s="22">
        <f t="shared" si="916"/>
        <v>11979.1</v>
      </c>
      <c r="AQ989" s="5">
        <f t="shared" si="917"/>
        <v>11853.5</v>
      </c>
      <c r="AR989" s="50">
        <f t="shared" si="918"/>
        <v>80.023088451723538</v>
      </c>
      <c r="AS989" s="22">
        <f t="shared" si="919"/>
        <v>10980.8</v>
      </c>
      <c r="AT989" s="5">
        <f t="shared" si="920"/>
        <v>11597.05</v>
      </c>
      <c r="AU989" s="50">
        <f t="shared" si="921"/>
        <v>87.186031650565724</v>
      </c>
      <c r="AV989" s="22">
        <f t="shared" si="922"/>
        <v>28485.5</v>
      </c>
      <c r="AW989" s="5">
        <f t="shared" si="923"/>
        <v>28782.6</v>
      </c>
      <c r="AX989" s="50">
        <f t="shared" si="924"/>
        <v>85.753357724255451</v>
      </c>
    </row>
    <row r="990" spans="1:50" ht="15.6" x14ac:dyDescent="0.3">
      <c r="A990" s="172">
        <f t="shared" si="838"/>
        <v>43440</v>
      </c>
      <c r="B990" s="43">
        <v>1801.4</v>
      </c>
      <c r="C990" s="43">
        <v>3146.3</v>
      </c>
      <c r="D990" s="43">
        <v>888.2</v>
      </c>
      <c r="E990" s="43">
        <v>1220.5</v>
      </c>
      <c r="F990" s="153">
        <v>1845.4</v>
      </c>
      <c r="G990" s="153">
        <v>3268.9</v>
      </c>
      <c r="H990" s="153">
        <v>1114.3</v>
      </c>
      <c r="I990" s="153">
        <v>2666.8</v>
      </c>
      <c r="J990" s="153">
        <v>139.80000000000001</v>
      </c>
      <c r="K990" s="153">
        <v>265.60000000000002</v>
      </c>
      <c r="L990" s="153">
        <v>5789</v>
      </c>
      <c r="M990" s="153">
        <v>10568.1</v>
      </c>
      <c r="N990" s="153">
        <v>11930.2</v>
      </c>
      <c r="O990" s="153">
        <v>15720.5</v>
      </c>
      <c r="P990" s="153">
        <v>10626.3</v>
      </c>
      <c r="Q990" s="153">
        <v>14314.4</v>
      </c>
      <c r="R990" s="13">
        <f t="shared" si="782"/>
        <v>28345.5</v>
      </c>
      <c r="S990" s="27">
        <f t="shared" si="925"/>
        <v>28523.575000000001</v>
      </c>
      <c r="T990" s="27">
        <f t="shared" ref="T990:T1001" si="926">AVERAGE(R937,R885,R833)</f>
        <v>34732.466666666667</v>
      </c>
      <c r="U990" s="27">
        <f t="shared" si="896"/>
        <v>35178.6</v>
      </c>
      <c r="V990" s="99">
        <f t="shared" si="839"/>
        <v>43440</v>
      </c>
      <c r="W990" s="85">
        <f t="shared" si="839"/>
        <v>43440</v>
      </c>
      <c r="X990" s="167">
        <f>B990</f>
        <v>1801.4</v>
      </c>
      <c r="Y990" s="5">
        <f>AVERAGE(X987:X990)</f>
        <v>1539.125</v>
      </c>
      <c r="Z990" s="50">
        <f>(Y990/X938)*100</f>
        <v>71.717301150924939</v>
      </c>
      <c r="AA990" s="22">
        <f>D990</f>
        <v>888.2</v>
      </c>
      <c r="AB990" s="5">
        <f>AVERAGE(AA987:AA990)</f>
        <v>767.67499999999995</v>
      </c>
      <c r="AC990" s="50">
        <f>(AB990/AA938)*100</f>
        <v>137.20732797140303</v>
      </c>
      <c r="AD990" s="22">
        <f>F990</f>
        <v>1845.4</v>
      </c>
      <c r="AE990" s="5">
        <f>AVERAGE(AD987:AD990)</f>
        <v>1846.2999999999997</v>
      </c>
      <c r="AF990" s="50">
        <f>(AE990/AD938)*100</f>
        <v>108.22391559202813</v>
      </c>
      <c r="AG990" s="22">
        <f>H990</f>
        <v>1114.3</v>
      </c>
      <c r="AH990" s="5">
        <f>AVERAGE(AG987:AG990)</f>
        <v>1140.675</v>
      </c>
      <c r="AI990" s="50">
        <f>(AH990/AG938)*100</f>
        <v>90.001183525327434</v>
      </c>
      <c r="AJ990" s="22">
        <f>J990</f>
        <v>139.80000000000001</v>
      </c>
      <c r="AK990" s="5">
        <f>AVERAGE(AJ987:AJ990)</f>
        <v>150.42500000000001</v>
      </c>
      <c r="AL990" s="50">
        <f>(AK990/AJ938)*100</f>
        <v>253.66779089376058</v>
      </c>
      <c r="AM990" s="22">
        <f>L990</f>
        <v>5789</v>
      </c>
      <c r="AN990" s="5">
        <f>AVERAGE(AM987:AM990)</f>
        <v>5444.125</v>
      </c>
      <c r="AO990" s="50">
        <f>(AN990/AM938)*100</f>
        <v>94.873481693184388</v>
      </c>
      <c r="AP990" s="22">
        <f>N990</f>
        <v>11930.2</v>
      </c>
      <c r="AQ990" s="5">
        <f>AVERAGE(AP987:AP990)</f>
        <v>11908</v>
      </c>
      <c r="AR990" s="50">
        <f>(AQ990/AP938)*100</f>
        <v>79.44651637566966</v>
      </c>
      <c r="AS990" s="22">
        <f>P990</f>
        <v>10626.3</v>
      </c>
      <c r="AT990" s="5">
        <f>AVERAGE(AS987:AS990)</f>
        <v>11171.45</v>
      </c>
      <c r="AU990" s="50">
        <f>(AT990/AS938)*100</f>
        <v>82.79563915569787</v>
      </c>
      <c r="AV990" s="22">
        <f>R990</f>
        <v>28345.5</v>
      </c>
      <c r="AW990" s="5">
        <f>AVERAGE(AV987:AV990)</f>
        <v>28523.575000000001</v>
      </c>
      <c r="AX990" s="50">
        <f>(AW990/AV938)*100</f>
        <v>83.354008498004077</v>
      </c>
    </row>
    <row r="991" spans="1:50" ht="15.6" x14ac:dyDescent="0.3">
      <c r="A991" s="172">
        <f t="shared" si="838"/>
        <v>43447</v>
      </c>
      <c r="B991" s="43">
        <v>1624.6</v>
      </c>
      <c r="C991" s="43">
        <v>3385.1</v>
      </c>
      <c r="D991" s="43">
        <v>853.2</v>
      </c>
      <c r="E991" s="43">
        <v>1296</v>
      </c>
      <c r="F991" s="153">
        <v>1730.5</v>
      </c>
      <c r="G991" s="153">
        <v>3477.6</v>
      </c>
      <c r="H991" s="153">
        <v>1135.4000000000001</v>
      </c>
      <c r="I991" s="153">
        <v>2762.5</v>
      </c>
      <c r="J991" s="153">
        <v>103.5</v>
      </c>
      <c r="K991" s="153">
        <v>302.39999999999998</v>
      </c>
      <c r="L991" s="153">
        <v>5447.1</v>
      </c>
      <c r="M991" s="153">
        <v>11223.6</v>
      </c>
      <c r="N991" s="153">
        <v>12929</v>
      </c>
      <c r="O991" s="153">
        <v>16696.099999999999</v>
      </c>
      <c r="P991" s="153">
        <v>12124.1</v>
      </c>
      <c r="Q991" s="153">
        <v>15414.2</v>
      </c>
      <c r="R991" s="13">
        <f t="shared" si="782"/>
        <v>30500.199999999997</v>
      </c>
      <c r="S991" s="27">
        <f t="shared" si="925"/>
        <v>28983.95</v>
      </c>
      <c r="T991" s="27">
        <f t="shared" si="926"/>
        <v>35055.833333333336</v>
      </c>
      <c r="U991" s="27">
        <f t="shared" si="896"/>
        <v>35122.625</v>
      </c>
      <c r="V991" s="99">
        <f t="shared" si="839"/>
        <v>43447</v>
      </c>
      <c r="W991" s="85">
        <f t="shared" si="839"/>
        <v>43447</v>
      </c>
      <c r="X991" s="167">
        <f>B991</f>
        <v>1624.6</v>
      </c>
      <c r="Y991" s="5">
        <f>AVERAGE(X988:X991)</f>
        <v>1602.9</v>
      </c>
      <c r="Z991" s="50">
        <f>(Y991/X939)*100</f>
        <v>71.192538307794806</v>
      </c>
      <c r="AA991" s="22">
        <f>D991</f>
        <v>853.2</v>
      </c>
      <c r="AB991" s="5">
        <f>AVERAGE(AA988:AA991)</f>
        <v>803.77500000000009</v>
      </c>
      <c r="AC991" s="50">
        <f>(AB991/AA939)*100</f>
        <v>110.63661390227118</v>
      </c>
      <c r="AD991" s="22">
        <f>F991</f>
        <v>1730.5</v>
      </c>
      <c r="AE991" s="5">
        <f>AVERAGE(AD988:AD991)</f>
        <v>1827.35</v>
      </c>
      <c r="AF991" s="50">
        <f>(AE991/AD939)*100</f>
        <v>111.68938328952997</v>
      </c>
      <c r="AG991" s="22">
        <f>H991</f>
        <v>1135.4000000000001</v>
      </c>
      <c r="AH991" s="5">
        <f>AVERAGE(AG988:AG991)</f>
        <v>1142.8249999999998</v>
      </c>
      <c r="AI991" s="50">
        <f>(AH991/AG939)*100</f>
        <v>88.832102603964231</v>
      </c>
      <c r="AJ991" s="22">
        <f>J991</f>
        <v>103.5</v>
      </c>
      <c r="AK991" s="5">
        <f>AVERAGE(AJ988:AJ991)</f>
        <v>137.30000000000001</v>
      </c>
      <c r="AL991" s="50">
        <f>(AK991/AJ939)*100</f>
        <v>236.72413793103448</v>
      </c>
      <c r="AM991" s="22">
        <f>L991</f>
        <v>5447.1</v>
      </c>
      <c r="AN991" s="5">
        <f>AVERAGE(AM988:AM991)</f>
        <v>5514.0750000000007</v>
      </c>
      <c r="AO991" s="50">
        <f>(AN991/AM939)*100</f>
        <v>92.541327515314265</v>
      </c>
      <c r="AP991" s="22">
        <f>N991</f>
        <v>12929</v>
      </c>
      <c r="AQ991" s="5">
        <f>AVERAGE(AP988:AP991)</f>
        <v>12201.575000000001</v>
      </c>
      <c r="AR991" s="50">
        <f>(AQ991/AP939)*100</f>
        <v>77.005351812232163</v>
      </c>
      <c r="AS991" s="22">
        <f>P991</f>
        <v>12124.1</v>
      </c>
      <c r="AT991" s="5">
        <f>AVERAGE(AS988:AS991)</f>
        <v>11268.3</v>
      </c>
      <c r="AU991" s="50">
        <f>(AT991/AS939)*100</f>
        <v>82.275588136509</v>
      </c>
      <c r="AV991" s="22">
        <f>R991</f>
        <v>30500.199999999997</v>
      </c>
      <c r="AW991" s="5">
        <f>AVERAGE(AV988:AV991)</f>
        <v>28983.95</v>
      </c>
      <c r="AX991" s="50">
        <f>(AW991/AV939)*100</f>
        <v>81.646309515090408</v>
      </c>
    </row>
    <row r="992" spans="1:50" ht="15.6" x14ac:dyDescent="0.3">
      <c r="A992" s="172">
        <f t="shared" si="838"/>
        <v>43454</v>
      </c>
      <c r="B992" s="43">
        <v>1725.1</v>
      </c>
      <c r="C992" s="43">
        <v>3519.8</v>
      </c>
      <c r="D992" s="43">
        <v>846.1</v>
      </c>
      <c r="E992" s="43">
        <v>1366.5</v>
      </c>
      <c r="F992" s="153">
        <v>1679.9</v>
      </c>
      <c r="G992" s="153">
        <v>3688.9</v>
      </c>
      <c r="H992" s="153">
        <v>1116.2</v>
      </c>
      <c r="I992" s="153">
        <v>2836.2</v>
      </c>
      <c r="J992" s="153">
        <v>95</v>
      </c>
      <c r="K992" s="153">
        <v>323.39999999999998</v>
      </c>
      <c r="L992" s="153">
        <v>5462.2</v>
      </c>
      <c r="M992" s="153">
        <v>11734.8</v>
      </c>
      <c r="N992" s="153">
        <v>13728.8</v>
      </c>
      <c r="O992" s="153">
        <v>17595.7</v>
      </c>
      <c r="P992" s="153">
        <v>13904.4</v>
      </c>
      <c r="Q992" s="153">
        <v>16025.3</v>
      </c>
      <c r="R992" s="13">
        <f t="shared" si="782"/>
        <v>33095.4</v>
      </c>
      <c r="S992" s="27">
        <f t="shared" si="925"/>
        <v>30106.65</v>
      </c>
      <c r="T992" s="27">
        <f t="shared" si="926"/>
        <v>35735.933333333334</v>
      </c>
      <c r="U992" s="27">
        <f t="shared" si="896"/>
        <v>35397.375</v>
      </c>
      <c r="V992" s="99">
        <f t="shared" si="839"/>
        <v>43454</v>
      </c>
      <c r="W992" s="85">
        <f t="shared" si="839"/>
        <v>43454</v>
      </c>
      <c r="X992" s="167">
        <f>B992</f>
        <v>1725.1</v>
      </c>
      <c r="Y992" s="5">
        <f>AVERAGE(X989:X992)</f>
        <v>1672.4250000000002</v>
      </c>
      <c r="Z992" s="50">
        <f>(Y992/X940)*100</f>
        <v>72.88842885160166</v>
      </c>
      <c r="AA992" s="22">
        <f>D992</f>
        <v>846.1</v>
      </c>
      <c r="AB992" s="5">
        <f>AVERAGE(AA989:AA992)</f>
        <v>851.65</v>
      </c>
      <c r="AC992" s="50">
        <f>(AB992/AA940)*100</f>
        <v>116.52072786974963</v>
      </c>
      <c r="AD992" s="22">
        <f>F992</f>
        <v>1679.9</v>
      </c>
      <c r="AE992" s="5">
        <f>AVERAGE(AD989:AD992)</f>
        <v>1774.85</v>
      </c>
      <c r="AF992" s="50">
        <f>(AE992/AD940)*100</f>
        <v>110.2322837090864</v>
      </c>
      <c r="AG992" s="22">
        <f>H992</f>
        <v>1116.2</v>
      </c>
      <c r="AH992" s="5">
        <f>AVERAGE(AG989:AG992)</f>
        <v>1135.1000000000001</v>
      </c>
      <c r="AI992" s="50">
        <f>(AH992/AG940)*100</f>
        <v>93.28566732412888</v>
      </c>
      <c r="AJ992" s="22">
        <f>J992</f>
        <v>95</v>
      </c>
      <c r="AK992" s="5">
        <f>AVERAGE(AJ989:AJ992)</f>
        <v>122.05000000000001</v>
      </c>
      <c r="AL992" s="50">
        <f>(AK992/AJ940)*100</f>
        <v>210.43103448275863</v>
      </c>
      <c r="AM992" s="22">
        <f>L992</f>
        <v>5462.2</v>
      </c>
      <c r="AN992" s="5">
        <f>AVERAGE(AM989:AM992)</f>
        <v>5555.9750000000004</v>
      </c>
      <c r="AO992" s="50">
        <f>(AN992/AM940)*100</f>
        <v>94.004957447168508</v>
      </c>
      <c r="AP992" s="22">
        <f>N992</f>
        <v>13728.8</v>
      </c>
      <c r="AQ992" s="5">
        <f>AVERAGE(AP989:AP992)</f>
        <v>12641.775000000001</v>
      </c>
      <c r="AR992" s="50">
        <f>(AQ992/AP940)*100</f>
        <v>76.295452488005083</v>
      </c>
      <c r="AS992" s="22">
        <f>P992</f>
        <v>13904.4</v>
      </c>
      <c r="AT992" s="5">
        <f>AVERAGE(AS989:AS992)</f>
        <v>11908.9</v>
      </c>
      <c r="AU992" s="50">
        <f>(AT992/AS940)*100</f>
        <v>89.804613563181988</v>
      </c>
      <c r="AV992" s="22">
        <f>R992</f>
        <v>33095.4</v>
      </c>
      <c r="AW992" s="5">
        <f>AVERAGE(AV989:AV992)</f>
        <v>30106.65</v>
      </c>
      <c r="AX992" s="50">
        <f>(AW992/AV940)*100</f>
        <v>84.236318818601774</v>
      </c>
    </row>
    <row r="993" spans="1:50" ht="15.6" x14ac:dyDescent="0.3">
      <c r="A993" s="172">
        <f t="shared" si="838"/>
        <v>43461</v>
      </c>
      <c r="B993" s="43">
        <v>1879.4</v>
      </c>
      <c r="C993" s="43">
        <v>3673.4</v>
      </c>
      <c r="D993" s="43">
        <v>860.2</v>
      </c>
      <c r="E993" s="43">
        <v>1377</v>
      </c>
      <c r="F993" s="153">
        <v>1633.7</v>
      </c>
      <c r="G993" s="153">
        <v>3857.3</v>
      </c>
      <c r="H993" s="153">
        <v>1159.3</v>
      </c>
      <c r="I993" s="153">
        <v>2917.4</v>
      </c>
      <c r="J993" s="153">
        <v>90.6</v>
      </c>
      <c r="K993" s="153">
        <v>329.3</v>
      </c>
      <c r="L993" s="153">
        <v>5623.3</v>
      </c>
      <c r="M993" s="153">
        <v>12154.4</v>
      </c>
      <c r="N993" s="153">
        <v>13226</v>
      </c>
      <c r="O993" s="153">
        <v>18601.599999999999</v>
      </c>
      <c r="P993" s="153">
        <v>14037.2</v>
      </c>
      <c r="Q993" s="153">
        <v>16943.900000000001</v>
      </c>
      <c r="R993" s="13">
        <f t="shared" si="782"/>
        <v>32886.5</v>
      </c>
      <c r="S993" s="27">
        <f t="shared" si="925"/>
        <v>31206.9</v>
      </c>
      <c r="T993" s="27">
        <f t="shared" si="926"/>
        <v>35318.366666666669</v>
      </c>
      <c r="U993" s="27">
        <f t="shared" si="896"/>
        <v>35078.275000000001</v>
      </c>
      <c r="V993" s="99">
        <f t="shared" si="839"/>
        <v>43461</v>
      </c>
      <c r="W993" s="85">
        <f t="shared" si="839"/>
        <v>43461</v>
      </c>
      <c r="X993" s="167">
        <f>B993</f>
        <v>1879.4</v>
      </c>
      <c r="Y993" s="5">
        <f>AVERAGE(X990:X993)</f>
        <v>1757.625</v>
      </c>
      <c r="Z993" s="50">
        <f>(Y993/X941)*100</f>
        <v>80.407383686353441</v>
      </c>
      <c r="AA993" s="22">
        <f>D993</f>
        <v>860.2</v>
      </c>
      <c r="AB993" s="5">
        <f>AVERAGE(AA990:AA993)</f>
        <v>861.92499999999995</v>
      </c>
      <c r="AC993" s="50">
        <f>(AB993/AA941)*100</f>
        <v>108.36371636912246</v>
      </c>
      <c r="AD993" s="22">
        <f>F993</f>
        <v>1633.7</v>
      </c>
      <c r="AE993" s="5">
        <f>AVERAGE(AD990:AD993)</f>
        <v>1722.375</v>
      </c>
      <c r="AF993" s="50">
        <f>(AE993/AD941)*100</f>
        <v>109.03177818573147</v>
      </c>
      <c r="AG993" s="22">
        <f>H993</f>
        <v>1159.3</v>
      </c>
      <c r="AH993" s="5">
        <f>AVERAGE(AG990:AG993)</f>
        <v>1131.3</v>
      </c>
      <c r="AI993" s="50">
        <f>(AH993/AG941)*100</f>
        <v>94.73287556523195</v>
      </c>
      <c r="AJ993" s="22">
        <f>J993</f>
        <v>90.6</v>
      </c>
      <c r="AK993" s="5">
        <f>AVERAGE(AJ990:AJ993)</f>
        <v>107.22499999999999</v>
      </c>
      <c r="AL993" s="50">
        <f>(AK993/AJ941)*100</f>
        <v>184.87068965517238</v>
      </c>
      <c r="AM993" s="22">
        <f>L993</f>
        <v>5623.3</v>
      </c>
      <c r="AN993" s="5">
        <f>AVERAGE(AM990:AM993)</f>
        <v>5580.4</v>
      </c>
      <c r="AO993" s="50">
        <f>(AN993/AM941)*100</f>
        <v>95.995320993600757</v>
      </c>
      <c r="AP993" s="22">
        <f>N993</f>
        <v>13226</v>
      </c>
      <c r="AQ993" s="5">
        <f>AVERAGE(AP990:AP993)</f>
        <v>12953.5</v>
      </c>
      <c r="AR993" s="50">
        <f>(AQ993/AP941)*100</f>
        <v>80.893648910260424</v>
      </c>
      <c r="AS993" s="22">
        <f>P993</f>
        <v>14037.2</v>
      </c>
      <c r="AT993" s="5">
        <f>AVERAGE(AS990:AS993)</f>
        <v>12673</v>
      </c>
      <c r="AU993" s="50">
        <f>(AT993/AS941)*100</f>
        <v>100.04736717454803</v>
      </c>
      <c r="AV993" s="22">
        <f>R993</f>
        <v>32886.5</v>
      </c>
      <c r="AW993" s="5">
        <f>AVERAGE(AV990:AV993)</f>
        <v>31206.9</v>
      </c>
      <c r="AX993" s="50">
        <f>(AW993/AV941)*100</f>
        <v>90.472614892210643</v>
      </c>
    </row>
    <row r="994" spans="1:50" ht="15.6" x14ac:dyDescent="0.3">
      <c r="A994" s="154">
        <f t="shared" si="838"/>
        <v>43468</v>
      </c>
      <c r="B994" s="43">
        <v>1808.2</v>
      </c>
      <c r="C994" s="43">
        <v>3770.6</v>
      </c>
      <c r="D994" s="43">
        <v>886.1</v>
      </c>
      <c r="E994" s="43">
        <v>1391</v>
      </c>
      <c r="F994" s="153">
        <v>1511.3</v>
      </c>
      <c r="G994" s="153">
        <v>3992.9</v>
      </c>
      <c r="H994" s="153">
        <v>1167.2</v>
      </c>
      <c r="I994" s="153">
        <v>2961.6</v>
      </c>
      <c r="J994" s="153">
        <v>89.9</v>
      </c>
      <c r="K994" s="153">
        <v>330</v>
      </c>
      <c r="L994" s="153">
        <v>5462.7</v>
      </c>
      <c r="M994" s="153">
        <v>12446.1</v>
      </c>
      <c r="N994" s="153">
        <v>13020.8</v>
      </c>
      <c r="O994" s="153">
        <v>19266.599999999999</v>
      </c>
      <c r="P994" s="153">
        <v>12517.3</v>
      </c>
      <c r="Q994" s="153">
        <v>17851.900000000001</v>
      </c>
      <c r="R994" s="13">
        <f t="shared" si="782"/>
        <v>31000.799999999999</v>
      </c>
      <c r="S994" s="27">
        <f t="shared" ref="S994:S1000" si="927">AVERAGE(R991:R994)</f>
        <v>31870.725000000002</v>
      </c>
      <c r="T994" s="27">
        <f t="shared" si="926"/>
        <v>33767.299999999996</v>
      </c>
      <c r="U994" s="27">
        <f t="shared" si="896"/>
        <v>33612.974999999999</v>
      </c>
      <c r="V994" s="99">
        <f t="shared" ref="V994:W1018" si="928">V993+7</f>
        <v>43468</v>
      </c>
      <c r="W994" s="85">
        <f t="shared" si="928"/>
        <v>43468</v>
      </c>
      <c r="X994" s="167">
        <f>B994</f>
        <v>1808.2</v>
      </c>
      <c r="Y994" s="5">
        <f>AVERAGE(X991:X994)</f>
        <v>1759.325</v>
      </c>
      <c r="Z994" s="50">
        <f>(Y994/X942)*100</f>
        <v>87.711885531957321</v>
      </c>
      <c r="AA994" s="22">
        <f>D994</f>
        <v>886.1</v>
      </c>
      <c r="AB994" s="5">
        <f>AVERAGE(AA991:AA994)</f>
        <v>861.4</v>
      </c>
      <c r="AC994" s="50">
        <f>(AB994/AA942)*100</f>
        <v>111.26323947300438</v>
      </c>
      <c r="AD994" s="22">
        <f>F994</f>
        <v>1511.3</v>
      </c>
      <c r="AE994" s="5">
        <f>AVERAGE(AD991:AD994)</f>
        <v>1638.8500000000001</v>
      </c>
      <c r="AF994" s="50">
        <f>(AE994/AD942)*100</f>
        <v>101.55853008613744</v>
      </c>
      <c r="AG994" s="22">
        <f>H994</f>
        <v>1167.2</v>
      </c>
      <c r="AH994" s="5">
        <f>AVERAGE(AG991:AG994)</f>
        <v>1144.5250000000001</v>
      </c>
      <c r="AI994" s="50">
        <f>(AH994/AG942)*100</f>
        <v>99.984712151655458</v>
      </c>
      <c r="AJ994" s="22">
        <f>J994</f>
        <v>89.9</v>
      </c>
      <c r="AK994" s="5">
        <f>AVERAGE(AJ991:AJ994)</f>
        <v>94.75</v>
      </c>
      <c r="AL994" s="50">
        <f>(AK994/AJ942)*100</f>
        <v>163.36206896551724</v>
      </c>
      <c r="AM994" s="22">
        <f>L994</f>
        <v>5462.7</v>
      </c>
      <c r="AN994" s="5">
        <f>AVERAGE(AM991:AM994)</f>
        <v>5498.8249999999998</v>
      </c>
      <c r="AO994" s="50">
        <f>(AN994/AM942)*100</f>
        <v>98.256468443999722</v>
      </c>
      <c r="AP994" s="22">
        <f>N994</f>
        <v>13020.8</v>
      </c>
      <c r="AQ994" s="5">
        <f>AVERAGE(AP991:AP994)</f>
        <v>13226.150000000001</v>
      </c>
      <c r="AR994" s="50">
        <f>(AQ994/AP942)*100</f>
        <v>84.995501574448951</v>
      </c>
      <c r="AS994" s="22">
        <f>P994</f>
        <v>12517.3</v>
      </c>
      <c r="AT994" s="5">
        <f>AVERAGE(AS991:AS994)</f>
        <v>13145.75</v>
      </c>
      <c r="AU994" s="50">
        <f>(AT994/AS942)*100</f>
        <v>112.08667996794051</v>
      </c>
      <c r="AV994" s="22">
        <f>R994</f>
        <v>31000.799999999999</v>
      </c>
      <c r="AW994" s="5">
        <f>AVERAGE(AV991:AV994)</f>
        <v>31870.725000000002</v>
      </c>
      <c r="AX994" s="50">
        <f>(AW994/AV942)*100</f>
        <v>96.913922811200024</v>
      </c>
    </row>
    <row r="995" spans="1:50" ht="15.6" x14ac:dyDescent="0.3">
      <c r="A995" s="154">
        <f t="shared" si="838"/>
        <v>43475</v>
      </c>
      <c r="B995" s="187">
        <v>0</v>
      </c>
      <c r="C995" s="187">
        <v>0</v>
      </c>
      <c r="D995" s="187">
        <v>0</v>
      </c>
      <c r="E995" s="187">
        <v>0</v>
      </c>
      <c r="F995" s="187">
        <v>0</v>
      </c>
      <c r="G995" s="187">
        <v>0</v>
      </c>
      <c r="H995" s="187">
        <v>0</v>
      </c>
      <c r="I995" s="187">
        <v>0</v>
      </c>
      <c r="J995" s="187">
        <v>0</v>
      </c>
      <c r="K995" s="187">
        <v>0</v>
      </c>
      <c r="L995" s="187"/>
      <c r="M995" s="187">
        <v>0</v>
      </c>
      <c r="N995" s="187"/>
      <c r="O995" s="187">
        <v>0</v>
      </c>
      <c r="P995" s="187"/>
      <c r="Q995" s="187">
        <v>0</v>
      </c>
      <c r="R995" s="13">
        <f t="shared" si="782"/>
        <v>0</v>
      </c>
      <c r="S995" s="27">
        <f t="shared" si="927"/>
        <v>24245.674999999999</v>
      </c>
      <c r="T995" s="27">
        <f t="shared" si="926"/>
        <v>32757.733333333337</v>
      </c>
      <c r="U995" s="27">
        <f t="shared" si="896"/>
        <v>32821.800000000003</v>
      </c>
      <c r="V995" s="99">
        <f t="shared" si="928"/>
        <v>43475</v>
      </c>
      <c r="W995" s="85">
        <f t="shared" si="928"/>
        <v>43475</v>
      </c>
      <c r="X995" s="167">
        <f t="shared" ref="X995:X1019" si="929">B995</f>
        <v>0</v>
      </c>
      <c r="Y995" s="5">
        <f t="shared" ref="Y995:Y1019" si="930">AVERAGE(X992:X995)</f>
        <v>1353.175</v>
      </c>
      <c r="Z995" s="50">
        <f t="shared" ref="Z995:Z1019" si="931">(Y995/X943)*100</f>
        <v>67.985078376205792</v>
      </c>
      <c r="AA995" s="22">
        <f t="shared" ref="AA995:AA1019" si="932">D995</f>
        <v>0</v>
      </c>
      <c r="AB995" s="5">
        <f t="shared" ref="AB995:AB1019" si="933">AVERAGE(AA992:AA995)</f>
        <v>648.1</v>
      </c>
      <c r="AC995" s="50">
        <f t="shared" ref="AC995:AC1019" si="934">(AB995/AA943)*100</f>
        <v>93.077696395231939</v>
      </c>
      <c r="AD995" s="22">
        <f t="shared" ref="AD995:AD1019" si="935">F995</f>
        <v>0</v>
      </c>
      <c r="AE995" s="5">
        <f t="shared" ref="AE995:AE1019" si="936">AVERAGE(AD992:AD995)</f>
        <v>1206.2250000000001</v>
      </c>
      <c r="AF995" s="50">
        <f t="shared" ref="AF995:AF1019" si="937">(AE995/AD943)*100</f>
        <v>80.41500000000002</v>
      </c>
      <c r="AG995" s="22">
        <f t="shared" ref="AG995:AG1019" si="938">H995</f>
        <v>0</v>
      </c>
      <c r="AH995" s="5">
        <f t="shared" ref="AH995:AH1019" si="939">AVERAGE(AG992:AG995)</f>
        <v>860.67499999999995</v>
      </c>
      <c r="AI995" s="50">
        <f t="shared" ref="AI995:AI1019" si="940">(AH995/AG943)*100</f>
        <v>79.515428677014029</v>
      </c>
      <c r="AJ995" s="22">
        <f t="shared" ref="AJ995:AJ1019" si="941">J995</f>
        <v>0</v>
      </c>
      <c r="AK995" s="5">
        <f t="shared" ref="AK995:AK1019" si="942">AVERAGE(AJ992:AJ995)</f>
        <v>68.875</v>
      </c>
      <c r="AL995" s="50">
        <f t="shared" ref="AL995:AL1019" si="943">(AK995/AJ943)*100</f>
        <v>118.75</v>
      </c>
      <c r="AM995" s="22">
        <f t="shared" ref="AM995:AM1019" si="944">L995</f>
        <v>0</v>
      </c>
      <c r="AN995" s="5">
        <f t="shared" ref="AN995:AN1019" si="945">AVERAGE(AM992:AM995)</f>
        <v>4137.05</v>
      </c>
      <c r="AO995" s="50">
        <f t="shared" ref="AO995:AO1019" si="946">(AN995/AM943)*100</f>
        <v>77.658995344646357</v>
      </c>
      <c r="AP995" s="22">
        <f t="shared" ref="AP995:AP1019" si="947">N995</f>
        <v>0</v>
      </c>
      <c r="AQ995" s="5">
        <f t="shared" ref="AQ995:AQ1019" si="948">AVERAGE(AP992:AP995)</f>
        <v>9993.9</v>
      </c>
      <c r="AR995" s="50">
        <f t="shared" ref="AR995:AR1019" si="949">(AQ995/AP943)*100</f>
        <v>59.524348406156193</v>
      </c>
      <c r="AS995" s="22">
        <f t="shared" ref="AS995:AS1019" si="950">P995</f>
        <v>0</v>
      </c>
      <c r="AT995" s="5">
        <f t="shared" ref="AT995:AT1019" si="951">AVERAGE(AS992:AS995)</f>
        <v>10114.724999999999</v>
      </c>
      <c r="AU995" s="50">
        <f t="shared" ref="AU995:AU1019" si="952">(AT995/AS943)*100</f>
        <v>85.791440130959543</v>
      </c>
      <c r="AV995" s="22">
        <f t="shared" ref="AV995:AV1019" si="953">R995</f>
        <v>0</v>
      </c>
      <c r="AW995" s="5">
        <f t="shared" ref="AW995:AW1019" si="954">AVERAGE(AV992:AV995)</f>
        <v>24245.674999999999</v>
      </c>
      <c r="AX995" s="50">
        <f t="shared" ref="AX995:AX1019" si="955">(AW995/AV943)*100</f>
        <v>71.507032533393115</v>
      </c>
    </row>
    <row r="996" spans="1:50" ht="15.6" x14ac:dyDescent="0.3">
      <c r="A996" s="154">
        <f t="shared" si="838"/>
        <v>43482</v>
      </c>
      <c r="B996" s="187">
        <v>0</v>
      </c>
      <c r="C996" s="187">
        <v>0</v>
      </c>
      <c r="D996" s="187">
        <v>0</v>
      </c>
      <c r="E996" s="187">
        <v>0</v>
      </c>
      <c r="F996" s="187">
        <v>0</v>
      </c>
      <c r="G996" s="187">
        <v>0</v>
      </c>
      <c r="H996" s="187">
        <v>0</v>
      </c>
      <c r="I996" s="187">
        <v>0</v>
      </c>
      <c r="J996" s="187">
        <v>0</v>
      </c>
      <c r="K996" s="187">
        <v>0</v>
      </c>
      <c r="L996" s="187"/>
      <c r="M996" s="187">
        <v>0</v>
      </c>
      <c r="N996" s="187"/>
      <c r="O996" s="187">
        <v>0</v>
      </c>
      <c r="P996" s="187"/>
      <c r="Q996" s="187">
        <v>0</v>
      </c>
      <c r="R996" s="13">
        <f t="shared" si="782"/>
        <v>0</v>
      </c>
      <c r="S996" s="27">
        <f t="shared" si="927"/>
        <v>15971.825000000001</v>
      </c>
      <c r="T996" s="27">
        <f t="shared" si="926"/>
        <v>32359.566666666666</v>
      </c>
      <c r="U996" s="27">
        <f t="shared" si="896"/>
        <v>32519.174999999999</v>
      </c>
      <c r="V996" s="99">
        <f t="shared" si="928"/>
        <v>43482</v>
      </c>
      <c r="W996" s="85">
        <f t="shared" si="928"/>
        <v>43482</v>
      </c>
      <c r="X996" s="167">
        <f t="shared" si="929"/>
        <v>0</v>
      </c>
      <c r="Y996" s="5">
        <f t="shared" si="930"/>
        <v>921.90000000000009</v>
      </c>
      <c r="Z996" s="50">
        <f t="shared" si="931"/>
        <v>45.228867193249286</v>
      </c>
      <c r="AA996" s="22">
        <f t="shared" si="932"/>
        <v>0</v>
      </c>
      <c r="AB996" s="5">
        <f t="shared" si="933"/>
        <v>436.57500000000005</v>
      </c>
      <c r="AC996" s="50">
        <f t="shared" si="934"/>
        <v>60.142581622813061</v>
      </c>
      <c r="AD996" s="22">
        <f t="shared" si="935"/>
        <v>0</v>
      </c>
      <c r="AE996" s="5">
        <f t="shared" si="936"/>
        <v>786.25</v>
      </c>
      <c r="AF996" s="50">
        <f t="shared" si="937"/>
        <v>53.989562590125658</v>
      </c>
      <c r="AG996" s="22">
        <f t="shared" si="938"/>
        <v>0</v>
      </c>
      <c r="AH996" s="5">
        <f t="shared" si="939"/>
        <v>581.625</v>
      </c>
      <c r="AI996" s="50">
        <f t="shared" si="940"/>
        <v>52.923111919927202</v>
      </c>
      <c r="AJ996" s="22">
        <f t="shared" si="941"/>
        <v>0</v>
      </c>
      <c r="AK996" s="5">
        <f t="shared" si="942"/>
        <v>45.125</v>
      </c>
      <c r="AL996" s="50">
        <f t="shared" si="943"/>
        <v>77.801724137931032</v>
      </c>
      <c r="AM996" s="22">
        <f t="shared" si="944"/>
        <v>0</v>
      </c>
      <c r="AN996" s="5">
        <f t="shared" si="945"/>
        <v>2771.5</v>
      </c>
      <c r="AO996" s="50">
        <f t="shared" si="946"/>
        <v>51.537860755727458</v>
      </c>
      <c r="AP996" s="22">
        <f t="shared" si="947"/>
        <v>0</v>
      </c>
      <c r="AQ996" s="5">
        <f t="shared" si="948"/>
        <v>6561.7</v>
      </c>
      <c r="AR996" s="50">
        <f t="shared" si="949"/>
        <v>37.205227794630453</v>
      </c>
      <c r="AS996" s="22">
        <f t="shared" si="950"/>
        <v>0</v>
      </c>
      <c r="AT996" s="5">
        <f t="shared" si="951"/>
        <v>6638.625</v>
      </c>
      <c r="AU996" s="50">
        <f t="shared" si="952"/>
        <v>59.472031605539918</v>
      </c>
      <c r="AV996" s="22">
        <f t="shared" si="953"/>
        <v>0</v>
      </c>
      <c r="AW996" s="5">
        <f t="shared" si="954"/>
        <v>15971.825000000001</v>
      </c>
      <c r="AX996" s="50">
        <f t="shared" si="955"/>
        <v>46.733081309781234</v>
      </c>
    </row>
    <row r="997" spans="1:50" ht="15.6" x14ac:dyDescent="0.3">
      <c r="A997" s="154">
        <f t="shared" si="838"/>
        <v>43489</v>
      </c>
      <c r="B997" s="187">
        <v>0</v>
      </c>
      <c r="C997" s="187">
        <v>0</v>
      </c>
      <c r="D997" s="187">
        <v>0</v>
      </c>
      <c r="E997" s="187">
        <v>0</v>
      </c>
      <c r="F997" s="187">
        <v>0</v>
      </c>
      <c r="G997" s="187">
        <v>0</v>
      </c>
      <c r="H997" s="187">
        <v>0</v>
      </c>
      <c r="I997" s="187">
        <v>0</v>
      </c>
      <c r="J997" s="187">
        <v>0</v>
      </c>
      <c r="K997" s="187">
        <v>0</v>
      </c>
      <c r="L997" s="187"/>
      <c r="M997" s="187">
        <v>0</v>
      </c>
      <c r="N997" s="187"/>
      <c r="O997" s="187">
        <v>0</v>
      </c>
      <c r="P997" s="187"/>
      <c r="Q997" s="187">
        <v>0</v>
      </c>
      <c r="R997" s="13">
        <f t="shared" si="782"/>
        <v>0</v>
      </c>
      <c r="S997" s="27">
        <f t="shared" si="927"/>
        <v>7750.2</v>
      </c>
      <c r="T997" s="27">
        <f t="shared" si="926"/>
        <v>33017.766666666663</v>
      </c>
      <c r="U997" s="27">
        <f t="shared" si="896"/>
        <v>32909.574999999997</v>
      </c>
      <c r="V997" s="99">
        <f t="shared" si="928"/>
        <v>43489</v>
      </c>
      <c r="W997" s="85">
        <f>W996+7</f>
        <v>43489</v>
      </c>
      <c r="X997" s="167">
        <f t="shared" si="929"/>
        <v>0</v>
      </c>
      <c r="Y997" s="5">
        <f t="shared" si="930"/>
        <v>452.05</v>
      </c>
      <c r="Z997" s="50">
        <f t="shared" si="931"/>
        <v>22.241082410824109</v>
      </c>
      <c r="AA997" s="22">
        <f t="shared" si="932"/>
        <v>0</v>
      </c>
      <c r="AB997" s="5">
        <f t="shared" si="933"/>
        <v>221.52500000000001</v>
      </c>
      <c r="AC997" s="50">
        <f t="shared" si="934"/>
        <v>31.883275762809443</v>
      </c>
      <c r="AD997" s="22">
        <f t="shared" si="935"/>
        <v>0</v>
      </c>
      <c r="AE997" s="5">
        <f t="shared" si="936"/>
        <v>377.82499999999999</v>
      </c>
      <c r="AF997" s="50">
        <f t="shared" si="937"/>
        <v>26.605520737976203</v>
      </c>
      <c r="AG997" s="22">
        <f t="shared" si="938"/>
        <v>0</v>
      </c>
      <c r="AH997" s="5">
        <f t="shared" si="939"/>
        <v>291.8</v>
      </c>
      <c r="AI997" s="50">
        <f t="shared" si="940"/>
        <v>31.85241785831241</v>
      </c>
      <c r="AJ997" s="22">
        <f t="shared" si="941"/>
        <v>0</v>
      </c>
      <c r="AK997" s="5">
        <f t="shared" si="942"/>
        <v>22.475000000000001</v>
      </c>
      <c r="AL997" s="50">
        <f t="shared" si="943"/>
        <v>25.53977272727273</v>
      </c>
      <c r="AM997" s="22">
        <f t="shared" si="944"/>
        <v>0</v>
      </c>
      <c r="AN997" s="5">
        <f t="shared" si="945"/>
        <v>1365.675</v>
      </c>
      <c r="AO997" s="50">
        <f t="shared" si="946"/>
        <v>26.510239735999225</v>
      </c>
      <c r="AP997" s="22">
        <f t="shared" si="947"/>
        <v>0</v>
      </c>
      <c r="AQ997" s="5">
        <f t="shared" si="948"/>
        <v>3255.2</v>
      </c>
      <c r="AR997" s="50">
        <f t="shared" si="949"/>
        <v>17.651971151239085</v>
      </c>
      <c r="AS997" s="22">
        <f t="shared" si="950"/>
        <v>0</v>
      </c>
      <c r="AT997" s="5">
        <f t="shared" si="951"/>
        <v>3129.3249999999998</v>
      </c>
      <c r="AU997" s="50">
        <f t="shared" si="952"/>
        <v>30.376192741144838</v>
      </c>
      <c r="AV997" s="22">
        <f t="shared" si="953"/>
        <v>0</v>
      </c>
      <c r="AW997" s="5">
        <f t="shared" si="954"/>
        <v>7750.2</v>
      </c>
      <c r="AX997" s="50">
        <f t="shared" si="955"/>
        <v>22.865724131419938</v>
      </c>
    </row>
    <row r="998" spans="1:50" ht="15.6" x14ac:dyDescent="0.3">
      <c r="A998" s="154">
        <f t="shared" si="838"/>
        <v>43496</v>
      </c>
      <c r="B998" s="187">
        <v>0</v>
      </c>
      <c r="C998" s="187">
        <v>0</v>
      </c>
      <c r="D998" s="187">
        <v>0</v>
      </c>
      <c r="E998" s="187">
        <v>0</v>
      </c>
      <c r="F998" s="187">
        <v>0</v>
      </c>
      <c r="G998" s="187">
        <v>0</v>
      </c>
      <c r="H998" s="187">
        <v>0</v>
      </c>
      <c r="I998" s="187">
        <v>0</v>
      </c>
      <c r="J998" s="187">
        <v>0</v>
      </c>
      <c r="K998" s="187">
        <v>0</v>
      </c>
      <c r="L998" s="187"/>
      <c r="M998" s="187">
        <v>0</v>
      </c>
      <c r="N998" s="187"/>
      <c r="O998" s="187">
        <v>0</v>
      </c>
      <c r="P998" s="187"/>
      <c r="Q998" s="187">
        <v>0</v>
      </c>
      <c r="R998" s="13">
        <f t="shared" si="782"/>
        <v>0</v>
      </c>
      <c r="S998" s="27">
        <f t="shared" si="927"/>
        <v>0</v>
      </c>
      <c r="T998" s="27">
        <f t="shared" si="926"/>
        <v>32498.066666666669</v>
      </c>
      <c r="U998" s="27">
        <f t="shared" si="896"/>
        <v>32122.800000000003</v>
      </c>
      <c r="V998" s="99">
        <f t="shared" si="928"/>
        <v>43496</v>
      </c>
      <c r="W998" s="85">
        <f>W997+7</f>
        <v>43496</v>
      </c>
      <c r="X998" s="167">
        <f t="shared" si="929"/>
        <v>0</v>
      </c>
      <c r="Y998" s="5">
        <f t="shared" si="930"/>
        <v>0</v>
      </c>
      <c r="Z998" s="50">
        <f t="shared" si="931"/>
        <v>0</v>
      </c>
      <c r="AA998" s="22">
        <f t="shared" si="932"/>
        <v>0</v>
      </c>
      <c r="AB998" s="5">
        <f t="shared" si="933"/>
        <v>0</v>
      </c>
      <c r="AC998" s="50">
        <f t="shared" si="934"/>
        <v>0</v>
      </c>
      <c r="AD998" s="22">
        <f t="shared" si="935"/>
        <v>0</v>
      </c>
      <c r="AE998" s="5">
        <f t="shared" si="936"/>
        <v>0</v>
      </c>
      <c r="AF998" s="50">
        <f t="shared" si="937"/>
        <v>0</v>
      </c>
      <c r="AG998" s="22">
        <f t="shared" si="938"/>
        <v>0</v>
      </c>
      <c r="AH998" s="5">
        <f t="shared" si="939"/>
        <v>0</v>
      </c>
      <c r="AI998" s="50">
        <f t="shared" si="940"/>
        <v>0</v>
      </c>
      <c r="AJ998" s="22">
        <f t="shared" si="941"/>
        <v>0</v>
      </c>
      <c r="AK998" s="5">
        <f t="shared" si="942"/>
        <v>0</v>
      </c>
      <c r="AL998" s="50">
        <f t="shared" si="943"/>
        <v>0</v>
      </c>
      <c r="AM998" s="22">
        <f t="shared" si="944"/>
        <v>0</v>
      </c>
      <c r="AN998" s="5">
        <f t="shared" si="945"/>
        <v>0</v>
      </c>
      <c r="AO998" s="50">
        <f t="shared" si="946"/>
        <v>0</v>
      </c>
      <c r="AP998" s="22">
        <f t="shared" si="947"/>
        <v>0</v>
      </c>
      <c r="AQ998" s="5">
        <f t="shared" si="948"/>
        <v>0</v>
      </c>
      <c r="AR998" s="50">
        <f t="shared" si="949"/>
        <v>0</v>
      </c>
      <c r="AS998" s="22">
        <f t="shared" si="950"/>
        <v>0</v>
      </c>
      <c r="AT998" s="5">
        <f t="shared" si="951"/>
        <v>0</v>
      </c>
      <c r="AU998" s="50">
        <f t="shared" si="952"/>
        <v>0</v>
      </c>
      <c r="AV998" s="22">
        <f t="shared" si="953"/>
        <v>0</v>
      </c>
      <c r="AW998" s="5">
        <f t="shared" si="954"/>
        <v>0</v>
      </c>
      <c r="AX998" s="50">
        <f t="shared" si="955"/>
        <v>0</v>
      </c>
    </row>
    <row r="999" spans="1:50" ht="15.6" x14ac:dyDescent="0.3">
      <c r="A999" s="154">
        <f t="shared" si="838"/>
        <v>43503</v>
      </c>
      <c r="B999" s="187">
        <v>0</v>
      </c>
      <c r="C999" s="187">
        <v>0</v>
      </c>
      <c r="D999" s="187">
        <v>0</v>
      </c>
      <c r="E999" s="187">
        <v>0</v>
      </c>
      <c r="F999" s="187">
        <v>0</v>
      </c>
      <c r="G999" s="187">
        <v>0</v>
      </c>
      <c r="H999" s="187">
        <v>0</v>
      </c>
      <c r="I999" s="187">
        <v>0</v>
      </c>
      <c r="J999" s="187">
        <v>0</v>
      </c>
      <c r="K999" s="187">
        <v>0</v>
      </c>
      <c r="L999" s="187"/>
      <c r="M999" s="187">
        <v>0</v>
      </c>
      <c r="N999" s="187"/>
      <c r="O999" s="187">
        <v>0</v>
      </c>
      <c r="P999" s="187"/>
      <c r="Q999" s="187">
        <v>0</v>
      </c>
      <c r="R999" s="13">
        <f t="shared" si="782"/>
        <v>0</v>
      </c>
      <c r="S999" s="27">
        <f t="shared" si="927"/>
        <v>0</v>
      </c>
      <c r="T999" s="27">
        <f t="shared" si="926"/>
        <v>31735.333333333332</v>
      </c>
      <c r="U999" s="27">
        <f t="shared" si="896"/>
        <v>31441.25</v>
      </c>
      <c r="V999" s="99">
        <f t="shared" si="928"/>
        <v>43503</v>
      </c>
      <c r="W999" s="85">
        <f t="shared" si="928"/>
        <v>43503</v>
      </c>
      <c r="X999" s="167">
        <f t="shared" si="929"/>
        <v>0</v>
      </c>
      <c r="Y999" s="5">
        <f t="shared" si="930"/>
        <v>0</v>
      </c>
      <c r="Z999" s="50">
        <f t="shared" si="931"/>
        <v>0</v>
      </c>
      <c r="AA999" s="22">
        <f t="shared" si="932"/>
        <v>0</v>
      </c>
      <c r="AB999" s="5">
        <f t="shared" si="933"/>
        <v>0</v>
      </c>
      <c r="AC999" s="50">
        <f t="shared" si="934"/>
        <v>0</v>
      </c>
      <c r="AD999" s="22">
        <f t="shared" si="935"/>
        <v>0</v>
      </c>
      <c r="AE999" s="5">
        <f t="shared" si="936"/>
        <v>0</v>
      </c>
      <c r="AF999" s="50">
        <f t="shared" si="937"/>
        <v>0</v>
      </c>
      <c r="AG999" s="22">
        <f t="shared" si="938"/>
        <v>0</v>
      </c>
      <c r="AH999" s="5">
        <f t="shared" si="939"/>
        <v>0</v>
      </c>
      <c r="AI999" s="50">
        <f t="shared" si="940"/>
        <v>0</v>
      </c>
      <c r="AJ999" s="22">
        <f t="shared" si="941"/>
        <v>0</v>
      </c>
      <c r="AK999" s="5">
        <f t="shared" si="942"/>
        <v>0</v>
      </c>
      <c r="AL999" s="50">
        <f t="shared" si="943"/>
        <v>0</v>
      </c>
      <c r="AM999" s="22">
        <f t="shared" si="944"/>
        <v>0</v>
      </c>
      <c r="AN999" s="5">
        <f t="shared" si="945"/>
        <v>0</v>
      </c>
      <c r="AO999" s="50">
        <f t="shared" si="946"/>
        <v>0</v>
      </c>
      <c r="AP999" s="22">
        <f t="shared" si="947"/>
        <v>0</v>
      </c>
      <c r="AQ999" s="5">
        <f t="shared" si="948"/>
        <v>0</v>
      </c>
      <c r="AR999" s="50">
        <f t="shared" si="949"/>
        <v>0</v>
      </c>
      <c r="AS999" s="22">
        <f t="shared" si="950"/>
        <v>0</v>
      </c>
      <c r="AT999" s="5">
        <f t="shared" si="951"/>
        <v>0</v>
      </c>
      <c r="AU999" s="50">
        <f t="shared" si="952"/>
        <v>0</v>
      </c>
      <c r="AV999" s="22">
        <f t="shared" si="953"/>
        <v>0</v>
      </c>
      <c r="AW999" s="5">
        <f t="shared" si="954"/>
        <v>0</v>
      </c>
      <c r="AX999" s="50">
        <f t="shared" si="955"/>
        <v>0</v>
      </c>
    </row>
    <row r="1000" spans="1:50" ht="15.6" x14ac:dyDescent="0.3">
      <c r="A1000" s="154">
        <f t="shared" si="838"/>
        <v>43510</v>
      </c>
      <c r="B1000" s="43">
        <v>2565.6999999999998</v>
      </c>
      <c r="C1000" s="43">
        <v>4724.6000000000004</v>
      </c>
      <c r="D1000" s="43">
        <v>941.7</v>
      </c>
      <c r="E1000" s="43">
        <v>1851.1</v>
      </c>
      <c r="F1000" s="153">
        <v>1468.7</v>
      </c>
      <c r="G1000" s="153">
        <v>4658.6000000000004</v>
      </c>
      <c r="H1000" s="153">
        <v>1401.8</v>
      </c>
      <c r="I1000" s="153">
        <v>3394.4</v>
      </c>
      <c r="J1000" s="153">
        <v>119.2</v>
      </c>
      <c r="K1000" s="153">
        <v>357.8</v>
      </c>
      <c r="L1000" s="153">
        <v>6497.2</v>
      </c>
      <c r="M1000" s="153">
        <v>14986.5</v>
      </c>
      <c r="N1000" s="153">
        <v>13559.8</v>
      </c>
      <c r="O1000" s="153">
        <v>24784.2</v>
      </c>
      <c r="P1000" s="153">
        <v>13458.7</v>
      </c>
      <c r="Q1000" s="153">
        <v>17851.900000000001</v>
      </c>
      <c r="R1000" s="13">
        <f t="shared" si="782"/>
        <v>33515.699999999997</v>
      </c>
      <c r="S1000" s="27">
        <f t="shared" si="927"/>
        <v>8378.9249999999993</v>
      </c>
      <c r="T1000" s="27">
        <f t="shared" si="926"/>
        <v>31296.100000000002</v>
      </c>
      <c r="U1000" s="27">
        <f t="shared" si="896"/>
        <v>30927.325000000001</v>
      </c>
      <c r="V1000" s="99">
        <f t="shared" si="928"/>
        <v>43510</v>
      </c>
      <c r="W1000" s="85">
        <f>W999+7</f>
        <v>43510</v>
      </c>
      <c r="X1000" s="167">
        <f t="shared" si="929"/>
        <v>2565.6999999999998</v>
      </c>
      <c r="Y1000" s="5">
        <f t="shared" si="930"/>
        <v>641.42499999999995</v>
      </c>
      <c r="Z1000" s="50">
        <f t="shared" si="931"/>
        <v>39.204510726728195</v>
      </c>
      <c r="AA1000" s="22">
        <f t="shared" si="932"/>
        <v>941.7</v>
      </c>
      <c r="AB1000" s="5">
        <f t="shared" si="933"/>
        <v>235.42500000000001</v>
      </c>
      <c r="AC1000" s="50">
        <f t="shared" si="934"/>
        <v>36.415313225058007</v>
      </c>
      <c r="AD1000" s="22">
        <f t="shared" si="935"/>
        <v>1468.7</v>
      </c>
      <c r="AE1000" s="5">
        <f t="shared" si="936"/>
        <v>367.17500000000001</v>
      </c>
      <c r="AF1000" s="50">
        <f t="shared" si="937"/>
        <v>24.596396034297964</v>
      </c>
      <c r="AG1000" s="22">
        <f t="shared" si="938"/>
        <v>1401.8</v>
      </c>
      <c r="AH1000" s="5">
        <f t="shared" si="939"/>
        <v>350.45</v>
      </c>
      <c r="AI1000" s="50">
        <f t="shared" si="940"/>
        <v>36.665620422682572</v>
      </c>
      <c r="AJ1000" s="22">
        <f t="shared" si="941"/>
        <v>119.2</v>
      </c>
      <c r="AK1000" s="5">
        <f t="shared" si="942"/>
        <v>29.8</v>
      </c>
      <c r="AL1000" s="50">
        <f t="shared" si="943"/>
        <v>38.010204081632651</v>
      </c>
      <c r="AM1000" s="22">
        <f t="shared" si="944"/>
        <v>6497.2</v>
      </c>
      <c r="AN1000" s="5">
        <f t="shared" si="945"/>
        <v>1624.3</v>
      </c>
      <c r="AO1000" s="50">
        <f t="shared" si="946"/>
        <v>33.772039254823682</v>
      </c>
      <c r="AP1000" s="22">
        <f t="shared" si="947"/>
        <v>13559.8</v>
      </c>
      <c r="AQ1000" s="5">
        <f t="shared" si="948"/>
        <v>3389.95</v>
      </c>
      <c r="AR1000" s="50">
        <f t="shared" si="949"/>
        <v>16.094565274157631</v>
      </c>
      <c r="AS1000" s="22">
        <f t="shared" si="950"/>
        <v>13458.7</v>
      </c>
      <c r="AT1000" s="5">
        <f t="shared" si="951"/>
        <v>3364.6750000000002</v>
      </c>
      <c r="AU1000" s="50">
        <f t="shared" si="952"/>
        <v>43.302853245131978</v>
      </c>
      <c r="AV1000" s="22">
        <f t="shared" si="953"/>
        <v>33515.699999999997</v>
      </c>
      <c r="AW1000" s="5">
        <f t="shared" si="954"/>
        <v>8378.9249999999993</v>
      </c>
      <c r="AX1000" s="50">
        <f t="shared" si="955"/>
        <v>24.905847977552135</v>
      </c>
    </row>
    <row r="1001" spans="1:50" ht="15.6" x14ac:dyDescent="0.3">
      <c r="A1001" s="154">
        <f t="shared" si="838"/>
        <v>43517</v>
      </c>
      <c r="B1001" s="43">
        <v>2534.6</v>
      </c>
      <c r="C1001" s="43">
        <v>4983.5</v>
      </c>
      <c r="D1001" s="43">
        <v>959.1</v>
      </c>
      <c r="E1001" s="43">
        <v>1937.1</v>
      </c>
      <c r="F1001" s="153">
        <v>1440.1</v>
      </c>
      <c r="G1001" s="153">
        <v>4762.3999999999996</v>
      </c>
      <c r="H1001" s="153">
        <v>1254.3</v>
      </c>
      <c r="I1001" s="153">
        <v>3611.9</v>
      </c>
      <c r="J1001" s="153">
        <v>119.2</v>
      </c>
      <c r="K1001" s="153">
        <v>357.8</v>
      </c>
      <c r="L1001" s="153">
        <v>6307.4</v>
      </c>
      <c r="M1001" s="153">
        <v>15652.6</v>
      </c>
      <c r="N1001" s="153">
        <v>14030.6</v>
      </c>
      <c r="O1001" s="153">
        <v>25525.3</v>
      </c>
      <c r="P1001" s="153">
        <v>13383.9</v>
      </c>
      <c r="Q1001" s="153">
        <v>25574.9</v>
      </c>
      <c r="R1001" s="13">
        <f t="shared" si="782"/>
        <v>33721.9</v>
      </c>
      <c r="S1001" s="27">
        <f t="shared" ref="S1001:S1006" si="956">AVERAGE(R998:R1001)</f>
        <v>16809.400000000001</v>
      </c>
      <c r="T1001" s="27">
        <f t="shared" si="926"/>
        <v>30424.333333333332</v>
      </c>
      <c r="U1001" s="27">
        <f t="shared" si="896"/>
        <v>30033.5</v>
      </c>
      <c r="V1001" s="99">
        <f t="shared" si="928"/>
        <v>43517</v>
      </c>
      <c r="W1001" s="85">
        <f>W1000+7</f>
        <v>43517</v>
      </c>
      <c r="X1001" s="167">
        <f t="shared" si="929"/>
        <v>2534.6</v>
      </c>
      <c r="Y1001" s="5">
        <f t="shared" si="930"/>
        <v>1275.0749999999998</v>
      </c>
      <c r="Z1001" s="50">
        <f t="shared" si="931"/>
        <v>79.742026266416502</v>
      </c>
      <c r="AA1001" s="22">
        <f t="shared" si="932"/>
        <v>959.1</v>
      </c>
      <c r="AB1001" s="5">
        <f t="shared" si="933"/>
        <v>475.20000000000005</v>
      </c>
      <c r="AC1001" s="50">
        <f t="shared" si="934"/>
        <v>67.895413630518647</v>
      </c>
      <c r="AD1001" s="22">
        <f t="shared" si="935"/>
        <v>1440.1</v>
      </c>
      <c r="AE1001" s="5">
        <f t="shared" si="936"/>
        <v>727.2</v>
      </c>
      <c r="AF1001" s="50">
        <f t="shared" si="937"/>
        <v>53.91059381718437</v>
      </c>
      <c r="AG1001" s="22">
        <f t="shared" si="938"/>
        <v>1254.3</v>
      </c>
      <c r="AH1001" s="5">
        <f t="shared" si="939"/>
        <v>664.02499999999998</v>
      </c>
      <c r="AI1001" s="50">
        <f t="shared" si="940"/>
        <v>71.639335419139059</v>
      </c>
      <c r="AJ1001" s="22">
        <f t="shared" si="941"/>
        <v>119.2</v>
      </c>
      <c r="AK1001" s="5">
        <f t="shared" si="942"/>
        <v>59.6</v>
      </c>
      <c r="AL1001" s="50">
        <f t="shared" si="943"/>
        <v>62.473794549266245</v>
      </c>
      <c r="AM1001" s="22">
        <f t="shared" si="944"/>
        <v>6307.4</v>
      </c>
      <c r="AN1001" s="5">
        <f t="shared" si="945"/>
        <v>3201.1499999999996</v>
      </c>
      <c r="AO1001" s="50">
        <f t="shared" si="946"/>
        <v>68.545641420954567</v>
      </c>
      <c r="AP1001" s="22">
        <f t="shared" si="947"/>
        <v>14030.6</v>
      </c>
      <c r="AQ1001" s="5">
        <f t="shared" si="948"/>
        <v>6897.6</v>
      </c>
      <c r="AR1001" s="50">
        <f t="shared" si="949"/>
        <v>32.022284122562681</v>
      </c>
      <c r="AS1001" s="22">
        <f t="shared" si="950"/>
        <v>13383.9</v>
      </c>
      <c r="AT1001" s="5">
        <f t="shared" si="951"/>
        <v>6710.65</v>
      </c>
      <c r="AU1001" s="50">
        <f t="shared" si="952"/>
        <v>86.858011907843633</v>
      </c>
      <c r="AV1001" s="22">
        <f t="shared" si="953"/>
        <v>33721.9</v>
      </c>
      <c r="AW1001" s="5">
        <f t="shared" si="954"/>
        <v>16809.400000000001</v>
      </c>
      <c r="AX1001" s="50">
        <f t="shared" si="955"/>
        <v>49.532503734960713</v>
      </c>
    </row>
    <row r="1002" spans="1:50" ht="15.6" x14ac:dyDescent="0.3">
      <c r="A1002" s="154">
        <f t="shared" si="838"/>
        <v>43524</v>
      </c>
      <c r="B1002" s="43">
        <v>2586.1</v>
      </c>
      <c r="C1002" s="43">
        <v>5209</v>
      </c>
      <c r="D1002" s="43">
        <v>998.2</v>
      </c>
      <c r="E1002" s="43">
        <v>1986.2</v>
      </c>
      <c r="F1002" s="153">
        <v>1463.5</v>
      </c>
      <c r="G1002" s="153">
        <v>4894.5</v>
      </c>
      <c r="H1002" s="153">
        <v>1148.2</v>
      </c>
      <c r="I1002" s="153">
        <v>3826</v>
      </c>
      <c r="J1002" s="153">
        <v>111.9</v>
      </c>
      <c r="K1002" s="153">
        <v>358.1</v>
      </c>
      <c r="L1002" s="153">
        <v>6307.9</v>
      </c>
      <c r="M1002" s="153">
        <v>16273.8</v>
      </c>
      <c r="N1002" s="153">
        <v>14256.3</v>
      </c>
      <c r="O1002" s="153">
        <v>26269.3</v>
      </c>
      <c r="P1002" s="153">
        <v>12712.5</v>
      </c>
      <c r="Q1002" s="153">
        <v>26557.8</v>
      </c>
      <c r="R1002" s="13">
        <f t="shared" si="782"/>
        <v>33276.699999999997</v>
      </c>
      <c r="S1002" s="27">
        <f t="shared" si="956"/>
        <v>25128.575000000001</v>
      </c>
      <c r="T1002" s="27">
        <f t="shared" ref="T1002:T1007" si="957">AVERAGE(R949,R897,R845)</f>
        <v>29829.866666666669</v>
      </c>
      <c r="U1002" s="27">
        <f t="shared" ref="U1002:U1007" si="958">AVERAGE(R949,R897,R845,R793)</f>
        <v>29378.9</v>
      </c>
      <c r="V1002" s="99">
        <f t="shared" si="928"/>
        <v>43524</v>
      </c>
      <c r="W1002" s="85">
        <f t="shared" si="928"/>
        <v>43524</v>
      </c>
      <c r="X1002" s="167">
        <f t="shared" si="929"/>
        <v>2586.1</v>
      </c>
      <c r="Y1002" s="5">
        <f t="shared" si="930"/>
        <v>1921.6</v>
      </c>
      <c r="Z1002" s="50">
        <f t="shared" si="931"/>
        <v>132.81725186618743</v>
      </c>
      <c r="AA1002" s="22">
        <f t="shared" si="932"/>
        <v>998.2</v>
      </c>
      <c r="AB1002" s="5">
        <f t="shared" si="933"/>
        <v>724.75</v>
      </c>
      <c r="AC1002" s="50">
        <f t="shared" si="934"/>
        <v>112.24252748954622</v>
      </c>
      <c r="AD1002" s="22">
        <f t="shared" si="935"/>
        <v>1463.5</v>
      </c>
      <c r="AE1002" s="5">
        <f t="shared" si="936"/>
        <v>1093.075</v>
      </c>
      <c r="AF1002" s="50">
        <f t="shared" si="937"/>
        <v>76.858036844325696</v>
      </c>
      <c r="AG1002" s="22">
        <f t="shared" si="938"/>
        <v>1148.2</v>
      </c>
      <c r="AH1002" s="5">
        <f t="shared" si="939"/>
        <v>951.07500000000005</v>
      </c>
      <c r="AI1002" s="50">
        <f t="shared" si="940"/>
        <v>87.254587155963307</v>
      </c>
      <c r="AJ1002" s="22">
        <f t="shared" si="941"/>
        <v>111.9</v>
      </c>
      <c r="AK1002" s="5">
        <f t="shared" si="942"/>
        <v>87.575000000000003</v>
      </c>
      <c r="AL1002" s="50">
        <f t="shared" si="943"/>
        <v>91.797693920335433</v>
      </c>
      <c r="AM1002" s="22">
        <f t="shared" si="944"/>
        <v>6307.9</v>
      </c>
      <c r="AN1002" s="5">
        <f t="shared" si="945"/>
        <v>4778.125</v>
      </c>
      <c r="AO1002" s="50">
        <f t="shared" si="946"/>
        <v>101.66007106231783</v>
      </c>
      <c r="AP1002" s="22">
        <f t="shared" si="947"/>
        <v>14256.3</v>
      </c>
      <c r="AQ1002" s="5">
        <f t="shared" si="948"/>
        <v>10461.674999999999</v>
      </c>
      <c r="AR1002" s="50">
        <f t="shared" si="949"/>
        <v>46.869623848607574</v>
      </c>
      <c r="AS1002" s="22">
        <f t="shared" si="950"/>
        <v>12712.5</v>
      </c>
      <c r="AT1002" s="5">
        <f t="shared" si="951"/>
        <v>9888.7749999999996</v>
      </c>
      <c r="AU1002" s="50">
        <f t="shared" si="952"/>
        <v>107.04570302774441</v>
      </c>
      <c r="AV1002" s="22">
        <f t="shared" si="953"/>
        <v>33276.699999999997</v>
      </c>
      <c r="AW1002" s="5">
        <f t="shared" si="954"/>
        <v>25128.575000000001</v>
      </c>
      <c r="AX1002" s="50">
        <f t="shared" si="955"/>
        <v>69.303382902909078</v>
      </c>
    </row>
    <row r="1003" spans="1:50" ht="15.6" x14ac:dyDescent="0.3">
      <c r="A1003" s="154">
        <f t="shared" si="838"/>
        <v>43531</v>
      </c>
      <c r="B1003" s="43">
        <v>2425.4</v>
      </c>
      <c r="C1003" s="43">
        <v>5538.2</v>
      </c>
      <c r="D1003" s="43">
        <v>881.3</v>
      </c>
      <c r="E1003" s="43">
        <v>2121.1</v>
      </c>
      <c r="F1003" s="153">
        <v>1373.9</v>
      </c>
      <c r="G1003" s="153">
        <v>5000</v>
      </c>
      <c r="H1003" s="153">
        <v>1037.0999999999999</v>
      </c>
      <c r="I1003" s="153">
        <v>3997.6</v>
      </c>
      <c r="J1003" s="153">
        <v>109.9</v>
      </c>
      <c r="K1003" s="153">
        <v>360.3</v>
      </c>
      <c r="L1003" s="153">
        <v>5827.6</v>
      </c>
      <c r="M1003" s="153">
        <v>17017.099999999999</v>
      </c>
      <c r="N1003" s="153">
        <v>13842.5</v>
      </c>
      <c r="O1003" s="153">
        <v>27055.1</v>
      </c>
      <c r="P1003" s="153">
        <v>13804.5</v>
      </c>
      <c r="Q1003" s="153">
        <v>27377.599999999999</v>
      </c>
      <c r="R1003" s="13">
        <f t="shared" si="782"/>
        <v>33474.6</v>
      </c>
      <c r="S1003" s="27">
        <f t="shared" si="956"/>
        <v>33497.224999999999</v>
      </c>
      <c r="T1003" s="27">
        <f t="shared" si="957"/>
        <v>29972.233333333334</v>
      </c>
      <c r="U1003" s="27">
        <f t="shared" si="958"/>
        <v>29182.174999999999</v>
      </c>
      <c r="V1003" s="99">
        <f t="shared" si="928"/>
        <v>43531</v>
      </c>
      <c r="W1003" s="85">
        <f>W1002+7</f>
        <v>43531</v>
      </c>
      <c r="X1003" s="167">
        <f t="shared" si="929"/>
        <v>2425.4</v>
      </c>
      <c r="Y1003" s="5">
        <f t="shared" si="930"/>
        <v>2527.9499999999998</v>
      </c>
      <c r="Z1003" s="50">
        <f t="shared" si="931"/>
        <v>186.11131561510712</v>
      </c>
      <c r="AA1003" s="22">
        <f t="shared" si="932"/>
        <v>881.3</v>
      </c>
      <c r="AB1003" s="5">
        <f t="shared" si="933"/>
        <v>945.07500000000005</v>
      </c>
      <c r="AC1003" s="50">
        <f t="shared" si="934"/>
        <v>148.50329981143935</v>
      </c>
      <c r="AD1003" s="22">
        <f t="shared" si="935"/>
        <v>1373.9</v>
      </c>
      <c r="AE1003" s="5">
        <f t="shared" si="936"/>
        <v>1436.5500000000002</v>
      </c>
      <c r="AF1003" s="50">
        <f t="shared" si="937"/>
        <v>100.94511980886797</v>
      </c>
      <c r="AG1003" s="22">
        <f t="shared" si="938"/>
        <v>1037.0999999999999</v>
      </c>
      <c r="AH1003" s="5">
        <f t="shared" si="939"/>
        <v>1210.3499999999999</v>
      </c>
      <c r="AI1003" s="50">
        <f t="shared" si="940"/>
        <v>119.24630541871922</v>
      </c>
      <c r="AJ1003" s="22">
        <f t="shared" si="941"/>
        <v>109.9</v>
      </c>
      <c r="AK1003" s="5">
        <f t="shared" si="942"/>
        <v>115.05000000000001</v>
      </c>
      <c r="AL1003" s="50">
        <f t="shared" si="943"/>
        <v>120.59748427672956</v>
      </c>
      <c r="AM1003" s="22">
        <f t="shared" si="944"/>
        <v>5827.6</v>
      </c>
      <c r="AN1003" s="5">
        <f t="shared" si="945"/>
        <v>6235.0249999999996</v>
      </c>
      <c r="AO1003" s="50">
        <f t="shared" si="946"/>
        <v>137.69627437556588</v>
      </c>
      <c r="AP1003" s="22">
        <f t="shared" si="947"/>
        <v>13842.5</v>
      </c>
      <c r="AQ1003" s="5">
        <f t="shared" si="948"/>
        <v>13922.3</v>
      </c>
      <c r="AR1003" s="50">
        <f t="shared" si="949"/>
        <v>59.447468989517283</v>
      </c>
      <c r="AS1003" s="22">
        <f t="shared" si="950"/>
        <v>13804.5</v>
      </c>
      <c r="AT1003" s="5">
        <f t="shared" si="951"/>
        <v>13339.9</v>
      </c>
      <c r="AU1003" s="50">
        <f t="shared" si="952"/>
        <v>138.8488160291439</v>
      </c>
      <c r="AV1003" s="22">
        <f t="shared" si="953"/>
        <v>33474.6</v>
      </c>
      <c r="AW1003" s="5">
        <f t="shared" si="954"/>
        <v>33497.224999999999</v>
      </c>
      <c r="AX1003" s="50">
        <f t="shared" si="955"/>
        <v>89.194876328381497</v>
      </c>
    </row>
    <row r="1004" spans="1:50" ht="15.6" x14ac:dyDescent="0.3">
      <c r="A1004" s="154">
        <f t="shared" si="838"/>
        <v>43538</v>
      </c>
      <c r="B1004" s="43">
        <v>2415</v>
      </c>
      <c r="C1004" s="43">
        <v>5675.4</v>
      </c>
      <c r="D1004" s="43">
        <v>875.3</v>
      </c>
      <c r="E1004" s="43">
        <v>2186.3000000000002</v>
      </c>
      <c r="F1004" s="153">
        <v>1334.3</v>
      </c>
      <c r="G1004" s="153">
        <v>5103.3</v>
      </c>
      <c r="H1004" s="153">
        <v>1023.9</v>
      </c>
      <c r="I1004" s="153">
        <v>4048.7</v>
      </c>
      <c r="J1004" s="153">
        <v>120.7</v>
      </c>
      <c r="K1004" s="153">
        <v>360.4</v>
      </c>
      <c r="L1004" s="153">
        <v>5769.1</v>
      </c>
      <c r="M1004" s="153">
        <v>17374.099999999999</v>
      </c>
      <c r="N1004" s="153">
        <v>13934.2</v>
      </c>
      <c r="O1004" s="153">
        <v>27819.3</v>
      </c>
      <c r="P1004" s="153">
        <v>13188.9</v>
      </c>
      <c r="Q1004" s="153">
        <v>28317</v>
      </c>
      <c r="R1004" s="13">
        <f t="shared" si="782"/>
        <v>32892.200000000004</v>
      </c>
      <c r="S1004" s="27">
        <f t="shared" si="956"/>
        <v>33341.350000000006</v>
      </c>
      <c r="T1004" s="27">
        <f t="shared" si="957"/>
        <v>30053.866666666669</v>
      </c>
      <c r="U1004" s="27">
        <f t="shared" si="958"/>
        <v>29097.4</v>
      </c>
      <c r="V1004" s="99">
        <f t="shared" si="928"/>
        <v>43538</v>
      </c>
      <c r="W1004" s="85">
        <f>W1003+7</f>
        <v>43538</v>
      </c>
      <c r="X1004" s="167">
        <f t="shared" si="929"/>
        <v>2415</v>
      </c>
      <c r="Y1004" s="5">
        <f t="shared" si="930"/>
        <v>2490.2750000000001</v>
      </c>
      <c r="Z1004" s="50">
        <f t="shared" si="931"/>
        <v>210.45170286486945</v>
      </c>
      <c r="AA1004" s="22">
        <f t="shared" si="932"/>
        <v>875.3</v>
      </c>
      <c r="AB1004" s="5">
        <f t="shared" si="933"/>
        <v>928.47500000000014</v>
      </c>
      <c r="AC1004" s="50">
        <f t="shared" si="934"/>
        <v>148.08213716108455</v>
      </c>
      <c r="AD1004" s="22">
        <f t="shared" si="935"/>
        <v>1334.3</v>
      </c>
      <c r="AE1004" s="5">
        <f t="shared" si="936"/>
        <v>1402.95</v>
      </c>
      <c r="AF1004" s="50">
        <f t="shared" si="937"/>
        <v>98.438815604827397</v>
      </c>
      <c r="AG1004" s="22">
        <f t="shared" si="938"/>
        <v>1023.9</v>
      </c>
      <c r="AH1004" s="5">
        <f t="shared" si="939"/>
        <v>1115.875</v>
      </c>
      <c r="AI1004" s="50">
        <f t="shared" si="940"/>
        <v>112.76020614389653</v>
      </c>
      <c r="AJ1004" s="22">
        <f t="shared" si="941"/>
        <v>120.7</v>
      </c>
      <c r="AK1004" s="5">
        <f t="shared" si="942"/>
        <v>115.425</v>
      </c>
      <c r="AL1004" s="50">
        <f t="shared" si="943"/>
        <v>120.99056603773583</v>
      </c>
      <c r="AM1004" s="22">
        <f t="shared" si="944"/>
        <v>5769.1</v>
      </c>
      <c r="AN1004" s="5">
        <f t="shared" si="945"/>
        <v>6053</v>
      </c>
      <c r="AO1004" s="50">
        <f t="shared" si="946"/>
        <v>140.09952551787987</v>
      </c>
      <c r="AP1004" s="22">
        <f t="shared" si="947"/>
        <v>13934.2</v>
      </c>
      <c r="AQ1004" s="5">
        <f t="shared" si="948"/>
        <v>14015.900000000001</v>
      </c>
      <c r="AR1004" s="50">
        <f t="shared" si="949"/>
        <v>59.605603374953219</v>
      </c>
      <c r="AS1004" s="22">
        <f t="shared" si="950"/>
        <v>13188.9</v>
      </c>
      <c r="AT1004" s="5">
        <f t="shared" si="951"/>
        <v>13272.45</v>
      </c>
      <c r="AU1004" s="50">
        <f t="shared" si="952"/>
        <v>135.18761840738253</v>
      </c>
      <c r="AV1004" s="22">
        <f t="shared" si="953"/>
        <v>32892.200000000004</v>
      </c>
      <c r="AW1004" s="5">
        <f t="shared" si="954"/>
        <v>33341.350000000006</v>
      </c>
      <c r="AX1004" s="50">
        <f t="shared" si="955"/>
        <v>88.549692319541521</v>
      </c>
    </row>
    <row r="1005" spans="1:50" ht="15.6" x14ac:dyDescent="0.3">
      <c r="A1005" s="154">
        <f t="shared" si="838"/>
        <v>43545</v>
      </c>
      <c r="B1005" s="43">
        <v>2462.9</v>
      </c>
      <c r="C1005" s="43">
        <v>5906.8</v>
      </c>
      <c r="D1005" s="43">
        <v>853.5</v>
      </c>
      <c r="E1005" s="43">
        <v>2231.4</v>
      </c>
      <c r="F1005" s="153">
        <v>1321.9</v>
      </c>
      <c r="G1005" s="153">
        <v>5199</v>
      </c>
      <c r="H1005" s="153">
        <v>1061.5999999999999</v>
      </c>
      <c r="I1005" s="153">
        <v>4100.8</v>
      </c>
      <c r="J1005" s="153">
        <v>120.7</v>
      </c>
      <c r="K1005" s="153">
        <v>360.4</v>
      </c>
      <c r="L1005" s="153">
        <v>5820.6</v>
      </c>
      <c r="M1005" s="153">
        <v>17798.3</v>
      </c>
      <c r="N1005" s="153">
        <v>13879.2</v>
      </c>
      <c r="O1005" s="153">
        <v>28778.9</v>
      </c>
      <c r="P1005" s="153">
        <v>12429.5</v>
      </c>
      <c r="Q1005" s="153">
        <v>29238.5</v>
      </c>
      <c r="R1005" s="13">
        <f t="shared" si="782"/>
        <v>32129.300000000003</v>
      </c>
      <c r="S1005" s="27">
        <f t="shared" si="956"/>
        <v>32943.199999999997</v>
      </c>
      <c r="T1005" s="27">
        <f t="shared" si="957"/>
        <v>29939.600000000002</v>
      </c>
      <c r="U1005" s="27">
        <f t="shared" si="958"/>
        <v>28691.200000000001</v>
      </c>
      <c r="V1005" s="99">
        <f t="shared" si="928"/>
        <v>43545</v>
      </c>
      <c r="W1005" s="85">
        <f t="shared" si="928"/>
        <v>43545</v>
      </c>
      <c r="X1005" s="167">
        <f t="shared" si="929"/>
        <v>2462.9</v>
      </c>
      <c r="Y1005" s="5">
        <f t="shared" si="930"/>
        <v>2472.35</v>
      </c>
      <c r="Z1005" s="50">
        <f t="shared" si="931"/>
        <v>200.97138676637942</v>
      </c>
      <c r="AA1005" s="22">
        <f t="shared" si="932"/>
        <v>853.5</v>
      </c>
      <c r="AB1005" s="5">
        <f t="shared" si="933"/>
        <v>902.07500000000005</v>
      </c>
      <c r="AC1005" s="50">
        <f t="shared" si="934"/>
        <v>160.65449688334817</v>
      </c>
      <c r="AD1005" s="22">
        <f t="shared" si="935"/>
        <v>1321.9</v>
      </c>
      <c r="AE1005" s="5">
        <f t="shared" si="936"/>
        <v>1373.4</v>
      </c>
      <c r="AF1005" s="50">
        <f t="shared" si="937"/>
        <v>96.115893344530761</v>
      </c>
      <c r="AG1005" s="22">
        <f t="shared" si="938"/>
        <v>1061.5999999999999</v>
      </c>
      <c r="AH1005" s="5">
        <f t="shared" si="939"/>
        <v>1067.7</v>
      </c>
      <c r="AI1005" s="50">
        <f t="shared" si="940"/>
        <v>100.81201019733737</v>
      </c>
      <c r="AJ1005" s="22">
        <f t="shared" si="941"/>
        <v>120.7</v>
      </c>
      <c r="AK1005" s="5">
        <f t="shared" si="942"/>
        <v>115.8</v>
      </c>
      <c r="AL1005" s="50">
        <f t="shared" si="943"/>
        <v>175.72078907435505</v>
      </c>
      <c r="AM1005" s="22">
        <f t="shared" si="944"/>
        <v>5820.6</v>
      </c>
      <c r="AN1005" s="5">
        <f t="shared" si="945"/>
        <v>5931.2999999999993</v>
      </c>
      <c r="AO1005" s="50">
        <f t="shared" si="946"/>
        <v>136.49292371418707</v>
      </c>
      <c r="AP1005" s="22">
        <f t="shared" si="947"/>
        <v>13879.2</v>
      </c>
      <c r="AQ1005" s="5">
        <f t="shared" si="948"/>
        <v>13978.05</v>
      </c>
      <c r="AR1005" s="50">
        <f t="shared" si="949"/>
        <v>59.502839336948831</v>
      </c>
      <c r="AS1005" s="22">
        <f t="shared" si="950"/>
        <v>12429.5</v>
      </c>
      <c r="AT1005" s="5">
        <f t="shared" si="951"/>
        <v>13033.85</v>
      </c>
      <c r="AU1005" s="50">
        <f t="shared" si="952"/>
        <v>139.36369274196997</v>
      </c>
      <c r="AV1005" s="22">
        <f t="shared" si="953"/>
        <v>32129.300000000003</v>
      </c>
      <c r="AW1005" s="5">
        <f t="shared" si="954"/>
        <v>32943.199999999997</v>
      </c>
      <c r="AX1005" s="50">
        <f t="shared" si="955"/>
        <v>88.582468613283922</v>
      </c>
    </row>
    <row r="1006" spans="1:50" ht="15.6" x14ac:dyDescent="0.3">
      <c r="A1006" s="154">
        <f t="shared" si="838"/>
        <v>43552</v>
      </c>
      <c r="B1006" s="43">
        <v>2563.3000000000002</v>
      </c>
      <c r="C1006" s="43">
        <v>6073</v>
      </c>
      <c r="D1006" s="43">
        <v>922.8</v>
      </c>
      <c r="E1006" s="43">
        <v>2320.3000000000002</v>
      </c>
      <c r="F1006" s="153">
        <v>1403.4</v>
      </c>
      <c r="G1006" s="153">
        <v>5314.3</v>
      </c>
      <c r="H1006" s="153">
        <v>1102.9000000000001</v>
      </c>
      <c r="I1006" s="153">
        <v>4142.3999999999996</v>
      </c>
      <c r="J1006" s="153">
        <v>117</v>
      </c>
      <c r="K1006" s="153">
        <v>364.3</v>
      </c>
      <c r="L1006" s="153">
        <v>6109.5</v>
      </c>
      <c r="M1006" s="153">
        <v>18214.2</v>
      </c>
      <c r="N1006" s="153">
        <v>13154.3</v>
      </c>
      <c r="O1006" s="153">
        <v>30041.1</v>
      </c>
      <c r="P1006" s="153">
        <v>13635.9</v>
      </c>
      <c r="Q1006" s="153">
        <v>30003.9</v>
      </c>
      <c r="R1006" s="13">
        <f t="shared" si="782"/>
        <v>32899.699999999997</v>
      </c>
      <c r="S1006" s="27">
        <f t="shared" si="956"/>
        <v>32848.949999999997</v>
      </c>
      <c r="T1006" s="27">
        <f t="shared" si="957"/>
        <v>29267.933333333338</v>
      </c>
      <c r="U1006" s="27">
        <f t="shared" si="958"/>
        <v>27914.700000000004</v>
      </c>
      <c r="V1006" s="99">
        <f t="shared" si="928"/>
        <v>43552</v>
      </c>
      <c r="W1006" s="85">
        <f>W1005+7</f>
        <v>43552</v>
      </c>
      <c r="X1006" s="167">
        <f t="shared" si="929"/>
        <v>2563.3000000000002</v>
      </c>
      <c r="Y1006" s="5">
        <f t="shared" si="930"/>
        <v>2466.6499999999996</v>
      </c>
      <c r="Z1006" s="50">
        <f t="shared" si="931"/>
        <v>252.03330949218349</v>
      </c>
      <c r="AA1006" s="22">
        <f t="shared" si="932"/>
        <v>922.8</v>
      </c>
      <c r="AB1006" s="5">
        <f t="shared" si="933"/>
        <v>883.22499999999991</v>
      </c>
      <c r="AC1006" s="50">
        <f t="shared" si="934"/>
        <v>165.27413922155688</v>
      </c>
      <c r="AD1006" s="22">
        <f t="shared" si="935"/>
        <v>1403.4</v>
      </c>
      <c r="AE1006" s="5">
        <f t="shared" si="936"/>
        <v>1358.375</v>
      </c>
      <c r="AF1006" s="50">
        <f t="shared" si="937"/>
        <v>94.226900665926749</v>
      </c>
      <c r="AG1006" s="22">
        <f t="shared" si="938"/>
        <v>1102.9000000000001</v>
      </c>
      <c r="AH1006" s="5">
        <f t="shared" si="939"/>
        <v>1056.375</v>
      </c>
      <c r="AI1006" s="50">
        <f t="shared" si="940"/>
        <v>105.03877895992841</v>
      </c>
      <c r="AJ1006" s="22">
        <f t="shared" si="941"/>
        <v>117</v>
      </c>
      <c r="AK1006" s="5">
        <f t="shared" si="942"/>
        <v>117.075</v>
      </c>
      <c r="AL1006" s="50">
        <f t="shared" si="943"/>
        <v>177.6555386949924</v>
      </c>
      <c r="AM1006" s="22">
        <f t="shared" si="944"/>
        <v>6109.5</v>
      </c>
      <c r="AN1006" s="5">
        <f t="shared" si="945"/>
        <v>5881.7000000000007</v>
      </c>
      <c r="AO1006" s="50">
        <f t="shared" si="946"/>
        <v>146.07838267434931</v>
      </c>
      <c r="AP1006" s="22">
        <f t="shared" si="947"/>
        <v>13154.3</v>
      </c>
      <c r="AQ1006" s="5">
        <f t="shared" si="948"/>
        <v>13702.55</v>
      </c>
      <c r="AR1006" s="50">
        <f t="shared" si="949"/>
        <v>59.256832727901745</v>
      </c>
      <c r="AS1006" s="22">
        <f t="shared" si="950"/>
        <v>13635.9</v>
      </c>
      <c r="AT1006" s="5">
        <f t="shared" si="951"/>
        <v>13264.7</v>
      </c>
      <c r="AU1006" s="50">
        <f t="shared" si="952"/>
        <v>133.90976912282827</v>
      </c>
      <c r="AV1006" s="22">
        <f t="shared" si="953"/>
        <v>32899.699999999997</v>
      </c>
      <c r="AW1006" s="5">
        <f t="shared" si="954"/>
        <v>32848.949999999997</v>
      </c>
      <c r="AX1006" s="50">
        <f t="shared" si="955"/>
        <v>88.646538626568884</v>
      </c>
    </row>
    <row r="1007" spans="1:50" ht="15.6" x14ac:dyDescent="0.3">
      <c r="A1007" s="154">
        <f t="shared" si="838"/>
        <v>43559</v>
      </c>
      <c r="B1007" s="43">
        <v>2432.9</v>
      </c>
      <c r="C1007" s="43">
        <v>6271.4</v>
      </c>
      <c r="D1007" s="43">
        <v>893.6</v>
      </c>
      <c r="E1007" s="43">
        <v>2404.4</v>
      </c>
      <c r="F1007" s="153">
        <v>1342.1</v>
      </c>
      <c r="G1007" s="153">
        <v>5475.5</v>
      </c>
      <c r="H1007" s="153">
        <v>1043.5999999999999</v>
      </c>
      <c r="I1007" s="153">
        <v>4251</v>
      </c>
      <c r="J1007" s="153">
        <v>83.5</v>
      </c>
      <c r="K1007" s="153">
        <v>398.6</v>
      </c>
      <c r="L1007" s="153">
        <v>5795.8</v>
      </c>
      <c r="M1007" s="153">
        <v>18800.900000000001</v>
      </c>
      <c r="N1007" s="153">
        <v>12719.3</v>
      </c>
      <c r="O1007" s="153">
        <v>31024</v>
      </c>
      <c r="P1007" s="153">
        <v>13016.5</v>
      </c>
      <c r="Q1007" s="153">
        <v>30893.7</v>
      </c>
      <c r="R1007" s="13">
        <f t="shared" si="782"/>
        <v>31531.599999999999</v>
      </c>
      <c r="S1007" s="27">
        <f t="shared" ref="S1007:S1013" si="959">AVERAGE(R1004:R1007)</f>
        <v>32363.200000000004</v>
      </c>
      <c r="T1007" s="27">
        <f t="shared" si="957"/>
        <v>28798.800000000003</v>
      </c>
      <c r="U1007" s="27">
        <f t="shared" si="958"/>
        <v>27215.850000000002</v>
      </c>
      <c r="V1007" s="99">
        <f t="shared" si="928"/>
        <v>43559</v>
      </c>
      <c r="W1007" s="85">
        <f>W1006+7</f>
        <v>43559</v>
      </c>
      <c r="X1007" s="167">
        <f t="shared" si="929"/>
        <v>2432.9</v>
      </c>
      <c r="Y1007" s="5">
        <f t="shared" si="930"/>
        <v>2468.5250000000001</v>
      </c>
      <c r="Z1007" s="50">
        <f t="shared" si="931"/>
        <v>273.97613762486128</v>
      </c>
      <c r="AA1007" s="22">
        <f t="shared" si="932"/>
        <v>893.6</v>
      </c>
      <c r="AB1007" s="5">
        <f t="shared" si="933"/>
        <v>886.3</v>
      </c>
      <c r="AC1007" s="50">
        <f t="shared" si="934"/>
        <v>178.18657016485727</v>
      </c>
      <c r="AD1007" s="22">
        <f t="shared" si="935"/>
        <v>1342.1</v>
      </c>
      <c r="AE1007" s="5">
        <f t="shared" si="936"/>
        <v>1350.425</v>
      </c>
      <c r="AF1007" s="50">
        <f t="shared" si="937"/>
        <v>103.98282898282898</v>
      </c>
      <c r="AG1007" s="22">
        <f t="shared" si="938"/>
        <v>1043.5999999999999</v>
      </c>
      <c r="AH1007" s="5">
        <f t="shared" si="939"/>
        <v>1058</v>
      </c>
      <c r="AI1007" s="50">
        <f t="shared" si="940"/>
        <v>111.62692551171133</v>
      </c>
      <c r="AJ1007" s="22">
        <f t="shared" si="941"/>
        <v>83.5</v>
      </c>
      <c r="AK1007" s="5">
        <f t="shared" si="942"/>
        <v>110.47499999999999</v>
      </c>
      <c r="AL1007" s="50">
        <f t="shared" si="943"/>
        <v>167.64036418816386</v>
      </c>
      <c r="AM1007" s="22">
        <f t="shared" si="944"/>
        <v>5795.8</v>
      </c>
      <c r="AN1007" s="5">
        <f t="shared" si="945"/>
        <v>5873.75</v>
      </c>
      <c r="AO1007" s="50">
        <f t="shared" si="946"/>
        <v>158.29223596625974</v>
      </c>
      <c r="AP1007" s="22">
        <f t="shared" si="947"/>
        <v>12719.3</v>
      </c>
      <c r="AQ1007" s="5">
        <f t="shared" si="948"/>
        <v>13421.75</v>
      </c>
      <c r="AR1007" s="50">
        <f t="shared" si="949"/>
        <v>60.864369963585894</v>
      </c>
      <c r="AS1007" s="22">
        <f t="shared" si="950"/>
        <v>13016.5</v>
      </c>
      <c r="AT1007" s="5">
        <f t="shared" si="951"/>
        <v>13067.7</v>
      </c>
      <c r="AU1007" s="50">
        <f t="shared" si="952"/>
        <v>118.83508389032875</v>
      </c>
      <c r="AV1007" s="22">
        <f t="shared" si="953"/>
        <v>31531.599999999999</v>
      </c>
      <c r="AW1007" s="5">
        <f t="shared" si="954"/>
        <v>32363.200000000004</v>
      </c>
      <c r="AX1007" s="50">
        <f t="shared" si="955"/>
        <v>88.041328541776039</v>
      </c>
    </row>
    <row r="1008" spans="1:50" ht="15.6" x14ac:dyDescent="0.3">
      <c r="A1008" s="154">
        <f t="shared" si="838"/>
        <v>43566</v>
      </c>
      <c r="B1008" s="43">
        <v>2520.5</v>
      </c>
      <c r="C1008" s="43">
        <v>6421</v>
      </c>
      <c r="D1008" s="43">
        <v>819.1</v>
      </c>
      <c r="E1008" s="43">
        <v>2476.9</v>
      </c>
      <c r="F1008" s="153">
        <v>1247.5999999999999</v>
      </c>
      <c r="G1008" s="153">
        <v>5630.7</v>
      </c>
      <c r="H1008" s="153">
        <v>942.3</v>
      </c>
      <c r="I1008" s="153">
        <v>4374.1000000000004</v>
      </c>
      <c r="J1008" s="153">
        <v>83.5</v>
      </c>
      <c r="K1008" s="153">
        <v>398.6</v>
      </c>
      <c r="L1008" s="153">
        <v>5613.1</v>
      </c>
      <c r="M1008" s="153">
        <v>19301.3</v>
      </c>
      <c r="N1008" s="153">
        <v>12442.7</v>
      </c>
      <c r="O1008" s="153">
        <v>32248.2</v>
      </c>
      <c r="P1008" s="153">
        <v>12927.8</v>
      </c>
      <c r="Q1008" s="153">
        <v>31364.400000000001</v>
      </c>
      <c r="R1008" s="13">
        <f t="shared" si="782"/>
        <v>30983.600000000002</v>
      </c>
      <c r="S1008" s="27">
        <f t="shared" si="959"/>
        <v>31886.050000000003</v>
      </c>
      <c r="T1008" s="27">
        <f t="shared" ref="T1008:T1013" si="960">AVERAGE(R955,R903,R851)</f>
        <v>28378.433333333334</v>
      </c>
      <c r="U1008" s="27">
        <f t="shared" ref="U1008:U1013" si="961">AVERAGE(R955,R903,R851,R799)</f>
        <v>26683.575000000001</v>
      </c>
      <c r="V1008" s="99">
        <f t="shared" si="928"/>
        <v>43566</v>
      </c>
      <c r="W1008" s="85">
        <f t="shared" si="928"/>
        <v>43566</v>
      </c>
      <c r="X1008" s="167">
        <f t="shared" si="929"/>
        <v>2520.5</v>
      </c>
      <c r="Y1008" s="5">
        <f t="shared" si="930"/>
        <v>2494.9</v>
      </c>
      <c r="Z1008" s="50">
        <f t="shared" si="931"/>
        <v>324.09716809560928</v>
      </c>
      <c r="AA1008" s="22">
        <f t="shared" si="932"/>
        <v>819.1</v>
      </c>
      <c r="AB1008" s="5">
        <f t="shared" si="933"/>
        <v>872.25</v>
      </c>
      <c r="AC1008" s="50">
        <f t="shared" si="934"/>
        <v>188.7578446223761</v>
      </c>
      <c r="AD1008" s="22">
        <f t="shared" si="935"/>
        <v>1247.5999999999999</v>
      </c>
      <c r="AE1008" s="5">
        <f t="shared" si="936"/>
        <v>1328.75</v>
      </c>
      <c r="AF1008" s="50">
        <f t="shared" si="937"/>
        <v>118.93573218761189</v>
      </c>
      <c r="AG1008" s="22">
        <f t="shared" si="938"/>
        <v>942.3</v>
      </c>
      <c r="AH1008" s="5">
        <f t="shared" si="939"/>
        <v>1037.5999999999999</v>
      </c>
      <c r="AI1008" s="50">
        <f t="shared" si="940"/>
        <v>133.4190561913334</v>
      </c>
      <c r="AJ1008" s="22">
        <f t="shared" si="941"/>
        <v>83.5</v>
      </c>
      <c r="AK1008" s="5">
        <f t="shared" si="942"/>
        <v>101.175</v>
      </c>
      <c r="AL1008" s="50">
        <f t="shared" si="943"/>
        <v>155.89368258859781</v>
      </c>
      <c r="AM1008" s="22">
        <f t="shared" si="944"/>
        <v>5613.1</v>
      </c>
      <c r="AN1008" s="5">
        <f t="shared" si="945"/>
        <v>5834.75</v>
      </c>
      <c r="AO1008" s="50">
        <f t="shared" si="946"/>
        <v>182.81010119998749</v>
      </c>
      <c r="AP1008" s="22">
        <f t="shared" si="947"/>
        <v>12442.7</v>
      </c>
      <c r="AQ1008" s="5">
        <f t="shared" si="948"/>
        <v>13048.875</v>
      </c>
      <c r="AR1008" s="50">
        <f t="shared" si="949"/>
        <v>60.55246708770887</v>
      </c>
      <c r="AS1008" s="22">
        <f t="shared" si="950"/>
        <v>12927.8</v>
      </c>
      <c r="AT1008" s="5">
        <f t="shared" si="951"/>
        <v>13002.424999999999</v>
      </c>
      <c r="AU1008" s="50">
        <f t="shared" si="952"/>
        <v>111.75460686904803</v>
      </c>
      <c r="AV1008" s="22">
        <f t="shared" si="953"/>
        <v>30983.600000000002</v>
      </c>
      <c r="AW1008" s="5">
        <f t="shared" si="954"/>
        <v>31886.050000000003</v>
      </c>
      <c r="AX1008" s="50">
        <f t="shared" si="955"/>
        <v>87.656352230304449</v>
      </c>
    </row>
    <row r="1009" spans="1:50" ht="15.6" x14ac:dyDescent="0.3">
      <c r="A1009" s="154">
        <f t="shared" si="838"/>
        <v>43573</v>
      </c>
      <c r="B1009" s="43">
        <v>2365.6999999999998</v>
      </c>
      <c r="C1009" s="43">
        <v>6838.9</v>
      </c>
      <c r="D1009" s="43">
        <v>772.4</v>
      </c>
      <c r="E1009" s="43">
        <v>2567</v>
      </c>
      <c r="F1009" s="153">
        <v>1135.8</v>
      </c>
      <c r="G1009" s="153">
        <v>5796.7</v>
      </c>
      <c r="H1009" s="153">
        <v>904.5</v>
      </c>
      <c r="I1009" s="153">
        <v>4475.8999999999996</v>
      </c>
      <c r="J1009" s="153">
        <v>66.5</v>
      </c>
      <c r="K1009" s="153">
        <v>416.1</v>
      </c>
      <c r="L1009" s="153">
        <v>5245</v>
      </c>
      <c r="M1009" s="153">
        <v>20094.599999999999</v>
      </c>
      <c r="N1009" s="153">
        <v>11973.9</v>
      </c>
      <c r="O1009" s="153">
        <v>33496.9</v>
      </c>
      <c r="P1009" s="153">
        <v>13128.1</v>
      </c>
      <c r="Q1009" s="153">
        <v>31759.1</v>
      </c>
      <c r="R1009" s="13">
        <f t="shared" si="782"/>
        <v>30347</v>
      </c>
      <c r="S1009" s="27">
        <f t="shared" si="959"/>
        <v>31440.474999999999</v>
      </c>
      <c r="T1009" s="27">
        <f t="shared" si="960"/>
        <v>27789.200000000001</v>
      </c>
      <c r="U1009" s="27">
        <f t="shared" si="961"/>
        <v>26144.9</v>
      </c>
      <c r="V1009" s="99">
        <f t="shared" si="928"/>
        <v>43573</v>
      </c>
      <c r="W1009" s="85">
        <f>W1008+7</f>
        <v>43573</v>
      </c>
      <c r="X1009" s="167">
        <f t="shared" si="929"/>
        <v>2365.6999999999998</v>
      </c>
      <c r="Y1009" s="5">
        <f t="shared" si="930"/>
        <v>2470.6000000000004</v>
      </c>
      <c r="Z1009" s="50">
        <f t="shared" si="931"/>
        <v>372.9770531400967</v>
      </c>
      <c r="AA1009" s="22">
        <f t="shared" si="932"/>
        <v>772.4</v>
      </c>
      <c r="AB1009" s="5">
        <f t="shared" si="933"/>
        <v>851.97500000000002</v>
      </c>
      <c r="AC1009" s="50">
        <f t="shared" si="934"/>
        <v>220.49042443064187</v>
      </c>
      <c r="AD1009" s="22">
        <f t="shared" si="935"/>
        <v>1135.8</v>
      </c>
      <c r="AE1009" s="5">
        <f t="shared" si="936"/>
        <v>1282.2249999999999</v>
      </c>
      <c r="AF1009" s="50">
        <f t="shared" si="937"/>
        <v>119.75576725506676</v>
      </c>
      <c r="AG1009" s="22">
        <f t="shared" si="938"/>
        <v>904.5</v>
      </c>
      <c r="AH1009" s="5">
        <f t="shared" si="939"/>
        <v>998.32500000000005</v>
      </c>
      <c r="AI1009" s="50">
        <f t="shared" si="940"/>
        <v>135.34774945770064</v>
      </c>
      <c r="AJ1009" s="22">
        <f t="shared" si="941"/>
        <v>66.5</v>
      </c>
      <c r="AK1009" s="5">
        <f t="shared" si="942"/>
        <v>87.625</v>
      </c>
      <c r="AL1009" s="50">
        <f t="shared" si="943"/>
        <v>201.90092165898616</v>
      </c>
      <c r="AM1009" s="22">
        <f t="shared" si="944"/>
        <v>5245</v>
      </c>
      <c r="AN1009" s="5">
        <f t="shared" si="945"/>
        <v>5690.85</v>
      </c>
      <c r="AO1009" s="50">
        <f t="shared" si="946"/>
        <v>196.20237890018964</v>
      </c>
      <c r="AP1009" s="22">
        <f t="shared" si="947"/>
        <v>11973.9</v>
      </c>
      <c r="AQ1009" s="5">
        <f t="shared" si="948"/>
        <v>12572.550000000001</v>
      </c>
      <c r="AR1009" s="50">
        <f t="shared" si="949"/>
        <v>61.19279852816635</v>
      </c>
      <c r="AS1009" s="22">
        <f t="shared" si="950"/>
        <v>13128.1</v>
      </c>
      <c r="AT1009" s="5">
        <f t="shared" si="951"/>
        <v>13177.074999999999</v>
      </c>
      <c r="AU1009" s="50">
        <f t="shared" si="952"/>
        <v>113.98755201079574</v>
      </c>
      <c r="AV1009" s="22">
        <f t="shared" si="953"/>
        <v>30347</v>
      </c>
      <c r="AW1009" s="5">
        <f t="shared" si="954"/>
        <v>31440.474999999999</v>
      </c>
      <c r="AX1009" s="50">
        <f t="shared" si="955"/>
        <v>89.813505530417288</v>
      </c>
    </row>
    <row r="1010" spans="1:50" ht="15.6" x14ac:dyDescent="0.3">
      <c r="A1010" s="154">
        <f t="shared" si="838"/>
        <v>43580</v>
      </c>
      <c r="B1010" s="43">
        <v>2183.6999999999998</v>
      </c>
      <c r="C1010" s="43">
        <v>7071</v>
      </c>
      <c r="D1010" s="43">
        <v>710.2</v>
      </c>
      <c r="E1010" s="43">
        <v>2672.5</v>
      </c>
      <c r="F1010" s="153">
        <v>1004.4</v>
      </c>
      <c r="G1010" s="153">
        <v>5947.3</v>
      </c>
      <c r="H1010" s="153">
        <v>847.1</v>
      </c>
      <c r="I1010" s="153">
        <v>4542.8</v>
      </c>
      <c r="J1010" s="153">
        <v>66.5</v>
      </c>
      <c r="K1010" s="153">
        <v>416.1</v>
      </c>
      <c r="L1010" s="153">
        <v>4811.8999999999996</v>
      </c>
      <c r="M1010" s="153">
        <v>20649.7</v>
      </c>
      <c r="N1010" s="153">
        <v>11194.3</v>
      </c>
      <c r="O1010" s="153">
        <v>34863</v>
      </c>
      <c r="P1010" s="153">
        <v>12874.3</v>
      </c>
      <c r="Q1010" s="153">
        <v>32263.1</v>
      </c>
      <c r="R1010" s="13">
        <f t="shared" si="782"/>
        <v>28880.5</v>
      </c>
      <c r="S1010" s="27">
        <f t="shared" si="959"/>
        <v>30435.674999999999</v>
      </c>
      <c r="T1010" s="27">
        <f t="shared" si="960"/>
        <v>27338.566666666666</v>
      </c>
      <c r="U1010" s="27">
        <f t="shared" si="961"/>
        <v>25475.924999999999</v>
      </c>
      <c r="V1010" s="99">
        <f t="shared" si="928"/>
        <v>43580</v>
      </c>
      <c r="W1010" s="85">
        <f>W1009+7</f>
        <v>43580</v>
      </c>
      <c r="X1010" s="167">
        <f t="shared" si="929"/>
        <v>2183.6999999999998</v>
      </c>
      <c r="Y1010" s="5">
        <f t="shared" si="930"/>
        <v>2375.6999999999998</v>
      </c>
      <c r="Z1010" s="50">
        <f t="shared" si="931"/>
        <v>322.08514099783076</v>
      </c>
      <c r="AA1010" s="22">
        <f t="shared" si="932"/>
        <v>710.2</v>
      </c>
      <c r="AB1010" s="5">
        <f t="shared" si="933"/>
        <v>798.82500000000005</v>
      </c>
      <c r="AC1010" s="50">
        <f t="shared" si="934"/>
        <v>194.1251518833536</v>
      </c>
      <c r="AD1010" s="22">
        <f t="shared" si="935"/>
        <v>1004.4</v>
      </c>
      <c r="AE1010" s="5">
        <f t="shared" si="936"/>
        <v>1182.4749999999999</v>
      </c>
      <c r="AF1010" s="50">
        <f t="shared" si="937"/>
        <v>126.88861465822512</v>
      </c>
      <c r="AG1010" s="22">
        <f t="shared" si="938"/>
        <v>847.1</v>
      </c>
      <c r="AH1010" s="5">
        <f t="shared" si="939"/>
        <v>934.37499999999989</v>
      </c>
      <c r="AI1010" s="50">
        <f t="shared" si="940"/>
        <v>124.68307979717106</v>
      </c>
      <c r="AJ1010" s="22">
        <f t="shared" si="941"/>
        <v>66.5</v>
      </c>
      <c r="AK1010" s="5">
        <f t="shared" si="942"/>
        <v>75</v>
      </c>
      <c r="AL1010" s="50">
        <f t="shared" si="943"/>
        <v>344.0366972477064</v>
      </c>
      <c r="AM1010" s="22">
        <f t="shared" si="944"/>
        <v>4811.8999999999996</v>
      </c>
      <c r="AN1010" s="5">
        <f t="shared" si="945"/>
        <v>5366.4500000000007</v>
      </c>
      <c r="AO1010" s="50">
        <f t="shared" si="946"/>
        <v>188.15125166538112</v>
      </c>
      <c r="AP1010" s="22">
        <f t="shared" si="947"/>
        <v>11194.3</v>
      </c>
      <c r="AQ1010" s="5">
        <f t="shared" si="948"/>
        <v>12082.55</v>
      </c>
      <c r="AR1010" s="50">
        <f t="shared" si="949"/>
        <v>60.138219030127473</v>
      </c>
      <c r="AS1010" s="22">
        <f t="shared" si="950"/>
        <v>12874.3</v>
      </c>
      <c r="AT1010" s="5">
        <f t="shared" si="951"/>
        <v>12986.674999999999</v>
      </c>
      <c r="AU1010" s="50">
        <f t="shared" si="952"/>
        <v>115.07806754038509</v>
      </c>
      <c r="AV1010" s="22">
        <f t="shared" si="953"/>
        <v>28880.5</v>
      </c>
      <c r="AW1010" s="5">
        <f t="shared" si="954"/>
        <v>30435.674999999999</v>
      </c>
      <c r="AX1010" s="50">
        <f t="shared" si="955"/>
        <v>88.918842722168009</v>
      </c>
    </row>
    <row r="1011" spans="1:50" ht="15.6" x14ac:dyDescent="0.3">
      <c r="A1011" s="154">
        <f t="shared" si="838"/>
        <v>43587</v>
      </c>
      <c r="B1011" s="43">
        <v>1954.3</v>
      </c>
      <c r="C1011" s="43">
        <v>7334.8</v>
      </c>
      <c r="D1011" s="43">
        <v>651.29999999999995</v>
      </c>
      <c r="E1011" s="43">
        <v>2730</v>
      </c>
      <c r="F1011" s="153">
        <v>836.6</v>
      </c>
      <c r="G1011" s="153">
        <v>6144.4</v>
      </c>
      <c r="H1011" s="153">
        <v>736</v>
      </c>
      <c r="I1011" s="153">
        <v>4657.8</v>
      </c>
      <c r="J1011" s="153">
        <v>59.1</v>
      </c>
      <c r="K1011" s="153">
        <v>447.9</v>
      </c>
      <c r="L1011" s="153">
        <v>4237.3999999999996</v>
      </c>
      <c r="M1011" s="153">
        <v>21314.799999999999</v>
      </c>
      <c r="N1011" s="153">
        <v>10327.799999999999</v>
      </c>
      <c r="O1011" s="153">
        <v>36017</v>
      </c>
      <c r="P1011" s="153">
        <v>12118.4</v>
      </c>
      <c r="Q1011" s="153">
        <v>32869.800000000003</v>
      </c>
      <c r="R1011" s="13">
        <f t="shared" si="782"/>
        <v>26683.599999999999</v>
      </c>
      <c r="S1011" s="27">
        <f t="shared" si="959"/>
        <v>29223.675000000003</v>
      </c>
      <c r="T1011" s="27">
        <f t="shared" si="960"/>
        <v>26648.033333333336</v>
      </c>
      <c r="U1011" s="27">
        <f t="shared" si="961"/>
        <v>24814.275000000001</v>
      </c>
      <c r="V1011" s="99">
        <f t="shared" si="928"/>
        <v>43587</v>
      </c>
      <c r="W1011" s="85">
        <f t="shared" si="928"/>
        <v>43587</v>
      </c>
      <c r="X1011" s="167">
        <f t="shared" si="929"/>
        <v>1954.3</v>
      </c>
      <c r="Y1011" s="5">
        <f t="shared" si="930"/>
        <v>2256.0499999999997</v>
      </c>
      <c r="Z1011" s="50">
        <f t="shared" si="931"/>
        <v>356.68774703557307</v>
      </c>
      <c r="AA1011" s="22">
        <f t="shared" si="932"/>
        <v>651.29999999999995</v>
      </c>
      <c r="AB1011" s="5">
        <f t="shared" si="933"/>
        <v>738.25</v>
      </c>
      <c r="AC1011" s="50">
        <f t="shared" si="934"/>
        <v>193.91909640136592</v>
      </c>
      <c r="AD1011" s="22">
        <f t="shared" si="935"/>
        <v>836.6</v>
      </c>
      <c r="AE1011" s="5">
        <f t="shared" si="936"/>
        <v>1056.0999999999999</v>
      </c>
      <c r="AF1011" s="50">
        <f t="shared" si="937"/>
        <v>127.25629593926979</v>
      </c>
      <c r="AG1011" s="22">
        <f t="shared" si="938"/>
        <v>736</v>
      </c>
      <c r="AH1011" s="5">
        <f t="shared" si="939"/>
        <v>857.47500000000002</v>
      </c>
      <c r="AI1011" s="50">
        <f t="shared" si="940"/>
        <v>122.3915215529546</v>
      </c>
      <c r="AJ1011" s="22">
        <f t="shared" si="941"/>
        <v>59.1</v>
      </c>
      <c r="AK1011" s="5">
        <f t="shared" si="942"/>
        <v>68.900000000000006</v>
      </c>
      <c r="AL1011" s="50">
        <f t="shared" si="943"/>
        <v>316.05504587155963</v>
      </c>
      <c r="AM1011" s="22">
        <f t="shared" si="944"/>
        <v>4237.3999999999996</v>
      </c>
      <c r="AN1011" s="5">
        <f t="shared" si="945"/>
        <v>4976.8500000000004</v>
      </c>
      <c r="AO1011" s="50">
        <f t="shared" si="946"/>
        <v>193.99898651282453</v>
      </c>
      <c r="AP1011" s="22">
        <f t="shared" si="947"/>
        <v>10327.799999999999</v>
      </c>
      <c r="AQ1011" s="5">
        <f t="shared" si="948"/>
        <v>11484.674999999999</v>
      </c>
      <c r="AR1011" s="50">
        <f t="shared" si="949"/>
        <v>60.438977797190837</v>
      </c>
      <c r="AS1011" s="22">
        <f t="shared" si="950"/>
        <v>12118.4</v>
      </c>
      <c r="AT1011" s="5">
        <f t="shared" si="951"/>
        <v>12762.15</v>
      </c>
      <c r="AU1011" s="50">
        <f t="shared" si="952"/>
        <v>114.27938213566151</v>
      </c>
      <c r="AV1011" s="22">
        <f t="shared" si="953"/>
        <v>26683.599999999999</v>
      </c>
      <c r="AW1011" s="5">
        <f t="shared" si="954"/>
        <v>29223.675000000003</v>
      </c>
      <c r="AX1011" s="50">
        <f t="shared" si="955"/>
        <v>89.273484038490921</v>
      </c>
    </row>
    <row r="1012" spans="1:50" ht="15.6" x14ac:dyDescent="0.3">
      <c r="A1012" s="154">
        <f t="shared" si="838"/>
        <v>43594</v>
      </c>
      <c r="B1012" s="43">
        <v>1642</v>
      </c>
      <c r="C1012" s="43">
        <v>7700.2</v>
      </c>
      <c r="D1012" s="43">
        <v>475.5</v>
      </c>
      <c r="E1012" s="43">
        <v>2860.5</v>
      </c>
      <c r="F1012" s="153">
        <v>737.5</v>
      </c>
      <c r="G1012" s="153">
        <v>6333.4</v>
      </c>
      <c r="H1012" s="153">
        <v>610</v>
      </c>
      <c r="I1012" s="153">
        <v>4807.2</v>
      </c>
      <c r="J1012" s="153">
        <v>52.4</v>
      </c>
      <c r="K1012" s="153">
        <v>447.9</v>
      </c>
      <c r="L1012" s="153">
        <v>3517.5</v>
      </c>
      <c r="M1012" s="153">
        <v>22149.3</v>
      </c>
      <c r="N1012" s="153">
        <v>9897.2999999999993</v>
      </c>
      <c r="O1012" s="153">
        <v>37000.9</v>
      </c>
      <c r="P1012" s="153">
        <v>11873.2</v>
      </c>
      <c r="Q1012" s="153">
        <v>33363.9</v>
      </c>
      <c r="R1012" s="13">
        <f t="shared" si="782"/>
        <v>25288</v>
      </c>
      <c r="S1012" s="27">
        <f t="shared" si="959"/>
        <v>27799.775000000001</v>
      </c>
      <c r="T1012" s="27">
        <f t="shared" si="960"/>
        <v>25742.466666666664</v>
      </c>
      <c r="U1012" s="27">
        <f t="shared" si="961"/>
        <v>23876.35</v>
      </c>
      <c r="V1012" s="99">
        <f t="shared" si="928"/>
        <v>43594</v>
      </c>
      <c r="W1012" s="85">
        <f>W1011+7</f>
        <v>43594</v>
      </c>
      <c r="X1012" s="167">
        <f t="shared" si="929"/>
        <v>1642</v>
      </c>
      <c r="Y1012" s="5">
        <f t="shared" si="930"/>
        <v>2036.425</v>
      </c>
      <c r="Z1012" s="50">
        <f t="shared" si="931"/>
        <v>437.75257953568359</v>
      </c>
      <c r="AA1012" s="22">
        <f t="shared" si="932"/>
        <v>475.5</v>
      </c>
      <c r="AB1012" s="5">
        <f t="shared" si="933"/>
        <v>652.34999999999991</v>
      </c>
      <c r="AC1012" s="50">
        <f t="shared" si="934"/>
        <v>209.96137753459928</v>
      </c>
      <c r="AD1012" s="22">
        <f t="shared" si="935"/>
        <v>737.5</v>
      </c>
      <c r="AE1012" s="5">
        <f t="shared" si="936"/>
        <v>928.57499999999993</v>
      </c>
      <c r="AF1012" s="50">
        <f t="shared" si="937"/>
        <v>109.55344502123643</v>
      </c>
      <c r="AG1012" s="22">
        <f t="shared" si="938"/>
        <v>610</v>
      </c>
      <c r="AH1012" s="5">
        <f t="shared" si="939"/>
        <v>774.4</v>
      </c>
      <c r="AI1012" s="50">
        <f t="shared" si="940"/>
        <v>135.0776207919065</v>
      </c>
      <c r="AJ1012" s="22">
        <f t="shared" si="941"/>
        <v>52.4</v>
      </c>
      <c r="AK1012" s="5">
        <f t="shared" si="942"/>
        <v>61.125</v>
      </c>
      <c r="AL1012" s="50">
        <f t="shared" si="943"/>
        <v>280.38990825688074</v>
      </c>
      <c r="AM1012" s="22">
        <f t="shared" si="944"/>
        <v>3517.5</v>
      </c>
      <c r="AN1012" s="5">
        <f t="shared" si="945"/>
        <v>4452.95</v>
      </c>
      <c r="AO1012" s="50">
        <f t="shared" si="946"/>
        <v>200.70990714865232</v>
      </c>
      <c r="AP1012" s="22">
        <f t="shared" si="947"/>
        <v>9897.2999999999993</v>
      </c>
      <c r="AQ1012" s="5">
        <f t="shared" si="948"/>
        <v>10848.325000000001</v>
      </c>
      <c r="AR1012" s="50">
        <f t="shared" si="949"/>
        <v>58.881166515596426</v>
      </c>
      <c r="AS1012" s="22">
        <f t="shared" si="950"/>
        <v>11873.2</v>
      </c>
      <c r="AT1012" s="5">
        <f t="shared" si="951"/>
        <v>12498.5</v>
      </c>
      <c r="AU1012" s="50">
        <f t="shared" si="952"/>
        <v>115.78259902916218</v>
      </c>
      <c r="AV1012" s="22">
        <f t="shared" si="953"/>
        <v>25288</v>
      </c>
      <c r="AW1012" s="5">
        <f t="shared" si="954"/>
        <v>27799.775000000001</v>
      </c>
      <c r="AX1012" s="50">
        <f t="shared" si="955"/>
        <v>88.428707753479145</v>
      </c>
    </row>
    <row r="1013" spans="1:50" ht="15.6" x14ac:dyDescent="0.3">
      <c r="A1013" s="154">
        <f t="shared" si="838"/>
        <v>43601</v>
      </c>
      <c r="B1013" s="43">
        <v>1306.7</v>
      </c>
      <c r="C1013" s="43">
        <v>8011.9</v>
      </c>
      <c r="D1013" s="43">
        <v>262.8</v>
      </c>
      <c r="E1013" s="43">
        <v>3098.8</v>
      </c>
      <c r="F1013" s="153">
        <v>595.5</v>
      </c>
      <c r="G1013" s="153">
        <v>6511.5</v>
      </c>
      <c r="H1013" s="153">
        <v>490.8</v>
      </c>
      <c r="I1013" s="153">
        <v>4933.1000000000004</v>
      </c>
      <c r="J1013" s="153">
        <v>27.9</v>
      </c>
      <c r="K1013" s="153">
        <v>476</v>
      </c>
      <c r="L1013" s="153">
        <v>2683.7</v>
      </c>
      <c r="M1013" s="153">
        <v>23031.4</v>
      </c>
      <c r="N1013" s="153">
        <v>9460.1</v>
      </c>
      <c r="O1013" s="153">
        <v>37880.199999999997</v>
      </c>
      <c r="P1013" s="153">
        <v>11838.2</v>
      </c>
      <c r="Q1013" s="153">
        <v>33934.699999999997</v>
      </c>
      <c r="R1013" s="13">
        <f t="shared" si="782"/>
        <v>23982</v>
      </c>
      <c r="S1013" s="27">
        <f t="shared" si="959"/>
        <v>26208.525000000001</v>
      </c>
      <c r="T1013" s="27">
        <f t="shared" si="960"/>
        <v>25032.766666666663</v>
      </c>
      <c r="U1013" s="27">
        <f t="shared" si="961"/>
        <v>23177.074999999997</v>
      </c>
      <c r="V1013" s="99">
        <f t="shared" si="928"/>
        <v>43601</v>
      </c>
      <c r="W1013" s="85">
        <f>W1012+7</f>
        <v>43601</v>
      </c>
      <c r="X1013" s="167">
        <f t="shared" si="929"/>
        <v>1306.7</v>
      </c>
      <c r="Y1013" s="5">
        <f t="shared" si="930"/>
        <v>1771.675</v>
      </c>
      <c r="Z1013" s="50">
        <f t="shared" si="931"/>
        <v>447.84504550050553</v>
      </c>
      <c r="AA1013" s="22">
        <f t="shared" si="932"/>
        <v>262.8</v>
      </c>
      <c r="AB1013" s="5">
        <f t="shared" si="933"/>
        <v>524.95000000000005</v>
      </c>
      <c r="AC1013" s="50">
        <f t="shared" si="934"/>
        <v>181.70647282796818</v>
      </c>
      <c r="AD1013" s="22">
        <f t="shared" si="935"/>
        <v>595.5</v>
      </c>
      <c r="AE1013" s="5">
        <f t="shared" si="936"/>
        <v>793.5</v>
      </c>
      <c r="AF1013" s="50">
        <f t="shared" si="937"/>
        <v>108.57963875205255</v>
      </c>
      <c r="AG1013" s="22">
        <f t="shared" si="938"/>
        <v>490.8</v>
      </c>
      <c r="AH1013" s="5">
        <f t="shared" si="939"/>
        <v>670.97500000000002</v>
      </c>
      <c r="AI1013" s="50">
        <f t="shared" si="940"/>
        <v>126.21802106847252</v>
      </c>
      <c r="AJ1013" s="22">
        <f t="shared" si="941"/>
        <v>27.9</v>
      </c>
      <c r="AK1013" s="5">
        <f t="shared" si="942"/>
        <v>51.475000000000001</v>
      </c>
      <c r="AL1013" s="50">
        <f t="shared" si="943"/>
        <v>236.12385321100916</v>
      </c>
      <c r="AM1013" s="22">
        <f t="shared" si="944"/>
        <v>2683.7</v>
      </c>
      <c r="AN1013" s="5">
        <f t="shared" si="945"/>
        <v>3812.625</v>
      </c>
      <c r="AO1013" s="50">
        <f t="shared" si="946"/>
        <v>193.66206125869863</v>
      </c>
      <c r="AP1013" s="22">
        <f t="shared" si="947"/>
        <v>9460.1</v>
      </c>
      <c r="AQ1013" s="5">
        <f t="shared" si="948"/>
        <v>10219.875</v>
      </c>
      <c r="AR1013" s="50">
        <f t="shared" si="949"/>
        <v>57.386012690212816</v>
      </c>
      <c r="AS1013" s="22">
        <f t="shared" si="950"/>
        <v>11838.2</v>
      </c>
      <c r="AT1013" s="5">
        <f t="shared" si="951"/>
        <v>12176.024999999998</v>
      </c>
      <c r="AU1013" s="50">
        <f t="shared" si="952"/>
        <v>124.86309798492536</v>
      </c>
      <c r="AV1013" s="22">
        <f t="shared" si="953"/>
        <v>23982</v>
      </c>
      <c r="AW1013" s="5">
        <f t="shared" si="954"/>
        <v>26208.525000000001</v>
      </c>
      <c r="AX1013" s="50">
        <f t="shared" si="955"/>
        <v>88.754605610717533</v>
      </c>
    </row>
    <row r="1014" spans="1:50" ht="15.6" x14ac:dyDescent="0.3">
      <c r="A1014" s="154">
        <f t="shared" si="838"/>
        <v>43608</v>
      </c>
      <c r="B1014" s="43">
        <v>1167.9000000000001</v>
      </c>
      <c r="C1014" s="43">
        <v>8229.9</v>
      </c>
      <c r="D1014" s="43">
        <v>233</v>
      </c>
      <c r="E1014" s="43">
        <v>3129.1</v>
      </c>
      <c r="F1014" s="153">
        <v>539.9</v>
      </c>
      <c r="G1014" s="153">
        <v>6612.5</v>
      </c>
      <c r="H1014" s="153">
        <v>432.6</v>
      </c>
      <c r="I1014" s="153">
        <v>5019.3</v>
      </c>
      <c r="J1014" s="153">
        <v>27.9</v>
      </c>
      <c r="K1014" s="153">
        <v>476</v>
      </c>
      <c r="L1014" s="153">
        <v>2401.4</v>
      </c>
      <c r="M1014" s="153">
        <v>23466.7</v>
      </c>
      <c r="N1014" s="153">
        <v>8646.5</v>
      </c>
      <c r="O1014" s="153">
        <v>39600.6</v>
      </c>
      <c r="P1014" s="153">
        <v>11825</v>
      </c>
      <c r="Q1014" s="153">
        <v>34403.699999999997</v>
      </c>
      <c r="R1014" s="13">
        <f t="shared" si="782"/>
        <v>22872.9</v>
      </c>
      <c r="S1014" s="27">
        <f t="shared" ref="S1014:S1019" si="962">AVERAGE(R1011:R1014)</f>
        <v>24706.625</v>
      </c>
      <c r="T1014" s="27">
        <f t="shared" ref="T1014:T1019" si="963">AVERAGE(R961,R909,R857)</f>
        <v>24166.333333333332</v>
      </c>
      <c r="U1014" s="27">
        <f t="shared" ref="U1014:U1019" si="964">AVERAGE(R961,R909,R857,R805)</f>
        <v>22303.25</v>
      </c>
      <c r="V1014" s="99">
        <f t="shared" si="928"/>
        <v>43608</v>
      </c>
      <c r="W1014" s="85">
        <f t="shared" si="928"/>
        <v>43608</v>
      </c>
      <c r="X1014" s="167">
        <f t="shared" si="929"/>
        <v>1167.9000000000001</v>
      </c>
      <c r="Y1014" s="5">
        <f t="shared" si="930"/>
        <v>1517.7249999999999</v>
      </c>
      <c r="Z1014" s="50">
        <f t="shared" si="931"/>
        <v>578.62180709111703</v>
      </c>
      <c r="AA1014" s="22">
        <f t="shared" si="932"/>
        <v>233</v>
      </c>
      <c r="AB1014" s="5">
        <f t="shared" si="933"/>
        <v>405.65</v>
      </c>
      <c r="AC1014" s="50">
        <f t="shared" si="934"/>
        <v>172.17741935483869</v>
      </c>
      <c r="AD1014" s="22">
        <f t="shared" si="935"/>
        <v>539.9</v>
      </c>
      <c r="AE1014" s="5">
        <f t="shared" si="936"/>
        <v>677.375</v>
      </c>
      <c r="AF1014" s="50">
        <f t="shared" si="937"/>
        <v>121.34987459691867</v>
      </c>
      <c r="AG1014" s="22">
        <f t="shared" si="938"/>
        <v>432.6</v>
      </c>
      <c r="AH1014" s="5">
        <f t="shared" si="939"/>
        <v>567.35</v>
      </c>
      <c r="AI1014" s="50">
        <f t="shared" si="940"/>
        <v>118.86654095956422</v>
      </c>
      <c r="AJ1014" s="22">
        <f t="shared" si="941"/>
        <v>27.9</v>
      </c>
      <c r="AK1014" s="5">
        <f t="shared" si="942"/>
        <v>41.825000000000003</v>
      </c>
      <c r="AL1014" s="50">
        <f t="shared" si="943"/>
        <v>191.85779816513761</v>
      </c>
      <c r="AM1014" s="22">
        <f t="shared" si="944"/>
        <v>2401.4</v>
      </c>
      <c r="AN1014" s="5">
        <f t="shared" si="945"/>
        <v>3209.9999999999995</v>
      </c>
      <c r="AO1014" s="50">
        <f t="shared" si="946"/>
        <v>206.41759372387628</v>
      </c>
      <c r="AP1014" s="22">
        <f t="shared" si="947"/>
        <v>8646.5</v>
      </c>
      <c r="AQ1014" s="5">
        <f t="shared" si="948"/>
        <v>9582.9249999999993</v>
      </c>
      <c r="AR1014" s="50">
        <f t="shared" si="949"/>
        <v>56.67921548680156</v>
      </c>
      <c r="AS1014" s="22">
        <f t="shared" si="950"/>
        <v>11825</v>
      </c>
      <c r="AT1014" s="5">
        <f t="shared" si="951"/>
        <v>11913.7</v>
      </c>
      <c r="AU1014" s="50">
        <f t="shared" si="952"/>
        <v>127.04965234824894</v>
      </c>
      <c r="AV1014" s="22">
        <f t="shared" si="953"/>
        <v>22872.9</v>
      </c>
      <c r="AW1014" s="5">
        <f t="shared" si="954"/>
        <v>24706.625</v>
      </c>
      <c r="AX1014" s="50">
        <f t="shared" si="955"/>
        <v>88.74633615425509</v>
      </c>
    </row>
    <row r="1015" spans="1:50" ht="15.6" x14ac:dyDescent="0.3">
      <c r="A1015" s="154">
        <f t="shared" si="838"/>
        <v>43615</v>
      </c>
      <c r="B1015" s="43">
        <v>808.2</v>
      </c>
      <c r="C1015" s="190">
        <v>8591.2000000000007</v>
      </c>
      <c r="D1015" s="43">
        <v>128.6</v>
      </c>
      <c r="E1015" s="190">
        <v>3203.5</v>
      </c>
      <c r="F1015" s="153">
        <v>376.2</v>
      </c>
      <c r="G1015" s="191">
        <v>6776.2</v>
      </c>
      <c r="H1015" s="153">
        <v>290.8</v>
      </c>
      <c r="I1015" s="191">
        <v>5163.7</v>
      </c>
      <c r="J1015" s="153">
        <v>24.4</v>
      </c>
      <c r="K1015" s="191">
        <v>479.3</v>
      </c>
      <c r="L1015" s="153">
        <v>1628.1</v>
      </c>
      <c r="M1015" s="191">
        <v>24214</v>
      </c>
      <c r="N1015" s="153">
        <v>7867.7</v>
      </c>
      <c r="O1015" s="153">
        <v>40370.5</v>
      </c>
      <c r="P1015" s="153">
        <v>11769.2</v>
      </c>
      <c r="Q1015" s="153">
        <v>34912.800000000003</v>
      </c>
      <c r="R1015" s="13">
        <f t="shared" si="782"/>
        <v>21265</v>
      </c>
      <c r="S1015" s="27">
        <f t="shared" si="962"/>
        <v>23351.974999999999</v>
      </c>
      <c r="T1015" s="27">
        <f t="shared" si="963"/>
        <v>23305.666666666668</v>
      </c>
      <c r="U1015" s="27">
        <f t="shared" si="964"/>
        <v>21404.75</v>
      </c>
      <c r="V1015" s="99">
        <f t="shared" si="928"/>
        <v>43615</v>
      </c>
      <c r="W1015" s="85">
        <f>W1014+7</f>
        <v>43615</v>
      </c>
      <c r="X1015" s="167">
        <f t="shared" si="929"/>
        <v>808.2</v>
      </c>
      <c r="Y1015" s="5">
        <f t="shared" si="930"/>
        <v>1231.2</v>
      </c>
      <c r="Z1015" s="50">
        <f t="shared" si="931"/>
        <v>764.72049689440996</v>
      </c>
      <c r="AA1015" s="22">
        <f t="shared" si="932"/>
        <v>128.6</v>
      </c>
      <c r="AB1015" s="5">
        <f t="shared" si="933"/>
        <v>274.97499999999997</v>
      </c>
      <c r="AC1015" s="50">
        <f t="shared" si="934"/>
        <v>46.362333501938956</v>
      </c>
      <c r="AD1015" s="22">
        <f t="shared" si="935"/>
        <v>376.2</v>
      </c>
      <c r="AE1015" s="5">
        <f t="shared" si="936"/>
        <v>562.27499999999998</v>
      </c>
      <c r="AF1015" s="50">
        <f t="shared" si="937"/>
        <v>39.633114823429899</v>
      </c>
      <c r="AG1015" s="22">
        <f t="shared" si="938"/>
        <v>290.8</v>
      </c>
      <c r="AH1015" s="5">
        <f t="shared" si="939"/>
        <v>456.05</v>
      </c>
      <c r="AI1015" s="50">
        <f t="shared" si="940"/>
        <v>37.119485593358299</v>
      </c>
      <c r="AJ1015" s="22">
        <f t="shared" si="941"/>
        <v>24.4</v>
      </c>
      <c r="AK1015" s="5">
        <f t="shared" si="942"/>
        <v>33.15</v>
      </c>
      <c r="AL1015" s="50">
        <f t="shared" si="943"/>
        <v>32.341463414634148</v>
      </c>
      <c r="AM1015" s="22">
        <f t="shared" si="944"/>
        <v>1628.1</v>
      </c>
      <c r="AN1015" s="5">
        <f t="shared" si="945"/>
        <v>2557.6750000000002</v>
      </c>
      <c r="AO1015" s="50">
        <f t="shared" si="946"/>
        <v>60.548151129207909</v>
      </c>
      <c r="AP1015" s="22">
        <f t="shared" si="947"/>
        <v>7867.7</v>
      </c>
      <c r="AQ1015" s="5">
        <f t="shared" si="948"/>
        <v>8967.9</v>
      </c>
      <c r="AR1015" s="50">
        <f t="shared" si="949"/>
        <v>55.02623101702715</v>
      </c>
      <c r="AS1015" s="22">
        <f t="shared" si="950"/>
        <v>11769.2</v>
      </c>
      <c r="AT1015" s="5">
        <f t="shared" si="951"/>
        <v>11826.400000000001</v>
      </c>
      <c r="AU1015" s="50">
        <f t="shared" si="952"/>
        <v>131.02737677129153</v>
      </c>
      <c r="AV1015" s="22">
        <f t="shared" si="953"/>
        <v>21265</v>
      </c>
      <c r="AW1015" s="5">
        <f t="shared" si="954"/>
        <v>23351.974999999999</v>
      </c>
      <c r="AX1015" s="50">
        <f t="shared" si="955"/>
        <v>79.031714927777557</v>
      </c>
    </row>
    <row r="1016" spans="1:50" ht="15.6" x14ac:dyDescent="0.3">
      <c r="A1016" s="154">
        <f t="shared" si="838"/>
        <v>43622</v>
      </c>
      <c r="B1016" s="43">
        <v>2429.6999999999998</v>
      </c>
      <c r="C1016" s="43">
        <v>191.3</v>
      </c>
      <c r="D1016" s="43">
        <v>853.8</v>
      </c>
      <c r="E1016" s="43">
        <v>30</v>
      </c>
      <c r="F1016" s="153">
        <v>1347.4</v>
      </c>
      <c r="G1016" s="153">
        <v>78.2</v>
      </c>
      <c r="H1016" s="153">
        <v>948</v>
      </c>
      <c r="I1016" s="153">
        <v>57.5</v>
      </c>
      <c r="J1016" s="153">
        <v>189.1</v>
      </c>
      <c r="K1016" s="153">
        <v>23.1</v>
      </c>
      <c r="L1016" s="153">
        <v>5768</v>
      </c>
      <c r="M1016" s="153">
        <v>380.1</v>
      </c>
      <c r="N1016" s="153">
        <v>7147.6</v>
      </c>
      <c r="O1016" s="153">
        <v>41259.1</v>
      </c>
      <c r="P1016" s="153">
        <v>11266.1</v>
      </c>
      <c r="Q1016" s="153">
        <v>35671.699999999997</v>
      </c>
      <c r="R1016" s="13">
        <f t="shared" si="782"/>
        <v>24181.7</v>
      </c>
      <c r="S1016" s="27">
        <f t="shared" si="962"/>
        <v>23075.399999999998</v>
      </c>
      <c r="T1016" s="27">
        <f t="shared" si="963"/>
        <v>26589.366666666669</v>
      </c>
      <c r="U1016" s="27">
        <f t="shared" si="964"/>
        <v>24685.525000000001</v>
      </c>
      <c r="V1016" s="99">
        <f t="shared" si="928"/>
        <v>43622</v>
      </c>
      <c r="W1016" s="85">
        <f>W1015+7</f>
        <v>43622</v>
      </c>
      <c r="X1016" s="167">
        <f t="shared" si="929"/>
        <v>2429.6999999999998</v>
      </c>
      <c r="Y1016" s="5">
        <f t="shared" si="930"/>
        <v>1428.125</v>
      </c>
      <c r="Z1016" s="50">
        <f t="shared" si="931"/>
        <v>150.59843931245388</v>
      </c>
      <c r="AA1016" s="22">
        <f t="shared" si="932"/>
        <v>853.8</v>
      </c>
      <c r="AB1016" s="5">
        <f t="shared" si="933"/>
        <v>369.54999999999995</v>
      </c>
      <c r="AC1016" s="50">
        <f t="shared" si="934"/>
        <v>70.497901564288426</v>
      </c>
      <c r="AD1016" s="22">
        <f t="shared" si="935"/>
        <v>1347.4</v>
      </c>
      <c r="AE1016" s="5">
        <f t="shared" si="936"/>
        <v>714.75</v>
      </c>
      <c r="AF1016" s="50">
        <f t="shared" si="937"/>
        <v>51.917629113096531</v>
      </c>
      <c r="AG1016" s="22">
        <f t="shared" si="938"/>
        <v>948</v>
      </c>
      <c r="AH1016" s="5">
        <f t="shared" si="939"/>
        <v>540.54999999999995</v>
      </c>
      <c r="AI1016" s="50">
        <f t="shared" si="940"/>
        <v>42.734603525970428</v>
      </c>
      <c r="AJ1016" s="22">
        <f t="shared" si="941"/>
        <v>189.1</v>
      </c>
      <c r="AK1016" s="5">
        <f t="shared" si="942"/>
        <v>67.324999999999989</v>
      </c>
      <c r="AL1016" s="50">
        <f t="shared" si="943"/>
        <v>65.682926829268283</v>
      </c>
      <c r="AM1016" s="22">
        <f t="shared" si="944"/>
        <v>5768</v>
      </c>
      <c r="AN1016" s="5">
        <f t="shared" si="945"/>
        <v>3120.3</v>
      </c>
      <c r="AO1016" s="50">
        <f t="shared" si="946"/>
        <v>74.000379452639564</v>
      </c>
      <c r="AP1016" s="22">
        <f t="shared" si="947"/>
        <v>7147.6</v>
      </c>
      <c r="AQ1016" s="5">
        <f t="shared" si="948"/>
        <v>8280.4750000000004</v>
      </c>
      <c r="AR1016" s="50">
        <f t="shared" si="949"/>
        <v>52.314697817818832</v>
      </c>
      <c r="AS1016" s="22">
        <f t="shared" si="950"/>
        <v>11266.1</v>
      </c>
      <c r="AT1016" s="5">
        <f t="shared" si="951"/>
        <v>11674.625</v>
      </c>
      <c r="AU1016" s="50">
        <f t="shared" si="952"/>
        <v>130.47043506442708</v>
      </c>
      <c r="AV1016" s="22">
        <f t="shared" si="953"/>
        <v>24181.7</v>
      </c>
      <c r="AW1016" s="5">
        <f t="shared" si="954"/>
        <v>23075.399999999998</v>
      </c>
      <c r="AX1016" s="50">
        <f t="shared" si="955"/>
        <v>79.589830613701963</v>
      </c>
    </row>
    <row r="1017" spans="1:50" ht="15.6" x14ac:dyDescent="0.3">
      <c r="A1017" s="154">
        <f t="shared" si="838"/>
        <v>43629</v>
      </c>
      <c r="B1017" s="43">
        <v>2145.8000000000002</v>
      </c>
      <c r="C1017" s="43">
        <v>454.1</v>
      </c>
      <c r="D1017" s="43">
        <v>895.8</v>
      </c>
      <c r="E1017" s="43">
        <v>45.8</v>
      </c>
      <c r="F1017" s="153">
        <v>1358</v>
      </c>
      <c r="G1017" s="153">
        <v>172.9</v>
      </c>
      <c r="H1017" s="153">
        <v>945.9</v>
      </c>
      <c r="I1017" s="153">
        <v>105.3</v>
      </c>
      <c r="J1017" s="153">
        <v>179.1</v>
      </c>
      <c r="K1017" s="153">
        <v>33</v>
      </c>
      <c r="L1017" s="153">
        <v>5524.6</v>
      </c>
      <c r="M1017" s="153">
        <v>811.1</v>
      </c>
      <c r="N1017" s="153">
        <v>6545.1</v>
      </c>
      <c r="O1017" s="153">
        <v>41900</v>
      </c>
      <c r="P1017" s="153">
        <v>11101.1</v>
      </c>
      <c r="Q1017" s="153">
        <v>36408.300000000003</v>
      </c>
      <c r="R1017" s="13">
        <f t="shared" si="782"/>
        <v>23170.800000000003</v>
      </c>
      <c r="S1017" s="27">
        <f t="shared" si="962"/>
        <v>22872.600000000002</v>
      </c>
      <c r="T1017" s="27">
        <f t="shared" si="963"/>
        <v>26308.833333333332</v>
      </c>
      <c r="U1017" s="27">
        <f t="shared" si="964"/>
        <v>24323.625</v>
      </c>
      <c r="V1017" s="99">
        <f t="shared" si="928"/>
        <v>43629</v>
      </c>
      <c r="W1017" s="85">
        <f t="shared" si="928"/>
        <v>43629</v>
      </c>
      <c r="X1017" s="167">
        <f t="shared" si="929"/>
        <v>2145.8000000000002</v>
      </c>
      <c r="Y1017" s="5">
        <f t="shared" si="930"/>
        <v>1637.9</v>
      </c>
      <c r="Z1017" s="50">
        <f t="shared" si="931"/>
        <v>171.99411950015752</v>
      </c>
      <c r="AA1017" s="22">
        <f t="shared" si="932"/>
        <v>895.8</v>
      </c>
      <c r="AB1017" s="5">
        <f t="shared" si="933"/>
        <v>527.79999999999995</v>
      </c>
      <c r="AC1017" s="50">
        <f t="shared" si="934"/>
        <v>105.85639791415964</v>
      </c>
      <c r="AD1017" s="22">
        <f t="shared" si="935"/>
        <v>1358</v>
      </c>
      <c r="AE1017" s="5">
        <f t="shared" si="936"/>
        <v>905.375</v>
      </c>
      <c r="AF1017" s="50">
        <f t="shared" si="937"/>
        <v>61.343925740226304</v>
      </c>
      <c r="AG1017" s="22">
        <f t="shared" si="938"/>
        <v>945.9</v>
      </c>
      <c r="AH1017" s="5">
        <f t="shared" si="939"/>
        <v>654.32500000000005</v>
      </c>
      <c r="AI1017" s="50">
        <f t="shared" si="940"/>
        <v>53.423007838014378</v>
      </c>
      <c r="AJ1017" s="22">
        <f t="shared" si="941"/>
        <v>179.1</v>
      </c>
      <c r="AK1017" s="5">
        <f t="shared" si="942"/>
        <v>105.125</v>
      </c>
      <c r="AL1017" s="50">
        <f t="shared" si="943"/>
        <v>105.33567134268537</v>
      </c>
      <c r="AM1017" s="22">
        <f t="shared" si="944"/>
        <v>5524.6</v>
      </c>
      <c r="AN1017" s="5">
        <f t="shared" si="945"/>
        <v>3830.5250000000001</v>
      </c>
      <c r="AO1017" s="50">
        <f t="shared" si="946"/>
        <v>90.102439253875289</v>
      </c>
      <c r="AP1017" s="22">
        <f t="shared" si="947"/>
        <v>6545.1</v>
      </c>
      <c r="AQ1017" s="5">
        <f t="shared" si="948"/>
        <v>7551.7250000000004</v>
      </c>
      <c r="AR1017" s="50">
        <f t="shared" si="949"/>
        <v>53.064569396818264</v>
      </c>
      <c r="AS1017" s="22">
        <f t="shared" si="950"/>
        <v>11101.1</v>
      </c>
      <c r="AT1017" s="5">
        <f t="shared" si="951"/>
        <v>11490.35</v>
      </c>
      <c r="AU1017" s="50">
        <f t="shared" si="952"/>
        <v>139.14541403279327</v>
      </c>
      <c r="AV1017" s="22">
        <f t="shared" si="953"/>
        <v>23170.800000000003</v>
      </c>
      <c r="AW1017" s="5">
        <f t="shared" si="954"/>
        <v>22872.600000000002</v>
      </c>
      <c r="AX1017" s="50">
        <f t="shared" si="955"/>
        <v>85.536063544537654</v>
      </c>
    </row>
    <row r="1018" spans="1:50" ht="15.6" x14ac:dyDescent="0.3">
      <c r="A1018" s="154">
        <f t="shared" si="838"/>
        <v>43636</v>
      </c>
      <c r="B1018" s="43">
        <v>2134.4</v>
      </c>
      <c r="C1018" s="43">
        <v>687.5</v>
      </c>
      <c r="D1018" s="43">
        <v>945.7</v>
      </c>
      <c r="E1018" s="43">
        <v>51.6</v>
      </c>
      <c r="F1018" s="153">
        <v>1393.7</v>
      </c>
      <c r="G1018" s="153">
        <v>298.3</v>
      </c>
      <c r="H1018" s="153">
        <v>1070.4000000000001</v>
      </c>
      <c r="I1018" s="153">
        <v>137.69999999999999</v>
      </c>
      <c r="J1018" s="153">
        <v>173.9</v>
      </c>
      <c r="K1018" s="153">
        <v>54.5</v>
      </c>
      <c r="L1018" s="153">
        <v>5718.1</v>
      </c>
      <c r="M1018" s="153">
        <v>1229.5999999999999</v>
      </c>
      <c r="N1018" s="153">
        <v>6143.6</v>
      </c>
      <c r="O1018" s="153">
        <v>42596.4</v>
      </c>
      <c r="P1018" s="153">
        <v>10544.2</v>
      </c>
      <c r="Q1018" s="153">
        <v>37114.300000000003</v>
      </c>
      <c r="R1018" s="13">
        <f t="shared" si="782"/>
        <v>22405.9</v>
      </c>
      <c r="S1018" s="27">
        <f t="shared" si="962"/>
        <v>22755.85</v>
      </c>
      <c r="T1018" s="27">
        <f t="shared" si="963"/>
        <v>25184.266666666666</v>
      </c>
      <c r="U1018" s="27">
        <f t="shared" si="964"/>
        <v>23326.45</v>
      </c>
      <c r="V1018" s="99">
        <f t="shared" si="928"/>
        <v>43636</v>
      </c>
      <c r="W1018" s="85">
        <f t="shared" ref="W1018:W1081" si="965">W1017+7</f>
        <v>43636</v>
      </c>
      <c r="X1018" s="167">
        <f t="shared" si="929"/>
        <v>2134.4</v>
      </c>
      <c r="Y1018" s="5">
        <f t="shared" si="930"/>
        <v>1879.5250000000001</v>
      </c>
      <c r="Z1018" s="50">
        <f t="shared" si="931"/>
        <v>176.10090883537902</v>
      </c>
      <c r="AA1018" s="22">
        <f t="shared" si="932"/>
        <v>945.7</v>
      </c>
      <c r="AB1018" s="5">
        <f t="shared" si="933"/>
        <v>705.97499999999991</v>
      </c>
      <c r="AC1018" s="50">
        <f t="shared" si="934"/>
        <v>141.25150060024006</v>
      </c>
      <c r="AD1018" s="22">
        <f t="shared" si="935"/>
        <v>1393.7</v>
      </c>
      <c r="AE1018" s="5">
        <f t="shared" si="936"/>
        <v>1118.825</v>
      </c>
      <c r="AF1018" s="50">
        <f t="shared" si="937"/>
        <v>72.20555017747661</v>
      </c>
      <c r="AG1018" s="22">
        <f t="shared" si="938"/>
        <v>1070.4000000000001</v>
      </c>
      <c r="AH1018" s="5">
        <f t="shared" si="939"/>
        <v>813.77499999999998</v>
      </c>
      <c r="AI1018" s="50">
        <f t="shared" si="940"/>
        <v>66.927790114318611</v>
      </c>
      <c r="AJ1018" s="22">
        <f t="shared" si="941"/>
        <v>173.9</v>
      </c>
      <c r="AK1018" s="5">
        <f t="shared" si="942"/>
        <v>141.625</v>
      </c>
      <c r="AL1018" s="50">
        <f t="shared" si="943"/>
        <v>112.57949125596186</v>
      </c>
      <c r="AM1018" s="22">
        <f t="shared" si="944"/>
        <v>5718.1</v>
      </c>
      <c r="AN1018" s="5">
        <f t="shared" si="945"/>
        <v>4659.7000000000007</v>
      </c>
      <c r="AO1018" s="50">
        <f t="shared" si="946"/>
        <v>104.51976133865688</v>
      </c>
      <c r="AP1018" s="22">
        <f t="shared" si="947"/>
        <v>6143.6</v>
      </c>
      <c r="AQ1018" s="5">
        <f t="shared" si="948"/>
        <v>6926</v>
      </c>
      <c r="AR1018" s="50">
        <f t="shared" si="949"/>
        <v>50.921977472575939</v>
      </c>
      <c r="AS1018" s="22">
        <f t="shared" si="950"/>
        <v>10544.2</v>
      </c>
      <c r="AT1018" s="5">
        <f t="shared" si="951"/>
        <v>11170.150000000001</v>
      </c>
      <c r="AU1018" s="50">
        <f t="shared" si="952"/>
        <v>137.63461396288724</v>
      </c>
      <c r="AV1018" s="22">
        <f t="shared" si="953"/>
        <v>22405.9</v>
      </c>
      <c r="AW1018" s="5">
        <f t="shared" si="954"/>
        <v>22755.85</v>
      </c>
      <c r="AX1018" s="50">
        <f t="shared" si="955"/>
        <v>86.936680522020836</v>
      </c>
    </row>
    <row r="1019" spans="1:50" ht="15.6" x14ac:dyDescent="0.3">
      <c r="A1019" s="154">
        <f t="shared" si="838"/>
        <v>43643</v>
      </c>
      <c r="B1019" s="43">
        <v>1825.4</v>
      </c>
      <c r="C1019" s="43">
        <v>1071.0999999999999</v>
      </c>
      <c r="D1019" s="43">
        <v>853.3</v>
      </c>
      <c r="E1019" s="43">
        <v>161.19999999999999</v>
      </c>
      <c r="F1019" s="153">
        <v>1387.2</v>
      </c>
      <c r="G1019" s="153">
        <v>406.8</v>
      </c>
      <c r="H1019" s="153">
        <v>1018.8</v>
      </c>
      <c r="I1019" s="153">
        <v>271.89999999999998</v>
      </c>
      <c r="J1019" s="153">
        <v>173.9</v>
      </c>
      <c r="K1019" s="153">
        <v>54.5</v>
      </c>
      <c r="L1019" s="153">
        <v>5258.7</v>
      </c>
      <c r="M1019" s="153">
        <v>1965.5</v>
      </c>
      <c r="N1019" s="153">
        <v>6025.9</v>
      </c>
      <c r="O1019" s="153">
        <v>42889.7</v>
      </c>
      <c r="P1019" s="153">
        <v>10620.1</v>
      </c>
      <c r="Q1019" s="153">
        <v>37906</v>
      </c>
      <c r="R1019" s="13">
        <f t="shared" ref="R1019:R1024" si="966">L1019+N1019+P1019</f>
        <v>21904.699999999997</v>
      </c>
      <c r="S1019" s="27">
        <f t="shared" si="962"/>
        <v>22915.774999999998</v>
      </c>
      <c r="T1019" s="27">
        <f t="shared" si="963"/>
        <v>24490.133333333331</v>
      </c>
      <c r="U1019" s="27">
        <f t="shared" si="964"/>
        <v>22624.1</v>
      </c>
      <c r="V1019" s="99">
        <f t="shared" ref="V1019:W1082" si="967">V1018+7</f>
        <v>43643</v>
      </c>
      <c r="W1019" s="85">
        <f t="shared" si="965"/>
        <v>43643</v>
      </c>
      <c r="X1019" s="167">
        <f t="shared" si="929"/>
        <v>1825.4</v>
      </c>
      <c r="Y1019" s="5">
        <f t="shared" si="930"/>
        <v>2133.8249999999998</v>
      </c>
      <c r="Z1019" s="50">
        <f t="shared" si="931"/>
        <v>190.99758324382384</v>
      </c>
      <c r="AA1019" s="22">
        <f t="shared" si="932"/>
        <v>853.3</v>
      </c>
      <c r="AB1019" s="5">
        <f t="shared" si="933"/>
        <v>887.15000000000009</v>
      </c>
      <c r="AC1019" s="50">
        <f t="shared" si="934"/>
        <v>162.60080645161293</v>
      </c>
      <c r="AD1019" s="22">
        <f t="shared" si="935"/>
        <v>1387.2</v>
      </c>
      <c r="AE1019" s="5">
        <f t="shared" si="936"/>
        <v>1371.575</v>
      </c>
      <c r="AF1019" s="50">
        <f t="shared" si="937"/>
        <v>92.113834788448628</v>
      </c>
      <c r="AG1019" s="22">
        <f t="shared" si="938"/>
        <v>1018.8</v>
      </c>
      <c r="AH1019" s="5">
        <f t="shared" si="939"/>
        <v>995.77500000000009</v>
      </c>
      <c r="AI1019" s="50">
        <f t="shared" si="940"/>
        <v>80.714517305665893</v>
      </c>
      <c r="AJ1019" s="22">
        <f t="shared" si="941"/>
        <v>173.9</v>
      </c>
      <c r="AK1019" s="5">
        <f t="shared" si="942"/>
        <v>179</v>
      </c>
      <c r="AL1019" s="50">
        <f t="shared" si="943"/>
        <v>142.28934817170111</v>
      </c>
      <c r="AM1019" s="22">
        <f t="shared" si="944"/>
        <v>5258.7</v>
      </c>
      <c r="AN1019" s="5">
        <f t="shared" si="945"/>
        <v>5567.35</v>
      </c>
      <c r="AO1019" s="50">
        <f t="shared" si="946"/>
        <v>123.41173080333394</v>
      </c>
      <c r="AP1019" s="22">
        <f t="shared" si="947"/>
        <v>6025.9</v>
      </c>
      <c r="AQ1019" s="5">
        <f t="shared" si="948"/>
        <v>6465.5500000000011</v>
      </c>
      <c r="AR1019" s="50">
        <f t="shared" si="949"/>
        <v>51.61250409113044</v>
      </c>
      <c r="AS1019" s="22">
        <f t="shared" si="950"/>
        <v>10620.1</v>
      </c>
      <c r="AT1019" s="5">
        <f t="shared" si="951"/>
        <v>10882.875</v>
      </c>
      <c r="AU1019" s="50">
        <f t="shared" si="952"/>
        <v>140.61288697090288</v>
      </c>
      <c r="AV1019" s="22">
        <f t="shared" si="953"/>
        <v>21904.699999999997</v>
      </c>
      <c r="AW1019" s="5">
        <f t="shared" si="954"/>
        <v>22915.774999999998</v>
      </c>
      <c r="AX1019" s="50">
        <f t="shared" si="955"/>
        <v>92.484734380233974</v>
      </c>
    </row>
    <row r="1020" spans="1:50" ht="15.6" x14ac:dyDescent="0.3">
      <c r="A1020" s="154">
        <f t="shared" si="838"/>
        <v>43650</v>
      </c>
      <c r="B1020" s="43">
        <v>1664.9</v>
      </c>
      <c r="C1020" s="43">
        <v>1359.7</v>
      </c>
      <c r="D1020" s="43">
        <v>797.1</v>
      </c>
      <c r="E1020" s="43">
        <v>228.6</v>
      </c>
      <c r="F1020" s="153">
        <v>1309.0999999999999</v>
      </c>
      <c r="G1020" s="153">
        <v>576.9</v>
      </c>
      <c r="H1020" s="153">
        <v>955.6</v>
      </c>
      <c r="I1020" s="153">
        <v>404</v>
      </c>
      <c r="J1020" s="153">
        <v>157.19999999999999</v>
      </c>
      <c r="K1020" s="153">
        <v>55.3</v>
      </c>
      <c r="L1020" s="153">
        <v>4883.8999999999996</v>
      </c>
      <c r="M1020" s="153">
        <v>2624.6</v>
      </c>
      <c r="N1020" s="153">
        <v>5395.5</v>
      </c>
      <c r="O1020" s="153">
        <v>44025.5</v>
      </c>
      <c r="P1020" s="153">
        <v>10059.9</v>
      </c>
      <c r="Q1020" s="153">
        <v>38534.5</v>
      </c>
      <c r="R1020" s="13">
        <f t="shared" si="966"/>
        <v>20339.3</v>
      </c>
      <c r="S1020" s="27">
        <f t="shared" ref="S1020:S1026" si="968">AVERAGE(R1017:R1020)</f>
        <v>21955.174999999999</v>
      </c>
      <c r="T1020" s="27">
        <f t="shared" ref="T1020:T1025" si="969">AVERAGE(R967,R915,R863)</f>
        <v>23619.733333333334</v>
      </c>
      <c r="U1020" s="27">
        <f t="shared" ref="U1020:U1025" si="970">AVERAGE(R967,R915,R863,R811)</f>
        <v>21842.674999999999</v>
      </c>
      <c r="V1020" s="99">
        <f t="shared" si="967"/>
        <v>43650</v>
      </c>
      <c r="W1020" s="85">
        <f t="shared" si="965"/>
        <v>43650</v>
      </c>
      <c r="X1020" s="167">
        <f t="shared" ref="X1020:X1027" si="971">B1020</f>
        <v>1664.9</v>
      </c>
      <c r="Y1020" s="5">
        <f t="shared" ref="Y1020:Y1029" si="972">AVERAGE(X1017:X1020)</f>
        <v>1942.625</v>
      </c>
      <c r="Z1020" s="50">
        <f t="shared" ref="Z1020:Z1027" si="973">(Y1020/X968)*100</f>
        <v>173.18578942676294</v>
      </c>
      <c r="AA1020" s="22">
        <f t="shared" ref="AA1020:AA1027" si="974">D1020</f>
        <v>797.1</v>
      </c>
      <c r="AB1020" s="5">
        <f t="shared" ref="AB1020:AB1029" si="975">AVERAGE(AA1017:AA1020)</f>
        <v>872.97500000000002</v>
      </c>
      <c r="AC1020" s="50">
        <f t="shared" ref="AC1020:AC1027" si="976">(AB1020/AA968)*100</f>
        <v>172.8321124529796</v>
      </c>
      <c r="AD1020" s="22">
        <f t="shared" ref="AD1020:AD1027" si="977">F1020</f>
        <v>1309.0999999999999</v>
      </c>
      <c r="AE1020" s="5">
        <f t="shared" ref="AE1020:AE1029" si="978">AVERAGE(AD1017:AD1020)</f>
        <v>1362</v>
      </c>
      <c r="AF1020" s="50">
        <f t="shared" ref="AF1020:AF1027" si="979">(AE1020/AD968)*100</f>
        <v>94.576765502395673</v>
      </c>
      <c r="AG1020" s="22">
        <f t="shared" ref="AG1020:AG1027" si="980">H1020</f>
        <v>955.6</v>
      </c>
      <c r="AH1020" s="5">
        <f t="shared" ref="AH1020:AH1029" si="981">AVERAGE(AG1017:AG1020)</f>
        <v>997.67500000000007</v>
      </c>
      <c r="AI1020" s="50">
        <f t="shared" ref="AI1020:AI1027" si="982">(AH1020/AG968)*100</f>
        <v>86.371309843303621</v>
      </c>
      <c r="AJ1020" s="22">
        <f t="shared" ref="AJ1020:AJ1027" si="983">J1020</f>
        <v>157.19999999999999</v>
      </c>
      <c r="AK1020" s="5">
        <f t="shared" ref="AK1020:AK1029" si="984">AVERAGE(AJ1017:AJ1020)</f>
        <v>171.02499999999998</v>
      </c>
      <c r="AL1020" s="50">
        <f t="shared" ref="AL1020:AL1027" si="985">(AK1020/AJ968)*100</f>
        <v>122.33547925608008</v>
      </c>
      <c r="AM1020" s="22">
        <f t="shared" ref="AM1020:AM1027" si="986">L1020</f>
        <v>4883.8999999999996</v>
      </c>
      <c r="AN1020" s="5">
        <f t="shared" ref="AN1020:AN1029" si="987">AVERAGE(AM1017:AM1020)</f>
        <v>5346.3250000000007</v>
      </c>
      <c r="AO1020" s="50">
        <f t="shared" ref="AO1020:AO1027" si="988">(AN1020/AM968)*100</f>
        <v>122.57434028016601</v>
      </c>
      <c r="AP1020" s="22">
        <f t="shared" ref="AP1020:AP1027" si="989">N1020</f>
        <v>5395.5</v>
      </c>
      <c r="AQ1020" s="5">
        <f t="shared" ref="AQ1020:AQ1029" si="990">AVERAGE(AP1017:AP1020)</f>
        <v>6027.5249999999996</v>
      </c>
      <c r="AR1020" s="50">
        <f t="shared" ref="AR1020:AR1027" si="991">(AQ1020/AP968)*100</f>
        <v>52.265553869499236</v>
      </c>
      <c r="AS1020" s="22">
        <f t="shared" ref="AS1020:AS1027" si="992">P1020</f>
        <v>10059.9</v>
      </c>
      <c r="AT1020" s="5">
        <f t="shared" ref="AT1020:AT1029" si="993">AVERAGE(AS1017:AS1020)</f>
        <v>10581.325000000001</v>
      </c>
      <c r="AU1020" s="50">
        <f t="shared" ref="AU1020:AU1027" si="994">(AT1020/AS968)*100</f>
        <v>147.68692338827867</v>
      </c>
      <c r="AV1020" s="22">
        <f t="shared" ref="AV1020:AV1027" si="995">R1020</f>
        <v>20339.3</v>
      </c>
      <c r="AW1020" s="5">
        <f t="shared" ref="AW1020:AW1029" si="996">AVERAGE(AV1017:AV1020)</f>
        <v>21955.174999999999</v>
      </c>
      <c r="AX1020" s="50">
        <f t="shared" ref="AX1020:AX1027" si="997">(AW1020/AV968)*100</f>
        <v>95.213453373751548</v>
      </c>
    </row>
    <row r="1021" spans="1:50" ht="15.6" x14ac:dyDescent="0.3">
      <c r="A1021" s="154">
        <f t="shared" si="838"/>
        <v>43657</v>
      </c>
      <c r="B1021" s="43">
        <v>1642.9</v>
      </c>
      <c r="C1021" s="43">
        <v>1509.3</v>
      </c>
      <c r="D1021" s="43">
        <v>837.3</v>
      </c>
      <c r="E1021" s="43">
        <v>277</v>
      </c>
      <c r="F1021" s="153">
        <v>1297.0999999999999</v>
      </c>
      <c r="G1021" s="153">
        <v>661.2</v>
      </c>
      <c r="H1021" s="153">
        <v>994.3</v>
      </c>
      <c r="I1021" s="153">
        <v>404.1</v>
      </c>
      <c r="J1021" s="153">
        <v>173.2</v>
      </c>
      <c r="K1021" s="153">
        <v>59.4</v>
      </c>
      <c r="L1021" s="153">
        <v>4944.8999999999996</v>
      </c>
      <c r="M1021" s="153">
        <v>2911</v>
      </c>
      <c r="N1021" s="153">
        <v>4913</v>
      </c>
      <c r="O1021" s="153">
        <v>44708</v>
      </c>
      <c r="P1021" s="153">
        <v>9278.7999999999993</v>
      </c>
      <c r="Q1021" s="153">
        <v>39381.300000000003</v>
      </c>
      <c r="R1021" s="13">
        <f t="shared" si="966"/>
        <v>19136.699999999997</v>
      </c>
      <c r="S1021" s="27">
        <f t="shared" si="968"/>
        <v>20946.649999999998</v>
      </c>
      <c r="T1021" s="27">
        <f t="shared" si="969"/>
        <v>22496.933333333334</v>
      </c>
      <c r="U1021" s="27">
        <f t="shared" si="970"/>
        <v>20791.95</v>
      </c>
      <c r="V1021" s="99">
        <f t="shared" si="967"/>
        <v>43657</v>
      </c>
      <c r="W1021" s="85">
        <f t="shared" si="965"/>
        <v>43657</v>
      </c>
      <c r="X1021" s="167">
        <f t="shared" si="971"/>
        <v>1642.9</v>
      </c>
      <c r="Y1021" s="5">
        <f t="shared" si="972"/>
        <v>1816.9</v>
      </c>
      <c r="Z1021" s="50">
        <f t="shared" si="973"/>
        <v>183.69224547568496</v>
      </c>
      <c r="AA1021" s="22">
        <f t="shared" si="974"/>
        <v>837.3</v>
      </c>
      <c r="AB1021" s="5">
        <f t="shared" si="975"/>
        <v>858.34999999999991</v>
      </c>
      <c r="AC1021" s="50">
        <f t="shared" si="976"/>
        <v>169.63438735177866</v>
      </c>
      <c r="AD1021" s="22">
        <f t="shared" si="977"/>
        <v>1297.0999999999999</v>
      </c>
      <c r="AE1021" s="5">
        <f t="shared" si="978"/>
        <v>1346.7750000000001</v>
      </c>
      <c r="AF1021" s="50">
        <f t="shared" si="979"/>
        <v>93.195972597052119</v>
      </c>
      <c r="AG1021" s="22">
        <f t="shared" si="980"/>
        <v>994.3</v>
      </c>
      <c r="AH1021" s="5">
        <f t="shared" si="981"/>
        <v>1009.7749999999999</v>
      </c>
      <c r="AI1021" s="50">
        <f t="shared" si="982"/>
        <v>89.829641490970545</v>
      </c>
      <c r="AJ1021" s="22">
        <f t="shared" si="983"/>
        <v>173.2</v>
      </c>
      <c r="AK1021" s="5">
        <f t="shared" si="984"/>
        <v>169.55</v>
      </c>
      <c r="AL1021" s="50">
        <f t="shared" si="985"/>
        <v>104.14619164619165</v>
      </c>
      <c r="AM1021" s="22">
        <f t="shared" si="986"/>
        <v>4944.8999999999996</v>
      </c>
      <c r="AN1021" s="5">
        <f t="shared" si="987"/>
        <v>5201.3999999999996</v>
      </c>
      <c r="AO1021" s="50">
        <f t="shared" si="988"/>
        <v>123.04889877220788</v>
      </c>
      <c r="AP1021" s="22">
        <f t="shared" si="989"/>
        <v>4913</v>
      </c>
      <c r="AQ1021" s="5">
        <f t="shared" si="990"/>
        <v>5619.5</v>
      </c>
      <c r="AR1021" s="50">
        <f t="shared" si="991"/>
        <v>51.647442672671296</v>
      </c>
      <c r="AS1021" s="22">
        <f t="shared" si="992"/>
        <v>9278.7999999999993</v>
      </c>
      <c r="AT1021" s="5">
        <f t="shared" si="993"/>
        <v>10125.75</v>
      </c>
      <c r="AU1021" s="50">
        <f t="shared" si="994"/>
        <v>148.65013652779001</v>
      </c>
      <c r="AV1021" s="22">
        <f t="shared" si="995"/>
        <v>19136.699999999997</v>
      </c>
      <c r="AW1021" s="5">
        <f t="shared" si="996"/>
        <v>20946.649999999998</v>
      </c>
      <c r="AX1021" s="50">
        <f t="shared" si="997"/>
        <v>95.562150423825457</v>
      </c>
    </row>
    <row r="1022" spans="1:50" ht="15.6" x14ac:dyDescent="0.3">
      <c r="A1022" s="154">
        <f t="shared" si="838"/>
        <v>43664</v>
      </c>
      <c r="B1022" s="43">
        <v>1612.9</v>
      </c>
      <c r="C1022" s="43">
        <v>1789.1</v>
      </c>
      <c r="D1022" s="43">
        <v>832.6</v>
      </c>
      <c r="E1022" s="43">
        <v>303.10000000000002</v>
      </c>
      <c r="F1022" s="153">
        <v>1357</v>
      </c>
      <c r="G1022" s="153">
        <v>784.1</v>
      </c>
      <c r="H1022" s="153">
        <v>1008.3</v>
      </c>
      <c r="I1022" s="153">
        <v>471.3</v>
      </c>
      <c r="J1022" s="153">
        <v>297.7</v>
      </c>
      <c r="K1022" s="153">
        <v>59.4</v>
      </c>
      <c r="L1022" s="153">
        <v>5108.5</v>
      </c>
      <c r="M1022" s="153">
        <v>3407</v>
      </c>
      <c r="N1022" s="153">
        <v>4455.7</v>
      </c>
      <c r="O1022" s="153">
        <v>45286.6</v>
      </c>
      <c r="P1022" s="153">
        <v>8563.1</v>
      </c>
      <c r="Q1022" s="153">
        <v>40018.800000000003</v>
      </c>
      <c r="R1022" s="13">
        <f t="shared" si="966"/>
        <v>18127.300000000003</v>
      </c>
      <c r="S1022" s="27">
        <f t="shared" si="968"/>
        <v>19877</v>
      </c>
      <c r="T1022" s="27">
        <f t="shared" si="969"/>
        <v>21699.966666666667</v>
      </c>
      <c r="U1022" s="27">
        <f t="shared" si="970"/>
        <v>19861.224999999999</v>
      </c>
      <c r="V1022" s="99">
        <f t="shared" si="967"/>
        <v>43664</v>
      </c>
      <c r="W1022" s="85">
        <f t="shared" si="965"/>
        <v>43664</v>
      </c>
      <c r="X1022" s="167">
        <f t="shared" si="971"/>
        <v>1612.9</v>
      </c>
      <c r="Y1022" s="5">
        <f t="shared" si="972"/>
        <v>1686.5250000000001</v>
      </c>
      <c r="Z1022" s="50">
        <f t="shared" si="973"/>
        <v>165.4429075927016</v>
      </c>
      <c r="AA1022" s="22">
        <f t="shared" si="974"/>
        <v>832.6</v>
      </c>
      <c r="AB1022" s="5">
        <f t="shared" si="975"/>
        <v>830.07499999999993</v>
      </c>
      <c r="AC1022" s="50">
        <f t="shared" si="976"/>
        <v>175.0843703859945</v>
      </c>
      <c r="AD1022" s="22">
        <f t="shared" si="977"/>
        <v>1357</v>
      </c>
      <c r="AE1022" s="5">
        <f t="shared" si="978"/>
        <v>1337.6</v>
      </c>
      <c r="AF1022" s="50">
        <f t="shared" si="979"/>
        <v>94.596888260254588</v>
      </c>
      <c r="AG1022" s="22">
        <f t="shared" si="980"/>
        <v>1008.3</v>
      </c>
      <c r="AH1022" s="5">
        <f t="shared" si="981"/>
        <v>994.25</v>
      </c>
      <c r="AI1022" s="50">
        <f t="shared" si="982"/>
        <v>88.811969629298787</v>
      </c>
      <c r="AJ1022" s="22">
        <f t="shared" si="983"/>
        <v>297.7</v>
      </c>
      <c r="AK1022" s="5">
        <f t="shared" si="984"/>
        <v>200.5</v>
      </c>
      <c r="AL1022" s="50">
        <f t="shared" si="985"/>
        <v>113.40497737556561</v>
      </c>
      <c r="AM1022" s="22">
        <f t="shared" si="986"/>
        <v>5108.5</v>
      </c>
      <c r="AN1022" s="5">
        <f t="shared" si="987"/>
        <v>5049</v>
      </c>
      <c r="AO1022" s="50">
        <f t="shared" si="988"/>
        <v>120.10561872591465</v>
      </c>
      <c r="AP1022" s="22">
        <f t="shared" si="989"/>
        <v>4455.7</v>
      </c>
      <c r="AQ1022" s="5">
        <f t="shared" si="990"/>
        <v>5197.5249999999996</v>
      </c>
      <c r="AR1022" s="50">
        <f t="shared" si="991"/>
        <v>52.304243692827882</v>
      </c>
      <c r="AS1022" s="22">
        <f t="shared" si="992"/>
        <v>8563.1</v>
      </c>
      <c r="AT1022" s="5">
        <f t="shared" si="993"/>
        <v>9630.4750000000004</v>
      </c>
      <c r="AU1022" s="50">
        <f t="shared" si="994"/>
        <v>147.56182581515077</v>
      </c>
      <c r="AV1022" s="22">
        <f t="shared" si="995"/>
        <v>18127.300000000003</v>
      </c>
      <c r="AW1022" s="5">
        <f t="shared" si="996"/>
        <v>19877</v>
      </c>
      <c r="AX1022" s="50">
        <f t="shared" si="997"/>
        <v>96.176084926429667</v>
      </c>
    </row>
    <row r="1023" spans="1:50" ht="15.6" x14ac:dyDescent="0.3">
      <c r="A1023" s="154">
        <f t="shared" si="838"/>
        <v>43671</v>
      </c>
      <c r="B1023" s="43">
        <v>1532.4</v>
      </c>
      <c r="C1023" s="43">
        <v>2025</v>
      </c>
      <c r="D1023" s="43">
        <v>853.8</v>
      </c>
      <c r="E1023" s="43">
        <v>320.89999999999998</v>
      </c>
      <c r="F1023" s="153">
        <v>1393.2</v>
      </c>
      <c r="G1023" s="153">
        <v>842.8</v>
      </c>
      <c r="H1023" s="153">
        <v>998.8</v>
      </c>
      <c r="I1023" s="153">
        <v>568.70000000000005</v>
      </c>
      <c r="J1023" s="153">
        <v>303.7</v>
      </c>
      <c r="K1023" s="153">
        <v>59.4</v>
      </c>
      <c r="L1023" s="153">
        <v>5081.8999999999996</v>
      </c>
      <c r="M1023" s="153">
        <v>3816.7</v>
      </c>
      <c r="N1023" s="153">
        <v>3894.6</v>
      </c>
      <c r="O1023" s="153">
        <v>45990.7</v>
      </c>
      <c r="P1023" s="153">
        <v>7784.9</v>
      </c>
      <c r="Q1023" s="153">
        <v>40940.1</v>
      </c>
      <c r="R1023" s="13">
        <f t="shared" si="966"/>
        <v>16761.400000000001</v>
      </c>
      <c r="S1023" s="27">
        <f t="shared" si="968"/>
        <v>18591.175000000003</v>
      </c>
      <c r="T1023" s="27">
        <f t="shared" si="969"/>
        <v>20370.600000000002</v>
      </c>
      <c r="U1023" s="27">
        <f t="shared" si="970"/>
        <v>18842.2</v>
      </c>
      <c r="V1023" s="99">
        <f t="shared" si="967"/>
        <v>43671</v>
      </c>
      <c r="W1023" s="85">
        <f t="shared" si="965"/>
        <v>43671</v>
      </c>
      <c r="X1023" s="167">
        <f t="shared" si="971"/>
        <v>1532.4</v>
      </c>
      <c r="Y1023" s="5">
        <f t="shared" si="972"/>
        <v>1613.2750000000001</v>
      </c>
      <c r="Z1023" s="50">
        <f t="shared" si="973"/>
        <v>163.95071138211384</v>
      </c>
      <c r="AA1023" s="22">
        <f t="shared" si="974"/>
        <v>853.8</v>
      </c>
      <c r="AB1023" s="5">
        <f t="shared" si="975"/>
        <v>830.2</v>
      </c>
      <c r="AC1023" s="50">
        <f t="shared" si="976"/>
        <v>169.32490312053844</v>
      </c>
      <c r="AD1023" s="22">
        <f t="shared" si="977"/>
        <v>1393.2</v>
      </c>
      <c r="AE1023" s="5">
        <f t="shared" si="978"/>
        <v>1339.1</v>
      </c>
      <c r="AF1023" s="50">
        <f t="shared" si="979"/>
        <v>96.317341580953752</v>
      </c>
      <c r="AG1023" s="22">
        <f t="shared" si="980"/>
        <v>998.8</v>
      </c>
      <c r="AH1023" s="5">
        <f t="shared" si="981"/>
        <v>989.25</v>
      </c>
      <c r="AI1023" s="50">
        <f t="shared" si="982"/>
        <v>82.520020020020027</v>
      </c>
      <c r="AJ1023" s="22">
        <f t="shared" si="983"/>
        <v>303.7</v>
      </c>
      <c r="AK1023" s="5">
        <f t="shared" si="984"/>
        <v>232.95</v>
      </c>
      <c r="AL1023" s="50">
        <f t="shared" si="985"/>
        <v>170.90975788701394</v>
      </c>
      <c r="AM1023" s="22">
        <f t="shared" si="986"/>
        <v>5081.8999999999996</v>
      </c>
      <c r="AN1023" s="5">
        <f t="shared" si="987"/>
        <v>5004.7999999999993</v>
      </c>
      <c r="AO1023" s="50">
        <f t="shared" si="988"/>
        <v>119.17325459567576</v>
      </c>
      <c r="AP1023" s="22">
        <f t="shared" si="989"/>
        <v>3894.6</v>
      </c>
      <c r="AQ1023" s="5">
        <f t="shared" si="990"/>
        <v>4664.7</v>
      </c>
      <c r="AR1023" s="50">
        <f t="shared" si="991"/>
        <v>54.211700718220477</v>
      </c>
      <c r="AS1023" s="22">
        <f t="shared" si="992"/>
        <v>7784.9</v>
      </c>
      <c r="AT1023" s="5">
        <f t="shared" si="993"/>
        <v>8921.6749999999993</v>
      </c>
      <c r="AU1023" s="50">
        <f t="shared" si="994"/>
        <v>154.79344506905403</v>
      </c>
      <c r="AV1023" s="22">
        <f t="shared" si="995"/>
        <v>16761.400000000001</v>
      </c>
      <c r="AW1023" s="5">
        <f t="shared" si="996"/>
        <v>18591.175000000003</v>
      </c>
      <c r="AX1023" s="50">
        <f t="shared" si="997"/>
        <v>100.12588998158101</v>
      </c>
    </row>
    <row r="1024" spans="1:50" ht="15.6" x14ac:dyDescent="0.3">
      <c r="A1024" s="154">
        <f t="shared" si="838"/>
        <v>43678</v>
      </c>
      <c r="B1024" s="43">
        <v>1532.2</v>
      </c>
      <c r="C1024" s="43">
        <v>2154.8000000000002</v>
      </c>
      <c r="D1024" s="43">
        <v>779.8</v>
      </c>
      <c r="E1024" s="43">
        <v>430</v>
      </c>
      <c r="F1024" s="153">
        <v>1577.7</v>
      </c>
      <c r="G1024" s="153">
        <v>883.3</v>
      </c>
      <c r="H1024" s="153">
        <v>987</v>
      </c>
      <c r="I1024" s="153">
        <v>636.5</v>
      </c>
      <c r="J1024" s="153">
        <v>325.2</v>
      </c>
      <c r="K1024" s="153">
        <v>79.8</v>
      </c>
      <c r="L1024" s="153">
        <v>5202</v>
      </c>
      <c r="M1024" s="153">
        <v>4184.3</v>
      </c>
      <c r="N1024" s="153">
        <v>3244.5</v>
      </c>
      <c r="O1024" s="153">
        <v>46683.3</v>
      </c>
      <c r="P1024" s="153">
        <v>6869.4</v>
      </c>
      <c r="Q1024" s="153">
        <v>41957.3</v>
      </c>
      <c r="R1024" s="13">
        <f t="shared" si="966"/>
        <v>15315.9</v>
      </c>
      <c r="S1024" s="27">
        <f t="shared" si="968"/>
        <v>17335.325000000001</v>
      </c>
      <c r="T1024" s="27">
        <f t="shared" si="969"/>
        <v>18601.566666666669</v>
      </c>
      <c r="U1024" s="27">
        <f t="shared" si="970"/>
        <v>17230.175000000003</v>
      </c>
      <c r="V1024" s="99">
        <f t="shared" si="967"/>
        <v>43678</v>
      </c>
      <c r="W1024" s="85">
        <f t="shared" si="965"/>
        <v>43678</v>
      </c>
      <c r="X1024" s="167">
        <f t="shared" si="971"/>
        <v>1532.2</v>
      </c>
      <c r="Y1024" s="5">
        <f t="shared" si="972"/>
        <v>1580.1000000000001</v>
      </c>
      <c r="Z1024" s="50">
        <f t="shared" si="973"/>
        <v>170.72933549432742</v>
      </c>
      <c r="AA1024" s="22">
        <f t="shared" si="974"/>
        <v>779.8</v>
      </c>
      <c r="AB1024" s="5">
        <f t="shared" si="975"/>
        <v>825.875</v>
      </c>
      <c r="AC1024" s="50">
        <f t="shared" si="976"/>
        <v>149.80500634863051</v>
      </c>
      <c r="AD1024" s="22">
        <f t="shared" si="977"/>
        <v>1577.7</v>
      </c>
      <c r="AE1024" s="5">
        <f t="shared" si="978"/>
        <v>1406.25</v>
      </c>
      <c r="AF1024" s="50">
        <f t="shared" si="979"/>
        <v>104.38316508313538</v>
      </c>
      <c r="AG1024" s="22">
        <f t="shared" si="980"/>
        <v>987</v>
      </c>
      <c r="AH1024" s="5">
        <f t="shared" si="981"/>
        <v>997.09999999999991</v>
      </c>
      <c r="AI1024" s="50">
        <f t="shared" si="982"/>
        <v>83.292957981789328</v>
      </c>
      <c r="AJ1024" s="22">
        <f t="shared" si="983"/>
        <v>325.2</v>
      </c>
      <c r="AK1024" s="5">
        <f t="shared" si="984"/>
        <v>274.95</v>
      </c>
      <c r="AL1024" s="50">
        <f t="shared" si="985"/>
        <v>182.32758620689654</v>
      </c>
      <c r="AM1024" s="22">
        <f t="shared" si="986"/>
        <v>5202</v>
      </c>
      <c r="AN1024" s="5">
        <f t="shared" si="987"/>
        <v>5084.3249999999998</v>
      </c>
      <c r="AO1024" s="50">
        <f t="shared" si="988"/>
        <v>121.87365166115345</v>
      </c>
      <c r="AP1024" s="22">
        <f t="shared" si="989"/>
        <v>3244.5</v>
      </c>
      <c r="AQ1024" s="5">
        <f t="shared" si="990"/>
        <v>4126.9500000000007</v>
      </c>
      <c r="AR1024" s="50">
        <f t="shared" si="991"/>
        <v>53.386673220961676</v>
      </c>
      <c r="AS1024" s="22">
        <f t="shared" si="992"/>
        <v>6869.4</v>
      </c>
      <c r="AT1024" s="5">
        <f t="shared" si="993"/>
        <v>8124.0500000000011</v>
      </c>
      <c r="AU1024" s="50">
        <f t="shared" si="994"/>
        <v>157.11398623037056</v>
      </c>
      <c r="AV1024" s="22">
        <f t="shared" si="995"/>
        <v>15315.9</v>
      </c>
      <c r="AW1024" s="5">
        <f t="shared" si="996"/>
        <v>17335.325000000001</v>
      </c>
      <c r="AX1024" s="50">
        <f t="shared" si="997"/>
        <v>101.53708508806353</v>
      </c>
    </row>
    <row r="1025" spans="1:50" ht="15.6" x14ac:dyDescent="0.3">
      <c r="A1025" s="154">
        <f t="shared" si="838"/>
        <v>43685</v>
      </c>
      <c r="B1025" s="43">
        <v>1406.6</v>
      </c>
      <c r="C1025" s="43">
        <v>2385.9</v>
      </c>
      <c r="D1025" s="43">
        <v>696.4</v>
      </c>
      <c r="E1025" s="43">
        <v>535.5</v>
      </c>
      <c r="F1025" s="153">
        <v>1578.6</v>
      </c>
      <c r="G1025" s="153">
        <v>1061.4000000000001</v>
      </c>
      <c r="H1025" s="153">
        <v>1011.2</v>
      </c>
      <c r="I1025" s="153">
        <v>747.8</v>
      </c>
      <c r="J1025" s="153">
        <v>334.4</v>
      </c>
      <c r="K1025" s="153">
        <v>90.6</v>
      </c>
      <c r="L1025" s="153">
        <v>5027.3</v>
      </c>
      <c r="M1025" s="153">
        <v>4821.2</v>
      </c>
      <c r="N1025" s="153">
        <v>2592.8000000000002</v>
      </c>
      <c r="O1025" s="153">
        <v>47391.199999999997</v>
      </c>
      <c r="P1025" s="153">
        <v>5647.9</v>
      </c>
      <c r="Q1025" s="153">
        <v>43012.800000000003</v>
      </c>
      <c r="R1025" s="13">
        <f t="shared" ref="R1025:R1030" si="998">L1025+N1025+P1025</f>
        <v>13268</v>
      </c>
      <c r="S1025" s="27">
        <f t="shared" si="968"/>
        <v>15868.150000000001</v>
      </c>
      <c r="T1025" s="27">
        <f t="shared" si="969"/>
        <v>17101.133333333335</v>
      </c>
      <c r="U1025" s="27">
        <f t="shared" si="970"/>
        <v>15886.85</v>
      </c>
      <c r="V1025" s="99">
        <f t="shared" si="967"/>
        <v>43685</v>
      </c>
      <c r="W1025" s="85">
        <f t="shared" si="965"/>
        <v>43685</v>
      </c>
      <c r="X1025" s="167">
        <f t="shared" si="971"/>
        <v>1406.6</v>
      </c>
      <c r="Y1025" s="5">
        <f t="shared" si="972"/>
        <v>1521.0250000000001</v>
      </c>
      <c r="Z1025" s="50">
        <f t="shared" si="973"/>
        <v>130.39219888555508</v>
      </c>
      <c r="AA1025" s="22">
        <f t="shared" si="974"/>
        <v>696.4</v>
      </c>
      <c r="AB1025" s="5">
        <f t="shared" si="975"/>
        <v>790.65</v>
      </c>
      <c r="AC1025" s="50">
        <f t="shared" si="976"/>
        <v>136.48368720870016</v>
      </c>
      <c r="AD1025" s="22">
        <f t="shared" si="977"/>
        <v>1578.6</v>
      </c>
      <c r="AE1025" s="5">
        <f t="shared" si="978"/>
        <v>1476.625</v>
      </c>
      <c r="AF1025" s="50">
        <f t="shared" si="979"/>
        <v>105.00817806855353</v>
      </c>
      <c r="AG1025" s="22">
        <f t="shared" si="980"/>
        <v>1011.2</v>
      </c>
      <c r="AH1025" s="5">
        <f t="shared" si="981"/>
        <v>1001.325</v>
      </c>
      <c r="AI1025" s="50">
        <f t="shared" si="982"/>
        <v>83.687839531968251</v>
      </c>
      <c r="AJ1025" s="22">
        <f t="shared" si="983"/>
        <v>334.4</v>
      </c>
      <c r="AK1025" s="5">
        <f t="shared" si="984"/>
        <v>315.25</v>
      </c>
      <c r="AL1025" s="50">
        <f t="shared" si="985"/>
        <v>191.29247572815532</v>
      </c>
      <c r="AM1025" s="22">
        <f t="shared" si="986"/>
        <v>5027.3</v>
      </c>
      <c r="AN1025" s="5">
        <f t="shared" si="987"/>
        <v>5104.9250000000002</v>
      </c>
      <c r="AO1025" s="50">
        <f t="shared" si="988"/>
        <v>113.11098555348755</v>
      </c>
      <c r="AP1025" s="22">
        <f t="shared" si="989"/>
        <v>2592.8000000000002</v>
      </c>
      <c r="AQ1025" s="5">
        <f t="shared" si="990"/>
        <v>3546.8999999999996</v>
      </c>
      <c r="AR1025" s="50">
        <f t="shared" si="991"/>
        <v>51.784853926678629</v>
      </c>
      <c r="AS1025" s="22">
        <f t="shared" si="992"/>
        <v>5647.9</v>
      </c>
      <c r="AT1025" s="5">
        <f t="shared" si="993"/>
        <v>7216.3250000000007</v>
      </c>
      <c r="AU1025" s="50">
        <f t="shared" si="994"/>
        <v>152.96277847256081</v>
      </c>
      <c r="AV1025" s="22">
        <f t="shared" si="995"/>
        <v>13268</v>
      </c>
      <c r="AW1025" s="5">
        <f t="shared" si="996"/>
        <v>15868.150000000001</v>
      </c>
      <c r="AX1025" s="50">
        <f t="shared" si="997"/>
        <v>98.681297496299806</v>
      </c>
    </row>
    <row r="1026" spans="1:50" ht="15.6" x14ac:dyDescent="0.3">
      <c r="A1026" s="154">
        <f t="shared" si="838"/>
        <v>43692</v>
      </c>
      <c r="B1026" s="43">
        <v>1519.6</v>
      </c>
      <c r="C1026" s="43">
        <v>2515.5</v>
      </c>
      <c r="D1026" s="43">
        <v>688.3</v>
      </c>
      <c r="E1026" s="43">
        <v>624</v>
      </c>
      <c r="F1026" s="153">
        <v>1510.9</v>
      </c>
      <c r="G1026" s="153">
        <v>1293.5</v>
      </c>
      <c r="H1026" s="153">
        <v>947</v>
      </c>
      <c r="I1026" s="153">
        <v>878.1</v>
      </c>
      <c r="J1026" s="153">
        <v>296.5</v>
      </c>
      <c r="K1026" s="153">
        <v>148.1</v>
      </c>
      <c r="L1026" s="153">
        <v>4962.3</v>
      </c>
      <c r="M1026" s="153">
        <v>5459.3</v>
      </c>
      <c r="N1026" s="153">
        <v>2172.4</v>
      </c>
      <c r="O1026" s="153">
        <v>47930.9</v>
      </c>
      <c r="P1026" s="153">
        <v>4499.3</v>
      </c>
      <c r="Q1026" s="153">
        <v>44118.8</v>
      </c>
      <c r="R1026" s="13">
        <f t="shared" si="998"/>
        <v>11634</v>
      </c>
      <c r="S1026" s="27">
        <f t="shared" si="968"/>
        <v>14244.825000000001</v>
      </c>
      <c r="T1026" s="27">
        <f t="shared" ref="T1026:T1031" si="999">AVERAGE(R973,R921,R869)</f>
        <v>15852.766666666668</v>
      </c>
      <c r="U1026" s="27">
        <f t="shared" ref="U1026:U1031" si="1000">AVERAGE(R973,R921,R869,R817)</f>
        <v>14380.575000000001</v>
      </c>
      <c r="V1026" s="99">
        <f t="shared" si="967"/>
        <v>43692</v>
      </c>
      <c r="W1026" s="85">
        <f t="shared" si="965"/>
        <v>43692</v>
      </c>
      <c r="X1026" s="167">
        <f t="shared" si="971"/>
        <v>1519.6</v>
      </c>
      <c r="Y1026" s="5">
        <f t="shared" si="972"/>
        <v>1497.7000000000003</v>
      </c>
      <c r="Z1026" s="50">
        <f t="shared" si="973"/>
        <v>117.54964288517388</v>
      </c>
      <c r="AA1026" s="22">
        <f t="shared" si="974"/>
        <v>688.3</v>
      </c>
      <c r="AB1026" s="5">
        <f t="shared" si="975"/>
        <v>754.57500000000005</v>
      </c>
      <c r="AC1026" s="50">
        <f t="shared" si="976"/>
        <v>139.76199296165959</v>
      </c>
      <c r="AD1026" s="22">
        <f t="shared" si="977"/>
        <v>1510.9</v>
      </c>
      <c r="AE1026" s="5">
        <f t="shared" si="978"/>
        <v>1515.1</v>
      </c>
      <c r="AF1026" s="50">
        <f t="shared" si="979"/>
        <v>109.46463405823279</v>
      </c>
      <c r="AG1026" s="22">
        <f t="shared" si="980"/>
        <v>947</v>
      </c>
      <c r="AH1026" s="5">
        <f t="shared" si="981"/>
        <v>986</v>
      </c>
      <c r="AI1026" s="50">
        <f t="shared" si="982"/>
        <v>104.7042582563449</v>
      </c>
      <c r="AJ1026" s="22">
        <f t="shared" si="983"/>
        <v>296.5</v>
      </c>
      <c r="AK1026" s="5">
        <f t="shared" si="984"/>
        <v>314.95</v>
      </c>
      <c r="AL1026" s="50">
        <f t="shared" si="985"/>
        <v>205.71521881123448</v>
      </c>
      <c r="AM1026" s="22">
        <f t="shared" si="986"/>
        <v>4962.3</v>
      </c>
      <c r="AN1026" s="5">
        <f t="shared" si="987"/>
        <v>5068.375</v>
      </c>
      <c r="AO1026" s="50">
        <f t="shared" si="988"/>
        <v>118.06962983669951</v>
      </c>
      <c r="AP1026" s="22">
        <f t="shared" si="989"/>
        <v>2172.4</v>
      </c>
      <c r="AQ1026" s="5">
        <f t="shared" si="990"/>
        <v>2976.0750000000003</v>
      </c>
      <c r="AR1026" s="50">
        <f t="shared" si="991"/>
        <v>52.127706158481061</v>
      </c>
      <c r="AS1026" s="22">
        <f t="shared" si="992"/>
        <v>4499.3</v>
      </c>
      <c r="AT1026" s="5">
        <f t="shared" si="993"/>
        <v>6200.3749999999991</v>
      </c>
      <c r="AU1026" s="50">
        <f t="shared" si="994"/>
        <v>146.10431688580988</v>
      </c>
      <c r="AV1026" s="22">
        <f t="shared" si="995"/>
        <v>11634</v>
      </c>
      <c r="AW1026" s="5">
        <f t="shared" si="996"/>
        <v>14244.825000000001</v>
      </c>
      <c r="AX1026" s="50">
        <f t="shared" si="997"/>
        <v>99.993857795685713</v>
      </c>
    </row>
    <row r="1027" spans="1:50" ht="15.6" x14ac:dyDescent="0.3">
      <c r="A1027" s="154">
        <f t="shared" si="838"/>
        <v>43699</v>
      </c>
      <c r="B1027" s="43">
        <v>1519.2</v>
      </c>
      <c r="C1027" s="43">
        <v>2741.2</v>
      </c>
      <c r="D1027" s="43">
        <v>696.6</v>
      </c>
      <c r="E1027" s="43">
        <v>688.1</v>
      </c>
      <c r="F1027" s="153">
        <v>1700.3</v>
      </c>
      <c r="G1027" s="153">
        <v>1340</v>
      </c>
      <c r="H1027" s="153">
        <v>970.7</v>
      </c>
      <c r="I1027" s="153">
        <v>982.5</v>
      </c>
      <c r="J1027" s="153">
        <v>296.5</v>
      </c>
      <c r="K1027" s="153">
        <v>148.1</v>
      </c>
      <c r="L1027" s="153">
        <v>5183.3</v>
      </c>
      <c r="M1027" s="153">
        <v>5900</v>
      </c>
      <c r="N1027" s="153">
        <v>1558.6</v>
      </c>
      <c r="O1027" s="153">
        <v>48542.1</v>
      </c>
      <c r="P1027" s="153">
        <v>3721.2</v>
      </c>
      <c r="Q1027" s="153">
        <v>44992.1</v>
      </c>
      <c r="R1027" s="13">
        <f t="shared" si="998"/>
        <v>10463.099999999999</v>
      </c>
      <c r="S1027" s="27">
        <f t="shared" ref="S1027:S1032" si="1001">AVERAGE(R1024:R1027)</f>
        <v>12670.25</v>
      </c>
      <c r="T1027" s="27">
        <f t="shared" si="999"/>
        <v>13991.233333333335</v>
      </c>
      <c r="U1027" s="27">
        <f t="shared" si="1000"/>
        <v>12948.175000000001</v>
      </c>
      <c r="V1027" s="99">
        <f t="shared" si="967"/>
        <v>43699</v>
      </c>
      <c r="W1027" s="85">
        <f t="shared" si="965"/>
        <v>43699</v>
      </c>
      <c r="X1027" s="167">
        <f t="shared" si="971"/>
        <v>1519.2</v>
      </c>
      <c r="Y1027" s="5">
        <f t="shared" si="972"/>
        <v>1494.3999999999999</v>
      </c>
      <c r="Z1027" s="50">
        <f t="shared" si="973"/>
        <v>113.85904761904762</v>
      </c>
      <c r="AA1027" s="22">
        <f t="shared" si="974"/>
        <v>696.6</v>
      </c>
      <c r="AB1027" s="5">
        <f t="shared" si="975"/>
        <v>715.27499999999998</v>
      </c>
      <c r="AC1027" s="50">
        <f t="shared" si="976"/>
        <v>125.53088803088804</v>
      </c>
      <c r="AD1027" s="22">
        <f t="shared" si="977"/>
        <v>1700.3</v>
      </c>
      <c r="AE1027" s="5">
        <f t="shared" si="978"/>
        <v>1591.8750000000002</v>
      </c>
      <c r="AF1027" s="50">
        <f t="shared" si="979"/>
        <v>120.80708810806711</v>
      </c>
      <c r="AG1027" s="22">
        <f t="shared" si="980"/>
        <v>970.7</v>
      </c>
      <c r="AH1027" s="5">
        <f t="shared" si="981"/>
        <v>978.97499999999991</v>
      </c>
      <c r="AI1027" s="50">
        <f t="shared" si="982"/>
        <v>105.10790208288596</v>
      </c>
      <c r="AJ1027" s="22">
        <f t="shared" si="983"/>
        <v>296.5</v>
      </c>
      <c r="AK1027" s="5">
        <f t="shared" si="984"/>
        <v>313.14999999999998</v>
      </c>
      <c r="AL1027" s="50">
        <f t="shared" si="985"/>
        <v>182.27590221187424</v>
      </c>
      <c r="AM1027" s="22">
        <f t="shared" si="986"/>
        <v>5183.3</v>
      </c>
      <c r="AN1027" s="5">
        <f t="shared" si="987"/>
        <v>5093.7249999999995</v>
      </c>
      <c r="AO1027" s="50">
        <f t="shared" si="988"/>
        <v>118.37063115820783</v>
      </c>
      <c r="AP1027" s="22">
        <f t="shared" si="989"/>
        <v>1558.6</v>
      </c>
      <c r="AQ1027" s="5">
        <f t="shared" si="990"/>
        <v>2392.0750000000003</v>
      </c>
      <c r="AR1027" s="50">
        <f t="shared" si="991"/>
        <v>52.68539523820013</v>
      </c>
      <c r="AS1027" s="22">
        <f t="shared" si="992"/>
        <v>3721.2</v>
      </c>
      <c r="AT1027" s="5">
        <f t="shared" si="993"/>
        <v>5184.45</v>
      </c>
      <c r="AU1027" s="50">
        <f t="shared" si="994"/>
        <v>153.31352022711141</v>
      </c>
      <c r="AV1027" s="22">
        <f t="shared" si="995"/>
        <v>10463.099999999999</v>
      </c>
      <c r="AW1027" s="5">
        <f t="shared" si="996"/>
        <v>12670.25</v>
      </c>
      <c r="AX1027" s="50">
        <f t="shared" si="997"/>
        <v>103.64127900794267</v>
      </c>
    </row>
    <row r="1028" spans="1:50" ht="15.6" x14ac:dyDescent="0.3">
      <c r="A1028" s="154">
        <f t="shared" si="838"/>
        <v>43706</v>
      </c>
      <c r="B1028" s="43">
        <v>1379.2</v>
      </c>
      <c r="C1028" s="43">
        <v>2926.2</v>
      </c>
      <c r="D1028" s="43">
        <v>657.7</v>
      </c>
      <c r="E1028" s="43">
        <v>786.1</v>
      </c>
      <c r="F1028" s="153">
        <v>1670.3</v>
      </c>
      <c r="G1028" s="153">
        <v>1501.3</v>
      </c>
      <c r="H1028" s="153">
        <v>889.4</v>
      </c>
      <c r="I1028" s="153">
        <v>1097.0999999999999</v>
      </c>
      <c r="J1028" s="153">
        <v>340</v>
      </c>
      <c r="K1028" s="153">
        <v>148.1</v>
      </c>
      <c r="L1028" s="153">
        <v>4936.5</v>
      </c>
      <c r="M1028" s="153">
        <v>6458.9</v>
      </c>
      <c r="N1028" s="153">
        <v>1010.8</v>
      </c>
      <c r="O1028" s="191">
        <v>48924.1</v>
      </c>
      <c r="P1028" s="153">
        <v>2594.1</v>
      </c>
      <c r="Q1028" s="191">
        <v>46188.6</v>
      </c>
      <c r="R1028" s="13">
        <f>L1028+N1028+P1028</f>
        <v>8541.4</v>
      </c>
      <c r="S1028" s="27">
        <f t="shared" si="1001"/>
        <v>10976.625</v>
      </c>
      <c r="T1028" s="27">
        <f t="shared" si="999"/>
        <v>11945.1</v>
      </c>
      <c r="U1028" s="27">
        <f t="shared" si="1000"/>
        <v>11057.325000000001</v>
      </c>
      <c r="V1028" s="99">
        <f t="shared" si="967"/>
        <v>43706</v>
      </c>
      <c r="W1028" s="85">
        <f t="shared" si="965"/>
        <v>43706</v>
      </c>
      <c r="X1028" s="167">
        <f t="shared" ref="X1028:X1033" si="1002">B1028</f>
        <v>1379.2</v>
      </c>
      <c r="Y1028" s="5">
        <f t="shared" si="972"/>
        <v>1456.1499999999999</v>
      </c>
      <c r="Z1028" s="50">
        <f t="shared" ref="Z1028:Z1033" si="1003">(Y1028/X976)*100</f>
        <v>102.93722607097413</v>
      </c>
      <c r="AA1028" s="22">
        <f t="shared" ref="AA1028:AA1033" si="1004">D1028</f>
        <v>657.7</v>
      </c>
      <c r="AB1028" s="5">
        <f t="shared" si="975"/>
        <v>684.75</v>
      </c>
      <c r="AC1028" s="50">
        <f t="shared" ref="AC1028:AC1033" si="1005">(AB1028/AA976)*100</f>
        <v>124.16137805983681</v>
      </c>
      <c r="AD1028" s="22">
        <f t="shared" ref="AD1028:AD1033" si="1006">F1028</f>
        <v>1670.3</v>
      </c>
      <c r="AE1028" s="5">
        <f t="shared" si="978"/>
        <v>1615.0250000000001</v>
      </c>
      <c r="AF1028" s="50">
        <f t="shared" ref="AF1028:AF1033" si="1007">(AE1028/AD976)*100</f>
        <v>122.96520481193849</v>
      </c>
      <c r="AG1028" s="22">
        <f t="shared" ref="AG1028:AG1033" si="1008">H1028</f>
        <v>889.4</v>
      </c>
      <c r="AH1028" s="5">
        <f t="shared" si="981"/>
        <v>954.57500000000005</v>
      </c>
      <c r="AI1028" s="50">
        <f t="shared" ref="AI1028:AI1033" si="1009">(AH1028/AG976)*100</f>
        <v>101.21673205386492</v>
      </c>
      <c r="AJ1028" s="22">
        <f t="shared" ref="AJ1028:AJ1033" si="1010">J1028</f>
        <v>340</v>
      </c>
      <c r="AK1028" s="5">
        <f t="shared" si="984"/>
        <v>316.85000000000002</v>
      </c>
      <c r="AL1028" s="50">
        <f t="shared" ref="AL1028:AL1033" si="1011">(AK1028/AJ976)*100</f>
        <v>182.8332371609925</v>
      </c>
      <c r="AM1028" s="22">
        <f t="shared" ref="AM1028:AM1033" si="1012">L1028</f>
        <v>4936.5</v>
      </c>
      <c r="AN1028" s="5">
        <f t="shared" si="987"/>
        <v>5027.3500000000004</v>
      </c>
      <c r="AO1028" s="50">
        <f t="shared" ref="AO1028:AO1033" si="1013">(AN1028/AM976)*100</f>
        <v>114.36191992720657</v>
      </c>
      <c r="AP1028" s="22">
        <f t="shared" ref="AP1028:AP1033" si="1014">N1028</f>
        <v>1010.8</v>
      </c>
      <c r="AQ1028" s="5">
        <f t="shared" si="990"/>
        <v>1833.6500000000003</v>
      </c>
      <c r="AR1028" s="50">
        <f t="shared" ref="AR1028:AR1033" si="1015">(AQ1028/AP976)*100</f>
        <v>54.538829897980449</v>
      </c>
      <c r="AS1028" s="22">
        <f t="shared" ref="AS1028:AS1033" si="1016">P1028</f>
        <v>2594.1</v>
      </c>
      <c r="AT1028" s="5">
        <f t="shared" si="993"/>
        <v>4115.625</v>
      </c>
      <c r="AU1028" s="50">
        <f t="shared" ref="AU1028:AU1033" si="1017">(AT1028/AS976)*100</f>
        <v>154.79257559801414</v>
      </c>
      <c r="AV1028" s="22">
        <f t="shared" ref="AV1028:AV1033" si="1018">R1028</f>
        <v>8541.4</v>
      </c>
      <c r="AW1028" s="5">
        <f t="shared" si="996"/>
        <v>10976.625</v>
      </c>
      <c r="AX1028" s="50">
        <f t="shared" ref="AX1028:AX1033" si="1019">(AW1028/AV976)*100</f>
        <v>105.37323963943206</v>
      </c>
    </row>
    <row r="1029" spans="1:50" ht="15.6" x14ac:dyDescent="0.3">
      <c r="A1029" s="154">
        <f t="shared" ref="A1029:A1092" si="1020">A1028+7</f>
        <v>43713</v>
      </c>
      <c r="B1029" s="43">
        <v>1425.4</v>
      </c>
      <c r="C1029" s="43">
        <v>3069.2</v>
      </c>
      <c r="D1029" s="43">
        <v>680.9</v>
      </c>
      <c r="E1029" s="43">
        <v>836.6</v>
      </c>
      <c r="F1029" s="153">
        <v>1716.8</v>
      </c>
      <c r="G1029" s="153">
        <v>1641.8</v>
      </c>
      <c r="H1029" s="153">
        <v>1017.6</v>
      </c>
      <c r="I1029" s="153">
        <v>1129.4000000000001</v>
      </c>
      <c r="J1029" s="153">
        <v>302.5</v>
      </c>
      <c r="K1029" s="153">
        <v>186.3</v>
      </c>
      <c r="L1029" s="153">
        <v>5143</v>
      </c>
      <c r="M1029" s="153">
        <v>6863.3</v>
      </c>
      <c r="N1029" s="153">
        <v>6778.1</v>
      </c>
      <c r="O1029" s="153">
        <v>412.2</v>
      </c>
      <c r="P1029" s="153">
        <v>9033.2000000000007</v>
      </c>
      <c r="Q1029" s="153">
        <v>476</v>
      </c>
      <c r="R1029" s="13">
        <f t="shared" si="998"/>
        <v>20954.300000000003</v>
      </c>
      <c r="S1029" s="27">
        <f t="shared" si="1001"/>
        <v>12898.2</v>
      </c>
      <c r="T1029" s="27">
        <f t="shared" si="999"/>
        <v>28110.766666666666</v>
      </c>
      <c r="U1029" s="27">
        <f t="shared" si="1000"/>
        <v>28482.575000000001</v>
      </c>
      <c r="V1029" s="99">
        <f t="shared" si="967"/>
        <v>43713</v>
      </c>
      <c r="W1029" s="85">
        <f t="shared" si="965"/>
        <v>43713</v>
      </c>
      <c r="X1029" s="167">
        <f t="shared" si="1002"/>
        <v>1425.4</v>
      </c>
      <c r="Y1029" s="5">
        <f t="shared" si="972"/>
        <v>1460.85</v>
      </c>
      <c r="Z1029" s="50">
        <f t="shared" si="1003"/>
        <v>100.81780538302276</v>
      </c>
      <c r="AA1029" s="22">
        <f t="shared" si="1004"/>
        <v>680.9</v>
      </c>
      <c r="AB1029" s="5">
        <f t="shared" si="975"/>
        <v>680.875</v>
      </c>
      <c r="AC1029" s="50">
        <f t="shared" si="1005"/>
        <v>125.83163925337276</v>
      </c>
      <c r="AD1029" s="22">
        <f t="shared" si="1006"/>
        <v>1716.8</v>
      </c>
      <c r="AE1029" s="5">
        <f t="shared" si="978"/>
        <v>1649.575</v>
      </c>
      <c r="AF1029" s="50">
        <f t="shared" si="1007"/>
        <v>126.52055529989264</v>
      </c>
      <c r="AG1029" s="22">
        <f t="shared" si="1008"/>
        <v>1017.6</v>
      </c>
      <c r="AH1029" s="5">
        <f t="shared" si="981"/>
        <v>956.17499999999995</v>
      </c>
      <c r="AI1029" s="50">
        <f t="shared" si="1009"/>
        <v>108.49597185975264</v>
      </c>
      <c r="AJ1029" s="22">
        <f t="shared" si="1010"/>
        <v>302.5</v>
      </c>
      <c r="AK1029" s="5">
        <f t="shared" si="984"/>
        <v>308.875</v>
      </c>
      <c r="AL1029" s="50">
        <f t="shared" si="1011"/>
        <v>172.26715002788623</v>
      </c>
      <c r="AM1029" s="22">
        <f t="shared" si="1012"/>
        <v>5143</v>
      </c>
      <c r="AN1029" s="5">
        <f t="shared" si="987"/>
        <v>5056.2749999999996</v>
      </c>
      <c r="AO1029" s="50">
        <f t="shared" si="1013"/>
        <v>116.11875344479148</v>
      </c>
      <c r="AP1029" s="22">
        <f t="shared" si="1014"/>
        <v>6778.1</v>
      </c>
      <c r="AQ1029" s="5">
        <f t="shared" si="990"/>
        <v>2879.9750000000004</v>
      </c>
      <c r="AR1029" s="50">
        <f t="shared" si="1015"/>
        <v>19.938625884438046</v>
      </c>
      <c r="AS1029" s="22">
        <f t="shared" si="1016"/>
        <v>9033.2000000000007</v>
      </c>
      <c r="AT1029" s="5">
        <f t="shared" si="993"/>
        <v>4961.9500000000007</v>
      </c>
      <c r="AU1029" s="50">
        <f t="shared" si="1017"/>
        <v>30.78323717352194</v>
      </c>
      <c r="AV1029" s="22">
        <f t="shared" si="1018"/>
        <v>20954.300000000003</v>
      </c>
      <c r="AW1029" s="5">
        <f t="shared" si="996"/>
        <v>12898.2</v>
      </c>
      <c r="AX1029" s="50">
        <f t="shared" si="1019"/>
        <v>36.938964877311157</v>
      </c>
    </row>
    <row r="1030" spans="1:50" ht="15.6" x14ac:dyDescent="0.3">
      <c r="A1030" s="154">
        <f t="shared" si="1020"/>
        <v>43720</v>
      </c>
      <c r="B1030" s="43">
        <v>1370.8</v>
      </c>
      <c r="C1030" s="43">
        <v>3277.8</v>
      </c>
      <c r="D1030" s="43">
        <v>627.4</v>
      </c>
      <c r="E1030" s="43">
        <v>923.3</v>
      </c>
      <c r="F1030" s="153">
        <v>1686.1</v>
      </c>
      <c r="G1030" s="153">
        <v>1719.5</v>
      </c>
      <c r="H1030" s="153">
        <v>923.6</v>
      </c>
      <c r="I1030" s="153">
        <v>1255.8</v>
      </c>
      <c r="J1030" s="153">
        <v>312.5</v>
      </c>
      <c r="K1030" s="153">
        <v>196.3</v>
      </c>
      <c r="L1030" s="153">
        <v>4920.3</v>
      </c>
      <c r="M1030" s="153">
        <v>7372.6</v>
      </c>
      <c r="N1030" s="153">
        <v>7785.4</v>
      </c>
      <c r="O1030" s="153">
        <v>869.5</v>
      </c>
      <c r="P1030" s="153">
        <v>10059.4</v>
      </c>
      <c r="Q1030" s="153">
        <v>1121.5</v>
      </c>
      <c r="R1030" s="13">
        <f t="shared" si="998"/>
        <v>22765.1</v>
      </c>
      <c r="S1030" s="27">
        <f t="shared" si="1001"/>
        <v>15680.975</v>
      </c>
      <c r="T1030" s="27">
        <f t="shared" si="999"/>
        <v>36263.633333333331</v>
      </c>
      <c r="U1030" s="27">
        <f t="shared" si="1000"/>
        <v>34622.724999999999</v>
      </c>
      <c r="V1030" s="99">
        <f t="shared" si="967"/>
        <v>43720</v>
      </c>
      <c r="W1030" s="85">
        <f t="shared" si="965"/>
        <v>43720</v>
      </c>
      <c r="X1030" s="167">
        <f t="shared" si="1002"/>
        <v>1370.8</v>
      </c>
      <c r="Y1030" s="5">
        <f t="shared" ref="Y1030:Y1038" si="1021">AVERAGE(X1027:X1030)</f>
        <v>1423.65</v>
      </c>
      <c r="Z1030" s="50">
        <f t="shared" si="1003"/>
        <v>101.95144657691206</v>
      </c>
      <c r="AA1030" s="22">
        <f t="shared" si="1004"/>
        <v>627.4</v>
      </c>
      <c r="AB1030" s="5">
        <f t="shared" ref="AB1030:AB1038" si="1022">AVERAGE(AA1027:AA1030)</f>
        <v>665.65000000000009</v>
      </c>
      <c r="AC1030" s="50">
        <f t="shared" si="1005"/>
        <v>120.30544008675224</v>
      </c>
      <c r="AD1030" s="22">
        <f t="shared" si="1006"/>
        <v>1686.1</v>
      </c>
      <c r="AE1030" s="5">
        <f t="shared" ref="AE1030:AE1038" si="1023">AVERAGE(AD1027:AD1030)</f>
        <v>1693.375</v>
      </c>
      <c r="AF1030" s="50">
        <f t="shared" si="1007"/>
        <v>125.50956122146457</v>
      </c>
      <c r="AG1030" s="22">
        <f t="shared" si="1008"/>
        <v>923.6</v>
      </c>
      <c r="AH1030" s="5">
        <f t="shared" ref="AH1030:AH1038" si="1024">AVERAGE(AG1027:AG1030)</f>
        <v>950.32499999999993</v>
      </c>
      <c r="AI1030" s="50">
        <f t="shared" si="1009"/>
        <v>91.500577700751023</v>
      </c>
      <c r="AJ1030" s="22">
        <f t="shared" si="1010"/>
        <v>312.5</v>
      </c>
      <c r="AK1030" s="5">
        <f t="shared" ref="AK1030:AK1038" si="1025">AVERAGE(AJ1027:AJ1030)</f>
        <v>312.875</v>
      </c>
      <c r="AL1030" s="50">
        <f t="shared" si="1011"/>
        <v>183.71990604815031</v>
      </c>
      <c r="AM1030" s="22">
        <f t="shared" si="1012"/>
        <v>4920.3</v>
      </c>
      <c r="AN1030" s="5">
        <f t="shared" ref="AN1030:AN1038" si="1026">AVERAGE(AM1027:AM1030)</f>
        <v>5045.7749999999996</v>
      </c>
      <c r="AO1030" s="50">
        <f t="shared" si="1013"/>
        <v>111.93679703618254</v>
      </c>
      <c r="AP1030" s="22">
        <f t="shared" si="1014"/>
        <v>7785.4</v>
      </c>
      <c r="AQ1030" s="5">
        <f t="shared" ref="AQ1030:AQ1038" si="1027">AVERAGE(AP1027:AP1030)</f>
        <v>4283.2250000000004</v>
      </c>
      <c r="AR1030" s="50">
        <f t="shared" si="1015"/>
        <v>29.038222951397604</v>
      </c>
      <c r="AS1030" s="22">
        <f t="shared" si="1016"/>
        <v>10059.4</v>
      </c>
      <c r="AT1030" s="5">
        <f t="shared" ref="AT1030:AT1038" si="1028">AVERAGE(AS1027:AS1030)</f>
        <v>6351.9750000000004</v>
      </c>
      <c r="AU1030" s="50">
        <f t="shared" si="1017"/>
        <v>39.123746581586147</v>
      </c>
      <c r="AV1030" s="22">
        <f t="shared" si="1018"/>
        <v>22765.1</v>
      </c>
      <c r="AW1030" s="5">
        <f t="shared" ref="AW1030:AW1038" si="1029">AVERAGE(AV1027:AV1030)</f>
        <v>15680.975</v>
      </c>
      <c r="AX1030" s="50">
        <f t="shared" si="1019"/>
        <v>44.179725358937958</v>
      </c>
    </row>
    <row r="1031" spans="1:50" ht="15.6" x14ac:dyDescent="0.3">
      <c r="A1031" s="154">
        <f t="shared" si="1020"/>
        <v>43727</v>
      </c>
      <c r="B1031" s="43">
        <v>1322.5</v>
      </c>
      <c r="C1031" s="43">
        <v>3430.5</v>
      </c>
      <c r="D1031" s="43">
        <v>644.6</v>
      </c>
      <c r="E1031" s="43">
        <v>954.2</v>
      </c>
      <c r="F1031" s="153">
        <v>1521.6</v>
      </c>
      <c r="G1031" s="153">
        <v>1904.4</v>
      </c>
      <c r="H1031" s="153">
        <v>935.4</v>
      </c>
      <c r="I1031" s="153">
        <v>1354.5</v>
      </c>
      <c r="J1031" s="153">
        <v>281</v>
      </c>
      <c r="K1031" s="153">
        <v>227.4</v>
      </c>
      <c r="L1031" s="153">
        <v>4705.1000000000004</v>
      </c>
      <c r="M1031" s="153">
        <v>7871</v>
      </c>
      <c r="N1031" s="153">
        <v>8000.4</v>
      </c>
      <c r="O1031" s="153">
        <v>1148.5</v>
      </c>
      <c r="P1031" s="153">
        <v>10146.4</v>
      </c>
      <c r="Q1031" s="153">
        <v>2072.4</v>
      </c>
      <c r="R1031" s="13">
        <f t="shared" ref="R1031:R1036" si="1030">L1031+N1031+P1031</f>
        <v>22851.9</v>
      </c>
      <c r="S1031" s="27">
        <f t="shared" si="1001"/>
        <v>18778.175000000003</v>
      </c>
      <c r="T1031" s="27">
        <f t="shared" si="999"/>
        <v>36708.866666666669</v>
      </c>
      <c r="U1031" s="27">
        <f t="shared" si="1000"/>
        <v>35023.15</v>
      </c>
      <c r="V1031" s="99">
        <f t="shared" si="967"/>
        <v>43727</v>
      </c>
      <c r="W1031" s="85">
        <f t="shared" si="965"/>
        <v>43727</v>
      </c>
      <c r="X1031" s="167">
        <f t="shared" si="1002"/>
        <v>1322.5</v>
      </c>
      <c r="Y1031" s="5">
        <f t="shared" si="1021"/>
        <v>1374.4750000000001</v>
      </c>
      <c r="Z1031" s="50">
        <f t="shared" si="1003"/>
        <v>99.247238067730521</v>
      </c>
      <c r="AA1031" s="22">
        <f t="shared" si="1004"/>
        <v>644.6</v>
      </c>
      <c r="AB1031" s="5">
        <f t="shared" si="1022"/>
        <v>652.65</v>
      </c>
      <c r="AC1031" s="50">
        <f t="shared" si="1005"/>
        <v>102.69866247049566</v>
      </c>
      <c r="AD1031" s="22">
        <f t="shared" si="1006"/>
        <v>1521.6</v>
      </c>
      <c r="AE1031" s="5">
        <f t="shared" si="1023"/>
        <v>1648.6999999999998</v>
      </c>
      <c r="AF1031" s="50">
        <f t="shared" si="1007"/>
        <v>116.13834883065653</v>
      </c>
      <c r="AG1031" s="22">
        <f t="shared" si="1008"/>
        <v>935.4</v>
      </c>
      <c r="AH1031" s="5">
        <f t="shared" si="1024"/>
        <v>941.5</v>
      </c>
      <c r="AI1031" s="50">
        <f t="shared" si="1009"/>
        <v>84.205348358823002</v>
      </c>
      <c r="AJ1031" s="22">
        <f t="shared" si="1010"/>
        <v>281</v>
      </c>
      <c r="AK1031" s="5">
        <f t="shared" si="1025"/>
        <v>309</v>
      </c>
      <c r="AL1031" s="50">
        <f t="shared" si="1011"/>
        <v>251.21951219512195</v>
      </c>
      <c r="AM1031" s="22">
        <f t="shared" si="1012"/>
        <v>4705.1000000000004</v>
      </c>
      <c r="AN1031" s="5">
        <f t="shared" si="1026"/>
        <v>4926.2250000000004</v>
      </c>
      <c r="AO1031" s="50">
        <f t="shared" si="1013"/>
        <v>105.23423481158677</v>
      </c>
      <c r="AP1031" s="22">
        <f t="shared" si="1014"/>
        <v>8000.4</v>
      </c>
      <c r="AQ1031" s="5">
        <f t="shared" si="1027"/>
        <v>5893.6749999999993</v>
      </c>
      <c r="AR1031" s="50">
        <f t="shared" si="1015"/>
        <v>39.019848652370513</v>
      </c>
      <c r="AS1031" s="22">
        <f t="shared" si="1016"/>
        <v>10146.4</v>
      </c>
      <c r="AT1031" s="5">
        <f t="shared" si="1028"/>
        <v>7958.2749999999996</v>
      </c>
      <c r="AU1031" s="50">
        <f t="shared" si="1017"/>
        <v>48.862143278157077</v>
      </c>
      <c r="AV1031" s="22">
        <f t="shared" si="1018"/>
        <v>22851.9</v>
      </c>
      <c r="AW1031" s="5">
        <f t="shared" si="1029"/>
        <v>18778.175000000003</v>
      </c>
      <c r="AX1031" s="50">
        <f t="shared" si="1019"/>
        <v>52.0564720689053</v>
      </c>
    </row>
    <row r="1032" spans="1:50" ht="15.6" x14ac:dyDescent="0.3">
      <c r="A1032" s="154">
        <f t="shared" si="1020"/>
        <v>43734</v>
      </c>
      <c r="B1032" s="43">
        <v>1247.0999999999999</v>
      </c>
      <c r="C1032" s="43">
        <v>3632.9</v>
      </c>
      <c r="D1032" s="43">
        <v>633.1</v>
      </c>
      <c r="E1032" s="43">
        <v>1039.7</v>
      </c>
      <c r="F1032" s="153">
        <v>1437.6</v>
      </c>
      <c r="G1032" s="153">
        <v>2115.3000000000002</v>
      </c>
      <c r="H1032" s="153">
        <v>940</v>
      </c>
      <c r="I1032" s="153">
        <v>1414.2</v>
      </c>
      <c r="J1032" s="153">
        <v>208</v>
      </c>
      <c r="K1032" s="153">
        <v>236.6</v>
      </c>
      <c r="L1032" s="153">
        <v>4465.8</v>
      </c>
      <c r="M1032" s="153">
        <v>8438.7000000000007</v>
      </c>
      <c r="N1032" s="153">
        <v>8104.7</v>
      </c>
      <c r="O1032" s="153">
        <v>1606.8</v>
      </c>
      <c r="P1032" s="153">
        <v>11305.2</v>
      </c>
      <c r="Q1032" s="153">
        <v>2989.7</v>
      </c>
      <c r="R1032" s="13">
        <f t="shared" si="1030"/>
        <v>23875.7</v>
      </c>
      <c r="S1032" s="27">
        <f t="shared" si="1001"/>
        <v>22611.75</v>
      </c>
      <c r="T1032" s="27">
        <f t="shared" ref="T1032:T1038" si="1031">AVERAGE(R979,R927,R875)</f>
        <v>37548.400000000001</v>
      </c>
      <c r="U1032" s="27">
        <f t="shared" ref="U1032:U1038" si="1032">AVERAGE(R979,R927,R875,R823)</f>
        <v>35937.324999999997</v>
      </c>
      <c r="V1032" s="99">
        <f t="shared" si="967"/>
        <v>43734</v>
      </c>
      <c r="W1032" s="85">
        <f t="shared" si="965"/>
        <v>43734</v>
      </c>
      <c r="X1032" s="167">
        <f t="shared" si="1002"/>
        <v>1247.0999999999999</v>
      </c>
      <c r="Y1032" s="5">
        <f t="shared" si="1021"/>
        <v>1341.4499999999998</v>
      </c>
      <c r="Z1032" s="50">
        <f t="shared" si="1003"/>
        <v>92.718413049488518</v>
      </c>
      <c r="AA1032" s="22">
        <f t="shared" si="1004"/>
        <v>633.1</v>
      </c>
      <c r="AB1032" s="5">
        <f t="shared" si="1022"/>
        <v>646.5</v>
      </c>
      <c r="AC1032" s="50">
        <f t="shared" si="1005"/>
        <v>98.073422330097088</v>
      </c>
      <c r="AD1032" s="22">
        <f t="shared" si="1006"/>
        <v>1437.6</v>
      </c>
      <c r="AE1032" s="5">
        <f t="shared" si="1023"/>
        <v>1590.5250000000001</v>
      </c>
      <c r="AF1032" s="50">
        <f t="shared" si="1007"/>
        <v>113.60081422755519</v>
      </c>
      <c r="AG1032" s="22">
        <f t="shared" si="1008"/>
        <v>940</v>
      </c>
      <c r="AH1032" s="5">
        <f t="shared" si="1024"/>
        <v>954.15</v>
      </c>
      <c r="AI1032" s="50">
        <f t="shared" si="1009"/>
        <v>81.628026349559406</v>
      </c>
      <c r="AJ1032" s="22">
        <f t="shared" si="1010"/>
        <v>208</v>
      </c>
      <c r="AK1032" s="5">
        <f t="shared" si="1025"/>
        <v>276</v>
      </c>
      <c r="AL1032" s="50">
        <f t="shared" si="1011"/>
        <v>222.04344328238133</v>
      </c>
      <c r="AM1032" s="22">
        <f t="shared" si="1012"/>
        <v>4465.8</v>
      </c>
      <c r="AN1032" s="5">
        <f t="shared" si="1026"/>
        <v>4808.55</v>
      </c>
      <c r="AO1032" s="50">
        <f t="shared" si="1013"/>
        <v>100.19064883110389</v>
      </c>
      <c r="AP1032" s="22">
        <f t="shared" si="1014"/>
        <v>8104.7</v>
      </c>
      <c r="AQ1032" s="5">
        <f t="shared" si="1027"/>
        <v>7667.1500000000005</v>
      </c>
      <c r="AR1032" s="50">
        <f t="shared" si="1015"/>
        <v>50.684528531387173</v>
      </c>
      <c r="AS1032" s="22">
        <f t="shared" si="1016"/>
        <v>11305.2</v>
      </c>
      <c r="AT1032" s="5">
        <f t="shared" si="1028"/>
        <v>10136.049999999999</v>
      </c>
      <c r="AU1032" s="50">
        <f t="shared" si="1017"/>
        <v>59.31711913108105</v>
      </c>
      <c r="AV1032" s="22">
        <f t="shared" si="1018"/>
        <v>23875.7</v>
      </c>
      <c r="AW1032" s="5">
        <f t="shared" si="1029"/>
        <v>22611.75</v>
      </c>
      <c r="AX1032" s="50">
        <f t="shared" si="1019"/>
        <v>61.088897594186065</v>
      </c>
    </row>
    <row r="1033" spans="1:50" ht="15.6" x14ac:dyDescent="0.3">
      <c r="A1033" s="154">
        <f t="shared" si="1020"/>
        <v>43741</v>
      </c>
      <c r="B1033" s="43">
        <v>1323.2</v>
      </c>
      <c r="C1033" s="43">
        <v>3707.2</v>
      </c>
      <c r="D1033" s="43">
        <v>588.6</v>
      </c>
      <c r="E1033" s="43">
        <v>1105.0999999999999</v>
      </c>
      <c r="F1033" s="153">
        <v>1302.2</v>
      </c>
      <c r="G1033" s="153">
        <v>2326.1</v>
      </c>
      <c r="H1033" s="153">
        <v>1081.9000000000001</v>
      </c>
      <c r="I1033" s="153">
        <v>1496.5</v>
      </c>
      <c r="J1033" s="153">
        <v>204.5</v>
      </c>
      <c r="K1033" s="153">
        <v>291.3</v>
      </c>
      <c r="L1033" s="153">
        <v>4500.3999999999996</v>
      </c>
      <c r="M1033" s="153">
        <v>8926.2000000000007</v>
      </c>
      <c r="N1033" s="153">
        <v>7914.8</v>
      </c>
      <c r="O1033" s="153">
        <v>2081.1999999999998</v>
      </c>
      <c r="P1033" s="153">
        <v>12359.2</v>
      </c>
      <c r="Q1033" s="153">
        <v>4028.2</v>
      </c>
      <c r="R1033" s="13">
        <f t="shared" si="1030"/>
        <v>24774.400000000001</v>
      </c>
      <c r="S1033" s="27">
        <f t="shared" ref="S1033:S1039" si="1033">AVERAGE(R1030:R1033)</f>
        <v>23566.775000000001</v>
      </c>
      <c r="T1033" s="27">
        <f t="shared" si="1031"/>
        <v>38247.200000000004</v>
      </c>
      <c r="U1033" s="27">
        <f t="shared" si="1032"/>
        <v>36486.9</v>
      </c>
      <c r="V1033" s="99">
        <f t="shared" si="967"/>
        <v>43741</v>
      </c>
      <c r="W1033" s="85">
        <f t="shared" si="965"/>
        <v>43741</v>
      </c>
      <c r="X1033" s="167">
        <f t="shared" si="1002"/>
        <v>1323.2</v>
      </c>
      <c r="Y1033" s="5">
        <f t="shared" si="1021"/>
        <v>1315.9</v>
      </c>
      <c r="Z1033" s="50">
        <f t="shared" si="1003"/>
        <v>91.072046508408889</v>
      </c>
      <c r="AA1033" s="22">
        <f t="shared" si="1004"/>
        <v>588.6</v>
      </c>
      <c r="AB1033" s="5">
        <f t="shared" si="1022"/>
        <v>623.42499999999995</v>
      </c>
      <c r="AC1033" s="50">
        <f t="shared" si="1005"/>
        <v>89.598304110376546</v>
      </c>
      <c r="AD1033" s="22">
        <f t="shared" si="1006"/>
        <v>1302.2</v>
      </c>
      <c r="AE1033" s="5">
        <f t="shared" si="1023"/>
        <v>1486.8749999999998</v>
      </c>
      <c r="AF1033" s="50">
        <f t="shared" si="1007"/>
        <v>112.27629691157593</v>
      </c>
      <c r="AG1033" s="22">
        <f t="shared" si="1008"/>
        <v>1081.9000000000001</v>
      </c>
      <c r="AH1033" s="5">
        <f t="shared" si="1024"/>
        <v>970.22500000000002</v>
      </c>
      <c r="AI1033" s="50">
        <f t="shared" si="1009"/>
        <v>90.169609665427515</v>
      </c>
      <c r="AJ1033" s="22">
        <f t="shared" si="1010"/>
        <v>204.5</v>
      </c>
      <c r="AK1033" s="5">
        <f t="shared" si="1025"/>
        <v>251.5</v>
      </c>
      <c r="AL1033" s="50">
        <f t="shared" si="1011"/>
        <v>263.35078534031413</v>
      </c>
      <c r="AM1033" s="22">
        <f t="shared" si="1012"/>
        <v>4500.3999999999996</v>
      </c>
      <c r="AN1033" s="5">
        <f t="shared" si="1026"/>
        <v>4647.8999999999996</v>
      </c>
      <c r="AO1033" s="50">
        <f t="shared" si="1013"/>
        <v>100.24587512131995</v>
      </c>
      <c r="AP1033" s="22">
        <f t="shared" si="1014"/>
        <v>7914.8</v>
      </c>
      <c r="AQ1033" s="5">
        <f t="shared" si="1027"/>
        <v>7951.3249999999998</v>
      </c>
      <c r="AR1033" s="50">
        <f t="shared" si="1015"/>
        <v>54.728399650347235</v>
      </c>
      <c r="AS1033" s="22">
        <f t="shared" si="1016"/>
        <v>12359.2</v>
      </c>
      <c r="AT1033" s="5">
        <f t="shared" si="1028"/>
        <v>10967.55</v>
      </c>
      <c r="AU1033" s="50">
        <f t="shared" si="1017"/>
        <v>65.898480451358225</v>
      </c>
      <c r="AV1033" s="22">
        <f t="shared" si="1018"/>
        <v>24774.400000000001</v>
      </c>
      <c r="AW1033" s="5">
        <f t="shared" si="1029"/>
        <v>23566.775000000001</v>
      </c>
      <c r="AX1033" s="50">
        <f t="shared" si="1019"/>
        <v>65.813721958316933</v>
      </c>
    </row>
    <row r="1034" spans="1:50" ht="15.6" x14ac:dyDescent="0.3">
      <c r="A1034" s="154">
        <f t="shared" si="1020"/>
        <v>43748</v>
      </c>
      <c r="B1034" s="43">
        <v>1296.9000000000001</v>
      </c>
      <c r="C1034" s="43">
        <v>3896</v>
      </c>
      <c r="D1034" s="43">
        <v>590.1</v>
      </c>
      <c r="E1034" s="43">
        <v>1138.4000000000001</v>
      </c>
      <c r="F1034" s="153">
        <v>1302</v>
      </c>
      <c r="G1034" s="153">
        <v>2472.1999999999998</v>
      </c>
      <c r="H1034" s="153">
        <v>1011.1</v>
      </c>
      <c r="I1034" s="153">
        <v>1618.2</v>
      </c>
      <c r="J1034" s="153">
        <v>184.5</v>
      </c>
      <c r="K1034" s="153">
        <v>312.39999999999998</v>
      </c>
      <c r="L1034" s="153">
        <v>4384.5</v>
      </c>
      <c r="M1034" s="153">
        <v>9437.1</v>
      </c>
      <c r="N1034" s="153">
        <v>7726.7</v>
      </c>
      <c r="O1034" s="153">
        <v>2637.8</v>
      </c>
      <c r="P1034" s="153">
        <v>13004.1</v>
      </c>
      <c r="Q1034" s="153">
        <v>4984.3</v>
      </c>
      <c r="R1034" s="13">
        <f t="shared" si="1030"/>
        <v>25115.300000000003</v>
      </c>
      <c r="S1034" s="27">
        <f t="shared" si="1033"/>
        <v>24154.325000000001</v>
      </c>
      <c r="T1034" s="27">
        <f t="shared" si="1031"/>
        <v>38152.133333333339</v>
      </c>
      <c r="U1034" s="27">
        <f t="shared" si="1032"/>
        <v>36397.050000000003</v>
      </c>
      <c r="V1034" s="99">
        <f t="shared" si="967"/>
        <v>43748</v>
      </c>
      <c r="W1034" s="85">
        <f t="shared" si="965"/>
        <v>43748</v>
      </c>
      <c r="X1034" s="167">
        <f>B1034</f>
        <v>1296.9000000000001</v>
      </c>
      <c r="Y1034" s="5">
        <f t="shared" si="1021"/>
        <v>1297.4250000000002</v>
      </c>
      <c r="Z1034" s="50">
        <f>(Y1034/X982)*100</f>
        <v>99.07789232531502</v>
      </c>
      <c r="AA1034" s="22">
        <f>D1034</f>
        <v>590.1</v>
      </c>
      <c r="AB1034" s="5">
        <f t="shared" si="1022"/>
        <v>614.1</v>
      </c>
      <c r="AC1034" s="50">
        <f>(AB1034/AA982)*100</f>
        <v>100.34313725490196</v>
      </c>
      <c r="AD1034" s="22">
        <f>F1034</f>
        <v>1302</v>
      </c>
      <c r="AE1034" s="5">
        <f t="shared" si="1023"/>
        <v>1390.85</v>
      </c>
      <c r="AF1034" s="50">
        <f>(AE1034/AD982)*100</f>
        <v>92.347785671602153</v>
      </c>
      <c r="AG1034" s="22">
        <f>H1034</f>
        <v>1011.1</v>
      </c>
      <c r="AH1034" s="5">
        <f t="shared" si="1024"/>
        <v>992.1</v>
      </c>
      <c r="AI1034" s="50">
        <f>(AH1034/AG982)*100</f>
        <v>92.607112853542432</v>
      </c>
      <c r="AJ1034" s="22">
        <f>J1034</f>
        <v>184.5</v>
      </c>
      <c r="AK1034" s="5">
        <f t="shared" si="1025"/>
        <v>219.5</v>
      </c>
      <c r="AL1034" s="50">
        <f>(AK1034/AJ982)*100</f>
        <v>179.18367346938774</v>
      </c>
      <c r="AM1034" s="22">
        <f>L1034</f>
        <v>4384.5</v>
      </c>
      <c r="AN1034" s="5">
        <f t="shared" si="1026"/>
        <v>4513.9500000000007</v>
      </c>
      <c r="AO1034" s="50">
        <f>(AN1034/AM982)*100</f>
        <v>97.674946985761906</v>
      </c>
      <c r="AP1034" s="22">
        <f>N1034</f>
        <v>7726.7</v>
      </c>
      <c r="AQ1034" s="5">
        <f t="shared" si="1027"/>
        <v>7936.65</v>
      </c>
      <c r="AR1034" s="50">
        <f>(AQ1034/AP982)*100</f>
        <v>57.466982361630023</v>
      </c>
      <c r="AS1034" s="22">
        <f>P1034</f>
        <v>13004.1</v>
      </c>
      <c r="AT1034" s="5">
        <f t="shared" si="1028"/>
        <v>11703.725</v>
      </c>
      <c r="AU1034" s="50">
        <f>(AT1034/AS982)*100</f>
        <v>74.171852818900831</v>
      </c>
      <c r="AV1034" s="22">
        <f>R1034</f>
        <v>25115.300000000003</v>
      </c>
      <c r="AW1034" s="5">
        <f t="shared" si="1029"/>
        <v>24154.325000000001</v>
      </c>
      <c r="AX1034" s="50">
        <f>(AW1034/AV982)*100</f>
        <v>70.603146904248305</v>
      </c>
    </row>
    <row r="1035" spans="1:50" ht="15.6" x14ac:dyDescent="0.3">
      <c r="A1035" s="154">
        <f t="shared" si="1020"/>
        <v>43755</v>
      </c>
      <c r="B1035" s="43">
        <v>1240.0999999999999</v>
      </c>
      <c r="C1035" s="43">
        <v>4049.3</v>
      </c>
      <c r="D1035" s="43">
        <v>616.79999999999995</v>
      </c>
      <c r="E1035" s="43">
        <v>1162.9000000000001</v>
      </c>
      <c r="F1035" s="153">
        <v>1171.8</v>
      </c>
      <c r="G1035" s="153">
        <v>2643.9</v>
      </c>
      <c r="H1035" s="153">
        <v>916</v>
      </c>
      <c r="I1035" s="153">
        <v>1765.8</v>
      </c>
      <c r="J1035" s="153">
        <v>204.5</v>
      </c>
      <c r="K1035" s="153">
        <v>312.89999999999998</v>
      </c>
      <c r="L1035" s="153">
        <v>4149.2</v>
      </c>
      <c r="M1035" s="153">
        <v>9934.7999999999993</v>
      </c>
      <c r="N1035" s="153">
        <v>7729.2</v>
      </c>
      <c r="O1035" s="153">
        <v>3126.8</v>
      </c>
      <c r="P1035" s="153">
        <v>12096.4</v>
      </c>
      <c r="Q1035" s="153">
        <v>6367.2</v>
      </c>
      <c r="R1035" s="13">
        <f t="shared" si="1030"/>
        <v>23974.799999999999</v>
      </c>
      <c r="S1035" s="27">
        <f t="shared" si="1033"/>
        <v>24435.050000000003</v>
      </c>
      <c r="T1035" s="27">
        <f t="shared" si="1031"/>
        <v>37687.366666666661</v>
      </c>
      <c r="U1035" s="27">
        <f t="shared" si="1032"/>
        <v>35969.524999999994</v>
      </c>
      <c r="V1035" s="99">
        <f t="shared" si="967"/>
        <v>43755</v>
      </c>
      <c r="W1035" s="85">
        <f t="shared" si="965"/>
        <v>43755</v>
      </c>
      <c r="X1035" s="167">
        <f>B1035</f>
        <v>1240.0999999999999</v>
      </c>
      <c r="Y1035" s="5">
        <f t="shared" si="1021"/>
        <v>1276.825</v>
      </c>
      <c r="Z1035" s="50">
        <f>(Y1035/X983)*100</f>
        <v>96.57552378791317</v>
      </c>
      <c r="AA1035" s="22">
        <f>D1035</f>
        <v>616.79999999999995</v>
      </c>
      <c r="AB1035" s="5">
        <f t="shared" si="1022"/>
        <v>607.15000000000009</v>
      </c>
      <c r="AC1035" s="50">
        <f>(AB1035/AA983)*100</f>
        <v>99.77814297452754</v>
      </c>
      <c r="AD1035" s="22">
        <f>F1035</f>
        <v>1171.8</v>
      </c>
      <c r="AE1035" s="5">
        <f t="shared" si="1023"/>
        <v>1303.4000000000001</v>
      </c>
      <c r="AF1035" s="50">
        <f>(AE1035/AD983)*100</f>
        <v>81.294829414332952</v>
      </c>
      <c r="AG1035" s="22">
        <f>H1035</f>
        <v>916</v>
      </c>
      <c r="AH1035" s="5">
        <f t="shared" si="1024"/>
        <v>987.25</v>
      </c>
      <c r="AI1035" s="50">
        <f>(AH1035/AG983)*100</f>
        <v>95.75654704170708</v>
      </c>
      <c r="AJ1035" s="22">
        <f>J1035</f>
        <v>204.5</v>
      </c>
      <c r="AK1035" s="5">
        <f t="shared" si="1025"/>
        <v>200.375</v>
      </c>
      <c r="AL1035" s="50">
        <f>(AK1035/AJ983)*100</f>
        <v>202.39898989898987</v>
      </c>
      <c r="AM1035" s="22">
        <f>L1035</f>
        <v>4149.2</v>
      </c>
      <c r="AN1035" s="5">
        <f t="shared" si="1026"/>
        <v>4374.9750000000004</v>
      </c>
      <c r="AO1035" s="50">
        <f>(AN1035/AM983)*100</f>
        <v>93.805077295825399</v>
      </c>
      <c r="AP1035" s="22">
        <f>N1035</f>
        <v>7729.2</v>
      </c>
      <c r="AQ1035" s="5">
        <f t="shared" si="1027"/>
        <v>7868.85</v>
      </c>
      <c r="AR1035" s="50">
        <f>(AQ1035/AP983)*100</f>
        <v>60.776930741247071</v>
      </c>
      <c r="AS1035" s="22">
        <f>P1035</f>
        <v>12096.4</v>
      </c>
      <c r="AT1035" s="5">
        <f t="shared" si="1028"/>
        <v>12191.225</v>
      </c>
      <c r="AU1035" s="50">
        <f>(AT1035/AS983)*100</f>
        <v>81.922017269764481</v>
      </c>
      <c r="AV1035" s="22">
        <f>R1035</f>
        <v>23974.799999999999</v>
      </c>
      <c r="AW1035" s="5">
        <f t="shared" si="1029"/>
        <v>24435.050000000003</v>
      </c>
      <c r="AX1035" s="50">
        <f>(AW1035/AV983)*100</f>
        <v>75.202123566977008</v>
      </c>
    </row>
    <row r="1036" spans="1:50" ht="15.6" x14ac:dyDescent="0.3">
      <c r="A1036" s="154">
        <f t="shared" si="1020"/>
        <v>43762</v>
      </c>
      <c r="B1036" s="43">
        <v>1190.9000000000001</v>
      </c>
      <c r="C1036" s="43">
        <v>4195.6000000000004</v>
      </c>
      <c r="D1036" s="43">
        <v>573.29999999999995</v>
      </c>
      <c r="E1036" s="43">
        <v>1248.7</v>
      </c>
      <c r="F1036" s="153">
        <v>1234</v>
      </c>
      <c r="G1036" s="153">
        <v>2758.6</v>
      </c>
      <c r="H1036" s="153">
        <v>943.3</v>
      </c>
      <c r="I1036" s="153">
        <v>1836.6</v>
      </c>
      <c r="J1036" s="153">
        <v>279</v>
      </c>
      <c r="K1036" s="153">
        <v>317.89999999999998</v>
      </c>
      <c r="L1036" s="153">
        <v>4220.5</v>
      </c>
      <c r="M1036" s="153">
        <v>10357.299999999999</v>
      </c>
      <c r="N1036" s="153">
        <v>7784</v>
      </c>
      <c r="O1036" s="153">
        <v>3621.1</v>
      </c>
      <c r="P1036" s="153">
        <v>11316.7</v>
      </c>
      <c r="Q1036" s="153">
        <v>7954.6</v>
      </c>
      <c r="R1036" s="13">
        <f t="shared" si="1030"/>
        <v>23321.200000000001</v>
      </c>
      <c r="S1036" s="27">
        <f t="shared" si="1033"/>
        <v>24296.424999999999</v>
      </c>
      <c r="T1036" s="27">
        <f t="shared" si="1031"/>
        <v>37256.200000000004</v>
      </c>
      <c r="U1036" s="27">
        <f t="shared" si="1032"/>
        <v>35593.15</v>
      </c>
      <c r="V1036" s="99">
        <f t="shared" si="967"/>
        <v>43762</v>
      </c>
      <c r="W1036" s="85">
        <f t="shared" si="965"/>
        <v>43762</v>
      </c>
      <c r="X1036" s="167">
        <f>B1036</f>
        <v>1190.9000000000001</v>
      </c>
      <c r="Y1036" s="5">
        <f t="shared" si="1021"/>
        <v>1262.7750000000001</v>
      </c>
      <c r="Z1036" s="50">
        <f>(Y1036/X984)*100</f>
        <v>89.755846186651496</v>
      </c>
      <c r="AA1036" s="22">
        <f>D1036</f>
        <v>573.29999999999995</v>
      </c>
      <c r="AB1036" s="5">
        <f t="shared" si="1022"/>
        <v>592.20000000000005</v>
      </c>
      <c r="AC1036" s="50">
        <f>(AB1036/AA984)*100</f>
        <v>101.47361206305689</v>
      </c>
      <c r="AD1036" s="22">
        <f>F1036</f>
        <v>1234</v>
      </c>
      <c r="AE1036" s="5">
        <f t="shared" si="1023"/>
        <v>1252.5</v>
      </c>
      <c r="AF1036" s="50">
        <f>(AE1036/AD984)*100</f>
        <v>72.57083260907352</v>
      </c>
      <c r="AG1036" s="22">
        <f>H1036</f>
        <v>943.3</v>
      </c>
      <c r="AH1036" s="5">
        <f t="shared" si="1024"/>
        <v>988.07500000000005</v>
      </c>
      <c r="AI1036" s="50">
        <f>(AH1036/AG984)*100</f>
        <v>99.274088214608668</v>
      </c>
      <c r="AJ1036" s="22">
        <f>J1036</f>
        <v>279</v>
      </c>
      <c r="AK1036" s="5">
        <f t="shared" si="1025"/>
        <v>218.125</v>
      </c>
      <c r="AL1036" s="50">
        <f>(AK1036/AJ984)*100</f>
        <v>180.2685950413223</v>
      </c>
      <c r="AM1036" s="22">
        <f>L1036</f>
        <v>4220.5</v>
      </c>
      <c r="AN1036" s="5">
        <f t="shared" si="1026"/>
        <v>4313.6499999999996</v>
      </c>
      <c r="AO1036" s="50">
        <f>(AN1036/AM984)*100</f>
        <v>89.259627123554125</v>
      </c>
      <c r="AP1036" s="22">
        <f>N1036</f>
        <v>7784</v>
      </c>
      <c r="AQ1036" s="5">
        <f t="shared" si="1027"/>
        <v>7788.6750000000002</v>
      </c>
      <c r="AR1036" s="50">
        <f>(AQ1036/AP984)*100</f>
        <v>61.88118221904422</v>
      </c>
      <c r="AS1036" s="22">
        <f>P1036</f>
        <v>11316.7</v>
      </c>
      <c r="AT1036" s="5">
        <f t="shared" si="1028"/>
        <v>12194.100000000002</v>
      </c>
      <c r="AU1036" s="50">
        <f>(AT1036/AS984)*100</f>
        <v>87.325890331497675</v>
      </c>
      <c r="AV1036" s="22">
        <f>R1036</f>
        <v>23321.200000000001</v>
      </c>
      <c r="AW1036" s="5">
        <f t="shared" si="1029"/>
        <v>24296.424999999999</v>
      </c>
      <c r="AX1036" s="50">
        <f>(AW1036/AV984)*100</f>
        <v>77.418817771348273</v>
      </c>
    </row>
    <row r="1037" spans="1:50" ht="15.6" x14ac:dyDescent="0.3">
      <c r="A1037" s="154">
        <f t="shared" si="1020"/>
        <v>43769</v>
      </c>
      <c r="B1037" s="43">
        <v>1126</v>
      </c>
      <c r="C1037" s="43">
        <v>4351.1000000000004</v>
      </c>
      <c r="D1037" s="43">
        <v>580.1</v>
      </c>
      <c r="E1037" s="43">
        <v>1252.7</v>
      </c>
      <c r="F1037" s="153">
        <v>1232.7</v>
      </c>
      <c r="G1037" s="153">
        <v>2878.6</v>
      </c>
      <c r="H1037" s="153">
        <v>921.3</v>
      </c>
      <c r="I1037" s="153">
        <v>1925.1</v>
      </c>
      <c r="J1037" s="153">
        <v>312.5</v>
      </c>
      <c r="K1037" s="153">
        <v>358.3</v>
      </c>
      <c r="L1037" s="153">
        <v>4172.5</v>
      </c>
      <c r="M1037" s="153">
        <v>10765.9</v>
      </c>
      <c r="N1037" s="153">
        <v>7954.1</v>
      </c>
      <c r="O1037" s="153">
        <v>3939</v>
      </c>
      <c r="P1037" s="153">
        <v>11564.6</v>
      </c>
      <c r="Q1037" s="43">
        <v>9514</v>
      </c>
      <c r="R1037" s="13">
        <f t="shared" ref="R1037:R1042" si="1034">L1037+N1037+P1037</f>
        <v>23691.200000000001</v>
      </c>
      <c r="S1037" s="27">
        <f t="shared" si="1033"/>
        <v>24025.625</v>
      </c>
      <c r="T1037" s="27">
        <f t="shared" si="1031"/>
        <v>36738.433333333334</v>
      </c>
      <c r="U1037" s="27">
        <f t="shared" si="1032"/>
        <v>34815.824999999997</v>
      </c>
      <c r="V1037" s="99">
        <f t="shared" si="967"/>
        <v>43769</v>
      </c>
      <c r="W1037" s="85">
        <f t="shared" si="965"/>
        <v>43769</v>
      </c>
      <c r="X1037" s="167">
        <f>B1037</f>
        <v>1126</v>
      </c>
      <c r="Y1037" s="5">
        <f t="shared" si="1021"/>
        <v>1213.4749999999999</v>
      </c>
      <c r="Z1037" s="50">
        <f>(Y1037/X985)*100</f>
        <v>83.069208652792994</v>
      </c>
      <c r="AA1037" s="22">
        <f>D1037</f>
        <v>580.1</v>
      </c>
      <c r="AB1037" s="5">
        <f t="shared" si="1022"/>
        <v>590.07500000000005</v>
      </c>
      <c r="AC1037" s="50">
        <f>(AB1037/AA985)*100</f>
        <v>91.314608480346635</v>
      </c>
      <c r="AD1037" s="22">
        <f>F1037</f>
        <v>1232.7</v>
      </c>
      <c r="AE1037" s="5">
        <f t="shared" si="1023"/>
        <v>1235.125</v>
      </c>
      <c r="AF1037" s="50">
        <f>(AE1037/AD985)*100</f>
        <v>67.644723150227279</v>
      </c>
      <c r="AG1037" s="22">
        <f>H1037</f>
        <v>921.3</v>
      </c>
      <c r="AH1037" s="5">
        <f t="shared" si="1024"/>
        <v>947.92499999999995</v>
      </c>
      <c r="AI1037" s="50">
        <f>(AH1037/AG985)*100</f>
        <v>87.237713970182213</v>
      </c>
      <c r="AJ1037" s="22">
        <f>J1037</f>
        <v>312.5</v>
      </c>
      <c r="AK1037" s="5">
        <f t="shared" si="1025"/>
        <v>245.125</v>
      </c>
      <c r="AL1037" s="50">
        <f>(AK1037/AJ985)*100</f>
        <v>167.89383561643837</v>
      </c>
      <c r="AM1037" s="22">
        <f>L1037</f>
        <v>4172.5</v>
      </c>
      <c r="AN1037" s="5">
        <f t="shared" si="1026"/>
        <v>4231.6750000000002</v>
      </c>
      <c r="AO1037" s="50">
        <f>(AN1037/AM985)*100</f>
        <v>81.921885587068061</v>
      </c>
      <c r="AP1037" s="22">
        <f>N1037</f>
        <v>7954.1</v>
      </c>
      <c r="AQ1037" s="5">
        <f t="shared" si="1027"/>
        <v>7798.5</v>
      </c>
      <c r="AR1037" s="50">
        <f>(AQ1037/AP985)*100</f>
        <v>65.354574862142371</v>
      </c>
      <c r="AS1037" s="22">
        <f>P1037</f>
        <v>11564.6</v>
      </c>
      <c r="AT1037" s="5">
        <f t="shared" si="1028"/>
        <v>11995.449999999999</v>
      </c>
      <c r="AU1037" s="50">
        <f>(AT1037/AS985)*100</f>
        <v>90.763916737918137</v>
      </c>
      <c r="AV1037" s="22">
        <f>R1037</f>
        <v>23691.200000000001</v>
      </c>
      <c r="AW1037" s="5">
        <f t="shared" si="1029"/>
        <v>24025.625</v>
      </c>
      <c r="AX1037" s="50">
        <f>(AW1037/AV985)*100</f>
        <v>79.255348978366584</v>
      </c>
    </row>
    <row r="1038" spans="1:50" ht="15.6" x14ac:dyDescent="0.3">
      <c r="A1038" s="154">
        <f t="shared" si="1020"/>
        <v>43776</v>
      </c>
      <c r="B1038" s="218">
        <v>1117</v>
      </c>
      <c r="C1038" s="218">
        <v>4434.8999999999996</v>
      </c>
      <c r="D1038" s="218">
        <v>532.9</v>
      </c>
      <c r="E1038" s="218">
        <v>1312.5</v>
      </c>
      <c r="F1038" s="218">
        <v>1189.8</v>
      </c>
      <c r="G1038" s="218">
        <v>3003</v>
      </c>
      <c r="H1038" s="218">
        <v>841</v>
      </c>
      <c r="I1038" s="218">
        <v>2076.5</v>
      </c>
      <c r="J1038" s="218">
        <v>277</v>
      </c>
      <c r="K1038" s="218">
        <v>392.6</v>
      </c>
      <c r="L1038" s="218">
        <v>3957.6</v>
      </c>
      <c r="M1038" s="218">
        <v>11219.4</v>
      </c>
      <c r="N1038" s="218">
        <v>7933.4</v>
      </c>
      <c r="O1038" s="218">
        <v>4541.2</v>
      </c>
      <c r="P1038" s="218">
        <v>11543.1</v>
      </c>
      <c r="Q1038" s="218">
        <v>10731.6</v>
      </c>
      <c r="R1038" s="13">
        <f t="shared" si="1034"/>
        <v>23434.1</v>
      </c>
      <c r="S1038" s="27">
        <f t="shared" si="1033"/>
        <v>23605.324999999997</v>
      </c>
      <c r="T1038" s="27">
        <f t="shared" si="1031"/>
        <v>36362.1</v>
      </c>
      <c r="U1038" s="27">
        <f t="shared" si="1032"/>
        <v>34320.074999999997</v>
      </c>
      <c r="V1038" s="99">
        <f t="shared" si="967"/>
        <v>43776</v>
      </c>
      <c r="W1038" s="85">
        <f t="shared" si="965"/>
        <v>43776</v>
      </c>
      <c r="X1038" s="167">
        <f>B1038</f>
        <v>1117</v>
      </c>
      <c r="Y1038" s="5">
        <f t="shared" si="1021"/>
        <v>1168.5</v>
      </c>
      <c r="Z1038" s="50">
        <f>(Y1038/X986)*100</f>
        <v>81.908033085658218</v>
      </c>
      <c r="AA1038" s="22">
        <f>D1038</f>
        <v>532.9</v>
      </c>
      <c r="AB1038" s="5">
        <f t="shared" si="1022"/>
        <v>575.77499999999998</v>
      </c>
      <c r="AC1038" s="50">
        <f>(AB1038/AA986)*100</f>
        <v>85.186418109187741</v>
      </c>
      <c r="AD1038" s="22">
        <f>F1038</f>
        <v>1189.8</v>
      </c>
      <c r="AE1038" s="5">
        <f t="shared" si="1023"/>
        <v>1207.075</v>
      </c>
      <c r="AF1038" s="50">
        <f>(AE1038/AD986)*100</f>
        <v>61.23554180194806</v>
      </c>
      <c r="AG1038" s="22">
        <f>H1038</f>
        <v>841</v>
      </c>
      <c r="AH1038" s="5">
        <f t="shared" si="1024"/>
        <v>905.4</v>
      </c>
      <c r="AI1038" s="50">
        <f>(AH1038/AG986)*100</f>
        <v>81.486814868148684</v>
      </c>
      <c r="AJ1038" s="22">
        <f>J1038</f>
        <v>277</v>
      </c>
      <c r="AK1038" s="5">
        <f t="shared" si="1025"/>
        <v>268.25</v>
      </c>
      <c r="AL1038" s="50">
        <f>(AK1038/AJ986)*100</f>
        <v>171.9551282051282</v>
      </c>
      <c r="AM1038" s="22">
        <f>L1038</f>
        <v>3957.6</v>
      </c>
      <c r="AN1038" s="5">
        <f t="shared" si="1026"/>
        <v>4124.95</v>
      </c>
      <c r="AO1038" s="50">
        <f>(AN1038/AM986)*100</f>
        <v>77.236130095305853</v>
      </c>
      <c r="AP1038" s="22">
        <f>N1038</f>
        <v>7933.4</v>
      </c>
      <c r="AQ1038" s="5">
        <f t="shared" si="1027"/>
        <v>7850.1750000000011</v>
      </c>
      <c r="AR1038" s="50">
        <f>(AQ1038/AP986)*100</f>
        <v>67.025622854800986</v>
      </c>
      <c r="AS1038" s="22">
        <f>P1038</f>
        <v>11543.1</v>
      </c>
      <c r="AT1038" s="5">
        <f t="shared" si="1028"/>
        <v>11630.199999999999</v>
      </c>
      <c r="AU1038" s="50">
        <f>(AT1038/AS986)*100</f>
        <v>94.334358042615989</v>
      </c>
      <c r="AV1038" s="22">
        <f>R1038</f>
        <v>23434.1</v>
      </c>
      <c r="AW1038" s="5">
        <f t="shared" si="1029"/>
        <v>23605.324999999997</v>
      </c>
      <c r="AX1038" s="50">
        <f>(AW1038/AV986)*100</f>
        <v>80.340502219075873</v>
      </c>
    </row>
    <row r="1039" spans="1:50" ht="15.6" x14ac:dyDescent="0.3">
      <c r="A1039" s="154">
        <f t="shared" si="1020"/>
        <v>43783</v>
      </c>
      <c r="B1039" s="43">
        <v>1187.9000000000001</v>
      </c>
      <c r="C1039" s="43">
        <v>4606.5</v>
      </c>
      <c r="D1039" s="43">
        <v>509.6</v>
      </c>
      <c r="E1039" s="43">
        <v>1365.9</v>
      </c>
      <c r="F1039" s="153">
        <v>1173</v>
      </c>
      <c r="G1039" s="153">
        <v>3116.9</v>
      </c>
      <c r="H1039" s="153">
        <v>782.6</v>
      </c>
      <c r="I1039" s="153">
        <v>2203.1999999999998</v>
      </c>
      <c r="J1039" s="153">
        <v>257</v>
      </c>
      <c r="K1039" s="153">
        <v>412.2</v>
      </c>
      <c r="L1039" s="153">
        <v>3910</v>
      </c>
      <c r="M1039" s="153">
        <v>11704.6</v>
      </c>
      <c r="N1039" s="153">
        <v>8048.4</v>
      </c>
      <c r="O1039" s="153">
        <v>5214.3</v>
      </c>
      <c r="P1039" s="153">
        <v>11352.4</v>
      </c>
      <c r="Q1039" s="153">
        <v>12368.4</v>
      </c>
      <c r="R1039" s="13">
        <f t="shared" si="1034"/>
        <v>23310.799999999999</v>
      </c>
      <c r="S1039" s="27">
        <f t="shared" si="1033"/>
        <v>23439.325000000001</v>
      </c>
      <c r="T1039" s="27">
        <f t="shared" ref="T1039:T1044" si="1035">AVERAGE(R986,R934,R882)</f>
        <v>35809.066666666673</v>
      </c>
      <c r="U1039" s="27">
        <f t="shared" ref="U1039:U1044" si="1036">AVERAGE(R986,R934,R882,R830)</f>
        <v>34078.300000000003</v>
      </c>
      <c r="V1039" s="99">
        <f t="shared" si="967"/>
        <v>43783</v>
      </c>
      <c r="W1039" s="85">
        <f t="shared" si="965"/>
        <v>43783</v>
      </c>
      <c r="X1039" s="167">
        <f t="shared" ref="X1039:X1050" si="1037">B1039</f>
        <v>1187.9000000000001</v>
      </c>
      <c r="Y1039" s="5">
        <f t="shared" ref="Y1039:Y1050" si="1038">AVERAGE(X1036:X1039)</f>
        <v>1155.45</v>
      </c>
      <c r="Z1039" s="50">
        <f t="shared" ref="Z1039:Z1050" si="1039">(Y1039/X987)*100</f>
        <v>84.370208105147867</v>
      </c>
      <c r="AA1039" s="22">
        <f t="shared" ref="AA1039:AA1050" si="1040">D1039</f>
        <v>509.6</v>
      </c>
      <c r="AB1039" s="5">
        <f t="shared" ref="AB1039:AB1050" si="1041">AVERAGE(AA1036:AA1039)</f>
        <v>548.97500000000002</v>
      </c>
      <c r="AC1039" s="50">
        <f t="shared" ref="AC1039:AC1050" si="1042">(AB1039/AA987)*100</f>
        <v>77.451326185101593</v>
      </c>
      <c r="AD1039" s="22">
        <f t="shared" ref="AD1039:AD1050" si="1043">F1039</f>
        <v>1173</v>
      </c>
      <c r="AE1039" s="5">
        <f t="shared" ref="AE1039:AE1050" si="1044">AVERAGE(AD1036:AD1039)</f>
        <v>1207.375</v>
      </c>
      <c r="AF1039" s="50">
        <f t="shared" ref="AF1039:AF1050" si="1045">(AE1039/AD987)*100</f>
        <v>66.842440347672039</v>
      </c>
      <c r="AG1039" s="22">
        <f t="shared" ref="AG1039:AG1050" si="1046">H1039</f>
        <v>782.6</v>
      </c>
      <c r="AH1039" s="5">
        <f t="shared" ref="AH1039:AH1050" si="1047">AVERAGE(AG1036:AG1039)</f>
        <v>872.05</v>
      </c>
      <c r="AI1039" s="50">
        <f t="shared" ref="AI1039:AI1050" si="1048">(AH1039/AG987)*100</f>
        <v>77.391728789492362</v>
      </c>
      <c r="AJ1039" s="22">
        <f t="shared" ref="AJ1039:AJ1050" si="1049">J1039</f>
        <v>257</v>
      </c>
      <c r="AK1039" s="5">
        <f t="shared" ref="AK1039:AK1050" si="1050">AVERAGE(AJ1036:AJ1039)</f>
        <v>281.375</v>
      </c>
      <c r="AL1039" s="50">
        <f t="shared" ref="AL1039:AL1050" si="1051">(AK1039/AJ987)*100</f>
        <v>180.36858974358972</v>
      </c>
      <c r="AM1039" s="22">
        <f t="shared" ref="AM1039:AM1050" si="1052">L1039</f>
        <v>3910</v>
      </c>
      <c r="AN1039" s="5">
        <f t="shared" ref="AN1039:AN1050" si="1053">AVERAGE(AM1036:AM1039)</f>
        <v>4065.15</v>
      </c>
      <c r="AO1039" s="50">
        <f t="shared" ref="AO1039:AO1050" si="1054">(AN1039/AM987)*100</f>
        <v>78.670679078048494</v>
      </c>
      <c r="AP1039" s="22">
        <f t="shared" ref="AP1039:AP1050" si="1055">N1039</f>
        <v>8048.4</v>
      </c>
      <c r="AQ1039" s="5">
        <f t="shared" ref="AQ1039:AQ1050" si="1056">AVERAGE(AP1036:AP1039)</f>
        <v>7929.9750000000004</v>
      </c>
      <c r="AR1039" s="50">
        <f t="shared" ref="AR1039:AR1050" si="1057">(AQ1039/AP987)*100</f>
        <v>67.462164070542002</v>
      </c>
      <c r="AS1039" s="22">
        <f t="shared" ref="AS1039:AS1050" si="1058">P1039</f>
        <v>11352.4</v>
      </c>
      <c r="AT1039" s="5">
        <f t="shared" ref="AT1039:AT1050" si="1059">AVERAGE(AS1036:AS1039)</f>
        <v>11444.2</v>
      </c>
      <c r="AU1039" s="50">
        <f t="shared" ref="AU1039:AU1050" si="1060">(AT1039/AS987)*100</f>
        <v>97.507817359223637</v>
      </c>
      <c r="AV1039" s="22">
        <f t="shared" ref="AV1039:AV1050" si="1061">R1039</f>
        <v>23310.799999999999</v>
      </c>
      <c r="AW1039" s="5">
        <f t="shared" ref="AW1039:AW1050" si="1062">AVERAGE(AV1036:AV1039)</f>
        <v>23439.325000000001</v>
      </c>
      <c r="AX1039" s="50">
        <f t="shared" ref="AX1039:AX1050" si="1063">(AW1039/AV987)*100</f>
        <v>81.787816614152078</v>
      </c>
    </row>
    <row r="1040" spans="1:50" ht="15.6" x14ac:dyDescent="0.3">
      <c r="A1040" s="154">
        <f t="shared" si="1020"/>
        <v>43790</v>
      </c>
      <c r="B1040" s="5">
        <f>'copy data'!B1981</f>
        <v>1223.7</v>
      </c>
      <c r="C1040" s="5">
        <f>'copy data'!C1981</f>
        <v>4714</v>
      </c>
      <c r="D1040" s="5">
        <f>'copy data'!D1981</f>
        <v>544.70000000000005</v>
      </c>
      <c r="E1040" s="5">
        <f>'copy data'!E1981</f>
        <v>1401.5</v>
      </c>
      <c r="F1040" s="5">
        <f>'copy data'!F1981</f>
        <v>1237.2</v>
      </c>
      <c r="G1040" s="5">
        <f>'copy data'!G1981</f>
        <v>3279.4</v>
      </c>
      <c r="H1040" s="5">
        <f>'copy data'!H1981</f>
        <v>860.6</v>
      </c>
      <c r="I1040" s="5">
        <f>'copy data'!I1981</f>
        <v>2293.1999999999998</v>
      </c>
      <c r="J1040" s="5">
        <f>'copy data'!J1981</f>
        <v>211.3</v>
      </c>
      <c r="K1040" s="5">
        <f>'copy data'!K1981</f>
        <v>461.7</v>
      </c>
      <c r="L1040" s="5">
        <f>'copy data'!L1981</f>
        <v>4077.6</v>
      </c>
      <c r="M1040" s="5">
        <f>'copy data'!M1981</f>
        <v>12149.8</v>
      </c>
      <c r="N1040" s="5">
        <f>'copy data'!N1981</f>
        <v>8219.7999999999993</v>
      </c>
      <c r="O1040" s="5">
        <f>'copy data'!O1981</f>
        <v>5849.6</v>
      </c>
      <c r="P1040" s="5">
        <f>'copy data'!P1981</f>
        <v>10770.7</v>
      </c>
      <c r="Q1040" s="5">
        <f>'copy data'!Q1981</f>
        <v>14489.8</v>
      </c>
      <c r="R1040" s="13">
        <f t="shared" si="1034"/>
        <v>23068.1</v>
      </c>
      <c r="S1040" s="27">
        <f t="shared" ref="S1040:S1046" si="1064">AVERAGE(R1037:R1040)</f>
        <v>23376.050000000003</v>
      </c>
      <c r="T1040" s="27">
        <f t="shared" si="1035"/>
        <v>35521.233333333337</v>
      </c>
      <c r="U1040" s="27">
        <f t="shared" si="1036"/>
        <v>33964.925000000003</v>
      </c>
      <c r="V1040" s="99">
        <f t="shared" si="967"/>
        <v>43790</v>
      </c>
      <c r="W1040" s="85">
        <f t="shared" si="965"/>
        <v>43790</v>
      </c>
      <c r="X1040" s="167">
        <f t="shared" si="1037"/>
        <v>1223.7</v>
      </c>
      <c r="Y1040" s="5">
        <f t="shared" si="1038"/>
        <v>1163.6500000000001</v>
      </c>
      <c r="Z1040" s="50">
        <f t="shared" si="1039"/>
        <v>80.418106427090535</v>
      </c>
      <c r="AA1040" s="22">
        <f t="shared" si="1040"/>
        <v>544.70000000000005</v>
      </c>
      <c r="AB1040" s="5">
        <f t="shared" si="1041"/>
        <v>541.82500000000005</v>
      </c>
      <c r="AC1040" s="50">
        <f t="shared" si="1042"/>
        <v>82.771921784295756</v>
      </c>
      <c r="AD1040" s="22">
        <f t="shared" si="1043"/>
        <v>1237.2</v>
      </c>
      <c r="AE1040" s="5">
        <f t="shared" si="1044"/>
        <v>1208.175</v>
      </c>
      <c r="AF1040" s="50">
        <f t="shared" si="1045"/>
        <v>63.927985607704109</v>
      </c>
      <c r="AG1040" s="22">
        <f t="shared" si="1046"/>
        <v>860.6</v>
      </c>
      <c r="AH1040" s="5">
        <f t="shared" si="1047"/>
        <v>851.375</v>
      </c>
      <c r="AI1040" s="50">
        <f t="shared" si="1048"/>
        <v>74.219771597942639</v>
      </c>
      <c r="AJ1040" s="22">
        <f t="shared" si="1049"/>
        <v>211.3</v>
      </c>
      <c r="AK1040" s="5">
        <f t="shared" si="1050"/>
        <v>264.45</v>
      </c>
      <c r="AL1040" s="50">
        <f t="shared" si="1051"/>
        <v>169.51923076923077</v>
      </c>
      <c r="AM1040" s="22">
        <f t="shared" si="1052"/>
        <v>4077.6</v>
      </c>
      <c r="AN1040" s="5">
        <f t="shared" si="1053"/>
        <v>4029.4250000000002</v>
      </c>
      <c r="AO1040" s="50">
        <f t="shared" si="1054"/>
        <v>76.104427152192798</v>
      </c>
      <c r="AP1040" s="22">
        <f t="shared" si="1055"/>
        <v>8219.7999999999993</v>
      </c>
      <c r="AQ1040" s="5">
        <f t="shared" si="1056"/>
        <v>8038.9250000000002</v>
      </c>
      <c r="AR1040" s="50">
        <f t="shared" si="1057"/>
        <v>67.17016209893049</v>
      </c>
      <c r="AS1040" s="22">
        <f t="shared" si="1058"/>
        <v>10770.7</v>
      </c>
      <c r="AT1040" s="5">
        <f t="shared" si="1059"/>
        <v>11307.7</v>
      </c>
      <c r="AU1040" s="50">
        <f t="shared" si="1060"/>
        <v>99.697584200317408</v>
      </c>
      <c r="AV1040" s="22">
        <f t="shared" si="1061"/>
        <v>23068.1</v>
      </c>
      <c r="AW1040" s="5">
        <f t="shared" si="1062"/>
        <v>23376.050000000003</v>
      </c>
      <c r="AX1040" s="50">
        <f t="shared" si="1063"/>
        <v>81.721296574676813</v>
      </c>
    </row>
    <row r="1041" spans="1:50" ht="15.6" x14ac:dyDescent="0.3">
      <c r="A1041" s="154">
        <f t="shared" si="1020"/>
        <v>43797</v>
      </c>
      <c r="B1041" s="7">
        <f>'copy data'!B1983</f>
        <v>1318.8</v>
      </c>
      <c r="C1041" s="7">
        <f>'copy data'!C1983</f>
        <v>4778.3999999999996</v>
      </c>
      <c r="D1041" s="7">
        <f>'copy data'!D1983</f>
        <v>526</v>
      </c>
      <c r="E1041" s="7">
        <f>'copy data'!E1983</f>
        <v>1420.7</v>
      </c>
      <c r="F1041" s="7">
        <f>'copy data'!F1983</f>
        <v>1185.3</v>
      </c>
      <c r="G1041" s="7">
        <f>'copy data'!G1983</f>
        <v>3366.9</v>
      </c>
      <c r="H1041" s="7">
        <f>'copy data'!H1983</f>
        <v>868.9</v>
      </c>
      <c r="I1041" s="7">
        <f>'copy data'!I1983</f>
        <v>2314.4</v>
      </c>
      <c r="J1041" s="7">
        <f>'copy data'!J1983</f>
        <v>175</v>
      </c>
      <c r="K1041" s="7">
        <f>'copy data'!K1983</f>
        <v>501.1</v>
      </c>
      <c r="L1041" s="7">
        <f>'copy data'!L1983</f>
        <v>4073.9</v>
      </c>
      <c r="M1041" s="7">
        <f>'copy data'!M1983</f>
        <v>12381.5</v>
      </c>
      <c r="N1041" s="7">
        <f>'copy data'!N1983</f>
        <v>8271.1</v>
      </c>
      <c r="O1041" s="7">
        <f>'copy data'!O1983</f>
        <v>6344.4</v>
      </c>
      <c r="P1041" s="7">
        <f>'copy data'!P1983</f>
        <v>9956.2999999999993</v>
      </c>
      <c r="Q1041" s="7">
        <f>'copy data'!Q1983</f>
        <v>15988</v>
      </c>
      <c r="R1041" s="13">
        <f t="shared" si="1034"/>
        <v>22301.3</v>
      </c>
      <c r="S1041" s="27">
        <f t="shared" si="1064"/>
        <v>23028.575000000001</v>
      </c>
      <c r="T1041" s="27">
        <f t="shared" si="1035"/>
        <v>34752.5</v>
      </c>
      <c r="U1041" s="27">
        <f t="shared" si="1036"/>
        <v>33136.875</v>
      </c>
      <c r="V1041" s="99">
        <f t="shared" si="967"/>
        <v>43797</v>
      </c>
      <c r="W1041" s="85">
        <f t="shared" si="965"/>
        <v>43797</v>
      </c>
      <c r="X1041" s="167">
        <f t="shared" si="1037"/>
        <v>1318.8</v>
      </c>
      <c r="Y1041" s="5">
        <f t="shared" si="1038"/>
        <v>1211.8500000000001</v>
      </c>
      <c r="Z1041" s="50">
        <f t="shared" si="1039"/>
        <v>78.763161315481625</v>
      </c>
      <c r="AA1041" s="22">
        <f t="shared" si="1040"/>
        <v>526</v>
      </c>
      <c r="AB1041" s="5">
        <f t="shared" si="1041"/>
        <v>528.29999999999995</v>
      </c>
      <c r="AC1041" s="50">
        <f t="shared" si="1042"/>
        <v>64.497619338298122</v>
      </c>
      <c r="AD1041" s="22">
        <f t="shared" si="1043"/>
        <v>1185.3</v>
      </c>
      <c r="AE1041" s="5">
        <f t="shared" si="1044"/>
        <v>1196.325</v>
      </c>
      <c r="AF1041" s="50">
        <f t="shared" si="1045"/>
        <v>64.890702972445226</v>
      </c>
      <c r="AG1041" s="22">
        <f t="shared" si="1046"/>
        <v>868.9</v>
      </c>
      <c r="AH1041" s="5">
        <f t="shared" si="1047"/>
        <v>838.27499999999998</v>
      </c>
      <c r="AI1041" s="50">
        <f t="shared" si="1048"/>
        <v>71.372924648786721</v>
      </c>
      <c r="AJ1041" s="22">
        <f t="shared" si="1049"/>
        <v>175</v>
      </c>
      <c r="AK1041" s="5">
        <f t="shared" si="1050"/>
        <v>230.07499999999999</v>
      </c>
      <c r="AL1041" s="50">
        <f t="shared" si="1051"/>
        <v>153.48565710473648</v>
      </c>
      <c r="AM1041" s="22">
        <f t="shared" si="1052"/>
        <v>4073.9</v>
      </c>
      <c r="AN1041" s="5">
        <f t="shared" si="1053"/>
        <v>4004.7750000000001</v>
      </c>
      <c r="AO1041" s="50">
        <f t="shared" si="1054"/>
        <v>72.476744606920505</v>
      </c>
      <c r="AP1041" s="22">
        <f t="shared" si="1055"/>
        <v>8271.1</v>
      </c>
      <c r="AQ1041" s="5">
        <f t="shared" si="1056"/>
        <v>8118.1749999999993</v>
      </c>
      <c r="AR1041" s="50">
        <f t="shared" si="1057"/>
        <v>67.769490195423685</v>
      </c>
      <c r="AS1041" s="22">
        <f t="shared" si="1058"/>
        <v>9956.2999999999993</v>
      </c>
      <c r="AT1041" s="5">
        <f t="shared" si="1059"/>
        <v>10905.625</v>
      </c>
      <c r="AU1041" s="50">
        <f t="shared" si="1060"/>
        <v>99.315395963864205</v>
      </c>
      <c r="AV1041" s="22">
        <f t="shared" si="1061"/>
        <v>22301.3</v>
      </c>
      <c r="AW1041" s="5">
        <f t="shared" si="1062"/>
        <v>23028.575000000001</v>
      </c>
      <c r="AX1041" s="50">
        <f t="shared" si="1063"/>
        <v>80.843148268417266</v>
      </c>
    </row>
    <row r="1042" spans="1:50" ht="15.6" x14ac:dyDescent="0.3">
      <c r="A1042" s="154">
        <f t="shared" si="1020"/>
        <v>43804</v>
      </c>
      <c r="B1042" s="218">
        <f>'copy data'!B1985</f>
        <v>1284.3</v>
      </c>
      <c r="C1042" s="218">
        <f>'copy data'!C1985</f>
        <v>4921.7</v>
      </c>
      <c r="D1042" s="218">
        <f>'copy data'!D1985</f>
        <v>525.4</v>
      </c>
      <c r="E1042" s="218">
        <f>'copy data'!E1985</f>
        <v>1455</v>
      </c>
      <c r="F1042" s="218">
        <f>'copy data'!F1985</f>
        <v>1302.8</v>
      </c>
      <c r="G1042" s="218">
        <f>'copy data'!G1985</f>
        <v>3468.7</v>
      </c>
      <c r="H1042" s="218">
        <f>'copy data'!H1985</f>
        <v>935.6</v>
      </c>
      <c r="I1042" s="218">
        <f>'copy data'!I1985</f>
        <v>2384.9</v>
      </c>
      <c r="J1042" s="218">
        <f>'copy data'!J1985</f>
        <v>139.80000000000001</v>
      </c>
      <c r="K1042" s="218">
        <f>'copy data'!K1985</f>
        <v>265.60000000000002</v>
      </c>
      <c r="L1042" s="218">
        <f>'copy data'!L1985</f>
        <v>4187.1000000000004</v>
      </c>
      <c r="M1042" s="218">
        <f>'copy data'!M1985</f>
        <v>12771</v>
      </c>
      <c r="N1042" s="218">
        <f>'copy data'!N1985</f>
        <v>8613.2999999999993</v>
      </c>
      <c r="O1042" s="218">
        <f>'copy data'!O1985</f>
        <v>6875.8</v>
      </c>
      <c r="P1042" s="218">
        <f>'copy data'!P1985</f>
        <v>9563.2999999999993</v>
      </c>
      <c r="Q1042" s="218">
        <f>'copy data'!Q1985</f>
        <v>17431.2</v>
      </c>
      <c r="R1042" s="13">
        <f t="shared" si="1034"/>
        <v>22363.699999999997</v>
      </c>
      <c r="S1042" s="27">
        <f t="shared" si="1064"/>
        <v>22760.974999999999</v>
      </c>
      <c r="T1042" s="27">
        <f t="shared" si="1035"/>
        <v>34671.299999999996</v>
      </c>
      <c r="U1042" s="27">
        <f t="shared" si="1036"/>
        <v>33170.724999999999</v>
      </c>
      <c r="V1042" s="99">
        <f t="shared" si="967"/>
        <v>43804</v>
      </c>
      <c r="W1042" s="85">
        <f t="shared" si="965"/>
        <v>43804</v>
      </c>
      <c r="X1042" s="167">
        <f>B1042</f>
        <v>1284.3</v>
      </c>
      <c r="Y1042" s="5">
        <f t="shared" si="1038"/>
        <v>1253.6750000000002</v>
      </c>
      <c r="Z1042" s="50">
        <f t="shared" si="1039"/>
        <v>69.59448206950151</v>
      </c>
      <c r="AA1042" s="22">
        <f t="shared" si="1040"/>
        <v>525.4</v>
      </c>
      <c r="AB1042" s="5">
        <f t="shared" si="1041"/>
        <v>526.42500000000007</v>
      </c>
      <c r="AC1042" s="50">
        <f t="shared" si="1042"/>
        <v>59.268745777977941</v>
      </c>
      <c r="AD1042" s="22">
        <f t="shared" si="1043"/>
        <v>1302.8</v>
      </c>
      <c r="AE1042" s="5">
        <f t="shared" si="1044"/>
        <v>1224.575</v>
      </c>
      <c r="AF1042" s="50">
        <f t="shared" si="1045"/>
        <v>66.358242115530501</v>
      </c>
      <c r="AG1042" s="22">
        <f>H1042</f>
        <v>935.6</v>
      </c>
      <c r="AH1042" s="5">
        <f t="shared" si="1047"/>
        <v>861.92499999999995</v>
      </c>
      <c r="AI1042" s="50">
        <f t="shared" si="1048"/>
        <v>77.351251907026835</v>
      </c>
      <c r="AJ1042" s="22">
        <f t="shared" si="1049"/>
        <v>139.80000000000001</v>
      </c>
      <c r="AK1042" s="5">
        <f t="shared" si="1050"/>
        <v>195.77499999999998</v>
      </c>
      <c r="AL1042" s="50">
        <f t="shared" si="1051"/>
        <v>140.0393419170243</v>
      </c>
      <c r="AM1042" s="22">
        <f t="shared" si="1052"/>
        <v>4187.1000000000004</v>
      </c>
      <c r="AN1042" s="5">
        <f t="shared" si="1053"/>
        <v>4062.15</v>
      </c>
      <c r="AO1042" s="50">
        <f t="shared" si="1054"/>
        <v>70.170150285023325</v>
      </c>
      <c r="AP1042" s="22">
        <f t="shared" si="1055"/>
        <v>8613.2999999999993</v>
      </c>
      <c r="AQ1042" s="5">
        <f t="shared" si="1056"/>
        <v>8288.15</v>
      </c>
      <c r="AR1042" s="50">
        <f t="shared" si="1057"/>
        <v>69.4720122043218</v>
      </c>
      <c r="AS1042" s="22">
        <f t="shared" si="1058"/>
        <v>9563.2999999999993</v>
      </c>
      <c r="AT1042" s="5">
        <f t="shared" si="1059"/>
        <v>10410.674999999999</v>
      </c>
      <c r="AU1042" s="50">
        <f t="shared" si="1060"/>
        <v>97.970836509415321</v>
      </c>
      <c r="AV1042" s="22">
        <f t="shared" si="1061"/>
        <v>22363.699999999997</v>
      </c>
      <c r="AW1042" s="5">
        <f t="shared" si="1062"/>
        <v>22760.974999999999</v>
      </c>
      <c r="AX1042" s="50">
        <f t="shared" si="1063"/>
        <v>80.29837187560635</v>
      </c>
    </row>
    <row r="1043" spans="1:50" ht="15.6" x14ac:dyDescent="0.3">
      <c r="A1043" s="154">
        <f t="shared" si="1020"/>
        <v>43811</v>
      </c>
      <c r="B1043" s="39">
        <f>'copy data'!B1987</f>
        <v>1441</v>
      </c>
      <c r="C1043" s="39">
        <f>'copy data'!C1987</f>
        <v>5134.3999999999996</v>
      </c>
      <c r="D1043" s="39">
        <f>'copy data'!D1987</f>
        <v>541.5</v>
      </c>
      <c r="E1043" s="39">
        <f>'copy data'!E1987</f>
        <v>1484.9</v>
      </c>
      <c r="F1043" s="39">
        <f>'copy data'!F1987</f>
        <v>1374.2</v>
      </c>
      <c r="G1043" s="39">
        <f>'copy data'!G1987</f>
        <v>3632</v>
      </c>
      <c r="H1043" s="39">
        <f>'copy data'!H1987</f>
        <v>1028.0999999999999</v>
      </c>
      <c r="I1043" s="39">
        <f>'copy data'!I1987</f>
        <v>2489.8000000000002</v>
      </c>
      <c r="J1043" s="39">
        <f>'copy data'!J1987</f>
        <v>140.5</v>
      </c>
      <c r="K1043" s="39">
        <f>'copy data'!K1987</f>
        <v>560.20000000000005</v>
      </c>
      <c r="L1043" s="39">
        <f>'copy data'!L1987</f>
        <v>4525.2</v>
      </c>
      <c r="M1043" s="39">
        <f>'copy data'!M1987</f>
        <v>13301.4</v>
      </c>
      <c r="N1043" s="39">
        <f>'copy data'!N1987</f>
        <v>9602.6</v>
      </c>
      <c r="O1043" s="39">
        <f>'copy data'!O1987</f>
        <v>7595.8</v>
      </c>
      <c r="P1043" s="39">
        <f>'copy data'!P1987</f>
        <v>9588.1</v>
      </c>
      <c r="Q1043" s="39">
        <f>'copy data'!Q1987</f>
        <v>18837</v>
      </c>
      <c r="R1043" s="13">
        <f t="shared" ref="R1043:R1048" si="1065">L1043+N1043+P1043</f>
        <v>23715.9</v>
      </c>
      <c r="S1043" s="27">
        <f t="shared" si="1064"/>
        <v>22862.25</v>
      </c>
      <c r="T1043" s="27">
        <f t="shared" si="1035"/>
        <v>35145.76666666667</v>
      </c>
      <c r="U1043" s="27">
        <f t="shared" si="1036"/>
        <v>33378.25</v>
      </c>
      <c r="V1043" s="99">
        <f t="shared" si="967"/>
        <v>43811</v>
      </c>
      <c r="W1043" s="85">
        <f t="shared" si="965"/>
        <v>43811</v>
      </c>
      <c r="X1043" s="167">
        <f t="shared" si="1037"/>
        <v>1441</v>
      </c>
      <c r="Y1043" s="5">
        <f t="shared" si="1038"/>
        <v>1316.95</v>
      </c>
      <c r="Z1043" s="50">
        <f t="shared" si="1039"/>
        <v>81.063030899913841</v>
      </c>
      <c r="AA1043" s="22">
        <f t="shared" si="1040"/>
        <v>541.5</v>
      </c>
      <c r="AB1043" s="5">
        <f t="shared" si="1041"/>
        <v>534.4</v>
      </c>
      <c r="AC1043" s="50">
        <f t="shared" si="1042"/>
        <v>62.634786685419584</v>
      </c>
      <c r="AD1043" s="22">
        <f t="shared" si="1043"/>
        <v>1374.2</v>
      </c>
      <c r="AE1043" s="5">
        <f t="shared" si="1044"/>
        <v>1274.875</v>
      </c>
      <c r="AF1043" s="50">
        <f t="shared" si="1045"/>
        <v>73.670904362900885</v>
      </c>
      <c r="AG1043" s="22">
        <f t="shared" si="1046"/>
        <v>1028.0999999999999</v>
      </c>
      <c r="AH1043" s="5">
        <f t="shared" si="1047"/>
        <v>923.3</v>
      </c>
      <c r="AI1043" s="50">
        <f t="shared" si="1048"/>
        <v>81.319358816276193</v>
      </c>
      <c r="AJ1043" s="22">
        <f t="shared" si="1049"/>
        <v>140.5</v>
      </c>
      <c r="AK1043" s="5">
        <f t="shared" si="1050"/>
        <v>166.65</v>
      </c>
      <c r="AL1043" s="50">
        <f t="shared" si="1051"/>
        <v>161.01449275362319</v>
      </c>
      <c r="AM1043" s="22">
        <f t="shared" si="1052"/>
        <v>4525.2</v>
      </c>
      <c r="AN1043" s="5">
        <f t="shared" si="1053"/>
        <v>4215.95</v>
      </c>
      <c r="AO1043" s="50">
        <f t="shared" si="1054"/>
        <v>77.398065025426362</v>
      </c>
      <c r="AP1043" s="22">
        <f t="shared" si="1055"/>
        <v>9602.6</v>
      </c>
      <c r="AQ1043" s="5">
        <f t="shared" si="1056"/>
        <v>8676.7000000000007</v>
      </c>
      <c r="AR1043" s="50">
        <f t="shared" si="1057"/>
        <v>67.110372031866348</v>
      </c>
      <c r="AS1043" s="22">
        <f t="shared" si="1058"/>
        <v>9588.1</v>
      </c>
      <c r="AT1043" s="5">
        <f t="shared" si="1059"/>
        <v>9969.6</v>
      </c>
      <c r="AU1043" s="50">
        <f t="shared" si="1060"/>
        <v>82.229608795704422</v>
      </c>
      <c r="AV1043" s="22">
        <f t="shared" si="1061"/>
        <v>23715.9</v>
      </c>
      <c r="AW1043" s="5">
        <f t="shared" si="1062"/>
        <v>22862.25</v>
      </c>
      <c r="AX1043" s="50">
        <f t="shared" si="1063"/>
        <v>74.95770519537578</v>
      </c>
    </row>
    <row r="1044" spans="1:50" ht="15.6" x14ac:dyDescent="0.3">
      <c r="A1044" s="154">
        <f t="shared" si="1020"/>
        <v>43818</v>
      </c>
      <c r="B1044" s="39">
        <f>'copy data'!B1989</f>
        <v>1489.2</v>
      </c>
      <c r="C1044" s="39">
        <f>'copy data'!C1989</f>
        <v>5312.1</v>
      </c>
      <c r="D1044" s="39">
        <f>'copy data'!D1989</f>
        <v>557.70000000000005</v>
      </c>
      <c r="E1044" s="39">
        <f>'copy data'!E1989</f>
        <v>1523.3</v>
      </c>
      <c r="F1044" s="39">
        <f>'copy data'!F1989</f>
        <v>1385.5</v>
      </c>
      <c r="G1044" s="39">
        <f>'copy data'!G1989</f>
        <v>3821.1</v>
      </c>
      <c r="H1044" s="39">
        <f>'copy data'!H1989</f>
        <v>1103.9000000000001</v>
      </c>
      <c r="I1044" s="39">
        <f>'copy data'!I1989</f>
        <v>2581.9</v>
      </c>
      <c r="J1044" s="39">
        <f>'copy data'!J1989</f>
        <v>195.6</v>
      </c>
      <c r="K1044" s="39">
        <f>'copy data'!K1989</f>
        <v>571.5</v>
      </c>
      <c r="L1044" s="39">
        <f>'copy data'!L1989</f>
        <v>4731.8999999999996</v>
      </c>
      <c r="M1044" s="39">
        <f>'copy data'!M1989</f>
        <v>13809.8</v>
      </c>
      <c r="N1044" s="39">
        <f>'copy data'!N1989</f>
        <v>9895.6</v>
      </c>
      <c r="O1044" s="39">
        <f>'copy data'!O1989</f>
        <v>7927.6</v>
      </c>
      <c r="P1044" s="39">
        <f>'copy data'!P1989</f>
        <v>9316.9</v>
      </c>
      <c r="Q1044" s="39">
        <f>'copy data'!Q1989</f>
        <v>19844.3</v>
      </c>
      <c r="R1044" s="13">
        <f t="shared" si="1065"/>
        <v>23944.400000000001</v>
      </c>
      <c r="S1044" s="27">
        <f t="shared" si="1064"/>
        <v>23081.324999999997</v>
      </c>
      <c r="T1044" s="27">
        <f t="shared" si="1035"/>
        <v>36412.899999999994</v>
      </c>
      <c r="U1044" s="27">
        <f t="shared" si="1036"/>
        <v>34427</v>
      </c>
      <c r="V1044" s="99">
        <f t="shared" si="967"/>
        <v>43818</v>
      </c>
      <c r="W1044" s="85">
        <f t="shared" si="965"/>
        <v>43818</v>
      </c>
      <c r="X1044" s="167">
        <f t="shared" si="1037"/>
        <v>1489.2</v>
      </c>
      <c r="Y1044" s="5">
        <f t="shared" si="1038"/>
        <v>1383.325</v>
      </c>
      <c r="Z1044" s="50">
        <f t="shared" si="1039"/>
        <v>80.18810503738915</v>
      </c>
      <c r="AA1044" s="22">
        <f t="shared" si="1040"/>
        <v>557.70000000000005</v>
      </c>
      <c r="AB1044" s="5">
        <f t="shared" si="1041"/>
        <v>537.65000000000009</v>
      </c>
      <c r="AC1044" s="50">
        <f t="shared" si="1042"/>
        <v>63.544498286254594</v>
      </c>
      <c r="AD1044" s="22">
        <f t="shared" si="1043"/>
        <v>1385.5</v>
      </c>
      <c r="AE1044" s="5">
        <f t="shared" si="1044"/>
        <v>1311.95</v>
      </c>
      <c r="AF1044" s="50">
        <f t="shared" si="1045"/>
        <v>78.096910530388712</v>
      </c>
      <c r="AG1044" s="22">
        <f t="shared" si="1046"/>
        <v>1103.9000000000001</v>
      </c>
      <c r="AH1044" s="5">
        <f t="shared" si="1047"/>
        <v>984.125</v>
      </c>
      <c r="AI1044" s="50">
        <f t="shared" si="1048"/>
        <v>88.167443110553663</v>
      </c>
      <c r="AJ1044" s="22">
        <f t="shared" si="1049"/>
        <v>195.6</v>
      </c>
      <c r="AK1044" s="5">
        <f t="shared" si="1050"/>
        <v>162.72499999999999</v>
      </c>
      <c r="AL1044" s="50">
        <f t="shared" si="1051"/>
        <v>171.28947368421052</v>
      </c>
      <c r="AM1044" s="22">
        <f t="shared" si="1052"/>
        <v>4731.8999999999996</v>
      </c>
      <c r="AN1044" s="5">
        <f t="shared" si="1053"/>
        <v>4379.5249999999996</v>
      </c>
      <c r="AO1044" s="50">
        <f t="shared" si="1054"/>
        <v>80.178774120317826</v>
      </c>
      <c r="AP1044" s="22">
        <f t="shared" si="1055"/>
        <v>9895.6</v>
      </c>
      <c r="AQ1044" s="5">
        <f t="shared" si="1056"/>
        <v>9095.65</v>
      </c>
      <c r="AR1044" s="50">
        <f t="shared" si="1057"/>
        <v>66.252330866499619</v>
      </c>
      <c r="AS1044" s="22">
        <f t="shared" si="1058"/>
        <v>9316.9</v>
      </c>
      <c r="AT1044" s="5">
        <f t="shared" si="1059"/>
        <v>9606.15</v>
      </c>
      <c r="AU1044" s="50">
        <f t="shared" si="1060"/>
        <v>69.087123500474661</v>
      </c>
      <c r="AV1044" s="22">
        <f t="shared" si="1061"/>
        <v>23944.400000000001</v>
      </c>
      <c r="AW1044" s="5">
        <f t="shared" si="1062"/>
        <v>23081.324999999997</v>
      </c>
      <c r="AX1044" s="50">
        <f t="shared" si="1063"/>
        <v>69.741791910658264</v>
      </c>
    </row>
    <row r="1045" spans="1:50" ht="15.6" x14ac:dyDescent="0.3">
      <c r="A1045" s="154">
        <f t="shared" si="1020"/>
        <v>43825</v>
      </c>
      <c r="B1045" s="5">
        <f>'copy data'!B1991</f>
        <v>1489.4</v>
      </c>
      <c r="C1045" s="5">
        <f>'copy data'!C1991</f>
        <v>5419.2</v>
      </c>
      <c r="D1045" s="5">
        <f>'copy data'!D1991</f>
        <v>560.1</v>
      </c>
      <c r="E1045" s="5">
        <f>'copy data'!E1991</f>
        <v>1532</v>
      </c>
      <c r="F1045" s="5">
        <f>'copy data'!F1991</f>
        <v>1363.1</v>
      </c>
      <c r="G1045" s="5">
        <f>'copy data'!G1991</f>
        <v>3930.4</v>
      </c>
      <c r="H1045" s="5">
        <f>'copy data'!H1991</f>
        <v>1123.8</v>
      </c>
      <c r="I1045" s="5">
        <f>'copy data'!I1991</f>
        <v>2646.2</v>
      </c>
      <c r="J1045" s="5">
        <f>'copy data'!J1991</f>
        <v>169.1</v>
      </c>
      <c r="K1045" s="5">
        <f>'copy data'!K1991</f>
        <v>621.29999999999995</v>
      </c>
      <c r="L1045" s="5">
        <f>'copy data'!L1991</f>
        <v>4705.5</v>
      </c>
      <c r="M1045" s="5">
        <f>'copy data'!M1991</f>
        <v>14149.1</v>
      </c>
      <c r="N1045" s="5">
        <f>'copy data'!N1991</f>
        <v>9979.6</v>
      </c>
      <c r="O1045" s="5">
        <f>'copy data'!O1991</f>
        <v>8375</v>
      </c>
      <c r="P1045" s="5">
        <f>'copy data'!P1991</f>
        <v>8570.7999999999993</v>
      </c>
      <c r="Q1045" s="5">
        <f>'copy data'!Q1991</f>
        <v>20920.8</v>
      </c>
      <c r="R1045" s="13">
        <f t="shared" si="1065"/>
        <v>23255.9</v>
      </c>
      <c r="S1045" s="27">
        <f t="shared" si="1064"/>
        <v>23319.974999999999</v>
      </c>
      <c r="T1045" s="27">
        <f t="shared" ref="T1045:T1050" si="1066">AVERAGE(R992,R940,R888)</f>
        <v>37070.133333333339</v>
      </c>
      <c r="U1045" s="27">
        <f t="shared" ref="U1045:U1050" si="1067">AVERAGE(R992,R940,R888,R836)</f>
        <v>34762.625</v>
      </c>
      <c r="V1045" s="99">
        <f t="shared" si="967"/>
        <v>43825</v>
      </c>
      <c r="W1045" s="85">
        <f t="shared" si="965"/>
        <v>43825</v>
      </c>
      <c r="X1045" s="167">
        <f t="shared" si="1037"/>
        <v>1489.4</v>
      </c>
      <c r="Y1045" s="5">
        <f t="shared" si="1038"/>
        <v>1425.9749999999999</v>
      </c>
      <c r="Z1045" s="50">
        <f t="shared" si="1039"/>
        <v>75.87394913270191</v>
      </c>
      <c r="AA1045" s="22">
        <f t="shared" si="1040"/>
        <v>560.1</v>
      </c>
      <c r="AB1045" s="5">
        <f t="shared" si="1041"/>
        <v>546.17500000000007</v>
      </c>
      <c r="AC1045" s="50">
        <f t="shared" si="1042"/>
        <v>63.49395489421066</v>
      </c>
      <c r="AD1045" s="22">
        <f t="shared" si="1043"/>
        <v>1363.1</v>
      </c>
      <c r="AE1045" s="5">
        <f t="shared" si="1044"/>
        <v>1356.4</v>
      </c>
      <c r="AF1045" s="50">
        <f t="shared" si="1045"/>
        <v>83.026259411152608</v>
      </c>
      <c r="AG1045" s="22">
        <f t="shared" si="1046"/>
        <v>1123.8</v>
      </c>
      <c r="AH1045" s="5">
        <f t="shared" si="1047"/>
        <v>1047.8499999999999</v>
      </c>
      <c r="AI1045" s="50">
        <f t="shared" si="1048"/>
        <v>90.386440093159663</v>
      </c>
      <c r="AJ1045" s="22">
        <f t="shared" si="1049"/>
        <v>169.1</v>
      </c>
      <c r="AK1045" s="5">
        <f t="shared" si="1050"/>
        <v>161.25</v>
      </c>
      <c r="AL1045" s="50">
        <f t="shared" si="1051"/>
        <v>177.98013245033113</v>
      </c>
      <c r="AM1045" s="22">
        <f t="shared" si="1052"/>
        <v>4705.5</v>
      </c>
      <c r="AN1045" s="5">
        <f t="shared" si="1053"/>
        <v>4537.4249999999993</v>
      </c>
      <c r="AO1045" s="50">
        <f t="shared" si="1054"/>
        <v>80.689719559689138</v>
      </c>
      <c r="AP1045" s="22">
        <f t="shared" si="1055"/>
        <v>9979.6</v>
      </c>
      <c r="AQ1045" s="5">
        <f t="shared" si="1056"/>
        <v>9522.7749999999996</v>
      </c>
      <c r="AR1045" s="50">
        <f t="shared" si="1057"/>
        <v>72.000415847572967</v>
      </c>
      <c r="AS1045" s="22">
        <f t="shared" si="1058"/>
        <v>8570.7999999999993</v>
      </c>
      <c r="AT1045" s="5">
        <f t="shared" si="1059"/>
        <v>9259.7750000000015</v>
      </c>
      <c r="AU1045" s="50">
        <f t="shared" si="1060"/>
        <v>65.965968996666007</v>
      </c>
      <c r="AV1045" s="22">
        <f t="shared" si="1061"/>
        <v>23255.9</v>
      </c>
      <c r="AW1045" s="5">
        <f t="shared" si="1062"/>
        <v>23319.974999999999</v>
      </c>
      <c r="AX1045" s="50">
        <f t="shared" si="1063"/>
        <v>70.910479984188029</v>
      </c>
    </row>
    <row r="1046" spans="1:50" ht="15.6" x14ac:dyDescent="0.3">
      <c r="A1046" s="154">
        <f t="shared" si="1020"/>
        <v>43832</v>
      </c>
      <c r="B1046" s="5">
        <f>'copy data'!B1993</f>
        <v>1439.8</v>
      </c>
      <c r="C1046" s="5">
        <f>'copy data'!C1993</f>
        <v>5504.5</v>
      </c>
      <c r="D1046" s="5">
        <f>'copy data'!D1993</f>
        <v>525.70000000000005</v>
      </c>
      <c r="E1046" s="5">
        <f>'copy data'!E1993</f>
        <v>1574.8</v>
      </c>
      <c r="F1046" s="5">
        <f>'copy data'!F1993</f>
        <v>1205.3</v>
      </c>
      <c r="G1046" s="5">
        <f>'copy data'!G1993</f>
        <v>4092</v>
      </c>
      <c r="H1046" s="5">
        <f>'copy data'!H1993</f>
        <v>1075.7</v>
      </c>
      <c r="I1046" s="5">
        <f>'copy data'!I1993</f>
        <v>2706</v>
      </c>
      <c r="J1046" s="5">
        <f>'copy data'!J1993</f>
        <v>187.1</v>
      </c>
      <c r="K1046" s="5">
        <f>'copy data'!K1993</f>
        <v>623.4</v>
      </c>
      <c r="L1046" s="5">
        <f>'copy data'!L1993</f>
        <v>4433.6000000000004</v>
      </c>
      <c r="M1046" s="5">
        <f>'copy data'!M1993</f>
        <v>14500.6</v>
      </c>
      <c r="N1046" s="5">
        <f>'copy data'!N1993</f>
        <v>9626.9</v>
      </c>
      <c r="O1046" s="5">
        <f>'copy data'!O1993</f>
        <v>8889.6</v>
      </c>
      <c r="P1046" s="5">
        <f>'copy data'!P1993</f>
        <v>7807.5</v>
      </c>
      <c r="Q1046" s="5">
        <f>'copy data'!Q1993</f>
        <v>21963.8</v>
      </c>
      <c r="R1046" s="13">
        <f t="shared" si="1065"/>
        <v>21868</v>
      </c>
      <c r="S1046" s="27">
        <f t="shared" si="1064"/>
        <v>23196.050000000003</v>
      </c>
      <c r="T1046" s="27">
        <f t="shared" si="1066"/>
        <v>35943.133333333331</v>
      </c>
      <c r="U1046" s="27">
        <f t="shared" si="1067"/>
        <v>33547.1</v>
      </c>
      <c r="V1046" s="99">
        <f t="shared" si="967"/>
        <v>43832</v>
      </c>
      <c r="W1046" s="85">
        <f t="shared" si="965"/>
        <v>43832</v>
      </c>
      <c r="X1046" s="167">
        <f t="shared" si="1037"/>
        <v>1439.8</v>
      </c>
      <c r="Y1046" s="5">
        <f t="shared" si="1038"/>
        <v>1464.8500000000001</v>
      </c>
      <c r="Z1046" s="50">
        <f t="shared" si="1039"/>
        <v>81.011503152306162</v>
      </c>
      <c r="AA1046" s="22">
        <f t="shared" si="1040"/>
        <v>525.70000000000005</v>
      </c>
      <c r="AB1046" s="5">
        <f t="shared" si="1041"/>
        <v>546.25</v>
      </c>
      <c r="AC1046" s="50">
        <f t="shared" si="1042"/>
        <v>61.64654102245796</v>
      </c>
      <c r="AD1046" s="22">
        <f t="shared" si="1043"/>
        <v>1205.3</v>
      </c>
      <c r="AE1046" s="5">
        <f t="shared" si="1044"/>
        <v>1332.0249999999999</v>
      </c>
      <c r="AF1046" s="50">
        <f t="shared" si="1045"/>
        <v>88.137696023291198</v>
      </c>
      <c r="AG1046" s="22">
        <f t="shared" si="1046"/>
        <v>1075.7</v>
      </c>
      <c r="AH1046" s="5">
        <f t="shared" si="1047"/>
        <v>1082.875</v>
      </c>
      <c r="AI1046" s="50">
        <f t="shared" si="1048"/>
        <v>92.775445510623712</v>
      </c>
      <c r="AJ1046" s="22">
        <f t="shared" si="1049"/>
        <v>187.1</v>
      </c>
      <c r="AK1046" s="5">
        <f t="shared" si="1050"/>
        <v>173.07500000000002</v>
      </c>
      <c r="AL1046" s="50">
        <f t="shared" si="1051"/>
        <v>192.51946607341489</v>
      </c>
      <c r="AM1046" s="22">
        <f t="shared" si="1052"/>
        <v>4433.6000000000004</v>
      </c>
      <c r="AN1046" s="5">
        <f t="shared" si="1053"/>
        <v>4599.0499999999993</v>
      </c>
      <c r="AO1046" s="50">
        <f t="shared" si="1054"/>
        <v>84.19005253812216</v>
      </c>
      <c r="AP1046" s="22">
        <f t="shared" si="1055"/>
        <v>9626.9</v>
      </c>
      <c r="AQ1046" s="5">
        <f t="shared" si="1056"/>
        <v>9776.1750000000011</v>
      </c>
      <c r="AR1046" s="50">
        <f t="shared" si="1057"/>
        <v>75.081216207913499</v>
      </c>
      <c r="AS1046" s="22">
        <f t="shared" si="1058"/>
        <v>7807.5</v>
      </c>
      <c r="AT1046" s="5">
        <f t="shared" si="1059"/>
        <v>8820.8250000000007</v>
      </c>
      <c r="AU1046" s="50">
        <f t="shared" si="1060"/>
        <v>70.469070806004495</v>
      </c>
      <c r="AV1046" s="22">
        <f t="shared" si="1061"/>
        <v>21868</v>
      </c>
      <c r="AW1046" s="5">
        <f t="shared" si="1062"/>
        <v>23196.050000000003</v>
      </c>
      <c r="AX1046" s="50">
        <f t="shared" si="1063"/>
        <v>74.824036799050347</v>
      </c>
    </row>
    <row r="1047" spans="1:50" ht="15.6" x14ac:dyDescent="0.3">
      <c r="A1047" s="154">
        <f t="shared" si="1020"/>
        <v>43839</v>
      </c>
      <c r="B1047" s="218">
        <v>1537.6</v>
      </c>
      <c r="C1047" s="218">
        <v>5612.2</v>
      </c>
      <c r="D1047" s="218">
        <v>461.1</v>
      </c>
      <c r="E1047" s="218">
        <v>1663.4</v>
      </c>
      <c r="F1047" s="218">
        <v>1383.1</v>
      </c>
      <c r="G1047" s="218">
        <v>4201.1000000000004</v>
      </c>
      <c r="H1047" s="218">
        <v>1055.8</v>
      </c>
      <c r="I1047" s="218">
        <v>2859.8</v>
      </c>
      <c r="J1047" s="218">
        <v>187.1</v>
      </c>
      <c r="K1047" s="218">
        <v>623.79999999999995</v>
      </c>
      <c r="L1047" s="218">
        <v>4624.6000000000004</v>
      </c>
      <c r="M1047" s="218">
        <v>14960.3</v>
      </c>
      <c r="N1047" s="218">
        <v>9867</v>
      </c>
      <c r="O1047" s="218">
        <v>9434.2999999999993</v>
      </c>
      <c r="P1047" s="218">
        <v>7240.6</v>
      </c>
      <c r="Q1047" s="218">
        <v>23242.2</v>
      </c>
      <c r="R1047" s="13">
        <f t="shared" si="1065"/>
        <v>21732.2</v>
      </c>
      <c r="S1047" s="27">
        <f>AVERAGE(R1044:R1047)</f>
        <v>22700.125</v>
      </c>
      <c r="T1047" s="27">
        <f t="shared" si="1066"/>
        <v>34460.333333333336</v>
      </c>
      <c r="U1047" s="27">
        <f t="shared" si="1067"/>
        <v>32318.5</v>
      </c>
      <c r="V1047" s="99">
        <f t="shared" si="967"/>
        <v>43839</v>
      </c>
      <c r="W1047" s="85">
        <f t="shared" si="965"/>
        <v>43839</v>
      </c>
      <c r="X1047" s="167">
        <f t="shared" si="1037"/>
        <v>1537.6</v>
      </c>
      <c r="Y1047" s="5">
        <f t="shared" si="1038"/>
        <v>1489</v>
      </c>
      <c r="Z1047" s="50" t="e">
        <f t="shared" si="1039"/>
        <v>#DIV/0!</v>
      </c>
      <c r="AA1047" s="22">
        <f t="shared" si="1040"/>
        <v>461.1</v>
      </c>
      <c r="AB1047" s="5">
        <f t="shared" si="1041"/>
        <v>526.15000000000009</v>
      </c>
      <c r="AC1047" s="50" t="e">
        <f t="shared" si="1042"/>
        <v>#DIV/0!</v>
      </c>
      <c r="AD1047" s="22">
        <f t="shared" si="1043"/>
        <v>1383.1</v>
      </c>
      <c r="AE1047" s="5">
        <f t="shared" si="1044"/>
        <v>1334.25</v>
      </c>
      <c r="AF1047" s="50" t="e">
        <f t="shared" si="1045"/>
        <v>#DIV/0!</v>
      </c>
      <c r="AG1047" s="22">
        <f t="shared" si="1046"/>
        <v>1055.8</v>
      </c>
      <c r="AH1047" s="5">
        <f t="shared" si="1047"/>
        <v>1089.8</v>
      </c>
      <c r="AI1047" s="50" t="e">
        <f t="shared" si="1048"/>
        <v>#DIV/0!</v>
      </c>
      <c r="AJ1047" s="22">
        <f t="shared" si="1049"/>
        <v>187.1</v>
      </c>
      <c r="AK1047" s="5">
        <f t="shared" si="1050"/>
        <v>184.72499999999999</v>
      </c>
      <c r="AL1047" s="50" t="e">
        <f t="shared" si="1051"/>
        <v>#DIV/0!</v>
      </c>
      <c r="AM1047" s="22">
        <f t="shared" si="1052"/>
        <v>4624.6000000000004</v>
      </c>
      <c r="AN1047" s="5">
        <f t="shared" si="1053"/>
        <v>4623.8999999999996</v>
      </c>
      <c r="AO1047" s="50" t="e">
        <f t="shared" si="1054"/>
        <v>#DIV/0!</v>
      </c>
      <c r="AP1047" s="22">
        <f t="shared" si="1055"/>
        <v>9867</v>
      </c>
      <c r="AQ1047" s="5">
        <f t="shared" si="1056"/>
        <v>9842.2749999999996</v>
      </c>
      <c r="AR1047" s="50" t="e">
        <f t="shared" si="1057"/>
        <v>#DIV/0!</v>
      </c>
      <c r="AS1047" s="22">
        <f t="shared" si="1058"/>
        <v>7240.6</v>
      </c>
      <c r="AT1047" s="5">
        <f t="shared" si="1059"/>
        <v>8233.9499999999989</v>
      </c>
      <c r="AU1047" s="50" t="e">
        <f t="shared" si="1060"/>
        <v>#DIV/0!</v>
      </c>
      <c r="AV1047" s="22">
        <f t="shared" si="1061"/>
        <v>21732.2</v>
      </c>
      <c r="AW1047" s="5">
        <f t="shared" si="1062"/>
        <v>22700.125</v>
      </c>
      <c r="AX1047" s="50" t="e">
        <f t="shared" si="1063"/>
        <v>#DIV/0!</v>
      </c>
    </row>
    <row r="1048" spans="1:50" ht="15.6" x14ac:dyDescent="0.3">
      <c r="A1048" s="154">
        <f t="shared" si="1020"/>
        <v>43846</v>
      </c>
      <c r="B1048" s="218">
        <v>1608.9</v>
      </c>
      <c r="C1048" s="218">
        <v>5825.2</v>
      </c>
      <c r="D1048" s="218">
        <v>437.2</v>
      </c>
      <c r="E1048" s="218">
        <v>1692.6</v>
      </c>
      <c r="F1048" s="218">
        <v>1430.6</v>
      </c>
      <c r="G1048" s="218">
        <v>4373.7</v>
      </c>
      <c r="H1048" s="218">
        <v>1128.5</v>
      </c>
      <c r="I1048" s="218">
        <v>2970</v>
      </c>
      <c r="J1048" s="218">
        <v>190.4</v>
      </c>
      <c r="K1048" s="218">
        <v>623.79999999999995</v>
      </c>
      <c r="L1048" s="218">
        <v>4795.6000000000004</v>
      </c>
      <c r="M1048" s="218">
        <v>15485.3</v>
      </c>
      <c r="N1048" s="218">
        <v>10481.799999999999</v>
      </c>
      <c r="O1048" s="218">
        <v>9826.2999999999993</v>
      </c>
      <c r="P1048" s="218">
        <v>6977.5</v>
      </c>
      <c r="Q1048" s="218">
        <v>24225.9</v>
      </c>
      <c r="R1048" s="13">
        <f t="shared" si="1065"/>
        <v>22254.9</v>
      </c>
      <c r="S1048" s="27">
        <f>AVERAGE(R1045:R1048)</f>
        <v>22277.75</v>
      </c>
      <c r="T1048" s="27">
        <f t="shared" si="1066"/>
        <v>23695.233333333334</v>
      </c>
      <c r="U1048" s="27">
        <f t="shared" si="1067"/>
        <v>24269.674999999999</v>
      </c>
      <c r="V1048" s="99">
        <f t="shared" si="967"/>
        <v>43846</v>
      </c>
      <c r="W1048" s="85">
        <f t="shared" si="965"/>
        <v>43846</v>
      </c>
      <c r="X1048" s="167">
        <f t="shared" si="1037"/>
        <v>1608.9</v>
      </c>
      <c r="Y1048" s="5">
        <f t="shared" si="1038"/>
        <v>1518.9249999999997</v>
      </c>
      <c r="Z1048" s="50" t="e">
        <f t="shared" si="1039"/>
        <v>#DIV/0!</v>
      </c>
      <c r="AA1048" s="22">
        <f t="shared" si="1040"/>
        <v>437.2</v>
      </c>
      <c r="AB1048" s="5">
        <f t="shared" si="1041"/>
        <v>496.02500000000003</v>
      </c>
      <c r="AC1048" s="50" t="e">
        <f t="shared" si="1042"/>
        <v>#DIV/0!</v>
      </c>
      <c r="AD1048" s="22">
        <f t="shared" si="1043"/>
        <v>1430.6</v>
      </c>
      <c r="AE1048" s="5">
        <f t="shared" si="1044"/>
        <v>1345.5249999999999</v>
      </c>
      <c r="AF1048" s="50" t="e">
        <f t="shared" si="1045"/>
        <v>#DIV/0!</v>
      </c>
      <c r="AG1048" s="22">
        <f t="shared" si="1046"/>
        <v>1128.5</v>
      </c>
      <c r="AH1048" s="5">
        <f t="shared" si="1047"/>
        <v>1095.95</v>
      </c>
      <c r="AI1048" s="50" t="e">
        <f t="shared" si="1048"/>
        <v>#DIV/0!</v>
      </c>
      <c r="AJ1048" s="22">
        <f t="shared" si="1049"/>
        <v>190.4</v>
      </c>
      <c r="AK1048" s="5">
        <f t="shared" si="1050"/>
        <v>183.42499999999998</v>
      </c>
      <c r="AL1048" s="50" t="e">
        <f t="shared" si="1051"/>
        <v>#DIV/0!</v>
      </c>
      <c r="AM1048" s="22">
        <f t="shared" si="1052"/>
        <v>4795.6000000000004</v>
      </c>
      <c r="AN1048" s="5">
        <f t="shared" si="1053"/>
        <v>4639.8250000000007</v>
      </c>
      <c r="AO1048" s="50" t="e">
        <f t="shared" si="1054"/>
        <v>#DIV/0!</v>
      </c>
      <c r="AP1048" s="22">
        <f t="shared" si="1055"/>
        <v>10481.799999999999</v>
      </c>
      <c r="AQ1048" s="5">
        <f t="shared" si="1056"/>
        <v>9988.8250000000007</v>
      </c>
      <c r="AR1048" s="50" t="e">
        <f t="shared" si="1057"/>
        <v>#DIV/0!</v>
      </c>
      <c r="AS1048" s="22">
        <f t="shared" si="1058"/>
        <v>6977.5</v>
      </c>
      <c r="AT1048" s="5">
        <f t="shared" si="1059"/>
        <v>7649.1</v>
      </c>
      <c r="AU1048" s="50" t="e">
        <f t="shared" si="1060"/>
        <v>#DIV/0!</v>
      </c>
      <c r="AV1048" s="22">
        <f t="shared" si="1061"/>
        <v>22254.9</v>
      </c>
      <c r="AW1048" s="5">
        <f t="shared" si="1062"/>
        <v>22277.75</v>
      </c>
      <c r="AX1048" s="50" t="e">
        <f t="shared" si="1063"/>
        <v>#DIV/0!</v>
      </c>
    </row>
    <row r="1049" spans="1:50" ht="15.6" x14ac:dyDescent="0.3">
      <c r="A1049" s="154">
        <f t="shared" si="1020"/>
        <v>43853</v>
      </c>
      <c r="B1049" s="218">
        <v>1824.5</v>
      </c>
      <c r="C1049" s="218">
        <v>5901.5</v>
      </c>
      <c r="D1049" s="218">
        <v>409.4</v>
      </c>
      <c r="E1049" s="218">
        <v>1735.1</v>
      </c>
      <c r="F1049" s="218">
        <v>1589.9</v>
      </c>
      <c r="G1049" s="218">
        <v>4427.6000000000004</v>
      </c>
      <c r="H1049" s="218">
        <v>1209.5</v>
      </c>
      <c r="I1049" s="218">
        <v>3015.5</v>
      </c>
      <c r="J1049" s="218">
        <v>190.4</v>
      </c>
      <c r="K1049" s="218">
        <v>623.79999999999995</v>
      </c>
      <c r="L1049" s="218">
        <v>5223.6000000000004</v>
      </c>
      <c r="M1049" s="218">
        <v>15703.6</v>
      </c>
      <c r="N1049" s="218">
        <v>11034.5</v>
      </c>
      <c r="O1049" s="218">
        <v>10508.3</v>
      </c>
      <c r="P1049" s="218">
        <v>6215.9</v>
      </c>
      <c r="Q1049" s="218">
        <v>25457.200000000001</v>
      </c>
      <c r="R1049" s="13">
        <f>L1049+N1049+P1049</f>
        <v>22474</v>
      </c>
      <c r="S1049" s="27">
        <f t="shared" ref="S1049:S1061" si="1068">AVERAGE(R1046:R1049)</f>
        <v>22082.275000000001</v>
      </c>
      <c r="T1049" s="27">
        <f t="shared" si="1066"/>
        <v>24528.466666666664</v>
      </c>
      <c r="U1049" s="27">
        <f t="shared" si="1067"/>
        <v>24763.324999999997</v>
      </c>
      <c r="V1049" s="99">
        <f t="shared" si="967"/>
        <v>43853</v>
      </c>
      <c r="W1049" s="85">
        <f t="shared" si="965"/>
        <v>43853</v>
      </c>
      <c r="X1049" s="167">
        <f t="shared" si="1037"/>
        <v>1824.5</v>
      </c>
      <c r="Y1049" s="5">
        <f t="shared" si="1038"/>
        <v>1602.6999999999998</v>
      </c>
      <c r="Z1049" s="50" t="e">
        <f t="shared" si="1039"/>
        <v>#DIV/0!</v>
      </c>
      <c r="AA1049" s="22">
        <f t="shared" si="1040"/>
        <v>409.4</v>
      </c>
      <c r="AB1049" s="5">
        <f t="shared" si="1041"/>
        <v>458.35</v>
      </c>
      <c r="AC1049" s="50" t="e">
        <f t="shared" si="1042"/>
        <v>#DIV/0!</v>
      </c>
      <c r="AD1049" s="22">
        <f t="shared" si="1043"/>
        <v>1589.9</v>
      </c>
      <c r="AE1049" s="5">
        <f t="shared" si="1044"/>
        <v>1402.2249999999999</v>
      </c>
      <c r="AF1049" s="50" t="e">
        <f t="shared" si="1045"/>
        <v>#DIV/0!</v>
      </c>
      <c r="AG1049" s="22">
        <f t="shared" si="1046"/>
        <v>1209.5</v>
      </c>
      <c r="AH1049" s="5">
        <f t="shared" si="1047"/>
        <v>1117.375</v>
      </c>
      <c r="AI1049" s="50" t="e">
        <f t="shared" si="1048"/>
        <v>#DIV/0!</v>
      </c>
      <c r="AJ1049" s="22">
        <f t="shared" si="1049"/>
        <v>190.4</v>
      </c>
      <c r="AK1049" s="5">
        <f t="shared" si="1050"/>
        <v>188.75</v>
      </c>
      <c r="AL1049" s="50" t="e">
        <f t="shared" si="1051"/>
        <v>#DIV/0!</v>
      </c>
      <c r="AM1049" s="22">
        <f t="shared" si="1052"/>
        <v>5223.6000000000004</v>
      </c>
      <c r="AN1049" s="5">
        <f t="shared" si="1053"/>
        <v>4769.3500000000004</v>
      </c>
      <c r="AO1049" s="50" t="e">
        <f t="shared" si="1054"/>
        <v>#DIV/0!</v>
      </c>
      <c r="AP1049" s="22">
        <f t="shared" si="1055"/>
        <v>11034.5</v>
      </c>
      <c r="AQ1049" s="5">
        <f t="shared" si="1056"/>
        <v>10252.549999999999</v>
      </c>
      <c r="AR1049" s="50" t="e">
        <f t="shared" si="1057"/>
        <v>#DIV/0!</v>
      </c>
      <c r="AS1049" s="22">
        <f t="shared" si="1058"/>
        <v>6215.9</v>
      </c>
      <c r="AT1049" s="5">
        <f t="shared" si="1059"/>
        <v>7060.375</v>
      </c>
      <c r="AU1049" s="50" t="e">
        <f t="shared" si="1060"/>
        <v>#DIV/0!</v>
      </c>
      <c r="AV1049" s="22">
        <f t="shared" si="1061"/>
        <v>22474</v>
      </c>
      <c r="AW1049" s="5">
        <f t="shared" si="1062"/>
        <v>22082.275000000001</v>
      </c>
      <c r="AX1049" s="50" t="e">
        <f t="shared" si="1063"/>
        <v>#DIV/0!</v>
      </c>
    </row>
    <row r="1050" spans="1:50" ht="15.6" x14ac:dyDescent="0.3">
      <c r="A1050" s="154">
        <f t="shared" si="1020"/>
        <v>43860</v>
      </c>
      <c r="B1050" s="218">
        <v>1814.1</v>
      </c>
      <c r="C1050" s="218">
        <v>6060.9</v>
      </c>
      <c r="D1050" s="218">
        <v>455</v>
      </c>
      <c r="E1050" s="218">
        <v>1735.6</v>
      </c>
      <c r="F1050" s="218">
        <v>1558.8</v>
      </c>
      <c r="G1050" s="218">
        <v>4552.3999999999996</v>
      </c>
      <c r="H1050" s="218">
        <v>1139.2</v>
      </c>
      <c r="I1050" s="218">
        <v>3135.7</v>
      </c>
      <c r="J1050" s="218">
        <v>190.4</v>
      </c>
      <c r="K1050" s="218">
        <v>623.79999999999995</v>
      </c>
      <c r="L1050" s="218">
        <v>5157.3</v>
      </c>
      <c r="M1050" s="218">
        <v>16108.4</v>
      </c>
      <c r="N1050" s="218">
        <v>11683.3</v>
      </c>
      <c r="O1050" s="218">
        <v>11107.3</v>
      </c>
      <c r="P1050" s="218">
        <v>5471.4</v>
      </c>
      <c r="Q1050" s="218">
        <v>26836.400000000001</v>
      </c>
      <c r="R1050" s="13">
        <f>L1050+N1050+P1050</f>
        <v>22312</v>
      </c>
      <c r="S1050" s="27">
        <f t="shared" si="1068"/>
        <v>22193.275000000001</v>
      </c>
      <c r="T1050" s="27">
        <f t="shared" si="1066"/>
        <v>24302.733333333337</v>
      </c>
      <c r="U1050" s="27">
        <f t="shared" si="1067"/>
        <v>24373.550000000003</v>
      </c>
      <c r="V1050" s="99">
        <f t="shared" si="967"/>
        <v>43860</v>
      </c>
      <c r="W1050" s="85">
        <f t="shared" si="965"/>
        <v>43860</v>
      </c>
      <c r="X1050" s="167">
        <f t="shared" si="1037"/>
        <v>1814.1</v>
      </c>
      <c r="Y1050" s="5">
        <f t="shared" si="1038"/>
        <v>1696.2750000000001</v>
      </c>
      <c r="Z1050" s="50" t="e">
        <f t="shared" si="1039"/>
        <v>#DIV/0!</v>
      </c>
      <c r="AA1050" s="22">
        <f t="shared" si="1040"/>
        <v>455</v>
      </c>
      <c r="AB1050" s="5">
        <f t="shared" si="1041"/>
        <v>440.67499999999995</v>
      </c>
      <c r="AC1050" s="50" t="e">
        <f t="shared" si="1042"/>
        <v>#DIV/0!</v>
      </c>
      <c r="AD1050" s="22">
        <f t="shared" si="1043"/>
        <v>1558.8</v>
      </c>
      <c r="AE1050" s="5">
        <f t="shared" si="1044"/>
        <v>1490.6000000000001</v>
      </c>
      <c r="AF1050" s="50" t="e">
        <f t="shared" si="1045"/>
        <v>#DIV/0!</v>
      </c>
      <c r="AG1050" s="22">
        <f t="shared" si="1046"/>
        <v>1139.2</v>
      </c>
      <c r="AH1050" s="5">
        <f t="shared" si="1047"/>
        <v>1133.25</v>
      </c>
      <c r="AI1050" s="50" t="e">
        <f t="shared" si="1048"/>
        <v>#DIV/0!</v>
      </c>
      <c r="AJ1050" s="22">
        <f t="shared" si="1049"/>
        <v>190.4</v>
      </c>
      <c r="AK1050" s="5">
        <f t="shared" si="1050"/>
        <v>189.57499999999999</v>
      </c>
      <c r="AL1050" s="50" t="e">
        <f t="shared" si="1051"/>
        <v>#DIV/0!</v>
      </c>
      <c r="AM1050" s="22">
        <f t="shared" si="1052"/>
        <v>5157.3</v>
      </c>
      <c r="AN1050" s="5">
        <f t="shared" si="1053"/>
        <v>4950.2750000000005</v>
      </c>
      <c r="AO1050" s="50" t="e">
        <f t="shared" si="1054"/>
        <v>#DIV/0!</v>
      </c>
      <c r="AP1050" s="22">
        <f t="shared" si="1055"/>
        <v>11683.3</v>
      </c>
      <c r="AQ1050" s="5">
        <f t="shared" si="1056"/>
        <v>10766.65</v>
      </c>
      <c r="AR1050" s="50" t="e">
        <f t="shared" si="1057"/>
        <v>#DIV/0!</v>
      </c>
      <c r="AS1050" s="22">
        <f t="shared" si="1058"/>
        <v>5471.4</v>
      </c>
      <c r="AT1050" s="5">
        <f t="shared" si="1059"/>
        <v>6476.35</v>
      </c>
      <c r="AU1050" s="50" t="e">
        <f t="shared" si="1060"/>
        <v>#DIV/0!</v>
      </c>
      <c r="AV1050" s="22">
        <f t="shared" si="1061"/>
        <v>22312</v>
      </c>
      <c r="AW1050" s="5">
        <f t="shared" si="1062"/>
        <v>22193.275000000001</v>
      </c>
      <c r="AX1050" s="50" t="e">
        <f t="shared" si="1063"/>
        <v>#DIV/0!</v>
      </c>
    </row>
    <row r="1051" spans="1:50" ht="15.6" x14ac:dyDescent="0.3">
      <c r="A1051" s="154">
        <f t="shared" si="1020"/>
        <v>43867</v>
      </c>
      <c r="B1051" s="218">
        <v>1908.1</v>
      </c>
      <c r="C1051" s="218">
        <v>6261</v>
      </c>
      <c r="D1051" s="218">
        <v>393.2</v>
      </c>
      <c r="E1051" s="218">
        <v>1809.1</v>
      </c>
      <c r="F1051" s="218">
        <v>1576.6</v>
      </c>
      <c r="G1051" s="218">
        <v>4732.2</v>
      </c>
      <c r="H1051" s="218">
        <v>1218.8</v>
      </c>
      <c r="I1051" s="218">
        <v>3188.5</v>
      </c>
      <c r="J1051" s="218">
        <v>197.4</v>
      </c>
      <c r="K1051" s="218">
        <v>623.79999999999995</v>
      </c>
      <c r="L1051" s="218">
        <v>5294.1</v>
      </c>
      <c r="M1051" s="218">
        <v>16614.7</v>
      </c>
      <c r="N1051" s="218">
        <v>11869.4</v>
      </c>
      <c r="O1051" s="218">
        <v>11890</v>
      </c>
      <c r="P1051" s="218">
        <v>5504.9</v>
      </c>
      <c r="Q1051" s="218">
        <v>27447.7</v>
      </c>
      <c r="R1051" s="13">
        <f t="shared" ref="R1051:R1069" si="1069">L1051+N1051+P1051</f>
        <v>22668.400000000001</v>
      </c>
      <c r="S1051" s="27">
        <f t="shared" si="1068"/>
        <v>22427.324999999997</v>
      </c>
      <c r="T1051" s="27">
        <f t="shared" ref="T1051:T1061" si="1070">AVERAGE(R998,R946,R894)</f>
        <v>23837</v>
      </c>
      <c r="U1051" s="27">
        <f t="shared" ref="U1051:U1061" si="1071">AVERAGE(R998,R946,R894,R842)</f>
        <v>23801.5</v>
      </c>
      <c r="V1051" s="99">
        <f t="shared" si="967"/>
        <v>43867</v>
      </c>
      <c r="W1051" s="85">
        <f t="shared" si="965"/>
        <v>43867</v>
      </c>
      <c r="X1051" s="167">
        <f t="shared" ref="X1051:X1056" si="1072">B1051</f>
        <v>1908.1</v>
      </c>
      <c r="Y1051" s="5">
        <f t="shared" ref="Y1051:Y1056" si="1073">AVERAGE(X1048:X1051)</f>
        <v>1788.9</v>
      </c>
      <c r="Z1051" s="50" t="e">
        <f t="shared" ref="Z1051:Z1056" si="1074">(Y1051/X999)*100</f>
        <v>#DIV/0!</v>
      </c>
      <c r="AA1051" s="22">
        <f t="shared" ref="AA1051:AA1056" si="1075">D1051</f>
        <v>393.2</v>
      </c>
      <c r="AB1051" s="5">
        <f t="shared" ref="AB1051:AB1056" si="1076">AVERAGE(AA1048:AA1051)</f>
        <v>423.7</v>
      </c>
      <c r="AC1051" s="50" t="e">
        <f t="shared" ref="AC1051:AC1056" si="1077">(AB1051/AA999)*100</f>
        <v>#DIV/0!</v>
      </c>
      <c r="AD1051" s="22">
        <f t="shared" ref="AD1051:AD1056" si="1078">F1051</f>
        <v>1576.6</v>
      </c>
      <c r="AE1051" s="5">
        <f t="shared" ref="AE1051:AE1056" si="1079">AVERAGE(AD1048:AD1051)</f>
        <v>1538.9749999999999</v>
      </c>
      <c r="AF1051" s="50" t="e">
        <f t="shared" ref="AF1051:AF1056" si="1080">(AE1051/AD999)*100</f>
        <v>#DIV/0!</v>
      </c>
      <c r="AG1051" s="22">
        <f t="shared" ref="AG1051:AG1056" si="1081">H1051</f>
        <v>1218.8</v>
      </c>
      <c r="AH1051" s="5">
        <f t="shared" ref="AH1051:AH1056" si="1082">AVERAGE(AG1048:AG1051)</f>
        <v>1174</v>
      </c>
      <c r="AI1051" s="50" t="e">
        <f t="shared" ref="AI1051:AI1056" si="1083">(AH1051/AG999)*100</f>
        <v>#DIV/0!</v>
      </c>
      <c r="AJ1051" s="22">
        <f t="shared" ref="AJ1051:AJ1056" si="1084">J1051</f>
        <v>197.4</v>
      </c>
      <c r="AK1051" s="5">
        <f t="shared" ref="AK1051:AK1056" si="1085">AVERAGE(AJ1048:AJ1051)</f>
        <v>192.15</v>
      </c>
      <c r="AL1051" s="50" t="e">
        <f t="shared" ref="AL1051:AL1056" si="1086">(AK1051/AJ999)*100</f>
        <v>#DIV/0!</v>
      </c>
      <c r="AM1051" s="22">
        <f t="shared" ref="AM1051:AM1056" si="1087">L1051</f>
        <v>5294.1</v>
      </c>
      <c r="AN1051" s="5">
        <f t="shared" ref="AN1051:AN1056" si="1088">AVERAGE(AM1048:AM1051)</f>
        <v>5117.6499999999996</v>
      </c>
      <c r="AO1051" s="50" t="e">
        <f t="shared" ref="AO1051:AO1056" si="1089">(AN1051/AM999)*100</f>
        <v>#DIV/0!</v>
      </c>
      <c r="AP1051" s="22">
        <f t="shared" ref="AP1051:AP1056" si="1090">N1051</f>
        <v>11869.4</v>
      </c>
      <c r="AQ1051" s="5">
        <f t="shared" ref="AQ1051:AQ1056" si="1091">AVERAGE(AP1048:AP1051)</f>
        <v>11267.25</v>
      </c>
      <c r="AR1051" s="50" t="e">
        <f t="shared" ref="AR1051:AR1056" si="1092">(AQ1051/AP999)*100</f>
        <v>#DIV/0!</v>
      </c>
      <c r="AS1051" s="22">
        <f t="shared" ref="AS1051:AS1056" si="1093">P1051</f>
        <v>5504.9</v>
      </c>
      <c r="AT1051" s="5">
        <f t="shared" ref="AT1051:AT1056" si="1094">AVERAGE(AS1048:AS1051)</f>
        <v>6042.4249999999993</v>
      </c>
      <c r="AU1051" s="50" t="e">
        <f t="shared" ref="AU1051:AU1056" si="1095">(AT1051/AS999)*100</f>
        <v>#DIV/0!</v>
      </c>
      <c r="AV1051" s="22">
        <f t="shared" ref="AV1051:AV1056" si="1096">R1051</f>
        <v>22668.400000000001</v>
      </c>
      <c r="AW1051" s="5">
        <f t="shared" ref="AW1051:AW1056" si="1097">AVERAGE(AV1048:AV1051)</f>
        <v>22427.324999999997</v>
      </c>
      <c r="AX1051" s="50" t="e">
        <f t="shared" ref="AX1051:AX1056" si="1098">(AW1051/AV999)*100</f>
        <v>#DIV/0!</v>
      </c>
    </row>
    <row r="1052" spans="1:50" ht="15.6" x14ac:dyDescent="0.3">
      <c r="A1052" s="154">
        <f t="shared" si="1020"/>
        <v>43874</v>
      </c>
      <c r="B1052" s="218">
        <v>1852.1</v>
      </c>
      <c r="C1052" s="218">
        <v>6483.1</v>
      </c>
      <c r="D1052" s="218">
        <v>364.1</v>
      </c>
      <c r="E1052" s="218">
        <v>1854.3</v>
      </c>
      <c r="F1052" s="218">
        <v>1488.5</v>
      </c>
      <c r="G1052" s="218">
        <v>4898.8</v>
      </c>
      <c r="H1052" s="218">
        <v>1191.9000000000001</v>
      </c>
      <c r="I1052" s="218">
        <v>3294.1</v>
      </c>
      <c r="J1052" s="218">
        <v>148.4</v>
      </c>
      <c r="K1052" s="218">
        <v>679.8</v>
      </c>
      <c r="L1052" s="218">
        <v>5045</v>
      </c>
      <c r="M1052" s="218">
        <v>17210.099999999999</v>
      </c>
      <c r="N1052" s="218">
        <v>12357.3</v>
      </c>
      <c r="O1052" s="218">
        <v>12651.2</v>
      </c>
      <c r="P1052" s="218">
        <v>5041.3999999999996</v>
      </c>
      <c r="Q1052" s="218">
        <v>28405.5</v>
      </c>
      <c r="R1052" s="13">
        <f t="shared" si="1069"/>
        <v>22443.699999999997</v>
      </c>
      <c r="S1052" s="27">
        <f t="shared" si="1068"/>
        <v>22474.524999999998</v>
      </c>
      <c r="T1052" s="27">
        <f t="shared" si="1070"/>
        <v>23723.766666666666</v>
      </c>
      <c r="U1052" s="27">
        <f t="shared" si="1071"/>
        <v>23472.075000000001</v>
      </c>
      <c r="V1052" s="99">
        <f t="shared" si="967"/>
        <v>43874</v>
      </c>
      <c r="W1052" s="85">
        <f t="shared" si="965"/>
        <v>43874</v>
      </c>
      <c r="X1052" s="167">
        <f t="shared" si="1072"/>
        <v>1852.1</v>
      </c>
      <c r="Y1052" s="5">
        <f t="shared" si="1073"/>
        <v>1849.6999999999998</v>
      </c>
      <c r="Z1052" s="50">
        <f t="shared" si="1074"/>
        <v>72.093385820633742</v>
      </c>
      <c r="AA1052" s="22">
        <f t="shared" si="1075"/>
        <v>364.1</v>
      </c>
      <c r="AB1052" s="5">
        <f t="shared" si="1076"/>
        <v>405.42499999999995</v>
      </c>
      <c r="AC1052" s="50">
        <f t="shared" si="1077"/>
        <v>43.052458320059458</v>
      </c>
      <c r="AD1052" s="22">
        <f t="shared" si="1078"/>
        <v>1488.5</v>
      </c>
      <c r="AE1052" s="5">
        <f t="shared" si="1079"/>
        <v>1553.4499999999998</v>
      </c>
      <c r="AF1052" s="50">
        <f t="shared" si="1080"/>
        <v>105.77040920541974</v>
      </c>
      <c r="AG1052" s="22">
        <f t="shared" si="1081"/>
        <v>1191.9000000000001</v>
      </c>
      <c r="AH1052" s="5">
        <f t="shared" si="1082"/>
        <v>1189.8499999999999</v>
      </c>
      <c r="AI1052" s="50">
        <f t="shared" si="1083"/>
        <v>84.880154087601653</v>
      </c>
      <c r="AJ1052" s="22">
        <f t="shared" si="1084"/>
        <v>148.4</v>
      </c>
      <c r="AK1052" s="5">
        <f t="shared" si="1085"/>
        <v>181.65</v>
      </c>
      <c r="AL1052" s="50">
        <f t="shared" si="1086"/>
        <v>152.39093959731545</v>
      </c>
      <c r="AM1052" s="22">
        <f t="shared" si="1087"/>
        <v>5045</v>
      </c>
      <c r="AN1052" s="5">
        <f t="shared" si="1088"/>
        <v>5180</v>
      </c>
      <c r="AO1052" s="50">
        <f t="shared" si="1089"/>
        <v>79.726651480637813</v>
      </c>
      <c r="AP1052" s="22">
        <f t="shared" si="1090"/>
        <v>12357.3</v>
      </c>
      <c r="AQ1052" s="5">
        <f t="shared" si="1091"/>
        <v>11736.125</v>
      </c>
      <c r="AR1052" s="50">
        <f t="shared" si="1092"/>
        <v>86.550870956798775</v>
      </c>
      <c r="AS1052" s="22">
        <f t="shared" si="1093"/>
        <v>5041.3999999999996</v>
      </c>
      <c r="AT1052" s="5">
        <f t="shared" si="1094"/>
        <v>5558.4</v>
      </c>
      <c r="AU1052" s="50">
        <f t="shared" si="1095"/>
        <v>41.299679761046754</v>
      </c>
      <c r="AV1052" s="22">
        <f t="shared" si="1096"/>
        <v>22443.699999999997</v>
      </c>
      <c r="AW1052" s="5">
        <f t="shared" si="1097"/>
        <v>22474.524999999998</v>
      </c>
      <c r="AX1052" s="50">
        <f t="shared" si="1098"/>
        <v>67.056707751889405</v>
      </c>
    </row>
    <row r="1053" spans="1:50" ht="15.6" x14ac:dyDescent="0.3">
      <c r="A1053" s="154">
        <f t="shared" si="1020"/>
        <v>43881</v>
      </c>
      <c r="B1053" s="218">
        <v>1859.7</v>
      </c>
      <c r="C1053" s="218">
        <v>6586.6</v>
      </c>
      <c r="D1053" s="218">
        <v>363.6</v>
      </c>
      <c r="E1053" s="218">
        <v>1874.2</v>
      </c>
      <c r="F1053" s="218">
        <v>1537</v>
      </c>
      <c r="G1053" s="218">
        <v>5051.3</v>
      </c>
      <c r="H1053" s="218">
        <v>1110.0999999999999</v>
      </c>
      <c r="I1053" s="218">
        <v>3426.2</v>
      </c>
      <c r="J1053" s="218">
        <v>148.4</v>
      </c>
      <c r="K1053" s="218">
        <v>679.8</v>
      </c>
      <c r="L1053" s="218">
        <v>5018.8</v>
      </c>
      <c r="M1053" s="218">
        <v>17618.099999999999</v>
      </c>
      <c r="N1053" s="218">
        <v>12377.3</v>
      </c>
      <c r="O1053" s="218">
        <v>13495.9</v>
      </c>
      <c r="P1053" s="218">
        <v>4782.8</v>
      </c>
      <c r="Q1053" s="218">
        <v>28937.5</v>
      </c>
      <c r="R1053" s="13">
        <f t="shared" si="1069"/>
        <v>22178.899999999998</v>
      </c>
      <c r="S1053" s="27">
        <f t="shared" si="1068"/>
        <v>22400.75</v>
      </c>
      <c r="T1053" s="27">
        <f t="shared" si="1070"/>
        <v>34339.233333333337</v>
      </c>
      <c r="U1053" s="27">
        <f t="shared" si="1071"/>
        <v>31197.175000000003</v>
      </c>
      <c r="V1053" s="99">
        <f t="shared" si="967"/>
        <v>43881</v>
      </c>
      <c r="W1053" s="85">
        <f t="shared" si="965"/>
        <v>43881</v>
      </c>
      <c r="X1053" s="167">
        <f t="shared" si="1072"/>
        <v>1859.7</v>
      </c>
      <c r="Y1053" s="5">
        <f t="shared" si="1073"/>
        <v>1858.4999999999998</v>
      </c>
      <c r="Z1053" s="50">
        <f t="shared" si="1074"/>
        <v>73.325179515505397</v>
      </c>
      <c r="AA1053" s="22">
        <f t="shared" si="1075"/>
        <v>363.6</v>
      </c>
      <c r="AB1053" s="5">
        <f t="shared" si="1076"/>
        <v>393.97500000000002</v>
      </c>
      <c r="AC1053" s="50">
        <f t="shared" si="1077"/>
        <v>41.077572724429153</v>
      </c>
      <c r="AD1053" s="22">
        <f t="shared" si="1078"/>
        <v>1537</v>
      </c>
      <c r="AE1053" s="5">
        <f t="shared" si="1079"/>
        <v>1540.2249999999999</v>
      </c>
      <c r="AF1053" s="50">
        <f t="shared" si="1080"/>
        <v>106.95264217762654</v>
      </c>
      <c r="AG1053" s="22">
        <f t="shared" si="1081"/>
        <v>1110.0999999999999</v>
      </c>
      <c r="AH1053" s="5">
        <f t="shared" si="1082"/>
        <v>1165</v>
      </c>
      <c r="AI1053" s="50">
        <f t="shared" si="1083"/>
        <v>92.880491110579612</v>
      </c>
      <c r="AJ1053" s="22">
        <f t="shared" si="1084"/>
        <v>148.4</v>
      </c>
      <c r="AK1053" s="5">
        <f t="shared" si="1085"/>
        <v>171.15</v>
      </c>
      <c r="AL1053" s="50">
        <f t="shared" si="1086"/>
        <v>143.58221476510067</v>
      </c>
      <c r="AM1053" s="22">
        <f t="shared" si="1087"/>
        <v>5018.8</v>
      </c>
      <c r="AN1053" s="5">
        <f t="shared" si="1088"/>
        <v>5128.8</v>
      </c>
      <c r="AO1053" s="50">
        <f t="shared" si="1089"/>
        <v>81.314012112756444</v>
      </c>
      <c r="AP1053" s="22">
        <f t="shared" si="1090"/>
        <v>12377.3</v>
      </c>
      <c r="AQ1053" s="5">
        <f t="shared" si="1091"/>
        <v>12071.825000000001</v>
      </c>
      <c r="AR1053" s="50">
        <f t="shared" si="1092"/>
        <v>86.039264179721471</v>
      </c>
      <c r="AS1053" s="22">
        <f t="shared" si="1093"/>
        <v>4782.8</v>
      </c>
      <c r="AT1053" s="5">
        <f t="shared" si="1094"/>
        <v>5200.125</v>
      </c>
      <c r="AU1053" s="50">
        <f t="shared" si="1095"/>
        <v>38.853585277833815</v>
      </c>
      <c r="AV1053" s="22">
        <f t="shared" si="1096"/>
        <v>22178.899999999998</v>
      </c>
      <c r="AW1053" s="5">
        <f t="shared" si="1097"/>
        <v>22400.75</v>
      </c>
      <c r="AX1053" s="50">
        <f t="shared" si="1098"/>
        <v>66.427899970049125</v>
      </c>
    </row>
    <row r="1054" spans="1:50" ht="15.6" x14ac:dyDescent="0.3">
      <c r="A1054" s="154">
        <f t="shared" si="1020"/>
        <v>43888</v>
      </c>
      <c r="B1054" s="43">
        <v>1775.6</v>
      </c>
      <c r="C1054" s="43">
        <v>6828</v>
      </c>
      <c r="D1054" s="43">
        <v>356.7</v>
      </c>
      <c r="E1054" s="43">
        <v>1937.5</v>
      </c>
      <c r="F1054" s="231">
        <v>1574.6</v>
      </c>
      <c r="G1054" s="231">
        <v>5230.1000000000004</v>
      </c>
      <c r="H1054" s="231">
        <v>1057.0999999999999</v>
      </c>
      <c r="I1054" s="231">
        <v>3591.4</v>
      </c>
      <c r="J1054" s="231">
        <v>148.4</v>
      </c>
      <c r="K1054" s="231">
        <v>679.8</v>
      </c>
      <c r="L1054" s="231">
        <v>4912.3999999999996</v>
      </c>
      <c r="M1054" s="231">
        <v>18266.900000000001</v>
      </c>
      <c r="N1054" s="231">
        <v>12261.9</v>
      </c>
      <c r="O1054" s="231">
        <v>14380.2</v>
      </c>
      <c r="P1054" s="231">
        <v>4432.3</v>
      </c>
      <c r="Q1054" s="231">
        <v>29633</v>
      </c>
      <c r="R1054" s="13">
        <f t="shared" si="1069"/>
        <v>21606.6</v>
      </c>
      <c r="S1054" s="27">
        <f t="shared" si="1068"/>
        <v>22224.400000000001</v>
      </c>
      <c r="T1054" s="27">
        <f t="shared" si="1070"/>
        <v>33987.833333333336</v>
      </c>
      <c r="U1054" s="27">
        <f t="shared" si="1071"/>
        <v>30802.875</v>
      </c>
      <c r="V1054" s="99">
        <f t="shared" si="967"/>
        <v>43888</v>
      </c>
      <c r="W1054" s="85">
        <f t="shared" si="965"/>
        <v>43888</v>
      </c>
      <c r="X1054" s="167">
        <f t="shared" si="1072"/>
        <v>1775.6</v>
      </c>
      <c r="Y1054" s="5">
        <f t="shared" si="1073"/>
        <v>1848.875</v>
      </c>
      <c r="Z1054" s="50">
        <f t="shared" si="1074"/>
        <v>71.492788368585906</v>
      </c>
      <c r="AA1054" s="22">
        <f t="shared" si="1075"/>
        <v>356.7</v>
      </c>
      <c r="AB1054" s="5">
        <f t="shared" si="1076"/>
        <v>369.40000000000003</v>
      </c>
      <c r="AC1054" s="50">
        <f t="shared" si="1077"/>
        <v>37.006611901422566</v>
      </c>
      <c r="AD1054" s="22">
        <f t="shared" si="1078"/>
        <v>1574.6</v>
      </c>
      <c r="AE1054" s="5">
        <f t="shared" si="1079"/>
        <v>1544.1750000000002</v>
      </c>
      <c r="AF1054" s="50">
        <f t="shared" si="1080"/>
        <v>105.5124701059105</v>
      </c>
      <c r="AG1054" s="22">
        <f t="shared" si="1081"/>
        <v>1057.0999999999999</v>
      </c>
      <c r="AH1054" s="5">
        <f t="shared" si="1082"/>
        <v>1144.4749999999999</v>
      </c>
      <c r="AI1054" s="50">
        <f t="shared" si="1083"/>
        <v>99.675579167392428</v>
      </c>
      <c r="AJ1054" s="22">
        <f t="shared" si="1084"/>
        <v>148.4</v>
      </c>
      <c r="AK1054" s="5">
        <f t="shared" si="1085"/>
        <v>160.65</v>
      </c>
      <c r="AL1054" s="50">
        <f t="shared" si="1086"/>
        <v>143.5656836461126</v>
      </c>
      <c r="AM1054" s="22">
        <f t="shared" si="1087"/>
        <v>4912.3999999999996</v>
      </c>
      <c r="AN1054" s="5">
        <f t="shared" si="1088"/>
        <v>5067.5750000000007</v>
      </c>
      <c r="AO1054" s="50">
        <f t="shared" si="1089"/>
        <v>80.33695841722286</v>
      </c>
      <c r="AP1054" s="22">
        <f t="shared" si="1090"/>
        <v>12261.9</v>
      </c>
      <c r="AQ1054" s="5">
        <f t="shared" si="1091"/>
        <v>12216.475</v>
      </c>
      <c r="AR1054" s="50">
        <f t="shared" si="1092"/>
        <v>85.691764342781795</v>
      </c>
      <c r="AS1054" s="22">
        <f t="shared" si="1093"/>
        <v>4432.3</v>
      </c>
      <c r="AT1054" s="5">
        <f t="shared" si="1094"/>
        <v>4940.3499999999995</v>
      </c>
      <c r="AU1054" s="50">
        <f t="shared" si="1095"/>
        <v>38.862143559488686</v>
      </c>
      <c r="AV1054" s="22">
        <f t="shared" si="1096"/>
        <v>21606.6</v>
      </c>
      <c r="AW1054" s="5">
        <f t="shared" si="1097"/>
        <v>22224.400000000001</v>
      </c>
      <c r="AX1054" s="50">
        <f t="shared" si="1098"/>
        <v>66.786670553270014</v>
      </c>
    </row>
    <row r="1055" spans="1:50" ht="15.6" x14ac:dyDescent="0.3">
      <c r="A1055" s="154">
        <f t="shared" si="1020"/>
        <v>43895</v>
      </c>
      <c r="B1055" s="218">
        <v>1779.4</v>
      </c>
      <c r="C1055" s="218">
        <v>6993.6</v>
      </c>
      <c r="D1055" s="218">
        <v>336.8</v>
      </c>
      <c r="E1055" s="218">
        <v>1964.1</v>
      </c>
      <c r="F1055" s="218">
        <v>1606.9</v>
      </c>
      <c r="G1055" s="218">
        <v>5369.5</v>
      </c>
      <c r="H1055" s="218">
        <v>1046</v>
      </c>
      <c r="I1055" s="218">
        <v>3707.2</v>
      </c>
      <c r="J1055" s="218">
        <v>148.4</v>
      </c>
      <c r="K1055" s="218">
        <v>679.8</v>
      </c>
      <c r="L1055" s="218">
        <v>4917.3</v>
      </c>
      <c r="M1055" s="218">
        <v>18714.2</v>
      </c>
      <c r="N1055" s="218">
        <v>12881.3</v>
      </c>
      <c r="O1055" s="218">
        <v>15231.9</v>
      </c>
      <c r="P1055" s="218">
        <v>4167.5</v>
      </c>
      <c r="Q1055" s="218">
        <v>30200.7</v>
      </c>
      <c r="R1055" s="13">
        <f t="shared" si="1069"/>
        <v>21966.1</v>
      </c>
      <c r="S1055" s="27">
        <f t="shared" si="1068"/>
        <v>22048.824999999997</v>
      </c>
      <c r="T1055" s="27">
        <f t="shared" si="1070"/>
        <v>34190.700000000004</v>
      </c>
      <c r="U1055" s="27">
        <f t="shared" si="1071"/>
        <v>30798.350000000002</v>
      </c>
      <c r="V1055" s="99">
        <f t="shared" si="967"/>
        <v>43895</v>
      </c>
      <c r="W1055" s="85">
        <f t="shared" si="965"/>
        <v>43895</v>
      </c>
      <c r="X1055" s="167">
        <f t="shared" si="1072"/>
        <v>1779.4</v>
      </c>
      <c r="Y1055" s="5">
        <f t="shared" si="1073"/>
        <v>1816.6999999999998</v>
      </c>
      <c r="Z1055" s="50">
        <f t="shared" si="1074"/>
        <v>74.903108765564426</v>
      </c>
      <c r="AA1055" s="22">
        <f t="shared" si="1075"/>
        <v>336.8</v>
      </c>
      <c r="AB1055" s="5">
        <f t="shared" si="1076"/>
        <v>355.3</v>
      </c>
      <c r="AC1055" s="50">
        <f t="shared" si="1077"/>
        <v>40.315443095427213</v>
      </c>
      <c r="AD1055" s="22">
        <f t="shared" si="1078"/>
        <v>1606.9</v>
      </c>
      <c r="AE1055" s="5">
        <f t="shared" si="1079"/>
        <v>1551.75</v>
      </c>
      <c r="AF1055" s="50">
        <f t="shared" si="1080"/>
        <v>112.94490137564597</v>
      </c>
      <c r="AG1055" s="22">
        <f t="shared" si="1081"/>
        <v>1046</v>
      </c>
      <c r="AH1055" s="5">
        <f t="shared" si="1082"/>
        <v>1101.2750000000001</v>
      </c>
      <c r="AI1055" s="50">
        <f t="shared" si="1083"/>
        <v>106.18792787580756</v>
      </c>
      <c r="AJ1055" s="22">
        <f t="shared" si="1084"/>
        <v>148.4</v>
      </c>
      <c r="AK1055" s="5">
        <f t="shared" si="1085"/>
        <v>148.4</v>
      </c>
      <c r="AL1055" s="50">
        <f t="shared" si="1086"/>
        <v>135.03184713375796</v>
      </c>
      <c r="AM1055" s="22">
        <f t="shared" si="1087"/>
        <v>4917.3</v>
      </c>
      <c r="AN1055" s="5">
        <f t="shared" si="1088"/>
        <v>4973.375</v>
      </c>
      <c r="AO1055" s="50">
        <f t="shared" si="1089"/>
        <v>85.341735877548203</v>
      </c>
      <c r="AP1055" s="22">
        <f t="shared" si="1090"/>
        <v>12881.3</v>
      </c>
      <c r="AQ1055" s="5">
        <f t="shared" si="1091"/>
        <v>12469.45</v>
      </c>
      <c r="AR1055" s="50">
        <f t="shared" si="1092"/>
        <v>90.080910240202286</v>
      </c>
      <c r="AS1055" s="22">
        <f t="shared" si="1093"/>
        <v>4167.5</v>
      </c>
      <c r="AT1055" s="5">
        <f t="shared" si="1094"/>
        <v>4606</v>
      </c>
      <c r="AU1055" s="50">
        <f t="shared" si="1095"/>
        <v>33.365931399181427</v>
      </c>
      <c r="AV1055" s="22">
        <f t="shared" si="1096"/>
        <v>21966.1</v>
      </c>
      <c r="AW1055" s="5">
        <f t="shared" si="1097"/>
        <v>22048.824999999997</v>
      </c>
      <c r="AX1055" s="50">
        <f t="shared" si="1098"/>
        <v>65.867329258602041</v>
      </c>
    </row>
    <row r="1056" spans="1:50" ht="15.6" x14ac:dyDescent="0.3">
      <c r="A1056" s="154">
        <f t="shared" si="1020"/>
        <v>43902</v>
      </c>
      <c r="B1056" s="218">
        <v>1746.6</v>
      </c>
      <c r="C1056" s="218">
        <v>7133.3</v>
      </c>
      <c r="D1056" s="218">
        <v>306.2</v>
      </c>
      <c r="E1056" s="218">
        <v>2031.4</v>
      </c>
      <c r="F1056" s="218">
        <v>1614.3</v>
      </c>
      <c r="G1056" s="218">
        <v>5490.4</v>
      </c>
      <c r="H1056" s="218">
        <v>1070.4000000000001</v>
      </c>
      <c r="I1056" s="218">
        <v>3748.7</v>
      </c>
      <c r="J1056" s="218">
        <v>146.4</v>
      </c>
      <c r="K1056" s="218">
        <v>682.2</v>
      </c>
      <c r="L1056" s="218">
        <v>4883.8999999999996</v>
      </c>
      <c r="M1056" s="218">
        <v>19086</v>
      </c>
      <c r="N1056" s="218">
        <v>12815.7</v>
      </c>
      <c r="O1056" s="218">
        <v>16202.1</v>
      </c>
      <c r="P1056" s="218">
        <v>4315.7</v>
      </c>
      <c r="Q1056" s="218">
        <v>30684</v>
      </c>
      <c r="R1056" s="13">
        <f t="shared" si="1069"/>
        <v>22015.3</v>
      </c>
      <c r="S1056" s="27">
        <f t="shared" si="1068"/>
        <v>21941.725000000002</v>
      </c>
      <c r="T1056" s="27">
        <f t="shared" si="1070"/>
        <v>34336.400000000001</v>
      </c>
      <c r="U1056" s="27">
        <f t="shared" si="1071"/>
        <v>30909.05</v>
      </c>
      <c r="V1056" s="99">
        <f t="shared" si="967"/>
        <v>43902</v>
      </c>
      <c r="W1056" s="85">
        <f t="shared" si="965"/>
        <v>43902</v>
      </c>
      <c r="X1056" s="167">
        <f t="shared" si="1072"/>
        <v>1746.6</v>
      </c>
      <c r="Y1056" s="5">
        <f t="shared" si="1073"/>
        <v>1790.3250000000003</v>
      </c>
      <c r="Z1056" s="50">
        <f t="shared" si="1074"/>
        <v>74.133540372670808</v>
      </c>
      <c r="AA1056" s="22">
        <f t="shared" si="1075"/>
        <v>306.2</v>
      </c>
      <c r="AB1056" s="5">
        <f t="shared" si="1076"/>
        <v>340.82499999999999</v>
      </c>
      <c r="AC1056" s="50">
        <f t="shared" si="1077"/>
        <v>38.938078373129215</v>
      </c>
      <c r="AD1056" s="22">
        <f t="shared" si="1078"/>
        <v>1614.3</v>
      </c>
      <c r="AE1056" s="5">
        <f t="shared" si="1079"/>
        <v>1583.2</v>
      </c>
      <c r="AF1056" s="50">
        <f t="shared" si="1080"/>
        <v>118.65397586749606</v>
      </c>
      <c r="AG1056" s="22">
        <f t="shared" si="1081"/>
        <v>1070.4000000000001</v>
      </c>
      <c r="AH1056" s="5">
        <f t="shared" si="1082"/>
        <v>1070.9000000000001</v>
      </c>
      <c r="AI1056" s="50">
        <f t="shared" si="1083"/>
        <v>104.59029202070515</v>
      </c>
      <c r="AJ1056" s="22">
        <f t="shared" si="1084"/>
        <v>146.4</v>
      </c>
      <c r="AK1056" s="5">
        <f t="shared" si="1085"/>
        <v>147.9</v>
      </c>
      <c r="AL1056" s="50">
        <f t="shared" si="1086"/>
        <v>122.53521126760563</v>
      </c>
      <c r="AM1056" s="22">
        <f t="shared" si="1087"/>
        <v>4883.8999999999996</v>
      </c>
      <c r="AN1056" s="5">
        <f t="shared" si="1088"/>
        <v>4933.1000000000004</v>
      </c>
      <c r="AO1056" s="50">
        <f t="shared" si="1089"/>
        <v>85.509004870777076</v>
      </c>
      <c r="AP1056" s="22">
        <f t="shared" si="1090"/>
        <v>12815.7</v>
      </c>
      <c r="AQ1056" s="5">
        <f t="shared" si="1091"/>
        <v>12584.05</v>
      </c>
      <c r="AR1056" s="50">
        <f t="shared" si="1092"/>
        <v>90.310530923913817</v>
      </c>
      <c r="AS1056" s="22">
        <f t="shared" si="1093"/>
        <v>4315.7</v>
      </c>
      <c r="AT1056" s="5">
        <f t="shared" si="1094"/>
        <v>4424.5749999999998</v>
      </c>
      <c r="AU1056" s="50">
        <f t="shared" si="1095"/>
        <v>33.547718156934998</v>
      </c>
      <c r="AV1056" s="22">
        <f t="shared" si="1096"/>
        <v>22015.3</v>
      </c>
      <c r="AW1056" s="5">
        <f t="shared" si="1097"/>
        <v>21941.725000000002</v>
      </c>
      <c r="AX1056" s="50">
        <f t="shared" si="1098"/>
        <v>66.707988520074665</v>
      </c>
    </row>
    <row r="1057" spans="1:50" ht="15.6" x14ac:dyDescent="0.3">
      <c r="A1057" s="154">
        <f t="shared" si="1020"/>
        <v>43909</v>
      </c>
      <c r="B1057" s="218">
        <v>1928.3</v>
      </c>
      <c r="C1057" s="218">
        <v>7321.9</v>
      </c>
      <c r="D1057" s="218">
        <v>289.5</v>
      </c>
      <c r="E1057" s="218">
        <v>2044.2</v>
      </c>
      <c r="F1057" s="218">
        <v>1640.4</v>
      </c>
      <c r="G1057" s="218">
        <v>5632.2</v>
      </c>
      <c r="H1057" s="218">
        <v>1119.7</v>
      </c>
      <c r="I1057" s="218">
        <v>3821.1</v>
      </c>
      <c r="J1057" s="218">
        <v>230.4</v>
      </c>
      <c r="K1057" s="218">
        <v>682.2</v>
      </c>
      <c r="L1057" s="218">
        <v>5208.3</v>
      </c>
      <c r="M1057" s="218">
        <v>19501.7</v>
      </c>
      <c r="N1057" s="218">
        <v>13783.9</v>
      </c>
      <c r="O1057" s="218">
        <v>17048.099999999999</v>
      </c>
      <c r="P1057" s="218">
        <v>4612.8999999999996</v>
      </c>
      <c r="Q1057" s="218">
        <v>31291.1</v>
      </c>
      <c r="R1057" s="13">
        <f t="shared" si="1069"/>
        <v>23605.1</v>
      </c>
      <c r="S1057" s="27">
        <f t="shared" si="1068"/>
        <v>22298.275000000001</v>
      </c>
      <c r="T1057" s="27">
        <f t="shared" si="1070"/>
        <v>34140.400000000001</v>
      </c>
      <c r="U1057" s="27">
        <f t="shared" si="1071"/>
        <v>30677.75</v>
      </c>
      <c r="V1057" s="99">
        <f t="shared" si="967"/>
        <v>43909</v>
      </c>
      <c r="W1057" s="85">
        <f t="shared" si="965"/>
        <v>43909</v>
      </c>
      <c r="X1057" s="167">
        <f>B1057</f>
        <v>1928.3</v>
      </c>
      <c r="Y1057" s="5">
        <f>AVERAGE(X1054:X1057)</f>
        <v>1807.4750000000001</v>
      </c>
      <c r="Z1057" s="50">
        <f>(Y1057/X1005)*100</f>
        <v>73.388079093751273</v>
      </c>
      <c r="AA1057" s="22">
        <f>D1057</f>
        <v>289.5</v>
      </c>
      <c r="AB1057" s="5">
        <f>AVERAGE(AA1054:AA1057)</f>
        <v>322.3</v>
      </c>
      <c r="AC1057" s="50">
        <f>(AB1057/AA1005)*100</f>
        <v>37.762155828939662</v>
      </c>
      <c r="AD1057" s="22">
        <f>F1057</f>
        <v>1640.4</v>
      </c>
      <c r="AE1057" s="5">
        <f>AVERAGE(AD1054:AD1057)</f>
        <v>1609.0500000000002</v>
      </c>
      <c r="AF1057" s="50">
        <f>(AE1057/AD1005)*100</f>
        <v>121.72252061426734</v>
      </c>
      <c r="AG1057" s="22">
        <f>H1057</f>
        <v>1119.7</v>
      </c>
      <c r="AH1057" s="5">
        <f>AVERAGE(AG1054:AG1057)</f>
        <v>1073.3</v>
      </c>
      <c r="AI1057" s="50">
        <f>(AH1057/AG1005)*100</f>
        <v>101.10211002260738</v>
      </c>
      <c r="AJ1057" s="22">
        <f>J1057</f>
        <v>230.4</v>
      </c>
      <c r="AK1057" s="5">
        <f>AVERAGE(AJ1054:AJ1057)</f>
        <v>168.4</v>
      </c>
      <c r="AL1057" s="50">
        <f>(AK1057/AJ1005)*100</f>
        <v>139.51946975973487</v>
      </c>
      <c r="AM1057" s="22">
        <f>L1057</f>
        <v>5208.3</v>
      </c>
      <c r="AN1057" s="5">
        <f>AVERAGE(AM1054:AM1057)</f>
        <v>4980.4750000000004</v>
      </c>
      <c r="AO1057" s="50">
        <f>(AN1057/AM1005)*100</f>
        <v>85.566350548053478</v>
      </c>
      <c r="AP1057" s="22">
        <f>N1057</f>
        <v>13783.9</v>
      </c>
      <c r="AQ1057" s="5">
        <f>AVERAGE(AP1054:AP1057)</f>
        <v>12935.699999999999</v>
      </c>
      <c r="AR1057" s="50">
        <f>(AQ1057/AP1005)*100</f>
        <v>93.202057755490216</v>
      </c>
      <c r="AS1057" s="22">
        <f>P1057</f>
        <v>4612.8999999999996</v>
      </c>
      <c r="AT1057" s="5">
        <f>AVERAGE(AS1054:AS1057)</f>
        <v>4382.1000000000004</v>
      </c>
      <c r="AU1057" s="50">
        <f>(AT1057/AS1005)*100</f>
        <v>35.255641819864039</v>
      </c>
      <c r="AV1057" s="22">
        <f>R1057</f>
        <v>23605.1</v>
      </c>
      <c r="AW1057" s="5">
        <f>AVERAGE(AV1054:AV1057)</f>
        <v>22298.275000000001</v>
      </c>
      <c r="AX1057" s="50">
        <f>(AW1057/AV1005)*100</f>
        <v>69.401683198824742</v>
      </c>
    </row>
    <row r="1058" spans="1:50" ht="15.6" x14ac:dyDescent="0.3">
      <c r="A1058" s="154">
        <f t="shared" si="1020"/>
        <v>43916</v>
      </c>
      <c r="B1058" s="218">
        <v>1812.1</v>
      </c>
      <c r="C1058" s="218">
        <v>7492.2</v>
      </c>
      <c r="D1058" s="218">
        <v>279.2</v>
      </c>
      <c r="E1058" s="218">
        <v>2060.1</v>
      </c>
      <c r="F1058" s="218">
        <v>1537.5</v>
      </c>
      <c r="G1058" s="218">
        <v>5710.2</v>
      </c>
      <c r="H1058" s="218">
        <v>1148.5</v>
      </c>
      <c r="I1058" s="218">
        <v>3830.3</v>
      </c>
      <c r="J1058" s="218">
        <v>230.4</v>
      </c>
      <c r="K1058" s="218">
        <v>682.3</v>
      </c>
      <c r="L1058" s="218">
        <v>5007.7</v>
      </c>
      <c r="M1058" s="218">
        <v>19775.099999999999</v>
      </c>
      <c r="N1058" s="218">
        <v>13600.8</v>
      </c>
      <c r="O1058" s="218">
        <v>18306.599999999999</v>
      </c>
      <c r="P1058" s="218">
        <v>5102</v>
      </c>
      <c r="Q1058" s="218">
        <v>31759.5</v>
      </c>
      <c r="R1058" s="13">
        <f t="shared" si="1069"/>
        <v>23710.5</v>
      </c>
      <c r="S1058" s="27">
        <f t="shared" si="1068"/>
        <v>22824.25</v>
      </c>
      <c r="T1058" s="27">
        <f t="shared" si="1070"/>
        <v>33402.400000000001</v>
      </c>
      <c r="U1058" s="27">
        <f t="shared" si="1071"/>
        <v>29983.275000000001</v>
      </c>
      <c r="V1058" s="99">
        <f t="shared" si="967"/>
        <v>43916</v>
      </c>
      <c r="W1058" s="85">
        <f t="shared" si="965"/>
        <v>43916</v>
      </c>
      <c r="X1058" s="167">
        <f>B1058</f>
        <v>1812.1</v>
      </c>
      <c r="Y1058" s="5">
        <f>AVERAGE(X1055:X1058)</f>
        <v>1816.6</v>
      </c>
      <c r="Z1058" s="50">
        <f>(Y1058/X1006)*100</f>
        <v>70.869582179222093</v>
      </c>
      <c r="AA1058" s="22">
        <f>D1058</f>
        <v>279.2</v>
      </c>
      <c r="AB1058" s="5">
        <f>AVERAGE(AA1055:AA1058)</f>
        <v>302.92500000000001</v>
      </c>
      <c r="AC1058" s="50">
        <f>(AB1058/AA1006)*100</f>
        <v>32.826723016905071</v>
      </c>
      <c r="AD1058" s="22">
        <f>F1058</f>
        <v>1537.5</v>
      </c>
      <c r="AE1058" s="5">
        <f>AVERAGE(AD1055:AD1058)</f>
        <v>1599.7750000000001</v>
      </c>
      <c r="AF1058" s="50">
        <f>(AE1058/AD1006)*100</f>
        <v>113.99280319224741</v>
      </c>
      <c r="AG1058" s="22">
        <f>H1058</f>
        <v>1148.5</v>
      </c>
      <c r="AH1058" s="5">
        <f>AVERAGE(AG1055:AG1058)</f>
        <v>1096.1500000000001</v>
      </c>
      <c r="AI1058" s="50">
        <f>(AH1058/AG1006)*100</f>
        <v>99.387977151146984</v>
      </c>
      <c r="AJ1058" s="22">
        <f>J1058</f>
        <v>230.4</v>
      </c>
      <c r="AK1058" s="5">
        <f>AVERAGE(AJ1055:AJ1058)</f>
        <v>188.9</v>
      </c>
      <c r="AL1058" s="50">
        <f>(AK1058/AJ1006)*100</f>
        <v>161.45299145299145</v>
      </c>
      <c r="AM1058" s="22">
        <f>L1058</f>
        <v>5007.7</v>
      </c>
      <c r="AN1058" s="5">
        <f>AVERAGE(AM1055:AM1058)</f>
        <v>5004.3</v>
      </c>
      <c r="AO1058" s="50">
        <f>(AN1058/AM1006)*100</f>
        <v>81.910139945985762</v>
      </c>
      <c r="AP1058" s="22">
        <f>N1058</f>
        <v>13600.8</v>
      </c>
      <c r="AQ1058" s="5">
        <f>AVERAGE(AP1055:AP1058)</f>
        <v>13270.424999999999</v>
      </c>
      <c r="AR1058" s="50">
        <f>(AQ1058/AP1006)*100</f>
        <v>100.88279117854999</v>
      </c>
      <c r="AS1058" s="22">
        <f>P1058</f>
        <v>5102</v>
      </c>
      <c r="AT1058" s="5">
        <f>AVERAGE(AS1055:AS1058)</f>
        <v>4549.5249999999996</v>
      </c>
      <c r="AU1058" s="50">
        <f>(AT1058/AS1006)*100</f>
        <v>33.364317720135816</v>
      </c>
      <c r="AV1058" s="22">
        <f>R1058</f>
        <v>23710.5</v>
      </c>
      <c r="AW1058" s="5">
        <f>AVERAGE(AV1055:AV1058)</f>
        <v>22824.25</v>
      </c>
      <c r="AX1058" s="50">
        <f>(AW1058/AV1006)*100</f>
        <v>69.375252661878378</v>
      </c>
    </row>
    <row r="1059" spans="1:50" ht="15.6" x14ac:dyDescent="0.3">
      <c r="A1059" s="154">
        <f t="shared" si="1020"/>
        <v>43923</v>
      </c>
      <c r="B1059" s="7">
        <v>1702.9</v>
      </c>
      <c r="C1059" s="7">
        <v>7715</v>
      </c>
      <c r="D1059" s="7">
        <v>288.39999999999998</v>
      </c>
      <c r="E1059" s="7">
        <v>2070.9</v>
      </c>
      <c r="F1059" s="7">
        <v>1566.6</v>
      </c>
      <c r="G1059" s="7">
        <v>5785</v>
      </c>
      <c r="H1059" s="7">
        <v>1112.2</v>
      </c>
      <c r="I1059" s="7">
        <v>3898.8</v>
      </c>
      <c r="J1059" s="7">
        <v>216.3</v>
      </c>
      <c r="K1059" s="7">
        <v>685.3</v>
      </c>
      <c r="L1059" s="7">
        <v>4886.3</v>
      </c>
      <c r="M1059" s="7">
        <v>20155.099999999999</v>
      </c>
      <c r="N1059" s="7">
        <v>14159.5</v>
      </c>
      <c r="O1059" s="7">
        <v>19596.900000000001</v>
      </c>
      <c r="P1059" s="7">
        <v>5263.4</v>
      </c>
      <c r="Q1059" s="7">
        <v>32121.5</v>
      </c>
      <c r="R1059" s="13">
        <f>L1059+N1059+P1059</f>
        <v>24309.199999999997</v>
      </c>
      <c r="S1059" s="27">
        <f t="shared" si="1068"/>
        <v>23410.024999999998</v>
      </c>
      <c r="T1059" s="27">
        <f t="shared" si="1070"/>
        <v>33371.799999999996</v>
      </c>
      <c r="U1059" s="27">
        <f t="shared" si="1071"/>
        <v>29824.024999999998</v>
      </c>
      <c r="V1059" s="99">
        <f t="shared" si="967"/>
        <v>43923</v>
      </c>
      <c r="W1059" s="85">
        <f t="shared" si="965"/>
        <v>43923</v>
      </c>
      <c r="X1059" s="167">
        <f>B1059</f>
        <v>1702.9</v>
      </c>
      <c r="Y1059" s="5">
        <f>AVERAGE(X1056:X1059)</f>
        <v>1797.4749999999999</v>
      </c>
      <c r="Z1059" s="50">
        <f>(Y1059/X1007)*100</f>
        <v>73.881992683628582</v>
      </c>
      <c r="AA1059" s="22">
        <f>D1059</f>
        <v>288.39999999999998</v>
      </c>
      <c r="AB1059" s="5">
        <f>AVERAGE(AA1056:AA1059)</f>
        <v>290.82500000000005</v>
      </c>
      <c r="AC1059" s="50">
        <f>(AB1059/AA1007)*100</f>
        <v>32.545322291853182</v>
      </c>
      <c r="AD1059" s="22">
        <f>F1059</f>
        <v>1566.6</v>
      </c>
      <c r="AE1059" s="5">
        <f>AVERAGE(AD1056:AD1059)</f>
        <v>1589.6999999999998</v>
      </c>
      <c r="AF1059" s="50">
        <f>(AE1059/AD1007)*100</f>
        <v>118.44869979882273</v>
      </c>
      <c r="AG1059" s="22">
        <f>H1059</f>
        <v>1112.2</v>
      </c>
      <c r="AH1059" s="5">
        <f>AVERAGE(AG1056:AG1059)</f>
        <v>1112.7</v>
      </c>
      <c r="AI1059" s="50">
        <f>(AH1059/AG1007)*100</f>
        <v>106.62131084706785</v>
      </c>
      <c r="AJ1059" s="22">
        <f>J1059</f>
        <v>216.3</v>
      </c>
      <c r="AK1059" s="5">
        <f>AVERAGE(AJ1056:AJ1059)</f>
        <v>205.875</v>
      </c>
      <c r="AL1059" s="50">
        <f>(AK1059/AJ1007)*100</f>
        <v>246.55688622754491</v>
      </c>
      <c r="AM1059" s="22">
        <f>L1059</f>
        <v>4886.3</v>
      </c>
      <c r="AN1059" s="5">
        <f>AVERAGE(AM1056:AM1059)</f>
        <v>4996.55</v>
      </c>
      <c r="AO1059" s="50">
        <f>(AN1059/AM1007)*100</f>
        <v>86.209841609441312</v>
      </c>
      <c r="AP1059" s="22">
        <f>N1059</f>
        <v>14159.5</v>
      </c>
      <c r="AQ1059" s="5">
        <f>AVERAGE(AP1056:AP1059)</f>
        <v>13589.974999999999</v>
      </c>
      <c r="AR1059" s="50">
        <f>(AQ1059/AP1007)*100</f>
        <v>106.84530595237159</v>
      </c>
      <c r="AS1059" s="22">
        <f>P1059</f>
        <v>5263.4</v>
      </c>
      <c r="AT1059" s="5">
        <f>AVERAGE(AS1056:AS1059)</f>
        <v>4823.5</v>
      </c>
      <c r="AU1059" s="50">
        <f>(AT1059/AS1007)*100</f>
        <v>37.056812507202395</v>
      </c>
      <c r="AV1059" s="22">
        <f>R1059</f>
        <v>24309.199999999997</v>
      </c>
      <c r="AW1059" s="5">
        <f>AVERAGE(AV1056:AV1059)</f>
        <v>23410.024999999998</v>
      </c>
      <c r="AX1059" s="50">
        <f>(AW1059/AV1007)*100</f>
        <v>74.243060929353405</v>
      </c>
    </row>
    <row r="1060" spans="1:50" ht="15.6" x14ac:dyDescent="0.3">
      <c r="A1060" s="154">
        <f t="shared" si="1020"/>
        <v>43930</v>
      </c>
      <c r="B1060" s="7">
        <v>1662.7</v>
      </c>
      <c r="C1060" s="7">
        <v>7933.6</v>
      </c>
      <c r="D1060" s="7">
        <v>256.5</v>
      </c>
      <c r="E1060" s="7">
        <v>2108.1999999999998</v>
      </c>
      <c r="F1060" s="7">
        <v>1345</v>
      </c>
      <c r="G1060" s="7">
        <v>6008.8</v>
      </c>
      <c r="H1060" s="7">
        <v>858.4</v>
      </c>
      <c r="I1060" s="7">
        <v>4126.3</v>
      </c>
      <c r="J1060" s="7">
        <v>221.3</v>
      </c>
      <c r="K1060" s="7">
        <v>699</v>
      </c>
      <c r="L1060" s="7">
        <v>4343.8</v>
      </c>
      <c r="M1060" s="7">
        <v>20876</v>
      </c>
      <c r="N1060" s="7">
        <v>13844</v>
      </c>
      <c r="O1060" s="7">
        <v>20819</v>
      </c>
      <c r="P1060" s="7">
        <v>4983.1000000000004</v>
      </c>
      <c r="Q1060" s="7">
        <v>32646.6</v>
      </c>
      <c r="R1060" s="13">
        <f t="shared" si="1069"/>
        <v>23170.9</v>
      </c>
      <c r="S1060" s="27">
        <f t="shared" si="1068"/>
        <v>23698.924999999996</v>
      </c>
      <c r="T1060" s="27">
        <f t="shared" si="1070"/>
        <v>32498.633333333335</v>
      </c>
      <c r="U1060" s="27">
        <f t="shared" si="1071"/>
        <v>29166.725000000002</v>
      </c>
      <c r="V1060" s="99">
        <f t="shared" si="967"/>
        <v>43930</v>
      </c>
      <c r="W1060" s="85">
        <f t="shared" si="965"/>
        <v>43930</v>
      </c>
      <c r="X1060" s="167">
        <f>B1060</f>
        <v>1662.7</v>
      </c>
      <c r="Y1060" s="5">
        <f>AVERAGE(X1057:X1060)</f>
        <v>1776.4999999999998</v>
      </c>
      <c r="Z1060" s="50">
        <f>(Y1060/X1008)*100</f>
        <v>70.482047212854582</v>
      </c>
      <c r="AA1060" s="22">
        <f>D1060</f>
        <v>256.5</v>
      </c>
      <c r="AB1060" s="5">
        <f>AVERAGE(AA1057:AA1060)</f>
        <v>278.39999999999998</v>
      </c>
      <c r="AC1060" s="50">
        <f>(AB1060/AA1008)*100</f>
        <v>33.988523989744841</v>
      </c>
      <c r="AD1060" s="22">
        <f>F1060</f>
        <v>1345</v>
      </c>
      <c r="AE1060" s="5">
        <f>AVERAGE(AD1057:AD1060)</f>
        <v>1522.375</v>
      </c>
      <c r="AF1060" s="50">
        <f>(AE1060/AD1008)*100</f>
        <v>122.02428663033025</v>
      </c>
      <c r="AG1060" s="22">
        <f>H1060</f>
        <v>858.4</v>
      </c>
      <c r="AH1060" s="5">
        <f>AVERAGE(AG1057:AG1060)</f>
        <v>1059.6999999999998</v>
      </c>
      <c r="AI1060" s="50">
        <f>(AH1060/AG1008)*100</f>
        <v>112.45887721532419</v>
      </c>
      <c r="AJ1060" s="22">
        <f>J1060</f>
        <v>221.3</v>
      </c>
      <c r="AK1060" s="5">
        <f>AVERAGE(AJ1057:AJ1060)</f>
        <v>224.60000000000002</v>
      </c>
      <c r="AL1060" s="50">
        <f>(AK1060/AJ1008)*100</f>
        <v>268.98203592814377</v>
      </c>
      <c r="AM1060" s="22">
        <f>L1060</f>
        <v>4343.8</v>
      </c>
      <c r="AN1060" s="5">
        <f>AVERAGE(AM1057:AM1060)</f>
        <v>4861.5249999999996</v>
      </c>
      <c r="AO1060" s="50">
        <f>(AN1060/AM1008)*100</f>
        <v>86.610340097272442</v>
      </c>
      <c r="AP1060" s="22">
        <f>N1060</f>
        <v>13844</v>
      </c>
      <c r="AQ1060" s="5">
        <f>AVERAGE(AP1057:AP1060)</f>
        <v>13847.05</v>
      </c>
      <c r="AR1060" s="50">
        <f>(AQ1060/AP1008)*100</f>
        <v>111.28653748784427</v>
      </c>
      <c r="AS1060" s="22">
        <f>P1060</f>
        <v>4983.1000000000004</v>
      </c>
      <c r="AT1060" s="5">
        <f>AVERAGE(AS1057:AS1060)</f>
        <v>4990.3500000000004</v>
      </c>
      <c r="AU1060" s="50">
        <f>(AT1060/AS1008)*100</f>
        <v>38.601695570785445</v>
      </c>
      <c r="AV1060" s="22">
        <f>R1060</f>
        <v>23170.9</v>
      </c>
      <c r="AW1060" s="5">
        <f>AVERAGE(AV1057:AV1060)</f>
        <v>23698.924999999996</v>
      </c>
      <c r="AX1060" s="50">
        <f>(AW1060/AV1008)*100</f>
        <v>76.488610103409528</v>
      </c>
    </row>
    <row r="1061" spans="1:50" ht="15.6" x14ac:dyDescent="0.3">
      <c r="A1061" s="154">
        <f t="shared" si="1020"/>
        <v>43937</v>
      </c>
      <c r="B1061" s="7">
        <v>1500.7</v>
      </c>
      <c r="C1061" s="7">
        <v>8134.8</v>
      </c>
      <c r="D1061" s="7">
        <v>256.89999999999998</v>
      </c>
      <c r="E1061" s="7">
        <v>2139.8000000000002</v>
      </c>
      <c r="F1061" s="7">
        <v>1269.0999999999999</v>
      </c>
      <c r="G1061" s="7">
        <v>6152.9</v>
      </c>
      <c r="H1061" s="7">
        <v>840</v>
      </c>
      <c r="I1061" s="7">
        <v>4249.8</v>
      </c>
      <c r="J1061" s="7">
        <v>179</v>
      </c>
      <c r="K1061" s="7">
        <v>741.2</v>
      </c>
      <c r="L1061" s="7">
        <v>4045.8</v>
      </c>
      <c r="M1061" s="7">
        <v>21418.6</v>
      </c>
      <c r="N1061" s="7">
        <v>13740</v>
      </c>
      <c r="O1061" s="7">
        <v>21649.7</v>
      </c>
      <c r="P1061" s="7">
        <v>4799.5</v>
      </c>
      <c r="Q1061" s="7">
        <v>33175.1</v>
      </c>
      <c r="R1061" s="13">
        <f t="shared" si="1069"/>
        <v>22585.3</v>
      </c>
      <c r="S1061" s="27">
        <f t="shared" si="1068"/>
        <v>23443.975000000002</v>
      </c>
      <c r="T1061" s="27">
        <f t="shared" si="1070"/>
        <v>31788.766666666666</v>
      </c>
      <c r="U1061" s="27">
        <f t="shared" si="1071"/>
        <v>28587.800000000003</v>
      </c>
      <c r="V1061" s="99">
        <f t="shared" si="967"/>
        <v>43937</v>
      </c>
      <c r="W1061" s="85">
        <f t="shared" si="965"/>
        <v>43937</v>
      </c>
      <c r="X1061" s="167">
        <f>B1061</f>
        <v>1500.7</v>
      </c>
      <c r="Y1061" s="5">
        <f>AVERAGE(X1058:X1061)</f>
        <v>1669.6</v>
      </c>
      <c r="Z1061" s="50">
        <f>(Y1061/X1009)*100</f>
        <v>70.575305406433614</v>
      </c>
      <c r="AA1061" s="22">
        <f>D1061</f>
        <v>256.89999999999998</v>
      </c>
      <c r="AB1061" s="5">
        <f>AVERAGE(AA1058:AA1061)</f>
        <v>270.25</v>
      </c>
      <c r="AC1061" s="50">
        <f>(AB1061/AA1009)*100</f>
        <v>34.988348006214395</v>
      </c>
      <c r="AD1061" s="22">
        <f>F1061</f>
        <v>1269.0999999999999</v>
      </c>
      <c r="AE1061" s="5">
        <f>AVERAGE(AD1058:AD1061)</f>
        <v>1429.5500000000002</v>
      </c>
      <c r="AF1061" s="50">
        <f>(AE1061/AD1009)*100</f>
        <v>125.8628279626695</v>
      </c>
      <c r="AG1061" s="22">
        <f>H1061</f>
        <v>840</v>
      </c>
      <c r="AH1061" s="5">
        <f>AVERAGE(AG1058:AG1061)</f>
        <v>989.77499999999998</v>
      </c>
      <c r="AI1061" s="50">
        <f>(AH1061/AG1009)*100</f>
        <v>109.42786069651743</v>
      </c>
      <c r="AJ1061" s="22">
        <f>J1061</f>
        <v>179</v>
      </c>
      <c r="AK1061" s="5">
        <f>AVERAGE(AJ1058:AJ1061)</f>
        <v>211.75</v>
      </c>
      <c r="AL1061" s="50">
        <f>(AK1061/AJ1009)*100</f>
        <v>318.42105263157896</v>
      </c>
      <c r="AM1061" s="22">
        <f>L1061</f>
        <v>4045.8</v>
      </c>
      <c r="AN1061" s="5">
        <f>AVERAGE(AM1058:AM1061)</f>
        <v>4570.8999999999996</v>
      </c>
      <c r="AO1061" s="50">
        <f>(AN1061/AM1009)*100</f>
        <v>87.147759771210659</v>
      </c>
      <c r="AP1061" s="22">
        <f>N1061</f>
        <v>13740</v>
      </c>
      <c r="AQ1061" s="5">
        <f>AVERAGE(AP1058:AP1061)</f>
        <v>13836.075000000001</v>
      </c>
      <c r="AR1061" s="50">
        <f>(AQ1061/AP1009)*100</f>
        <v>115.55195049232081</v>
      </c>
      <c r="AS1061" s="22">
        <f>P1061</f>
        <v>4799.5</v>
      </c>
      <c r="AT1061" s="5">
        <f>AVERAGE(AS1058:AS1061)</f>
        <v>5037</v>
      </c>
      <c r="AU1061" s="50">
        <f>(AT1061/AS1009)*100</f>
        <v>38.368080681896082</v>
      </c>
      <c r="AV1061" s="22">
        <f>R1061</f>
        <v>22585.3</v>
      </c>
      <c r="AW1061" s="5">
        <f>AVERAGE(AV1058:AV1061)</f>
        <v>23443.975000000002</v>
      </c>
      <c r="AX1061" s="50">
        <f>(AW1061/AV1009)*100</f>
        <v>77.253023363100155</v>
      </c>
    </row>
    <row r="1062" spans="1:50" ht="15.6" x14ac:dyDescent="0.3">
      <c r="A1062" s="154">
        <f t="shared" si="1020"/>
        <v>43944</v>
      </c>
      <c r="B1062" s="7">
        <v>1560.4</v>
      </c>
      <c r="C1062" s="7">
        <v>8264.5</v>
      </c>
      <c r="D1062" s="7">
        <v>200.2</v>
      </c>
      <c r="E1062" s="7">
        <v>2208.5</v>
      </c>
      <c r="F1062" s="7">
        <v>1306.3</v>
      </c>
      <c r="G1062" s="7">
        <v>6280.9</v>
      </c>
      <c r="H1062" s="7">
        <v>874.8</v>
      </c>
      <c r="I1062" s="7">
        <v>4300.7</v>
      </c>
      <c r="J1062" s="7">
        <v>133.30000000000001</v>
      </c>
      <c r="K1062" s="7">
        <v>802.3</v>
      </c>
      <c r="L1062" s="7">
        <v>4074.9</v>
      </c>
      <c r="M1062" s="7">
        <v>21856.799999999999</v>
      </c>
      <c r="N1062" s="7">
        <v>14045.2</v>
      </c>
      <c r="O1062" s="7">
        <v>22701.200000000001</v>
      </c>
      <c r="P1062" s="7">
        <v>5307.5</v>
      </c>
      <c r="Q1062" s="7">
        <v>33745.4</v>
      </c>
      <c r="R1062" s="13">
        <f t="shared" si="1069"/>
        <v>23427.600000000002</v>
      </c>
      <c r="S1062" s="27">
        <f t="shared" ref="S1062:S1069" si="1099">AVERAGE(R1059:R1062)</f>
        <v>23373.25</v>
      </c>
      <c r="T1062" s="27">
        <f t="shared" ref="T1062:T1069" si="1100">AVERAGE(R1009,R957,R905)</f>
        <v>30816.166666666668</v>
      </c>
      <c r="U1062" s="27">
        <f t="shared" ref="U1062:U1069" si="1101">AVERAGE(R1009,R957,R905,R853)</f>
        <v>28090.674999999999</v>
      </c>
      <c r="V1062" s="99">
        <f t="shared" si="967"/>
        <v>43944</v>
      </c>
      <c r="W1062" s="85">
        <f t="shared" si="965"/>
        <v>43944</v>
      </c>
      <c r="X1062" s="167">
        <f t="shared" ref="X1062:X1068" si="1102">B1062</f>
        <v>1560.4</v>
      </c>
      <c r="Y1062" s="5">
        <f t="shared" ref="Y1062:Y1068" si="1103">AVERAGE(X1059:X1062)</f>
        <v>1606.6750000000002</v>
      </c>
      <c r="Z1062" s="50">
        <f t="shared" ref="Z1062:Z1068" si="1104">(Y1062/X1010)*100</f>
        <v>73.575811695745756</v>
      </c>
      <c r="AA1062" s="22">
        <f t="shared" ref="AA1062:AA1068" si="1105">D1062</f>
        <v>200.2</v>
      </c>
      <c r="AB1062" s="5">
        <f t="shared" ref="AB1062:AB1068" si="1106">AVERAGE(AA1059:AA1062)</f>
        <v>250.5</v>
      </c>
      <c r="AC1062" s="50">
        <f t="shared" ref="AC1062:AC1068" si="1107">(AB1062/AA1010)*100</f>
        <v>35.271754435370319</v>
      </c>
      <c r="AD1062" s="22">
        <f t="shared" ref="AD1062:AD1068" si="1108">F1062</f>
        <v>1306.3</v>
      </c>
      <c r="AE1062" s="5">
        <f t="shared" ref="AE1062:AE1068" si="1109">AVERAGE(AD1059:AD1062)</f>
        <v>1371.75</v>
      </c>
      <c r="AF1062" s="50">
        <f t="shared" ref="AF1062:AF1068" si="1110">(AE1062/AD1010)*100</f>
        <v>136.57407407407408</v>
      </c>
      <c r="AG1062" s="22">
        <f t="shared" ref="AG1062:AG1068" si="1111">H1062</f>
        <v>874.8</v>
      </c>
      <c r="AH1062" s="5">
        <f t="shared" ref="AH1062:AH1068" si="1112">AVERAGE(AG1059:AG1062)</f>
        <v>921.34999999999991</v>
      </c>
      <c r="AI1062" s="50">
        <f t="shared" ref="AI1062:AI1068" si="1113">(AH1062/AG1010)*100</f>
        <v>108.76519891394167</v>
      </c>
      <c r="AJ1062" s="22">
        <f t="shared" ref="AJ1062:AJ1068" si="1114">J1062</f>
        <v>133.30000000000001</v>
      </c>
      <c r="AK1062" s="5">
        <f t="shared" ref="AK1062:AK1068" si="1115">AVERAGE(AJ1059:AJ1062)</f>
        <v>187.47500000000002</v>
      </c>
      <c r="AL1062" s="50">
        <f t="shared" ref="AL1062:AL1068" si="1116">(AK1062/AJ1010)*100</f>
        <v>281.91729323308272</v>
      </c>
      <c r="AM1062" s="22">
        <f t="shared" ref="AM1062:AM1068" si="1117">L1062</f>
        <v>4074.9</v>
      </c>
      <c r="AN1062" s="5">
        <f t="shared" ref="AN1062:AN1068" si="1118">AVERAGE(AM1059:AM1062)</f>
        <v>4337.7000000000007</v>
      </c>
      <c r="AO1062" s="50">
        <f t="shared" ref="AO1062:AO1068" si="1119">(AN1062/AM1010)*100</f>
        <v>90.145264864190878</v>
      </c>
      <c r="AP1062" s="22">
        <f t="shared" ref="AP1062:AP1068" si="1120">N1062</f>
        <v>14045.2</v>
      </c>
      <c r="AQ1062" s="5">
        <f t="shared" ref="AQ1062:AQ1068" si="1121">AVERAGE(AP1059:AP1062)</f>
        <v>13947.174999999999</v>
      </c>
      <c r="AR1062" s="50">
        <f t="shared" ref="AR1062:AR1068" si="1122">(AQ1062/AP1010)*100</f>
        <v>124.59175651894267</v>
      </c>
      <c r="AS1062" s="22">
        <f t="shared" ref="AS1062:AS1068" si="1123">P1062</f>
        <v>5307.5</v>
      </c>
      <c r="AT1062" s="5">
        <f t="shared" ref="AT1062:AT1068" si="1124">AVERAGE(AS1059:AS1062)</f>
        <v>5088.375</v>
      </c>
      <c r="AU1062" s="50">
        <f t="shared" ref="AU1062:AU1068" si="1125">(AT1062/AS1010)*100</f>
        <v>39.523508074225397</v>
      </c>
      <c r="AV1062" s="22">
        <f t="shared" ref="AV1062:AV1068" si="1126">R1062</f>
        <v>23427.600000000002</v>
      </c>
      <c r="AW1062" s="5">
        <f t="shared" ref="AW1062:AW1068" si="1127">AVERAGE(AV1059:AV1062)</f>
        <v>23373.25</v>
      </c>
      <c r="AX1062" s="50">
        <f t="shared" ref="AX1062:AX1068" si="1128">(AW1062/AV1010)*100</f>
        <v>80.930904935856375</v>
      </c>
    </row>
    <row r="1063" spans="1:50" ht="15.6" x14ac:dyDescent="0.3">
      <c r="A1063" s="154">
        <f t="shared" si="1020"/>
        <v>43951</v>
      </c>
      <c r="B1063" s="7">
        <v>1411.4</v>
      </c>
      <c r="C1063" s="7">
        <v>8463.2999999999993</v>
      </c>
      <c r="D1063" s="7">
        <v>173.4</v>
      </c>
      <c r="E1063" s="7">
        <v>2225.4</v>
      </c>
      <c r="F1063" s="7">
        <v>1243.5999999999999</v>
      </c>
      <c r="G1063" s="7">
        <v>6495.7</v>
      </c>
      <c r="H1063" s="7">
        <v>831.7</v>
      </c>
      <c r="I1063" s="7">
        <v>4390.8999999999996</v>
      </c>
      <c r="J1063" s="7">
        <v>89.8</v>
      </c>
      <c r="K1063" s="7">
        <v>851.4</v>
      </c>
      <c r="L1063" s="7">
        <v>3749.9</v>
      </c>
      <c r="M1063" s="7">
        <v>22426.7</v>
      </c>
      <c r="N1063" s="7">
        <v>13419.4</v>
      </c>
      <c r="O1063" s="7">
        <v>24101.599999999999</v>
      </c>
      <c r="P1063" s="7">
        <v>5520.1</v>
      </c>
      <c r="Q1063" s="7">
        <v>34185.9</v>
      </c>
      <c r="R1063" s="13">
        <f t="shared" si="1069"/>
        <v>22689.4</v>
      </c>
      <c r="S1063" s="27">
        <f t="shared" si="1099"/>
        <v>22968.300000000003</v>
      </c>
      <c r="T1063" s="27">
        <f t="shared" si="1100"/>
        <v>29687.766666666666</v>
      </c>
      <c r="U1063" s="27">
        <f t="shared" si="1101"/>
        <v>27206.15</v>
      </c>
      <c r="V1063" s="99">
        <f t="shared" si="967"/>
        <v>43951</v>
      </c>
      <c r="W1063" s="85">
        <f t="shared" si="965"/>
        <v>43951</v>
      </c>
      <c r="X1063" s="167">
        <f t="shared" si="1102"/>
        <v>1411.4</v>
      </c>
      <c r="Y1063" s="5">
        <f t="shared" si="1103"/>
        <v>1533.8000000000002</v>
      </c>
      <c r="Z1063" s="50">
        <f t="shared" si="1104"/>
        <v>78.483344419996939</v>
      </c>
      <c r="AA1063" s="22">
        <f t="shared" si="1105"/>
        <v>173.4</v>
      </c>
      <c r="AB1063" s="5">
        <f t="shared" si="1106"/>
        <v>221.74999999999997</v>
      </c>
      <c r="AC1063" s="50">
        <f t="shared" si="1107"/>
        <v>34.047290035313985</v>
      </c>
      <c r="AD1063" s="22">
        <f t="shared" si="1108"/>
        <v>1243.5999999999999</v>
      </c>
      <c r="AE1063" s="5">
        <f t="shared" si="1109"/>
        <v>1291</v>
      </c>
      <c r="AF1063" s="50">
        <f t="shared" si="1110"/>
        <v>154.31508486732011</v>
      </c>
      <c r="AG1063" s="22">
        <f t="shared" si="1111"/>
        <v>831.7</v>
      </c>
      <c r="AH1063" s="5">
        <f t="shared" si="1112"/>
        <v>851.22499999999991</v>
      </c>
      <c r="AI1063" s="50">
        <f t="shared" si="1113"/>
        <v>115.65557065217391</v>
      </c>
      <c r="AJ1063" s="22">
        <f t="shared" si="1114"/>
        <v>89.8</v>
      </c>
      <c r="AK1063" s="5">
        <f t="shared" si="1115"/>
        <v>155.85</v>
      </c>
      <c r="AL1063" s="50">
        <f t="shared" si="1116"/>
        <v>263.70558375634516</v>
      </c>
      <c r="AM1063" s="22">
        <f t="shared" si="1117"/>
        <v>3749.9</v>
      </c>
      <c r="AN1063" s="5">
        <f t="shared" si="1118"/>
        <v>4053.6</v>
      </c>
      <c r="AO1063" s="50">
        <f t="shared" si="1119"/>
        <v>95.662434511728904</v>
      </c>
      <c r="AP1063" s="22">
        <f t="shared" si="1120"/>
        <v>13419.4</v>
      </c>
      <c r="AQ1063" s="5">
        <f t="shared" si="1121"/>
        <v>13762.15</v>
      </c>
      <c r="AR1063" s="50">
        <f t="shared" si="1122"/>
        <v>133.25345184840916</v>
      </c>
      <c r="AS1063" s="22">
        <f t="shared" si="1123"/>
        <v>5520.1</v>
      </c>
      <c r="AT1063" s="5">
        <f t="shared" si="1124"/>
        <v>5152.55</v>
      </c>
      <c r="AU1063" s="50">
        <f t="shared" si="1125"/>
        <v>42.518401769210463</v>
      </c>
      <c r="AV1063" s="22">
        <f t="shared" si="1126"/>
        <v>22689.4</v>
      </c>
      <c r="AW1063" s="5">
        <f t="shared" si="1127"/>
        <v>22968.300000000003</v>
      </c>
      <c r="AX1063" s="50">
        <f t="shared" si="1128"/>
        <v>86.076466443808201</v>
      </c>
    </row>
    <row r="1064" spans="1:50" ht="15.6" x14ac:dyDescent="0.3">
      <c r="A1064" s="154">
        <f t="shared" si="1020"/>
        <v>43958</v>
      </c>
      <c r="B1064" s="7">
        <v>1244.5999999999999</v>
      </c>
      <c r="C1064" s="7">
        <v>8641.4</v>
      </c>
      <c r="D1064" s="7">
        <v>197.9</v>
      </c>
      <c r="E1064" s="7">
        <v>2242.9</v>
      </c>
      <c r="F1064" s="7">
        <v>1241.5999999999999</v>
      </c>
      <c r="G1064" s="7">
        <v>6551.3</v>
      </c>
      <c r="H1064" s="7">
        <v>800</v>
      </c>
      <c r="I1064" s="7">
        <v>4476.3999999999996</v>
      </c>
      <c r="J1064" s="7">
        <v>100.8</v>
      </c>
      <c r="K1064" s="7">
        <v>883.3</v>
      </c>
      <c r="L1064" s="7">
        <v>3584.8</v>
      </c>
      <c r="M1064" s="7">
        <v>22795.200000000001</v>
      </c>
      <c r="N1064" s="7">
        <v>13181.6</v>
      </c>
      <c r="O1064" s="7">
        <v>25412.6</v>
      </c>
      <c r="P1064" s="7">
        <v>5701.8</v>
      </c>
      <c r="Q1064" s="7">
        <v>34659.699999999997</v>
      </c>
      <c r="R1064" s="13">
        <f t="shared" si="1069"/>
        <v>22468.2</v>
      </c>
      <c r="S1064" s="27">
        <f t="shared" si="1099"/>
        <v>22792.625</v>
      </c>
      <c r="T1064" s="27">
        <f t="shared" si="1100"/>
        <v>28114.333333333332</v>
      </c>
      <c r="U1064" s="27">
        <f t="shared" si="1101"/>
        <v>25977.75</v>
      </c>
      <c r="V1064" s="99">
        <f t="shared" si="967"/>
        <v>43958</v>
      </c>
      <c r="W1064" s="85">
        <f t="shared" si="965"/>
        <v>43958</v>
      </c>
      <c r="X1064" s="167">
        <f t="shared" si="1102"/>
        <v>1244.5999999999999</v>
      </c>
      <c r="Y1064" s="5">
        <f t="shared" si="1103"/>
        <v>1429.2750000000001</v>
      </c>
      <c r="Z1064" s="50">
        <f t="shared" si="1104"/>
        <v>87.044762484774679</v>
      </c>
      <c r="AA1064" s="22">
        <f t="shared" si="1105"/>
        <v>197.9</v>
      </c>
      <c r="AB1064" s="5">
        <f t="shared" si="1106"/>
        <v>207.1</v>
      </c>
      <c r="AC1064" s="50">
        <f t="shared" si="1107"/>
        <v>43.554153522607777</v>
      </c>
      <c r="AD1064" s="22">
        <f t="shared" si="1108"/>
        <v>1241.5999999999999</v>
      </c>
      <c r="AE1064" s="5">
        <f t="shared" si="1109"/>
        <v>1265.1499999999999</v>
      </c>
      <c r="AF1064" s="50">
        <f t="shared" si="1110"/>
        <v>171.5457627118644</v>
      </c>
      <c r="AG1064" s="22">
        <f t="shared" si="1111"/>
        <v>800</v>
      </c>
      <c r="AH1064" s="5">
        <f t="shared" si="1112"/>
        <v>836.625</v>
      </c>
      <c r="AI1064" s="50">
        <f t="shared" si="1113"/>
        <v>137.15163934426229</v>
      </c>
      <c r="AJ1064" s="22">
        <f t="shared" si="1114"/>
        <v>100.8</v>
      </c>
      <c r="AK1064" s="5">
        <f t="shared" si="1115"/>
        <v>125.72500000000001</v>
      </c>
      <c r="AL1064" s="50">
        <f t="shared" si="1116"/>
        <v>239.93320610687024</v>
      </c>
      <c r="AM1064" s="22">
        <f t="shared" si="1117"/>
        <v>3584.8</v>
      </c>
      <c r="AN1064" s="5">
        <f t="shared" si="1118"/>
        <v>3863.8500000000004</v>
      </c>
      <c r="AO1064" s="50">
        <f t="shared" si="1119"/>
        <v>109.84648187633263</v>
      </c>
      <c r="AP1064" s="22">
        <f t="shared" si="1120"/>
        <v>13181.6</v>
      </c>
      <c r="AQ1064" s="5">
        <f t="shared" si="1121"/>
        <v>13596.55</v>
      </c>
      <c r="AR1064" s="50">
        <f t="shared" si="1122"/>
        <v>137.37635516757095</v>
      </c>
      <c r="AS1064" s="22">
        <f t="shared" si="1123"/>
        <v>5701.8</v>
      </c>
      <c r="AT1064" s="5">
        <f t="shared" si="1124"/>
        <v>5332.2250000000004</v>
      </c>
      <c r="AU1064" s="50">
        <f t="shared" si="1125"/>
        <v>44.909754741771387</v>
      </c>
      <c r="AV1064" s="22">
        <f t="shared" si="1126"/>
        <v>22468.2</v>
      </c>
      <c r="AW1064" s="5">
        <f t="shared" si="1127"/>
        <v>22792.625</v>
      </c>
      <c r="AX1064" s="50">
        <f t="shared" si="1128"/>
        <v>90.132177317304652</v>
      </c>
    </row>
    <row r="1065" spans="1:50" ht="15.6" x14ac:dyDescent="0.3">
      <c r="A1065" s="154">
        <f t="shared" si="1020"/>
        <v>43965</v>
      </c>
      <c r="B1065" s="7">
        <v>1170.2</v>
      </c>
      <c r="C1065" s="7">
        <v>8768.4</v>
      </c>
      <c r="D1065" s="7">
        <v>193.8</v>
      </c>
      <c r="E1065" s="7">
        <v>2254.9</v>
      </c>
      <c r="F1065" s="7">
        <v>1185.7</v>
      </c>
      <c r="G1065" s="7">
        <v>6688.9</v>
      </c>
      <c r="H1065" s="7">
        <v>742.1</v>
      </c>
      <c r="I1065" s="7">
        <v>4567.8</v>
      </c>
      <c r="J1065" s="7">
        <v>100.8</v>
      </c>
      <c r="K1065" s="7">
        <v>883.3</v>
      </c>
      <c r="L1065" s="7">
        <v>3392.6</v>
      </c>
      <c r="M1065" s="7">
        <v>23163.3</v>
      </c>
      <c r="N1065" s="7">
        <v>12804.5</v>
      </c>
      <c r="O1065" s="7">
        <v>26673.9</v>
      </c>
      <c r="P1065" s="7">
        <v>6406.7</v>
      </c>
      <c r="Q1065" s="7">
        <v>35111.199999999997</v>
      </c>
      <c r="R1065" s="13">
        <f t="shared" si="1069"/>
        <v>22603.8</v>
      </c>
      <c r="S1065" s="27">
        <f t="shared" si="1099"/>
        <v>22797.25</v>
      </c>
      <c r="T1065" s="27">
        <f t="shared" si="1100"/>
        <v>26798.633333333331</v>
      </c>
      <c r="U1065" s="27">
        <f t="shared" si="1101"/>
        <v>25096.574999999997</v>
      </c>
      <c r="V1065" s="99">
        <f t="shared" si="967"/>
        <v>43965</v>
      </c>
      <c r="W1065" s="85">
        <f t="shared" si="965"/>
        <v>43965</v>
      </c>
      <c r="X1065" s="167">
        <f t="shared" si="1102"/>
        <v>1170.2</v>
      </c>
      <c r="Y1065" s="5">
        <f t="shared" si="1103"/>
        <v>1346.6499999999999</v>
      </c>
      <c r="Z1065" s="50">
        <f t="shared" si="1104"/>
        <v>103.05731996632737</v>
      </c>
      <c r="AA1065" s="22">
        <f t="shared" si="1105"/>
        <v>193.8</v>
      </c>
      <c r="AB1065" s="5">
        <f t="shared" si="1106"/>
        <v>191.32499999999999</v>
      </c>
      <c r="AC1065" s="50">
        <f t="shared" si="1107"/>
        <v>72.802511415525103</v>
      </c>
      <c r="AD1065" s="22">
        <f t="shared" si="1108"/>
        <v>1185.7</v>
      </c>
      <c r="AE1065" s="5">
        <f t="shared" si="1109"/>
        <v>1244.3</v>
      </c>
      <c r="AF1065" s="50">
        <f t="shared" si="1110"/>
        <v>208.95046179680938</v>
      </c>
      <c r="AG1065" s="22">
        <f t="shared" si="1111"/>
        <v>742.1</v>
      </c>
      <c r="AH1065" s="5">
        <f t="shared" si="1112"/>
        <v>812.15</v>
      </c>
      <c r="AI1065" s="50">
        <f t="shared" si="1113"/>
        <v>165.47473512632436</v>
      </c>
      <c r="AJ1065" s="22">
        <f t="shared" si="1114"/>
        <v>100.8</v>
      </c>
      <c r="AK1065" s="5">
        <f t="shared" si="1115"/>
        <v>106.17500000000001</v>
      </c>
      <c r="AL1065" s="50">
        <f t="shared" si="1116"/>
        <v>380.5555555555556</v>
      </c>
      <c r="AM1065" s="22">
        <f t="shared" si="1117"/>
        <v>3392.6</v>
      </c>
      <c r="AN1065" s="5">
        <f t="shared" si="1118"/>
        <v>3700.55</v>
      </c>
      <c r="AO1065" s="50">
        <f t="shared" si="1119"/>
        <v>137.88985356038307</v>
      </c>
      <c r="AP1065" s="22">
        <f t="shared" si="1120"/>
        <v>12804.5</v>
      </c>
      <c r="AQ1065" s="5">
        <f t="shared" si="1121"/>
        <v>13362.674999999999</v>
      </c>
      <c r="AR1065" s="50">
        <f t="shared" si="1122"/>
        <v>141.25299943975222</v>
      </c>
      <c r="AS1065" s="22">
        <f t="shared" si="1123"/>
        <v>6406.7</v>
      </c>
      <c r="AT1065" s="5">
        <f t="shared" si="1124"/>
        <v>5734.0250000000005</v>
      </c>
      <c r="AU1065" s="50">
        <f t="shared" si="1125"/>
        <v>48.436628879390447</v>
      </c>
      <c r="AV1065" s="22">
        <f t="shared" si="1126"/>
        <v>22603.8</v>
      </c>
      <c r="AW1065" s="5">
        <f t="shared" si="1127"/>
        <v>22797.25</v>
      </c>
      <c r="AX1065" s="50">
        <f t="shared" si="1128"/>
        <v>95.059836544074727</v>
      </c>
    </row>
    <row r="1066" spans="1:50" ht="15.6" x14ac:dyDescent="0.3">
      <c r="A1066" s="154">
        <f t="shared" si="1020"/>
        <v>43972</v>
      </c>
      <c r="B1066" s="7">
        <v>995.3</v>
      </c>
      <c r="C1066" s="7">
        <v>9038.9</v>
      </c>
      <c r="D1066" s="7">
        <v>175.3</v>
      </c>
      <c r="E1066" s="7">
        <v>2268</v>
      </c>
      <c r="F1066" s="7">
        <v>1121.8</v>
      </c>
      <c r="G1066" s="7">
        <v>6840.9</v>
      </c>
      <c r="H1066" s="7">
        <v>705.3</v>
      </c>
      <c r="I1066" s="7">
        <v>4654.7</v>
      </c>
      <c r="J1066" s="7">
        <v>43.4</v>
      </c>
      <c r="K1066" s="7">
        <v>922</v>
      </c>
      <c r="L1066" s="7">
        <v>3041.1</v>
      </c>
      <c r="M1066" s="7">
        <v>23724.5</v>
      </c>
      <c r="N1066" s="7">
        <v>12170.5</v>
      </c>
      <c r="O1066" s="7">
        <v>27667.8</v>
      </c>
      <c r="P1066" s="7">
        <v>6719.2</v>
      </c>
      <c r="Q1066" s="7">
        <v>35442.9</v>
      </c>
      <c r="R1066" s="13">
        <f t="shared" si="1069"/>
        <v>21930.799999999999</v>
      </c>
      <c r="S1066" s="27">
        <f t="shared" si="1099"/>
        <v>22423.050000000003</v>
      </c>
      <c r="T1066" s="27">
        <f t="shared" si="1100"/>
        <v>25397.599999999995</v>
      </c>
      <c r="U1066" s="27">
        <f t="shared" si="1101"/>
        <v>24120.249999999996</v>
      </c>
      <c r="V1066" s="99">
        <f t="shared" si="967"/>
        <v>43972</v>
      </c>
      <c r="W1066" s="85">
        <f t="shared" si="965"/>
        <v>43972</v>
      </c>
      <c r="X1066" s="167">
        <f t="shared" si="1102"/>
        <v>995.3</v>
      </c>
      <c r="Y1066" s="5">
        <f t="shared" si="1103"/>
        <v>1205.375</v>
      </c>
      <c r="Z1066" s="50">
        <f t="shared" si="1104"/>
        <v>103.20875074920797</v>
      </c>
      <c r="AA1066" s="22">
        <f t="shared" si="1105"/>
        <v>175.3</v>
      </c>
      <c r="AB1066" s="5">
        <f t="shared" si="1106"/>
        <v>185.10000000000002</v>
      </c>
      <c r="AC1066" s="50">
        <f t="shared" si="1107"/>
        <v>79.442060085836914</v>
      </c>
      <c r="AD1066" s="22">
        <f t="shared" si="1108"/>
        <v>1121.8</v>
      </c>
      <c r="AE1066" s="5">
        <f t="shared" si="1109"/>
        <v>1198.175</v>
      </c>
      <c r="AF1066" s="50">
        <f t="shared" si="1110"/>
        <v>221.92535654750878</v>
      </c>
      <c r="AG1066" s="22">
        <f t="shared" si="1111"/>
        <v>705.3</v>
      </c>
      <c r="AH1066" s="5">
        <f t="shared" si="1112"/>
        <v>769.77500000000009</v>
      </c>
      <c r="AI1066" s="50">
        <f t="shared" si="1113"/>
        <v>177.94151641239023</v>
      </c>
      <c r="AJ1066" s="22">
        <f t="shared" si="1114"/>
        <v>43.4</v>
      </c>
      <c r="AK1066" s="5">
        <f t="shared" si="1115"/>
        <v>83.699999999999989</v>
      </c>
      <c r="AL1066" s="50">
        <f t="shared" si="1116"/>
        <v>299.99999999999994</v>
      </c>
      <c r="AM1066" s="22">
        <f t="shared" si="1117"/>
        <v>3041.1</v>
      </c>
      <c r="AN1066" s="5">
        <f t="shared" si="1118"/>
        <v>3442.1000000000004</v>
      </c>
      <c r="AO1066" s="50">
        <f t="shared" si="1119"/>
        <v>143.33721995502623</v>
      </c>
      <c r="AP1066" s="22">
        <f t="shared" si="1120"/>
        <v>12170.5</v>
      </c>
      <c r="AQ1066" s="5">
        <f t="shared" si="1121"/>
        <v>12894</v>
      </c>
      <c r="AR1066" s="50">
        <f t="shared" si="1122"/>
        <v>149.123922974614</v>
      </c>
      <c r="AS1066" s="22">
        <f t="shared" si="1123"/>
        <v>6719.2</v>
      </c>
      <c r="AT1066" s="5">
        <f t="shared" si="1124"/>
        <v>6086.9500000000007</v>
      </c>
      <c r="AU1066" s="50">
        <f t="shared" si="1125"/>
        <v>51.475264270613117</v>
      </c>
      <c r="AV1066" s="22">
        <f t="shared" si="1126"/>
        <v>21930.799999999999</v>
      </c>
      <c r="AW1066" s="5">
        <f t="shared" si="1127"/>
        <v>22423.050000000003</v>
      </c>
      <c r="AX1066" s="50">
        <f t="shared" si="1128"/>
        <v>98.033262069960529</v>
      </c>
    </row>
    <row r="1067" spans="1:50" ht="15.6" x14ac:dyDescent="0.3">
      <c r="A1067" s="154">
        <f t="shared" si="1020"/>
        <v>43979</v>
      </c>
      <c r="B1067" s="7">
        <v>641.29999999999995</v>
      </c>
      <c r="C1067" s="232">
        <v>9526.2000000000007</v>
      </c>
      <c r="D1067" s="7">
        <v>128.80000000000001</v>
      </c>
      <c r="E1067" s="232">
        <v>2317.8000000000002</v>
      </c>
      <c r="F1067" s="7">
        <v>1040.0999999999999</v>
      </c>
      <c r="G1067" s="232">
        <v>6960.3</v>
      </c>
      <c r="H1067" s="7">
        <v>614.20000000000005</v>
      </c>
      <c r="I1067" s="232">
        <v>4750.8999999999996</v>
      </c>
      <c r="J1067" s="7">
        <v>43.4</v>
      </c>
      <c r="K1067" s="232">
        <v>922.1</v>
      </c>
      <c r="L1067" s="7">
        <v>2467.8000000000002</v>
      </c>
      <c r="M1067" s="232">
        <v>24477.3</v>
      </c>
      <c r="N1067" s="7">
        <v>11461.2</v>
      </c>
      <c r="O1067" s="7">
        <v>29014.6</v>
      </c>
      <c r="P1067" s="7">
        <v>6731.3</v>
      </c>
      <c r="Q1067" s="7">
        <v>35926</v>
      </c>
      <c r="R1067" s="13">
        <f t="shared" si="1069"/>
        <v>20660.3</v>
      </c>
      <c r="S1067" s="27">
        <f t="shared" si="1099"/>
        <v>21915.775000000001</v>
      </c>
      <c r="T1067" s="27">
        <f t="shared" si="1100"/>
        <v>24041.866666666669</v>
      </c>
      <c r="U1067" s="27">
        <f t="shared" si="1101"/>
        <v>23197.475000000002</v>
      </c>
      <c r="V1067" s="99">
        <f t="shared" si="967"/>
        <v>43979</v>
      </c>
      <c r="W1067" s="85">
        <f t="shared" si="965"/>
        <v>43979</v>
      </c>
      <c r="X1067" s="167">
        <f t="shared" si="1102"/>
        <v>641.29999999999995</v>
      </c>
      <c r="Y1067" s="5">
        <f t="shared" si="1103"/>
        <v>1012.8500000000001</v>
      </c>
      <c r="Z1067" s="50">
        <f t="shared" si="1104"/>
        <v>125.32170254887404</v>
      </c>
      <c r="AA1067" s="22">
        <f t="shared" si="1105"/>
        <v>128.80000000000001</v>
      </c>
      <c r="AB1067" s="5">
        <f t="shared" si="1106"/>
        <v>173.95</v>
      </c>
      <c r="AC1067" s="50">
        <f t="shared" si="1107"/>
        <v>135.26438569206843</v>
      </c>
      <c r="AD1067" s="22">
        <f t="shared" si="1108"/>
        <v>1040.0999999999999</v>
      </c>
      <c r="AE1067" s="5">
        <f t="shared" si="1109"/>
        <v>1147.3000000000002</v>
      </c>
      <c r="AF1067" s="50">
        <f t="shared" si="1110"/>
        <v>304.97076023391816</v>
      </c>
      <c r="AG1067" s="22">
        <f t="shared" si="1111"/>
        <v>614.20000000000005</v>
      </c>
      <c r="AH1067" s="5">
        <f t="shared" si="1112"/>
        <v>715.39999999999986</v>
      </c>
      <c r="AI1067" s="50">
        <f t="shared" si="1113"/>
        <v>246.01100412654739</v>
      </c>
      <c r="AJ1067" s="22">
        <f t="shared" si="1114"/>
        <v>43.4</v>
      </c>
      <c r="AK1067" s="5">
        <f t="shared" si="1115"/>
        <v>72.099999999999994</v>
      </c>
      <c r="AL1067" s="50">
        <f t="shared" si="1116"/>
        <v>295.49180327868851</v>
      </c>
      <c r="AM1067" s="22">
        <f t="shared" si="1117"/>
        <v>2467.8000000000002</v>
      </c>
      <c r="AN1067" s="5">
        <f t="shared" si="1118"/>
        <v>3121.5749999999998</v>
      </c>
      <c r="AO1067" s="50">
        <f t="shared" si="1119"/>
        <v>191.73115901971622</v>
      </c>
      <c r="AP1067" s="22">
        <f t="shared" si="1120"/>
        <v>11461.2</v>
      </c>
      <c r="AQ1067" s="5">
        <f t="shared" si="1121"/>
        <v>12404.45</v>
      </c>
      <c r="AR1067" s="50">
        <f t="shared" si="1122"/>
        <v>157.66297647342935</v>
      </c>
      <c r="AS1067" s="22">
        <f t="shared" si="1123"/>
        <v>6731.3</v>
      </c>
      <c r="AT1067" s="5">
        <f t="shared" si="1124"/>
        <v>6389.75</v>
      </c>
      <c r="AU1067" s="50">
        <f t="shared" si="1125"/>
        <v>54.292135404275562</v>
      </c>
      <c r="AV1067" s="22">
        <f t="shared" si="1126"/>
        <v>20660.3</v>
      </c>
      <c r="AW1067" s="5">
        <f t="shared" si="1127"/>
        <v>21915.775000000001</v>
      </c>
      <c r="AX1067" s="50">
        <f t="shared" si="1128"/>
        <v>103.0603103691512</v>
      </c>
    </row>
    <row r="1068" spans="1:50" ht="15.6" x14ac:dyDescent="0.3">
      <c r="A1068" s="154">
        <f t="shared" si="1020"/>
        <v>43986</v>
      </c>
      <c r="B1068" s="7">
        <v>1976.3</v>
      </c>
      <c r="C1068" s="7">
        <v>121.8</v>
      </c>
      <c r="D1068" s="7">
        <v>529.5</v>
      </c>
      <c r="E1068" s="7">
        <v>2.1</v>
      </c>
      <c r="F1068" s="7">
        <v>1751.9</v>
      </c>
      <c r="G1068" s="7">
        <v>18</v>
      </c>
      <c r="H1068" s="7">
        <v>1136.5</v>
      </c>
      <c r="I1068" s="7">
        <v>9</v>
      </c>
      <c r="J1068" s="7">
        <v>261.89999999999998</v>
      </c>
      <c r="K1068" s="7">
        <v>21.4</v>
      </c>
      <c r="L1068" s="7">
        <v>5656.1</v>
      </c>
      <c r="M1068" s="7">
        <v>172.4</v>
      </c>
      <c r="N1068" s="7">
        <v>10880.7</v>
      </c>
      <c r="O1068" s="7">
        <v>30252.2</v>
      </c>
      <c r="P1068" s="7">
        <v>7442.4</v>
      </c>
      <c r="Q1068" s="7">
        <v>36218.6</v>
      </c>
      <c r="R1068" s="13">
        <f t="shared" si="1069"/>
        <v>23979.200000000004</v>
      </c>
      <c r="S1068" s="27">
        <f t="shared" si="1099"/>
        <v>22293.525000000001</v>
      </c>
      <c r="T1068" s="27">
        <f t="shared" si="1100"/>
        <v>25129.166666666668</v>
      </c>
      <c r="U1068" s="27">
        <f t="shared" si="1101"/>
        <v>25258.275000000001</v>
      </c>
      <c r="V1068" s="99">
        <f t="shared" si="967"/>
        <v>43986</v>
      </c>
      <c r="W1068" s="85">
        <f t="shared" si="965"/>
        <v>43986</v>
      </c>
      <c r="X1068" s="167">
        <f t="shared" si="1102"/>
        <v>1976.3</v>
      </c>
      <c r="Y1068" s="5">
        <f t="shared" si="1103"/>
        <v>1195.7750000000001</v>
      </c>
      <c r="Z1068" s="50">
        <f t="shared" si="1104"/>
        <v>49.214923653125908</v>
      </c>
      <c r="AA1068" s="22">
        <f t="shared" si="1105"/>
        <v>529.5</v>
      </c>
      <c r="AB1068" s="5">
        <f t="shared" si="1106"/>
        <v>256.85000000000002</v>
      </c>
      <c r="AC1068" s="50">
        <f t="shared" si="1107"/>
        <v>30.083157648161169</v>
      </c>
      <c r="AD1068" s="22">
        <f t="shared" si="1108"/>
        <v>1751.9</v>
      </c>
      <c r="AE1068" s="5">
        <f t="shared" si="1109"/>
        <v>1274.875</v>
      </c>
      <c r="AF1068" s="50">
        <f t="shared" si="1110"/>
        <v>94.617411310672395</v>
      </c>
      <c r="AG1068" s="22">
        <f t="shared" si="1111"/>
        <v>1136.5</v>
      </c>
      <c r="AH1068" s="5">
        <f t="shared" si="1112"/>
        <v>799.52500000000009</v>
      </c>
      <c r="AI1068" s="50">
        <f t="shared" si="1113"/>
        <v>84.338080168776386</v>
      </c>
      <c r="AJ1068" s="22">
        <f t="shared" si="1114"/>
        <v>261.89999999999998</v>
      </c>
      <c r="AK1068" s="5">
        <f t="shared" si="1115"/>
        <v>112.375</v>
      </c>
      <c r="AL1068" s="50">
        <f t="shared" si="1116"/>
        <v>59.426229508196727</v>
      </c>
      <c r="AM1068" s="22">
        <f t="shared" si="1117"/>
        <v>5656.1</v>
      </c>
      <c r="AN1068" s="5">
        <f t="shared" si="1118"/>
        <v>3639.4</v>
      </c>
      <c r="AO1068" s="50">
        <f t="shared" si="1119"/>
        <v>63.096393897364777</v>
      </c>
      <c r="AP1068" s="22">
        <f t="shared" si="1120"/>
        <v>10880.7</v>
      </c>
      <c r="AQ1068" s="5">
        <f t="shared" si="1121"/>
        <v>11829.224999999999</v>
      </c>
      <c r="AR1068" s="50">
        <f t="shared" si="1122"/>
        <v>165.49925849236104</v>
      </c>
      <c r="AS1068" s="22">
        <f t="shared" si="1123"/>
        <v>7442.4</v>
      </c>
      <c r="AT1068" s="5">
        <f t="shared" si="1124"/>
        <v>6824.9</v>
      </c>
      <c r="AU1068" s="50">
        <f t="shared" si="1125"/>
        <v>60.579082379883012</v>
      </c>
      <c r="AV1068" s="22">
        <f t="shared" si="1126"/>
        <v>23979.200000000004</v>
      </c>
      <c r="AW1068" s="5">
        <f t="shared" si="1127"/>
        <v>22293.525000000001</v>
      </c>
      <c r="AX1068" s="50">
        <f t="shared" si="1128"/>
        <v>92.19171935802693</v>
      </c>
    </row>
    <row r="1069" spans="1:50" ht="15.6" x14ac:dyDescent="0.3">
      <c r="A1069" s="154">
        <f t="shared" si="1020"/>
        <v>43993</v>
      </c>
      <c r="B1069" s="7">
        <v>2038.7</v>
      </c>
      <c r="C1069" s="7">
        <v>288.5</v>
      </c>
      <c r="D1069" s="7">
        <v>571.1</v>
      </c>
      <c r="E1069" s="7">
        <v>17.5</v>
      </c>
      <c r="F1069" s="7">
        <v>1767.1</v>
      </c>
      <c r="G1069" s="7">
        <v>130</v>
      </c>
      <c r="H1069" s="7">
        <v>1059.4000000000001</v>
      </c>
      <c r="I1069" s="7">
        <v>174.5</v>
      </c>
      <c r="J1069" s="7">
        <v>238.2</v>
      </c>
      <c r="K1069" s="7">
        <v>48.5</v>
      </c>
      <c r="L1069" s="7">
        <v>5674.4</v>
      </c>
      <c r="M1069" s="7">
        <v>658.9</v>
      </c>
      <c r="N1069" s="7">
        <v>10361.1</v>
      </c>
      <c r="O1069" s="7">
        <v>31129.7</v>
      </c>
      <c r="P1069" s="7">
        <v>7593</v>
      </c>
      <c r="Q1069" s="7">
        <v>36606.1</v>
      </c>
      <c r="R1069" s="13">
        <f t="shared" si="1069"/>
        <v>23628.5</v>
      </c>
      <c r="S1069" s="27">
        <f t="shared" si="1099"/>
        <v>22549.7</v>
      </c>
      <c r="T1069" s="27">
        <f t="shared" si="1100"/>
        <v>25652.7</v>
      </c>
      <c r="U1069" s="27">
        <f t="shared" si="1101"/>
        <v>25777.050000000003</v>
      </c>
      <c r="V1069" s="99">
        <f t="shared" si="967"/>
        <v>43993</v>
      </c>
      <c r="W1069" s="85">
        <f t="shared" si="965"/>
        <v>43993</v>
      </c>
      <c r="X1069" s="167">
        <f>B1069</f>
        <v>2038.7</v>
      </c>
      <c r="Y1069" s="5">
        <f>AVERAGE(X1066:X1069)</f>
        <v>1412.8999999999999</v>
      </c>
      <c r="Z1069" s="50">
        <f>(Y1069/X1017)*100</f>
        <v>65.844906328641983</v>
      </c>
      <c r="AA1069" s="22">
        <f>D1069</f>
        <v>571.1</v>
      </c>
      <c r="AB1069" s="5">
        <f>AVERAGE(AA1066:AA1069)</f>
        <v>351.17500000000001</v>
      </c>
      <c r="AC1069" s="50">
        <f>(AB1069/AA1017)*100</f>
        <v>39.20238892609958</v>
      </c>
      <c r="AD1069" s="22">
        <f>F1069</f>
        <v>1767.1</v>
      </c>
      <c r="AE1069" s="5">
        <f>AVERAGE(AD1066:AD1069)</f>
        <v>1420.2249999999999</v>
      </c>
      <c r="AF1069" s="50">
        <f>(AE1069/AD1017)*100</f>
        <v>104.58210603829158</v>
      </c>
      <c r="AG1069" s="22">
        <f>H1069</f>
        <v>1059.4000000000001</v>
      </c>
      <c r="AH1069" s="5">
        <f>AVERAGE(AG1066:AG1069)</f>
        <v>878.85</v>
      </c>
      <c r="AI1069" s="50">
        <f>(AH1069/AG1017)*100</f>
        <v>92.911512844909623</v>
      </c>
      <c r="AJ1069" s="22">
        <f>J1069</f>
        <v>238.2</v>
      </c>
      <c r="AK1069" s="5">
        <f>AVERAGE(AJ1066:AJ1069)</f>
        <v>146.72499999999999</v>
      </c>
      <c r="AL1069" s="50">
        <f>(AK1069/AJ1017)*100</f>
        <v>81.923506420993846</v>
      </c>
      <c r="AM1069" s="22">
        <f>L1069</f>
        <v>5674.4</v>
      </c>
      <c r="AN1069" s="5">
        <f>AVERAGE(AM1066:AM1069)</f>
        <v>4209.8500000000004</v>
      </c>
      <c r="AO1069" s="50">
        <f>(AN1069/AM1017)*100</f>
        <v>76.201896969916376</v>
      </c>
      <c r="AP1069" s="22">
        <f>N1069</f>
        <v>10361.1</v>
      </c>
      <c r="AQ1069" s="5">
        <f>AVERAGE(AP1066:AP1069)</f>
        <v>11218.375</v>
      </c>
      <c r="AR1069" s="50">
        <f>(AQ1069/AP1017)*100</f>
        <v>171.40112450535514</v>
      </c>
      <c r="AS1069" s="22">
        <f>P1069</f>
        <v>7593</v>
      </c>
      <c r="AT1069" s="5">
        <f>AVERAGE(AS1066:AS1069)</f>
        <v>7121.4750000000004</v>
      </c>
      <c r="AU1069" s="50">
        <f>(AT1069/AS1017)*100</f>
        <v>64.151075118681931</v>
      </c>
      <c r="AV1069" s="22">
        <f>R1069</f>
        <v>23628.5</v>
      </c>
      <c r="AW1069" s="5">
        <f>AVERAGE(AV1066:AV1069)</f>
        <v>22549.7</v>
      </c>
      <c r="AX1069" s="50">
        <f>(AW1069/AV1017)*100</f>
        <v>97.319471058401092</v>
      </c>
    </row>
    <row r="1070" spans="1:50" ht="15.6" x14ac:dyDescent="0.3">
      <c r="A1070" s="154">
        <f t="shared" si="1020"/>
        <v>44000</v>
      </c>
      <c r="B1070" s="7">
        <v>1987.9</v>
      </c>
      <c r="C1070" s="7">
        <v>602.6</v>
      </c>
      <c r="D1070" s="7">
        <v>600.70000000000005</v>
      </c>
      <c r="E1070" s="7">
        <v>43.2</v>
      </c>
      <c r="F1070" s="7">
        <v>1643.4</v>
      </c>
      <c r="G1070" s="7">
        <v>319.3</v>
      </c>
      <c r="H1070" s="7">
        <v>1027.5999999999999</v>
      </c>
      <c r="I1070" s="7">
        <v>318.89999999999998</v>
      </c>
      <c r="J1070" s="7">
        <v>223.5</v>
      </c>
      <c r="K1070" s="7">
        <v>85</v>
      </c>
      <c r="L1070" s="7">
        <v>5483</v>
      </c>
      <c r="M1070" s="7">
        <v>1369</v>
      </c>
      <c r="N1070" s="7">
        <v>9509.7000000000007</v>
      </c>
      <c r="O1070" s="7">
        <v>32442.7</v>
      </c>
      <c r="P1070" s="7">
        <v>7892.5</v>
      </c>
      <c r="Q1070" s="7">
        <v>36908.5</v>
      </c>
      <c r="R1070" s="13">
        <f t="shared" ref="R1070:R1082" si="1129">L1070+N1070+P1070</f>
        <v>22885.200000000001</v>
      </c>
      <c r="S1070" s="27">
        <f t="shared" ref="S1070:S1082" si="1130">AVERAGE(R1067:R1070)</f>
        <v>22788.3</v>
      </c>
      <c r="T1070" s="27">
        <f t="shared" ref="T1070:T1082" si="1131">AVERAGE(R1017,R965,R913)</f>
        <v>24217.333333333332</v>
      </c>
      <c r="U1070" s="27">
        <f t="shared" ref="U1070:U1082" si="1132">AVERAGE(R1017,R965,R913,R861)</f>
        <v>24680.9</v>
      </c>
      <c r="V1070" s="99">
        <f t="shared" si="967"/>
        <v>44000</v>
      </c>
      <c r="W1070" s="85">
        <f t="shared" si="965"/>
        <v>44000</v>
      </c>
      <c r="X1070" s="167">
        <f t="shared" ref="X1070:X1082" si="1133">B1070</f>
        <v>1987.9</v>
      </c>
      <c r="Y1070" s="5">
        <f t="shared" ref="Y1070:Y1082" si="1134">AVERAGE(X1067:X1070)</f>
        <v>1661.0500000000002</v>
      </c>
      <c r="Z1070" s="50">
        <f t="shared" ref="Z1070:Z1082" si="1135">(Y1070/X1018)*100</f>
        <v>77.82280734632684</v>
      </c>
      <c r="AA1070" s="22">
        <f t="shared" ref="AA1070:AA1082" si="1136">D1070</f>
        <v>600.70000000000005</v>
      </c>
      <c r="AB1070" s="5">
        <f t="shared" ref="AB1070:AB1082" si="1137">AVERAGE(AA1067:AA1070)</f>
        <v>457.52500000000003</v>
      </c>
      <c r="AC1070" s="50">
        <f t="shared" ref="AC1070:AC1082" si="1138">(AB1070/AA1018)*100</f>
        <v>48.379507243311828</v>
      </c>
      <c r="AD1070" s="22">
        <f t="shared" ref="AD1070:AD1082" si="1139">F1070</f>
        <v>1643.4</v>
      </c>
      <c r="AE1070" s="5">
        <f t="shared" ref="AE1070:AE1082" si="1140">AVERAGE(AD1067:AD1070)</f>
        <v>1550.625</v>
      </c>
      <c r="AF1070" s="50">
        <f t="shared" ref="AF1070:AF1082" si="1141">(AE1070/AD1018)*100</f>
        <v>111.25959675683433</v>
      </c>
      <c r="AG1070" s="22">
        <f t="shared" ref="AG1070:AG1082" si="1142">H1070</f>
        <v>1027.5999999999999</v>
      </c>
      <c r="AH1070" s="5">
        <f t="shared" ref="AH1070:AH1082" si="1143">AVERAGE(AG1067:AG1070)</f>
        <v>959.42500000000007</v>
      </c>
      <c r="AI1070" s="50">
        <f t="shared" ref="AI1070:AI1082" si="1144">(AH1070/AG1018)*100</f>
        <v>89.632380418535135</v>
      </c>
      <c r="AJ1070" s="22">
        <f t="shared" ref="AJ1070:AJ1082" si="1145">J1070</f>
        <v>223.5</v>
      </c>
      <c r="AK1070" s="5">
        <f t="shared" ref="AK1070:AK1082" si="1146">AVERAGE(AJ1067:AJ1070)</f>
        <v>191.75</v>
      </c>
      <c r="AL1070" s="50">
        <f t="shared" ref="AL1070:AL1082" si="1147">(AK1070/AJ1018)*100</f>
        <v>110.26451983898792</v>
      </c>
      <c r="AM1070" s="22">
        <f t="shared" ref="AM1070:AM1082" si="1148">L1070</f>
        <v>5483</v>
      </c>
      <c r="AN1070" s="5">
        <f t="shared" ref="AN1070:AN1082" si="1149">AVERAGE(AM1067:AM1070)</f>
        <v>4820.3249999999998</v>
      </c>
      <c r="AO1070" s="50">
        <f t="shared" ref="AO1070:AO1082" si="1150">(AN1070/AM1018)*100</f>
        <v>84.29941763872614</v>
      </c>
      <c r="AP1070" s="22">
        <f t="shared" ref="AP1070:AP1082" si="1151">N1070</f>
        <v>9509.7000000000007</v>
      </c>
      <c r="AQ1070" s="5">
        <f t="shared" ref="AQ1070:AQ1082" si="1152">AVERAGE(AP1067:AP1070)</f>
        <v>10553.174999999999</v>
      </c>
      <c r="AR1070" s="50">
        <f t="shared" ref="AR1070:AR1082" si="1153">(AQ1070/AP1018)*100</f>
        <v>171.77509929031837</v>
      </c>
      <c r="AS1070" s="22">
        <f t="shared" ref="AS1070:AS1082" si="1154">P1070</f>
        <v>7892.5</v>
      </c>
      <c r="AT1070" s="5">
        <f t="shared" ref="AT1070:AT1082" si="1155">AVERAGE(AS1067:AS1070)</f>
        <v>7414.8</v>
      </c>
      <c r="AU1070" s="50">
        <f t="shared" ref="AU1070:AU1082" si="1156">(AT1070/AS1018)*100</f>
        <v>70.321124409628041</v>
      </c>
      <c r="AV1070" s="22">
        <f t="shared" ref="AV1070:AV1082" si="1157">R1070</f>
        <v>22885.200000000001</v>
      </c>
      <c r="AW1070" s="5">
        <f t="shared" ref="AW1070:AW1082" si="1158">AVERAGE(AV1067:AV1070)</f>
        <v>22788.3</v>
      </c>
      <c r="AX1070" s="50">
        <f t="shared" ref="AX1070:AX1082" si="1159">(AW1070/AV1018)*100</f>
        <v>101.70669332631137</v>
      </c>
    </row>
    <row r="1071" spans="1:50" ht="15.6" x14ac:dyDescent="0.3">
      <c r="A1071" s="154">
        <f t="shared" si="1020"/>
        <v>44007</v>
      </c>
      <c r="B1071" s="7">
        <v>1932.9</v>
      </c>
      <c r="C1071" s="7">
        <v>838.6</v>
      </c>
      <c r="D1071" s="7">
        <v>510.8</v>
      </c>
      <c r="E1071" s="7">
        <v>100.5</v>
      </c>
      <c r="F1071" s="7">
        <v>1621.1</v>
      </c>
      <c r="G1071" s="7">
        <v>464.2</v>
      </c>
      <c r="H1071" s="7">
        <v>1098.8</v>
      </c>
      <c r="I1071" s="7">
        <v>389.3</v>
      </c>
      <c r="J1071" s="7">
        <v>225</v>
      </c>
      <c r="K1071" s="7">
        <v>85</v>
      </c>
      <c r="L1071" s="7">
        <v>5388.7</v>
      </c>
      <c r="M1071" s="7">
        <v>1877.6</v>
      </c>
      <c r="N1071" s="7">
        <v>8430.9</v>
      </c>
      <c r="O1071" s="7">
        <v>33882.6</v>
      </c>
      <c r="P1071" s="7">
        <v>7745.1</v>
      </c>
      <c r="Q1071" s="7">
        <v>37297.5</v>
      </c>
      <c r="R1071" s="13">
        <f t="shared" si="1129"/>
        <v>21564.699999999997</v>
      </c>
      <c r="S1071" s="27">
        <f t="shared" si="1130"/>
        <v>23014.400000000001</v>
      </c>
      <c r="T1071" s="27">
        <f t="shared" si="1131"/>
        <v>23442.300000000003</v>
      </c>
      <c r="U1071" s="27">
        <f t="shared" si="1132"/>
        <v>23969.075000000004</v>
      </c>
      <c r="V1071" s="99">
        <f t="shared" si="967"/>
        <v>44007</v>
      </c>
      <c r="W1071" s="85">
        <f t="shared" si="965"/>
        <v>44007</v>
      </c>
      <c r="X1071" s="167">
        <f t="shared" si="1133"/>
        <v>1932.9</v>
      </c>
      <c r="Y1071" s="5">
        <f t="shared" si="1134"/>
        <v>1983.9499999999998</v>
      </c>
      <c r="Z1071" s="50">
        <f t="shared" si="1135"/>
        <v>108.68576750301303</v>
      </c>
      <c r="AA1071" s="22">
        <f t="shared" si="1136"/>
        <v>510.8</v>
      </c>
      <c r="AB1071" s="5">
        <f t="shared" si="1137"/>
        <v>553.02499999999998</v>
      </c>
      <c r="AC1071" s="50">
        <f t="shared" si="1138"/>
        <v>64.810148833938825</v>
      </c>
      <c r="AD1071" s="22">
        <f t="shared" si="1139"/>
        <v>1621.1</v>
      </c>
      <c r="AE1071" s="5">
        <f t="shared" si="1140"/>
        <v>1695.875</v>
      </c>
      <c r="AF1071" s="50">
        <f t="shared" si="1141"/>
        <v>122.25165801614763</v>
      </c>
      <c r="AG1071" s="22">
        <f t="shared" si="1142"/>
        <v>1098.8</v>
      </c>
      <c r="AH1071" s="5">
        <f t="shared" si="1143"/>
        <v>1080.575</v>
      </c>
      <c r="AI1071" s="50">
        <f t="shared" si="1144"/>
        <v>106.0635060855909</v>
      </c>
      <c r="AJ1071" s="22">
        <f t="shared" si="1145"/>
        <v>225</v>
      </c>
      <c r="AK1071" s="5">
        <f t="shared" si="1146"/>
        <v>237.14999999999998</v>
      </c>
      <c r="AL1071" s="50">
        <f t="shared" si="1147"/>
        <v>136.37147786083955</v>
      </c>
      <c r="AM1071" s="22">
        <f t="shared" si="1148"/>
        <v>5388.7</v>
      </c>
      <c r="AN1071" s="5">
        <f t="shared" si="1149"/>
        <v>5550.55</v>
      </c>
      <c r="AO1071" s="50">
        <f t="shared" si="1150"/>
        <v>105.54985072356287</v>
      </c>
      <c r="AP1071" s="22">
        <f t="shared" si="1151"/>
        <v>8430.9</v>
      </c>
      <c r="AQ1071" s="5">
        <f t="shared" si="1152"/>
        <v>9795.6</v>
      </c>
      <c r="AR1071" s="50">
        <f t="shared" si="1153"/>
        <v>162.55829004795964</v>
      </c>
      <c r="AS1071" s="22">
        <f t="shared" si="1154"/>
        <v>7745.1</v>
      </c>
      <c r="AT1071" s="5">
        <f t="shared" si="1155"/>
        <v>7668.25</v>
      </c>
      <c r="AU1071" s="50">
        <f t="shared" si="1156"/>
        <v>72.205063982448365</v>
      </c>
      <c r="AV1071" s="22">
        <f t="shared" si="1157"/>
        <v>21564.699999999997</v>
      </c>
      <c r="AW1071" s="5">
        <f t="shared" si="1158"/>
        <v>23014.400000000001</v>
      </c>
      <c r="AX1071" s="50">
        <f t="shared" si="1159"/>
        <v>105.06603605618888</v>
      </c>
    </row>
    <row r="1072" spans="1:50" ht="15.6" x14ac:dyDescent="0.3">
      <c r="A1072" s="154">
        <f t="shared" si="1020"/>
        <v>44014</v>
      </c>
      <c r="B1072" s="7">
        <v>1825.6</v>
      </c>
      <c r="C1072" s="7">
        <v>1007.8</v>
      </c>
      <c r="D1072" s="7">
        <v>610.79999999999995</v>
      </c>
      <c r="E1072" s="7">
        <v>117.9</v>
      </c>
      <c r="F1072" s="7">
        <v>1583.8</v>
      </c>
      <c r="G1072" s="7">
        <v>587.5</v>
      </c>
      <c r="H1072" s="7">
        <v>1105.5</v>
      </c>
      <c r="I1072" s="7">
        <v>411.1</v>
      </c>
      <c r="J1072" s="7">
        <v>179</v>
      </c>
      <c r="K1072" s="7">
        <v>131.19999999999999</v>
      </c>
      <c r="L1072" s="7">
        <v>5304.7</v>
      </c>
      <c r="M1072" s="7">
        <v>2255.5</v>
      </c>
      <c r="N1072" s="7">
        <v>7945.8</v>
      </c>
      <c r="O1072" s="7">
        <v>34966.9</v>
      </c>
      <c r="P1072" s="7">
        <v>8229.7999999999993</v>
      </c>
      <c r="Q1072" s="7">
        <v>37765</v>
      </c>
      <c r="R1072" s="13">
        <f t="shared" si="1129"/>
        <v>21480.3</v>
      </c>
      <c r="S1072" s="27">
        <f t="shared" si="1130"/>
        <v>22389.674999999999</v>
      </c>
      <c r="T1072" s="27">
        <f t="shared" si="1131"/>
        <v>22460.3</v>
      </c>
      <c r="U1072" s="27">
        <f t="shared" si="1132"/>
        <v>23190.974999999999</v>
      </c>
      <c r="V1072" s="99">
        <f t="shared" si="967"/>
        <v>44014</v>
      </c>
      <c r="W1072" s="85">
        <f t="shared" si="965"/>
        <v>44014</v>
      </c>
      <c r="X1072" s="167">
        <f t="shared" si="1133"/>
        <v>1825.6</v>
      </c>
      <c r="Y1072" s="5">
        <f t="shared" si="1134"/>
        <v>1946.2750000000001</v>
      </c>
      <c r="Z1072" s="50">
        <f t="shared" si="1135"/>
        <v>116.90041443930565</v>
      </c>
      <c r="AA1072" s="22">
        <f t="shared" si="1136"/>
        <v>610.79999999999995</v>
      </c>
      <c r="AB1072" s="5">
        <f t="shared" si="1137"/>
        <v>573.35</v>
      </c>
      <c r="AC1072" s="50">
        <f t="shared" si="1138"/>
        <v>71.929494417262575</v>
      </c>
      <c r="AD1072" s="22">
        <f t="shared" si="1139"/>
        <v>1583.8</v>
      </c>
      <c r="AE1072" s="5">
        <f t="shared" si="1140"/>
        <v>1653.8500000000001</v>
      </c>
      <c r="AF1072" s="50">
        <f t="shared" si="1141"/>
        <v>126.33488656328777</v>
      </c>
      <c r="AG1072" s="22">
        <f t="shared" si="1142"/>
        <v>1105.5</v>
      </c>
      <c r="AH1072" s="5">
        <f t="shared" si="1143"/>
        <v>1072.825</v>
      </c>
      <c r="AI1072" s="50">
        <f t="shared" si="1144"/>
        <v>112.26716199246547</v>
      </c>
      <c r="AJ1072" s="22">
        <f t="shared" si="1145"/>
        <v>179</v>
      </c>
      <c r="AK1072" s="5">
        <f t="shared" si="1146"/>
        <v>216.42500000000001</v>
      </c>
      <c r="AL1072" s="50">
        <f t="shared" si="1147"/>
        <v>137.67493638676848</v>
      </c>
      <c r="AM1072" s="22">
        <f t="shared" si="1148"/>
        <v>5304.7</v>
      </c>
      <c r="AN1072" s="5">
        <f t="shared" si="1149"/>
        <v>5462.7</v>
      </c>
      <c r="AO1072" s="50">
        <f t="shared" si="1150"/>
        <v>111.85118450418723</v>
      </c>
      <c r="AP1072" s="22">
        <f t="shared" si="1151"/>
        <v>7945.8</v>
      </c>
      <c r="AQ1072" s="5">
        <f t="shared" si="1152"/>
        <v>9061.8750000000018</v>
      </c>
      <c r="AR1072" s="50">
        <f t="shared" si="1153"/>
        <v>167.95246038365309</v>
      </c>
      <c r="AS1072" s="22">
        <f t="shared" si="1154"/>
        <v>8229.7999999999993</v>
      </c>
      <c r="AT1072" s="5">
        <f t="shared" si="1155"/>
        <v>7865.0999999999995</v>
      </c>
      <c r="AU1072" s="50">
        <f t="shared" si="1156"/>
        <v>78.18268571258163</v>
      </c>
      <c r="AV1072" s="22">
        <f t="shared" si="1157"/>
        <v>21480.3</v>
      </c>
      <c r="AW1072" s="5">
        <f t="shared" si="1158"/>
        <v>22389.674999999999</v>
      </c>
      <c r="AX1072" s="50">
        <f t="shared" si="1159"/>
        <v>110.08085332336906</v>
      </c>
    </row>
    <row r="1073" spans="1:50" ht="15.6" x14ac:dyDescent="0.3">
      <c r="A1073" s="154">
        <f t="shared" si="1020"/>
        <v>44021</v>
      </c>
      <c r="B1073" s="43">
        <v>1871.1</v>
      </c>
      <c r="C1073" s="43">
        <v>1312</v>
      </c>
      <c r="D1073" s="43">
        <v>535.5</v>
      </c>
      <c r="E1073" s="43">
        <v>207.6</v>
      </c>
      <c r="F1073" s="153">
        <v>1680</v>
      </c>
      <c r="G1073" s="153">
        <v>772.1</v>
      </c>
      <c r="H1073" s="153">
        <v>1151.0999999999999</v>
      </c>
      <c r="I1073" s="153">
        <v>468.6</v>
      </c>
      <c r="J1073" s="153">
        <v>190</v>
      </c>
      <c r="K1073" s="153">
        <v>136.69999999999999</v>
      </c>
      <c r="L1073" s="153">
        <v>5427.7</v>
      </c>
      <c r="M1073" s="153">
        <v>2896.9</v>
      </c>
      <c r="N1073" s="153">
        <v>7508.6</v>
      </c>
      <c r="O1073" s="153">
        <v>35981.199999999997</v>
      </c>
      <c r="P1073" s="153">
        <v>7967.5</v>
      </c>
      <c r="Q1073" s="153">
        <v>38340.300000000003</v>
      </c>
      <c r="R1073" s="13">
        <f t="shared" si="1129"/>
        <v>20903.8</v>
      </c>
      <c r="S1073" s="27">
        <f t="shared" si="1130"/>
        <v>21708.5</v>
      </c>
      <c r="T1073" s="27">
        <f t="shared" si="1131"/>
        <v>21026.666666666668</v>
      </c>
      <c r="U1073" s="27">
        <f t="shared" si="1132"/>
        <v>21957.525000000001</v>
      </c>
      <c r="V1073" s="99">
        <f t="shared" si="967"/>
        <v>44021</v>
      </c>
      <c r="W1073" s="85">
        <f t="shared" si="965"/>
        <v>44021</v>
      </c>
      <c r="X1073" s="167">
        <f t="shared" si="1133"/>
        <v>1871.1</v>
      </c>
      <c r="Y1073" s="5">
        <f t="shared" si="1134"/>
        <v>1904.375</v>
      </c>
      <c r="Z1073" s="50">
        <f t="shared" si="1135"/>
        <v>115.91545437945096</v>
      </c>
      <c r="AA1073" s="22">
        <f t="shared" si="1136"/>
        <v>535.5</v>
      </c>
      <c r="AB1073" s="5">
        <f t="shared" si="1137"/>
        <v>564.45000000000005</v>
      </c>
      <c r="AC1073" s="50">
        <f t="shared" si="1138"/>
        <v>67.413113579362246</v>
      </c>
      <c r="AD1073" s="22">
        <f t="shared" si="1139"/>
        <v>1680</v>
      </c>
      <c r="AE1073" s="5">
        <f t="shared" si="1140"/>
        <v>1632.075</v>
      </c>
      <c r="AF1073" s="50">
        <f t="shared" si="1141"/>
        <v>125.82491712281242</v>
      </c>
      <c r="AG1073" s="22">
        <f t="shared" si="1142"/>
        <v>1151.0999999999999</v>
      </c>
      <c r="AH1073" s="5">
        <f t="shared" si="1143"/>
        <v>1095.75</v>
      </c>
      <c r="AI1073" s="50">
        <f t="shared" si="1144"/>
        <v>110.20315800060345</v>
      </c>
      <c r="AJ1073" s="22">
        <f t="shared" si="1145"/>
        <v>190</v>
      </c>
      <c r="AK1073" s="5">
        <f t="shared" si="1146"/>
        <v>204.375</v>
      </c>
      <c r="AL1073" s="50">
        <f t="shared" si="1147"/>
        <v>117.99942263279446</v>
      </c>
      <c r="AM1073" s="22">
        <f t="shared" si="1148"/>
        <v>5427.7</v>
      </c>
      <c r="AN1073" s="5">
        <f t="shared" si="1149"/>
        <v>5401.0250000000005</v>
      </c>
      <c r="AO1073" s="50">
        <f t="shared" si="1150"/>
        <v>109.22415013448202</v>
      </c>
      <c r="AP1073" s="22">
        <f t="shared" si="1151"/>
        <v>7508.6</v>
      </c>
      <c r="AQ1073" s="5">
        <f t="shared" si="1152"/>
        <v>8348.75</v>
      </c>
      <c r="AR1073" s="50">
        <f t="shared" si="1153"/>
        <v>169.93181355587217</v>
      </c>
      <c r="AS1073" s="22">
        <f t="shared" si="1154"/>
        <v>7967.5</v>
      </c>
      <c r="AT1073" s="5">
        <f t="shared" si="1155"/>
        <v>7958.7250000000004</v>
      </c>
      <c r="AU1073" s="50">
        <f t="shared" si="1156"/>
        <v>85.77321420873389</v>
      </c>
      <c r="AV1073" s="22">
        <f t="shared" si="1157"/>
        <v>20903.8</v>
      </c>
      <c r="AW1073" s="5">
        <f t="shared" si="1158"/>
        <v>21708.5</v>
      </c>
      <c r="AX1073" s="50">
        <f t="shared" si="1159"/>
        <v>113.43909869517734</v>
      </c>
    </row>
    <row r="1074" spans="1:50" ht="15.6" x14ac:dyDescent="0.3">
      <c r="A1074" s="154">
        <f t="shared" si="1020"/>
        <v>44028</v>
      </c>
      <c r="B1074" s="7">
        <v>1695.6</v>
      </c>
      <c r="C1074" s="7">
        <v>1618</v>
      </c>
      <c r="D1074" s="7">
        <v>675.6</v>
      </c>
      <c r="E1074" s="7">
        <v>213.6</v>
      </c>
      <c r="F1074" s="7">
        <v>1770.1</v>
      </c>
      <c r="G1074" s="7">
        <v>838.3</v>
      </c>
      <c r="H1074" s="7">
        <v>1172.2</v>
      </c>
      <c r="I1074" s="7">
        <v>596.20000000000005</v>
      </c>
      <c r="J1074" s="7">
        <v>203</v>
      </c>
      <c r="K1074" s="7">
        <v>158.80000000000001</v>
      </c>
      <c r="L1074" s="7">
        <v>5516.5</v>
      </c>
      <c r="M1074" s="7">
        <v>3424.8</v>
      </c>
      <c r="N1074" s="7">
        <v>6678.2</v>
      </c>
      <c r="O1074" s="7">
        <v>37032.1</v>
      </c>
      <c r="P1074" s="7">
        <v>7865.4</v>
      </c>
      <c r="Q1074" s="7">
        <v>38807.5</v>
      </c>
      <c r="R1074" s="13">
        <f t="shared" si="1129"/>
        <v>20060.099999999999</v>
      </c>
      <c r="S1074" s="27">
        <f t="shared" si="1130"/>
        <v>21002.224999999999</v>
      </c>
      <c r="T1074" s="27">
        <f t="shared" si="1131"/>
        <v>20111.2</v>
      </c>
      <c r="U1074" s="27">
        <f t="shared" si="1132"/>
        <v>21059.15</v>
      </c>
      <c r="V1074" s="99">
        <f t="shared" si="967"/>
        <v>44028</v>
      </c>
      <c r="W1074" s="85">
        <f t="shared" si="965"/>
        <v>44028</v>
      </c>
      <c r="X1074" s="167">
        <f t="shared" si="1133"/>
        <v>1695.6</v>
      </c>
      <c r="Y1074" s="5">
        <f t="shared" si="1134"/>
        <v>1831.3000000000002</v>
      </c>
      <c r="Z1074" s="50">
        <f t="shared" si="1135"/>
        <v>113.54082708165416</v>
      </c>
      <c r="AA1074" s="22">
        <f t="shared" si="1136"/>
        <v>675.6</v>
      </c>
      <c r="AB1074" s="5">
        <f t="shared" si="1137"/>
        <v>583.17499999999995</v>
      </c>
      <c r="AC1074" s="50">
        <f t="shared" si="1138"/>
        <v>70.042637521018491</v>
      </c>
      <c r="AD1074" s="22">
        <f t="shared" si="1139"/>
        <v>1770.1</v>
      </c>
      <c r="AE1074" s="5">
        <f t="shared" si="1140"/>
        <v>1663.75</v>
      </c>
      <c r="AF1074" s="50">
        <f t="shared" si="1141"/>
        <v>122.60501105379514</v>
      </c>
      <c r="AG1074" s="22">
        <f t="shared" si="1142"/>
        <v>1172.2</v>
      </c>
      <c r="AH1074" s="5">
        <f t="shared" si="1143"/>
        <v>1131.9000000000001</v>
      </c>
      <c r="AI1074" s="50">
        <f t="shared" si="1144"/>
        <v>112.25825647128833</v>
      </c>
      <c r="AJ1074" s="22">
        <f t="shared" si="1145"/>
        <v>203</v>
      </c>
      <c r="AK1074" s="5">
        <f t="shared" si="1146"/>
        <v>199.25</v>
      </c>
      <c r="AL1074" s="50">
        <f t="shared" si="1147"/>
        <v>66.929795095733965</v>
      </c>
      <c r="AM1074" s="22">
        <f t="shared" si="1148"/>
        <v>5516.5</v>
      </c>
      <c r="AN1074" s="5">
        <f t="shared" si="1149"/>
        <v>5409.4</v>
      </c>
      <c r="AO1074" s="50">
        <f t="shared" si="1150"/>
        <v>105.89018302828619</v>
      </c>
      <c r="AP1074" s="22">
        <f t="shared" si="1151"/>
        <v>6678.2</v>
      </c>
      <c r="AQ1074" s="5">
        <f t="shared" si="1152"/>
        <v>7640.8750000000009</v>
      </c>
      <c r="AR1074" s="50">
        <f t="shared" si="1153"/>
        <v>171.48540072266988</v>
      </c>
      <c r="AS1074" s="22">
        <f t="shared" si="1154"/>
        <v>7865.4</v>
      </c>
      <c r="AT1074" s="5">
        <f t="shared" si="1155"/>
        <v>7951.9500000000007</v>
      </c>
      <c r="AU1074" s="50">
        <f t="shared" si="1156"/>
        <v>92.862981864044571</v>
      </c>
      <c r="AV1074" s="22">
        <f t="shared" si="1157"/>
        <v>20060.099999999999</v>
      </c>
      <c r="AW1074" s="5">
        <f t="shared" si="1158"/>
        <v>21002.224999999999</v>
      </c>
      <c r="AX1074" s="50">
        <f t="shared" si="1159"/>
        <v>115.85964263845136</v>
      </c>
    </row>
    <row r="1075" spans="1:50" ht="15.6" x14ac:dyDescent="0.3">
      <c r="A1075" s="154">
        <f t="shared" si="1020"/>
        <v>44035</v>
      </c>
      <c r="B1075" s="7">
        <v>1732</v>
      </c>
      <c r="C1075" s="7">
        <v>1792.4</v>
      </c>
      <c r="D1075" s="7">
        <v>659.9</v>
      </c>
      <c r="E1075" s="7">
        <v>266.7</v>
      </c>
      <c r="F1075" s="7">
        <v>1808.3</v>
      </c>
      <c r="G1075" s="7">
        <v>1047.0999999999999</v>
      </c>
      <c r="H1075" s="7">
        <v>1280.4000000000001</v>
      </c>
      <c r="I1075" s="7">
        <v>646.1</v>
      </c>
      <c r="J1075" s="7">
        <v>207</v>
      </c>
      <c r="K1075" s="7">
        <v>177.8</v>
      </c>
      <c r="L1075" s="7">
        <v>5687.6</v>
      </c>
      <c r="M1075" s="7">
        <v>3930.2</v>
      </c>
      <c r="N1075" s="7">
        <v>5677.7</v>
      </c>
      <c r="O1075" s="7">
        <v>38003.4</v>
      </c>
      <c r="P1075" s="7">
        <v>7448.7</v>
      </c>
      <c r="Q1075" s="7">
        <v>39329.699999999997</v>
      </c>
      <c r="R1075" s="13">
        <f t="shared" si="1129"/>
        <v>18814</v>
      </c>
      <c r="S1075" s="27">
        <f t="shared" si="1130"/>
        <v>20314.55</v>
      </c>
      <c r="T1075" s="27">
        <f t="shared" si="1131"/>
        <v>19006.933333333334</v>
      </c>
      <c r="U1075" s="27">
        <f t="shared" si="1132"/>
        <v>19809.775000000001</v>
      </c>
      <c r="V1075" s="99">
        <f t="shared" si="967"/>
        <v>44035</v>
      </c>
      <c r="W1075" s="85">
        <f t="shared" si="965"/>
        <v>44035</v>
      </c>
      <c r="X1075" s="167">
        <f t="shared" si="1133"/>
        <v>1732</v>
      </c>
      <c r="Y1075" s="5">
        <f t="shared" si="1134"/>
        <v>1781.0749999999998</v>
      </c>
      <c r="Z1075" s="50">
        <f t="shared" si="1135"/>
        <v>116.22781258157137</v>
      </c>
      <c r="AA1075" s="22">
        <f t="shared" si="1136"/>
        <v>659.9</v>
      </c>
      <c r="AB1075" s="5">
        <f t="shared" si="1137"/>
        <v>620.45000000000005</v>
      </c>
      <c r="AC1075" s="50">
        <f t="shared" si="1138"/>
        <v>72.669243382525195</v>
      </c>
      <c r="AD1075" s="22">
        <f t="shared" si="1139"/>
        <v>1808.3</v>
      </c>
      <c r="AE1075" s="5">
        <f t="shared" si="1140"/>
        <v>1710.55</v>
      </c>
      <c r="AF1075" s="50">
        <f t="shared" si="1141"/>
        <v>122.77849554981337</v>
      </c>
      <c r="AG1075" s="22">
        <f t="shared" si="1142"/>
        <v>1280.4000000000001</v>
      </c>
      <c r="AH1075" s="5">
        <f t="shared" si="1143"/>
        <v>1177.3000000000002</v>
      </c>
      <c r="AI1075" s="50">
        <f t="shared" si="1144"/>
        <v>117.87144573488189</v>
      </c>
      <c r="AJ1075" s="22">
        <f t="shared" si="1145"/>
        <v>207</v>
      </c>
      <c r="AK1075" s="5">
        <f t="shared" si="1146"/>
        <v>194.75</v>
      </c>
      <c r="AL1075" s="50">
        <f t="shared" si="1147"/>
        <v>64.125782021731965</v>
      </c>
      <c r="AM1075" s="22">
        <f t="shared" si="1148"/>
        <v>5687.6</v>
      </c>
      <c r="AN1075" s="5">
        <f t="shared" si="1149"/>
        <v>5484.125</v>
      </c>
      <c r="AO1075" s="50">
        <f t="shared" si="1150"/>
        <v>107.91485468033611</v>
      </c>
      <c r="AP1075" s="22">
        <f t="shared" si="1151"/>
        <v>5677.7</v>
      </c>
      <c r="AQ1075" s="5">
        <f t="shared" si="1152"/>
        <v>6952.5750000000007</v>
      </c>
      <c r="AR1075" s="50">
        <f t="shared" si="1153"/>
        <v>178.51833307656756</v>
      </c>
      <c r="AS1075" s="22">
        <f t="shared" si="1154"/>
        <v>7448.7</v>
      </c>
      <c r="AT1075" s="5">
        <f t="shared" si="1155"/>
        <v>7877.8499999999995</v>
      </c>
      <c r="AU1075" s="50">
        <f t="shared" si="1156"/>
        <v>101.19397808578145</v>
      </c>
      <c r="AV1075" s="22">
        <f t="shared" si="1157"/>
        <v>18814</v>
      </c>
      <c r="AW1075" s="5">
        <f t="shared" si="1158"/>
        <v>20314.55</v>
      </c>
      <c r="AX1075" s="50">
        <f t="shared" si="1159"/>
        <v>121.19840824752109</v>
      </c>
    </row>
    <row r="1076" spans="1:50" ht="15.6" x14ac:dyDescent="0.3">
      <c r="A1076" s="154">
        <f t="shared" si="1020"/>
        <v>44042</v>
      </c>
      <c r="B1076" s="7">
        <v>1727.1</v>
      </c>
      <c r="C1076" s="7">
        <v>2070.1</v>
      </c>
      <c r="D1076" s="7">
        <v>704.1</v>
      </c>
      <c r="E1076" s="7">
        <v>311.2</v>
      </c>
      <c r="F1076" s="7">
        <v>1852</v>
      </c>
      <c r="G1076" s="7">
        <v>1155.3</v>
      </c>
      <c r="H1076" s="7">
        <v>1214.9000000000001</v>
      </c>
      <c r="I1076" s="7">
        <v>803.8</v>
      </c>
      <c r="J1076" s="7">
        <v>197</v>
      </c>
      <c r="K1076" s="7">
        <v>187.9</v>
      </c>
      <c r="L1076" s="7">
        <v>5695.1</v>
      </c>
      <c r="M1076" s="7">
        <v>4528.3</v>
      </c>
      <c r="N1076" s="7">
        <v>5093.8</v>
      </c>
      <c r="O1076" s="7">
        <v>38688.800000000003</v>
      </c>
      <c r="P1076" s="7">
        <v>6979.8</v>
      </c>
      <c r="Q1076" s="7">
        <v>39960.9</v>
      </c>
      <c r="R1076" s="13">
        <f t="shared" si="1129"/>
        <v>17768.7</v>
      </c>
      <c r="S1076" s="27">
        <f t="shared" si="1130"/>
        <v>19386.649999999998</v>
      </c>
      <c r="T1076" s="27">
        <f t="shared" si="1131"/>
        <v>17194.5</v>
      </c>
      <c r="U1076" s="27">
        <f t="shared" si="1132"/>
        <v>18141.525000000001</v>
      </c>
      <c r="V1076" s="99">
        <f t="shared" si="967"/>
        <v>44042</v>
      </c>
      <c r="W1076" s="85">
        <f t="shared" si="965"/>
        <v>44042</v>
      </c>
      <c r="X1076" s="167">
        <f t="shared" si="1133"/>
        <v>1727.1</v>
      </c>
      <c r="Y1076" s="5">
        <f t="shared" si="1134"/>
        <v>1756.4499999999998</v>
      </c>
      <c r="Z1076" s="50">
        <f t="shared" si="1135"/>
        <v>114.63581777835789</v>
      </c>
      <c r="AA1076" s="22">
        <f t="shared" si="1136"/>
        <v>704.1</v>
      </c>
      <c r="AB1076" s="5">
        <f t="shared" si="1137"/>
        <v>643.77499999999998</v>
      </c>
      <c r="AC1076" s="50">
        <f t="shared" si="1138"/>
        <v>82.556424724288277</v>
      </c>
      <c r="AD1076" s="22">
        <f t="shared" si="1139"/>
        <v>1852</v>
      </c>
      <c r="AE1076" s="5">
        <f t="shared" si="1140"/>
        <v>1777.6</v>
      </c>
      <c r="AF1076" s="50">
        <f t="shared" si="1141"/>
        <v>112.67034290422767</v>
      </c>
      <c r="AG1076" s="22">
        <f t="shared" si="1142"/>
        <v>1214.9000000000001</v>
      </c>
      <c r="AH1076" s="5">
        <f t="shared" si="1143"/>
        <v>1204.6500000000001</v>
      </c>
      <c r="AI1076" s="50">
        <f t="shared" si="1144"/>
        <v>122.05167173252281</v>
      </c>
      <c r="AJ1076" s="22">
        <f t="shared" si="1145"/>
        <v>197</v>
      </c>
      <c r="AK1076" s="5">
        <f t="shared" si="1146"/>
        <v>199.25</v>
      </c>
      <c r="AL1076" s="50">
        <f t="shared" si="1147"/>
        <v>61.269987699877007</v>
      </c>
      <c r="AM1076" s="22">
        <f t="shared" si="1148"/>
        <v>5695.1</v>
      </c>
      <c r="AN1076" s="5">
        <f t="shared" si="1149"/>
        <v>5581.7250000000004</v>
      </c>
      <c r="AO1076" s="50">
        <f t="shared" si="1150"/>
        <v>107.29959630911188</v>
      </c>
      <c r="AP1076" s="22">
        <f t="shared" si="1151"/>
        <v>5093.8</v>
      </c>
      <c r="AQ1076" s="5">
        <f t="shared" si="1152"/>
        <v>6239.5749999999998</v>
      </c>
      <c r="AR1076" s="50">
        <f t="shared" si="1153"/>
        <v>192.31237478810294</v>
      </c>
      <c r="AS1076" s="22">
        <f t="shared" si="1154"/>
        <v>6979.8</v>
      </c>
      <c r="AT1076" s="5">
        <f t="shared" si="1155"/>
        <v>7565.3499999999995</v>
      </c>
      <c r="AU1076" s="50">
        <f t="shared" si="1156"/>
        <v>110.13116138236236</v>
      </c>
      <c r="AV1076" s="22">
        <f t="shared" si="1157"/>
        <v>17768.7</v>
      </c>
      <c r="AW1076" s="5">
        <f t="shared" si="1158"/>
        <v>19386.649999999998</v>
      </c>
      <c r="AX1076" s="50">
        <f t="shared" si="1159"/>
        <v>126.5785882644833</v>
      </c>
    </row>
    <row r="1077" spans="1:50" ht="15.6" x14ac:dyDescent="0.3">
      <c r="A1077" s="154">
        <f t="shared" si="1020"/>
        <v>44049</v>
      </c>
      <c r="B1077" s="7">
        <v>1558.3</v>
      </c>
      <c r="C1077" s="7">
        <v>2263</v>
      </c>
      <c r="D1077" s="7">
        <v>678.3</v>
      </c>
      <c r="E1077" s="7">
        <v>351</v>
      </c>
      <c r="F1077" s="7">
        <v>1853</v>
      </c>
      <c r="G1077" s="7">
        <v>1325</v>
      </c>
      <c r="H1077" s="7">
        <v>1318.2</v>
      </c>
      <c r="I1077" s="7">
        <v>848</v>
      </c>
      <c r="J1077" s="7">
        <v>187</v>
      </c>
      <c r="K1077" s="7">
        <v>209.3</v>
      </c>
      <c r="L1077" s="7">
        <v>5594.9</v>
      </c>
      <c r="M1077" s="7">
        <v>4996.3</v>
      </c>
      <c r="N1077" s="7">
        <v>4137.8999999999996</v>
      </c>
      <c r="O1077" s="7">
        <v>40021.9</v>
      </c>
      <c r="P1077" s="7">
        <v>6445.9</v>
      </c>
      <c r="Q1077" s="7">
        <v>41064.800000000003</v>
      </c>
      <c r="R1077" s="13">
        <f t="shared" si="1129"/>
        <v>16178.699999999999</v>
      </c>
      <c r="S1077" s="27">
        <f t="shared" si="1130"/>
        <v>18205.375</v>
      </c>
      <c r="T1077" s="27">
        <f t="shared" si="1131"/>
        <v>15683.5</v>
      </c>
      <c r="U1077" s="27">
        <f t="shared" si="1132"/>
        <v>16654.825000000001</v>
      </c>
      <c r="V1077" s="99">
        <f t="shared" si="967"/>
        <v>44049</v>
      </c>
      <c r="W1077" s="85">
        <f t="shared" si="965"/>
        <v>44049</v>
      </c>
      <c r="X1077" s="167">
        <f t="shared" si="1133"/>
        <v>1558.3</v>
      </c>
      <c r="Y1077" s="5">
        <f t="shared" si="1134"/>
        <v>1678.25</v>
      </c>
      <c r="Z1077" s="50">
        <f t="shared" si="1135"/>
        <v>119.3125266600313</v>
      </c>
      <c r="AA1077" s="22">
        <f t="shared" si="1136"/>
        <v>678.3</v>
      </c>
      <c r="AB1077" s="5">
        <f t="shared" si="1137"/>
        <v>679.47499999999991</v>
      </c>
      <c r="AC1077" s="50">
        <f t="shared" si="1138"/>
        <v>97.569643882825957</v>
      </c>
      <c r="AD1077" s="22">
        <f t="shared" si="1139"/>
        <v>1853</v>
      </c>
      <c r="AE1077" s="5">
        <f t="shared" si="1140"/>
        <v>1820.85</v>
      </c>
      <c r="AF1077" s="50">
        <f t="shared" si="1141"/>
        <v>115.34587609274041</v>
      </c>
      <c r="AG1077" s="22">
        <f t="shared" si="1142"/>
        <v>1318.2</v>
      </c>
      <c r="AH1077" s="5">
        <f t="shared" si="1143"/>
        <v>1246.4250000000002</v>
      </c>
      <c r="AI1077" s="50">
        <f t="shared" si="1144"/>
        <v>123.26196598101266</v>
      </c>
      <c r="AJ1077" s="22">
        <f t="shared" si="1145"/>
        <v>187</v>
      </c>
      <c r="AK1077" s="5">
        <f t="shared" si="1146"/>
        <v>198.5</v>
      </c>
      <c r="AL1077" s="50">
        <f t="shared" si="1147"/>
        <v>59.360047846889955</v>
      </c>
      <c r="AM1077" s="22">
        <f t="shared" si="1148"/>
        <v>5594.9</v>
      </c>
      <c r="AN1077" s="5">
        <f t="shared" si="1149"/>
        <v>5623.5249999999996</v>
      </c>
      <c r="AO1077" s="50">
        <f t="shared" si="1150"/>
        <v>111.85974578799754</v>
      </c>
      <c r="AP1077" s="22">
        <f t="shared" si="1151"/>
        <v>4137.8999999999996</v>
      </c>
      <c r="AQ1077" s="5">
        <f t="shared" si="1152"/>
        <v>5396.9</v>
      </c>
      <c r="AR1077" s="50">
        <f t="shared" si="1153"/>
        <v>208.14949089787098</v>
      </c>
      <c r="AS1077" s="22">
        <f t="shared" si="1154"/>
        <v>6445.9</v>
      </c>
      <c r="AT1077" s="5">
        <f t="shared" si="1155"/>
        <v>7184.9499999999989</v>
      </c>
      <c r="AU1077" s="50">
        <f t="shared" si="1156"/>
        <v>127.21453991749145</v>
      </c>
      <c r="AV1077" s="22">
        <f t="shared" si="1157"/>
        <v>16178.699999999999</v>
      </c>
      <c r="AW1077" s="5">
        <f t="shared" si="1158"/>
        <v>18205.375</v>
      </c>
      <c r="AX1077" s="50">
        <f t="shared" si="1159"/>
        <v>137.21265450708472</v>
      </c>
    </row>
    <row r="1078" spans="1:50" ht="15.6" x14ac:dyDescent="0.3">
      <c r="A1078" s="154">
        <f t="shared" si="1020"/>
        <v>44056</v>
      </c>
      <c r="B1078" s="7">
        <v>1642.5</v>
      </c>
      <c r="C1078" s="7">
        <v>2367</v>
      </c>
      <c r="D1078" s="7">
        <v>691.1</v>
      </c>
      <c r="E1078" s="7">
        <v>384.9</v>
      </c>
      <c r="F1078" s="7">
        <v>1877.6</v>
      </c>
      <c r="G1078" s="7">
        <v>1430</v>
      </c>
      <c r="H1078" s="7">
        <v>1244.8</v>
      </c>
      <c r="I1078" s="7">
        <v>1012</v>
      </c>
      <c r="J1078" s="7">
        <v>254.9</v>
      </c>
      <c r="K1078" s="7">
        <v>209.3</v>
      </c>
      <c r="L1078" s="7">
        <v>5710.9</v>
      </c>
      <c r="M1078" s="7">
        <v>5403.2</v>
      </c>
      <c r="N1078" s="7">
        <v>3002.5</v>
      </c>
      <c r="O1078" s="7">
        <v>41218.9</v>
      </c>
      <c r="P1078" s="7">
        <v>5534.2</v>
      </c>
      <c r="Q1078" s="7">
        <v>41963.8</v>
      </c>
      <c r="R1078" s="13">
        <f t="shared" si="1129"/>
        <v>14247.599999999999</v>
      </c>
      <c r="S1078" s="27">
        <f t="shared" si="1130"/>
        <v>16752.25</v>
      </c>
      <c r="T1078" s="27">
        <f t="shared" si="1131"/>
        <v>14390.666666666666</v>
      </c>
      <c r="U1078" s="27">
        <f t="shared" si="1132"/>
        <v>15206.575000000001</v>
      </c>
      <c r="V1078" s="99">
        <f t="shared" si="967"/>
        <v>44056</v>
      </c>
      <c r="W1078" s="85">
        <f t="shared" si="965"/>
        <v>44056</v>
      </c>
      <c r="X1078" s="167">
        <f t="shared" si="1133"/>
        <v>1642.5</v>
      </c>
      <c r="Y1078" s="5">
        <f t="shared" si="1134"/>
        <v>1664.9749999999999</v>
      </c>
      <c r="Z1078" s="50">
        <f t="shared" si="1135"/>
        <v>109.56666227954726</v>
      </c>
      <c r="AA1078" s="22">
        <f t="shared" si="1136"/>
        <v>691.1</v>
      </c>
      <c r="AB1078" s="5">
        <f t="shared" si="1137"/>
        <v>683.35</v>
      </c>
      <c r="AC1078" s="50">
        <f t="shared" si="1138"/>
        <v>99.280836844399261</v>
      </c>
      <c r="AD1078" s="22">
        <f t="shared" si="1139"/>
        <v>1877.6</v>
      </c>
      <c r="AE1078" s="5">
        <f t="shared" si="1140"/>
        <v>1847.7249999999999</v>
      </c>
      <c r="AF1078" s="50">
        <f t="shared" si="1141"/>
        <v>122.29300416970017</v>
      </c>
      <c r="AG1078" s="22">
        <f t="shared" si="1142"/>
        <v>1244.8</v>
      </c>
      <c r="AH1078" s="5">
        <f t="shared" si="1143"/>
        <v>1264.575</v>
      </c>
      <c r="AI1078" s="50">
        <f t="shared" si="1144"/>
        <v>133.53484688489971</v>
      </c>
      <c r="AJ1078" s="22">
        <f t="shared" si="1145"/>
        <v>254.9</v>
      </c>
      <c r="AK1078" s="5">
        <f t="shared" si="1146"/>
        <v>211.47499999999999</v>
      </c>
      <c r="AL1078" s="50">
        <f t="shared" si="1147"/>
        <v>71.323777403035422</v>
      </c>
      <c r="AM1078" s="22">
        <f t="shared" si="1148"/>
        <v>5710.9</v>
      </c>
      <c r="AN1078" s="5">
        <f t="shared" si="1149"/>
        <v>5672.125</v>
      </c>
      <c r="AO1078" s="50">
        <f t="shared" si="1150"/>
        <v>114.30435483545935</v>
      </c>
      <c r="AP1078" s="22">
        <f t="shared" si="1151"/>
        <v>3002.5</v>
      </c>
      <c r="AQ1078" s="5">
        <f t="shared" si="1152"/>
        <v>4477.9750000000004</v>
      </c>
      <c r="AR1078" s="50">
        <f t="shared" si="1153"/>
        <v>206.13031670042349</v>
      </c>
      <c r="AS1078" s="22">
        <f t="shared" si="1154"/>
        <v>5534.2</v>
      </c>
      <c r="AT1078" s="5">
        <f t="shared" si="1155"/>
        <v>6602.1500000000005</v>
      </c>
      <c r="AU1078" s="50">
        <f t="shared" si="1156"/>
        <v>146.73727024203765</v>
      </c>
      <c r="AV1078" s="22">
        <f t="shared" si="1157"/>
        <v>14247.599999999999</v>
      </c>
      <c r="AW1078" s="5">
        <f t="shared" si="1158"/>
        <v>16752.25</v>
      </c>
      <c r="AX1078" s="50">
        <f t="shared" si="1159"/>
        <v>143.99389719786834</v>
      </c>
    </row>
    <row r="1079" spans="1:50" ht="15.6" x14ac:dyDescent="0.3">
      <c r="A1079" s="154">
        <f t="shared" si="1020"/>
        <v>44063</v>
      </c>
      <c r="B1079" s="7">
        <v>1856.3</v>
      </c>
      <c r="C1079" s="7">
        <v>2636.9</v>
      </c>
      <c r="D1079" s="7">
        <v>638.29999999999995</v>
      </c>
      <c r="E1079" s="7">
        <v>446.3</v>
      </c>
      <c r="F1079" s="7">
        <v>1882.5</v>
      </c>
      <c r="G1079" s="7">
        <v>1572.8</v>
      </c>
      <c r="H1079" s="7">
        <v>1200.7</v>
      </c>
      <c r="I1079" s="7">
        <v>1180.3</v>
      </c>
      <c r="J1079" s="7">
        <v>250.9</v>
      </c>
      <c r="K1079" s="7">
        <v>213.3</v>
      </c>
      <c r="L1079" s="7">
        <v>5828.6</v>
      </c>
      <c r="M1079" s="7">
        <v>6049.6</v>
      </c>
      <c r="N1079" s="7">
        <v>2333.8000000000002</v>
      </c>
      <c r="O1079" s="7">
        <v>42158</v>
      </c>
      <c r="P1079" s="7">
        <v>4308.3</v>
      </c>
      <c r="Q1079" s="7">
        <v>43240.2</v>
      </c>
      <c r="R1079" s="13">
        <f t="shared" si="1129"/>
        <v>12470.7</v>
      </c>
      <c r="S1079" s="27">
        <f t="shared" si="1130"/>
        <v>15166.424999999999</v>
      </c>
      <c r="T1079" s="27">
        <f t="shared" si="1131"/>
        <v>12622.133333333333</v>
      </c>
      <c r="U1079" s="27">
        <f t="shared" si="1132"/>
        <v>13401.925000000001</v>
      </c>
      <c r="V1079" s="99">
        <f t="shared" si="967"/>
        <v>44063</v>
      </c>
      <c r="W1079" s="85">
        <f t="shared" si="965"/>
        <v>44063</v>
      </c>
      <c r="X1079" s="167">
        <f t="shared" si="1133"/>
        <v>1856.3</v>
      </c>
      <c r="Y1079" s="5">
        <f t="shared" si="1134"/>
        <v>1696.05</v>
      </c>
      <c r="Z1079" s="50">
        <f t="shared" si="1135"/>
        <v>111.64099526066352</v>
      </c>
      <c r="AA1079" s="22">
        <f t="shared" si="1136"/>
        <v>638.29999999999995</v>
      </c>
      <c r="AB1079" s="5">
        <f t="shared" si="1137"/>
        <v>677.95</v>
      </c>
      <c r="AC1079" s="50">
        <f t="shared" si="1138"/>
        <v>97.322710307206435</v>
      </c>
      <c r="AD1079" s="22">
        <f t="shared" si="1139"/>
        <v>1882.5</v>
      </c>
      <c r="AE1079" s="5">
        <f t="shared" si="1140"/>
        <v>1866.2750000000001</v>
      </c>
      <c r="AF1079" s="50">
        <f t="shared" si="1141"/>
        <v>109.76151267423397</v>
      </c>
      <c r="AG1079" s="22">
        <f t="shared" si="1142"/>
        <v>1200.7</v>
      </c>
      <c r="AH1079" s="5">
        <f t="shared" si="1143"/>
        <v>1244.6500000000001</v>
      </c>
      <c r="AI1079" s="50">
        <f t="shared" si="1144"/>
        <v>128.22190172040794</v>
      </c>
      <c r="AJ1079" s="22">
        <f t="shared" si="1145"/>
        <v>250.9</v>
      </c>
      <c r="AK1079" s="5">
        <f t="shared" si="1146"/>
        <v>222.45</v>
      </c>
      <c r="AL1079" s="50">
        <f t="shared" si="1147"/>
        <v>75.025295109612131</v>
      </c>
      <c r="AM1079" s="22">
        <f t="shared" si="1148"/>
        <v>5828.6</v>
      </c>
      <c r="AN1079" s="5">
        <f t="shared" si="1149"/>
        <v>5707.375</v>
      </c>
      <c r="AO1079" s="50">
        <f t="shared" si="1150"/>
        <v>110.11083672563811</v>
      </c>
      <c r="AP1079" s="22">
        <f t="shared" si="1151"/>
        <v>2333.8000000000002</v>
      </c>
      <c r="AQ1079" s="5">
        <f t="shared" si="1152"/>
        <v>3642</v>
      </c>
      <c r="AR1079" s="50">
        <f t="shared" si="1153"/>
        <v>233.67124342358528</v>
      </c>
      <c r="AS1079" s="22">
        <f t="shared" si="1154"/>
        <v>4308.3</v>
      </c>
      <c r="AT1079" s="5">
        <f t="shared" si="1155"/>
        <v>5817.05</v>
      </c>
      <c r="AU1079" s="50">
        <f t="shared" si="1156"/>
        <v>156.32188541330754</v>
      </c>
      <c r="AV1079" s="22">
        <f t="shared" si="1157"/>
        <v>12470.7</v>
      </c>
      <c r="AW1079" s="5">
        <f t="shared" si="1158"/>
        <v>15166.424999999999</v>
      </c>
      <c r="AX1079" s="50">
        <f t="shared" si="1159"/>
        <v>144.95154399747685</v>
      </c>
    </row>
    <row r="1080" spans="1:50" ht="15.6" x14ac:dyDescent="0.3">
      <c r="A1080" s="154">
        <f t="shared" si="1020"/>
        <v>44070</v>
      </c>
      <c r="B1080" s="7">
        <v>1863.1</v>
      </c>
      <c r="C1080" s="7">
        <v>2849.5</v>
      </c>
      <c r="D1080" s="7">
        <v>626.79999999999995</v>
      </c>
      <c r="E1080" s="7">
        <v>461.8</v>
      </c>
      <c r="F1080" s="7">
        <v>1984.5</v>
      </c>
      <c r="G1080" s="7">
        <v>1718.8</v>
      </c>
      <c r="H1080" s="7">
        <v>1182.4000000000001</v>
      </c>
      <c r="I1080" s="7">
        <v>1289.5999999999999</v>
      </c>
      <c r="J1080" s="7">
        <v>273.89999999999998</v>
      </c>
      <c r="K1080" s="7">
        <v>213.3</v>
      </c>
      <c r="L1080" s="7">
        <v>5930.7</v>
      </c>
      <c r="M1080" s="7">
        <v>6533</v>
      </c>
      <c r="N1080" s="7">
        <v>1965.3</v>
      </c>
      <c r="O1080" s="232">
        <v>42622.2</v>
      </c>
      <c r="P1080" s="7">
        <v>3517.5</v>
      </c>
      <c r="Q1080" s="232">
        <v>43994.400000000001</v>
      </c>
      <c r="R1080" s="13">
        <f t="shared" si="1129"/>
        <v>11413.5</v>
      </c>
      <c r="S1080" s="27">
        <f t="shared" si="1130"/>
        <v>13577.625</v>
      </c>
      <c r="T1080" s="27">
        <f t="shared" si="1131"/>
        <v>11044.733333333332</v>
      </c>
      <c r="U1080" s="27">
        <f t="shared" si="1132"/>
        <v>11574.599999999999</v>
      </c>
      <c r="V1080" s="99">
        <f t="shared" si="967"/>
        <v>44070</v>
      </c>
      <c r="W1080" s="85">
        <f t="shared" si="965"/>
        <v>44070</v>
      </c>
      <c r="X1080" s="167">
        <f t="shared" si="1133"/>
        <v>1863.1</v>
      </c>
      <c r="Y1080" s="5">
        <f t="shared" si="1134"/>
        <v>1730.0500000000002</v>
      </c>
      <c r="Z1080" s="50">
        <f t="shared" si="1135"/>
        <v>125.43866009280744</v>
      </c>
      <c r="AA1080" s="22">
        <f t="shared" si="1136"/>
        <v>626.79999999999995</v>
      </c>
      <c r="AB1080" s="5">
        <f t="shared" si="1137"/>
        <v>658.625</v>
      </c>
      <c r="AC1080" s="50">
        <f t="shared" si="1138"/>
        <v>100.14064162992244</v>
      </c>
      <c r="AD1080" s="22">
        <f t="shared" si="1139"/>
        <v>1984.5</v>
      </c>
      <c r="AE1080" s="5">
        <f t="shared" si="1140"/>
        <v>1899.4</v>
      </c>
      <c r="AF1080" s="50">
        <f t="shared" si="1141"/>
        <v>113.71609890438845</v>
      </c>
      <c r="AG1080" s="22">
        <f t="shared" si="1142"/>
        <v>1182.4000000000001</v>
      </c>
      <c r="AH1080" s="5">
        <f t="shared" si="1143"/>
        <v>1236.5250000000001</v>
      </c>
      <c r="AI1080" s="50">
        <f t="shared" si="1144"/>
        <v>139.02912075556557</v>
      </c>
      <c r="AJ1080" s="22">
        <f t="shared" si="1145"/>
        <v>273.89999999999998</v>
      </c>
      <c r="AK1080" s="5">
        <f t="shared" si="1146"/>
        <v>241.67499999999998</v>
      </c>
      <c r="AL1080" s="50">
        <f t="shared" si="1147"/>
        <v>71.08088235294116</v>
      </c>
      <c r="AM1080" s="22">
        <f t="shared" si="1148"/>
        <v>5930.7</v>
      </c>
      <c r="AN1080" s="5">
        <f t="shared" si="1149"/>
        <v>5766.2750000000005</v>
      </c>
      <c r="AO1080" s="50">
        <f t="shared" si="1150"/>
        <v>116.80897396941154</v>
      </c>
      <c r="AP1080" s="22">
        <f t="shared" si="1151"/>
        <v>1965.3</v>
      </c>
      <c r="AQ1080" s="5">
        <f t="shared" si="1152"/>
        <v>2859.875</v>
      </c>
      <c r="AR1080" s="50">
        <f t="shared" si="1153"/>
        <v>282.9318361693708</v>
      </c>
      <c r="AS1080" s="22">
        <f t="shared" si="1154"/>
        <v>3517.5</v>
      </c>
      <c r="AT1080" s="5">
        <f t="shared" si="1155"/>
        <v>4951.4749999999995</v>
      </c>
      <c r="AU1080" s="50">
        <f t="shared" si="1156"/>
        <v>190.87448440692339</v>
      </c>
      <c r="AV1080" s="22">
        <f t="shared" si="1157"/>
        <v>11413.5</v>
      </c>
      <c r="AW1080" s="5">
        <f t="shared" si="1158"/>
        <v>13577.625</v>
      </c>
      <c r="AX1080" s="50">
        <f t="shared" si="1159"/>
        <v>158.96252370805723</v>
      </c>
    </row>
    <row r="1081" spans="1:50" ht="15.6" x14ac:dyDescent="0.3">
      <c r="A1081" s="154">
        <f t="shared" si="1020"/>
        <v>44077</v>
      </c>
      <c r="B1081" s="7">
        <v>1856.1</v>
      </c>
      <c r="C1081" s="7">
        <v>3000.5</v>
      </c>
      <c r="D1081" s="7">
        <v>517.5</v>
      </c>
      <c r="E1081" s="7">
        <v>568.1</v>
      </c>
      <c r="F1081" s="7">
        <v>1831.7</v>
      </c>
      <c r="G1081" s="7">
        <v>1973.7</v>
      </c>
      <c r="H1081" s="7">
        <v>1226</v>
      </c>
      <c r="I1081" s="7">
        <v>1486.1</v>
      </c>
      <c r="J1081" s="7">
        <v>256.8</v>
      </c>
      <c r="K1081" s="7">
        <v>231.6</v>
      </c>
      <c r="L1081" s="7">
        <v>5688.2</v>
      </c>
      <c r="M1081" s="7">
        <v>7259.9</v>
      </c>
      <c r="N1081" s="7">
        <v>18601.2</v>
      </c>
      <c r="O1081" s="7">
        <v>245.7</v>
      </c>
      <c r="P1081" s="7">
        <v>29359.7</v>
      </c>
      <c r="Q1081" s="7">
        <v>526.20000000000005</v>
      </c>
      <c r="R1081" s="13">
        <f t="shared" si="1129"/>
        <v>53649.100000000006</v>
      </c>
      <c r="S1081" s="27">
        <f t="shared" si="1130"/>
        <v>22945.225000000002</v>
      </c>
      <c r="T1081" s="27">
        <f t="shared" si="1131"/>
        <v>16294.900000000001</v>
      </c>
      <c r="U1081" s="27">
        <f t="shared" si="1132"/>
        <v>23218.425000000003</v>
      </c>
      <c r="V1081" s="99">
        <f t="shared" si="967"/>
        <v>44077</v>
      </c>
      <c r="W1081" s="85">
        <f t="shared" si="965"/>
        <v>44077</v>
      </c>
      <c r="X1081" s="167">
        <f t="shared" si="1133"/>
        <v>1856.1</v>
      </c>
      <c r="Y1081" s="5">
        <f t="shared" si="1134"/>
        <v>1804.5</v>
      </c>
      <c r="Z1081" s="50">
        <f t="shared" si="1135"/>
        <v>126.59604321593937</v>
      </c>
      <c r="AA1081" s="22">
        <f t="shared" si="1136"/>
        <v>517.5</v>
      </c>
      <c r="AB1081" s="5">
        <f t="shared" si="1137"/>
        <v>618.42499999999995</v>
      </c>
      <c r="AC1081" s="50">
        <f t="shared" si="1138"/>
        <v>90.824643853723003</v>
      </c>
      <c r="AD1081" s="22">
        <f t="shared" si="1139"/>
        <v>1831.7</v>
      </c>
      <c r="AE1081" s="5">
        <f t="shared" si="1140"/>
        <v>1894.075</v>
      </c>
      <c r="AF1081" s="50">
        <f t="shared" si="1141"/>
        <v>110.32589701770736</v>
      </c>
      <c r="AG1081" s="22">
        <f t="shared" si="1142"/>
        <v>1226</v>
      </c>
      <c r="AH1081" s="5">
        <f t="shared" si="1143"/>
        <v>1213.4749999999999</v>
      </c>
      <c r="AI1081" s="50">
        <f t="shared" si="1144"/>
        <v>119.24872248427671</v>
      </c>
      <c r="AJ1081" s="22">
        <f t="shared" si="1145"/>
        <v>256.8</v>
      </c>
      <c r="AK1081" s="5">
        <f t="shared" si="1146"/>
        <v>259.125</v>
      </c>
      <c r="AL1081" s="50">
        <f t="shared" si="1147"/>
        <v>85.661157024793383</v>
      </c>
      <c r="AM1081" s="22">
        <f t="shared" si="1148"/>
        <v>5688.2</v>
      </c>
      <c r="AN1081" s="5">
        <f t="shared" si="1149"/>
        <v>5789.6</v>
      </c>
      <c r="AO1081" s="50">
        <f t="shared" si="1150"/>
        <v>112.57242854365157</v>
      </c>
      <c r="AP1081" s="22">
        <f t="shared" si="1151"/>
        <v>18601.2</v>
      </c>
      <c r="AQ1081" s="5">
        <f t="shared" si="1152"/>
        <v>6475.7000000000007</v>
      </c>
      <c r="AR1081" s="50">
        <f t="shared" si="1153"/>
        <v>95.538572756377164</v>
      </c>
      <c r="AS1081" s="22">
        <f t="shared" si="1154"/>
        <v>29359.7</v>
      </c>
      <c r="AT1081" s="5">
        <f t="shared" si="1155"/>
        <v>10679.924999999999</v>
      </c>
      <c r="AU1081" s="50">
        <f t="shared" si="1156"/>
        <v>118.2296971173006</v>
      </c>
      <c r="AV1081" s="22">
        <f t="shared" si="1157"/>
        <v>53649.100000000006</v>
      </c>
      <c r="AW1081" s="5">
        <f t="shared" si="1158"/>
        <v>22945.225000000002</v>
      </c>
      <c r="AX1081" s="50">
        <f t="shared" si="1159"/>
        <v>109.50127181533145</v>
      </c>
    </row>
    <row r="1082" spans="1:50" ht="15.6" x14ac:dyDescent="0.3">
      <c r="A1082" s="154">
        <f t="shared" si="1020"/>
        <v>44084</v>
      </c>
      <c r="B1082" s="7">
        <v>1705.7</v>
      </c>
      <c r="C1082" s="7">
        <v>3210.4</v>
      </c>
      <c r="D1082" s="7">
        <v>478.3</v>
      </c>
      <c r="E1082" s="7">
        <v>639.70000000000005</v>
      </c>
      <c r="F1082" s="7">
        <v>1794.9</v>
      </c>
      <c r="G1082" s="7">
        <v>2052.9</v>
      </c>
      <c r="H1082" s="7">
        <v>1244.2</v>
      </c>
      <c r="I1082" s="7">
        <v>1491.9</v>
      </c>
      <c r="J1082" s="7">
        <v>236.8</v>
      </c>
      <c r="K1082" s="7">
        <v>277.89999999999998</v>
      </c>
      <c r="L1082" s="7">
        <v>5459.9</v>
      </c>
      <c r="M1082" s="7">
        <v>7672.8</v>
      </c>
      <c r="N1082" s="7">
        <v>19308.400000000001</v>
      </c>
      <c r="O1082" s="7">
        <v>1147.7</v>
      </c>
      <c r="P1082" s="7">
        <v>30084</v>
      </c>
      <c r="Q1082" s="7">
        <v>2259</v>
      </c>
      <c r="R1082" s="13">
        <f t="shared" si="1129"/>
        <v>54852.3</v>
      </c>
      <c r="S1082" s="27">
        <f t="shared" si="1130"/>
        <v>33096.400000000001</v>
      </c>
      <c r="T1082" s="27">
        <f t="shared" si="1131"/>
        <v>28822.899999999998</v>
      </c>
      <c r="U1082" s="27">
        <f t="shared" si="1132"/>
        <v>32436.3</v>
      </c>
      <c r="V1082" s="99">
        <f t="shared" si="967"/>
        <v>44084</v>
      </c>
      <c r="W1082" s="85">
        <f t="shared" si="967"/>
        <v>44084</v>
      </c>
      <c r="X1082" s="167">
        <f t="shared" si="1133"/>
        <v>1705.7</v>
      </c>
      <c r="Y1082" s="5">
        <f t="shared" si="1134"/>
        <v>1820.3</v>
      </c>
      <c r="Z1082" s="50">
        <f t="shared" si="1135"/>
        <v>132.79107090749926</v>
      </c>
      <c r="AA1082" s="22">
        <f t="shared" si="1136"/>
        <v>478.3</v>
      </c>
      <c r="AB1082" s="5">
        <f t="shared" si="1137"/>
        <v>565.22500000000002</v>
      </c>
      <c r="AC1082" s="50">
        <f t="shared" si="1138"/>
        <v>90.090054191903107</v>
      </c>
      <c r="AD1082" s="22">
        <f t="shared" si="1139"/>
        <v>1794.9</v>
      </c>
      <c r="AE1082" s="5">
        <f t="shared" si="1140"/>
        <v>1873.4</v>
      </c>
      <c r="AF1082" s="50">
        <f t="shared" si="1141"/>
        <v>111.10847517940812</v>
      </c>
      <c r="AG1082" s="22">
        <f t="shared" si="1142"/>
        <v>1244.2</v>
      </c>
      <c r="AH1082" s="5">
        <f t="shared" si="1143"/>
        <v>1213.325</v>
      </c>
      <c r="AI1082" s="50">
        <f t="shared" si="1144"/>
        <v>131.36909917713297</v>
      </c>
      <c r="AJ1082" s="22">
        <f t="shared" si="1145"/>
        <v>236.8</v>
      </c>
      <c r="AK1082" s="5">
        <f t="shared" si="1146"/>
        <v>254.59999999999997</v>
      </c>
      <c r="AL1082" s="50">
        <f t="shared" si="1147"/>
        <v>81.471999999999994</v>
      </c>
      <c r="AM1082" s="22">
        <f t="shared" si="1148"/>
        <v>5459.9</v>
      </c>
      <c r="AN1082" s="5">
        <f t="shared" si="1149"/>
        <v>5726.85</v>
      </c>
      <c r="AO1082" s="50">
        <f t="shared" si="1150"/>
        <v>116.39229315285652</v>
      </c>
      <c r="AP1082" s="22">
        <f t="shared" si="1151"/>
        <v>19308.400000000001</v>
      </c>
      <c r="AQ1082" s="5">
        <f t="shared" si="1152"/>
        <v>10552.175000000001</v>
      </c>
      <c r="AR1082" s="50">
        <f t="shared" si="1153"/>
        <v>135.53799419426107</v>
      </c>
      <c r="AS1082" s="22">
        <f t="shared" si="1154"/>
        <v>30084</v>
      </c>
      <c r="AT1082" s="5">
        <f t="shared" si="1155"/>
        <v>16817.375</v>
      </c>
      <c r="AU1082" s="50">
        <f t="shared" si="1156"/>
        <v>167.18069666182876</v>
      </c>
      <c r="AV1082" s="22">
        <f t="shared" si="1157"/>
        <v>54852.3</v>
      </c>
      <c r="AW1082" s="5">
        <f t="shared" si="1158"/>
        <v>33096.400000000001</v>
      </c>
      <c r="AX1082" s="50">
        <f t="shared" si="1159"/>
        <v>145.38218588980502</v>
      </c>
    </row>
    <row r="1083" spans="1:50" ht="15.6" x14ac:dyDescent="0.3">
      <c r="A1083" s="154">
        <f t="shared" si="1020"/>
        <v>44091</v>
      </c>
      <c r="B1083" s="7">
        <v>1637</v>
      </c>
      <c r="C1083" s="7">
        <v>3372.1</v>
      </c>
      <c r="D1083" s="7">
        <v>419.2</v>
      </c>
      <c r="E1083" s="7">
        <v>705.5</v>
      </c>
      <c r="F1083" s="7">
        <v>1732.6</v>
      </c>
      <c r="G1083" s="7">
        <v>2215.5</v>
      </c>
      <c r="H1083" s="7">
        <v>1296.5</v>
      </c>
      <c r="I1083" s="7">
        <v>1570.8</v>
      </c>
      <c r="J1083" s="7">
        <v>256.8</v>
      </c>
      <c r="K1083" s="7">
        <v>277.89999999999998</v>
      </c>
      <c r="L1083" s="7">
        <v>5342.1</v>
      </c>
      <c r="M1083" s="7">
        <v>8141.8</v>
      </c>
      <c r="N1083" s="7">
        <v>20602.2</v>
      </c>
      <c r="O1083" s="7">
        <v>1992.9</v>
      </c>
      <c r="P1083" s="7">
        <v>31996.2</v>
      </c>
      <c r="Q1083" s="7">
        <v>3541.5</v>
      </c>
      <c r="R1083" s="13">
        <f t="shared" ref="R1083:R1131" si="1160">L1083+N1083+P1083</f>
        <v>57940.5</v>
      </c>
      <c r="S1083" s="27">
        <f t="shared" ref="S1083:S1132" si="1161">AVERAGE(R1080:R1083)</f>
        <v>44463.850000000006</v>
      </c>
      <c r="T1083" s="27">
        <f t="shared" ref="T1083:T1132" si="1162">AVERAGE(R1030,R978,R926)</f>
        <v>29983.866666666665</v>
      </c>
      <c r="U1083" s="27">
        <f t="shared" ref="U1083:U1132" si="1163">AVERAGE(R1030,R978,R926,R874)</f>
        <v>33222.924999999996</v>
      </c>
      <c r="V1083" s="99">
        <f t="shared" ref="V1083:V1114" si="1164">V1082+7</f>
        <v>44091</v>
      </c>
      <c r="W1083" s="85">
        <f t="shared" ref="W1083:W1114" si="1165">W1082+7</f>
        <v>44091</v>
      </c>
      <c r="X1083" s="167">
        <f t="shared" ref="X1083:X1109" si="1166">B1083</f>
        <v>1637</v>
      </c>
      <c r="Y1083" s="5">
        <f t="shared" ref="Y1083:Y1109" si="1167">AVERAGE(X1080:X1083)</f>
        <v>1765.4749999999999</v>
      </c>
      <c r="Z1083" s="50">
        <f t="shared" ref="Z1083:Z1109" si="1168">(Y1083/X1031)*100</f>
        <v>133.49527410207941</v>
      </c>
      <c r="AA1083" s="22">
        <f t="shared" ref="AA1083:AA1109" si="1169">D1083</f>
        <v>419.2</v>
      </c>
      <c r="AB1083" s="5">
        <f t="shared" ref="AB1083:AB1109" si="1170">AVERAGE(AA1080:AA1083)</f>
        <v>510.45</v>
      </c>
      <c r="AC1083" s="50">
        <f t="shared" ref="AC1083:AC1109" si="1171">(AB1083/AA1031)*100</f>
        <v>79.188644120384737</v>
      </c>
      <c r="AD1083" s="22">
        <f t="shared" ref="AD1083:AD1109" si="1172">F1083</f>
        <v>1732.6</v>
      </c>
      <c r="AE1083" s="5">
        <f t="shared" ref="AE1083:AE1109" si="1173">AVERAGE(AD1080:AD1083)</f>
        <v>1835.9250000000002</v>
      </c>
      <c r="AF1083" s="50">
        <f t="shared" ref="AF1083:AF1109" si="1174">(AE1083/AD1031)*100</f>
        <v>120.65753154574135</v>
      </c>
      <c r="AG1083" s="22">
        <f t="shared" ref="AG1083:AG1109" si="1175">H1083</f>
        <v>1296.5</v>
      </c>
      <c r="AH1083" s="5">
        <f t="shared" ref="AH1083:AH1109" si="1176">AVERAGE(AG1080:AG1083)</f>
        <v>1237.2750000000001</v>
      </c>
      <c r="AI1083" s="50">
        <f t="shared" ref="AI1083:AI1109" si="1177">(AH1083/AG1031)*100</f>
        <v>132.27228992944197</v>
      </c>
      <c r="AJ1083" s="22">
        <f t="shared" ref="AJ1083:AJ1109" si="1178">J1083</f>
        <v>256.8</v>
      </c>
      <c r="AK1083" s="5">
        <f t="shared" ref="AK1083:AK1109" si="1179">AVERAGE(AJ1080:AJ1083)</f>
        <v>256.07499999999999</v>
      </c>
      <c r="AL1083" s="50">
        <f t="shared" ref="AL1083:AL1109" si="1180">(AK1083/AJ1031)*100</f>
        <v>91.12989323843415</v>
      </c>
      <c r="AM1083" s="22">
        <f t="shared" ref="AM1083:AM1109" si="1181">L1083</f>
        <v>5342.1</v>
      </c>
      <c r="AN1083" s="5">
        <f t="shared" ref="AN1083:AN1109" si="1182">AVERAGE(AM1080:AM1083)</f>
        <v>5605.2250000000004</v>
      </c>
      <c r="AO1083" s="50">
        <f t="shared" ref="AO1083:AO1109" si="1183">(AN1083/AM1031)*100</f>
        <v>119.13083675160996</v>
      </c>
      <c r="AP1083" s="22">
        <f t="shared" ref="AP1083:AP1109" si="1184">N1083</f>
        <v>20602.2</v>
      </c>
      <c r="AQ1083" s="5">
        <f t="shared" ref="AQ1083:AQ1109" si="1185">AVERAGE(AP1080:AP1083)</f>
        <v>15119.275000000001</v>
      </c>
      <c r="AR1083" s="50">
        <f t="shared" ref="AR1083:AR1109" si="1186">(AQ1083/AP1031)*100</f>
        <v>188.98148842557876</v>
      </c>
      <c r="AS1083" s="22">
        <f t="shared" ref="AS1083:AS1109" si="1187">P1083</f>
        <v>31996.2</v>
      </c>
      <c r="AT1083" s="5">
        <f t="shared" ref="AT1083:AT1109" si="1188">AVERAGE(AS1080:AS1083)</f>
        <v>23739.35</v>
      </c>
      <c r="AU1083" s="50">
        <f t="shared" ref="AU1083:AU1109" si="1189">(AT1083/AS1031)*100</f>
        <v>233.96820547189151</v>
      </c>
      <c r="AV1083" s="22">
        <f t="shared" ref="AV1083:AV1109" si="1190">R1083</f>
        <v>57940.5</v>
      </c>
      <c r="AW1083" s="5">
        <f t="shared" ref="AW1083:AW1109" si="1191">AVERAGE(AV1080:AV1083)</f>
        <v>44463.850000000006</v>
      </c>
      <c r="AX1083" s="50">
        <f t="shared" ref="AX1083:AX1109" si="1192">(AW1083/AV1031)*100</f>
        <v>194.57397415532191</v>
      </c>
    </row>
    <row r="1084" spans="1:50" ht="15.6" x14ac:dyDescent="0.3">
      <c r="A1084" s="154">
        <f t="shared" si="1020"/>
        <v>44098</v>
      </c>
      <c r="B1084" s="7">
        <v>1633.2</v>
      </c>
      <c r="C1084" s="7">
        <v>3658.2</v>
      </c>
      <c r="D1084" s="7">
        <v>321</v>
      </c>
      <c r="E1084" s="7">
        <v>806.5</v>
      </c>
      <c r="F1084" s="7">
        <v>1709.8</v>
      </c>
      <c r="G1084" s="7">
        <v>2345.6999999999998</v>
      </c>
      <c r="H1084" s="7">
        <v>1304.5</v>
      </c>
      <c r="I1084" s="7">
        <v>1679</v>
      </c>
      <c r="J1084" s="7">
        <v>233.8</v>
      </c>
      <c r="K1084" s="7">
        <v>298.60000000000002</v>
      </c>
      <c r="L1084" s="7">
        <v>5202.3</v>
      </c>
      <c r="M1084" s="7">
        <v>8787.9</v>
      </c>
      <c r="N1084" s="7">
        <v>21879.200000000001</v>
      </c>
      <c r="O1084" s="7">
        <v>2743</v>
      </c>
      <c r="P1084" s="7">
        <v>33447.800000000003</v>
      </c>
      <c r="Q1084" s="7">
        <v>4681.1000000000004</v>
      </c>
      <c r="R1084" s="13">
        <f t="shared" si="1160"/>
        <v>60529.3</v>
      </c>
      <c r="S1084" s="27">
        <f t="shared" si="1161"/>
        <v>56742.8</v>
      </c>
      <c r="T1084" s="27">
        <f t="shared" si="1162"/>
        <v>30739.133333333331</v>
      </c>
      <c r="U1084" s="27">
        <f t="shared" si="1163"/>
        <v>33874.274999999994</v>
      </c>
      <c r="V1084" s="99">
        <f t="shared" si="1164"/>
        <v>44098</v>
      </c>
      <c r="W1084" s="85">
        <f t="shared" si="1165"/>
        <v>44098</v>
      </c>
      <c r="X1084" s="167">
        <f t="shared" si="1166"/>
        <v>1633.2</v>
      </c>
      <c r="Y1084" s="5">
        <f t="shared" si="1167"/>
        <v>1708</v>
      </c>
      <c r="Z1084" s="50">
        <f t="shared" si="1168"/>
        <v>136.95774196135034</v>
      </c>
      <c r="AA1084" s="22">
        <f t="shared" si="1169"/>
        <v>321</v>
      </c>
      <c r="AB1084" s="5">
        <f t="shared" si="1170"/>
        <v>434</v>
      </c>
      <c r="AC1084" s="50">
        <f t="shared" si="1171"/>
        <v>68.551571631653758</v>
      </c>
      <c r="AD1084" s="22">
        <f t="shared" si="1172"/>
        <v>1709.8</v>
      </c>
      <c r="AE1084" s="5">
        <f t="shared" si="1173"/>
        <v>1767.2500000000002</v>
      </c>
      <c r="AF1084" s="50">
        <f t="shared" si="1174"/>
        <v>122.93057874234839</v>
      </c>
      <c r="AG1084" s="22">
        <f t="shared" si="1175"/>
        <v>1304.5</v>
      </c>
      <c r="AH1084" s="5">
        <f t="shared" si="1176"/>
        <v>1267.8</v>
      </c>
      <c r="AI1084" s="50">
        <f t="shared" si="1177"/>
        <v>134.87234042553192</v>
      </c>
      <c r="AJ1084" s="22">
        <f t="shared" si="1178"/>
        <v>233.8</v>
      </c>
      <c r="AK1084" s="5">
        <f t="shared" si="1179"/>
        <v>246.05</v>
      </c>
      <c r="AL1084" s="50">
        <f t="shared" si="1180"/>
        <v>118.29326923076924</v>
      </c>
      <c r="AM1084" s="22">
        <f t="shared" si="1181"/>
        <v>5202.3</v>
      </c>
      <c r="AN1084" s="5">
        <f t="shared" si="1182"/>
        <v>5423.1249999999991</v>
      </c>
      <c r="AO1084" s="50">
        <f t="shared" si="1183"/>
        <v>121.43680863451114</v>
      </c>
      <c r="AP1084" s="22">
        <f t="shared" si="1184"/>
        <v>21879.200000000001</v>
      </c>
      <c r="AQ1084" s="5">
        <f t="shared" si="1185"/>
        <v>20097.75</v>
      </c>
      <c r="AR1084" s="50">
        <f t="shared" si="1186"/>
        <v>247.97648278159588</v>
      </c>
      <c r="AS1084" s="22">
        <f t="shared" si="1187"/>
        <v>33447.800000000003</v>
      </c>
      <c r="AT1084" s="5">
        <f t="shared" si="1188"/>
        <v>31221.924999999999</v>
      </c>
      <c r="AU1084" s="50">
        <f t="shared" si="1189"/>
        <v>276.17313271768739</v>
      </c>
      <c r="AV1084" s="22">
        <f t="shared" si="1190"/>
        <v>60529.3</v>
      </c>
      <c r="AW1084" s="5">
        <f t="shared" si="1191"/>
        <v>56742.8</v>
      </c>
      <c r="AX1084" s="50">
        <f t="shared" si="1192"/>
        <v>237.65920999174895</v>
      </c>
    </row>
    <row r="1085" spans="1:50" ht="15.6" x14ac:dyDescent="0.3">
      <c r="A1085" s="154">
        <f t="shared" si="1020"/>
        <v>44105</v>
      </c>
      <c r="B1085" s="7">
        <v>1512.5</v>
      </c>
      <c r="C1085" s="7">
        <v>3874.7</v>
      </c>
      <c r="D1085" s="7">
        <v>314.3</v>
      </c>
      <c r="E1085" s="7">
        <v>849.5</v>
      </c>
      <c r="F1085" s="7">
        <v>1667.4</v>
      </c>
      <c r="G1085" s="7">
        <v>2602.6999999999998</v>
      </c>
      <c r="H1085" s="7">
        <v>1315.8</v>
      </c>
      <c r="I1085" s="7">
        <v>1842.2</v>
      </c>
      <c r="J1085" s="7">
        <v>220.3</v>
      </c>
      <c r="K1085" s="7">
        <v>321.60000000000002</v>
      </c>
      <c r="L1085" s="7">
        <v>5030.1000000000004</v>
      </c>
      <c r="M1085" s="7">
        <v>9490.7000000000007</v>
      </c>
      <c r="N1085" s="7">
        <v>22170</v>
      </c>
      <c r="O1085" s="7">
        <v>3677.8</v>
      </c>
      <c r="P1085" s="7">
        <v>33970</v>
      </c>
      <c r="Q1085" s="7">
        <v>6749.7</v>
      </c>
      <c r="R1085" s="13">
        <f t="shared" si="1160"/>
        <v>61170.1</v>
      </c>
      <c r="S1085" s="27">
        <f t="shared" si="1161"/>
        <v>58623.05</v>
      </c>
      <c r="T1085" s="27">
        <f t="shared" si="1162"/>
        <v>31279.333333333332</v>
      </c>
      <c r="U1085" s="27">
        <f t="shared" si="1163"/>
        <v>34654.324999999997</v>
      </c>
      <c r="V1085" s="99">
        <f t="shared" si="1164"/>
        <v>44105</v>
      </c>
      <c r="W1085" s="85">
        <f t="shared" si="1165"/>
        <v>44105</v>
      </c>
      <c r="X1085" s="167">
        <f t="shared" si="1166"/>
        <v>1512.5</v>
      </c>
      <c r="Y1085" s="5">
        <f t="shared" si="1167"/>
        <v>1622.1</v>
      </c>
      <c r="Z1085" s="50">
        <f t="shared" si="1168"/>
        <v>122.58917775090687</v>
      </c>
      <c r="AA1085" s="22">
        <f t="shared" si="1169"/>
        <v>314.3</v>
      </c>
      <c r="AB1085" s="5">
        <f t="shared" si="1170"/>
        <v>383.2</v>
      </c>
      <c r="AC1085" s="50">
        <f t="shared" si="1171"/>
        <v>65.103635745837579</v>
      </c>
      <c r="AD1085" s="22">
        <f t="shared" si="1172"/>
        <v>1667.4</v>
      </c>
      <c r="AE1085" s="5">
        <f t="shared" si="1173"/>
        <v>1726.1750000000002</v>
      </c>
      <c r="AF1085" s="50">
        <f t="shared" si="1174"/>
        <v>132.55836277069574</v>
      </c>
      <c r="AG1085" s="22">
        <f t="shared" si="1175"/>
        <v>1315.8</v>
      </c>
      <c r="AH1085" s="5">
        <f t="shared" si="1176"/>
        <v>1290.25</v>
      </c>
      <c r="AI1085" s="50">
        <f t="shared" si="1177"/>
        <v>119.25778722617618</v>
      </c>
      <c r="AJ1085" s="22">
        <f t="shared" si="1178"/>
        <v>220.3</v>
      </c>
      <c r="AK1085" s="5">
        <f t="shared" si="1179"/>
        <v>236.92500000000001</v>
      </c>
      <c r="AL1085" s="50">
        <f t="shared" si="1180"/>
        <v>115.8557457212714</v>
      </c>
      <c r="AM1085" s="22">
        <f t="shared" si="1181"/>
        <v>5030.1000000000004</v>
      </c>
      <c r="AN1085" s="5">
        <f t="shared" si="1182"/>
        <v>5258.6</v>
      </c>
      <c r="AO1085" s="50">
        <f t="shared" si="1183"/>
        <v>116.84739134299176</v>
      </c>
      <c r="AP1085" s="22">
        <f t="shared" si="1184"/>
        <v>22170</v>
      </c>
      <c r="AQ1085" s="5">
        <f t="shared" si="1185"/>
        <v>20989.95</v>
      </c>
      <c r="AR1085" s="50">
        <f t="shared" si="1186"/>
        <v>265.1987415980189</v>
      </c>
      <c r="AS1085" s="22">
        <f t="shared" si="1187"/>
        <v>33970</v>
      </c>
      <c r="AT1085" s="5">
        <f t="shared" si="1188"/>
        <v>32374.5</v>
      </c>
      <c r="AU1085" s="50">
        <f t="shared" si="1189"/>
        <v>261.9465661207845</v>
      </c>
      <c r="AV1085" s="22">
        <f t="shared" si="1190"/>
        <v>61170.1</v>
      </c>
      <c r="AW1085" s="5">
        <f t="shared" si="1191"/>
        <v>58623.05</v>
      </c>
      <c r="AX1085" s="50">
        <f t="shared" si="1192"/>
        <v>236.62752680185997</v>
      </c>
    </row>
    <row r="1086" spans="1:50" ht="15.6" x14ac:dyDescent="0.3">
      <c r="A1086" s="154">
        <f t="shared" si="1020"/>
        <v>44112</v>
      </c>
      <c r="B1086" s="7">
        <v>1533.4</v>
      </c>
      <c r="C1086" s="7">
        <v>4096.7</v>
      </c>
      <c r="D1086" s="7">
        <v>317.89999999999998</v>
      </c>
      <c r="E1086" s="7">
        <v>876.4</v>
      </c>
      <c r="F1086" s="7">
        <v>1530</v>
      </c>
      <c r="G1086" s="7">
        <v>2825.8</v>
      </c>
      <c r="H1086" s="7">
        <v>1450</v>
      </c>
      <c r="I1086" s="7">
        <v>1876.9</v>
      </c>
      <c r="J1086" s="7">
        <v>220.6</v>
      </c>
      <c r="K1086" s="7">
        <v>321.60000000000002</v>
      </c>
      <c r="L1086" s="7">
        <v>5051.8999999999996</v>
      </c>
      <c r="M1086" s="7">
        <v>9997.4</v>
      </c>
      <c r="N1086" s="7">
        <v>22010.1</v>
      </c>
      <c r="O1086" s="7">
        <v>4492.8999999999996</v>
      </c>
      <c r="P1086" s="7">
        <v>34217.199999999997</v>
      </c>
      <c r="Q1086" s="7">
        <v>9018</v>
      </c>
      <c r="R1086" s="13">
        <f t="shared" si="1160"/>
        <v>61279.199999999997</v>
      </c>
      <c r="S1086" s="27">
        <f t="shared" si="1161"/>
        <v>60229.774999999994</v>
      </c>
      <c r="T1086" s="27">
        <f t="shared" si="1162"/>
        <v>31620.2</v>
      </c>
      <c r="U1086" s="27">
        <f t="shared" si="1163"/>
        <v>34807.699999999997</v>
      </c>
      <c r="V1086" s="99">
        <f t="shared" si="1164"/>
        <v>44112</v>
      </c>
      <c r="W1086" s="85">
        <f t="shared" si="1165"/>
        <v>44112</v>
      </c>
      <c r="X1086" s="167">
        <f t="shared" si="1166"/>
        <v>1533.4</v>
      </c>
      <c r="Y1086" s="5">
        <f t="shared" si="1167"/>
        <v>1579.0250000000001</v>
      </c>
      <c r="Z1086" s="50">
        <f t="shared" si="1168"/>
        <v>121.75379751715629</v>
      </c>
      <c r="AA1086" s="22">
        <f t="shared" si="1169"/>
        <v>317.89999999999998</v>
      </c>
      <c r="AB1086" s="5">
        <f t="shared" si="1170"/>
        <v>343.1</v>
      </c>
      <c r="AC1086" s="50">
        <f t="shared" si="1171"/>
        <v>58.14268768005423</v>
      </c>
      <c r="AD1086" s="22">
        <f t="shared" si="1172"/>
        <v>1530</v>
      </c>
      <c r="AE1086" s="5">
        <f t="shared" si="1173"/>
        <v>1659.9499999999998</v>
      </c>
      <c r="AF1086" s="50">
        <f t="shared" si="1174"/>
        <v>127.49231950844853</v>
      </c>
      <c r="AG1086" s="22">
        <f t="shared" si="1175"/>
        <v>1450</v>
      </c>
      <c r="AH1086" s="5">
        <f t="shared" si="1176"/>
        <v>1341.7</v>
      </c>
      <c r="AI1086" s="50">
        <f t="shared" si="1177"/>
        <v>132.69706260508357</v>
      </c>
      <c r="AJ1086" s="22">
        <f t="shared" si="1178"/>
        <v>220.6</v>
      </c>
      <c r="AK1086" s="5">
        <f t="shared" si="1179"/>
        <v>232.87500000000003</v>
      </c>
      <c r="AL1086" s="50">
        <f t="shared" si="1180"/>
        <v>126.21951219512198</v>
      </c>
      <c r="AM1086" s="22">
        <f t="shared" si="1181"/>
        <v>5051.8999999999996</v>
      </c>
      <c r="AN1086" s="5">
        <f t="shared" si="1182"/>
        <v>5156.6000000000004</v>
      </c>
      <c r="AO1086" s="50">
        <f t="shared" si="1183"/>
        <v>117.60976166039458</v>
      </c>
      <c r="AP1086" s="22">
        <f t="shared" si="1184"/>
        <v>22010.1</v>
      </c>
      <c r="AQ1086" s="5">
        <f t="shared" si="1185"/>
        <v>21665.375</v>
      </c>
      <c r="AR1086" s="50">
        <f t="shared" si="1186"/>
        <v>280.39622348479946</v>
      </c>
      <c r="AS1086" s="22">
        <f t="shared" si="1187"/>
        <v>34217.199999999997</v>
      </c>
      <c r="AT1086" s="5">
        <f t="shared" si="1188"/>
        <v>33407.800000000003</v>
      </c>
      <c r="AU1086" s="50">
        <f t="shared" si="1189"/>
        <v>256.90205396759484</v>
      </c>
      <c r="AV1086" s="22">
        <f t="shared" si="1190"/>
        <v>61279.199999999997</v>
      </c>
      <c r="AW1086" s="5">
        <f t="shared" si="1191"/>
        <v>60229.774999999994</v>
      </c>
      <c r="AX1086" s="50">
        <f t="shared" si="1192"/>
        <v>239.81308206551381</v>
      </c>
    </row>
    <row r="1087" spans="1:50" ht="15.6" x14ac:dyDescent="0.3">
      <c r="A1087" s="154">
        <f t="shared" si="1020"/>
        <v>44119</v>
      </c>
      <c r="B1087" s="7">
        <v>1643.2</v>
      </c>
      <c r="C1087" s="7">
        <v>4144.3999999999996</v>
      </c>
      <c r="D1087" s="7">
        <v>403.9</v>
      </c>
      <c r="E1087" s="7">
        <v>879.4</v>
      </c>
      <c r="F1087" s="7">
        <v>1507</v>
      </c>
      <c r="G1087" s="7">
        <v>2904.7</v>
      </c>
      <c r="H1087" s="7">
        <v>1452.2</v>
      </c>
      <c r="I1087" s="7">
        <v>1939.5</v>
      </c>
      <c r="J1087" s="7">
        <v>220.9</v>
      </c>
      <c r="K1087" s="7">
        <v>321.60000000000002</v>
      </c>
      <c r="L1087" s="7">
        <v>5227.2</v>
      </c>
      <c r="M1087" s="7">
        <v>10189.5</v>
      </c>
      <c r="N1087" s="7">
        <v>22943.7</v>
      </c>
      <c r="O1087" s="7">
        <v>5390.9</v>
      </c>
      <c r="P1087" s="7">
        <v>33926.300000000003</v>
      </c>
      <c r="Q1087" s="7">
        <v>11423.2</v>
      </c>
      <c r="R1087" s="13">
        <f t="shared" si="1160"/>
        <v>62097.200000000004</v>
      </c>
      <c r="S1087" s="27">
        <f t="shared" si="1161"/>
        <v>61268.95</v>
      </c>
      <c r="T1087" s="27">
        <f t="shared" si="1162"/>
        <v>31415.233333333334</v>
      </c>
      <c r="U1087" s="27">
        <f t="shared" si="1163"/>
        <v>34544.35</v>
      </c>
      <c r="V1087" s="99">
        <f t="shared" si="1164"/>
        <v>44119</v>
      </c>
      <c r="W1087" s="85">
        <f t="shared" si="1165"/>
        <v>44119</v>
      </c>
      <c r="X1087" s="167">
        <f t="shared" si="1166"/>
        <v>1643.2</v>
      </c>
      <c r="Y1087" s="5">
        <f t="shared" si="1167"/>
        <v>1580.575</v>
      </c>
      <c r="Z1087" s="50">
        <f t="shared" si="1168"/>
        <v>127.45544714135958</v>
      </c>
      <c r="AA1087" s="22">
        <f t="shared" si="1169"/>
        <v>403.9</v>
      </c>
      <c r="AB1087" s="5">
        <f t="shared" si="1170"/>
        <v>339.27499999999998</v>
      </c>
      <c r="AC1087" s="50">
        <f t="shared" si="1171"/>
        <v>55.005674448767842</v>
      </c>
      <c r="AD1087" s="22">
        <f t="shared" si="1172"/>
        <v>1507</v>
      </c>
      <c r="AE1087" s="5">
        <f t="shared" si="1173"/>
        <v>1603.55</v>
      </c>
      <c r="AF1087" s="50">
        <f t="shared" si="1174"/>
        <v>136.84502474825055</v>
      </c>
      <c r="AG1087" s="22">
        <f t="shared" si="1175"/>
        <v>1452.2</v>
      </c>
      <c r="AH1087" s="5">
        <f t="shared" si="1176"/>
        <v>1380.625</v>
      </c>
      <c r="AI1087" s="50">
        <f t="shared" si="1177"/>
        <v>150.72325327510919</v>
      </c>
      <c r="AJ1087" s="22">
        <f t="shared" si="1178"/>
        <v>220.9</v>
      </c>
      <c r="AK1087" s="5">
        <f t="shared" si="1179"/>
        <v>223.9</v>
      </c>
      <c r="AL1087" s="50">
        <f t="shared" si="1180"/>
        <v>109.48655256723715</v>
      </c>
      <c r="AM1087" s="22">
        <f t="shared" si="1181"/>
        <v>5227.2</v>
      </c>
      <c r="AN1087" s="5">
        <f t="shared" si="1182"/>
        <v>5127.875</v>
      </c>
      <c r="AO1087" s="50">
        <f t="shared" si="1183"/>
        <v>123.58707702689675</v>
      </c>
      <c r="AP1087" s="22">
        <f t="shared" si="1184"/>
        <v>22943.7</v>
      </c>
      <c r="AQ1087" s="5">
        <f t="shared" si="1185"/>
        <v>22250.749999999996</v>
      </c>
      <c r="AR1087" s="50">
        <f t="shared" si="1186"/>
        <v>287.87908192309681</v>
      </c>
      <c r="AS1087" s="22">
        <f t="shared" si="1187"/>
        <v>33926.300000000003</v>
      </c>
      <c r="AT1087" s="5">
        <f t="shared" si="1188"/>
        <v>33890.324999999997</v>
      </c>
      <c r="AU1087" s="50">
        <f t="shared" si="1189"/>
        <v>280.16868655137068</v>
      </c>
      <c r="AV1087" s="22">
        <f t="shared" si="1190"/>
        <v>62097.200000000004</v>
      </c>
      <c r="AW1087" s="5">
        <f t="shared" si="1191"/>
        <v>61268.95</v>
      </c>
      <c r="AX1087" s="50">
        <f t="shared" si="1192"/>
        <v>255.55562507299331</v>
      </c>
    </row>
    <row r="1088" spans="1:50" ht="15.6" x14ac:dyDescent="0.3">
      <c r="A1088" s="154">
        <f t="shared" si="1020"/>
        <v>44126</v>
      </c>
      <c r="B1088" s="7">
        <v>1553.2</v>
      </c>
      <c r="C1088" s="7">
        <v>4365.1000000000004</v>
      </c>
      <c r="D1088" s="7">
        <v>384.8</v>
      </c>
      <c r="E1088" s="7">
        <v>915.3</v>
      </c>
      <c r="F1088" s="7">
        <v>1566</v>
      </c>
      <c r="G1088" s="7">
        <v>2995.7</v>
      </c>
      <c r="H1088" s="7">
        <v>1823</v>
      </c>
      <c r="I1088" s="7">
        <v>2017.4</v>
      </c>
      <c r="J1088" s="7">
        <v>200.9</v>
      </c>
      <c r="K1088" s="7">
        <v>338.5</v>
      </c>
      <c r="L1088" s="7">
        <v>5527.8</v>
      </c>
      <c r="M1088" s="7">
        <v>10632.1</v>
      </c>
      <c r="N1088" s="7">
        <v>24453.200000000001</v>
      </c>
      <c r="O1088" s="7">
        <v>6125.1</v>
      </c>
      <c r="P1088" s="7">
        <v>32850.800000000003</v>
      </c>
      <c r="Q1088" s="7">
        <v>14119.3</v>
      </c>
      <c r="R1088" s="13">
        <f t="shared" si="1160"/>
        <v>62831.8</v>
      </c>
      <c r="S1088" s="27">
        <f t="shared" si="1161"/>
        <v>61844.574999999997</v>
      </c>
      <c r="T1088" s="27">
        <f t="shared" si="1162"/>
        <v>30639.3</v>
      </c>
      <c r="U1088" s="27">
        <f t="shared" si="1163"/>
        <v>33935.85</v>
      </c>
      <c r="V1088" s="99">
        <f t="shared" si="1164"/>
        <v>44126</v>
      </c>
      <c r="W1088" s="85">
        <f t="shared" si="1165"/>
        <v>44126</v>
      </c>
      <c r="X1088" s="167">
        <f t="shared" si="1166"/>
        <v>1553.2</v>
      </c>
      <c r="Y1088" s="5">
        <f t="shared" si="1167"/>
        <v>1560.575</v>
      </c>
      <c r="Z1088" s="50">
        <f t="shared" si="1168"/>
        <v>131.04164917289444</v>
      </c>
      <c r="AA1088" s="22">
        <f t="shared" si="1169"/>
        <v>384.8</v>
      </c>
      <c r="AB1088" s="5">
        <f t="shared" si="1170"/>
        <v>355.22499999999997</v>
      </c>
      <c r="AC1088" s="50">
        <f t="shared" si="1171"/>
        <v>61.961451247165535</v>
      </c>
      <c r="AD1088" s="22">
        <f t="shared" si="1172"/>
        <v>1566</v>
      </c>
      <c r="AE1088" s="5">
        <f t="shared" si="1173"/>
        <v>1567.6</v>
      </c>
      <c r="AF1088" s="50">
        <f t="shared" si="1174"/>
        <v>127.03403565640194</v>
      </c>
      <c r="AG1088" s="22">
        <f t="shared" si="1175"/>
        <v>1823</v>
      </c>
      <c r="AH1088" s="5">
        <f t="shared" si="1176"/>
        <v>1510.25</v>
      </c>
      <c r="AI1088" s="50">
        <f t="shared" si="1177"/>
        <v>160.10283048870986</v>
      </c>
      <c r="AJ1088" s="22">
        <f t="shared" si="1178"/>
        <v>200.9</v>
      </c>
      <c r="AK1088" s="5">
        <f t="shared" si="1179"/>
        <v>215.67499999999998</v>
      </c>
      <c r="AL1088" s="50">
        <f t="shared" si="1180"/>
        <v>77.302867383512535</v>
      </c>
      <c r="AM1088" s="22">
        <f t="shared" si="1181"/>
        <v>5527.8</v>
      </c>
      <c r="AN1088" s="5">
        <f t="shared" si="1182"/>
        <v>5209.25</v>
      </c>
      <c r="AO1088" s="50">
        <f t="shared" si="1183"/>
        <v>123.42731903802866</v>
      </c>
      <c r="AP1088" s="22">
        <f t="shared" si="1184"/>
        <v>24453.200000000001</v>
      </c>
      <c r="AQ1088" s="5">
        <f t="shared" si="1185"/>
        <v>22894.25</v>
      </c>
      <c r="AR1088" s="50">
        <f t="shared" si="1186"/>
        <v>294.11934737923946</v>
      </c>
      <c r="AS1088" s="22">
        <f t="shared" si="1187"/>
        <v>32850.800000000003</v>
      </c>
      <c r="AT1088" s="5">
        <f t="shared" si="1188"/>
        <v>33741.074999999997</v>
      </c>
      <c r="AU1088" s="50">
        <f t="shared" si="1189"/>
        <v>298.15295094859806</v>
      </c>
      <c r="AV1088" s="22">
        <f t="shared" si="1190"/>
        <v>62831.8</v>
      </c>
      <c r="AW1088" s="5">
        <f t="shared" si="1191"/>
        <v>61844.574999999997</v>
      </c>
      <c r="AX1088" s="50">
        <f t="shared" si="1192"/>
        <v>265.18607533060049</v>
      </c>
    </row>
    <row r="1089" spans="1:50" ht="15.6" x14ac:dyDescent="0.3">
      <c r="A1089" s="154">
        <f t="shared" si="1020"/>
        <v>44133</v>
      </c>
      <c r="B1089" s="7">
        <v>1633.2</v>
      </c>
      <c r="C1089" s="7">
        <v>4484.3999999999996</v>
      </c>
      <c r="D1089" s="7">
        <v>418.6</v>
      </c>
      <c r="E1089" s="7">
        <v>937.7</v>
      </c>
      <c r="F1089" s="7">
        <v>1616.6</v>
      </c>
      <c r="G1089" s="7">
        <v>3108.5</v>
      </c>
      <c r="H1089" s="7">
        <v>1936.2</v>
      </c>
      <c r="I1089" s="7">
        <v>2080.8000000000002</v>
      </c>
      <c r="J1089" s="7">
        <v>200.9</v>
      </c>
      <c r="K1089" s="7">
        <v>340</v>
      </c>
      <c r="L1089" s="7">
        <v>5805.5</v>
      </c>
      <c r="M1089" s="7">
        <v>10951.4</v>
      </c>
      <c r="N1089" s="7">
        <v>26335.3</v>
      </c>
      <c r="O1089" s="7">
        <v>6853.9</v>
      </c>
      <c r="P1089" s="7">
        <v>31853.200000000001</v>
      </c>
      <c r="Q1089" s="7">
        <v>16647.5</v>
      </c>
      <c r="R1089" s="13">
        <f t="shared" si="1160"/>
        <v>63994</v>
      </c>
      <c r="S1089" s="27">
        <f t="shared" si="1161"/>
        <v>62550.55</v>
      </c>
      <c r="T1089" s="27">
        <f t="shared" si="1162"/>
        <v>29872.3</v>
      </c>
      <c r="U1089" s="27">
        <f t="shared" si="1163"/>
        <v>33384.125</v>
      </c>
      <c r="V1089" s="99">
        <f t="shared" si="1164"/>
        <v>44133</v>
      </c>
      <c r="W1089" s="85">
        <f t="shared" si="1165"/>
        <v>44133</v>
      </c>
      <c r="X1089" s="167">
        <f t="shared" si="1166"/>
        <v>1633.2</v>
      </c>
      <c r="Y1089" s="5">
        <f t="shared" si="1167"/>
        <v>1590.75</v>
      </c>
      <c r="Z1089" s="50">
        <f t="shared" si="1168"/>
        <v>141.27442273534635</v>
      </c>
      <c r="AA1089" s="22">
        <f t="shared" si="1169"/>
        <v>418.6</v>
      </c>
      <c r="AB1089" s="5">
        <f t="shared" si="1170"/>
        <v>381.29999999999995</v>
      </c>
      <c r="AC1089" s="50">
        <f t="shared" si="1171"/>
        <v>65.730046543699345</v>
      </c>
      <c r="AD1089" s="22">
        <f t="shared" si="1172"/>
        <v>1616.6</v>
      </c>
      <c r="AE1089" s="5">
        <f t="shared" si="1173"/>
        <v>1554.9</v>
      </c>
      <c r="AF1089" s="50">
        <f t="shared" si="1174"/>
        <v>126.13774641031881</v>
      </c>
      <c r="AG1089" s="22">
        <f t="shared" si="1175"/>
        <v>1936.2</v>
      </c>
      <c r="AH1089" s="5">
        <f t="shared" si="1176"/>
        <v>1665.35</v>
      </c>
      <c r="AI1089" s="50">
        <f t="shared" si="1177"/>
        <v>180.76088136329099</v>
      </c>
      <c r="AJ1089" s="22">
        <f t="shared" si="1178"/>
        <v>200.9</v>
      </c>
      <c r="AK1089" s="5">
        <f t="shared" si="1179"/>
        <v>210.82499999999999</v>
      </c>
      <c r="AL1089" s="50">
        <f t="shared" si="1180"/>
        <v>67.463999999999999</v>
      </c>
      <c r="AM1089" s="22">
        <f t="shared" si="1181"/>
        <v>5805.5</v>
      </c>
      <c r="AN1089" s="5">
        <f t="shared" si="1182"/>
        <v>5403.0999999999995</v>
      </c>
      <c r="AO1089" s="50">
        <f t="shared" si="1183"/>
        <v>129.4931096464949</v>
      </c>
      <c r="AP1089" s="22">
        <f t="shared" si="1184"/>
        <v>26335.3</v>
      </c>
      <c r="AQ1089" s="5">
        <f t="shared" si="1185"/>
        <v>23935.575000000001</v>
      </c>
      <c r="AR1089" s="50">
        <f t="shared" si="1186"/>
        <v>300.92122301706036</v>
      </c>
      <c r="AS1089" s="22">
        <f t="shared" si="1187"/>
        <v>31853.200000000001</v>
      </c>
      <c r="AT1089" s="5">
        <f t="shared" si="1188"/>
        <v>33211.875</v>
      </c>
      <c r="AU1089" s="50">
        <f t="shared" si="1189"/>
        <v>287.18567870916416</v>
      </c>
      <c r="AV1089" s="22">
        <f t="shared" si="1190"/>
        <v>63994</v>
      </c>
      <c r="AW1089" s="5">
        <f t="shared" si="1191"/>
        <v>62550.55</v>
      </c>
      <c r="AX1089" s="50">
        <f t="shared" si="1192"/>
        <v>264.02440568649962</v>
      </c>
    </row>
    <row r="1090" spans="1:50" ht="15.6" x14ac:dyDescent="0.3">
      <c r="A1090" s="154">
        <f t="shared" si="1020"/>
        <v>44140</v>
      </c>
      <c r="B1090" s="7">
        <v>1600.6</v>
      </c>
      <c r="C1090" s="7">
        <v>4585.3</v>
      </c>
      <c r="D1090" s="7">
        <v>420.9</v>
      </c>
      <c r="E1090" s="7">
        <v>944.6</v>
      </c>
      <c r="F1090" s="7">
        <v>1553.8</v>
      </c>
      <c r="G1090" s="7">
        <v>3274.6</v>
      </c>
      <c r="H1090" s="7">
        <v>1973.2</v>
      </c>
      <c r="I1090" s="7">
        <v>2161.8000000000002</v>
      </c>
      <c r="J1090" s="7">
        <v>202.7</v>
      </c>
      <c r="K1090" s="7">
        <v>340</v>
      </c>
      <c r="L1090" s="7">
        <v>5751.1</v>
      </c>
      <c r="M1090" s="7">
        <v>11306.4</v>
      </c>
      <c r="N1090" s="7">
        <v>26582.7</v>
      </c>
      <c r="O1090" s="7">
        <v>7584.8</v>
      </c>
      <c r="P1090" s="7">
        <v>30111.599999999999</v>
      </c>
      <c r="Q1090" s="7">
        <v>19788.7</v>
      </c>
      <c r="R1090" s="13">
        <f t="shared" si="1160"/>
        <v>62445.4</v>
      </c>
      <c r="S1090" s="27">
        <f t="shared" si="1161"/>
        <v>62842.1</v>
      </c>
      <c r="T1090" s="27">
        <f t="shared" si="1162"/>
        <v>29972.266666666663</v>
      </c>
      <c r="U1090" s="27">
        <f t="shared" si="1163"/>
        <v>33194.375</v>
      </c>
      <c r="V1090" s="99">
        <f t="shared" si="1164"/>
        <v>44140</v>
      </c>
      <c r="W1090" s="85">
        <f t="shared" si="1165"/>
        <v>44140</v>
      </c>
      <c r="X1090" s="167">
        <f t="shared" si="1166"/>
        <v>1600.6</v>
      </c>
      <c r="Y1090" s="5">
        <f t="shared" si="1167"/>
        <v>1607.5500000000002</v>
      </c>
      <c r="Z1090" s="50">
        <f t="shared" si="1168"/>
        <v>143.91674127126234</v>
      </c>
      <c r="AA1090" s="22">
        <f t="shared" si="1169"/>
        <v>420.9</v>
      </c>
      <c r="AB1090" s="5">
        <f t="shared" si="1170"/>
        <v>407.05000000000007</v>
      </c>
      <c r="AC1090" s="50">
        <f t="shared" si="1171"/>
        <v>76.383936948770895</v>
      </c>
      <c r="AD1090" s="22">
        <f t="shared" si="1172"/>
        <v>1553.8</v>
      </c>
      <c r="AE1090" s="5">
        <f t="shared" si="1173"/>
        <v>1560.8500000000001</v>
      </c>
      <c r="AF1090" s="50">
        <f t="shared" si="1174"/>
        <v>131.1859135989242</v>
      </c>
      <c r="AG1090" s="22">
        <f t="shared" si="1175"/>
        <v>1973.2</v>
      </c>
      <c r="AH1090" s="5">
        <f t="shared" si="1176"/>
        <v>1796.1499999999999</v>
      </c>
      <c r="AI1090" s="50">
        <f t="shared" si="1177"/>
        <v>213.5731272294887</v>
      </c>
      <c r="AJ1090" s="22">
        <f t="shared" si="1178"/>
        <v>202.7</v>
      </c>
      <c r="AK1090" s="5">
        <f t="shared" si="1179"/>
        <v>206.35000000000002</v>
      </c>
      <c r="AL1090" s="50">
        <f t="shared" si="1180"/>
        <v>74.494584837545133</v>
      </c>
      <c r="AM1090" s="22">
        <f t="shared" si="1181"/>
        <v>5751.1</v>
      </c>
      <c r="AN1090" s="5">
        <f t="shared" si="1182"/>
        <v>5577.9</v>
      </c>
      <c r="AO1090" s="50">
        <f t="shared" si="1183"/>
        <v>140.94147968465737</v>
      </c>
      <c r="AP1090" s="22">
        <f t="shared" si="1184"/>
        <v>26582.7</v>
      </c>
      <c r="AQ1090" s="5">
        <f t="shared" si="1185"/>
        <v>25078.724999999999</v>
      </c>
      <c r="AR1090" s="50">
        <f t="shared" si="1186"/>
        <v>316.11572591826962</v>
      </c>
      <c r="AS1090" s="22">
        <f t="shared" si="1187"/>
        <v>30111.599999999999</v>
      </c>
      <c r="AT1090" s="5">
        <f t="shared" si="1188"/>
        <v>32185.474999999999</v>
      </c>
      <c r="AU1090" s="50">
        <f t="shared" si="1189"/>
        <v>278.82869419826562</v>
      </c>
      <c r="AV1090" s="22">
        <f t="shared" si="1190"/>
        <v>62445.4</v>
      </c>
      <c r="AW1090" s="5">
        <f t="shared" si="1191"/>
        <v>62842.1</v>
      </c>
      <c r="AX1090" s="50">
        <f t="shared" si="1192"/>
        <v>268.16519516431185</v>
      </c>
    </row>
    <row r="1091" spans="1:50" ht="15.6" x14ac:dyDescent="0.3">
      <c r="A1091" s="154">
        <f t="shared" si="1020"/>
        <v>44147</v>
      </c>
      <c r="B1091" s="7">
        <v>1567.2</v>
      </c>
      <c r="C1091" s="7">
        <v>4646.2</v>
      </c>
      <c r="D1091" s="7">
        <v>412.9</v>
      </c>
      <c r="E1091" s="7">
        <v>954.8</v>
      </c>
      <c r="F1091" s="7">
        <v>1459.7</v>
      </c>
      <c r="G1091" s="7">
        <v>3377.8</v>
      </c>
      <c r="H1091" s="7">
        <v>2031.5</v>
      </c>
      <c r="I1091" s="7">
        <v>2256.1999999999998</v>
      </c>
      <c r="J1091" s="7">
        <v>201.9</v>
      </c>
      <c r="K1091" s="7">
        <v>341.9</v>
      </c>
      <c r="L1091" s="7">
        <v>5673</v>
      </c>
      <c r="M1091" s="7">
        <v>11576.8</v>
      </c>
      <c r="N1091" s="7">
        <v>26826.7</v>
      </c>
      <c r="O1091" s="7">
        <v>8429.4</v>
      </c>
      <c r="P1091" s="7">
        <v>28940.9</v>
      </c>
      <c r="Q1091" s="7">
        <v>22347.1</v>
      </c>
      <c r="R1091" s="13">
        <f t="shared" si="1160"/>
        <v>61440.600000000006</v>
      </c>
      <c r="S1091" s="27">
        <f t="shared" si="1161"/>
        <v>62677.950000000004</v>
      </c>
      <c r="T1091" s="27">
        <f t="shared" si="1162"/>
        <v>29433.166666666668</v>
      </c>
      <c r="U1091" s="27">
        <f t="shared" si="1163"/>
        <v>32715.325000000001</v>
      </c>
      <c r="V1091" s="99">
        <f t="shared" si="1164"/>
        <v>44147</v>
      </c>
      <c r="W1091" s="85">
        <f t="shared" si="1165"/>
        <v>44147</v>
      </c>
      <c r="X1091" s="167">
        <f t="shared" si="1166"/>
        <v>1567.2</v>
      </c>
      <c r="Y1091" s="5">
        <f t="shared" si="1167"/>
        <v>1588.55</v>
      </c>
      <c r="Z1091" s="50">
        <f t="shared" si="1168"/>
        <v>133.72758649717989</v>
      </c>
      <c r="AA1091" s="22">
        <f t="shared" si="1169"/>
        <v>412.9</v>
      </c>
      <c r="AB1091" s="5">
        <f t="shared" si="1170"/>
        <v>409.30000000000007</v>
      </c>
      <c r="AC1091" s="50">
        <f t="shared" si="1171"/>
        <v>80.317896389324972</v>
      </c>
      <c r="AD1091" s="22">
        <f t="shared" si="1172"/>
        <v>1459.7</v>
      </c>
      <c r="AE1091" s="5">
        <f t="shared" si="1173"/>
        <v>1549.0249999999999</v>
      </c>
      <c r="AF1091" s="50">
        <f t="shared" si="1174"/>
        <v>132.05669224211422</v>
      </c>
      <c r="AG1091" s="22">
        <f t="shared" si="1175"/>
        <v>2031.5</v>
      </c>
      <c r="AH1091" s="5">
        <f t="shared" si="1176"/>
        <v>1940.9749999999999</v>
      </c>
      <c r="AI1091" s="50">
        <f t="shared" si="1177"/>
        <v>248.01622795808842</v>
      </c>
      <c r="AJ1091" s="22">
        <f t="shared" si="1178"/>
        <v>201.9</v>
      </c>
      <c r="AK1091" s="5">
        <f t="shared" si="1179"/>
        <v>201.6</v>
      </c>
      <c r="AL1091" s="50">
        <f t="shared" si="1180"/>
        <v>78.443579766536971</v>
      </c>
      <c r="AM1091" s="22">
        <f t="shared" si="1181"/>
        <v>5673</v>
      </c>
      <c r="AN1091" s="5">
        <f t="shared" si="1182"/>
        <v>5689.35</v>
      </c>
      <c r="AO1091" s="50">
        <f t="shared" si="1183"/>
        <v>145.5076726342711</v>
      </c>
      <c r="AP1091" s="22">
        <f t="shared" si="1184"/>
        <v>26826.7</v>
      </c>
      <c r="AQ1091" s="5">
        <f t="shared" si="1185"/>
        <v>26049.474999999999</v>
      </c>
      <c r="AR1091" s="50">
        <f t="shared" si="1186"/>
        <v>323.66029272898959</v>
      </c>
      <c r="AS1091" s="22">
        <f t="shared" si="1187"/>
        <v>28940.9</v>
      </c>
      <c r="AT1091" s="5">
        <f t="shared" si="1188"/>
        <v>30939.125</v>
      </c>
      <c r="AU1091" s="50">
        <f t="shared" si="1189"/>
        <v>272.53378140305131</v>
      </c>
      <c r="AV1091" s="22">
        <f t="shared" si="1190"/>
        <v>61440.600000000006</v>
      </c>
      <c r="AW1091" s="5">
        <f t="shared" si="1191"/>
        <v>62677.950000000004</v>
      </c>
      <c r="AX1091" s="50">
        <f t="shared" si="1192"/>
        <v>268.87944643684472</v>
      </c>
    </row>
    <row r="1092" spans="1:50" ht="15.6" x14ac:dyDescent="0.3">
      <c r="A1092" s="154">
        <f t="shared" si="1020"/>
        <v>44154</v>
      </c>
      <c r="B1092" s="7">
        <v>1532.8</v>
      </c>
      <c r="C1092" s="7">
        <v>4836.5</v>
      </c>
      <c r="D1092" s="7">
        <v>419.7</v>
      </c>
      <c r="E1092" s="7">
        <v>967.9</v>
      </c>
      <c r="F1092" s="7">
        <v>1510.4</v>
      </c>
      <c r="G1092" s="7">
        <v>3441.7</v>
      </c>
      <c r="H1092" s="7">
        <v>2485.3000000000002</v>
      </c>
      <c r="I1092" s="7">
        <v>2304.1999999999998</v>
      </c>
      <c r="J1092" s="7">
        <v>177.4</v>
      </c>
      <c r="K1092" s="7">
        <v>369.8</v>
      </c>
      <c r="L1092" s="7">
        <v>6125.5</v>
      </c>
      <c r="M1092" s="7">
        <v>11920.1</v>
      </c>
      <c r="N1092" s="7">
        <v>27621.1</v>
      </c>
      <c r="O1092" s="7">
        <v>9300.6</v>
      </c>
      <c r="P1092" s="7">
        <v>27296.799999999999</v>
      </c>
      <c r="Q1092" s="7">
        <v>24633.9</v>
      </c>
      <c r="R1092" s="13">
        <f t="shared" si="1160"/>
        <v>61043.399999999994</v>
      </c>
      <c r="S1092" s="27">
        <f t="shared" si="1161"/>
        <v>62230.85</v>
      </c>
      <c r="T1092" s="27">
        <f t="shared" si="1162"/>
        <v>28930.799999999999</v>
      </c>
      <c r="U1092" s="27">
        <f t="shared" si="1163"/>
        <v>32468.625</v>
      </c>
      <c r="V1092" s="99">
        <f t="shared" si="1164"/>
        <v>44154</v>
      </c>
      <c r="W1092" s="85">
        <f t="shared" si="1165"/>
        <v>44154</v>
      </c>
      <c r="X1092" s="167">
        <f t="shared" si="1166"/>
        <v>1532.8</v>
      </c>
      <c r="Y1092" s="5">
        <f t="shared" si="1167"/>
        <v>1583.45</v>
      </c>
      <c r="Z1092" s="50">
        <f t="shared" si="1168"/>
        <v>129.39854539511316</v>
      </c>
      <c r="AA1092" s="22">
        <f t="shared" si="1169"/>
        <v>419.7</v>
      </c>
      <c r="AB1092" s="5">
        <f t="shared" si="1170"/>
        <v>418.02500000000003</v>
      </c>
      <c r="AC1092" s="50">
        <f t="shared" si="1171"/>
        <v>76.744079309711765</v>
      </c>
      <c r="AD1092" s="22">
        <f t="shared" si="1172"/>
        <v>1510.4</v>
      </c>
      <c r="AE1092" s="5">
        <f t="shared" si="1173"/>
        <v>1535.125</v>
      </c>
      <c r="AF1092" s="50">
        <f t="shared" si="1174"/>
        <v>124.08058519236987</v>
      </c>
      <c r="AG1092" s="22">
        <f t="shared" si="1175"/>
        <v>2485.3000000000002</v>
      </c>
      <c r="AH1092" s="5">
        <f t="shared" si="1176"/>
        <v>2106.5500000000002</v>
      </c>
      <c r="AI1092" s="50">
        <f t="shared" si="1177"/>
        <v>244.77689983732282</v>
      </c>
      <c r="AJ1092" s="22">
        <f t="shared" si="1178"/>
        <v>177.4</v>
      </c>
      <c r="AK1092" s="5">
        <f t="shared" si="1179"/>
        <v>195.72499999999999</v>
      </c>
      <c r="AL1092" s="50">
        <f t="shared" si="1180"/>
        <v>92.628963558920958</v>
      </c>
      <c r="AM1092" s="22">
        <f t="shared" si="1181"/>
        <v>6125.5</v>
      </c>
      <c r="AN1092" s="5">
        <f t="shared" si="1182"/>
        <v>5838.7749999999996</v>
      </c>
      <c r="AO1092" s="50">
        <f t="shared" si="1183"/>
        <v>143.19146066313516</v>
      </c>
      <c r="AP1092" s="22">
        <f t="shared" si="1184"/>
        <v>27621.1</v>
      </c>
      <c r="AQ1092" s="5">
        <f t="shared" si="1185"/>
        <v>26841.449999999997</v>
      </c>
      <c r="AR1092" s="50">
        <f t="shared" si="1186"/>
        <v>326.54626633251416</v>
      </c>
      <c r="AS1092" s="22">
        <f t="shared" si="1187"/>
        <v>27296.799999999999</v>
      </c>
      <c r="AT1092" s="5">
        <f t="shared" si="1188"/>
        <v>29550.625000000004</v>
      </c>
      <c r="AU1092" s="50">
        <f t="shared" si="1189"/>
        <v>274.36123000362096</v>
      </c>
      <c r="AV1092" s="22">
        <f t="shared" si="1190"/>
        <v>61043.399999999994</v>
      </c>
      <c r="AW1092" s="5">
        <f t="shared" si="1191"/>
        <v>62230.85</v>
      </c>
      <c r="AX1092" s="50">
        <f t="shared" si="1192"/>
        <v>269.77015879071098</v>
      </c>
    </row>
    <row r="1093" spans="1:50" ht="15.6" x14ac:dyDescent="0.3">
      <c r="A1093" s="154">
        <f t="shared" ref="A1093:A1110" si="1193">A1092+7</f>
        <v>44161</v>
      </c>
      <c r="B1093" s="7">
        <v>1530.5</v>
      </c>
      <c r="C1093" s="7">
        <v>4949.3999999999996</v>
      </c>
      <c r="D1093" s="7">
        <v>393.6</v>
      </c>
      <c r="E1093" s="7">
        <v>1000.5</v>
      </c>
      <c r="F1093" s="7">
        <v>1520.8</v>
      </c>
      <c r="G1093" s="7">
        <v>3594.9</v>
      </c>
      <c r="H1093" s="7">
        <v>2503.1</v>
      </c>
      <c r="I1093" s="7">
        <v>2433.9</v>
      </c>
      <c r="J1093" s="7">
        <v>172.4</v>
      </c>
      <c r="K1093" s="7">
        <v>393</v>
      </c>
      <c r="L1093" s="7">
        <v>6120.3</v>
      </c>
      <c r="M1093" s="7">
        <v>12371.6</v>
      </c>
      <c r="N1093" s="7">
        <v>27920.3</v>
      </c>
      <c r="O1093" s="7">
        <v>10372.9</v>
      </c>
      <c r="P1093" s="7">
        <v>25211.200000000001</v>
      </c>
      <c r="Q1093" s="7">
        <v>27126.400000000001</v>
      </c>
      <c r="R1093" s="13">
        <f t="shared" si="1160"/>
        <v>59251.8</v>
      </c>
      <c r="S1093" s="27">
        <f t="shared" si="1161"/>
        <v>61045.3</v>
      </c>
      <c r="T1093" s="27">
        <f t="shared" si="1162"/>
        <v>28343.399999999998</v>
      </c>
      <c r="U1093" s="27">
        <f t="shared" si="1163"/>
        <v>31831.4</v>
      </c>
      <c r="V1093" s="99">
        <f t="shared" si="1164"/>
        <v>44161</v>
      </c>
      <c r="W1093" s="85">
        <f t="shared" si="1165"/>
        <v>44161</v>
      </c>
      <c r="X1093" s="167">
        <f t="shared" si="1166"/>
        <v>1530.5</v>
      </c>
      <c r="Y1093" s="5">
        <f t="shared" si="1167"/>
        <v>1557.7750000000001</v>
      </c>
      <c r="Z1093" s="50">
        <f t="shared" si="1168"/>
        <v>118.12063997573551</v>
      </c>
      <c r="AA1093" s="22">
        <f t="shared" si="1169"/>
        <v>393.6</v>
      </c>
      <c r="AB1093" s="5">
        <f t="shared" si="1170"/>
        <v>411.77499999999998</v>
      </c>
      <c r="AC1093" s="50">
        <f t="shared" si="1171"/>
        <v>78.284220532319381</v>
      </c>
      <c r="AD1093" s="22">
        <f t="shared" si="1172"/>
        <v>1520.8</v>
      </c>
      <c r="AE1093" s="5">
        <f t="shared" si="1173"/>
        <v>1511.175</v>
      </c>
      <c r="AF1093" s="50">
        <f t="shared" si="1174"/>
        <v>127.4930397367755</v>
      </c>
      <c r="AG1093" s="22">
        <f t="shared" si="1175"/>
        <v>2503.1</v>
      </c>
      <c r="AH1093" s="5">
        <f t="shared" si="1176"/>
        <v>2248.2750000000001</v>
      </c>
      <c r="AI1093" s="50">
        <f t="shared" si="1177"/>
        <v>258.74956841984118</v>
      </c>
      <c r="AJ1093" s="22">
        <f t="shared" si="1178"/>
        <v>172.4</v>
      </c>
      <c r="AK1093" s="5">
        <f t="shared" si="1179"/>
        <v>188.6</v>
      </c>
      <c r="AL1093" s="50">
        <f t="shared" si="1180"/>
        <v>107.77142857142856</v>
      </c>
      <c r="AM1093" s="22">
        <f t="shared" si="1181"/>
        <v>6120.3</v>
      </c>
      <c r="AN1093" s="5">
        <f t="shared" si="1182"/>
        <v>5917.4749999999995</v>
      </c>
      <c r="AO1093" s="50">
        <f t="shared" si="1183"/>
        <v>145.25331991457816</v>
      </c>
      <c r="AP1093" s="22">
        <f t="shared" si="1184"/>
        <v>27920.3</v>
      </c>
      <c r="AQ1093" s="5">
        <f t="shared" si="1185"/>
        <v>27237.7</v>
      </c>
      <c r="AR1093" s="50">
        <f t="shared" si="1186"/>
        <v>329.31169977391158</v>
      </c>
      <c r="AS1093" s="22">
        <f t="shared" si="1187"/>
        <v>25211.200000000001</v>
      </c>
      <c r="AT1093" s="5">
        <f t="shared" si="1188"/>
        <v>27890.125</v>
      </c>
      <c r="AU1093" s="50">
        <f t="shared" si="1189"/>
        <v>280.1253979892129</v>
      </c>
      <c r="AV1093" s="22">
        <f t="shared" si="1190"/>
        <v>59251.8</v>
      </c>
      <c r="AW1093" s="5">
        <f t="shared" si="1191"/>
        <v>61045.3</v>
      </c>
      <c r="AX1093" s="50">
        <f t="shared" si="1192"/>
        <v>273.72978256872921</v>
      </c>
    </row>
    <row r="1094" spans="1:50" ht="15.6" x14ac:dyDescent="0.3">
      <c r="A1094" s="154">
        <f t="shared" si="1193"/>
        <v>44168</v>
      </c>
      <c r="B1094" s="7">
        <v>1595.7</v>
      </c>
      <c r="C1094" s="7">
        <v>5141.3999999999996</v>
      </c>
      <c r="D1094" s="7">
        <v>400.7</v>
      </c>
      <c r="E1094" s="7">
        <v>1022.8</v>
      </c>
      <c r="F1094" s="7">
        <v>1475.3</v>
      </c>
      <c r="G1094" s="7">
        <v>3767.7</v>
      </c>
      <c r="H1094" s="7">
        <v>2559.4</v>
      </c>
      <c r="I1094" s="7">
        <v>2559.3000000000002</v>
      </c>
      <c r="J1094" s="7">
        <v>153.1</v>
      </c>
      <c r="K1094" s="7">
        <v>433.1</v>
      </c>
      <c r="L1094" s="7">
        <v>6184.2</v>
      </c>
      <c r="M1094" s="7">
        <v>12924.2</v>
      </c>
      <c r="N1094" s="7">
        <v>28567.5</v>
      </c>
      <c r="O1094" s="7">
        <v>11087.8</v>
      </c>
      <c r="P1094" s="7">
        <v>23088.9</v>
      </c>
      <c r="Q1094" s="7">
        <v>29817.7</v>
      </c>
      <c r="R1094" s="13">
        <f t="shared" si="1160"/>
        <v>57840.6</v>
      </c>
      <c r="S1094" s="27">
        <f t="shared" si="1161"/>
        <v>59894.1</v>
      </c>
      <c r="T1094" s="27">
        <f t="shared" si="1162"/>
        <v>28117.066666666669</v>
      </c>
      <c r="U1094" s="27">
        <f t="shared" si="1163"/>
        <v>31578.800000000003</v>
      </c>
      <c r="V1094" s="99">
        <f t="shared" si="1164"/>
        <v>44168</v>
      </c>
      <c r="W1094" s="85">
        <f t="shared" si="1165"/>
        <v>44168</v>
      </c>
      <c r="X1094" s="167">
        <f t="shared" si="1166"/>
        <v>1595.7</v>
      </c>
      <c r="Y1094" s="5">
        <f t="shared" si="1167"/>
        <v>1556.55</v>
      </c>
      <c r="Z1094" s="50">
        <f t="shared" si="1168"/>
        <v>121.19831814996496</v>
      </c>
      <c r="AA1094" s="22">
        <f t="shared" si="1169"/>
        <v>400.7</v>
      </c>
      <c r="AB1094" s="5">
        <f t="shared" si="1170"/>
        <v>406.72499999999997</v>
      </c>
      <c r="AC1094" s="50">
        <f t="shared" si="1171"/>
        <v>77.412447658926524</v>
      </c>
      <c r="AD1094" s="22">
        <f t="shared" si="1172"/>
        <v>1475.3</v>
      </c>
      <c r="AE1094" s="5">
        <f t="shared" si="1173"/>
        <v>1491.5500000000002</v>
      </c>
      <c r="AF1094" s="50">
        <f t="shared" si="1174"/>
        <v>114.48802579060487</v>
      </c>
      <c r="AG1094" s="22">
        <f t="shared" si="1175"/>
        <v>2559.4</v>
      </c>
      <c r="AH1094" s="5">
        <f t="shared" si="1176"/>
        <v>2394.8249999999998</v>
      </c>
      <c r="AI1094" s="50">
        <f t="shared" si="1177"/>
        <v>255.96675929884563</v>
      </c>
      <c r="AJ1094" s="22">
        <f t="shared" si="1178"/>
        <v>153.1</v>
      </c>
      <c r="AK1094" s="5">
        <f t="shared" si="1179"/>
        <v>176.20000000000002</v>
      </c>
      <c r="AL1094" s="50">
        <f t="shared" si="1180"/>
        <v>126.03719599427754</v>
      </c>
      <c r="AM1094" s="22">
        <f t="shared" si="1181"/>
        <v>6184.2</v>
      </c>
      <c r="AN1094" s="5">
        <f t="shared" si="1182"/>
        <v>6025.75</v>
      </c>
      <c r="AO1094" s="50">
        <f t="shared" si="1183"/>
        <v>143.91225430488882</v>
      </c>
      <c r="AP1094" s="22">
        <f t="shared" si="1184"/>
        <v>28567.5</v>
      </c>
      <c r="AQ1094" s="5">
        <f t="shared" si="1185"/>
        <v>27733.9</v>
      </c>
      <c r="AR1094" s="50">
        <f t="shared" si="1186"/>
        <v>321.98924918440093</v>
      </c>
      <c r="AS1094" s="22">
        <f t="shared" si="1187"/>
        <v>23088.9</v>
      </c>
      <c r="AT1094" s="5">
        <f t="shared" si="1188"/>
        <v>26134.449999999997</v>
      </c>
      <c r="AU1094" s="50">
        <f t="shared" si="1189"/>
        <v>273.27857538715716</v>
      </c>
      <c r="AV1094" s="22">
        <f t="shared" si="1190"/>
        <v>57840.6</v>
      </c>
      <c r="AW1094" s="5">
        <f t="shared" si="1191"/>
        <v>59894.1</v>
      </c>
      <c r="AX1094" s="50">
        <f t="shared" si="1192"/>
        <v>267.81838425663017</v>
      </c>
    </row>
    <row r="1095" spans="1:50" ht="15.6" x14ac:dyDescent="0.3">
      <c r="A1095" s="154">
        <f t="shared" si="1193"/>
        <v>44175</v>
      </c>
      <c r="B1095" s="7">
        <v>1644.8</v>
      </c>
      <c r="C1095" s="7">
        <v>5251.3</v>
      </c>
      <c r="D1095" s="7">
        <v>438.3</v>
      </c>
      <c r="E1095" s="7">
        <v>1028.4000000000001</v>
      </c>
      <c r="F1095" s="7">
        <v>1595.2</v>
      </c>
      <c r="G1095" s="7">
        <v>3845.6</v>
      </c>
      <c r="H1095" s="7">
        <v>2649.2</v>
      </c>
      <c r="I1095" s="7">
        <v>2604.3000000000002</v>
      </c>
      <c r="J1095" s="7">
        <v>158.6</v>
      </c>
      <c r="K1095" s="7">
        <v>433.1</v>
      </c>
      <c r="L1095" s="7">
        <v>6486.1</v>
      </c>
      <c r="M1095" s="7">
        <v>13162.7</v>
      </c>
      <c r="N1095" s="7">
        <v>29526.6</v>
      </c>
      <c r="O1095" s="7">
        <v>12053.2</v>
      </c>
      <c r="P1095" s="7">
        <v>21421.8</v>
      </c>
      <c r="Q1095" s="7">
        <v>32407.1</v>
      </c>
      <c r="R1095" s="13">
        <f t="shared" si="1160"/>
        <v>57434.5</v>
      </c>
      <c r="S1095" s="27">
        <f t="shared" si="1161"/>
        <v>58892.574999999997</v>
      </c>
      <c r="T1095" s="27">
        <f t="shared" si="1162"/>
        <v>28309.666666666668</v>
      </c>
      <c r="U1095" s="27">
        <f t="shared" si="1163"/>
        <v>31950.25</v>
      </c>
      <c r="V1095" s="99">
        <f t="shared" si="1164"/>
        <v>44175</v>
      </c>
      <c r="W1095" s="85">
        <f t="shared" si="1165"/>
        <v>44175</v>
      </c>
      <c r="X1095" s="167">
        <f t="shared" si="1166"/>
        <v>1644.8</v>
      </c>
      <c r="Y1095" s="5">
        <f t="shared" si="1167"/>
        <v>1575.95</v>
      </c>
      <c r="Z1095" s="50">
        <f t="shared" si="1168"/>
        <v>109.36502428868842</v>
      </c>
      <c r="AA1095" s="22">
        <f t="shared" si="1169"/>
        <v>438.3</v>
      </c>
      <c r="AB1095" s="5">
        <f t="shared" si="1170"/>
        <v>413.07499999999999</v>
      </c>
      <c r="AC1095" s="50">
        <f t="shared" si="1171"/>
        <v>76.283471837488463</v>
      </c>
      <c r="AD1095" s="22">
        <f t="shared" si="1172"/>
        <v>1595.2</v>
      </c>
      <c r="AE1095" s="5">
        <f t="shared" si="1173"/>
        <v>1525.425</v>
      </c>
      <c r="AF1095" s="50">
        <f t="shared" si="1174"/>
        <v>111.00458448551885</v>
      </c>
      <c r="AG1095" s="22">
        <f t="shared" si="1175"/>
        <v>2649.2</v>
      </c>
      <c r="AH1095" s="5">
        <f t="shared" si="1176"/>
        <v>2549.25</v>
      </c>
      <c r="AI1095" s="50">
        <f t="shared" si="1177"/>
        <v>247.95739714035599</v>
      </c>
      <c r="AJ1095" s="22">
        <f t="shared" si="1178"/>
        <v>158.6</v>
      </c>
      <c r="AK1095" s="5">
        <f t="shared" si="1179"/>
        <v>165.375</v>
      </c>
      <c r="AL1095" s="50">
        <f t="shared" si="1180"/>
        <v>117.70462633451957</v>
      </c>
      <c r="AM1095" s="22">
        <f t="shared" si="1181"/>
        <v>6486.1</v>
      </c>
      <c r="AN1095" s="5">
        <f t="shared" si="1182"/>
        <v>6229.0249999999996</v>
      </c>
      <c r="AO1095" s="50">
        <f t="shared" si="1183"/>
        <v>137.65192698665251</v>
      </c>
      <c r="AP1095" s="22">
        <f t="shared" si="1184"/>
        <v>29526.6</v>
      </c>
      <c r="AQ1095" s="5">
        <f t="shared" si="1185"/>
        <v>28408.875</v>
      </c>
      <c r="AR1095" s="50">
        <f t="shared" si="1186"/>
        <v>295.84565638472912</v>
      </c>
      <c r="AS1095" s="22">
        <f t="shared" si="1187"/>
        <v>21421.8</v>
      </c>
      <c r="AT1095" s="5">
        <f t="shared" si="1188"/>
        <v>24254.674999999999</v>
      </c>
      <c r="AU1095" s="50">
        <f t="shared" si="1189"/>
        <v>252.96643756322942</v>
      </c>
      <c r="AV1095" s="22">
        <f t="shared" si="1190"/>
        <v>57434.5</v>
      </c>
      <c r="AW1095" s="5">
        <f t="shared" si="1191"/>
        <v>58892.574999999997</v>
      </c>
      <c r="AX1095" s="50">
        <f t="shared" si="1192"/>
        <v>248.32527966469749</v>
      </c>
    </row>
    <row r="1096" spans="1:50" ht="15.6" x14ac:dyDescent="0.3">
      <c r="A1096" s="154">
        <f t="shared" si="1193"/>
        <v>44182</v>
      </c>
      <c r="B1096" s="7">
        <v>1660.9</v>
      </c>
      <c r="C1096" s="7">
        <v>5407.7</v>
      </c>
      <c r="D1096" s="7">
        <v>496.2</v>
      </c>
      <c r="E1096" s="7">
        <v>1038</v>
      </c>
      <c r="F1096" s="7">
        <v>1595.7</v>
      </c>
      <c r="G1096" s="7">
        <v>3922.5</v>
      </c>
      <c r="H1096" s="7">
        <v>2632.7</v>
      </c>
      <c r="I1096" s="7">
        <v>2699.4</v>
      </c>
      <c r="J1096" s="7">
        <v>128.1</v>
      </c>
      <c r="K1096" s="7">
        <v>461.5</v>
      </c>
      <c r="L1096" s="7">
        <v>6513.5</v>
      </c>
      <c r="M1096" s="7">
        <v>13529</v>
      </c>
      <c r="N1096" s="7">
        <v>29342.1</v>
      </c>
      <c r="O1096" s="7">
        <v>12888.9</v>
      </c>
      <c r="P1096" s="39">
        <v>19256.099999999999</v>
      </c>
      <c r="Q1096" s="7">
        <v>34902.199999999997</v>
      </c>
      <c r="R1096" s="13">
        <f t="shared" si="1160"/>
        <v>55111.7</v>
      </c>
      <c r="S1096" s="27">
        <f t="shared" si="1161"/>
        <v>57409.649999999994</v>
      </c>
      <c r="T1096" s="27">
        <f t="shared" si="1162"/>
        <v>29905.166666666668</v>
      </c>
      <c r="U1096" s="27">
        <f t="shared" si="1163"/>
        <v>33238.65</v>
      </c>
      <c r="V1096" s="99">
        <f t="shared" si="1164"/>
        <v>44182</v>
      </c>
      <c r="W1096" s="85">
        <f t="shared" si="1165"/>
        <v>44182</v>
      </c>
      <c r="X1096" s="167">
        <f t="shared" si="1166"/>
        <v>1660.9</v>
      </c>
      <c r="Y1096" s="5">
        <f t="shared" si="1167"/>
        <v>1607.9749999999999</v>
      </c>
      <c r="Z1096" s="50">
        <f t="shared" si="1168"/>
        <v>107.97575879666934</v>
      </c>
      <c r="AA1096" s="22">
        <f t="shared" si="1169"/>
        <v>496.2</v>
      </c>
      <c r="AB1096" s="5">
        <f t="shared" si="1170"/>
        <v>432.2</v>
      </c>
      <c r="AC1096" s="50">
        <f t="shared" si="1171"/>
        <v>77.496862112246717</v>
      </c>
      <c r="AD1096" s="22">
        <f t="shared" si="1172"/>
        <v>1595.7</v>
      </c>
      <c r="AE1096" s="5">
        <f t="shared" si="1173"/>
        <v>1546.75</v>
      </c>
      <c r="AF1096" s="50">
        <f t="shared" si="1174"/>
        <v>111.6383976903645</v>
      </c>
      <c r="AG1096" s="22">
        <f t="shared" si="1175"/>
        <v>2632.7</v>
      </c>
      <c r="AH1096" s="5">
        <f t="shared" si="1176"/>
        <v>2586.1</v>
      </c>
      <c r="AI1096" s="50">
        <f t="shared" si="1177"/>
        <v>234.26940846091128</v>
      </c>
      <c r="AJ1096" s="22">
        <f t="shared" si="1178"/>
        <v>128.1</v>
      </c>
      <c r="AK1096" s="5">
        <f t="shared" si="1179"/>
        <v>153.05000000000001</v>
      </c>
      <c r="AL1096" s="50">
        <f t="shared" si="1180"/>
        <v>78.24642126789368</v>
      </c>
      <c r="AM1096" s="22">
        <f t="shared" si="1181"/>
        <v>6513.5</v>
      </c>
      <c r="AN1096" s="5">
        <f t="shared" si="1182"/>
        <v>6326.0249999999996</v>
      </c>
      <c r="AO1096" s="50">
        <f t="shared" si="1183"/>
        <v>133.68889875103025</v>
      </c>
      <c r="AP1096" s="22">
        <f t="shared" si="1184"/>
        <v>29342.1</v>
      </c>
      <c r="AQ1096" s="5">
        <f t="shared" si="1185"/>
        <v>28839.125</v>
      </c>
      <c r="AR1096" s="50">
        <f t="shared" si="1186"/>
        <v>291.43381907110228</v>
      </c>
      <c r="AS1096" s="22">
        <f t="shared" si="1187"/>
        <v>19256.099999999999</v>
      </c>
      <c r="AT1096" s="5">
        <f t="shared" si="1188"/>
        <v>22244.5</v>
      </c>
      <c r="AU1096" s="50">
        <f t="shared" si="1189"/>
        <v>238.75430668999346</v>
      </c>
      <c r="AV1096" s="22">
        <f t="shared" si="1190"/>
        <v>55111.7</v>
      </c>
      <c r="AW1096" s="5">
        <f t="shared" si="1191"/>
        <v>57409.649999999994</v>
      </c>
      <c r="AX1096" s="50">
        <f t="shared" si="1192"/>
        <v>239.76232438482481</v>
      </c>
    </row>
    <row r="1097" spans="1:50" ht="15.6" x14ac:dyDescent="0.3">
      <c r="A1097" s="154">
        <f t="shared" si="1193"/>
        <v>44189</v>
      </c>
      <c r="B1097" s="7">
        <v>1635.2</v>
      </c>
      <c r="C1097" s="7">
        <v>5465.6</v>
      </c>
      <c r="D1097" s="7">
        <v>507.6</v>
      </c>
      <c r="E1097" s="7">
        <v>1062.2</v>
      </c>
      <c r="F1097" s="7">
        <v>1671.3</v>
      </c>
      <c r="G1097" s="7">
        <v>4105.8</v>
      </c>
      <c r="H1097" s="7">
        <v>2681.2</v>
      </c>
      <c r="I1097" s="7">
        <v>2843.7</v>
      </c>
      <c r="J1097" s="7">
        <v>103.8</v>
      </c>
      <c r="K1097" s="7">
        <v>486.5</v>
      </c>
      <c r="L1097" s="7">
        <v>6599.2</v>
      </c>
      <c r="M1097" s="7">
        <v>13963.9</v>
      </c>
      <c r="N1097" s="7">
        <v>28967</v>
      </c>
      <c r="O1097" s="7">
        <v>14228.5</v>
      </c>
      <c r="P1097" s="7">
        <v>17513.099999999999</v>
      </c>
      <c r="Q1097" s="7">
        <v>37340.6</v>
      </c>
      <c r="R1097" s="13">
        <f t="shared" si="1160"/>
        <v>53079.299999999996</v>
      </c>
      <c r="S1097" s="27">
        <f t="shared" si="1161"/>
        <v>55866.524999999994</v>
      </c>
      <c r="T1097" s="27">
        <f t="shared" si="1162"/>
        <v>30926.833333333332</v>
      </c>
      <c r="U1097" s="27">
        <f t="shared" si="1163"/>
        <v>33788.699999999997</v>
      </c>
      <c r="V1097" s="99">
        <f t="shared" si="1164"/>
        <v>44189</v>
      </c>
      <c r="W1097" s="85">
        <f t="shared" si="1165"/>
        <v>44189</v>
      </c>
      <c r="X1097" s="167">
        <f t="shared" si="1166"/>
        <v>1635.2</v>
      </c>
      <c r="Y1097" s="5">
        <f t="shared" si="1167"/>
        <v>1634.1499999999999</v>
      </c>
      <c r="Z1097" s="50">
        <f t="shared" si="1168"/>
        <v>109.71867866254865</v>
      </c>
      <c r="AA1097" s="22">
        <f t="shared" si="1169"/>
        <v>507.6</v>
      </c>
      <c r="AB1097" s="5">
        <f t="shared" si="1170"/>
        <v>460.70000000000005</v>
      </c>
      <c r="AC1097" s="50">
        <f t="shared" si="1171"/>
        <v>82.253169076950556</v>
      </c>
      <c r="AD1097" s="22">
        <f t="shared" si="1172"/>
        <v>1671.3</v>
      </c>
      <c r="AE1097" s="5">
        <f t="shared" si="1173"/>
        <v>1584.375</v>
      </c>
      <c r="AF1097" s="50">
        <f t="shared" si="1174"/>
        <v>116.23321839923703</v>
      </c>
      <c r="AG1097" s="22">
        <f t="shared" si="1175"/>
        <v>2681.2</v>
      </c>
      <c r="AH1097" s="5">
        <f t="shared" si="1176"/>
        <v>2630.625</v>
      </c>
      <c r="AI1097" s="50">
        <f t="shared" si="1177"/>
        <v>234.08302189001603</v>
      </c>
      <c r="AJ1097" s="22">
        <f t="shared" si="1178"/>
        <v>103.8</v>
      </c>
      <c r="AK1097" s="5">
        <f t="shared" si="1179"/>
        <v>135.89999999999998</v>
      </c>
      <c r="AL1097" s="50">
        <f t="shared" si="1180"/>
        <v>80.366646954464798</v>
      </c>
      <c r="AM1097" s="22">
        <f t="shared" si="1181"/>
        <v>6599.2</v>
      </c>
      <c r="AN1097" s="5">
        <f t="shared" si="1182"/>
        <v>6445.75</v>
      </c>
      <c r="AO1097" s="50">
        <f t="shared" si="1183"/>
        <v>136.98331739453832</v>
      </c>
      <c r="AP1097" s="22">
        <f t="shared" si="1184"/>
        <v>28967</v>
      </c>
      <c r="AQ1097" s="5">
        <f t="shared" si="1185"/>
        <v>29100.799999999999</v>
      </c>
      <c r="AR1097" s="50">
        <f t="shared" si="1186"/>
        <v>291.60286985450318</v>
      </c>
      <c r="AS1097" s="22">
        <f t="shared" si="1187"/>
        <v>17513.099999999999</v>
      </c>
      <c r="AT1097" s="5">
        <f t="shared" si="1188"/>
        <v>20319.974999999999</v>
      </c>
      <c r="AU1097" s="50">
        <f t="shared" si="1189"/>
        <v>237.08376114248378</v>
      </c>
      <c r="AV1097" s="22">
        <f t="shared" si="1190"/>
        <v>53079.299999999996</v>
      </c>
      <c r="AW1097" s="5">
        <f t="shared" si="1191"/>
        <v>55866.524999999994</v>
      </c>
      <c r="AX1097" s="50">
        <f t="shared" si="1192"/>
        <v>240.2251686668759</v>
      </c>
    </row>
    <row r="1098" spans="1:50" ht="15.6" x14ac:dyDescent="0.3">
      <c r="A1098" s="154">
        <f t="shared" si="1193"/>
        <v>44196</v>
      </c>
      <c r="B1098" s="7">
        <v>1459.6</v>
      </c>
      <c r="C1098" s="7">
        <v>5664.8</v>
      </c>
      <c r="D1098" s="7">
        <v>495.1</v>
      </c>
      <c r="E1098" s="7">
        <v>1082.3</v>
      </c>
      <c r="F1098" s="7">
        <v>1753.4</v>
      </c>
      <c r="G1098" s="7">
        <v>4227.6000000000004</v>
      </c>
      <c r="H1098" s="7">
        <v>2647</v>
      </c>
      <c r="I1098" s="7">
        <v>2919</v>
      </c>
      <c r="J1098" s="7">
        <v>100.8</v>
      </c>
      <c r="K1098" s="7">
        <v>488.9</v>
      </c>
      <c r="L1098" s="7">
        <v>6455.8</v>
      </c>
      <c r="M1098" s="7">
        <v>14382.6</v>
      </c>
      <c r="N1098" s="7">
        <v>28688.1</v>
      </c>
      <c r="O1098" s="7">
        <v>15256.3</v>
      </c>
      <c r="P1098" s="7">
        <v>15693.1</v>
      </c>
      <c r="Q1098" s="7">
        <v>39074.9</v>
      </c>
      <c r="R1098" s="13">
        <f t="shared" si="1160"/>
        <v>50837</v>
      </c>
      <c r="S1098" s="27">
        <f t="shared" si="1161"/>
        <v>54115.625</v>
      </c>
      <c r="T1098" s="27">
        <f t="shared" si="1162"/>
        <v>30211.866666666669</v>
      </c>
      <c r="U1098" s="27">
        <f t="shared" si="1163"/>
        <v>32771.324999999997</v>
      </c>
      <c r="V1098" s="99">
        <f t="shared" si="1164"/>
        <v>44196</v>
      </c>
      <c r="W1098" s="85">
        <f t="shared" si="1165"/>
        <v>44196</v>
      </c>
      <c r="X1098" s="167">
        <f t="shared" si="1166"/>
        <v>1459.6</v>
      </c>
      <c r="Y1098" s="5">
        <f t="shared" si="1167"/>
        <v>1600.125</v>
      </c>
      <c r="Z1098" s="50">
        <f t="shared" si="1168"/>
        <v>111.13522711487707</v>
      </c>
      <c r="AA1098" s="22">
        <f t="shared" si="1169"/>
        <v>495.1</v>
      </c>
      <c r="AB1098" s="5">
        <f t="shared" si="1170"/>
        <v>484.29999999999995</v>
      </c>
      <c r="AC1098" s="50">
        <f t="shared" si="1171"/>
        <v>92.124785999619547</v>
      </c>
      <c r="AD1098" s="22">
        <f t="shared" si="1172"/>
        <v>1753.4</v>
      </c>
      <c r="AE1098" s="5">
        <f t="shared" si="1173"/>
        <v>1653.9</v>
      </c>
      <c r="AF1098" s="50">
        <f t="shared" si="1174"/>
        <v>137.21894963909403</v>
      </c>
      <c r="AG1098" s="22">
        <f t="shared" si="1175"/>
        <v>2647</v>
      </c>
      <c r="AH1098" s="5">
        <f t="shared" si="1176"/>
        <v>2652.5249999999996</v>
      </c>
      <c r="AI1098" s="50">
        <f t="shared" si="1177"/>
        <v>246.58594403644133</v>
      </c>
      <c r="AJ1098" s="22">
        <f t="shared" si="1178"/>
        <v>100.8</v>
      </c>
      <c r="AK1098" s="5">
        <f t="shared" si="1179"/>
        <v>122.825</v>
      </c>
      <c r="AL1098" s="50">
        <f t="shared" si="1180"/>
        <v>65.646712987707119</v>
      </c>
      <c r="AM1098" s="22">
        <f t="shared" si="1181"/>
        <v>6455.8</v>
      </c>
      <c r="AN1098" s="5">
        <f t="shared" si="1182"/>
        <v>6513.65</v>
      </c>
      <c r="AO1098" s="50">
        <f t="shared" si="1183"/>
        <v>146.91559906171054</v>
      </c>
      <c r="AP1098" s="22">
        <f t="shared" si="1184"/>
        <v>28688.1</v>
      </c>
      <c r="AQ1098" s="5">
        <f t="shared" si="1185"/>
        <v>29130.949999999997</v>
      </c>
      <c r="AR1098" s="50">
        <f t="shared" si="1186"/>
        <v>302.59948685454299</v>
      </c>
      <c r="AS1098" s="22">
        <f t="shared" si="1187"/>
        <v>15693.1</v>
      </c>
      <c r="AT1098" s="5">
        <f t="shared" si="1188"/>
        <v>18471.024999999998</v>
      </c>
      <c r="AU1098" s="50">
        <f t="shared" si="1189"/>
        <v>236.58053154018569</v>
      </c>
      <c r="AV1098" s="22">
        <f t="shared" si="1190"/>
        <v>50837</v>
      </c>
      <c r="AW1098" s="5">
        <f t="shared" si="1191"/>
        <v>54115.625</v>
      </c>
      <c r="AX1098" s="50">
        <f t="shared" si="1192"/>
        <v>247.46490305469177</v>
      </c>
    </row>
    <row r="1099" spans="1:50" ht="15.6" x14ac:dyDescent="0.3">
      <c r="A1099" s="154">
        <f t="shared" si="1193"/>
        <v>44203</v>
      </c>
      <c r="B1099" s="7">
        <v>1446.4</v>
      </c>
      <c r="C1099" s="7">
        <v>5770.9</v>
      </c>
      <c r="D1099" s="7">
        <v>499.2</v>
      </c>
      <c r="E1099" s="7">
        <v>1087.8</v>
      </c>
      <c r="F1099" s="7">
        <v>1816.4</v>
      </c>
      <c r="G1099" s="7">
        <v>4294.8999999999996</v>
      </c>
      <c r="H1099" s="7">
        <v>2456.5</v>
      </c>
      <c r="I1099" s="7">
        <v>3098.5</v>
      </c>
      <c r="J1099" s="7">
        <v>100.8</v>
      </c>
      <c r="K1099" s="7">
        <v>488.9</v>
      </c>
      <c r="L1099" s="7">
        <v>6319.3</v>
      </c>
      <c r="M1099" s="7">
        <v>14741</v>
      </c>
      <c r="N1099" s="7">
        <v>28661.5</v>
      </c>
      <c r="O1099" s="7">
        <v>16720.599999999999</v>
      </c>
      <c r="P1099" s="7">
        <v>14561.1</v>
      </c>
      <c r="Q1099" s="7">
        <v>41114.9</v>
      </c>
      <c r="R1099" s="13">
        <f>L1099+N1099+P1099</f>
        <v>49541.9</v>
      </c>
      <c r="S1099" s="27">
        <f t="shared" si="1161"/>
        <v>52142.474999999999</v>
      </c>
      <c r="T1099" s="27">
        <f t="shared" si="1162"/>
        <v>28584.800000000003</v>
      </c>
      <c r="U1099" s="27">
        <f t="shared" si="1163"/>
        <v>31312.25</v>
      </c>
      <c r="V1099" s="99">
        <f t="shared" si="1164"/>
        <v>44203</v>
      </c>
      <c r="W1099" s="85">
        <f t="shared" si="1165"/>
        <v>44203</v>
      </c>
      <c r="X1099" s="167">
        <f>B1099</f>
        <v>1446.4</v>
      </c>
      <c r="Y1099" s="5">
        <f t="shared" si="1167"/>
        <v>1550.5250000000001</v>
      </c>
      <c r="Z1099" s="50">
        <f t="shared" si="1168"/>
        <v>100.84059573361084</v>
      </c>
      <c r="AA1099" s="22">
        <f>D1099</f>
        <v>499.2</v>
      </c>
      <c r="AB1099" s="5">
        <f t="shared" si="1170"/>
        <v>499.52500000000003</v>
      </c>
      <c r="AC1099" s="50">
        <f t="shared" si="1171"/>
        <v>108.33333333333333</v>
      </c>
      <c r="AD1099" s="22">
        <f>F1099</f>
        <v>1816.4</v>
      </c>
      <c r="AE1099" s="5">
        <f t="shared" si="1173"/>
        <v>1709.1999999999998</v>
      </c>
      <c r="AF1099" s="50">
        <f t="shared" si="1174"/>
        <v>123.57747089870581</v>
      </c>
      <c r="AG1099" s="22">
        <f>H1099</f>
        <v>2456.5</v>
      </c>
      <c r="AH1099" s="5">
        <f t="shared" si="1176"/>
        <v>2604.35</v>
      </c>
      <c r="AI1099" s="50">
        <f t="shared" si="1177"/>
        <v>246.67077097935217</v>
      </c>
      <c r="AJ1099" s="22">
        <f>J1099</f>
        <v>100.8</v>
      </c>
      <c r="AK1099" s="5">
        <f t="shared" si="1179"/>
        <v>108.375</v>
      </c>
      <c r="AL1099" s="50">
        <f t="shared" si="1180"/>
        <v>57.923570283270976</v>
      </c>
      <c r="AM1099" s="22">
        <f>L1099</f>
        <v>6319.3</v>
      </c>
      <c r="AN1099" s="5">
        <f t="shared" si="1182"/>
        <v>6471.95</v>
      </c>
      <c r="AO1099" s="50">
        <f t="shared" si="1183"/>
        <v>139.94615750551398</v>
      </c>
      <c r="AP1099" s="22">
        <f>N1099</f>
        <v>28661.5</v>
      </c>
      <c r="AQ1099" s="5">
        <f t="shared" si="1185"/>
        <v>28914.674999999999</v>
      </c>
      <c r="AR1099" s="50">
        <f t="shared" si="1186"/>
        <v>293.04423837032533</v>
      </c>
      <c r="AS1099" s="22">
        <f>P1099</f>
        <v>14561.1</v>
      </c>
      <c r="AT1099" s="5">
        <f t="shared" si="1188"/>
        <v>16755.849999999999</v>
      </c>
      <c r="AU1099" s="50">
        <f t="shared" si="1189"/>
        <v>231.4152142087672</v>
      </c>
      <c r="AV1099" s="22">
        <f t="shared" si="1190"/>
        <v>49541.9</v>
      </c>
      <c r="AW1099" s="5">
        <f t="shared" si="1191"/>
        <v>52142.474999999999</v>
      </c>
      <c r="AX1099" s="50">
        <f t="shared" si="1192"/>
        <v>239.93187528183984</v>
      </c>
    </row>
    <row r="1100" spans="1:50" ht="15.6" x14ac:dyDescent="0.3">
      <c r="A1100" s="154">
        <f t="shared" si="1193"/>
        <v>44210</v>
      </c>
      <c r="B1100" s="7">
        <v>1393.6</v>
      </c>
      <c r="C1100" s="7">
        <v>5854.6</v>
      </c>
      <c r="D1100" s="7">
        <v>475.5</v>
      </c>
      <c r="E1100" s="7">
        <v>1109.8</v>
      </c>
      <c r="F1100" s="7">
        <v>1921.9</v>
      </c>
      <c r="G1100" s="7">
        <v>4349.5</v>
      </c>
      <c r="H1100" s="7">
        <v>2423.1999999999998</v>
      </c>
      <c r="I1100" s="7">
        <v>3202.2</v>
      </c>
      <c r="J1100" s="7">
        <v>170.8</v>
      </c>
      <c r="K1100" s="7">
        <v>488.9</v>
      </c>
      <c r="L1100" s="7">
        <v>6384.9</v>
      </c>
      <c r="M1100" s="7">
        <v>15005</v>
      </c>
      <c r="N1100" s="7">
        <v>29212.400000000001</v>
      </c>
      <c r="O1100" s="7">
        <v>17607.3</v>
      </c>
      <c r="P1100" s="7">
        <v>13999.7</v>
      </c>
      <c r="Q1100" s="7">
        <v>43367.8</v>
      </c>
      <c r="R1100" s="13">
        <f>L1100+N1100+P1100</f>
        <v>49597</v>
      </c>
      <c r="S1100" s="27">
        <f t="shared" si="1161"/>
        <v>50763.799999999996</v>
      </c>
      <c r="T1100" s="27">
        <f t="shared" si="1162"/>
        <v>18546.3</v>
      </c>
      <c r="U1100" s="27">
        <f t="shared" si="1163"/>
        <v>23204.474999999999</v>
      </c>
      <c r="V1100" s="99">
        <f t="shared" si="1164"/>
        <v>44210</v>
      </c>
      <c r="W1100" s="85">
        <f t="shared" si="1165"/>
        <v>44210</v>
      </c>
      <c r="X1100" s="167">
        <f>B1100</f>
        <v>1393.6</v>
      </c>
      <c r="Y1100" s="5">
        <f t="shared" si="1167"/>
        <v>1483.7000000000003</v>
      </c>
      <c r="Z1100" s="50">
        <f t="shared" si="1168"/>
        <v>92.218285785319182</v>
      </c>
      <c r="AA1100" s="22">
        <f>D1100</f>
        <v>475.5</v>
      </c>
      <c r="AB1100" s="5">
        <f t="shared" si="1170"/>
        <v>494.35</v>
      </c>
      <c r="AC1100" s="50">
        <f t="shared" si="1171"/>
        <v>113.07182067703569</v>
      </c>
      <c r="AD1100" s="22">
        <f>F1100</f>
        <v>1921.9</v>
      </c>
      <c r="AE1100" s="5">
        <f t="shared" si="1173"/>
        <v>1790.75</v>
      </c>
      <c r="AF1100" s="50">
        <f t="shared" si="1174"/>
        <v>125.17475185236964</v>
      </c>
      <c r="AG1100" s="22">
        <f>H1100</f>
        <v>2423.1999999999998</v>
      </c>
      <c r="AH1100" s="5">
        <f t="shared" si="1176"/>
        <v>2551.9749999999999</v>
      </c>
      <c r="AI1100" s="50">
        <f t="shared" si="1177"/>
        <v>226.13867966326984</v>
      </c>
      <c r="AJ1100" s="22">
        <f>J1100</f>
        <v>170.8</v>
      </c>
      <c r="AK1100" s="5">
        <f t="shared" si="1179"/>
        <v>119.05</v>
      </c>
      <c r="AL1100" s="50">
        <f t="shared" si="1180"/>
        <v>62.52626050420168</v>
      </c>
      <c r="AM1100" s="22">
        <f>L1100</f>
        <v>6384.9</v>
      </c>
      <c r="AN1100" s="5">
        <f t="shared" si="1182"/>
        <v>6439.7999999999993</v>
      </c>
      <c r="AO1100" s="50">
        <f t="shared" si="1183"/>
        <v>134.2855951288681</v>
      </c>
      <c r="AP1100" s="22">
        <f>N1100</f>
        <v>29212.400000000001</v>
      </c>
      <c r="AQ1100" s="5">
        <f t="shared" si="1185"/>
        <v>28882.25</v>
      </c>
      <c r="AR1100" s="50">
        <f t="shared" si="1186"/>
        <v>275.54666183289129</v>
      </c>
      <c r="AS1100" s="22">
        <f>P1100</f>
        <v>13999.7</v>
      </c>
      <c r="AT1100" s="5">
        <f t="shared" si="1188"/>
        <v>15441.75</v>
      </c>
      <c r="AU1100" s="50">
        <f t="shared" si="1189"/>
        <v>221.30777499104263</v>
      </c>
      <c r="AV1100" s="22">
        <f t="shared" si="1190"/>
        <v>49597</v>
      </c>
      <c r="AW1100" s="5">
        <f t="shared" si="1191"/>
        <v>50763.799999999996</v>
      </c>
      <c r="AX1100" s="50">
        <f t="shared" si="1192"/>
        <v>228.10167648472918</v>
      </c>
    </row>
    <row r="1101" spans="1:50" ht="15.6" x14ac:dyDescent="0.3">
      <c r="A1101" s="154">
        <f t="shared" si="1193"/>
        <v>44217</v>
      </c>
      <c r="B1101" s="7">
        <v>1356.2</v>
      </c>
      <c r="C1101" s="7">
        <v>6001.4</v>
      </c>
      <c r="D1101" s="7">
        <v>443.1</v>
      </c>
      <c r="E1101" s="7">
        <v>1156.5999999999999</v>
      </c>
      <c r="F1101" s="7">
        <v>1894.3</v>
      </c>
      <c r="G1101" s="7">
        <v>4513.2</v>
      </c>
      <c r="H1101" s="7">
        <v>2398.1</v>
      </c>
      <c r="I1101" s="7">
        <v>3349.8</v>
      </c>
      <c r="J1101" s="7">
        <v>168</v>
      </c>
      <c r="K1101" s="7">
        <v>489.8</v>
      </c>
      <c r="L1101" s="7">
        <v>6259.7</v>
      </c>
      <c r="M1101" s="7">
        <v>15510.8</v>
      </c>
      <c r="N1101" s="7">
        <v>29648.7</v>
      </c>
      <c r="O1101" s="7">
        <v>19021.3</v>
      </c>
      <c r="P1101" s="7">
        <v>12271.2</v>
      </c>
      <c r="Q1101" s="7">
        <v>45562.3</v>
      </c>
      <c r="R1101" s="13">
        <f t="shared" si="1160"/>
        <v>48179.600000000006</v>
      </c>
      <c r="S1101" s="27">
        <f t="shared" si="1161"/>
        <v>49538.875</v>
      </c>
      <c r="T1101" s="27">
        <f t="shared" si="1162"/>
        <v>18810.533333333333</v>
      </c>
      <c r="U1101" s="27">
        <f t="shared" si="1163"/>
        <v>23960.074999999997</v>
      </c>
      <c r="V1101" s="99">
        <f t="shared" si="1164"/>
        <v>44217</v>
      </c>
      <c r="W1101" s="85">
        <f t="shared" si="1165"/>
        <v>44217</v>
      </c>
      <c r="X1101" s="167">
        <f t="shared" si="1166"/>
        <v>1356.2</v>
      </c>
      <c r="Y1101" s="5">
        <f t="shared" si="1167"/>
        <v>1413.95</v>
      </c>
      <c r="Z1101" s="50">
        <f t="shared" si="1168"/>
        <v>77.497944642367784</v>
      </c>
      <c r="AA1101" s="22">
        <f t="shared" si="1169"/>
        <v>443.1</v>
      </c>
      <c r="AB1101" s="5">
        <f t="shared" si="1170"/>
        <v>478.22500000000002</v>
      </c>
      <c r="AC1101" s="50">
        <f t="shared" si="1171"/>
        <v>116.8111871030777</v>
      </c>
      <c r="AD1101" s="22">
        <f t="shared" si="1172"/>
        <v>1894.3</v>
      </c>
      <c r="AE1101" s="5">
        <f t="shared" si="1173"/>
        <v>1846.5000000000002</v>
      </c>
      <c r="AF1101" s="50">
        <f t="shared" si="1174"/>
        <v>116.13937983520977</v>
      </c>
      <c r="AG1101" s="22">
        <f t="shared" si="1175"/>
        <v>2398.1</v>
      </c>
      <c r="AH1101" s="5">
        <f t="shared" si="1176"/>
        <v>2481.1999999999998</v>
      </c>
      <c r="AI1101" s="50">
        <f t="shared" si="1177"/>
        <v>205.14262091773458</v>
      </c>
      <c r="AJ1101" s="22">
        <f t="shared" si="1178"/>
        <v>168</v>
      </c>
      <c r="AK1101" s="5">
        <f t="shared" si="1179"/>
        <v>135.1</v>
      </c>
      <c r="AL1101" s="50">
        <f t="shared" si="1180"/>
        <v>70.955882352941174</v>
      </c>
      <c r="AM1101" s="22">
        <f t="shared" si="1181"/>
        <v>6259.7</v>
      </c>
      <c r="AN1101" s="5">
        <f t="shared" si="1182"/>
        <v>6354.9250000000002</v>
      </c>
      <c r="AO1101" s="50">
        <f t="shared" si="1183"/>
        <v>121.65795619879009</v>
      </c>
      <c r="AP1101" s="22">
        <f t="shared" si="1184"/>
        <v>29648.7</v>
      </c>
      <c r="AQ1101" s="5">
        <f t="shared" si="1185"/>
        <v>29052.674999999999</v>
      </c>
      <c r="AR1101" s="50">
        <f t="shared" si="1186"/>
        <v>263.28945579772534</v>
      </c>
      <c r="AS1101" s="22">
        <f t="shared" si="1187"/>
        <v>12271.2</v>
      </c>
      <c r="AT1101" s="5">
        <f t="shared" si="1188"/>
        <v>14131.275000000001</v>
      </c>
      <c r="AU1101" s="50">
        <f t="shared" si="1189"/>
        <v>227.34077124792873</v>
      </c>
      <c r="AV1101" s="22">
        <f t="shared" si="1190"/>
        <v>48179.600000000006</v>
      </c>
      <c r="AW1101" s="5">
        <f t="shared" si="1191"/>
        <v>49538.875</v>
      </c>
      <c r="AX1101" s="50">
        <f t="shared" si="1192"/>
        <v>220.42749399305865</v>
      </c>
    </row>
    <row r="1102" spans="1:50" ht="15.6" x14ac:dyDescent="0.3">
      <c r="A1102" s="154">
        <f t="shared" si="1193"/>
        <v>44224</v>
      </c>
      <c r="B1102" s="7">
        <v>1358.1</v>
      </c>
      <c r="C1102" s="7">
        <v>6186.8</v>
      </c>
      <c r="D1102" s="7">
        <v>445.2</v>
      </c>
      <c r="E1102" s="7">
        <v>1207.5999999999999</v>
      </c>
      <c r="F1102" s="7">
        <v>2019.1</v>
      </c>
      <c r="G1102" s="7">
        <v>4638.8999999999996</v>
      </c>
      <c r="H1102" s="7">
        <v>2415.1999999999998</v>
      </c>
      <c r="I1102" s="7">
        <v>3485.1</v>
      </c>
      <c r="J1102" s="7">
        <v>167.2</v>
      </c>
      <c r="K1102" s="7">
        <v>490.6</v>
      </c>
      <c r="L1102" s="7">
        <v>6404.7</v>
      </c>
      <c r="M1102" s="7">
        <v>16008.9</v>
      </c>
      <c r="N1102" s="7">
        <v>36089.800000000003</v>
      </c>
      <c r="O1102" s="7">
        <v>20016.7</v>
      </c>
      <c r="P1102" s="7">
        <v>11131.8</v>
      </c>
      <c r="Q1102" s="7">
        <v>47525.7</v>
      </c>
      <c r="R1102" s="13">
        <f t="shared" si="1160"/>
        <v>53626.3</v>
      </c>
      <c r="S1102" s="27">
        <f t="shared" si="1161"/>
        <v>50236.2</v>
      </c>
      <c r="T1102" s="27">
        <f t="shared" si="1162"/>
        <v>18789.466666666667</v>
      </c>
      <c r="U1102" s="27">
        <f t="shared" si="1163"/>
        <v>23845.550000000003</v>
      </c>
      <c r="V1102" s="99">
        <f t="shared" si="1164"/>
        <v>44224</v>
      </c>
      <c r="W1102" s="85">
        <f t="shared" si="1165"/>
        <v>44224</v>
      </c>
      <c r="X1102" s="167">
        <f t="shared" si="1166"/>
        <v>1358.1</v>
      </c>
      <c r="Y1102" s="5">
        <f t="shared" si="1167"/>
        <v>1388.5749999999998</v>
      </c>
      <c r="Z1102" s="50">
        <f t="shared" si="1168"/>
        <v>76.543465079102575</v>
      </c>
      <c r="AA1102" s="22">
        <f t="shared" si="1169"/>
        <v>445.2</v>
      </c>
      <c r="AB1102" s="5">
        <f t="shared" si="1170"/>
        <v>465.75000000000006</v>
      </c>
      <c r="AC1102" s="50">
        <f t="shared" si="1171"/>
        <v>102.36263736263737</v>
      </c>
      <c r="AD1102" s="22">
        <f t="shared" si="1172"/>
        <v>2019.1</v>
      </c>
      <c r="AE1102" s="5">
        <f t="shared" si="1173"/>
        <v>1912.9250000000002</v>
      </c>
      <c r="AF1102" s="50">
        <f t="shared" si="1174"/>
        <v>122.71779574031308</v>
      </c>
      <c r="AG1102" s="22">
        <f t="shared" si="1175"/>
        <v>2415.1999999999998</v>
      </c>
      <c r="AH1102" s="5">
        <f t="shared" si="1176"/>
        <v>2423.25</v>
      </c>
      <c r="AI1102" s="50">
        <f t="shared" si="1177"/>
        <v>212.71506320224719</v>
      </c>
      <c r="AJ1102" s="22">
        <f t="shared" si="1178"/>
        <v>167.2</v>
      </c>
      <c r="AK1102" s="5">
        <f t="shared" si="1179"/>
        <v>151.69999999999999</v>
      </c>
      <c r="AL1102" s="50">
        <f t="shared" si="1180"/>
        <v>79.674369747899149</v>
      </c>
      <c r="AM1102" s="22">
        <f t="shared" si="1181"/>
        <v>6404.7</v>
      </c>
      <c r="AN1102" s="5">
        <f t="shared" si="1182"/>
        <v>6342.1500000000005</v>
      </c>
      <c r="AO1102" s="50">
        <f t="shared" si="1183"/>
        <v>122.97423070211157</v>
      </c>
      <c r="AP1102" s="22">
        <f t="shared" si="1184"/>
        <v>36089.800000000003</v>
      </c>
      <c r="AQ1102" s="5">
        <f t="shared" si="1185"/>
        <v>30903.100000000002</v>
      </c>
      <c r="AR1102" s="50">
        <f t="shared" si="1186"/>
        <v>264.5066034425206</v>
      </c>
      <c r="AS1102" s="22">
        <f t="shared" si="1187"/>
        <v>11131.8</v>
      </c>
      <c r="AT1102" s="5">
        <f t="shared" si="1188"/>
        <v>12990.95</v>
      </c>
      <c r="AU1102" s="50">
        <f t="shared" si="1189"/>
        <v>237.43374639032061</v>
      </c>
      <c r="AV1102" s="22">
        <f t="shared" si="1190"/>
        <v>53626.3</v>
      </c>
      <c r="AW1102" s="5">
        <f t="shared" si="1191"/>
        <v>50236.2</v>
      </c>
      <c r="AX1102" s="50">
        <f t="shared" si="1192"/>
        <v>225.15328074578699</v>
      </c>
    </row>
    <row r="1103" spans="1:50" ht="15.6" x14ac:dyDescent="0.3">
      <c r="A1103" s="154">
        <f t="shared" si="1193"/>
        <v>44231</v>
      </c>
      <c r="B1103" s="7">
        <v>1440.2</v>
      </c>
      <c r="C1103" s="7">
        <v>6316.4</v>
      </c>
      <c r="D1103" s="7">
        <v>483.5</v>
      </c>
      <c r="E1103" s="7">
        <v>1224.9000000000001</v>
      </c>
      <c r="F1103" s="7">
        <v>2074.9</v>
      </c>
      <c r="G1103" s="7">
        <v>4828.2</v>
      </c>
      <c r="H1103" s="7">
        <v>2392.8000000000002</v>
      </c>
      <c r="I1103" s="7">
        <v>3585.8</v>
      </c>
      <c r="J1103" s="7">
        <v>165.4</v>
      </c>
      <c r="K1103" s="7">
        <v>492.5</v>
      </c>
      <c r="L1103" s="7">
        <v>6556.9</v>
      </c>
      <c r="M1103" s="7">
        <v>16447.8</v>
      </c>
      <c r="N1103" s="7">
        <v>35972.699999999997</v>
      </c>
      <c r="O1103" s="7">
        <v>21582.5</v>
      </c>
      <c r="P1103" s="7">
        <v>9722.6</v>
      </c>
      <c r="Q1103" s="7">
        <v>49739.6</v>
      </c>
      <c r="R1103" s="13">
        <f t="shared" si="1160"/>
        <v>52252.2</v>
      </c>
      <c r="S1103" s="27">
        <f t="shared" si="1161"/>
        <v>50913.775000000009</v>
      </c>
      <c r="T1103" s="27">
        <f t="shared" si="1162"/>
        <v>18715.533333333336</v>
      </c>
      <c r="U1103" s="27">
        <f t="shared" si="1163"/>
        <v>23455.75</v>
      </c>
      <c r="V1103" s="99">
        <f t="shared" si="1164"/>
        <v>44231</v>
      </c>
      <c r="W1103" s="85">
        <f t="shared" si="1165"/>
        <v>44231</v>
      </c>
      <c r="X1103" s="167">
        <f t="shared" si="1166"/>
        <v>1440.2</v>
      </c>
      <c r="Y1103" s="5">
        <f t="shared" si="1167"/>
        <v>1387.0249999999999</v>
      </c>
      <c r="Z1103" s="50">
        <f t="shared" si="1168"/>
        <v>72.691420785074158</v>
      </c>
      <c r="AA1103" s="22">
        <f t="shared" si="1169"/>
        <v>483.5</v>
      </c>
      <c r="AB1103" s="5">
        <f t="shared" si="1170"/>
        <v>461.82499999999999</v>
      </c>
      <c r="AC1103" s="50">
        <f t="shared" si="1171"/>
        <v>117.4529501525941</v>
      </c>
      <c r="AD1103" s="22">
        <f t="shared" si="1172"/>
        <v>2074.9</v>
      </c>
      <c r="AE1103" s="5">
        <f t="shared" si="1173"/>
        <v>1977.5499999999997</v>
      </c>
      <c r="AF1103" s="50">
        <f t="shared" si="1174"/>
        <v>125.43130787771153</v>
      </c>
      <c r="AG1103" s="22">
        <f t="shared" si="1175"/>
        <v>2392.8000000000002</v>
      </c>
      <c r="AH1103" s="5">
        <f t="shared" si="1176"/>
        <v>2407.3249999999998</v>
      </c>
      <c r="AI1103" s="50">
        <f t="shared" si="1177"/>
        <v>197.51599934361664</v>
      </c>
      <c r="AJ1103" s="22">
        <f t="shared" si="1178"/>
        <v>165.4</v>
      </c>
      <c r="AK1103" s="5">
        <f t="shared" si="1179"/>
        <v>167.85</v>
      </c>
      <c r="AL1103" s="50">
        <f t="shared" si="1180"/>
        <v>85.030395136778111</v>
      </c>
      <c r="AM1103" s="22">
        <f t="shared" si="1181"/>
        <v>6556.9</v>
      </c>
      <c r="AN1103" s="5">
        <f t="shared" si="1182"/>
        <v>6401.5499999999993</v>
      </c>
      <c r="AO1103" s="50">
        <f t="shared" si="1183"/>
        <v>120.91856972856574</v>
      </c>
      <c r="AP1103" s="22">
        <f t="shared" si="1184"/>
        <v>35972.699999999997</v>
      </c>
      <c r="AQ1103" s="5">
        <f t="shared" si="1185"/>
        <v>32730.9</v>
      </c>
      <c r="AR1103" s="50">
        <f t="shared" si="1186"/>
        <v>275.7586735639544</v>
      </c>
      <c r="AS1103" s="22">
        <f t="shared" si="1187"/>
        <v>9722.6</v>
      </c>
      <c r="AT1103" s="5">
        <f t="shared" si="1188"/>
        <v>11781.324999999999</v>
      </c>
      <c r="AU1103" s="50">
        <f t="shared" si="1189"/>
        <v>214.01524096713837</v>
      </c>
      <c r="AV1103" s="22">
        <f t="shared" si="1190"/>
        <v>52252.2</v>
      </c>
      <c r="AW1103" s="5">
        <f t="shared" si="1191"/>
        <v>50913.775000000009</v>
      </c>
      <c r="AX1103" s="50">
        <f t="shared" si="1192"/>
        <v>224.60242010905048</v>
      </c>
    </row>
    <row r="1104" spans="1:50" ht="15.6" x14ac:dyDescent="0.3">
      <c r="A1104" s="154">
        <f t="shared" si="1193"/>
        <v>44238</v>
      </c>
      <c r="B1104" s="7">
        <v>1430.9</v>
      </c>
      <c r="C1104" s="7">
        <v>6448.1</v>
      </c>
      <c r="D1104" s="7">
        <v>439</v>
      </c>
      <c r="E1104" s="7">
        <v>1264</v>
      </c>
      <c r="F1104" s="7">
        <v>2057.9</v>
      </c>
      <c r="G1104" s="7">
        <v>4906.5</v>
      </c>
      <c r="H1104" s="7">
        <v>2476.4</v>
      </c>
      <c r="I1104" s="7">
        <v>3715.8</v>
      </c>
      <c r="J1104" s="7">
        <v>172.2</v>
      </c>
      <c r="K1104" s="7">
        <v>492.9</v>
      </c>
      <c r="L1104" s="7">
        <v>6576.3</v>
      </c>
      <c r="M1104" s="7">
        <v>16827.5</v>
      </c>
      <c r="N1104" s="7">
        <v>35584.699999999997</v>
      </c>
      <c r="O1104" s="7">
        <v>22969.599999999999</v>
      </c>
      <c r="P1104" s="7">
        <v>9178.4</v>
      </c>
      <c r="Q1104" s="7">
        <v>50682.3</v>
      </c>
      <c r="R1104" s="13">
        <f t="shared" si="1160"/>
        <v>51339.4</v>
      </c>
      <c r="S1104" s="27">
        <f t="shared" si="1161"/>
        <v>51349.375</v>
      </c>
      <c r="T1104" s="27">
        <f t="shared" si="1162"/>
        <v>18899.900000000001</v>
      </c>
      <c r="U1104" s="27">
        <f t="shared" si="1163"/>
        <v>23459.925000000003</v>
      </c>
      <c r="V1104" s="99">
        <f t="shared" si="1164"/>
        <v>44238</v>
      </c>
      <c r="W1104" s="85">
        <f t="shared" si="1165"/>
        <v>44238</v>
      </c>
      <c r="X1104" s="167">
        <f t="shared" si="1166"/>
        <v>1430.9</v>
      </c>
      <c r="Y1104" s="5">
        <f t="shared" si="1167"/>
        <v>1396.35</v>
      </c>
      <c r="Z1104" s="50">
        <f t="shared" si="1168"/>
        <v>75.392797365153058</v>
      </c>
      <c r="AA1104" s="22">
        <f t="shared" si="1169"/>
        <v>439</v>
      </c>
      <c r="AB1104" s="5">
        <f t="shared" si="1170"/>
        <v>452.7</v>
      </c>
      <c r="AC1104" s="50">
        <f t="shared" si="1171"/>
        <v>124.33397418291676</v>
      </c>
      <c r="AD1104" s="22">
        <f t="shared" si="1172"/>
        <v>2057.9</v>
      </c>
      <c r="AE1104" s="5">
        <f t="shared" si="1173"/>
        <v>2011.5499999999997</v>
      </c>
      <c r="AF1104" s="50">
        <f t="shared" si="1174"/>
        <v>135.1394020826335</v>
      </c>
      <c r="AG1104" s="22">
        <f t="shared" si="1175"/>
        <v>2476.4</v>
      </c>
      <c r="AH1104" s="5">
        <f t="shared" si="1176"/>
        <v>2420.625</v>
      </c>
      <c r="AI1104" s="50">
        <f t="shared" si="1177"/>
        <v>203.08960483262015</v>
      </c>
      <c r="AJ1104" s="22">
        <f t="shared" si="1178"/>
        <v>172.2</v>
      </c>
      <c r="AK1104" s="5">
        <f t="shared" si="1179"/>
        <v>168.2</v>
      </c>
      <c r="AL1104" s="50">
        <f t="shared" si="1180"/>
        <v>113.34231805929917</v>
      </c>
      <c r="AM1104" s="22">
        <f t="shared" si="1181"/>
        <v>6576.3</v>
      </c>
      <c r="AN1104" s="5">
        <f t="shared" si="1182"/>
        <v>6449.4</v>
      </c>
      <c r="AO1104" s="50">
        <f t="shared" si="1183"/>
        <v>127.83746283448959</v>
      </c>
      <c r="AP1104" s="22">
        <f t="shared" si="1184"/>
        <v>35584.699999999997</v>
      </c>
      <c r="AQ1104" s="5">
        <f t="shared" si="1185"/>
        <v>34323.974999999999</v>
      </c>
      <c r="AR1104" s="50">
        <f t="shared" si="1186"/>
        <v>277.76273943337134</v>
      </c>
      <c r="AS1104" s="22">
        <f t="shared" si="1187"/>
        <v>9178.4</v>
      </c>
      <c r="AT1104" s="5">
        <f t="shared" si="1188"/>
        <v>10576</v>
      </c>
      <c r="AU1104" s="50">
        <f t="shared" si="1189"/>
        <v>209.7829967866069</v>
      </c>
      <c r="AV1104" s="22">
        <f t="shared" si="1190"/>
        <v>51339.4</v>
      </c>
      <c r="AW1104" s="5">
        <f t="shared" si="1191"/>
        <v>51349.375</v>
      </c>
      <c r="AX1104" s="50">
        <f t="shared" si="1192"/>
        <v>228.79193270271841</v>
      </c>
    </row>
    <row r="1105" spans="1:50" ht="15.6" x14ac:dyDescent="0.3">
      <c r="A1105" s="154">
        <f t="shared" si="1193"/>
        <v>44245</v>
      </c>
      <c r="B1105" s="7">
        <v>1384.2</v>
      </c>
      <c r="C1105" s="7">
        <v>6535.4</v>
      </c>
      <c r="D1105" s="7">
        <v>447.7</v>
      </c>
      <c r="E1105" s="7">
        <v>1277.3</v>
      </c>
      <c r="F1105" s="7">
        <v>2021.4</v>
      </c>
      <c r="G1105" s="7">
        <v>5002.5</v>
      </c>
      <c r="H1105" s="7">
        <v>2353.8000000000002</v>
      </c>
      <c r="I1105" s="7">
        <v>3887.2</v>
      </c>
      <c r="J1105" s="7">
        <v>144.19999999999999</v>
      </c>
      <c r="K1105" s="7">
        <v>517.9</v>
      </c>
      <c r="L1105" s="7">
        <v>6351.3</v>
      </c>
      <c r="M1105" s="7">
        <v>17220.2</v>
      </c>
      <c r="N1105" s="7">
        <v>34847.9</v>
      </c>
      <c r="O1105" s="7">
        <v>24159.7</v>
      </c>
      <c r="P1105" s="7">
        <v>8292.6</v>
      </c>
      <c r="Q1105" s="7">
        <v>51660.3</v>
      </c>
      <c r="R1105" s="13">
        <f t="shared" si="1160"/>
        <v>49491.8</v>
      </c>
      <c r="S1105" s="27">
        <f t="shared" si="1161"/>
        <v>51677.425000000003</v>
      </c>
      <c r="T1105" s="27">
        <f t="shared" si="1162"/>
        <v>29867.266666666663</v>
      </c>
      <c r="U1105" s="27">
        <f t="shared" si="1163"/>
        <v>31365.35</v>
      </c>
      <c r="V1105" s="99">
        <f t="shared" si="1164"/>
        <v>44245</v>
      </c>
      <c r="W1105" s="85">
        <f t="shared" si="1165"/>
        <v>44245</v>
      </c>
      <c r="X1105" s="167">
        <f t="shared" si="1166"/>
        <v>1384.2</v>
      </c>
      <c r="Y1105" s="5">
        <f t="shared" si="1167"/>
        <v>1403.3500000000001</v>
      </c>
      <c r="Z1105" s="50">
        <f t="shared" si="1168"/>
        <v>75.461095875678879</v>
      </c>
      <c r="AA1105" s="22">
        <f t="shared" si="1169"/>
        <v>447.7</v>
      </c>
      <c r="AB1105" s="5">
        <f t="shared" si="1170"/>
        <v>453.85</v>
      </c>
      <c r="AC1105" s="50">
        <f t="shared" si="1171"/>
        <v>124.82123212321233</v>
      </c>
      <c r="AD1105" s="22">
        <f t="shared" si="1172"/>
        <v>2021.4</v>
      </c>
      <c r="AE1105" s="5">
        <f t="shared" si="1173"/>
        <v>2043.3249999999998</v>
      </c>
      <c r="AF1105" s="50">
        <f t="shared" si="1174"/>
        <v>132.94242029928432</v>
      </c>
      <c r="AG1105" s="22">
        <f t="shared" si="1175"/>
        <v>2353.8000000000002</v>
      </c>
      <c r="AH1105" s="5">
        <f t="shared" si="1176"/>
        <v>2409.5500000000002</v>
      </c>
      <c r="AI1105" s="50">
        <f t="shared" si="1177"/>
        <v>217.05702188991984</v>
      </c>
      <c r="AJ1105" s="22">
        <f t="shared" si="1178"/>
        <v>144.19999999999999</v>
      </c>
      <c r="AK1105" s="5">
        <f t="shared" si="1179"/>
        <v>162.25</v>
      </c>
      <c r="AL1105" s="50">
        <f t="shared" si="1180"/>
        <v>109.33288409703503</v>
      </c>
      <c r="AM1105" s="22">
        <f t="shared" si="1181"/>
        <v>6351.3</v>
      </c>
      <c r="AN1105" s="5">
        <f t="shared" si="1182"/>
        <v>6472.2999999999993</v>
      </c>
      <c r="AO1105" s="50">
        <f t="shared" si="1183"/>
        <v>128.96110624053557</v>
      </c>
      <c r="AP1105" s="22">
        <f t="shared" si="1184"/>
        <v>34847.9</v>
      </c>
      <c r="AQ1105" s="5">
        <f t="shared" si="1185"/>
        <v>35623.775000000001</v>
      </c>
      <c r="AR1105" s="50">
        <f t="shared" si="1186"/>
        <v>287.81539592641371</v>
      </c>
      <c r="AS1105" s="22">
        <f t="shared" si="1187"/>
        <v>8292.6</v>
      </c>
      <c r="AT1105" s="5">
        <f t="shared" si="1188"/>
        <v>9581.35</v>
      </c>
      <c r="AU1105" s="50">
        <f t="shared" si="1189"/>
        <v>200.3293050096178</v>
      </c>
      <c r="AV1105" s="22">
        <f t="shared" si="1190"/>
        <v>49491.8</v>
      </c>
      <c r="AW1105" s="5">
        <f t="shared" si="1191"/>
        <v>51677.425000000003</v>
      </c>
      <c r="AX1105" s="50">
        <f t="shared" si="1192"/>
        <v>233.00265116845296</v>
      </c>
    </row>
    <row r="1106" spans="1:50" ht="15.6" x14ac:dyDescent="0.3">
      <c r="A1106" s="154">
        <f t="shared" si="1193"/>
        <v>44252</v>
      </c>
      <c r="B1106" s="7">
        <v>1335.1</v>
      </c>
      <c r="C1106" s="7">
        <v>6671.9</v>
      </c>
      <c r="D1106" s="7">
        <v>404.6</v>
      </c>
      <c r="E1106" s="7">
        <v>1329.8</v>
      </c>
      <c r="F1106" s="7">
        <v>1984</v>
      </c>
      <c r="G1106" s="7">
        <v>5108.3</v>
      </c>
      <c r="H1106" s="7">
        <v>2285.1</v>
      </c>
      <c r="I1106" s="7">
        <v>3999.9</v>
      </c>
      <c r="J1106" s="7">
        <v>154.19999999999999</v>
      </c>
      <c r="K1106" s="7">
        <v>517.9</v>
      </c>
      <c r="L1106" s="7">
        <v>6163</v>
      </c>
      <c r="M1106" s="7">
        <v>17627.7</v>
      </c>
      <c r="N1106" s="7">
        <v>32953.599999999999</v>
      </c>
      <c r="O1106" s="7">
        <v>26169.9</v>
      </c>
      <c r="P1106" s="7">
        <v>7465.8</v>
      </c>
      <c r="Q1106" s="7">
        <v>52683.4</v>
      </c>
      <c r="R1106" s="13">
        <v>46582.400000000001</v>
      </c>
      <c r="S1106" s="27">
        <f t="shared" si="1161"/>
        <v>49916.450000000004</v>
      </c>
      <c r="T1106" s="27">
        <f t="shared" si="1162"/>
        <v>29945.633333333331</v>
      </c>
      <c r="U1106" s="27">
        <f t="shared" si="1163"/>
        <v>31035.599999999999</v>
      </c>
      <c r="V1106" s="99">
        <f t="shared" si="1164"/>
        <v>44252</v>
      </c>
      <c r="W1106" s="85">
        <f t="shared" si="1165"/>
        <v>44252</v>
      </c>
      <c r="X1106" s="167">
        <f t="shared" si="1166"/>
        <v>1335.1</v>
      </c>
      <c r="Y1106" s="5">
        <f t="shared" si="1167"/>
        <v>1397.6</v>
      </c>
      <c r="Z1106" s="50">
        <f t="shared" si="1168"/>
        <v>78.711421491326874</v>
      </c>
      <c r="AA1106" s="22">
        <f t="shared" si="1169"/>
        <v>404.6</v>
      </c>
      <c r="AB1106" s="5">
        <f t="shared" si="1170"/>
        <v>443.70000000000005</v>
      </c>
      <c r="AC1106" s="50">
        <f t="shared" si="1171"/>
        <v>124.39024390243904</v>
      </c>
      <c r="AD1106" s="22">
        <f t="shared" si="1172"/>
        <v>1984</v>
      </c>
      <c r="AE1106" s="5">
        <f t="shared" si="1173"/>
        <v>2034.5500000000002</v>
      </c>
      <c r="AF1106" s="50">
        <f t="shared" si="1174"/>
        <v>129.21059316651849</v>
      </c>
      <c r="AG1106" s="22">
        <f t="shared" si="1175"/>
        <v>2285.1</v>
      </c>
      <c r="AH1106" s="5">
        <f t="shared" si="1176"/>
        <v>2377.0250000000001</v>
      </c>
      <c r="AI1106" s="50">
        <f t="shared" si="1177"/>
        <v>224.86283227698425</v>
      </c>
      <c r="AJ1106" s="22">
        <f t="shared" si="1178"/>
        <v>154.19999999999999</v>
      </c>
      <c r="AK1106" s="5">
        <f t="shared" si="1179"/>
        <v>159</v>
      </c>
      <c r="AL1106" s="50">
        <f t="shared" si="1180"/>
        <v>107.14285714285714</v>
      </c>
      <c r="AM1106" s="22">
        <f t="shared" si="1181"/>
        <v>6163</v>
      </c>
      <c r="AN1106" s="5">
        <f t="shared" si="1182"/>
        <v>6411.875</v>
      </c>
      <c r="AO1106" s="50">
        <f t="shared" si="1183"/>
        <v>130.52428548163832</v>
      </c>
      <c r="AP1106" s="22">
        <f t="shared" si="1184"/>
        <v>32953.599999999999</v>
      </c>
      <c r="AQ1106" s="5">
        <f t="shared" si="1185"/>
        <v>34839.724999999999</v>
      </c>
      <c r="AR1106" s="50">
        <f t="shared" si="1186"/>
        <v>284.12990645821606</v>
      </c>
      <c r="AS1106" s="22">
        <f t="shared" si="1187"/>
        <v>7465.8</v>
      </c>
      <c r="AT1106" s="5">
        <f t="shared" si="1188"/>
        <v>8664.85</v>
      </c>
      <c r="AU1106" s="50">
        <f t="shared" si="1189"/>
        <v>195.49331047086162</v>
      </c>
      <c r="AV1106" s="22">
        <f t="shared" si="1190"/>
        <v>46582.400000000001</v>
      </c>
      <c r="AW1106" s="5">
        <f t="shared" si="1191"/>
        <v>49916.450000000004</v>
      </c>
      <c r="AX1106" s="50">
        <f t="shared" si="1192"/>
        <v>231.0240852332158</v>
      </c>
    </row>
    <row r="1107" spans="1:50" ht="15.6" x14ac:dyDescent="0.3">
      <c r="A1107" s="154">
        <f t="shared" si="1193"/>
        <v>44259</v>
      </c>
      <c r="B1107" s="7">
        <v>1376.1</v>
      </c>
      <c r="C1107" s="7">
        <v>6782.8</v>
      </c>
      <c r="D1107" s="7">
        <v>413.9</v>
      </c>
      <c r="E1107" s="7">
        <v>1340.7</v>
      </c>
      <c r="F1107" s="7">
        <v>1941.5</v>
      </c>
      <c r="G1107" s="7">
        <v>5218.6000000000004</v>
      </c>
      <c r="H1107" s="7">
        <v>2138.1</v>
      </c>
      <c r="I1107" s="7">
        <v>4236</v>
      </c>
      <c r="J1107" s="7">
        <v>154.19999999999999</v>
      </c>
      <c r="K1107" s="7">
        <v>518.4</v>
      </c>
      <c r="L1107" s="7">
        <v>6023.8</v>
      </c>
      <c r="M1107" s="7">
        <v>18096.5</v>
      </c>
      <c r="N1107" s="7">
        <v>31756.3</v>
      </c>
      <c r="O1107" s="7">
        <v>27762.7</v>
      </c>
      <c r="P1107" s="7">
        <v>7111.4</v>
      </c>
      <c r="Q1107" s="7">
        <v>53320.3</v>
      </c>
      <c r="R1107" s="13">
        <f t="shared" si="1160"/>
        <v>44891.5</v>
      </c>
      <c r="S1107" s="27">
        <f t="shared" si="1161"/>
        <v>48076.275000000001</v>
      </c>
      <c r="T1107" s="27">
        <f t="shared" si="1162"/>
        <v>30380.7</v>
      </c>
      <c r="U1107" s="27">
        <f t="shared" si="1163"/>
        <v>31044.675000000003</v>
      </c>
      <c r="V1107" s="99">
        <f t="shared" si="1164"/>
        <v>44259</v>
      </c>
      <c r="W1107" s="85">
        <f t="shared" si="1165"/>
        <v>44259</v>
      </c>
      <c r="X1107" s="167">
        <f t="shared" si="1166"/>
        <v>1376.1</v>
      </c>
      <c r="Y1107" s="5">
        <f t="shared" si="1167"/>
        <v>1381.5750000000003</v>
      </c>
      <c r="Z1107" s="50">
        <f t="shared" si="1168"/>
        <v>77.642744745419805</v>
      </c>
      <c r="AA1107" s="22">
        <f t="shared" si="1169"/>
        <v>413.9</v>
      </c>
      <c r="AB1107" s="5">
        <f t="shared" si="1170"/>
        <v>426.30000000000007</v>
      </c>
      <c r="AC1107" s="50">
        <f t="shared" si="1171"/>
        <v>126.57363420427555</v>
      </c>
      <c r="AD1107" s="22">
        <f t="shared" si="1172"/>
        <v>1941.5</v>
      </c>
      <c r="AE1107" s="5">
        <f t="shared" si="1173"/>
        <v>2001.2</v>
      </c>
      <c r="AF1107" s="50">
        <f t="shared" si="1174"/>
        <v>124.53793017611549</v>
      </c>
      <c r="AG1107" s="22">
        <f t="shared" si="1175"/>
        <v>2138.1</v>
      </c>
      <c r="AH1107" s="5">
        <f t="shared" si="1176"/>
        <v>2313.3500000000004</v>
      </c>
      <c r="AI1107" s="50">
        <f t="shared" si="1177"/>
        <v>221.1615678776291</v>
      </c>
      <c r="AJ1107" s="22">
        <f t="shared" si="1178"/>
        <v>154.19999999999999</v>
      </c>
      <c r="AK1107" s="5">
        <f t="shared" si="1179"/>
        <v>156.19999999999999</v>
      </c>
      <c r="AL1107" s="50">
        <f t="shared" si="1180"/>
        <v>105.25606469002695</v>
      </c>
      <c r="AM1107" s="22">
        <f t="shared" si="1181"/>
        <v>6023.8</v>
      </c>
      <c r="AN1107" s="5">
        <f t="shared" si="1182"/>
        <v>6278.5999999999995</v>
      </c>
      <c r="AO1107" s="50">
        <f t="shared" si="1183"/>
        <v>127.68389156651006</v>
      </c>
      <c r="AP1107" s="22">
        <f t="shared" si="1184"/>
        <v>31756.3</v>
      </c>
      <c r="AQ1107" s="5">
        <f t="shared" si="1185"/>
        <v>33785.625</v>
      </c>
      <c r="AR1107" s="50">
        <f t="shared" si="1186"/>
        <v>262.28428031332243</v>
      </c>
      <c r="AS1107" s="22">
        <f t="shared" si="1187"/>
        <v>7111.4</v>
      </c>
      <c r="AT1107" s="5">
        <f t="shared" si="1188"/>
        <v>8012.0499999999993</v>
      </c>
      <c r="AU1107" s="50">
        <f t="shared" si="1189"/>
        <v>192.25074985002996</v>
      </c>
      <c r="AV1107" s="22">
        <f t="shared" si="1190"/>
        <v>44891.5</v>
      </c>
      <c r="AW1107" s="5">
        <f t="shared" si="1191"/>
        <v>48076.275000000001</v>
      </c>
      <c r="AX1107" s="50">
        <f t="shared" si="1192"/>
        <v>218.86577498964317</v>
      </c>
    </row>
    <row r="1108" spans="1:50" ht="15.6" x14ac:dyDescent="0.3">
      <c r="A1108" s="154">
        <f t="shared" si="1193"/>
        <v>44266</v>
      </c>
      <c r="B1108" s="7">
        <v>1428.2</v>
      </c>
      <c r="C1108" s="7">
        <v>6896.9</v>
      </c>
      <c r="D1108" s="7">
        <v>387.9</v>
      </c>
      <c r="E1108" s="7">
        <v>1377.7</v>
      </c>
      <c r="F1108" s="7">
        <v>1765.4</v>
      </c>
      <c r="G1108" s="7">
        <v>5537</v>
      </c>
      <c r="H1108" s="7">
        <v>2016.8</v>
      </c>
      <c r="I1108" s="7">
        <v>4428.8</v>
      </c>
      <c r="J1108" s="7">
        <v>153.30000000000001</v>
      </c>
      <c r="K1108" s="7">
        <v>518.4</v>
      </c>
      <c r="L1108" s="7">
        <v>5751.6</v>
      </c>
      <c r="M1108" s="7">
        <v>18758.8</v>
      </c>
      <c r="N1108" s="7">
        <v>30542.7</v>
      </c>
      <c r="O1108" s="7">
        <v>29962.1</v>
      </c>
      <c r="P1108" s="7">
        <v>6779.6</v>
      </c>
      <c r="Q1108" s="7">
        <v>53854.400000000001</v>
      </c>
      <c r="R1108" s="13">
        <f t="shared" si="1160"/>
        <v>43073.9</v>
      </c>
      <c r="S1108" s="27">
        <f t="shared" si="1161"/>
        <v>46009.9</v>
      </c>
      <c r="T1108" s="27">
        <f t="shared" si="1162"/>
        <v>30998.599999999995</v>
      </c>
      <c r="U1108" s="27">
        <f t="shared" si="1163"/>
        <v>31243.824999999997</v>
      </c>
      <c r="V1108" s="99">
        <f t="shared" si="1164"/>
        <v>44266</v>
      </c>
      <c r="W1108" s="85">
        <f t="shared" si="1165"/>
        <v>44266</v>
      </c>
      <c r="X1108" s="167">
        <f t="shared" si="1166"/>
        <v>1428.2</v>
      </c>
      <c r="Y1108" s="5">
        <f t="shared" si="1167"/>
        <v>1380.9</v>
      </c>
      <c r="Z1108" s="50">
        <f t="shared" si="1168"/>
        <v>79.062177945723136</v>
      </c>
      <c r="AA1108" s="22">
        <f t="shared" si="1169"/>
        <v>387.9</v>
      </c>
      <c r="AB1108" s="5">
        <f t="shared" si="1170"/>
        <v>413.52499999999998</v>
      </c>
      <c r="AC1108" s="50">
        <f t="shared" si="1171"/>
        <v>135.05062050947095</v>
      </c>
      <c r="AD1108" s="22">
        <f t="shared" si="1172"/>
        <v>1765.4</v>
      </c>
      <c r="AE1108" s="5">
        <f t="shared" si="1173"/>
        <v>1928.0749999999998</v>
      </c>
      <c r="AF1108" s="50">
        <f t="shared" si="1174"/>
        <v>119.43721736975779</v>
      </c>
      <c r="AG1108" s="22">
        <f t="shared" si="1175"/>
        <v>2016.8</v>
      </c>
      <c r="AH1108" s="5">
        <f t="shared" si="1176"/>
        <v>2198.4499999999998</v>
      </c>
      <c r="AI1108" s="50">
        <f t="shared" si="1177"/>
        <v>205.38583707025407</v>
      </c>
      <c r="AJ1108" s="22">
        <f t="shared" si="1178"/>
        <v>153.30000000000001</v>
      </c>
      <c r="AK1108" s="5">
        <f t="shared" si="1179"/>
        <v>151.47499999999999</v>
      </c>
      <c r="AL1108" s="50">
        <f t="shared" si="1180"/>
        <v>103.46653005464481</v>
      </c>
      <c r="AM1108" s="22">
        <f t="shared" si="1181"/>
        <v>5751.6</v>
      </c>
      <c r="AN1108" s="5">
        <f t="shared" si="1182"/>
        <v>6072.4249999999993</v>
      </c>
      <c r="AO1108" s="50">
        <f t="shared" si="1183"/>
        <v>124.33557198140829</v>
      </c>
      <c r="AP1108" s="22">
        <f t="shared" si="1184"/>
        <v>30542.7</v>
      </c>
      <c r="AQ1108" s="5">
        <f t="shared" si="1185"/>
        <v>32525.125</v>
      </c>
      <c r="AR1108" s="50">
        <f t="shared" si="1186"/>
        <v>253.79124823458724</v>
      </c>
      <c r="AS1108" s="22">
        <f t="shared" si="1187"/>
        <v>6779.6</v>
      </c>
      <c r="AT1108" s="5">
        <f t="shared" si="1188"/>
        <v>7412.35</v>
      </c>
      <c r="AU1108" s="50">
        <f t="shared" si="1189"/>
        <v>171.75313390643464</v>
      </c>
      <c r="AV1108" s="22">
        <f t="shared" si="1190"/>
        <v>43073.9</v>
      </c>
      <c r="AW1108" s="5">
        <f t="shared" si="1191"/>
        <v>46009.9</v>
      </c>
      <c r="AX1108" s="50">
        <f t="shared" si="1192"/>
        <v>208.99056565206925</v>
      </c>
    </row>
    <row r="1109" spans="1:50" ht="15.6" x14ac:dyDescent="0.3">
      <c r="A1109" s="154">
        <f t="shared" si="1193"/>
        <v>44273</v>
      </c>
      <c r="B1109" s="7">
        <v>1398.7</v>
      </c>
      <c r="C1109" s="7">
        <v>7017.1</v>
      </c>
      <c r="D1109" s="7">
        <v>354.6</v>
      </c>
      <c r="E1109" s="7">
        <v>1439.8</v>
      </c>
      <c r="F1109" s="7">
        <v>1648.2</v>
      </c>
      <c r="G1109" s="7">
        <v>5767.7</v>
      </c>
      <c r="H1109" s="7">
        <v>1956.5</v>
      </c>
      <c r="I1109" s="7">
        <v>4600.8999999999996</v>
      </c>
      <c r="J1109" s="7">
        <v>78.3</v>
      </c>
      <c r="K1109" s="7">
        <v>592.1</v>
      </c>
      <c r="L1109" s="7">
        <v>5436.3</v>
      </c>
      <c r="M1109" s="7">
        <v>19417.599999999999</v>
      </c>
      <c r="N1109" s="7">
        <v>32988.6</v>
      </c>
      <c r="O1109" s="7">
        <v>31998.1</v>
      </c>
      <c r="P1109" s="7">
        <v>6380.1</v>
      </c>
      <c r="Q1109" s="7">
        <v>54355.8</v>
      </c>
      <c r="R1109" s="13">
        <f t="shared" si="1160"/>
        <v>44805</v>
      </c>
      <c r="S1109" s="27">
        <f t="shared" si="1161"/>
        <v>44838.2</v>
      </c>
      <c r="T1109" s="27">
        <f t="shared" si="1162"/>
        <v>30853.399999999998</v>
      </c>
      <c r="U1109" s="27">
        <f t="shared" si="1163"/>
        <v>31109.125</v>
      </c>
      <c r="V1109" s="99">
        <f t="shared" si="1164"/>
        <v>44273</v>
      </c>
      <c r="W1109" s="85">
        <f t="shared" si="1165"/>
        <v>44273</v>
      </c>
      <c r="X1109" s="167">
        <f t="shared" si="1166"/>
        <v>1398.7</v>
      </c>
      <c r="Y1109" s="5">
        <f t="shared" si="1167"/>
        <v>1384.5249999999999</v>
      </c>
      <c r="Z1109" s="50">
        <f t="shared" si="1168"/>
        <v>71.800290411243068</v>
      </c>
      <c r="AA1109" s="22">
        <f t="shared" si="1169"/>
        <v>354.6</v>
      </c>
      <c r="AB1109" s="5">
        <f t="shared" si="1170"/>
        <v>390.25</v>
      </c>
      <c r="AC1109" s="50">
        <f t="shared" si="1171"/>
        <v>134.80138169257341</v>
      </c>
      <c r="AD1109" s="22">
        <f t="shared" si="1172"/>
        <v>1648.2</v>
      </c>
      <c r="AE1109" s="5">
        <f t="shared" si="1173"/>
        <v>1834.7749999999999</v>
      </c>
      <c r="AF1109" s="50">
        <f t="shared" si="1174"/>
        <v>111.84924408680807</v>
      </c>
      <c r="AG1109" s="22">
        <f t="shared" si="1175"/>
        <v>1956.5</v>
      </c>
      <c r="AH1109" s="5">
        <f t="shared" si="1176"/>
        <v>2099.125</v>
      </c>
      <c r="AI1109" s="50">
        <f t="shared" si="1177"/>
        <v>187.47209073859068</v>
      </c>
      <c r="AJ1109" s="22">
        <f t="shared" si="1178"/>
        <v>78.3</v>
      </c>
      <c r="AK1109" s="5">
        <f t="shared" si="1179"/>
        <v>135</v>
      </c>
      <c r="AL1109" s="50">
        <f t="shared" si="1180"/>
        <v>58.59375</v>
      </c>
      <c r="AM1109" s="22">
        <f t="shared" si="1181"/>
        <v>5436.3</v>
      </c>
      <c r="AN1109" s="5">
        <f t="shared" si="1182"/>
        <v>5843.6750000000002</v>
      </c>
      <c r="AO1109" s="50">
        <f t="shared" si="1183"/>
        <v>112.19927807537968</v>
      </c>
      <c r="AP1109" s="22">
        <f t="shared" si="1184"/>
        <v>32988.6</v>
      </c>
      <c r="AQ1109" s="5">
        <f t="shared" si="1185"/>
        <v>32060.299999999996</v>
      </c>
      <c r="AR1109" s="50">
        <f t="shared" si="1186"/>
        <v>232.59237226039073</v>
      </c>
      <c r="AS1109" s="22">
        <f t="shared" si="1187"/>
        <v>6380.1</v>
      </c>
      <c r="AT1109" s="5">
        <f t="shared" si="1188"/>
        <v>6934.2250000000004</v>
      </c>
      <c r="AU1109" s="50">
        <f t="shared" si="1189"/>
        <v>150.32246526046524</v>
      </c>
      <c r="AV1109" s="22">
        <f t="shared" si="1190"/>
        <v>44805</v>
      </c>
      <c r="AW1109" s="5">
        <f t="shared" si="1191"/>
        <v>44838.2</v>
      </c>
      <c r="AX1109" s="50">
        <f t="shared" si="1192"/>
        <v>189.95132407827123</v>
      </c>
    </row>
    <row r="1110" spans="1:50" ht="15.6" x14ac:dyDescent="0.3">
      <c r="A1110" s="154">
        <f t="shared" si="1193"/>
        <v>44280</v>
      </c>
      <c r="B1110" s="7">
        <v>1426.7</v>
      </c>
      <c r="C1110" s="7">
        <v>7087.1</v>
      </c>
      <c r="D1110" s="7">
        <v>331.4</v>
      </c>
      <c r="E1110" s="7">
        <v>1451.5</v>
      </c>
      <c r="F1110" s="7">
        <v>1550.7</v>
      </c>
      <c r="G1110" s="7">
        <v>5927</v>
      </c>
      <c r="H1110" s="7">
        <v>2030.7</v>
      </c>
      <c r="I1110" s="7">
        <v>4628.6000000000004</v>
      </c>
      <c r="J1110" s="7">
        <v>78.3</v>
      </c>
      <c r="K1110" s="7">
        <v>592.1</v>
      </c>
      <c r="L1110" s="7">
        <v>5417.7</v>
      </c>
      <c r="M1110" s="7">
        <v>19686.3</v>
      </c>
      <c r="N1110" s="7">
        <v>31808.400000000001</v>
      </c>
      <c r="O1110" s="7">
        <v>33917.599999999999</v>
      </c>
      <c r="P1110" s="7">
        <v>6024.9</v>
      </c>
      <c r="Q1110" s="7">
        <v>54816.7</v>
      </c>
      <c r="R1110" s="13">
        <f t="shared" si="1160"/>
        <v>43251</v>
      </c>
      <c r="S1110" s="27">
        <f t="shared" si="1161"/>
        <v>44005.35</v>
      </c>
      <c r="T1110" s="27">
        <f t="shared" si="1162"/>
        <v>30974.566666666669</v>
      </c>
      <c r="U1110" s="27">
        <f t="shared" si="1163"/>
        <v>30953.075000000004</v>
      </c>
      <c r="V1110" s="99">
        <f t="shared" si="1164"/>
        <v>44280</v>
      </c>
      <c r="W1110" s="85">
        <f t="shared" si="1165"/>
        <v>44280</v>
      </c>
      <c r="X1110" s="167">
        <f t="shared" ref="X1110:X1132" si="1194">B1110</f>
        <v>1426.7</v>
      </c>
      <c r="Y1110" s="5">
        <f t="shared" ref="Y1110:Y1132" si="1195">AVERAGE(X1107:X1110)</f>
        <v>1407.425</v>
      </c>
      <c r="Z1110" s="50">
        <f t="shared" ref="Z1110:Z1132" si="1196">(Y1110/X1058)*100</f>
        <v>77.668175045527292</v>
      </c>
      <c r="AA1110" s="22">
        <f t="shared" ref="AA1110:AA1132" si="1197">D1110</f>
        <v>331.4</v>
      </c>
      <c r="AB1110" s="5">
        <f t="shared" ref="AB1110:AB1132" si="1198">AVERAGE(AA1107:AA1110)</f>
        <v>371.95000000000005</v>
      </c>
      <c r="AC1110" s="50">
        <f t="shared" ref="AC1110:AC1132" si="1199">(AB1110/AA1058)*100</f>
        <v>133.21991404011465</v>
      </c>
      <c r="AD1110" s="22">
        <f t="shared" ref="AD1110:AD1132" si="1200">F1110</f>
        <v>1550.7</v>
      </c>
      <c r="AE1110" s="5">
        <f t="shared" ref="AE1110:AE1132" si="1201">AVERAGE(AD1107:AD1110)</f>
        <v>1726.45</v>
      </c>
      <c r="AF1110" s="50">
        <f t="shared" ref="AF1110:AF1132" si="1202">(AE1110/AD1058)*100</f>
        <v>112.28943089430894</v>
      </c>
      <c r="AG1110" s="22">
        <f t="shared" ref="AG1110:AG1132" si="1203">H1110</f>
        <v>2030.7</v>
      </c>
      <c r="AH1110" s="5">
        <f t="shared" ref="AH1110:AH1132" si="1204">AVERAGE(AG1107:AG1110)</f>
        <v>2035.5249999999999</v>
      </c>
      <c r="AI1110" s="50">
        <f t="shared" ref="AI1110:AI1132" si="1205">(AH1110/AG1058)*100</f>
        <v>177.23334784501523</v>
      </c>
      <c r="AJ1110" s="22">
        <f t="shared" ref="AJ1110:AJ1132" si="1206">J1110</f>
        <v>78.3</v>
      </c>
      <c r="AK1110" s="5">
        <f t="shared" ref="AK1110:AK1132" si="1207">AVERAGE(AJ1107:AJ1110)</f>
        <v>116.02500000000001</v>
      </c>
      <c r="AL1110" s="50">
        <f t="shared" ref="AL1110:AL1132" si="1208">(AK1110/AJ1058)*100</f>
        <v>50.358072916666664</v>
      </c>
      <c r="AM1110" s="22">
        <f t="shared" ref="AM1110:AM1132" si="1209">L1110</f>
        <v>5417.7</v>
      </c>
      <c r="AN1110" s="5">
        <f t="shared" ref="AN1110:AN1132" si="1210">AVERAGE(AM1107:AM1110)</f>
        <v>5657.35</v>
      </c>
      <c r="AO1110" s="50">
        <f t="shared" ref="AO1110:AO1132" si="1211">(AN1110/AM1058)*100</f>
        <v>112.97302154681792</v>
      </c>
      <c r="AP1110" s="22">
        <f t="shared" ref="AP1110:AP1132" si="1212">N1110</f>
        <v>31808.400000000001</v>
      </c>
      <c r="AQ1110" s="5">
        <f t="shared" ref="AQ1110:AQ1132" si="1213">AVERAGE(AP1107:AP1110)</f>
        <v>31774</v>
      </c>
      <c r="AR1110" s="50">
        <f t="shared" ref="AR1110:AR1132" si="1214">(AQ1110/AP1058)*100</f>
        <v>233.61861066996062</v>
      </c>
      <c r="AS1110" s="22">
        <f t="shared" ref="AS1110:AS1132" si="1215">P1110</f>
        <v>6024.9</v>
      </c>
      <c r="AT1110" s="5">
        <f t="shared" ref="AT1110:AT1132" si="1216">AVERAGE(AS1107:AS1110)</f>
        <v>6574</v>
      </c>
      <c r="AU1110" s="50">
        <f t="shared" ref="AU1110:AU1132" si="1217">(AT1110/AS1058)*100</f>
        <v>128.85143081144651</v>
      </c>
      <c r="AV1110" s="22">
        <f t="shared" ref="AV1110:AV1132" si="1218">R1110</f>
        <v>43251</v>
      </c>
      <c r="AW1110" s="5">
        <f t="shared" ref="AW1110:AW1132" si="1219">AVERAGE(AV1107:AV1110)</f>
        <v>44005.35</v>
      </c>
      <c r="AX1110" s="50">
        <f t="shared" ref="AX1110:AX1132" si="1220">(AW1110/AV1058)*100</f>
        <v>185.59435693047385</v>
      </c>
    </row>
    <row r="1111" spans="1:50" ht="15.6" x14ac:dyDescent="0.3">
      <c r="A1111" s="154">
        <f t="shared" ref="A1111:A1131" si="1221">A1110+7</f>
        <v>44287</v>
      </c>
      <c r="B1111" s="7">
        <v>1271.8</v>
      </c>
      <c r="C1111" s="7">
        <v>7276.1</v>
      </c>
      <c r="D1111" s="7">
        <v>301.3</v>
      </c>
      <c r="E1111" s="7">
        <v>1493.6</v>
      </c>
      <c r="F1111" s="7">
        <v>1408.1</v>
      </c>
      <c r="G1111" s="7">
        <v>6140.9</v>
      </c>
      <c r="H1111" s="7">
        <v>1804.2</v>
      </c>
      <c r="I1111" s="7">
        <v>4817.8</v>
      </c>
      <c r="J1111" s="7">
        <v>80.099999999999994</v>
      </c>
      <c r="K1111" s="7">
        <v>592.1</v>
      </c>
      <c r="L1111" s="7">
        <v>4865.5</v>
      </c>
      <c r="M1111" s="7">
        <v>20320.5</v>
      </c>
      <c r="N1111" s="7">
        <v>30512.1</v>
      </c>
      <c r="O1111" s="7">
        <v>35971</v>
      </c>
      <c r="P1111" s="7">
        <v>5587.3</v>
      </c>
      <c r="Q1111" s="7">
        <v>55161.9</v>
      </c>
      <c r="R1111" s="13">
        <f t="shared" si="1160"/>
        <v>40964.9</v>
      </c>
      <c r="S1111" s="27">
        <f t="shared" si="1161"/>
        <v>43023.7</v>
      </c>
      <c r="T1111" s="27">
        <f t="shared" si="1162"/>
        <v>31222.100000000002</v>
      </c>
      <c r="U1111" s="27">
        <f t="shared" si="1163"/>
        <v>30956.474999999999</v>
      </c>
      <c r="V1111" s="99">
        <f t="shared" si="1164"/>
        <v>44287</v>
      </c>
      <c r="W1111" s="85">
        <f t="shared" si="1165"/>
        <v>44287</v>
      </c>
      <c r="X1111" s="167">
        <f t="shared" si="1194"/>
        <v>1271.8</v>
      </c>
      <c r="Y1111" s="5">
        <f t="shared" si="1195"/>
        <v>1381.3500000000001</v>
      </c>
      <c r="Z1111" s="50">
        <f t="shared" si="1196"/>
        <v>81.117505431910274</v>
      </c>
      <c r="AA1111" s="22">
        <f t="shared" si="1197"/>
        <v>301.3</v>
      </c>
      <c r="AB1111" s="5">
        <f t="shared" si="1198"/>
        <v>343.8</v>
      </c>
      <c r="AC1111" s="50">
        <f t="shared" si="1199"/>
        <v>119.20943134535369</v>
      </c>
      <c r="AD1111" s="22">
        <f t="shared" si="1200"/>
        <v>1408.1</v>
      </c>
      <c r="AE1111" s="5">
        <f t="shared" si="1201"/>
        <v>1593.1</v>
      </c>
      <c r="AF1111" s="50">
        <f t="shared" si="1202"/>
        <v>101.69156134303587</v>
      </c>
      <c r="AG1111" s="22">
        <f t="shared" si="1203"/>
        <v>1804.2</v>
      </c>
      <c r="AH1111" s="5">
        <f t="shared" si="1204"/>
        <v>1952.05</v>
      </c>
      <c r="AI1111" s="50">
        <f t="shared" si="1205"/>
        <v>175.51249775220285</v>
      </c>
      <c r="AJ1111" s="22">
        <f t="shared" si="1206"/>
        <v>80.099999999999994</v>
      </c>
      <c r="AK1111" s="5">
        <f t="shared" si="1207"/>
        <v>97.5</v>
      </c>
      <c r="AL1111" s="50">
        <f t="shared" si="1208"/>
        <v>45.076282940360606</v>
      </c>
      <c r="AM1111" s="22">
        <f t="shared" si="1209"/>
        <v>4865.5</v>
      </c>
      <c r="AN1111" s="5">
        <f t="shared" si="1210"/>
        <v>5367.7750000000005</v>
      </c>
      <c r="AO1111" s="50">
        <f t="shared" si="1211"/>
        <v>109.85357018603035</v>
      </c>
      <c r="AP1111" s="22">
        <f t="shared" si="1212"/>
        <v>30512.1</v>
      </c>
      <c r="AQ1111" s="5">
        <f t="shared" si="1213"/>
        <v>31462.950000000004</v>
      </c>
      <c r="AR1111" s="50">
        <f t="shared" si="1214"/>
        <v>222.20382075638264</v>
      </c>
      <c r="AS1111" s="22">
        <f t="shared" si="1215"/>
        <v>5587.3</v>
      </c>
      <c r="AT1111" s="5">
        <f t="shared" si="1216"/>
        <v>6192.9749999999995</v>
      </c>
      <c r="AU1111" s="50">
        <f t="shared" si="1217"/>
        <v>117.6611125888209</v>
      </c>
      <c r="AV1111" s="22">
        <f t="shared" si="1218"/>
        <v>40964.9</v>
      </c>
      <c r="AW1111" s="5">
        <f t="shared" si="1219"/>
        <v>43023.7</v>
      </c>
      <c r="AX1111" s="50">
        <f t="shared" si="1220"/>
        <v>176.98525661066594</v>
      </c>
    </row>
    <row r="1112" spans="1:50" ht="15.6" x14ac:dyDescent="0.3">
      <c r="A1112" s="154">
        <f t="shared" si="1221"/>
        <v>44294</v>
      </c>
      <c r="B1112" s="7">
        <v>1146.3</v>
      </c>
      <c r="C1112" s="7">
        <v>7400.3</v>
      </c>
      <c r="D1112" s="7">
        <v>259.3</v>
      </c>
      <c r="E1112" s="7">
        <v>1512.5</v>
      </c>
      <c r="F1112" s="7">
        <v>1251.0999999999999</v>
      </c>
      <c r="G1112" s="7">
        <v>6270.3</v>
      </c>
      <c r="H1112" s="7">
        <v>1606.9</v>
      </c>
      <c r="I1112" s="7">
        <v>5010</v>
      </c>
      <c r="J1112" s="7">
        <v>78.099999999999994</v>
      </c>
      <c r="K1112" s="7">
        <v>594.5</v>
      </c>
      <c r="L1112" s="7">
        <v>4341.7</v>
      </c>
      <c r="M1112" s="7">
        <v>20787.599999999999</v>
      </c>
      <c r="N1112" s="7">
        <v>29023.5</v>
      </c>
      <c r="O1112" s="7">
        <v>37787.300000000003</v>
      </c>
      <c r="P1112" s="7">
        <v>5264.6</v>
      </c>
      <c r="Q1112" s="7">
        <v>55498</v>
      </c>
      <c r="R1112" s="13">
        <f t="shared" si="1160"/>
        <v>38629.799999999996</v>
      </c>
      <c r="S1112" s="27">
        <f t="shared" si="1161"/>
        <v>41912.674999999996</v>
      </c>
      <c r="T1112" s="27">
        <f t="shared" si="1162"/>
        <v>30866.633333333331</v>
      </c>
      <c r="U1112" s="27">
        <f t="shared" si="1163"/>
        <v>30451.274999999998</v>
      </c>
      <c r="V1112" s="99">
        <f t="shared" si="1164"/>
        <v>44294</v>
      </c>
      <c r="W1112" s="85">
        <f t="shared" si="1165"/>
        <v>44294</v>
      </c>
      <c r="X1112" s="167">
        <f t="shared" si="1194"/>
        <v>1146.3</v>
      </c>
      <c r="Y1112" s="5">
        <f t="shared" si="1195"/>
        <v>1310.875</v>
      </c>
      <c r="Z1112" s="50">
        <f t="shared" si="1196"/>
        <v>78.840139532086368</v>
      </c>
      <c r="AA1112" s="22">
        <f t="shared" si="1197"/>
        <v>259.3</v>
      </c>
      <c r="AB1112" s="5">
        <f t="shared" si="1198"/>
        <v>311.64999999999998</v>
      </c>
      <c r="AC1112" s="50">
        <f t="shared" si="1199"/>
        <v>121.50097465886938</v>
      </c>
      <c r="AD1112" s="22">
        <f t="shared" si="1200"/>
        <v>1251.0999999999999</v>
      </c>
      <c r="AE1112" s="5">
        <f t="shared" si="1201"/>
        <v>1464.5250000000001</v>
      </c>
      <c r="AF1112" s="50">
        <f t="shared" si="1202"/>
        <v>108.88661710037175</v>
      </c>
      <c r="AG1112" s="22">
        <f t="shared" si="1203"/>
        <v>1606.9</v>
      </c>
      <c r="AH1112" s="5">
        <f t="shared" si="1204"/>
        <v>1849.5749999999998</v>
      </c>
      <c r="AI1112" s="50">
        <f t="shared" si="1205"/>
        <v>215.46773066169615</v>
      </c>
      <c r="AJ1112" s="22">
        <f t="shared" si="1206"/>
        <v>78.099999999999994</v>
      </c>
      <c r="AK1112" s="5">
        <f t="shared" si="1207"/>
        <v>78.699999999999989</v>
      </c>
      <c r="AL1112" s="50">
        <f t="shared" si="1208"/>
        <v>35.562584726615448</v>
      </c>
      <c r="AM1112" s="22">
        <f t="shared" si="1209"/>
        <v>4341.7</v>
      </c>
      <c r="AN1112" s="5">
        <f t="shared" si="1210"/>
        <v>5015.3</v>
      </c>
      <c r="AO1112" s="50">
        <f t="shared" si="1211"/>
        <v>115.45881486256273</v>
      </c>
      <c r="AP1112" s="22">
        <f t="shared" si="1212"/>
        <v>29023.5</v>
      </c>
      <c r="AQ1112" s="5">
        <f t="shared" si="1213"/>
        <v>31083.15</v>
      </c>
      <c r="AR1112" s="50">
        <f t="shared" si="1214"/>
        <v>224.52434267552732</v>
      </c>
      <c r="AS1112" s="22">
        <f t="shared" si="1215"/>
        <v>5264.6</v>
      </c>
      <c r="AT1112" s="5">
        <f t="shared" si="1216"/>
        <v>5814.2250000000004</v>
      </c>
      <c r="AU1112" s="50">
        <f t="shared" si="1217"/>
        <v>116.67887459613493</v>
      </c>
      <c r="AV1112" s="22">
        <f t="shared" si="1218"/>
        <v>38629.799999999996</v>
      </c>
      <c r="AW1112" s="5">
        <f t="shared" si="1219"/>
        <v>41912.674999999996</v>
      </c>
      <c r="AX1112" s="50">
        <f t="shared" si="1220"/>
        <v>180.88496778286554</v>
      </c>
    </row>
    <row r="1113" spans="1:50" ht="15.6" x14ac:dyDescent="0.3">
      <c r="A1113" s="154">
        <f t="shared" si="1221"/>
        <v>44301</v>
      </c>
      <c r="B1113" s="7">
        <v>1102.0999999999999</v>
      </c>
      <c r="C1113" s="7">
        <v>7518.7</v>
      </c>
      <c r="D1113" s="7">
        <v>245.6</v>
      </c>
      <c r="E1113" s="7">
        <v>1528.9</v>
      </c>
      <c r="F1113" s="7">
        <v>1271</v>
      </c>
      <c r="G1113" s="7">
        <v>6409.1</v>
      </c>
      <c r="H1113" s="7">
        <v>1332.7</v>
      </c>
      <c r="I1113" s="7">
        <v>5296.9</v>
      </c>
      <c r="J1113" s="7">
        <v>69.7</v>
      </c>
      <c r="K1113" s="7">
        <v>594.9</v>
      </c>
      <c r="L1113" s="7">
        <v>4021</v>
      </c>
      <c r="M1113" s="7">
        <v>21348.6</v>
      </c>
      <c r="N1113" s="7">
        <v>27805.3</v>
      </c>
      <c r="O1113" s="7">
        <v>39393</v>
      </c>
      <c r="P1113" s="7">
        <v>5102.5</v>
      </c>
      <c r="Q1113" s="7">
        <v>55724.4</v>
      </c>
      <c r="R1113" s="13">
        <f t="shared" si="1160"/>
        <v>36928.800000000003</v>
      </c>
      <c r="S1113" s="27">
        <f t="shared" si="1161"/>
        <v>39943.625</v>
      </c>
      <c r="T1113" s="27">
        <f t="shared" si="1162"/>
        <v>30176.899999999998</v>
      </c>
      <c r="U1113" s="27">
        <f t="shared" si="1163"/>
        <v>29634.3</v>
      </c>
      <c r="V1113" s="99">
        <f t="shared" si="1164"/>
        <v>44301</v>
      </c>
      <c r="W1113" s="85">
        <f t="shared" si="1165"/>
        <v>44301</v>
      </c>
      <c r="X1113" s="167">
        <f t="shared" si="1194"/>
        <v>1102.0999999999999</v>
      </c>
      <c r="Y1113" s="5">
        <f t="shared" si="1195"/>
        <v>1236.7249999999999</v>
      </c>
      <c r="Z1113" s="50">
        <f t="shared" si="1196"/>
        <v>82.409875391483965</v>
      </c>
      <c r="AA1113" s="22">
        <f t="shared" si="1197"/>
        <v>245.6</v>
      </c>
      <c r="AB1113" s="5">
        <f t="shared" si="1198"/>
        <v>284.39999999999998</v>
      </c>
      <c r="AC1113" s="50">
        <f t="shared" si="1199"/>
        <v>110.70455430128455</v>
      </c>
      <c r="AD1113" s="22">
        <f t="shared" si="1200"/>
        <v>1271</v>
      </c>
      <c r="AE1113" s="5">
        <f t="shared" si="1201"/>
        <v>1370.2249999999999</v>
      </c>
      <c r="AF1113" s="50">
        <f t="shared" si="1202"/>
        <v>107.96824521314316</v>
      </c>
      <c r="AG1113" s="22">
        <f t="shared" si="1203"/>
        <v>1332.7</v>
      </c>
      <c r="AH1113" s="5">
        <f t="shared" si="1204"/>
        <v>1693.625</v>
      </c>
      <c r="AI1113" s="50">
        <f t="shared" si="1205"/>
        <v>201.62202380952382</v>
      </c>
      <c r="AJ1113" s="22">
        <f t="shared" si="1206"/>
        <v>69.7</v>
      </c>
      <c r="AK1113" s="5">
        <f t="shared" si="1207"/>
        <v>76.55</v>
      </c>
      <c r="AL1113" s="50">
        <f t="shared" si="1208"/>
        <v>42.765363128491614</v>
      </c>
      <c r="AM1113" s="22">
        <f t="shared" si="1209"/>
        <v>4021</v>
      </c>
      <c r="AN1113" s="5">
        <f t="shared" si="1210"/>
        <v>4661.4750000000004</v>
      </c>
      <c r="AO1113" s="50">
        <f t="shared" si="1211"/>
        <v>115.21763310099362</v>
      </c>
      <c r="AP1113" s="22">
        <f t="shared" si="1212"/>
        <v>27805.3</v>
      </c>
      <c r="AQ1113" s="5">
        <f t="shared" si="1213"/>
        <v>29787.325000000001</v>
      </c>
      <c r="AR1113" s="50">
        <f t="shared" si="1214"/>
        <v>216.79275836972343</v>
      </c>
      <c r="AS1113" s="22">
        <f t="shared" si="1215"/>
        <v>5102.5</v>
      </c>
      <c r="AT1113" s="5">
        <f t="shared" si="1216"/>
        <v>5494.8250000000007</v>
      </c>
      <c r="AU1113" s="50">
        <f t="shared" si="1217"/>
        <v>114.48744660902179</v>
      </c>
      <c r="AV1113" s="22">
        <f t="shared" si="1218"/>
        <v>36928.800000000003</v>
      </c>
      <c r="AW1113" s="5">
        <f t="shared" si="1219"/>
        <v>39943.625</v>
      </c>
      <c r="AX1113" s="50">
        <f t="shared" si="1220"/>
        <v>176.85673867515595</v>
      </c>
    </row>
    <row r="1114" spans="1:50" ht="15.6" x14ac:dyDescent="0.3">
      <c r="A1114" s="154">
        <f t="shared" si="1221"/>
        <v>44308</v>
      </c>
      <c r="B1114" s="7">
        <v>1097.9000000000001</v>
      </c>
      <c r="C1114" s="7">
        <v>7626.7</v>
      </c>
      <c r="D1114" s="7">
        <v>254.6</v>
      </c>
      <c r="E1114" s="7">
        <v>1555.2</v>
      </c>
      <c r="F1114" s="7">
        <v>1187.7</v>
      </c>
      <c r="G1114" s="7">
        <v>6553.1</v>
      </c>
      <c r="H1114" s="7">
        <v>1083.5</v>
      </c>
      <c r="I1114" s="7">
        <v>5567.5</v>
      </c>
      <c r="J1114" s="7">
        <v>72.099999999999994</v>
      </c>
      <c r="K1114" s="7">
        <v>594.9</v>
      </c>
      <c r="L1114" s="7">
        <v>3695.8</v>
      </c>
      <c r="M1114" s="7">
        <v>21897.4</v>
      </c>
      <c r="N1114" s="7">
        <v>26411.4</v>
      </c>
      <c r="O1114" s="7">
        <v>41308.199999999997</v>
      </c>
      <c r="P1114" s="7">
        <v>5054.6000000000004</v>
      </c>
      <c r="Q1114" s="7">
        <v>56064.800000000003</v>
      </c>
      <c r="R1114" s="13">
        <f t="shared" si="1160"/>
        <v>35161.800000000003</v>
      </c>
      <c r="S1114" s="27">
        <f t="shared" si="1161"/>
        <v>37921.324999999997</v>
      </c>
      <c r="T1114" s="27">
        <f t="shared" si="1162"/>
        <v>29312.900000000005</v>
      </c>
      <c r="U1114" s="27">
        <f t="shared" si="1163"/>
        <v>28758.450000000004</v>
      </c>
      <c r="V1114" s="99">
        <f t="shared" si="1164"/>
        <v>44308</v>
      </c>
      <c r="W1114" s="85">
        <f t="shared" si="1165"/>
        <v>44308</v>
      </c>
      <c r="X1114" s="167">
        <f t="shared" si="1194"/>
        <v>1097.9000000000001</v>
      </c>
      <c r="Y1114" s="5">
        <f t="shared" si="1195"/>
        <v>1154.5250000000001</v>
      </c>
      <c r="Z1114" s="50">
        <f t="shared" si="1196"/>
        <v>73.989041271468864</v>
      </c>
      <c r="AA1114" s="22">
        <f t="shared" si="1197"/>
        <v>254.6</v>
      </c>
      <c r="AB1114" s="5">
        <f t="shared" si="1198"/>
        <v>265.2</v>
      </c>
      <c r="AC1114" s="50">
        <f t="shared" si="1199"/>
        <v>132.46753246753246</v>
      </c>
      <c r="AD1114" s="22">
        <f t="shared" si="1200"/>
        <v>1187.7</v>
      </c>
      <c r="AE1114" s="5">
        <f t="shared" si="1201"/>
        <v>1279.4749999999999</v>
      </c>
      <c r="AF1114" s="50">
        <f t="shared" si="1202"/>
        <v>97.946490086503857</v>
      </c>
      <c r="AG1114" s="22">
        <f t="shared" si="1203"/>
        <v>1083.5</v>
      </c>
      <c r="AH1114" s="5">
        <f t="shared" si="1204"/>
        <v>1456.825</v>
      </c>
      <c r="AI1114" s="50">
        <f t="shared" si="1205"/>
        <v>166.53235025148606</v>
      </c>
      <c r="AJ1114" s="22">
        <f t="shared" si="1206"/>
        <v>72.099999999999994</v>
      </c>
      <c r="AK1114" s="5">
        <f t="shared" si="1207"/>
        <v>75</v>
      </c>
      <c r="AL1114" s="50">
        <f t="shared" si="1208"/>
        <v>56.264066016504124</v>
      </c>
      <c r="AM1114" s="22">
        <f t="shared" si="1209"/>
        <v>3695.8</v>
      </c>
      <c r="AN1114" s="5">
        <f t="shared" si="1210"/>
        <v>4231</v>
      </c>
      <c r="AO1114" s="50">
        <f t="shared" si="1211"/>
        <v>103.8307688532234</v>
      </c>
      <c r="AP1114" s="22">
        <f t="shared" si="1212"/>
        <v>26411.4</v>
      </c>
      <c r="AQ1114" s="5">
        <f t="shared" si="1213"/>
        <v>28438.074999999997</v>
      </c>
      <c r="AR1114" s="50">
        <f t="shared" si="1214"/>
        <v>202.47540084868848</v>
      </c>
      <c r="AS1114" s="22">
        <f t="shared" si="1215"/>
        <v>5054.6000000000004</v>
      </c>
      <c r="AT1114" s="5">
        <f t="shared" si="1216"/>
        <v>5252.25</v>
      </c>
      <c r="AU1114" s="50">
        <f t="shared" si="1217"/>
        <v>98.959020254357043</v>
      </c>
      <c r="AV1114" s="22">
        <f t="shared" si="1218"/>
        <v>35161.800000000003</v>
      </c>
      <c r="AW1114" s="5">
        <f t="shared" si="1219"/>
        <v>37921.324999999997</v>
      </c>
      <c r="AX1114" s="50">
        <f t="shared" si="1220"/>
        <v>161.86602554252246</v>
      </c>
    </row>
    <row r="1115" spans="1:50" ht="15.6" x14ac:dyDescent="0.3">
      <c r="A1115" s="154">
        <f t="shared" si="1221"/>
        <v>44315</v>
      </c>
      <c r="B1115" s="7">
        <v>922.3</v>
      </c>
      <c r="C1115" s="7">
        <v>7779.1</v>
      </c>
      <c r="D1115" s="7">
        <v>235.3</v>
      </c>
      <c r="E1115" s="7">
        <v>1600.7</v>
      </c>
      <c r="F1115" s="7">
        <v>909.5</v>
      </c>
      <c r="G1115" s="7">
        <v>6745.7</v>
      </c>
      <c r="H1115" s="7">
        <v>877.9</v>
      </c>
      <c r="I1115" s="7">
        <v>5762.4</v>
      </c>
      <c r="J1115" s="7">
        <v>69.599999999999994</v>
      </c>
      <c r="K1115" s="7">
        <v>595</v>
      </c>
      <c r="L1115" s="7">
        <v>3014.6</v>
      </c>
      <c r="M1115" s="7">
        <v>22482.9</v>
      </c>
      <c r="N1115" s="7">
        <v>24353.599999999999</v>
      </c>
      <c r="O1115" s="7">
        <v>43503.3</v>
      </c>
      <c r="P1115" s="7">
        <v>4955.8</v>
      </c>
      <c r="Q1115" s="7">
        <v>56328.9</v>
      </c>
      <c r="R1115" s="13">
        <f t="shared" si="1160"/>
        <v>32323.999999999996</v>
      </c>
      <c r="S1115" s="27">
        <f t="shared" si="1161"/>
        <v>35761.1</v>
      </c>
      <c r="T1115" s="27">
        <f t="shared" si="1162"/>
        <v>28845.566666666669</v>
      </c>
      <c r="U1115" s="27">
        <f t="shared" si="1163"/>
        <v>28122.725000000002</v>
      </c>
      <c r="V1115" s="99">
        <f t="shared" ref="V1115:V1131" si="1222">V1114+7</f>
        <v>44315</v>
      </c>
      <c r="W1115" s="85">
        <f t="shared" ref="W1115:W1131" si="1223">W1114+7</f>
        <v>44315</v>
      </c>
      <c r="X1115" s="167">
        <f t="shared" si="1194"/>
        <v>922.3</v>
      </c>
      <c r="Y1115" s="5">
        <f t="shared" si="1195"/>
        <v>1067.1499999999999</v>
      </c>
      <c r="Z1115" s="50">
        <f t="shared" si="1196"/>
        <v>75.609324075386127</v>
      </c>
      <c r="AA1115" s="22">
        <f t="shared" si="1197"/>
        <v>235.3</v>
      </c>
      <c r="AB1115" s="5">
        <f t="shared" si="1198"/>
        <v>248.7</v>
      </c>
      <c r="AC1115" s="50">
        <f t="shared" si="1199"/>
        <v>143.42560553633217</v>
      </c>
      <c r="AD1115" s="22">
        <f t="shared" si="1200"/>
        <v>909.5</v>
      </c>
      <c r="AE1115" s="5">
        <f t="shared" si="1201"/>
        <v>1154.825</v>
      </c>
      <c r="AF1115" s="50">
        <f t="shared" si="1202"/>
        <v>92.861450627211326</v>
      </c>
      <c r="AG1115" s="22">
        <f t="shared" si="1203"/>
        <v>877.9</v>
      </c>
      <c r="AH1115" s="5">
        <f t="shared" si="1204"/>
        <v>1225.25</v>
      </c>
      <c r="AI1115" s="50">
        <f t="shared" si="1205"/>
        <v>147.31874473968978</v>
      </c>
      <c r="AJ1115" s="22">
        <f t="shared" si="1206"/>
        <v>69.599999999999994</v>
      </c>
      <c r="AK1115" s="5">
        <f t="shared" si="1207"/>
        <v>72.375</v>
      </c>
      <c r="AL1115" s="50">
        <f t="shared" si="1208"/>
        <v>80.595768374164805</v>
      </c>
      <c r="AM1115" s="22">
        <f t="shared" si="1209"/>
        <v>3014.6</v>
      </c>
      <c r="AN1115" s="5">
        <f t="shared" si="1210"/>
        <v>3768.2750000000001</v>
      </c>
      <c r="AO1115" s="50">
        <f t="shared" si="1211"/>
        <v>100.49001306701513</v>
      </c>
      <c r="AP1115" s="22">
        <f t="shared" si="1212"/>
        <v>24353.599999999999</v>
      </c>
      <c r="AQ1115" s="5">
        <f t="shared" si="1213"/>
        <v>26898.450000000004</v>
      </c>
      <c r="AR1115" s="50">
        <f t="shared" si="1214"/>
        <v>200.44450571560583</v>
      </c>
      <c r="AS1115" s="22">
        <f t="shared" si="1215"/>
        <v>4955.8</v>
      </c>
      <c r="AT1115" s="5">
        <f t="shared" si="1216"/>
        <v>5094.375</v>
      </c>
      <c r="AU1115" s="50">
        <f t="shared" si="1217"/>
        <v>92.287730294741039</v>
      </c>
      <c r="AV1115" s="22">
        <f t="shared" si="1218"/>
        <v>32323.999999999996</v>
      </c>
      <c r="AW1115" s="5">
        <f t="shared" si="1219"/>
        <v>35761.1</v>
      </c>
      <c r="AX1115" s="50">
        <f t="shared" si="1220"/>
        <v>157.61148377656525</v>
      </c>
    </row>
    <row r="1116" spans="1:50" ht="15.6" x14ac:dyDescent="0.3">
      <c r="A1116" s="154">
        <f t="shared" si="1221"/>
        <v>44322</v>
      </c>
      <c r="B1116" s="7">
        <v>682.5</v>
      </c>
      <c r="C1116" s="7">
        <v>8002</v>
      </c>
      <c r="D1116" s="7">
        <v>208.5</v>
      </c>
      <c r="E1116" s="7">
        <v>1627.4</v>
      </c>
      <c r="F1116" s="7">
        <v>874.9</v>
      </c>
      <c r="G1116" s="7">
        <v>6828.8</v>
      </c>
      <c r="H1116" s="7">
        <v>707.5</v>
      </c>
      <c r="I1116" s="7">
        <v>5915.9</v>
      </c>
      <c r="J1116" s="7">
        <v>48.6</v>
      </c>
      <c r="K1116" s="7">
        <v>631.79999999999995</v>
      </c>
      <c r="L1116" s="7">
        <v>2521.9</v>
      </c>
      <c r="M1116" s="7">
        <v>23006</v>
      </c>
      <c r="N1116" s="7">
        <v>22696.2</v>
      </c>
      <c r="O1116" s="7">
        <v>45047.5</v>
      </c>
      <c r="P1116" s="7">
        <v>4765</v>
      </c>
      <c r="Q1116" s="7">
        <v>56614.1</v>
      </c>
      <c r="R1116" s="13">
        <f t="shared" si="1160"/>
        <v>29983.100000000002</v>
      </c>
      <c r="S1116" s="27">
        <f t="shared" si="1161"/>
        <v>33599.425000000003</v>
      </c>
      <c r="T1116" s="27">
        <f t="shared" si="1162"/>
        <v>27369.333333333332</v>
      </c>
      <c r="U1116" s="27">
        <f t="shared" si="1163"/>
        <v>26758.1</v>
      </c>
      <c r="V1116" s="99">
        <f t="shared" si="1222"/>
        <v>44322</v>
      </c>
      <c r="W1116" s="85">
        <f t="shared" si="1223"/>
        <v>44322</v>
      </c>
      <c r="X1116" s="167">
        <f t="shared" si="1194"/>
        <v>682.5</v>
      </c>
      <c r="Y1116" s="5">
        <f t="shared" si="1195"/>
        <v>951.2</v>
      </c>
      <c r="Z1116" s="50">
        <f t="shared" si="1196"/>
        <v>76.42616101558734</v>
      </c>
      <c r="AA1116" s="22">
        <f t="shared" si="1197"/>
        <v>208.5</v>
      </c>
      <c r="AB1116" s="5">
        <f t="shared" si="1198"/>
        <v>236</v>
      </c>
      <c r="AC1116" s="50">
        <f t="shared" si="1199"/>
        <v>119.25214754926729</v>
      </c>
      <c r="AD1116" s="22">
        <f t="shared" si="1200"/>
        <v>874.9</v>
      </c>
      <c r="AE1116" s="5">
        <f t="shared" si="1201"/>
        <v>1060.7749999999999</v>
      </c>
      <c r="AF1116" s="50">
        <f t="shared" si="1202"/>
        <v>85.436130798969074</v>
      </c>
      <c r="AG1116" s="22">
        <f t="shared" si="1203"/>
        <v>707.5</v>
      </c>
      <c r="AH1116" s="5">
        <f t="shared" si="1204"/>
        <v>1000.4</v>
      </c>
      <c r="AI1116" s="50">
        <f t="shared" si="1205"/>
        <v>125.05</v>
      </c>
      <c r="AJ1116" s="22">
        <f t="shared" si="1206"/>
        <v>48.6</v>
      </c>
      <c r="AK1116" s="5">
        <f t="shared" si="1207"/>
        <v>65</v>
      </c>
      <c r="AL1116" s="50">
        <f t="shared" si="1208"/>
        <v>64.484126984126988</v>
      </c>
      <c r="AM1116" s="22">
        <f t="shared" si="1209"/>
        <v>2521.9</v>
      </c>
      <c r="AN1116" s="5">
        <f t="shared" si="1210"/>
        <v>3313.3249999999998</v>
      </c>
      <c r="AO1116" s="50">
        <f t="shared" si="1211"/>
        <v>92.427053113144382</v>
      </c>
      <c r="AP1116" s="22">
        <f t="shared" si="1212"/>
        <v>22696.2</v>
      </c>
      <c r="AQ1116" s="5">
        <f t="shared" si="1213"/>
        <v>25316.624999999996</v>
      </c>
      <c r="AR1116" s="50">
        <f t="shared" si="1214"/>
        <v>192.06033410208164</v>
      </c>
      <c r="AS1116" s="22">
        <f t="shared" si="1215"/>
        <v>4765</v>
      </c>
      <c r="AT1116" s="5">
        <f t="shared" si="1216"/>
        <v>4969.4750000000004</v>
      </c>
      <c r="AU1116" s="50">
        <f t="shared" si="1217"/>
        <v>87.15624890385493</v>
      </c>
      <c r="AV1116" s="22">
        <f t="shared" si="1218"/>
        <v>29983.100000000002</v>
      </c>
      <c r="AW1116" s="5">
        <f t="shared" si="1219"/>
        <v>33599.425000000003</v>
      </c>
      <c r="AX1116" s="50">
        <f t="shared" si="1220"/>
        <v>149.54213065577127</v>
      </c>
    </row>
    <row r="1117" spans="1:50" ht="15.6" x14ac:dyDescent="0.3">
      <c r="A1117" s="154">
        <f t="shared" si="1221"/>
        <v>44329</v>
      </c>
      <c r="B1117" s="7">
        <v>584.20000000000005</v>
      </c>
      <c r="C1117" s="7">
        <v>8132.3</v>
      </c>
      <c r="D1117" s="7">
        <v>186.3</v>
      </c>
      <c r="E1117" s="7">
        <v>1689</v>
      </c>
      <c r="F1117" s="7">
        <v>685.3</v>
      </c>
      <c r="G1117" s="7">
        <v>7066.2</v>
      </c>
      <c r="H1117" s="7">
        <v>569.9</v>
      </c>
      <c r="I1117" s="7">
        <v>6055.2</v>
      </c>
      <c r="J1117" s="7">
        <v>48.6</v>
      </c>
      <c r="K1117" s="7">
        <v>631.79999999999995</v>
      </c>
      <c r="L1117" s="7">
        <v>2074.3000000000002</v>
      </c>
      <c r="M1117" s="7">
        <v>23574.6</v>
      </c>
      <c r="N1117" s="7">
        <v>20733.8</v>
      </c>
      <c r="O1117" s="7">
        <v>47287.4</v>
      </c>
      <c r="P1117" s="7">
        <v>4513.6000000000004</v>
      </c>
      <c r="Q1117" s="7">
        <v>56949.7</v>
      </c>
      <c r="R1117" s="13">
        <f t="shared" si="1160"/>
        <v>27321.699999999997</v>
      </c>
      <c r="S1117" s="27">
        <f t="shared" si="1161"/>
        <v>31197.65</v>
      </c>
      <c r="T1117" s="27">
        <f t="shared" si="1162"/>
        <v>26397.899999999998</v>
      </c>
      <c r="U1117" s="27">
        <f t="shared" si="1163"/>
        <v>25716.025000000001</v>
      </c>
      <c r="V1117" s="99">
        <f t="shared" si="1222"/>
        <v>44329</v>
      </c>
      <c r="W1117" s="85">
        <f t="shared" si="1223"/>
        <v>44329</v>
      </c>
      <c r="X1117" s="167">
        <f t="shared" si="1194"/>
        <v>584.20000000000005</v>
      </c>
      <c r="Y1117" s="5">
        <f t="shared" si="1195"/>
        <v>821.72499999999991</v>
      </c>
      <c r="Z1117" s="50">
        <f t="shared" si="1196"/>
        <v>70.22090240984447</v>
      </c>
      <c r="AA1117" s="22">
        <f t="shared" si="1197"/>
        <v>186.3</v>
      </c>
      <c r="AB1117" s="5">
        <f t="shared" si="1198"/>
        <v>221.17500000000001</v>
      </c>
      <c r="AC1117" s="50">
        <f t="shared" si="1199"/>
        <v>114.12538699690403</v>
      </c>
      <c r="AD1117" s="22">
        <f t="shared" si="1200"/>
        <v>685.3</v>
      </c>
      <c r="AE1117" s="5">
        <f t="shared" si="1201"/>
        <v>914.34999999999991</v>
      </c>
      <c r="AF1117" s="50">
        <f t="shared" si="1202"/>
        <v>77.114784515476074</v>
      </c>
      <c r="AG1117" s="22">
        <f t="shared" si="1203"/>
        <v>569.9</v>
      </c>
      <c r="AH1117" s="5">
        <f t="shared" si="1204"/>
        <v>809.7</v>
      </c>
      <c r="AI1117" s="50">
        <f t="shared" si="1205"/>
        <v>109.10928446301038</v>
      </c>
      <c r="AJ1117" s="22">
        <f t="shared" si="1206"/>
        <v>48.6</v>
      </c>
      <c r="AK1117" s="5">
        <f t="shared" si="1207"/>
        <v>59.724999999999994</v>
      </c>
      <c r="AL1117" s="50">
        <f t="shared" si="1208"/>
        <v>59.250992063492056</v>
      </c>
      <c r="AM1117" s="22">
        <f t="shared" si="1209"/>
        <v>2074.3000000000002</v>
      </c>
      <c r="AN1117" s="5">
        <f t="shared" si="1210"/>
        <v>2826.6499999999996</v>
      </c>
      <c r="AO1117" s="50">
        <f t="shared" si="1211"/>
        <v>83.318104108942975</v>
      </c>
      <c r="AP1117" s="22">
        <f t="shared" si="1212"/>
        <v>20733.8</v>
      </c>
      <c r="AQ1117" s="5">
        <f t="shared" si="1213"/>
        <v>23548.75</v>
      </c>
      <c r="AR1117" s="50">
        <f t="shared" si="1214"/>
        <v>183.90995353196143</v>
      </c>
      <c r="AS1117" s="22">
        <f t="shared" si="1215"/>
        <v>4513.6000000000004</v>
      </c>
      <c r="AT1117" s="5">
        <f t="shared" si="1216"/>
        <v>4822.25</v>
      </c>
      <c r="AU1117" s="50">
        <f t="shared" si="1217"/>
        <v>75.268859163063667</v>
      </c>
      <c r="AV1117" s="22">
        <f t="shared" si="1218"/>
        <v>27321.699999999997</v>
      </c>
      <c r="AW1117" s="5">
        <f t="shared" si="1219"/>
        <v>31197.65</v>
      </c>
      <c r="AX1117" s="50">
        <f t="shared" si="1220"/>
        <v>138.01949229775525</v>
      </c>
    </row>
    <row r="1118" spans="1:50" ht="15.6" x14ac:dyDescent="0.3">
      <c r="A1118" s="154">
        <f t="shared" si="1221"/>
        <v>44336</v>
      </c>
      <c r="B1118" s="7">
        <v>461.4</v>
      </c>
      <c r="C1118" s="7">
        <v>8267.6</v>
      </c>
      <c r="D1118" s="7">
        <v>154.69999999999999</v>
      </c>
      <c r="E1118" s="7">
        <v>1712.7</v>
      </c>
      <c r="F1118" s="7">
        <v>541.5</v>
      </c>
      <c r="G1118" s="7">
        <v>7229.1</v>
      </c>
      <c r="H1118" s="7">
        <v>388.2</v>
      </c>
      <c r="I1118" s="7">
        <v>6240.7</v>
      </c>
      <c r="J1118" s="7">
        <v>28.6</v>
      </c>
      <c r="K1118" s="7">
        <v>653.79999999999995</v>
      </c>
      <c r="L1118" s="7">
        <v>1574.4</v>
      </c>
      <c r="M1118" s="7">
        <v>24103.9</v>
      </c>
      <c r="N1118" s="7">
        <v>19439.7</v>
      </c>
      <c r="O1118" s="7">
        <v>49137.4</v>
      </c>
      <c r="P1118" s="7">
        <v>4274.8999999999996</v>
      </c>
      <c r="Q1118" s="7">
        <v>57244.2</v>
      </c>
      <c r="R1118" s="13">
        <f t="shared" si="1160"/>
        <v>25289</v>
      </c>
      <c r="S1118" s="27">
        <f t="shared" si="1161"/>
        <v>28729.449999999997</v>
      </c>
      <c r="T1118" s="27">
        <f t="shared" si="1162"/>
        <v>25371.666666666668</v>
      </c>
      <c r="U1118" s="27">
        <f t="shared" si="1163"/>
        <v>24699.15</v>
      </c>
      <c r="V1118" s="99">
        <f t="shared" si="1222"/>
        <v>44336</v>
      </c>
      <c r="W1118" s="85">
        <f t="shared" si="1223"/>
        <v>44336</v>
      </c>
      <c r="X1118" s="167">
        <f t="shared" si="1194"/>
        <v>461.4</v>
      </c>
      <c r="Y1118" s="5">
        <f t="shared" si="1195"/>
        <v>662.6</v>
      </c>
      <c r="Z1118" s="50">
        <f t="shared" si="1196"/>
        <v>66.57289259519743</v>
      </c>
      <c r="AA1118" s="22">
        <f t="shared" si="1197"/>
        <v>154.69999999999999</v>
      </c>
      <c r="AB1118" s="5">
        <f t="shared" si="1198"/>
        <v>196.2</v>
      </c>
      <c r="AC1118" s="50">
        <f t="shared" si="1199"/>
        <v>111.9224187107815</v>
      </c>
      <c r="AD1118" s="22">
        <f t="shared" si="1200"/>
        <v>541.5</v>
      </c>
      <c r="AE1118" s="5">
        <f t="shared" si="1201"/>
        <v>752.8</v>
      </c>
      <c r="AF1118" s="50">
        <f t="shared" si="1202"/>
        <v>67.106436084863603</v>
      </c>
      <c r="AG1118" s="22">
        <f t="shared" si="1203"/>
        <v>388.2</v>
      </c>
      <c r="AH1118" s="5">
        <f t="shared" si="1204"/>
        <v>635.875</v>
      </c>
      <c r="AI1118" s="50">
        <f t="shared" si="1205"/>
        <v>90.156670920175813</v>
      </c>
      <c r="AJ1118" s="22">
        <f t="shared" si="1206"/>
        <v>28.6</v>
      </c>
      <c r="AK1118" s="5">
        <f t="shared" si="1207"/>
        <v>48.849999999999994</v>
      </c>
      <c r="AL1118" s="50">
        <f t="shared" si="1208"/>
        <v>112.55760368663594</v>
      </c>
      <c r="AM1118" s="22">
        <f t="shared" si="1209"/>
        <v>1574.4</v>
      </c>
      <c r="AN1118" s="5">
        <f t="shared" si="1210"/>
        <v>2296.3000000000002</v>
      </c>
      <c r="AO1118" s="50">
        <f t="shared" si="1211"/>
        <v>75.508861924961366</v>
      </c>
      <c r="AP1118" s="22">
        <f t="shared" si="1212"/>
        <v>19439.7</v>
      </c>
      <c r="AQ1118" s="5">
        <f t="shared" si="1213"/>
        <v>21805.825000000001</v>
      </c>
      <c r="AR1118" s="50">
        <f t="shared" si="1214"/>
        <v>179.16950823713077</v>
      </c>
      <c r="AS1118" s="22">
        <f t="shared" si="1215"/>
        <v>4274.8999999999996</v>
      </c>
      <c r="AT1118" s="5">
        <f t="shared" si="1216"/>
        <v>4627.3249999999998</v>
      </c>
      <c r="AU1118" s="50">
        <f t="shared" si="1217"/>
        <v>68.867201452553871</v>
      </c>
      <c r="AV1118" s="22">
        <f t="shared" si="1218"/>
        <v>25289</v>
      </c>
      <c r="AW1118" s="5">
        <f t="shared" si="1219"/>
        <v>28729.449999999997</v>
      </c>
      <c r="AX1118" s="50">
        <f t="shared" si="1220"/>
        <v>131.00046509931238</v>
      </c>
    </row>
    <row r="1119" spans="1:50" ht="15.6" x14ac:dyDescent="0.3">
      <c r="A1119" s="154">
        <f t="shared" si="1221"/>
        <v>44343</v>
      </c>
      <c r="B1119" s="7">
        <v>393.7</v>
      </c>
      <c r="C1119" s="232">
        <v>8331.4</v>
      </c>
      <c r="D1119" s="7">
        <v>126.6</v>
      </c>
      <c r="E1119" s="232">
        <v>1743.7</v>
      </c>
      <c r="F1119" s="7">
        <v>424.6</v>
      </c>
      <c r="G1119" s="232">
        <v>7337.4</v>
      </c>
      <c r="H1119" s="7">
        <v>324.60000000000002</v>
      </c>
      <c r="I1119" s="232">
        <v>6280.8</v>
      </c>
      <c r="J1119" s="7">
        <v>28.6</v>
      </c>
      <c r="K1119" s="232">
        <v>653.79999999999995</v>
      </c>
      <c r="L1119" s="7">
        <v>1298</v>
      </c>
      <c r="M1119" s="232">
        <v>24347.1</v>
      </c>
      <c r="N1119" s="7">
        <v>17843.5</v>
      </c>
      <c r="O1119" s="7">
        <v>51264.800000000003</v>
      </c>
      <c r="P1119" s="7">
        <v>4071</v>
      </c>
      <c r="Q1119" s="7">
        <v>57466</v>
      </c>
      <c r="R1119" s="13">
        <f t="shared" si="1160"/>
        <v>23212.5</v>
      </c>
      <c r="S1119" s="27">
        <f t="shared" si="1161"/>
        <v>26451.575000000001</v>
      </c>
      <c r="T1119" s="27">
        <f t="shared" si="1162"/>
        <v>24214.433333333331</v>
      </c>
      <c r="U1119" s="27">
        <f t="shared" si="1163"/>
        <v>23514.1</v>
      </c>
      <c r="V1119" s="99">
        <f t="shared" si="1222"/>
        <v>44343</v>
      </c>
      <c r="W1119" s="85">
        <f t="shared" si="1223"/>
        <v>44343</v>
      </c>
      <c r="X1119" s="167">
        <f t="shared" si="1194"/>
        <v>393.7</v>
      </c>
      <c r="Y1119" s="5">
        <f t="shared" si="1195"/>
        <v>530.44999999999993</v>
      </c>
      <c r="Z1119" s="50">
        <f t="shared" si="1196"/>
        <v>82.714798066427562</v>
      </c>
      <c r="AA1119" s="22">
        <f t="shared" si="1197"/>
        <v>126.6</v>
      </c>
      <c r="AB1119" s="5">
        <f t="shared" si="1198"/>
        <v>169.02500000000001</v>
      </c>
      <c r="AC1119" s="50">
        <f t="shared" si="1199"/>
        <v>131.23059006211179</v>
      </c>
      <c r="AD1119" s="22">
        <f t="shared" si="1200"/>
        <v>424.6</v>
      </c>
      <c r="AE1119" s="5">
        <f t="shared" si="1201"/>
        <v>631.57499999999993</v>
      </c>
      <c r="AF1119" s="50">
        <f t="shared" si="1202"/>
        <v>60.722526680126911</v>
      </c>
      <c r="AG1119" s="22">
        <f t="shared" si="1203"/>
        <v>324.60000000000002</v>
      </c>
      <c r="AH1119" s="5">
        <f t="shared" si="1204"/>
        <v>497.55000000000007</v>
      </c>
      <c r="AI1119" s="50">
        <f t="shared" si="1205"/>
        <v>81.007815043959624</v>
      </c>
      <c r="AJ1119" s="22">
        <f t="shared" si="1206"/>
        <v>28.6</v>
      </c>
      <c r="AK1119" s="5">
        <f t="shared" si="1207"/>
        <v>38.6</v>
      </c>
      <c r="AL1119" s="50">
        <f t="shared" si="1208"/>
        <v>88.940092165898619</v>
      </c>
      <c r="AM1119" s="22">
        <f t="shared" si="1209"/>
        <v>1298</v>
      </c>
      <c r="AN1119" s="5">
        <f t="shared" si="1210"/>
        <v>1867.15</v>
      </c>
      <c r="AO1119" s="50">
        <f t="shared" si="1211"/>
        <v>75.660507334467937</v>
      </c>
      <c r="AP1119" s="22">
        <f t="shared" si="1212"/>
        <v>17843.5</v>
      </c>
      <c r="AQ1119" s="5">
        <f t="shared" si="1213"/>
        <v>20178.3</v>
      </c>
      <c r="AR1119" s="50">
        <f t="shared" si="1214"/>
        <v>176.05748089205318</v>
      </c>
      <c r="AS1119" s="22">
        <f t="shared" si="1215"/>
        <v>4071</v>
      </c>
      <c r="AT1119" s="5">
        <f t="shared" si="1216"/>
        <v>4406.125</v>
      </c>
      <c r="AU1119" s="50">
        <f t="shared" si="1217"/>
        <v>65.457266798389611</v>
      </c>
      <c r="AV1119" s="22">
        <f t="shared" si="1218"/>
        <v>23212.5</v>
      </c>
      <c r="AW1119" s="5">
        <f t="shared" si="1219"/>
        <v>26451.575000000001</v>
      </c>
      <c r="AX1119" s="50">
        <f t="shared" si="1220"/>
        <v>128.03093372313083</v>
      </c>
    </row>
    <row r="1120" spans="1:50" ht="15.6" x14ac:dyDescent="0.3">
      <c r="A1120" s="154">
        <f t="shared" si="1221"/>
        <v>44350</v>
      </c>
      <c r="B1120" s="7">
        <v>1606.9</v>
      </c>
      <c r="C1120" s="7">
        <v>59.6</v>
      </c>
      <c r="D1120" s="7">
        <v>995.2</v>
      </c>
      <c r="E1120" s="7">
        <v>0</v>
      </c>
      <c r="F1120" s="7">
        <v>1624.1</v>
      </c>
      <c r="G1120" s="7">
        <v>21.9</v>
      </c>
      <c r="H1120" s="7">
        <v>1114.8</v>
      </c>
      <c r="I1120" s="7">
        <v>54.7</v>
      </c>
      <c r="J1120" s="7">
        <v>35.200000000000003</v>
      </c>
      <c r="K1120" s="7">
        <v>0</v>
      </c>
      <c r="L1120" s="7">
        <v>5376.2</v>
      </c>
      <c r="M1120" s="7">
        <v>136.30000000000001</v>
      </c>
      <c r="N1120" s="7">
        <v>16386.099999999999</v>
      </c>
      <c r="O1120" s="7">
        <v>52911.7</v>
      </c>
      <c r="P1120" s="7">
        <v>3807.9</v>
      </c>
      <c r="Q1120" s="7">
        <v>57744.6</v>
      </c>
      <c r="R1120" s="13">
        <f t="shared" si="1160"/>
        <v>25570.2</v>
      </c>
      <c r="S1120" s="27">
        <f t="shared" si="1161"/>
        <v>25348.35</v>
      </c>
      <c r="T1120" s="27">
        <f t="shared" si="1162"/>
        <v>23824.3</v>
      </c>
      <c r="U1120" s="27">
        <f t="shared" si="1163"/>
        <v>24011.949999999997</v>
      </c>
      <c r="V1120" s="99">
        <f t="shared" si="1222"/>
        <v>44350</v>
      </c>
      <c r="W1120" s="85">
        <f t="shared" si="1223"/>
        <v>44350</v>
      </c>
      <c r="X1120" s="167">
        <f t="shared" si="1194"/>
        <v>1606.9</v>
      </c>
      <c r="Y1120" s="5">
        <f t="shared" si="1195"/>
        <v>761.55</v>
      </c>
      <c r="Z1120" s="50">
        <f t="shared" si="1196"/>
        <v>38.534129433790412</v>
      </c>
      <c r="AA1120" s="22">
        <f t="shared" si="1197"/>
        <v>995.2</v>
      </c>
      <c r="AB1120" s="5">
        <f t="shared" si="1198"/>
        <v>365.70000000000005</v>
      </c>
      <c r="AC1120" s="50">
        <f t="shared" si="1199"/>
        <v>69.065155807365457</v>
      </c>
      <c r="AD1120" s="22">
        <f t="shared" si="1200"/>
        <v>1624.1</v>
      </c>
      <c r="AE1120" s="5">
        <f t="shared" si="1201"/>
        <v>818.875</v>
      </c>
      <c r="AF1120" s="50">
        <f t="shared" si="1202"/>
        <v>46.742108567840631</v>
      </c>
      <c r="AG1120" s="22">
        <f t="shared" si="1203"/>
        <v>1114.8</v>
      </c>
      <c r="AH1120" s="5">
        <f t="shared" si="1204"/>
        <v>599.375</v>
      </c>
      <c r="AI1120" s="50">
        <f t="shared" si="1205"/>
        <v>52.738671359436871</v>
      </c>
      <c r="AJ1120" s="22">
        <f t="shared" si="1206"/>
        <v>35.200000000000003</v>
      </c>
      <c r="AK1120" s="5">
        <f t="shared" si="1207"/>
        <v>35.25</v>
      </c>
      <c r="AL1120" s="50">
        <f t="shared" si="1208"/>
        <v>13.45933562428408</v>
      </c>
      <c r="AM1120" s="22">
        <f t="shared" si="1209"/>
        <v>5376.2</v>
      </c>
      <c r="AN1120" s="5">
        <f t="shared" si="1210"/>
        <v>2580.7250000000004</v>
      </c>
      <c r="AO1120" s="50">
        <f t="shared" si="1211"/>
        <v>45.627287353476781</v>
      </c>
      <c r="AP1120" s="22">
        <f t="shared" si="1212"/>
        <v>16386.099999999999</v>
      </c>
      <c r="AQ1120" s="5">
        <f t="shared" si="1213"/>
        <v>18600.775000000001</v>
      </c>
      <c r="AR1120" s="50">
        <f t="shared" si="1214"/>
        <v>170.95200676427069</v>
      </c>
      <c r="AS1120" s="22">
        <f t="shared" si="1215"/>
        <v>3807.9</v>
      </c>
      <c r="AT1120" s="5">
        <f t="shared" si="1216"/>
        <v>4166.8500000000004</v>
      </c>
      <c r="AU1120" s="50">
        <f t="shared" si="1217"/>
        <v>55.987987745888432</v>
      </c>
      <c r="AV1120" s="22">
        <f t="shared" si="1218"/>
        <v>25570.2</v>
      </c>
      <c r="AW1120" s="5">
        <f t="shared" si="1219"/>
        <v>25348.35</v>
      </c>
      <c r="AX1120" s="50">
        <f t="shared" si="1220"/>
        <v>105.70974010809367</v>
      </c>
    </row>
    <row r="1121" spans="1:50" ht="15.6" x14ac:dyDescent="0.3">
      <c r="A1121" s="154">
        <f t="shared" si="1221"/>
        <v>44357</v>
      </c>
      <c r="B1121" s="7">
        <v>1587</v>
      </c>
      <c r="C1121" s="7">
        <v>210.2</v>
      </c>
      <c r="D1121" s="7">
        <v>1015.6</v>
      </c>
      <c r="E1121" s="7">
        <v>4.5999999999999996</v>
      </c>
      <c r="F1121" s="7">
        <v>1642.3</v>
      </c>
      <c r="G1121" s="7">
        <v>85.3</v>
      </c>
      <c r="H1121" s="7">
        <v>1111.5</v>
      </c>
      <c r="I1121" s="7">
        <v>108.5</v>
      </c>
      <c r="J1121" s="7">
        <v>8.4</v>
      </c>
      <c r="K1121" s="7">
        <v>26.3</v>
      </c>
      <c r="L1121" s="7">
        <v>5364.7</v>
      </c>
      <c r="M1121" s="7">
        <v>434.8</v>
      </c>
      <c r="N1121" s="7">
        <v>14742.5</v>
      </c>
      <c r="O1121" s="7">
        <v>54573.3</v>
      </c>
      <c r="P1121" s="7">
        <v>3724.9</v>
      </c>
      <c r="Q1121" s="7">
        <v>57893</v>
      </c>
      <c r="R1121" s="13">
        <f t="shared" si="1160"/>
        <v>23832.100000000002</v>
      </c>
      <c r="S1121" s="27">
        <f t="shared" si="1161"/>
        <v>24475.95</v>
      </c>
      <c r="T1121" s="27">
        <f t="shared" si="1162"/>
        <v>25717.933333333338</v>
      </c>
      <c r="U1121" s="27">
        <f t="shared" si="1163"/>
        <v>25234.325000000004</v>
      </c>
      <c r="V1121" s="99">
        <f t="shared" si="1222"/>
        <v>44357</v>
      </c>
      <c r="W1121" s="85">
        <f t="shared" si="1223"/>
        <v>44357</v>
      </c>
      <c r="X1121" s="167">
        <f t="shared" si="1194"/>
        <v>1587</v>
      </c>
      <c r="Y1121" s="5">
        <f t="shared" si="1195"/>
        <v>1012.25</v>
      </c>
      <c r="Z1121" s="50">
        <f t="shared" si="1196"/>
        <v>49.651738853190757</v>
      </c>
      <c r="AA1121" s="22">
        <f t="shared" si="1197"/>
        <v>1015.6</v>
      </c>
      <c r="AB1121" s="5">
        <f t="shared" si="1198"/>
        <v>573.02499999999998</v>
      </c>
      <c r="AC1121" s="50">
        <f t="shared" si="1199"/>
        <v>100.33706881456837</v>
      </c>
      <c r="AD1121" s="22">
        <f t="shared" si="1200"/>
        <v>1642.3</v>
      </c>
      <c r="AE1121" s="5">
        <f t="shared" si="1201"/>
        <v>1058.125</v>
      </c>
      <c r="AF1121" s="50">
        <f t="shared" si="1202"/>
        <v>59.879180578348709</v>
      </c>
      <c r="AG1121" s="22">
        <f t="shared" si="1203"/>
        <v>1111.5</v>
      </c>
      <c r="AH1121" s="5">
        <f t="shared" si="1204"/>
        <v>734.77499999999998</v>
      </c>
      <c r="AI1121" s="50">
        <f t="shared" si="1205"/>
        <v>69.357655276571634</v>
      </c>
      <c r="AJ1121" s="22">
        <f t="shared" si="1206"/>
        <v>8.4</v>
      </c>
      <c r="AK1121" s="5">
        <f t="shared" si="1207"/>
        <v>25.200000000000003</v>
      </c>
      <c r="AL1121" s="50">
        <f t="shared" si="1208"/>
        <v>10.579345088161212</v>
      </c>
      <c r="AM1121" s="22">
        <f t="shared" si="1209"/>
        <v>5364.7</v>
      </c>
      <c r="AN1121" s="5">
        <f t="shared" si="1210"/>
        <v>3403.3249999999998</v>
      </c>
      <c r="AO1121" s="50">
        <f t="shared" si="1211"/>
        <v>59.976825743690966</v>
      </c>
      <c r="AP1121" s="22">
        <f t="shared" si="1212"/>
        <v>14742.5</v>
      </c>
      <c r="AQ1121" s="5">
        <f t="shared" si="1213"/>
        <v>17102.949999999997</v>
      </c>
      <c r="AR1121" s="50">
        <f t="shared" si="1214"/>
        <v>165.06886334462553</v>
      </c>
      <c r="AS1121" s="22">
        <f t="shared" si="1215"/>
        <v>3724.9</v>
      </c>
      <c r="AT1121" s="5">
        <f t="shared" si="1216"/>
        <v>3969.6749999999997</v>
      </c>
      <c r="AU1121" s="50">
        <f t="shared" si="1217"/>
        <v>52.280719083366257</v>
      </c>
      <c r="AV1121" s="22">
        <f t="shared" si="1218"/>
        <v>23832.100000000002</v>
      </c>
      <c r="AW1121" s="5">
        <f t="shared" si="1219"/>
        <v>24475.95</v>
      </c>
      <c r="AX1121" s="50">
        <f t="shared" si="1220"/>
        <v>103.58655860507437</v>
      </c>
    </row>
    <row r="1122" spans="1:50" ht="15.6" x14ac:dyDescent="0.3">
      <c r="A1122" s="154">
        <f t="shared" si="1221"/>
        <v>44364</v>
      </c>
      <c r="B1122" s="7">
        <v>1558</v>
      </c>
      <c r="C1122" s="7">
        <v>419.6</v>
      </c>
      <c r="D1122" s="7">
        <v>1030.9000000000001</v>
      </c>
      <c r="E1122" s="7">
        <v>22.9</v>
      </c>
      <c r="F1122" s="7">
        <v>1495.7</v>
      </c>
      <c r="G1122" s="7">
        <v>326.2</v>
      </c>
      <c r="H1122" s="7">
        <v>1055.0999999999999</v>
      </c>
      <c r="I1122" s="7">
        <v>230.7</v>
      </c>
      <c r="J1122" s="7">
        <v>8.4</v>
      </c>
      <c r="K1122" s="7">
        <v>26.3</v>
      </c>
      <c r="L1122" s="7">
        <v>5148.1000000000004</v>
      </c>
      <c r="M1122" s="7">
        <v>1025.7</v>
      </c>
      <c r="N1122" s="7">
        <v>13269.2</v>
      </c>
      <c r="O1122" s="7">
        <v>56262.9</v>
      </c>
      <c r="P1122" s="7">
        <v>3623.4</v>
      </c>
      <c r="Q1122" s="7">
        <v>58136.2</v>
      </c>
      <c r="R1122" s="13">
        <f t="shared" si="1160"/>
        <v>22040.700000000004</v>
      </c>
      <c r="S1122" s="27">
        <f t="shared" si="1161"/>
        <v>23663.875</v>
      </c>
      <c r="T1122" s="27">
        <f t="shared" si="1162"/>
        <v>24513.200000000001</v>
      </c>
      <c r="U1122" s="27">
        <f t="shared" si="1163"/>
        <v>24070.125</v>
      </c>
      <c r="V1122" s="99">
        <f t="shared" si="1222"/>
        <v>44364</v>
      </c>
      <c r="W1122" s="85">
        <f t="shared" si="1223"/>
        <v>44364</v>
      </c>
      <c r="X1122" s="167">
        <f t="shared" si="1194"/>
        <v>1558</v>
      </c>
      <c r="Y1122" s="5">
        <f t="shared" si="1195"/>
        <v>1286.4000000000001</v>
      </c>
      <c r="Z1122" s="50">
        <f t="shared" si="1196"/>
        <v>64.711504602847228</v>
      </c>
      <c r="AA1122" s="22">
        <f t="shared" si="1197"/>
        <v>1030.9000000000001</v>
      </c>
      <c r="AB1122" s="5">
        <f t="shared" si="1198"/>
        <v>792.07500000000005</v>
      </c>
      <c r="AC1122" s="50">
        <f t="shared" si="1199"/>
        <v>131.85866489096054</v>
      </c>
      <c r="AD1122" s="22">
        <f t="shared" si="1200"/>
        <v>1495.7</v>
      </c>
      <c r="AE1122" s="5">
        <f t="shared" si="1201"/>
        <v>1296.675</v>
      </c>
      <c r="AF1122" s="50">
        <f t="shared" si="1202"/>
        <v>78.901971522453437</v>
      </c>
      <c r="AG1122" s="22">
        <f t="shared" si="1203"/>
        <v>1055.0999999999999</v>
      </c>
      <c r="AH1122" s="5">
        <f t="shared" si="1204"/>
        <v>901.5</v>
      </c>
      <c r="AI1122" s="50">
        <f t="shared" si="1205"/>
        <v>87.728688205527448</v>
      </c>
      <c r="AJ1122" s="22">
        <f t="shared" si="1206"/>
        <v>8.4</v>
      </c>
      <c r="AK1122" s="5">
        <f t="shared" si="1207"/>
        <v>20.150000000000002</v>
      </c>
      <c r="AL1122" s="50">
        <f t="shared" si="1208"/>
        <v>9.0156599552572718</v>
      </c>
      <c r="AM1122" s="22">
        <f t="shared" si="1209"/>
        <v>5148.1000000000004</v>
      </c>
      <c r="AN1122" s="5">
        <f t="shared" si="1210"/>
        <v>4296.75</v>
      </c>
      <c r="AO1122" s="50">
        <f t="shared" si="1211"/>
        <v>78.364946197337233</v>
      </c>
      <c r="AP1122" s="22">
        <f t="shared" si="1212"/>
        <v>13269.2</v>
      </c>
      <c r="AQ1122" s="5">
        <f t="shared" si="1213"/>
        <v>15560.325000000001</v>
      </c>
      <c r="AR1122" s="50">
        <f t="shared" si="1214"/>
        <v>163.62582415849081</v>
      </c>
      <c r="AS1122" s="22">
        <f t="shared" si="1215"/>
        <v>3623.4</v>
      </c>
      <c r="AT1122" s="5">
        <f t="shared" si="1216"/>
        <v>3806.7999999999997</v>
      </c>
      <c r="AU1122" s="50">
        <f t="shared" si="1217"/>
        <v>48.233132720937597</v>
      </c>
      <c r="AV1122" s="22">
        <f t="shared" si="1218"/>
        <v>22040.700000000004</v>
      </c>
      <c r="AW1122" s="5">
        <f t="shared" si="1219"/>
        <v>23663.875</v>
      </c>
      <c r="AX1122" s="50">
        <f t="shared" si="1220"/>
        <v>103.40252652369217</v>
      </c>
    </row>
    <row r="1123" spans="1:50" ht="15.6" x14ac:dyDescent="0.3">
      <c r="A1123" s="154">
        <f t="shared" si="1221"/>
        <v>44371</v>
      </c>
      <c r="B1123" s="7">
        <v>1549.4</v>
      </c>
      <c r="C1123" s="7">
        <v>519.4</v>
      </c>
      <c r="D1123" s="7">
        <v>1039.8</v>
      </c>
      <c r="E1123" s="7">
        <v>31.8</v>
      </c>
      <c r="F1123" s="7">
        <v>1562.6</v>
      </c>
      <c r="G1123" s="7">
        <v>353.1</v>
      </c>
      <c r="H1123" s="7">
        <v>1078.2</v>
      </c>
      <c r="I1123" s="7">
        <v>231.1</v>
      </c>
      <c r="J1123" s="7">
        <v>8.4</v>
      </c>
      <c r="K1123" s="7">
        <v>26.3</v>
      </c>
      <c r="L1123" s="7">
        <v>5238.3999999999996</v>
      </c>
      <c r="M1123" s="7">
        <v>1161.7</v>
      </c>
      <c r="N1123" s="7">
        <v>12147.5</v>
      </c>
      <c r="O1123" s="7">
        <v>57399.6</v>
      </c>
      <c r="P1123" s="7">
        <v>3567.7</v>
      </c>
      <c r="Q1123" s="7">
        <v>58272.9</v>
      </c>
      <c r="R1123" s="13">
        <f t="shared" si="1160"/>
        <v>20953.600000000002</v>
      </c>
      <c r="S1123" s="27">
        <f t="shared" si="1161"/>
        <v>23099.15</v>
      </c>
      <c r="T1123" s="27">
        <f t="shared" si="1162"/>
        <v>23822.100000000002</v>
      </c>
      <c r="U1123" s="27">
        <f t="shared" si="1163"/>
        <v>23303.025000000001</v>
      </c>
      <c r="V1123" s="99">
        <f t="shared" si="1222"/>
        <v>44371</v>
      </c>
      <c r="W1123" s="85">
        <f t="shared" si="1223"/>
        <v>44371</v>
      </c>
      <c r="X1123" s="167">
        <f t="shared" si="1194"/>
        <v>1549.4</v>
      </c>
      <c r="Y1123" s="5">
        <f t="shared" si="1195"/>
        <v>1575.3249999999998</v>
      </c>
      <c r="Z1123" s="50">
        <f t="shared" si="1196"/>
        <v>81.500594960939509</v>
      </c>
      <c r="AA1123" s="22">
        <f t="shared" si="1197"/>
        <v>1039.8</v>
      </c>
      <c r="AB1123" s="5">
        <f t="shared" si="1198"/>
        <v>1020.375</v>
      </c>
      <c r="AC1123" s="50">
        <f t="shared" si="1199"/>
        <v>199.76018010963196</v>
      </c>
      <c r="AD1123" s="22">
        <f t="shared" si="1200"/>
        <v>1562.6</v>
      </c>
      <c r="AE1123" s="5">
        <f t="shared" si="1201"/>
        <v>1581.1749999999997</v>
      </c>
      <c r="AF1123" s="50">
        <f t="shared" si="1202"/>
        <v>97.537166121769161</v>
      </c>
      <c r="AG1123" s="22">
        <f t="shared" si="1203"/>
        <v>1078.2</v>
      </c>
      <c r="AH1123" s="5">
        <f t="shared" si="1204"/>
        <v>1089.9000000000001</v>
      </c>
      <c r="AI1123" s="50">
        <f t="shared" si="1205"/>
        <v>99.190025482344396</v>
      </c>
      <c r="AJ1123" s="22">
        <f t="shared" si="1206"/>
        <v>8.4</v>
      </c>
      <c r="AK1123" s="5">
        <f t="shared" si="1207"/>
        <v>15.1</v>
      </c>
      <c r="AL1123" s="50">
        <f t="shared" si="1208"/>
        <v>6.7111111111111104</v>
      </c>
      <c r="AM1123" s="22">
        <f t="shared" si="1209"/>
        <v>5238.3999999999996</v>
      </c>
      <c r="AN1123" s="5">
        <f t="shared" si="1210"/>
        <v>5281.85</v>
      </c>
      <c r="AO1123" s="50">
        <f t="shared" si="1211"/>
        <v>98.017146992781207</v>
      </c>
      <c r="AP1123" s="22">
        <f t="shared" si="1212"/>
        <v>12147.5</v>
      </c>
      <c r="AQ1123" s="5">
        <f t="shared" si="1213"/>
        <v>14136.325000000001</v>
      </c>
      <c r="AR1123" s="50">
        <f t="shared" si="1214"/>
        <v>167.67278700969055</v>
      </c>
      <c r="AS1123" s="22">
        <f t="shared" si="1215"/>
        <v>3567.7</v>
      </c>
      <c r="AT1123" s="5">
        <f t="shared" si="1216"/>
        <v>3680.9750000000004</v>
      </c>
      <c r="AU1123" s="50">
        <f t="shared" si="1217"/>
        <v>47.526500626202377</v>
      </c>
      <c r="AV1123" s="22">
        <f t="shared" si="1218"/>
        <v>20953.600000000002</v>
      </c>
      <c r="AW1123" s="5">
        <f t="shared" si="1219"/>
        <v>23099.15</v>
      </c>
      <c r="AX1123" s="50">
        <f t="shared" si="1220"/>
        <v>107.11556386131041</v>
      </c>
    </row>
    <row r="1124" spans="1:50" ht="15.6" x14ac:dyDescent="0.3">
      <c r="A1124" s="154">
        <f t="shared" si="1221"/>
        <v>44378</v>
      </c>
      <c r="B1124" s="7">
        <v>1514.1</v>
      </c>
      <c r="C1124" s="7">
        <v>655.4</v>
      </c>
      <c r="D1124" s="7">
        <v>932.4</v>
      </c>
      <c r="E1124" s="7">
        <v>151.1</v>
      </c>
      <c r="F1124" s="7">
        <v>1609.8</v>
      </c>
      <c r="G1124" s="7">
        <v>425.1</v>
      </c>
      <c r="H1124" s="7">
        <v>1079.4000000000001</v>
      </c>
      <c r="I1124" s="7">
        <v>283.60000000000002</v>
      </c>
      <c r="J1124" s="7">
        <v>8.4</v>
      </c>
      <c r="K1124" s="7">
        <v>31.6</v>
      </c>
      <c r="L1124" s="7">
        <v>5144.1000000000004</v>
      </c>
      <c r="M1124" s="7">
        <v>1546.8</v>
      </c>
      <c r="N1124" s="7">
        <v>11034.3</v>
      </c>
      <c r="O1124" s="7">
        <v>58685.9</v>
      </c>
      <c r="P1124" s="7">
        <v>3410.3</v>
      </c>
      <c r="Q1124" s="7">
        <v>58494</v>
      </c>
      <c r="R1124" s="13">
        <f t="shared" si="1160"/>
        <v>19588.7</v>
      </c>
      <c r="S1124" s="27">
        <f t="shared" si="1161"/>
        <v>21603.775000000001</v>
      </c>
      <c r="T1124" s="27">
        <f t="shared" si="1162"/>
        <v>22749.099999999995</v>
      </c>
      <c r="U1124" s="27">
        <f t="shared" si="1163"/>
        <v>22236.399999999998</v>
      </c>
      <c r="V1124" s="99">
        <f t="shared" si="1222"/>
        <v>44378</v>
      </c>
      <c r="W1124" s="85">
        <f t="shared" si="1223"/>
        <v>44378</v>
      </c>
      <c r="X1124" s="167">
        <f t="shared" si="1194"/>
        <v>1514.1</v>
      </c>
      <c r="Y1124" s="5">
        <f t="shared" si="1195"/>
        <v>1552.125</v>
      </c>
      <c r="Z1124" s="50">
        <f t="shared" si="1196"/>
        <v>85.019993426818587</v>
      </c>
      <c r="AA1124" s="22">
        <f t="shared" si="1197"/>
        <v>932.4</v>
      </c>
      <c r="AB1124" s="5">
        <f t="shared" si="1198"/>
        <v>1004.6750000000001</v>
      </c>
      <c r="AC1124" s="50">
        <f t="shared" si="1199"/>
        <v>164.48510150622138</v>
      </c>
      <c r="AD1124" s="22">
        <f t="shared" si="1200"/>
        <v>1609.8</v>
      </c>
      <c r="AE1124" s="5">
        <f t="shared" si="1201"/>
        <v>1577.6000000000001</v>
      </c>
      <c r="AF1124" s="50">
        <f t="shared" si="1202"/>
        <v>99.608536431367611</v>
      </c>
      <c r="AG1124" s="22">
        <f t="shared" si="1203"/>
        <v>1079.4000000000001</v>
      </c>
      <c r="AH1124" s="5">
        <f t="shared" si="1204"/>
        <v>1081.0500000000002</v>
      </c>
      <c r="AI1124" s="50">
        <f t="shared" si="1205"/>
        <v>97.788331071913177</v>
      </c>
      <c r="AJ1124" s="22">
        <f t="shared" si="1206"/>
        <v>8.4</v>
      </c>
      <c r="AK1124" s="5">
        <f t="shared" si="1207"/>
        <v>8.4</v>
      </c>
      <c r="AL1124" s="50">
        <f t="shared" si="1208"/>
        <v>4.6927374301675977</v>
      </c>
      <c r="AM1124" s="22">
        <f t="shared" si="1209"/>
        <v>5144.1000000000004</v>
      </c>
      <c r="AN1124" s="5">
        <f t="shared" si="1210"/>
        <v>5223.8249999999998</v>
      </c>
      <c r="AO1124" s="50">
        <f t="shared" si="1211"/>
        <v>98.475408599920826</v>
      </c>
      <c r="AP1124" s="22">
        <f t="shared" si="1212"/>
        <v>11034.3</v>
      </c>
      <c r="AQ1124" s="5">
        <f t="shared" si="1213"/>
        <v>12798.375</v>
      </c>
      <c r="AR1124" s="50">
        <f t="shared" si="1214"/>
        <v>161.07094313977194</v>
      </c>
      <c r="AS1124" s="22">
        <f t="shared" si="1215"/>
        <v>3410.3</v>
      </c>
      <c r="AT1124" s="5">
        <f t="shared" si="1216"/>
        <v>3581.5749999999998</v>
      </c>
      <c r="AU1124" s="50">
        <f t="shared" si="1217"/>
        <v>43.519587353277117</v>
      </c>
      <c r="AV1124" s="22">
        <f t="shared" si="1218"/>
        <v>19588.7</v>
      </c>
      <c r="AW1124" s="5">
        <f t="shared" si="1219"/>
        <v>21603.775000000001</v>
      </c>
      <c r="AX1124" s="50">
        <f t="shared" si="1220"/>
        <v>100.57482902938972</v>
      </c>
    </row>
    <row r="1125" spans="1:50" ht="15.6" x14ac:dyDescent="0.3">
      <c r="A1125" s="154">
        <f t="shared" si="1221"/>
        <v>44385</v>
      </c>
      <c r="B1125" s="7">
        <v>1613.7</v>
      </c>
      <c r="C1125" s="7">
        <v>739.3</v>
      </c>
      <c r="D1125" s="7">
        <v>884.4</v>
      </c>
      <c r="E1125" s="7">
        <v>231</v>
      </c>
      <c r="F1125" s="7">
        <v>1584.8</v>
      </c>
      <c r="G1125" s="7">
        <v>577</v>
      </c>
      <c r="H1125" s="7">
        <v>1111.5999999999999</v>
      </c>
      <c r="I1125" s="7">
        <v>323.60000000000002</v>
      </c>
      <c r="J1125" s="7">
        <v>8.4</v>
      </c>
      <c r="K1125" s="7">
        <v>41.7</v>
      </c>
      <c r="L1125" s="7">
        <v>5202.8999999999996</v>
      </c>
      <c r="M1125" s="7">
        <v>1912.7</v>
      </c>
      <c r="N1125" s="7">
        <v>10111.4</v>
      </c>
      <c r="O1125" s="7">
        <v>59747.7</v>
      </c>
      <c r="P1125" s="7">
        <v>3234.2</v>
      </c>
      <c r="Q1125" s="7">
        <v>58691.8</v>
      </c>
      <c r="R1125" s="13">
        <f t="shared" si="1160"/>
        <v>18548.5</v>
      </c>
      <c r="S1125" s="27">
        <f t="shared" si="1161"/>
        <v>20282.875</v>
      </c>
      <c r="T1125" s="27">
        <f t="shared" si="1162"/>
        <v>21626.166666666668</v>
      </c>
      <c r="U1125" s="27">
        <f t="shared" si="1163"/>
        <v>21140.075000000001</v>
      </c>
      <c r="V1125" s="99">
        <f t="shared" si="1222"/>
        <v>44385</v>
      </c>
      <c r="W1125" s="85">
        <f t="shared" si="1223"/>
        <v>44385</v>
      </c>
      <c r="X1125" s="167">
        <f t="shared" si="1194"/>
        <v>1613.7</v>
      </c>
      <c r="Y1125" s="5">
        <f t="shared" si="1195"/>
        <v>1558.8</v>
      </c>
      <c r="Z1125" s="50">
        <f t="shared" si="1196"/>
        <v>83.309283309283316</v>
      </c>
      <c r="AA1125" s="22">
        <f t="shared" si="1197"/>
        <v>884.4</v>
      </c>
      <c r="AB1125" s="5">
        <f t="shared" si="1198"/>
        <v>971.875</v>
      </c>
      <c r="AC1125" s="50">
        <f t="shared" si="1199"/>
        <v>181.48926237161533</v>
      </c>
      <c r="AD1125" s="22">
        <f t="shared" si="1200"/>
        <v>1584.8</v>
      </c>
      <c r="AE1125" s="5">
        <f t="shared" si="1201"/>
        <v>1563.2250000000001</v>
      </c>
      <c r="AF1125" s="50">
        <f t="shared" si="1202"/>
        <v>93.049107142857139</v>
      </c>
      <c r="AG1125" s="22">
        <f t="shared" si="1203"/>
        <v>1111.5999999999999</v>
      </c>
      <c r="AH1125" s="5">
        <f t="shared" si="1204"/>
        <v>1081.075</v>
      </c>
      <c r="AI1125" s="50">
        <f t="shared" si="1205"/>
        <v>93.916688385023022</v>
      </c>
      <c r="AJ1125" s="22">
        <f t="shared" si="1206"/>
        <v>8.4</v>
      </c>
      <c r="AK1125" s="5">
        <f t="shared" si="1207"/>
        <v>8.4</v>
      </c>
      <c r="AL1125" s="50">
        <f t="shared" si="1208"/>
        <v>4.4210526315789478</v>
      </c>
      <c r="AM1125" s="22">
        <f t="shared" si="1209"/>
        <v>5202.8999999999996</v>
      </c>
      <c r="AN1125" s="5">
        <f t="shared" si="1210"/>
        <v>5183.375</v>
      </c>
      <c r="AO1125" s="50">
        <f t="shared" si="1211"/>
        <v>95.498553715201652</v>
      </c>
      <c r="AP1125" s="22">
        <f t="shared" si="1212"/>
        <v>10111.4</v>
      </c>
      <c r="AQ1125" s="5">
        <f t="shared" si="1213"/>
        <v>11640.6</v>
      </c>
      <c r="AR1125" s="50">
        <f t="shared" si="1214"/>
        <v>155.03023200063924</v>
      </c>
      <c r="AS1125" s="22">
        <f t="shared" si="1215"/>
        <v>3234.2</v>
      </c>
      <c r="AT1125" s="5">
        <f t="shared" si="1216"/>
        <v>3458.9000000000005</v>
      </c>
      <c r="AU1125" s="50">
        <f t="shared" si="1217"/>
        <v>43.412613743332294</v>
      </c>
      <c r="AV1125" s="22">
        <f t="shared" si="1218"/>
        <v>18548.5</v>
      </c>
      <c r="AW1125" s="5">
        <f t="shared" si="1219"/>
        <v>20282.875</v>
      </c>
      <c r="AX1125" s="50">
        <f t="shared" si="1220"/>
        <v>97.029607057090104</v>
      </c>
    </row>
    <row r="1126" spans="1:50" ht="15.6" x14ac:dyDescent="0.3">
      <c r="A1126" s="154">
        <f t="shared" si="1221"/>
        <v>44392</v>
      </c>
      <c r="B1126" s="7">
        <v>1631.1</v>
      </c>
      <c r="C1126" s="7">
        <v>858.9</v>
      </c>
      <c r="D1126" s="7">
        <v>967.4</v>
      </c>
      <c r="E1126" s="7">
        <v>332.6</v>
      </c>
      <c r="F1126" s="7">
        <v>1533</v>
      </c>
      <c r="G1126" s="7">
        <v>742.3</v>
      </c>
      <c r="H1126" s="7">
        <v>1065.0999999999999</v>
      </c>
      <c r="I1126" s="7">
        <v>408.2</v>
      </c>
      <c r="J1126" s="7">
        <v>8.4</v>
      </c>
      <c r="K1126" s="7">
        <v>41.7</v>
      </c>
      <c r="L1126" s="7">
        <v>5205.1000000000004</v>
      </c>
      <c r="M1126" s="7">
        <v>2383.6999999999998</v>
      </c>
      <c r="N1126" s="7">
        <v>9019.4</v>
      </c>
      <c r="O1126" s="7">
        <v>60751.199999999997</v>
      </c>
      <c r="P1126" s="7">
        <v>3132.2</v>
      </c>
      <c r="Q1126" s="7">
        <v>58855.8</v>
      </c>
      <c r="R1126" s="13">
        <f t="shared" si="1160"/>
        <v>17356.7</v>
      </c>
      <c r="S1126" s="27">
        <f t="shared" si="1161"/>
        <v>19111.875</v>
      </c>
      <c r="T1126" s="27">
        <f t="shared" si="1162"/>
        <v>20653.3</v>
      </c>
      <c r="U1126" s="27">
        <f t="shared" si="1163"/>
        <v>20309.349999999999</v>
      </c>
      <c r="V1126" s="99">
        <f t="shared" si="1222"/>
        <v>44392</v>
      </c>
      <c r="W1126" s="85">
        <f t="shared" si="1223"/>
        <v>44392</v>
      </c>
      <c r="X1126" s="167">
        <f t="shared" si="1194"/>
        <v>1631.1</v>
      </c>
      <c r="Y1126" s="5">
        <f t="shared" si="1195"/>
        <v>1577.0749999999998</v>
      </c>
      <c r="Z1126" s="50">
        <f t="shared" si="1196"/>
        <v>93.009849020995517</v>
      </c>
      <c r="AA1126" s="22">
        <f t="shared" si="1197"/>
        <v>967.4</v>
      </c>
      <c r="AB1126" s="5">
        <f t="shared" si="1198"/>
        <v>956</v>
      </c>
      <c r="AC1126" s="50">
        <f t="shared" si="1199"/>
        <v>141.50384843102427</v>
      </c>
      <c r="AD1126" s="22">
        <f t="shared" si="1200"/>
        <v>1533</v>
      </c>
      <c r="AE1126" s="5">
        <f t="shared" si="1201"/>
        <v>1572.55</v>
      </c>
      <c r="AF1126" s="50">
        <f t="shared" si="1202"/>
        <v>88.839613581153614</v>
      </c>
      <c r="AG1126" s="22">
        <f t="shared" si="1203"/>
        <v>1065.0999999999999</v>
      </c>
      <c r="AH1126" s="5">
        <f t="shared" si="1204"/>
        <v>1083.575</v>
      </c>
      <c r="AI1126" s="50">
        <f t="shared" si="1205"/>
        <v>92.439430131376895</v>
      </c>
      <c r="AJ1126" s="22">
        <f t="shared" si="1206"/>
        <v>8.4</v>
      </c>
      <c r="AK1126" s="5">
        <f t="shared" si="1207"/>
        <v>8.4</v>
      </c>
      <c r="AL1126" s="50">
        <f t="shared" si="1208"/>
        <v>4.1379310344827589</v>
      </c>
      <c r="AM1126" s="22">
        <f t="shared" si="1209"/>
        <v>5205.1000000000004</v>
      </c>
      <c r="AN1126" s="5">
        <f t="shared" si="1210"/>
        <v>5197.625</v>
      </c>
      <c r="AO1126" s="50">
        <f t="shared" si="1211"/>
        <v>94.219613885615885</v>
      </c>
      <c r="AP1126" s="22">
        <f t="shared" si="1212"/>
        <v>9019.4</v>
      </c>
      <c r="AQ1126" s="5">
        <f t="shared" si="1213"/>
        <v>10578.15</v>
      </c>
      <c r="AR1126" s="50">
        <f t="shared" si="1214"/>
        <v>158.39822107753588</v>
      </c>
      <c r="AS1126" s="22">
        <f t="shared" si="1215"/>
        <v>3132.2</v>
      </c>
      <c r="AT1126" s="5">
        <f t="shared" si="1216"/>
        <v>3336.1000000000004</v>
      </c>
      <c r="AU1126" s="50">
        <f t="shared" si="1217"/>
        <v>42.414880362092205</v>
      </c>
      <c r="AV1126" s="22">
        <f t="shared" si="1218"/>
        <v>17356.7</v>
      </c>
      <c r="AW1126" s="5">
        <f t="shared" si="1219"/>
        <v>19111.875</v>
      </c>
      <c r="AX1126" s="50">
        <f t="shared" si="1220"/>
        <v>95.273079396413777</v>
      </c>
    </row>
    <row r="1127" spans="1:50" ht="15.6" x14ac:dyDescent="0.3">
      <c r="A1127" s="154">
        <f t="shared" si="1221"/>
        <v>44399</v>
      </c>
      <c r="B1127" s="7">
        <v>1689.5</v>
      </c>
      <c r="C1127" s="7">
        <v>1023.2</v>
      </c>
      <c r="D1127" s="7">
        <v>1077.2</v>
      </c>
      <c r="E1127" s="7">
        <v>390.7</v>
      </c>
      <c r="F1127" s="7">
        <v>1538.1</v>
      </c>
      <c r="G1127" s="7">
        <v>834.7</v>
      </c>
      <c r="H1127" s="7">
        <v>1062</v>
      </c>
      <c r="I1127" s="7">
        <v>438.3</v>
      </c>
      <c r="J1127" s="7">
        <v>8.4</v>
      </c>
      <c r="K1127" s="7">
        <v>41.7</v>
      </c>
      <c r="L1127" s="7">
        <v>5375.3</v>
      </c>
      <c r="M1127" s="7">
        <v>2728.6</v>
      </c>
      <c r="N1127" s="7">
        <v>7543.2</v>
      </c>
      <c r="O1127" s="7">
        <v>62112.1</v>
      </c>
      <c r="P1127" s="7">
        <v>2808.7</v>
      </c>
      <c r="Q1127" s="7">
        <v>59100</v>
      </c>
      <c r="R1127" s="13">
        <f t="shared" si="1160"/>
        <v>15727.2</v>
      </c>
      <c r="S1127" s="27">
        <f t="shared" si="1161"/>
        <v>17805.274999999998</v>
      </c>
      <c r="T1127" s="27">
        <f t="shared" si="1162"/>
        <v>19618.233333333334</v>
      </c>
      <c r="U1127" s="27">
        <f t="shared" si="1163"/>
        <v>19270.225000000002</v>
      </c>
      <c r="V1127" s="99">
        <f t="shared" si="1222"/>
        <v>44399</v>
      </c>
      <c r="W1127" s="85">
        <f t="shared" si="1223"/>
        <v>44399</v>
      </c>
      <c r="X1127" s="167">
        <f t="shared" si="1194"/>
        <v>1689.5</v>
      </c>
      <c r="Y1127" s="5">
        <f t="shared" si="1195"/>
        <v>1612.1</v>
      </c>
      <c r="Z1127" s="50">
        <f t="shared" si="1196"/>
        <v>93.077367205542714</v>
      </c>
      <c r="AA1127" s="22">
        <f t="shared" si="1197"/>
        <v>1077.2</v>
      </c>
      <c r="AB1127" s="5">
        <f t="shared" si="1198"/>
        <v>965.34999999999991</v>
      </c>
      <c r="AC1127" s="50">
        <f t="shared" si="1199"/>
        <v>146.2873162600394</v>
      </c>
      <c r="AD1127" s="22">
        <f t="shared" si="1200"/>
        <v>1538.1</v>
      </c>
      <c r="AE1127" s="5">
        <f t="shared" si="1201"/>
        <v>1566.4250000000002</v>
      </c>
      <c r="AF1127" s="50">
        <f t="shared" si="1202"/>
        <v>86.624177404191798</v>
      </c>
      <c r="AG1127" s="22">
        <f t="shared" si="1203"/>
        <v>1062</v>
      </c>
      <c r="AH1127" s="5">
        <f t="shared" si="1204"/>
        <v>1079.5250000000001</v>
      </c>
      <c r="AI1127" s="50">
        <f t="shared" si="1205"/>
        <v>84.311543267728837</v>
      </c>
      <c r="AJ1127" s="22">
        <f t="shared" si="1206"/>
        <v>8.4</v>
      </c>
      <c r="AK1127" s="5">
        <f t="shared" si="1207"/>
        <v>8.4</v>
      </c>
      <c r="AL1127" s="50">
        <f t="shared" si="1208"/>
        <v>4.0579710144927539</v>
      </c>
      <c r="AM1127" s="22">
        <f t="shared" si="1209"/>
        <v>5375.3</v>
      </c>
      <c r="AN1127" s="5">
        <f t="shared" si="1210"/>
        <v>5231.8500000000004</v>
      </c>
      <c r="AO1127" s="50">
        <f t="shared" si="1211"/>
        <v>91.986954075532736</v>
      </c>
      <c r="AP1127" s="22">
        <f t="shared" si="1212"/>
        <v>7543.2</v>
      </c>
      <c r="AQ1127" s="5">
        <f t="shared" si="1213"/>
        <v>9427.0749999999989</v>
      </c>
      <c r="AR1127" s="50">
        <f t="shared" si="1214"/>
        <v>166.03686351867833</v>
      </c>
      <c r="AS1127" s="22">
        <f t="shared" si="1215"/>
        <v>2808.7</v>
      </c>
      <c r="AT1127" s="5">
        <f t="shared" si="1216"/>
        <v>3146.3500000000004</v>
      </c>
      <c r="AU1127" s="50">
        <f t="shared" si="1217"/>
        <v>42.240256689086692</v>
      </c>
      <c r="AV1127" s="22">
        <f t="shared" si="1218"/>
        <v>15727.2</v>
      </c>
      <c r="AW1127" s="5">
        <f t="shared" si="1219"/>
        <v>17805.274999999998</v>
      </c>
      <c r="AX1127" s="50">
        <f t="shared" si="1220"/>
        <v>94.638434144785791</v>
      </c>
    </row>
    <row r="1128" spans="1:50" ht="15.6" x14ac:dyDescent="0.3">
      <c r="A1128" s="154">
        <f t="shared" si="1221"/>
        <v>44406</v>
      </c>
      <c r="B1128" s="7">
        <v>1736.3</v>
      </c>
      <c r="C1128" s="7">
        <v>1118.4000000000001</v>
      </c>
      <c r="D1128" s="7">
        <v>1054.2</v>
      </c>
      <c r="E1128" s="7">
        <v>477.9</v>
      </c>
      <c r="F1128" s="7">
        <v>1437.6</v>
      </c>
      <c r="G1128" s="7">
        <v>966</v>
      </c>
      <c r="H1128" s="7">
        <v>1060</v>
      </c>
      <c r="I1128" s="7">
        <v>511.8</v>
      </c>
      <c r="J1128" s="7">
        <v>8.4</v>
      </c>
      <c r="K1128" s="7">
        <v>41.7</v>
      </c>
      <c r="L1128" s="7">
        <v>5296.4</v>
      </c>
      <c r="M1128" s="7">
        <v>3115.8</v>
      </c>
      <c r="N1128" s="7">
        <v>6200.7</v>
      </c>
      <c r="O1128" s="7">
        <v>63522.8</v>
      </c>
      <c r="P1128" s="7">
        <v>2604.5</v>
      </c>
      <c r="Q1128" s="7">
        <v>59315.6</v>
      </c>
      <c r="R1128" s="13">
        <f t="shared" si="1160"/>
        <v>14101.599999999999</v>
      </c>
      <c r="S1128" s="27">
        <f t="shared" si="1161"/>
        <v>16433.5</v>
      </c>
      <c r="T1128" s="27">
        <f t="shared" si="1162"/>
        <v>18047.733333333334</v>
      </c>
      <c r="U1128" s="27">
        <f t="shared" si="1163"/>
        <v>17599.375</v>
      </c>
      <c r="V1128" s="99">
        <f t="shared" si="1222"/>
        <v>44406</v>
      </c>
      <c r="W1128" s="85">
        <f t="shared" si="1223"/>
        <v>44406</v>
      </c>
      <c r="X1128" s="167">
        <f t="shared" si="1194"/>
        <v>1736.3</v>
      </c>
      <c r="Y1128" s="5">
        <f t="shared" si="1195"/>
        <v>1667.65</v>
      </c>
      <c r="Z1128" s="50">
        <f t="shared" si="1196"/>
        <v>96.557813676104459</v>
      </c>
      <c r="AA1128" s="22">
        <f t="shared" si="1197"/>
        <v>1054.2</v>
      </c>
      <c r="AB1128" s="5">
        <f t="shared" si="1198"/>
        <v>995.8</v>
      </c>
      <c r="AC1128" s="50">
        <f t="shared" si="1199"/>
        <v>141.42877432182928</v>
      </c>
      <c r="AD1128" s="22">
        <f t="shared" si="1200"/>
        <v>1437.6</v>
      </c>
      <c r="AE1128" s="5">
        <f t="shared" si="1201"/>
        <v>1523.375</v>
      </c>
      <c r="AF1128" s="50">
        <f t="shared" si="1202"/>
        <v>82.25566954643628</v>
      </c>
      <c r="AG1128" s="22">
        <f t="shared" si="1203"/>
        <v>1060</v>
      </c>
      <c r="AH1128" s="5">
        <f t="shared" si="1204"/>
        <v>1074.675</v>
      </c>
      <c r="AI1128" s="50">
        <f t="shared" si="1205"/>
        <v>88.457897769363726</v>
      </c>
      <c r="AJ1128" s="22">
        <f t="shared" si="1206"/>
        <v>8.4</v>
      </c>
      <c r="AK1128" s="5">
        <f t="shared" si="1207"/>
        <v>8.4</v>
      </c>
      <c r="AL1128" s="50">
        <f t="shared" si="1208"/>
        <v>4.2639593908629445</v>
      </c>
      <c r="AM1128" s="22">
        <f t="shared" si="1209"/>
        <v>5296.4</v>
      </c>
      <c r="AN1128" s="5">
        <f t="shared" si="1210"/>
        <v>5269.9249999999993</v>
      </c>
      <c r="AO1128" s="50">
        <f t="shared" si="1211"/>
        <v>92.534371652824348</v>
      </c>
      <c r="AP1128" s="22">
        <f t="shared" si="1212"/>
        <v>6200.7</v>
      </c>
      <c r="AQ1128" s="5">
        <f t="shared" si="1213"/>
        <v>8218.6749999999993</v>
      </c>
      <c r="AR1128" s="50">
        <f t="shared" si="1214"/>
        <v>161.34663708822487</v>
      </c>
      <c r="AS1128" s="22">
        <f t="shared" si="1215"/>
        <v>2604.5</v>
      </c>
      <c r="AT1128" s="5">
        <f t="shared" si="1216"/>
        <v>2944.8999999999996</v>
      </c>
      <c r="AU1128" s="50">
        <f t="shared" si="1217"/>
        <v>42.191753345368056</v>
      </c>
      <c r="AV1128" s="22">
        <f t="shared" si="1218"/>
        <v>14101.599999999999</v>
      </c>
      <c r="AW1128" s="5">
        <f t="shared" si="1219"/>
        <v>16433.5</v>
      </c>
      <c r="AX1128" s="50">
        <f t="shared" si="1220"/>
        <v>92.485662991665123</v>
      </c>
    </row>
    <row r="1129" spans="1:50" ht="15.6" x14ac:dyDescent="0.3">
      <c r="A1129" s="154">
        <f t="shared" si="1221"/>
        <v>44413</v>
      </c>
      <c r="B1129" s="7">
        <v>1625.1</v>
      </c>
      <c r="C1129" s="7">
        <v>1403.4</v>
      </c>
      <c r="D1129" s="7">
        <v>1003.8</v>
      </c>
      <c r="E1129" s="7">
        <v>549.4</v>
      </c>
      <c r="F1129" s="7">
        <v>1442.9</v>
      </c>
      <c r="G1129" s="7">
        <v>1057.8</v>
      </c>
      <c r="H1129" s="7">
        <v>881.4</v>
      </c>
      <c r="I1129" s="7">
        <v>690.9</v>
      </c>
      <c r="J1129" s="7">
        <v>8.4</v>
      </c>
      <c r="K1129" s="7">
        <v>42.2</v>
      </c>
      <c r="L1129" s="7">
        <v>4961.6000000000004</v>
      </c>
      <c r="M1129" s="7">
        <v>3743.7</v>
      </c>
      <c r="N1129" s="7">
        <v>5518.2</v>
      </c>
      <c r="O1129" s="7">
        <v>64582.9</v>
      </c>
      <c r="P1129" s="7">
        <v>2571.6999999999998</v>
      </c>
      <c r="Q1129" s="7">
        <v>59445.4</v>
      </c>
      <c r="R1129" s="13">
        <f t="shared" si="1160"/>
        <v>13051.5</v>
      </c>
      <c r="S1129" s="27">
        <f t="shared" si="1161"/>
        <v>15059.25</v>
      </c>
      <c r="T1129" s="27">
        <f t="shared" si="1162"/>
        <v>16719.166666666668</v>
      </c>
      <c r="U1129" s="27">
        <f t="shared" si="1163"/>
        <v>16204.8</v>
      </c>
      <c r="V1129" s="99">
        <f t="shared" si="1222"/>
        <v>44413</v>
      </c>
      <c r="W1129" s="85">
        <f t="shared" si="1223"/>
        <v>44413</v>
      </c>
      <c r="X1129" s="167">
        <f t="shared" si="1194"/>
        <v>1625.1</v>
      </c>
      <c r="Y1129" s="5">
        <f t="shared" si="1195"/>
        <v>1670.5</v>
      </c>
      <c r="Z1129" s="50">
        <f t="shared" si="1196"/>
        <v>107.20015401398962</v>
      </c>
      <c r="AA1129" s="22">
        <f t="shared" si="1197"/>
        <v>1003.8</v>
      </c>
      <c r="AB1129" s="5">
        <f t="shared" si="1198"/>
        <v>1025.6500000000001</v>
      </c>
      <c r="AC1129" s="50">
        <f t="shared" si="1199"/>
        <v>151.2089046144774</v>
      </c>
      <c r="AD1129" s="22">
        <f t="shared" si="1200"/>
        <v>1442.9</v>
      </c>
      <c r="AE1129" s="5">
        <f t="shared" si="1201"/>
        <v>1487.9</v>
      </c>
      <c r="AF1129" s="50">
        <f t="shared" si="1202"/>
        <v>80.296815974096063</v>
      </c>
      <c r="AG1129" s="22">
        <f t="shared" si="1203"/>
        <v>881.4</v>
      </c>
      <c r="AH1129" s="5">
        <f t="shared" si="1204"/>
        <v>1017.125</v>
      </c>
      <c r="AI1129" s="50">
        <f t="shared" si="1205"/>
        <v>77.160142618722489</v>
      </c>
      <c r="AJ1129" s="22">
        <f t="shared" si="1206"/>
        <v>8.4</v>
      </c>
      <c r="AK1129" s="5">
        <f t="shared" si="1207"/>
        <v>8.4</v>
      </c>
      <c r="AL1129" s="50">
        <f t="shared" si="1208"/>
        <v>4.4919786096256686</v>
      </c>
      <c r="AM1129" s="22">
        <f t="shared" si="1209"/>
        <v>4961.6000000000004</v>
      </c>
      <c r="AN1129" s="5">
        <f t="shared" si="1210"/>
        <v>5209.6000000000004</v>
      </c>
      <c r="AO1129" s="50">
        <f t="shared" si="1211"/>
        <v>93.113371105828534</v>
      </c>
      <c r="AP1129" s="22">
        <f t="shared" si="1212"/>
        <v>5518.2</v>
      </c>
      <c r="AQ1129" s="5">
        <f t="shared" si="1213"/>
        <v>7070.375</v>
      </c>
      <c r="AR1129" s="50">
        <f t="shared" si="1214"/>
        <v>170.86867734841346</v>
      </c>
      <c r="AS1129" s="22">
        <f t="shared" si="1215"/>
        <v>2571.6999999999998</v>
      </c>
      <c r="AT1129" s="5">
        <f t="shared" si="1216"/>
        <v>2779.2749999999996</v>
      </c>
      <c r="AU1129" s="50">
        <f t="shared" si="1217"/>
        <v>43.116942552630348</v>
      </c>
      <c r="AV1129" s="22">
        <f t="shared" si="1218"/>
        <v>13051.5</v>
      </c>
      <c r="AW1129" s="5">
        <f t="shared" si="1219"/>
        <v>15059.25</v>
      </c>
      <c r="AX1129" s="50">
        <f t="shared" si="1220"/>
        <v>93.080717239333197</v>
      </c>
    </row>
    <row r="1130" spans="1:50" ht="15.6" x14ac:dyDescent="0.3">
      <c r="A1130" s="154">
        <f t="shared" si="1221"/>
        <v>44420</v>
      </c>
      <c r="B1130" s="7">
        <v>1630.7</v>
      </c>
      <c r="C1130" s="7">
        <v>1530.5</v>
      </c>
      <c r="D1130" s="7">
        <v>889.4</v>
      </c>
      <c r="E1130" s="7">
        <v>705.8</v>
      </c>
      <c r="F1130" s="7">
        <v>1271</v>
      </c>
      <c r="G1130" s="7">
        <v>1291</v>
      </c>
      <c r="H1130" s="7">
        <v>877</v>
      </c>
      <c r="I1130" s="7">
        <v>766</v>
      </c>
      <c r="J1130" s="7">
        <v>8.4</v>
      </c>
      <c r="K1130" s="7">
        <v>42.2</v>
      </c>
      <c r="L1130" s="7">
        <v>4676.5</v>
      </c>
      <c r="M1130" s="7">
        <v>4335.5</v>
      </c>
      <c r="N1130" s="7">
        <v>4905.6000000000004</v>
      </c>
      <c r="O1130" s="7">
        <v>65412</v>
      </c>
      <c r="P1130" s="7">
        <v>2381.4</v>
      </c>
      <c r="Q1130" s="7">
        <v>59703.3</v>
      </c>
      <c r="R1130" s="13">
        <f t="shared" si="1160"/>
        <v>11963.5</v>
      </c>
      <c r="S1130" s="27">
        <f t="shared" si="1161"/>
        <v>13710.95</v>
      </c>
      <c r="T1130" s="27">
        <f t="shared" si="1162"/>
        <v>15175.633333333331</v>
      </c>
      <c r="U1130" s="27">
        <f t="shared" si="1163"/>
        <v>14837.674999999999</v>
      </c>
      <c r="V1130" s="99">
        <f t="shared" si="1222"/>
        <v>44420</v>
      </c>
      <c r="W1130" s="85">
        <f t="shared" si="1223"/>
        <v>44420</v>
      </c>
      <c r="X1130" s="167">
        <f t="shared" si="1194"/>
        <v>1630.7</v>
      </c>
      <c r="Y1130" s="5">
        <f t="shared" si="1195"/>
        <v>1670.3999999999999</v>
      </c>
      <c r="Z1130" s="50">
        <f t="shared" si="1196"/>
        <v>101.6986301369863</v>
      </c>
      <c r="AA1130" s="22">
        <f t="shared" si="1197"/>
        <v>889.4</v>
      </c>
      <c r="AB1130" s="5">
        <f t="shared" si="1198"/>
        <v>1006.15</v>
      </c>
      <c r="AC1130" s="50">
        <f t="shared" si="1199"/>
        <v>145.58674576761683</v>
      </c>
      <c r="AD1130" s="22">
        <f t="shared" si="1200"/>
        <v>1271</v>
      </c>
      <c r="AE1130" s="5">
        <f t="shared" si="1201"/>
        <v>1422.4</v>
      </c>
      <c r="AF1130" s="50">
        <f t="shared" si="1202"/>
        <v>75.756284618662136</v>
      </c>
      <c r="AG1130" s="22">
        <f t="shared" si="1203"/>
        <v>877</v>
      </c>
      <c r="AH1130" s="5">
        <f t="shared" si="1204"/>
        <v>970.1</v>
      </c>
      <c r="AI1130" s="50">
        <f t="shared" si="1205"/>
        <v>77.932197943444734</v>
      </c>
      <c r="AJ1130" s="22">
        <f t="shared" si="1206"/>
        <v>8.4</v>
      </c>
      <c r="AK1130" s="5">
        <f t="shared" si="1207"/>
        <v>8.4</v>
      </c>
      <c r="AL1130" s="50">
        <f t="shared" si="1208"/>
        <v>3.2954099646920358</v>
      </c>
      <c r="AM1130" s="22">
        <f t="shared" si="1209"/>
        <v>4676.5</v>
      </c>
      <c r="AN1130" s="5">
        <f t="shared" si="1210"/>
        <v>5077.4500000000007</v>
      </c>
      <c r="AO1130" s="50">
        <f t="shared" si="1211"/>
        <v>88.908053021415213</v>
      </c>
      <c r="AP1130" s="22">
        <f t="shared" si="1212"/>
        <v>4905.6000000000004</v>
      </c>
      <c r="AQ1130" s="5">
        <f t="shared" si="1213"/>
        <v>6041.9249999999993</v>
      </c>
      <c r="AR1130" s="50">
        <f t="shared" si="1214"/>
        <v>201.22980849292253</v>
      </c>
      <c r="AS1130" s="22">
        <f t="shared" si="1215"/>
        <v>2381.4</v>
      </c>
      <c r="AT1130" s="5">
        <f t="shared" si="1216"/>
        <v>2591.5749999999998</v>
      </c>
      <c r="AU1130" s="50">
        <f t="shared" si="1217"/>
        <v>46.828358208955223</v>
      </c>
      <c r="AV1130" s="22">
        <f t="shared" si="1218"/>
        <v>11963.5</v>
      </c>
      <c r="AW1130" s="5">
        <f t="shared" si="1219"/>
        <v>13710.95</v>
      </c>
      <c r="AX1130" s="50">
        <f t="shared" si="1220"/>
        <v>96.233400713102569</v>
      </c>
    </row>
    <row r="1131" spans="1:50" ht="15.6" x14ac:dyDescent="0.3">
      <c r="A1131" s="154">
        <f t="shared" si="1221"/>
        <v>44427</v>
      </c>
      <c r="B1131" s="7">
        <v>1472.8</v>
      </c>
      <c r="C1131" s="7">
        <v>1778.8</v>
      </c>
      <c r="D1131" s="7">
        <v>841.6</v>
      </c>
      <c r="E1131" s="7">
        <v>757.8</v>
      </c>
      <c r="F1131" s="7">
        <v>1121.8</v>
      </c>
      <c r="G1131" s="7">
        <v>1461.3</v>
      </c>
      <c r="H1131" s="7">
        <v>673.1</v>
      </c>
      <c r="I1131" s="7">
        <v>970.1</v>
      </c>
      <c r="J1131" s="7">
        <v>7.4</v>
      </c>
      <c r="K1131" s="7">
        <v>43.2</v>
      </c>
      <c r="L1131" s="7">
        <v>4116.7</v>
      </c>
      <c r="M1131" s="7">
        <v>5011.2</v>
      </c>
      <c r="N1131" s="7">
        <v>4151.6000000000004</v>
      </c>
      <c r="O1131" s="7">
        <v>66172.600000000006</v>
      </c>
      <c r="P1131" s="7">
        <v>2196.5</v>
      </c>
      <c r="Q1131" s="7">
        <v>59963.4</v>
      </c>
      <c r="R1131" s="13">
        <f t="shared" si="1160"/>
        <v>10464.799999999999</v>
      </c>
      <c r="S1131" s="27">
        <f t="shared" si="1161"/>
        <v>12395.349999999999</v>
      </c>
      <c r="T1131" s="27">
        <f t="shared" si="1162"/>
        <v>13375.766666666668</v>
      </c>
      <c r="U1131" s="27">
        <f t="shared" si="1163"/>
        <v>13028.5</v>
      </c>
      <c r="V1131" s="99">
        <f t="shared" si="1222"/>
        <v>44427</v>
      </c>
      <c r="W1131" s="85">
        <f t="shared" si="1223"/>
        <v>44427</v>
      </c>
      <c r="X1131" s="167">
        <f t="shared" si="1194"/>
        <v>1472.8</v>
      </c>
      <c r="Y1131" s="5">
        <f t="shared" si="1195"/>
        <v>1616.2249999999999</v>
      </c>
      <c r="Z1131" s="50">
        <f t="shared" si="1196"/>
        <v>87.067015029898187</v>
      </c>
      <c r="AA1131" s="22">
        <f t="shared" si="1197"/>
        <v>841.6</v>
      </c>
      <c r="AB1131" s="5">
        <f t="shared" si="1198"/>
        <v>947.25</v>
      </c>
      <c r="AC1131" s="50">
        <f t="shared" si="1199"/>
        <v>148.40200532664892</v>
      </c>
      <c r="AD1131" s="22">
        <f t="shared" si="1200"/>
        <v>1121.8</v>
      </c>
      <c r="AE1131" s="5">
        <f t="shared" si="1201"/>
        <v>1318.325</v>
      </c>
      <c r="AF1131" s="50">
        <f t="shared" si="1202"/>
        <v>70.030544488711826</v>
      </c>
      <c r="AG1131" s="22">
        <f t="shared" si="1203"/>
        <v>673.1</v>
      </c>
      <c r="AH1131" s="5">
        <f t="shared" si="1204"/>
        <v>872.875</v>
      </c>
      <c r="AI1131" s="50">
        <f t="shared" si="1205"/>
        <v>72.697176646955938</v>
      </c>
      <c r="AJ1131" s="22">
        <f t="shared" si="1206"/>
        <v>7.4</v>
      </c>
      <c r="AK1131" s="5">
        <f t="shared" si="1207"/>
        <v>8.15</v>
      </c>
      <c r="AL1131" s="50">
        <f t="shared" si="1208"/>
        <v>3.2483060980470309</v>
      </c>
      <c r="AM1131" s="22">
        <f t="shared" si="1209"/>
        <v>4116.7</v>
      </c>
      <c r="AN1131" s="5">
        <f t="shared" si="1210"/>
        <v>4762.8</v>
      </c>
      <c r="AO1131" s="50">
        <f t="shared" si="1211"/>
        <v>81.714305322032729</v>
      </c>
      <c r="AP1131" s="22">
        <f t="shared" si="1212"/>
        <v>4151.6000000000004</v>
      </c>
      <c r="AQ1131" s="5">
        <f t="shared" si="1213"/>
        <v>5194.0249999999996</v>
      </c>
      <c r="AR1131" s="50">
        <f t="shared" si="1214"/>
        <v>222.5565601165481</v>
      </c>
      <c r="AS1131" s="22">
        <f t="shared" si="1215"/>
        <v>2196.5</v>
      </c>
      <c r="AT1131" s="5">
        <f t="shared" si="1216"/>
        <v>2438.5250000000001</v>
      </c>
      <c r="AU1131" s="50">
        <f t="shared" si="1217"/>
        <v>56.600631339507459</v>
      </c>
      <c r="AV1131" s="22">
        <f t="shared" si="1218"/>
        <v>10464.799999999999</v>
      </c>
      <c r="AW1131" s="5">
        <f t="shared" si="1219"/>
        <v>12395.349999999999</v>
      </c>
      <c r="AX1131" s="50">
        <f t="shared" si="1220"/>
        <v>99.3957837170327</v>
      </c>
    </row>
    <row r="1132" spans="1:50" ht="15.6" x14ac:dyDescent="0.3">
      <c r="A1132" s="154">
        <f t="shared" ref="A1132:A1140" si="1224">A1131+7</f>
        <v>44434</v>
      </c>
      <c r="B1132" s="7">
        <v>1494.1</v>
      </c>
      <c r="C1132" s="7">
        <v>1904.3</v>
      </c>
      <c r="D1132" s="7">
        <v>738.2</v>
      </c>
      <c r="E1132" s="7">
        <v>873.9</v>
      </c>
      <c r="F1132" s="7">
        <v>1072.8</v>
      </c>
      <c r="G1132" s="7">
        <v>1574.6</v>
      </c>
      <c r="H1132" s="7">
        <v>682.5</v>
      </c>
      <c r="I1132" s="7">
        <v>1032.3</v>
      </c>
      <c r="J1132" s="7">
        <v>7.4</v>
      </c>
      <c r="K1132" s="7">
        <v>43.2</v>
      </c>
      <c r="L1132" s="7">
        <v>3995</v>
      </c>
      <c r="M1132" s="7">
        <v>5428.3</v>
      </c>
      <c r="N1132" s="7">
        <v>3321.4</v>
      </c>
      <c r="O1132" s="232">
        <v>66701.899999999994</v>
      </c>
      <c r="P1132" s="7">
        <v>1940.7</v>
      </c>
      <c r="Q1132" s="232">
        <v>60287.4</v>
      </c>
      <c r="R1132" s="13">
        <f>L1132+N1132+P1132</f>
        <v>9257.1</v>
      </c>
      <c r="S1132" s="27">
        <f t="shared" si="1161"/>
        <v>11184.225</v>
      </c>
      <c r="T1132" s="27">
        <f t="shared" si="1162"/>
        <v>11719.633333333333</v>
      </c>
      <c r="U1132" s="27">
        <f t="shared" si="1163"/>
        <v>11401.225</v>
      </c>
      <c r="V1132" s="99">
        <f t="shared" ref="V1132:V1195" si="1225">V1131+7</f>
        <v>44434</v>
      </c>
      <c r="W1132" s="85">
        <f t="shared" ref="W1132:W1195" si="1226">W1131+7</f>
        <v>44434</v>
      </c>
      <c r="X1132" s="167">
        <f t="shared" si="1194"/>
        <v>1494.1</v>
      </c>
      <c r="Y1132" s="5">
        <f t="shared" si="1195"/>
        <v>1555.6750000000002</v>
      </c>
      <c r="Z1132" s="50">
        <f t="shared" si="1196"/>
        <v>83.49927540121304</v>
      </c>
      <c r="AA1132" s="22">
        <f t="shared" si="1197"/>
        <v>738.2</v>
      </c>
      <c r="AB1132" s="5">
        <f t="shared" si="1198"/>
        <v>868.25</v>
      </c>
      <c r="AC1132" s="50">
        <f t="shared" si="1199"/>
        <v>138.52105934907468</v>
      </c>
      <c r="AD1132" s="22">
        <f t="shared" si="1200"/>
        <v>1072.8</v>
      </c>
      <c r="AE1132" s="5">
        <f t="shared" si="1201"/>
        <v>1227.125</v>
      </c>
      <c r="AF1132" s="50">
        <f t="shared" si="1202"/>
        <v>61.835474930713033</v>
      </c>
      <c r="AG1132" s="22">
        <f t="shared" si="1203"/>
        <v>682.5</v>
      </c>
      <c r="AH1132" s="5">
        <f t="shared" si="1204"/>
        <v>778.5</v>
      </c>
      <c r="AI1132" s="50">
        <f t="shared" si="1205"/>
        <v>65.840663058186735</v>
      </c>
      <c r="AJ1132" s="22">
        <f t="shared" si="1206"/>
        <v>7.4</v>
      </c>
      <c r="AK1132" s="5">
        <f t="shared" si="1207"/>
        <v>7.9</v>
      </c>
      <c r="AL1132" s="50">
        <f t="shared" si="1208"/>
        <v>2.8842643300474631</v>
      </c>
      <c r="AM1132" s="22">
        <f t="shared" si="1209"/>
        <v>3995</v>
      </c>
      <c r="AN1132" s="5">
        <f t="shared" si="1210"/>
        <v>4437.45</v>
      </c>
      <c r="AO1132" s="50">
        <f t="shared" si="1211"/>
        <v>74.821690525570332</v>
      </c>
      <c r="AP1132" s="22">
        <f t="shared" si="1212"/>
        <v>3321.4</v>
      </c>
      <c r="AQ1132" s="5">
        <f t="shared" si="1213"/>
        <v>4474.2</v>
      </c>
      <c r="AR1132" s="50">
        <f t="shared" si="1214"/>
        <v>227.6598992520226</v>
      </c>
      <c r="AS1132" s="22">
        <f t="shared" si="1215"/>
        <v>1940.7</v>
      </c>
      <c r="AT1132" s="5">
        <f t="shared" si="1216"/>
        <v>2272.5750000000003</v>
      </c>
      <c r="AU1132" s="50">
        <f t="shared" si="1217"/>
        <v>64.607675906183388</v>
      </c>
      <c r="AV1132" s="22">
        <f t="shared" si="1218"/>
        <v>9257.1</v>
      </c>
      <c r="AW1132" s="5">
        <f t="shared" si="1219"/>
        <v>11184.225</v>
      </c>
      <c r="AX1132" s="50">
        <f t="shared" si="1220"/>
        <v>97.991194637928771</v>
      </c>
    </row>
    <row r="1133" spans="1:50" ht="15.6" x14ac:dyDescent="0.3">
      <c r="A1133" s="154">
        <f t="shared" si="1224"/>
        <v>44441</v>
      </c>
      <c r="B1133" s="7">
        <v>1507.4</v>
      </c>
      <c r="C1133" s="7">
        <v>2118.3000000000002</v>
      </c>
      <c r="D1133" s="7">
        <v>760.3</v>
      </c>
      <c r="E1133" s="7">
        <v>885.9</v>
      </c>
      <c r="F1133" s="7">
        <v>1049.3</v>
      </c>
      <c r="G1133" s="7">
        <v>1675.8</v>
      </c>
      <c r="H1133" s="7">
        <v>668.8</v>
      </c>
      <c r="I1133" s="7">
        <v>1095.2</v>
      </c>
      <c r="J1133" s="7">
        <v>7.4</v>
      </c>
      <c r="K1133" s="7">
        <v>43.2</v>
      </c>
      <c r="L1133" s="7">
        <v>3993.3</v>
      </c>
      <c r="M1133" s="7">
        <v>5818.4</v>
      </c>
      <c r="N1133" s="7">
        <v>24158.2</v>
      </c>
      <c r="O1133" s="7">
        <v>167.9</v>
      </c>
      <c r="P1133" s="7">
        <v>21011.4</v>
      </c>
      <c r="Q1133" s="7">
        <v>13.8</v>
      </c>
      <c r="R1133" s="13">
        <f>L1133+N1133+P1133</f>
        <v>49162.9</v>
      </c>
      <c r="S1133" s="27">
        <f>AVERAGE(R1130:R1133)</f>
        <v>20212.075000000001</v>
      </c>
      <c r="T1133" s="27">
        <f>AVERAGE(R1080,R1028,R976)</f>
        <v>10123.933333333334</v>
      </c>
      <c r="U1133" s="27">
        <f>AVERAGE(R1080,R1028,R976,R924)</f>
        <v>15074.550000000001</v>
      </c>
      <c r="V1133" s="99">
        <f t="shared" si="1225"/>
        <v>44441</v>
      </c>
      <c r="W1133" s="85">
        <f t="shared" si="1226"/>
        <v>44441</v>
      </c>
      <c r="X1133" s="167">
        <f>B1133</f>
        <v>1507.4</v>
      </c>
      <c r="Y1133" s="5">
        <f>AVERAGE(X1130:X1133)</f>
        <v>1526.25</v>
      </c>
      <c r="Z1133" s="50">
        <f>(Y1133/X1081)*100</f>
        <v>82.228866979149842</v>
      </c>
      <c r="AA1133" s="22">
        <f>D1133</f>
        <v>760.3</v>
      </c>
      <c r="AB1133" s="5">
        <f>AVERAGE(AA1130:AA1133)</f>
        <v>807.375</v>
      </c>
      <c r="AC1133" s="50">
        <f>(AB1133/AA1081)*100</f>
        <v>156.01449275362319</v>
      </c>
      <c r="AD1133" s="22">
        <f>F1133</f>
        <v>1049.3</v>
      </c>
      <c r="AE1133" s="5">
        <f>AVERAGE(AD1130:AD1133)</f>
        <v>1128.7250000000001</v>
      </c>
      <c r="AF1133" s="50">
        <f>(AE1133/AD1081)*100</f>
        <v>61.621717530163245</v>
      </c>
      <c r="AG1133" s="22">
        <f>H1133</f>
        <v>668.8</v>
      </c>
      <c r="AH1133" s="5">
        <f>AVERAGE(AG1130:AG1133)</f>
        <v>725.34999999999991</v>
      </c>
      <c r="AI1133" s="50">
        <f>(AH1133/AG1081)*100</f>
        <v>59.163947797716141</v>
      </c>
      <c r="AJ1133" s="22">
        <f>J1133</f>
        <v>7.4</v>
      </c>
      <c r="AK1133" s="5">
        <f>AVERAGE(AJ1130:AJ1133)</f>
        <v>7.65</v>
      </c>
      <c r="AL1133" s="50">
        <f>(AK1133/AJ1081)*100</f>
        <v>2.9789719626168223</v>
      </c>
      <c r="AM1133" s="22">
        <f>L1133</f>
        <v>3993.3</v>
      </c>
      <c r="AN1133" s="5">
        <f>AVERAGE(AM1130:AM1133)</f>
        <v>4195.375</v>
      </c>
      <c r="AO1133" s="50">
        <f>(AN1133/AM1081)*100</f>
        <v>73.755757533138777</v>
      </c>
      <c r="AP1133" s="22">
        <f>N1133</f>
        <v>24158.2</v>
      </c>
      <c r="AQ1133" s="5">
        <f>AVERAGE(AP1130:AP1133)</f>
        <v>9134.2000000000007</v>
      </c>
      <c r="AR1133" s="50">
        <f>(AQ1133/AP1081)*100</f>
        <v>49.105434058017764</v>
      </c>
      <c r="AS1133" s="22">
        <f>P1133</f>
        <v>21011.4</v>
      </c>
      <c r="AT1133" s="5">
        <f>AVERAGE(AS1130:AS1133)</f>
        <v>6882.5</v>
      </c>
      <c r="AU1133" s="50">
        <f>(AT1133/AS1081)*100</f>
        <v>23.441997023130345</v>
      </c>
      <c r="AV1133" s="22">
        <f>R1133</f>
        <v>49162.9</v>
      </c>
      <c r="AW1133" s="5">
        <f>AVERAGE(AV1130:AV1133)</f>
        <v>20212.075000000001</v>
      </c>
      <c r="AX1133" s="50">
        <f>(AW1133/AV1081)*100</f>
        <v>37.674583543805952</v>
      </c>
    </row>
    <row r="1134" spans="1:50" ht="15.6" x14ac:dyDescent="0.3">
      <c r="A1134" s="154">
        <f t="shared" si="1224"/>
        <v>44448</v>
      </c>
      <c r="B1134" s="7">
        <v>1742.6</v>
      </c>
      <c r="C1134" s="7">
        <v>2332.6999999999998</v>
      </c>
      <c r="D1134" s="7">
        <v>762.7</v>
      </c>
      <c r="E1134" s="7">
        <v>907.8</v>
      </c>
      <c r="F1134" s="7">
        <v>994.3</v>
      </c>
      <c r="G1134" s="7">
        <v>1807.2</v>
      </c>
      <c r="H1134" s="7">
        <v>569.20000000000005</v>
      </c>
      <c r="I1134" s="7">
        <v>1241.5999999999999</v>
      </c>
      <c r="J1134" s="7">
        <v>27.4</v>
      </c>
      <c r="K1134" s="7">
        <v>43.2</v>
      </c>
      <c r="L1134" s="7">
        <v>4096.3</v>
      </c>
      <c r="M1134" s="7">
        <v>6332.5</v>
      </c>
      <c r="N1134" s="7">
        <v>24212.799999999999</v>
      </c>
      <c r="O1134" s="7">
        <v>359.9</v>
      </c>
      <c r="P1134" s="7">
        <v>22031.200000000001</v>
      </c>
      <c r="Q1134" s="7">
        <v>258.3</v>
      </c>
      <c r="R1134" s="13">
        <f>L1134+N1134+P1134</f>
        <v>50340.3</v>
      </c>
      <c r="S1134" s="27">
        <f>AVERAGE(R1131:R1134)</f>
        <v>29806.275000000001</v>
      </c>
      <c r="T1134" s="27">
        <f>AVERAGE(R1081,R1029,R977)</f>
        <v>36507</v>
      </c>
      <c r="U1134" s="27">
        <f>AVERAGE(R1081,R1029,R977,R925)</f>
        <v>35029.449999999997</v>
      </c>
      <c r="V1134" s="99">
        <f t="shared" si="1225"/>
        <v>44448</v>
      </c>
      <c r="W1134" s="85">
        <f t="shared" si="1226"/>
        <v>44448</v>
      </c>
      <c r="X1134" s="167">
        <f>B1134</f>
        <v>1742.6</v>
      </c>
      <c r="Y1134" s="5">
        <f>AVERAGE(X1131:X1134)</f>
        <v>1554.2249999999999</v>
      </c>
      <c r="Z1134" s="50">
        <f>(Y1134/X1082)*100</f>
        <v>91.119481737702984</v>
      </c>
      <c r="AA1134" s="22">
        <f>D1134</f>
        <v>762.7</v>
      </c>
      <c r="AB1134" s="5">
        <f>AVERAGE(AA1131:AA1134)</f>
        <v>775.7</v>
      </c>
      <c r="AC1134" s="50">
        <f>(AB1134/AA1082)*100</f>
        <v>162.17854902780681</v>
      </c>
      <c r="AD1134" s="22">
        <f>F1134</f>
        <v>994.3</v>
      </c>
      <c r="AE1134" s="5">
        <f>AVERAGE(AD1131:AD1134)</f>
        <v>1059.55</v>
      </c>
      <c r="AF1134" s="50">
        <f>(AE1134/AD1082)*100</f>
        <v>59.031143796311767</v>
      </c>
      <c r="AG1134" s="22">
        <f>H1134</f>
        <v>569.20000000000005</v>
      </c>
      <c r="AH1134" s="5">
        <f>AVERAGE(AG1131:AG1134)</f>
        <v>648.4</v>
      </c>
      <c r="AI1134" s="50">
        <f>(AH1134/AG1082)*100</f>
        <v>52.113808069442214</v>
      </c>
      <c r="AJ1134" s="22">
        <f>J1134</f>
        <v>27.4</v>
      </c>
      <c r="AK1134" s="5">
        <f>AVERAGE(AJ1131:AJ1134)</f>
        <v>12.4</v>
      </c>
      <c r="AL1134" s="50">
        <f>(AK1134/AJ1082)*100</f>
        <v>5.2364864864864868</v>
      </c>
      <c r="AM1134" s="22">
        <f>L1134</f>
        <v>4096.3</v>
      </c>
      <c r="AN1134" s="5">
        <f>AVERAGE(AM1131:AM1134)</f>
        <v>4050.3249999999998</v>
      </c>
      <c r="AO1134" s="50">
        <f>(AN1134/AM1082)*100</f>
        <v>74.183135222256823</v>
      </c>
      <c r="AP1134" s="22">
        <f>N1134</f>
        <v>24212.799999999999</v>
      </c>
      <c r="AQ1134" s="5">
        <f>AVERAGE(AP1131:AP1134)</f>
        <v>13961</v>
      </c>
      <c r="AR1134" s="50">
        <f>(AQ1134/AP1082)*100</f>
        <v>72.305317892730628</v>
      </c>
      <c r="AS1134" s="22">
        <f>P1134</f>
        <v>22031.200000000001</v>
      </c>
      <c r="AT1134" s="5">
        <f>AVERAGE(AS1131:AS1134)</f>
        <v>11794.95</v>
      </c>
      <c r="AU1134" s="50">
        <f>(AT1134/AS1082)*100</f>
        <v>39.206721180694061</v>
      </c>
      <c r="AV1134" s="22">
        <f>R1134</f>
        <v>50340.3</v>
      </c>
      <c r="AW1134" s="5">
        <f>AVERAGE(AV1131:AV1134)</f>
        <v>29806.275000000001</v>
      </c>
      <c r="AX1134" s="50">
        <f>(AW1134/AV1082)*100</f>
        <v>54.339152597065208</v>
      </c>
    </row>
    <row r="1135" spans="1:50" ht="15.6" x14ac:dyDescent="0.3">
      <c r="A1135" s="154">
        <f t="shared" si="1224"/>
        <v>44455</v>
      </c>
      <c r="B1135" s="7">
        <v>1572.5</v>
      </c>
      <c r="C1135" s="7">
        <v>2537.6</v>
      </c>
      <c r="D1135" s="7">
        <v>749.9</v>
      </c>
      <c r="E1135" s="7">
        <v>945.7</v>
      </c>
      <c r="F1135" s="7">
        <v>980.9</v>
      </c>
      <c r="G1135" s="7">
        <v>1945.1</v>
      </c>
      <c r="H1135" s="7">
        <v>575.5</v>
      </c>
      <c r="I1135" s="7">
        <v>1350.7</v>
      </c>
      <c r="J1135" s="7">
        <v>65.5</v>
      </c>
      <c r="K1135" s="7">
        <v>61.4</v>
      </c>
      <c r="L1135" s="7">
        <v>3944.3</v>
      </c>
      <c r="M1135" s="7">
        <v>6840.4</v>
      </c>
      <c r="N1135" s="7">
        <v>24100</v>
      </c>
      <c r="O1135" s="7">
        <v>845.7</v>
      </c>
      <c r="P1135" s="7">
        <v>22659.7</v>
      </c>
      <c r="Q1135" s="7">
        <v>532.70000000000005</v>
      </c>
      <c r="R1135" s="13">
        <f>L1135+N1135+P1135</f>
        <v>50704</v>
      </c>
      <c r="S1135" s="27">
        <f>AVERAGE(R1132:R1135)</f>
        <v>39866.074999999997</v>
      </c>
      <c r="T1135" s="27">
        <f>AVERAGE(R1082,R1030,R978)</f>
        <v>37703.666666666664</v>
      </c>
      <c r="U1135" s="27">
        <f>AVERAGE(R1082,R1030,R978,R926)</f>
        <v>36200.974999999999</v>
      </c>
      <c r="V1135" s="99">
        <f t="shared" si="1225"/>
        <v>44455</v>
      </c>
      <c r="W1135" s="85">
        <f t="shared" si="1226"/>
        <v>44455</v>
      </c>
      <c r="X1135" s="167">
        <f>B1135</f>
        <v>1572.5</v>
      </c>
      <c r="Y1135" s="5">
        <f>AVERAGE(X1132:X1135)</f>
        <v>1579.15</v>
      </c>
      <c r="Z1135" s="50">
        <f>(Y1135/X1083)*100</f>
        <v>96.466096518020777</v>
      </c>
      <c r="AA1135" s="22">
        <f>D1135</f>
        <v>749.9</v>
      </c>
      <c r="AB1135" s="5">
        <f>AVERAGE(AA1132:AA1135)</f>
        <v>752.77499999999998</v>
      </c>
      <c r="AC1135" s="50">
        <f>(AB1135/AA1083)*100</f>
        <v>179.5741889312977</v>
      </c>
      <c r="AD1135" s="22">
        <f>F1135</f>
        <v>980.9</v>
      </c>
      <c r="AE1135" s="5">
        <f>AVERAGE(AD1132:AD1135)</f>
        <v>1024.3249999999998</v>
      </c>
      <c r="AF1135" s="50">
        <f>(AE1135/AD1083)*100</f>
        <v>59.120685674708525</v>
      </c>
      <c r="AG1135" s="22">
        <f>H1135</f>
        <v>575.5</v>
      </c>
      <c r="AH1135" s="5">
        <f>AVERAGE(AG1132:AG1135)</f>
        <v>624</v>
      </c>
      <c r="AI1135" s="50">
        <f>(AH1135/AG1083)*100</f>
        <v>48.129579637485534</v>
      </c>
      <c r="AJ1135" s="22">
        <f>J1135</f>
        <v>65.5</v>
      </c>
      <c r="AK1135" s="5">
        <f>AVERAGE(AJ1132:AJ1135)</f>
        <v>26.925000000000001</v>
      </c>
      <c r="AL1135" s="50">
        <f>(AK1135/AJ1083)*100</f>
        <v>10.484813084112149</v>
      </c>
      <c r="AM1135" s="22">
        <f>L1135</f>
        <v>3944.3</v>
      </c>
      <c r="AN1135" s="5">
        <f>AVERAGE(AM1132:AM1135)</f>
        <v>4007.2250000000004</v>
      </c>
      <c r="AO1135" s="50">
        <f>(AN1135/AM1083)*100</f>
        <v>75.012167499672415</v>
      </c>
      <c r="AP1135" s="22">
        <f>N1135</f>
        <v>24100</v>
      </c>
      <c r="AQ1135" s="5">
        <f>AVERAGE(AP1132:AP1135)</f>
        <v>18948.099999999999</v>
      </c>
      <c r="AR1135" s="50">
        <f>(AQ1135/AP1083)*100</f>
        <v>91.971245789284623</v>
      </c>
      <c r="AS1135" s="22">
        <f>P1135</f>
        <v>22659.7</v>
      </c>
      <c r="AT1135" s="5">
        <f>AVERAGE(AS1132:AS1135)</f>
        <v>16910.75</v>
      </c>
      <c r="AU1135" s="50">
        <f>(AT1135/AS1083)*100</f>
        <v>52.852369968933807</v>
      </c>
      <c r="AV1135" s="22">
        <f>R1135</f>
        <v>50704</v>
      </c>
      <c r="AW1135" s="5">
        <f>AVERAGE(AV1132:AV1135)</f>
        <v>39866.074999999997</v>
      </c>
      <c r="AX1135" s="50">
        <f>(AW1135/AV1083)*100</f>
        <v>68.805196710418443</v>
      </c>
    </row>
    <row r="1136" spans="1:50" ht="15.6" x14ac:dyDescent="0.3">
      <c r="A1136" s="154">
        <f t="shared" si="1224"/>
        <v>44462</v>
      </c>
      <c r="B1136" s="7">
        <v>1567.8</v>
      </c>
      <c r="C1136" s="7">
        <v>2691.5</v>
      </c>
      <c r="D1136" s="7">
        <v>666.7</v>
      </c>
      <c r="E1136" s="7">
        <v>1048.5</v>
      </c>
      <c r="F1136" s="7">
        <v>988.5</v>
      </c>
      <c r="G1136" s="7">
        <v>1988.9</v>
      </c>
      <c r="H1136" s="7">
        <v>582</v>
      </c>
      <c r="I1136" s="7">
        <v>1419</v>
      </c>
      <c r="J1136" s="7">
        <v>60.5</v>
      </c>
      <c r="K1136" s="7">
        <v>61.4</v>
      </c>
      <c r="L1136" s="7">
        <v>3865.5</v>
      </c>
      <c r="M1136" s="7">
        <v>7209.3</v>
      </c>
      <c r="N1136" s="7">
        <v>23794.1</v>
      </c>
      <c r="O1136" s="7">
        <v>1522</v>
      </c>
      <c r="P1136" s="7">
        <v>23224.799999999999</v>
      </c>
      <c r="Q1136" s="7">
        <v>1061.4000000000001</v>
      </c>
      <c r="R1136" s="13">
        <f>L1136+N1136+P1136</f>
        <v>50884.399999999994</v>
      </c>
      <c r="S1136" s="27">
        <f>AVERAGE(R1133:R1136)</f>
        <v>50272.9</v>
      </c>
      <c r="T1136" s="27">
        <f>AVERAGE(R1083,R1031,R979)</f>
        <v>38955.033333333333</v>
      </c>
      <c r="U1136" s="27">
        <f>AVERAGE(R1083,R1031,R979,R927)</f>
        <v>37539.474999999999</v>
      </c>
      <c r="V1136" s="99">
        <f t="shared" si="1225"/>
        <v>44462</v>
      </c>
      <c r="W1136" s="85">
        <f t="shared" si="1226"/>
        <v>44462</v>
      </c>
      <c r="X1136" s="167">
        <f>B1136</f>
        <v>1567.8</v>
      </c>
      <c r="Y1136" s="5">
        <f>AVERAGE(X1133:X1136)</f>
        <v>1597.575</v>
      </c>
      <c r="Z1136" s="50">
        <f>(Y1136/X1084)*100</f>
        <v>97.818699485672298</v>
      </c>
      <c r="AA1136" s="22">
        <f>D1136</f>
        <v>666.7</v>
      </c>
      <c r="AB1136" s="5">
        <f>AVERAGE(AA1133:AA1136)</f>
        <v>734.90000000000009</v>
      </c>
      <c r="AC1136" s="50">
        <f>(AB1136/AA1084)*100</f>
        <v>228.94080996884739</v>
      </c>
      <c r="AD1136" s="22">
        <f>F1136</f>
        <v>988.5</v>
      </c>
      <c r="AE1136" s="5">
        <f>AVERAGE(AD1133:AD1136)</f>
        <v>1003.25</v>
      </c>
      <c r="AF1136" s="50">
        <f>(AE1136/AD1084)*100</f>
        <v>58.676453386360983</v>
      </c>
      <c r="AG1136" s="22">
        <f>H1136</f>
        <v>582</v>
      </c>
      <c r="AH1136" s="5">
        <f>AVERAGE(AG1133:AG1136)</f>
        <v>598.875</v>
      </c>
      <c r="AI1136" s="50">
        <f>(AH1136/AG1084)*100</f>
        <v>45.908394020697585</v>
      </c>
      <c r="AJ1136" s="22">
        <f>J1136</f>
        <v>60.5</v>
      </c>
      <c r="AK1136" s="5">
        <f>AVERAGE(AJ1133:AJ1136)</f>
        <v>40.200000000000003</v>
      </c>
      <c r="AL1136" s="50">
        <f>(AK1136/AJ1084)*100</f>
        <v>17.194183062446537</v>
      </c>
      <c r="AM1136" s="22">
        <f>L1136</f>
        <v>3865.5</v>
      </c>
      <c r="AN1136" s="5">
        <f>AVERAGE(AM1133:AM1136)</f>
        <v>3974.8500000000004</v>
      </c>
      <c r="AO1136" s="50">
        <f>(AN1136/AM1084)*100</f>
        <v>76.405628279799316</v>
      </c>
      <c r="AP1136" s="22">
        <f>N1136</f>
        <v>23794.1</v>
      </c>
      <c r="AQ1136" s="5">
        <f>AVERAGE(AP1133:AP1136)</f>
        <v>24066.275000000001</v>
      </c>
      <c r="AR1136" s="50">
        <f>(AQ1136/AP1084)*100</f>
        <v>109.99613788438334</v>
      </c>
      <c r="AS1136" s="22">
        <f>P1136</f>
        <v>23224.799999999999</v>
      </c>
      <c r="AT1136" s="5">
        <f>AVERAGE(AS1133:AS1136)</f>
        <v>22231.775000000001</v>
      </c>
      <c r="AU1136" s="50">
        <f>(AT1136/AS1084)*100</f>
        <v>66.467077057384941</v>
      </c>
      <c r="AV1136" s="22">
        <f>R1136</f>
        <v>50884.399999999994</v>
      </c>
      <c r="AW1136" s="5">
        <f>AVERAGE(AV1133:AV1136)</f>
        <v>50272.9</v>
      </c>
      <c r="AX1136" s="50">
        <f>(AW1136/AV1084)*100</f>
        <v>83.055478916822096</v>
      </c>
    </row>
    <row r="1137" spans="1:50" ht="15.6" x14ac:dyDescent="0.3">
      <c r="A1137" s="154">
        <f t="shared" si="1224"/>
        <v>44469</v>
      </c>
      <c r="B1137" s="7">
        <v>1517.9</v>
      </c>
      <c r="C1137" s="7">
        <v>2839.2</v>
      </c>
      <c r="D1137" s="7">
        <v>672.1</v>
      </c>
      <c r="E1137" s="7">
        <v>1093.3</v>
      </c>
      <c r="F1137" s="7">
        <v>851.9</v>
      </c>
      <c r="G1137" s="7">
        <v>2232.6999999999998</v>
      </c>
      <c r="H1137" s="7">
        <v>552.79999999999995</v>
      </c>
      <c r="I1137" s="7">
        <v>1526.1</v>
      </c>
      <c r="J1137" s="7">
        <v>60.5</v>
      </c>
      <c r="K1137" s="7">
        <v>61.4</v>
      </c>
      <c r="L1137" s="7">
        <v>3655.3</v>
      </c>
      <c r="M1137" s="7">
        <v>7752.7</v>
      </c>
      <c r="N1137" s="7">
        <v>24084.6</v>
      </c>
      <c r="O1137" s="7">
        <v>2496.6</v>
      </c>
      <c r="P1137" s="7">
        <v>23326.5</v>
      </c>
      <c r="Q1137" s="7">
        <v>2001.7</v>
      </c>
      <c r="R1137" s="13">
        <f t="shared" ref="R1137:R1157" si="1227">L1137+N1137+P1137</f>
        <v>51066.399999999994</v>
      </c>
      <c r="S1137" s="27">
        <f t="shared" ref="S1137:S1150" si="1228">AVERAGE(R1134:R1137)</f>
        <v>50748.775000000001</v>
      </c>
      <c r="T1137" s="27">
        <f t="shared" ref="T1137:T1150" si="1229">AVERAGE(R1084,R1032,R980)</f>
        <v>40473.166666666664</v>
      </c>
      <c r="U1137" s="27">
        <f t="shared" ref="U1137:U1150" si="1230">AVERAGE(R1084,R1032,R980,R928)</f>
        <v>38591.824999999997</v>
      </c>
      <c r="V1137" s="99">
        <f t="shared" si="1225"/>
        <v>44469</v>
      </c>
      <c r="W1137" s="85">
        <f t="shared" si="1226"/>
        <v>44469</v>
      </c>
      <c r="X1137" s="167">
        <f t="shared" ref="X1137:X1150" si="1231">B1137</f>
        <v>1517.9</v>
      </c>
      <c r="Y1137" s="5">
        <f t="shared" ref="Y1137:Y1150" si="1232">AVERAGE(X1134:X1137)</f>
        <v>1600.1999999999998</v>
      </c>
      <c r="Z1137" s="50">
        <f t="shared" ref="Z1137:Z1150" si="1233">(Y1137/X1085)*100</f>
        <v>105.798347107438</v>
      </c>
      <c r="AA1137" s="22">
        <f t="shared" ref="AA1137:AA1150" si="1234">D1137</f>
        <v>672.1</v>
      </c>
      <c r="AB1137" s="5">
        <f t="shared" ref="AB1137:AB1150" si="1235">AVERAGE(AA1134:AA1137)</f>
        <v>712.85</v>
      </c>
      <c r="AC1137" s="50">
        <f t="shared" ref="AC1137:AC1150" si="1236">(AB1137/AA1085)*100</f>
        <v>226.80559974546611</v>
      </c>
      <c r="AD1137" s="22">
        <f t="shared" ref="AD1137:AD1150" si="1237">F1137</f>
        <v>851.9</v>
      </c>
      <c r="AE1137" s="5">
        <f t="shared" ref="AE1137:AE1150" si="1238">AVERAGE(AD1134:AD1137)</f>
        <v>953.9</v>
      </c>
      <c r="AF1137" s="50">
        <f t="shared" ref="AF1137:AF1150" si="1239">(AE1137/AD1085)*100</f>
        <v>57.208828115629117</v>
      </c>
      <c r="AG1137" s="22">
        <f t="shared" ref="AG1137:AG1150" si="1240">H1137</f>
        <v>552.79999999999995</v>
      </c>
      <c r="AH1137" s="5">
        <f t="shared" ref="AH1137:AH1150" si="1241">AVERAGE(AG1134:AG1137)</f>
        <v>569.875</v>
      </c>
      <c r="AI1137" s="50">
        <f t="shared" ref="AI1137:AI1150" si="1242">(AH1137/AG1085)*100</f>
        <v>43.310153518771848</v>
      </c>
      <c r="AJ1137" s="22">
        <f t="shared" ref="AJ1137:AJ1150" si="1243">J1137</f>
        <v>60.5</v>
      </c>
      <c r="AK1137" s="5">
        <f t="shared" ref="AK1137:AK1150" si="1244">AVERAGE(AJ1134:AJ1137)</f>
        <v>53.475000000000001</v>
      </c>
      <c r="AL1137" s="50">
        <f t="shared" ref="AL1137:AL1150" si="1245">(AK1137/AJ1085)*100</f>
        <v>24.273717657739446</v>
      </c>
      <c r="AM1137" s="22">
        <f t="shared" ref="AM1137:AM1150" si="1246">L1137</f>
        <v>3655.3</v>
      </c>
      <c r="AN1137" s="5">
        <f t="shared" ref="AN1137:AN1150" si="1247">AVERAGE(AM1134:AM1137)</f>
        <v>3890.3500000000004</v>
      </c>
      <c r="AO1137" s="50">
        <f t="shared" ref="AO1137:AO1150" si="1248">(AN1137/AM1085)*100</f>
        <v>77.341404743444457</v>
      </c>
      <c r="AP1137" s="22">
        <f t="shared" ref="AP1137:AP1150" si="1249">N1137</f>
        <v>24084.6</v>
      </c>
      <c r="AQ1137" s="5">
        <f t="shared" ref="AQ1137:AQ1150" si="1250">AVERAGE(AP1134:AP1137)</f>
        <v>24047.875</v>
      </c>
      <c r="AR1137" s="50">
        <f t="shared" ref="AR1137:AR1150" si="1251">(AQ1137/AP1085)*100</f>
        <v>108.47034280559313</v>
      </c>
      <c r="AS1137" s="22">
        <f t="shared" ref="AS1137:AS1150" si="1252">P1137</f>
        <v>23326.5</v>
      </c>
      <c r="AT1137" s="5">
        <f t="shared" ref="AT1137:AT1150" si="1253">AVERAGE(AS1134:AS1137)</f>
        <v>22810.55</v>
      </c>
      <c r="AU1137" s="50">
        <f t="shared" ref="AU1137:AU1150" si="1254">(AT1137/AS1085)*100</f>
        <v>67.149102148954952</v>
      </c>
      <c r="AV1137" s="22">
        <f t="shared" ref="AV1137:AV1150" si="1255">R1137</f>
        <v>51066.399999999994</v>
      </c>
      <c r="AW1137" s="5">
        <f t="shared" ref="AW1137:AW1150" si="1256">AVERAGE(AV1134:AV1137)</f>
        <v>50748.775000000001</v>
      </c>
      <c r="AX1137" s="50">
        <f t="shared" ref="AX1137:AX1150" si="1257">(AW1137/AV1085)*100</f>
        <v>82.963367723773558</v>
      </c>
    </row>
    <row r="1138" spans="1:50" ht="15.6" x14ac:dyDescent="0.3">
      <c r="A1138" s="154">
        <f t="shared" si="1224"/>
        <v>44476</v>
      </c>
      <c r="B1138" s="7">
        <v>1546.4</v>
      </c>
      <c r="C1138" s="7">
        <v>3055.4</v>
      </c>
      <c r="D1138" s="7">
        <v>609.29999999999995</v>
      </c>
      <c r="E1138" s="7">
        <v>1186.5</v>
      </c>
      <c r="F1138" s="7">
        <v>955.3</v>
      </c>
      <c r="G1138" s="7">
        <v>2320.1999999999998</v>
      </c>
      <c r="H1138" s="7">
        <v>592.5</v>
      </c>
      <c r="I1138" s="7">
        <v>1588.2</v>
      </c>
      <c r="J1138" s="7">
        <v>60.5</v>
      </c>
      <c r="K1138" s="7">
        <v>61.4</v>
      </c>
      <c r="L1138" s="7">
        <v>3764</v>
      </c>
      <c r="M1138" s="7">
        <v>8211.6</v>
      </c>
      <c r="N1138" s="7">
        <v>24206.3</v>
      </c>
      <c r="O1138" s="7">
        <v>3414.8</v>
      </c>
      <c r="P1138" s="7">
        <v>22760.5</v>
      </c>
      <c r="Q1138" s="7">
        <v>3629.2</v>
      </c>
      <c r="R1138" s="13">
        <f t="shared" si="1227"/>
        <v>50730.8</v>
      </c>
      <c r="S1138" s="27">
        <f t="shared" si="1228"/>
        <v>50846.399999999994</v>
      </c>
      <c r="T1138" s="27">
        <f t="shared" si="1229"/>
        <v>40584.26666666667</v>
      </c>
      <c r="U1138" s="27">
        <f t="shared" si="1230"/>
        <v>39007.675000000003</v>
      </c>
      <c r="V1138" s="99">
        <f t="shared" si="1225"/>
        <v>44476</v>
      </c>
      <c r="W1138" s="85">
        <f t="shared" si="1226"/>
        <v>44476</v>
      </c>
      <c r="X1138" s="167">
        <f t="shared" si="1231"/>
        <v>1546.4</v>
      </c>
      <c r="Y1138" s="5">
        <f t="shared" si="1232"/>
        <v>1551.15</v>
      </c>
      <c r="Z1138" s="50">
        <f t="shared" si="1233"/>
        <v>101.15755836702751</v>
      </c>
      <c r="AA1138" s="22">
        <f t="shared" si="1234"/>
        <v>609.29999999999995</v>
      </c>
      <c r="AB1138" s="5">
        <f t="shared" si="1235"/>
        <v>674.5</v>
      </c>
      <c r="AC1138" s="50">
        <f t="shared" si="1236"/>
        <v>212.17363950927967</v>
      </c>
      <c r="AD1138" s="22">
        <f t="shared" si="1237"/>
        <v>955.3</v>
      </c>
      <c r="AE1138" s="5">
        <f t="shared" si="1238"/>
        <v>944.15000000000009</v>
      </c>
      <c r="AF1138" s="50">
        <f t="shared" si="1239"/>
        <v>61.709150326797392</v>
      </c>
      <c r="AG1138" s="22">
        <f t="shared" si="1240"/>
        <v>592.5</v>
      </c>
      <c r="AH1138" s="5">
        <f t="shared" si="1241"/>
        <v>575.70000000000005</v>
      </c>
      <c r="AI1138" s="50">
        <f t="shared" si="1242"/>
        <v>39.703448275862073</v>
      </c>
      <c r="AJ1138" s="22">
        <f t="shared" si="1243"/>
        <v>60.5</v>
      </c>
      <c r="AK1138" s="5">
        <f t="shared" si="1244"/>
        <v>61.75</v>
      </c>
      <c r="AL1138" s="50">
        <f t="shared" si="1245"/>
        <v>27.99184043517679</v>
      </c>
      <c r="AM1138" s="22">
        <f t="shared" si="1246"/>
        <v>3764</v>
      </c>
      <c r="AN1138" s="5">
        <f t="shared" si="1247"/>
        <v>3807.2750000000001</v>
      </c>
      <c r="AO1138" s="50">
        <f t="shared" si="1248"/>
        <v>75.36322967596351</v>
      </c>
      <c r="AP1138" s="22">
        <f t="shared" si="1249"/>
        <v>24206.3</v>
      </c>
      <c r="AQ1138" s="5">
        <f t="shared" si="1250"/>
        <v>24046.25</v>
      </c>
      <c r="AR1138" s="50">
        <f t="shared" si="1251"/>
        <v>109.25098023180269</v>
      </c>
      <c r="AS1138" s="22">
        <f t="shared" si="1252"/>
        <v>22760.5</v>
      </c>
      <c r="AT1138" s="5">
        <f t="shared" si="1253"/>
        <v>22992.875</v>
      </c>
      <c r="AU1138" s="50">
        <f t="shared" si="1254"/>
        <v>67.196833756122658</v>
      </c>
      <c r="AV1138" s="22">
        <f t="shared" si="1255"/>
        <v>50730.8</v>
      </c>
      <c r="AW1138" s="5">
        <f t="shared" si="1256"/>
        <v>50846.399999999994</v>
      </c>
      <c r="AX1138" s="50">
        <f t="shared" si="1257"/>
        <v>82.97497356362355</v>
      </c>
    </row>
    <row r="1139" spans="1:50" ht="15.6" x14ac:dyDescent="0.3">
      <c r="A1139" s="154">
        <f t="shared" si="1224"/>
        <v>44483</v>
      </c>
      <c r="B1139" s="7">
        <v>1640.9</v>
      </c>
      <c r="C1139" s="7">
        <v>3167.3</v>
      </c>
      <c r="D1139" s="7">
        <v>639.20000000000005</v>
      </c>
      <c r="E1139" s="7">
        <v>1207.4000000000001</v>
      </c>
      <c r="F1139" s="7">
        <v>1000.9</v>
      </c>
      <c r="G1139" s="7">
        <v>2336.8000000000002</v>
      </c>
      <c r="H1139" s="7">
        <v>642.79999999999995</v>
      </c>
      <c r="I1139" s="7">
        <v>1598.8</v>
      </c>
      <c r="J1139" s="7">
        <v>42.4</v>
      </c>
      <c r="K1139" s="7">
        <v>61.4</v>
      </c>
      <c r="L1139" s="7">
        <v>3966.2</v>
      </c>
      <c r="M1139" s="7">
        <v>8371.7999999999993</v>
      </c>
      <c r="N1139" s="7">
        <v>24437.8</v>
      </c>
      <c r="O1139" s="7">
        <v>4456.3999999999996</v>
      </c>
      <c r="P1139" s="7">
        <v>23431.599999999999</v>
      </c>
      <c r="Q1139" s="7">
        <v>5836.5</v>
      </c>
      <c r="R1139" s="13">
        <f t="shared" si="1227"/>
        <v>51835.6</v>
      </c>
      <c r="S1139" s="27">
        <f t="shared" si="1228"/>
        <v>51129.299999999996</v>
      </c>
      <c r="T1139" s="27">
        <f t="shared" si="1229"/>
        <v>40201.966666666667</v>
      </c>
      <c r="U1139" s="27">
        <f t="shared" si="1230"/>
        <v>38881.224999999999</v>
      </c>
      <c r="V1139" s="99">
        <f t="shared" si="1225"/>
        <v>44483</v>
      </c>
      <c r="W1139" s="85">
        <f t="shared" si="1226"/>
        <v>44483</v>
      </c>
      <c r="X1139" s="167">
        <f t="shared" si="1231"/>
        <v>1640.9</v>
      </c>
      <c r="Y1139" s="5">
        <f t="shared" si="1232"/>
        <v>1568.25</v>
      </c>
      <c r="Z1139" s="50">
        <f t="shared" si="1233"/>
        <v>95.438777994157746</v>
      </c>
      <c r="AA1139" s="22">
        <f t="shared" si="1234"/>
        <v>639.20000000000005</v>
      </c>
      <c r="AB1139" s="5">
        <f t="shared" si="1235"/>
        <v>646.82500000000005</v>
      </c>
      <c r="AC1139" s="50">
        <f t="shared" si="1236"/>
        <v>160.14483783114633</v>
      </c>
      <c r="AD1139" s="22">
        <f t="shared" si="1237"/>
        <v>1000.9</v>
      </c>
      <c r="AE1139" s="5">
        <f t="shared" si="1238"/>
        <v>949.15</v>
      </c>
      <c r="AF1139" s="50">
        <f t="shared" si="1239"/>
        <v>62.98274717982747</v>
      </c>
      <c r="AG1139" s="22">
        <f t="shared" si="1240"/>
        <v>642.79999999999995</v>
      </c>
      <c r="AH1139" s="5">
        <f t="shared" si="1241"/>
        <v>592.52499999999998</v>
      </c>
      <c r="AI1139" s="50">
        <f t="shared" si="1242"/>
        <v>40.801886792452827</v>
      </c>
      <c r="AJ1139" s="22">
        <f t="shared" si="1243"/>
        <v>42.4</v>
      </c>
      <c r="AK1139" s="5">
        <f t="shared" si="1244"/>
        <v>55.975000000000001</v>
      </c>
      <c r="AL1139" s="50">
        <f t="shared" si="1245"/>
        <v>25.339520144861925</v>
      </c>
      <c r="AM1139" s="22">
        <f t="shared" si="1246"/>
        <v>3966.2</v>
      </c>
      <c r="AN1139" s="5">
        <f t="shared" si="1247"/>
        <v>3812.75</v>
      </c>
      <c r="AO1139" s="50">
        <f t="shared" si="1248"/>
        <v>72.940580042852773</v>
      </c>
      <c r="AP1139" s="22">
        <f t="shared" si="1249"/>
        <v>24437.8</v>
      </c>
      <c r="AQ1139" s="5">
        <f t="shared" si="1250"/>
        <v>24130.7</v>
      </c>
      <c r="AR1139" s="50">
        <f t="shared" si="1251"/>
        <v>105.17353347542027</v>
      </c>
      <c r="AS1139" s="22">
        <f t="shared" si="1252"/>
        <v>23431.599999999999</v>
      </c>
      <c r="AT1139" s="5">
        <f t="shared" si="1253"/>
        <v>23185.85</v>
      </c>
      <c r="AU1139" s="50">
        <f t="shared" si="1254"/>
        <v>68.341817410091863</v>
      </c>
      <c r="AV1139" s="22">
        <f t="shared" si="1255"/>
        <v>51835.6</v>
      </c>
      <c r="AW1139" s="5">
        <f t="shared" si="1256"/>
        <v>51129.299999999996</v>
      </c>
      <c r="AX1139" s="50">
        <f t="shared" si="1257"/>
        <v>82.337528906295276</v>
      </c>
    </row>
    <row r="1140" spans="1:50" ht="15.6" x14ac:dyDescent="0.3">
      <c r="A1140" s="154">
        <f t="shared" si="1224"/>
        <v>44490</v>
      </c>
      <c r="B1140" s="7">
        <v>1743.8</v>
      </c>
      <c r="C1140" s="7">
        <v>3210.3</v>
      </c>
      <c r="D1140" s="7">
        <v>572.70000000000005</v>
      </c>
      <c r="E1140" s="7">
        <v>1281.4000000000001</v>
      </c>
      <c r="F1140" s="7">
        <v>998.2</v>
      </c>
      <c r="G1140" s="7">
        <v>2381.6999999999998</v>
      </c>
      <c r="H1140" s="7">
        <v>662.7</v>
      </c>
      <c r="I1140" s="7">
        <v>1606.6</v>
      </c>
      <c r="J1140" s="7">
        <v>72.400000000000006</v>
      </c>
      <c r="K1140" s="7">
        <v>77.3</v>
      </c>
      <c r="L1140" s="7">
        <v>4049.9</v>
      </c>
      <c r="M1140" s="7">
        <v>8557.2000000000007</v>
      </c>
      <c r="N1140" s="7">
        <v>24639.7</v>
      </c>
      <c r="O1140" s="7">
        <v>5144.8999999999996</v>
      </c>
      <c r="P1140" s="7">
        <v>22209.200000000001</v>
      </c>
      <c r="Q1140" s="7">
        <v>8242.2999999999993</v>
      </c>
      <c r="R1140" s="13">
        <f t="shared" si="1227"/>
        <v>50898.8</v>
      </c>
      <c r="S1140" s="27">
        <f t="shared" si="1228"/>
        <v>51132.899999999994</v>
      </c>
      <c r="T1140" s="27">
        <f t="shared" si="1229"/>
        <v>39521.5</v>
      </c>
      <c r="U1140" s="27">
        <f t="shared" si="1230"/>
        <v>38503.775000000001</v>
      </c>
      <c r="V1140" s="99">
        <f t="shared" si="1225"/>
        <v>44490</v>
      </c>
      <c r="W1140" s="85">
        <f t="shared" si="1226"/>
        <v>44490</v>
      </c>
      <c r="X1140" s="167">
        <f t="shared" si="1231"/>
        <v>1743.8</v>
      </c>
      <c r="Y1140" s="5">
        <f t="shared" si="1232"/>
        <v>1612.2500000000002</v>
      </c>
      <c r="Z1140" s="50">
        <f t="shared" si="1233"/>
        <v>103.80182848313162</v>
      </c>
      <c r="AA1140" s="22">
        <f t="shared" si="1234"/>
        <v>572.70000000000005</v>
      </c>
      <c r="AB1140" s="5">
        <f t="shared" si="1235"/>
        <v>623.32500000000005</v>
      </c>
      <c r="AC1140" s="50">
        <f t="shared" si="1236"/>
        <v>161.98674636174638</v>
      </c>
      <c r="AD1140" s="22">
        <f t="shared" si="1237"/>
        <v>998.2</v>
      </c>
      <c r="AE1140" s="5">
        <f t="shared" si="1238"/>
        <v>951.57500000000005</v>
      </c>
      <c r="AF1140" s="50">
        <f t="shared" si="1239"/>
        <v>60.764687100894001</v>
      </c>
      <c r="AG1140" s="22">
        <f t="shared" si="1240"/>
        <v>662.7</v>
      </c>
      <c r="AH1140" s="5">
        <f t="shared" si="1241"/>
        <v>612.70000000000005</v>
      </c>
      <c r="AI1140" s="50">
        <f t="shared" si="1242"/>
        <v>33.609434997257267</v>
      </c>
      <c r="AJ1140" s="22">
        <f t="shared" si="1243"/>
        <v>72.400000000000006</v>
      </c>
      <c r="AK1140" s="5">
        <f t="shared" si="1244"/>
        <v>58.95</v>
      </c>
      <c r="AL1140" s="50">
        <f t="shared" si="1245"/>
        <v>29.342956694873074</v>
      </c>
      <c r="AM1140" s="22">
        <f t="shared" si="1246"/>
        <v>4049.9</v>
      </c>
      <c r="AN1140" s="5">
        <f t="shared" si="1247"/>
        <v>3858.85</v>
      </c>
      <c r="AO1140" s="50">
        <f t="shared" si="1248"/>
        <v>69.808061073121308</v>
      </c>
      <c r="AP1140" s="22">
        <f t="shared" si="1249"/>
        <v>24639.7</v>
      </c>
      <c r="AQ1140" s="5">
        <f t="shared" si="1250"/>
        <v>24342.1</v>
      </c>
      <c r="AR1140" s="50">
        <f t="shared" si="1251"/>
        <v>99.545662735347506</v>
      </c>
      <c r="AS1140" s="22">
        <f t="shared" si="1252"/>
        <v>22209.200000000001</v>
      </c>
      <c r="AT1140" s="5">
        <f t="shared" si="1253"/>
        <v>22931.95</v>
      </c>
      <c r="AU1140" s="50">
        <f t="shared" si="1254"/>
        <v>69.806366968232126</v>
      </c>
      <c r="AV1140" s="22">
        <f t="shared" si="1255"/>
        <v>50898.8</v>
      </c>
      <c r="AW1140" s="5">
        <f t="shared" si="1256"/>
        <v>51132.899999999994</v>
      </c>
      <c r="AX1140" s="50">
        <f t="shared" si="1257"/>
        <v>81.380606635493479</v>
      </c>
    </row>
    <row r="1141" spans="1:50" ht="15.6" x14ac:dyDescent="0.3">
      <c r="A1141" s="154">
        <f t="shared" ref="A1141:A1152" si="1258">A1140+7</f>
        <v>44497</v>
      </c>
      <c r="B1141" s="7">
        <v>1887.2</v>
      </c>
      <c r="C1141" s="7">
        <v>3272.9</v>
      </c>
      <c r="D1141" s="7">
        <v>600</v>
      </c>
      <c r="E1141" s="7">
        <v>1308.4000000000001</v>
      </c>
      <c r="F1141" s="7">
        <v>1025.4000000000001</v>
      </c>
      <c r="G1141" s="7">
        <v>2427.5</v>
      </c>
      <c r="H1141" s="7">
        <v>728.7</v>
      </c>
      <c r="I1141" s="7">
        <v>1607.5</v>
      </c>
      <c r="J1141" s="7">
        <v>72.400000000000006</v>
      </c>
      <c r="K1141" s="7">
        <v>77.3</v>
      </c>
      <c r="L1141" s="7">
        <v>4313.6000000000004</v>
      </c>
      <c r="M1141" s="7">
        <v>8693.6</v>
      </c>
      <c r="N1141" s="7">
        <v>25115</v>
      </c>
      <c r="O1141" s="7">
        <v>5893.5</v>
      </c>
      <c r="P1141" s="7">
        <v>21422.7</v>
      </c>
      <c r="Q1141" s="7">
        <v>10892.7</v>
      </c>
      <c r="R1141" s="13">
        <f t="shared" si="1227"/>
        <v>50851.3</v>
      </c>
      <c r="S1141" s="27">
        <f t="shared" si="1228"/>
        <v>51079.125</v>
      </c>
      <c r="T1141" s="27">
        <f t="shared" si="1229"/>
        <v>39178.700000000004</v>
      </c>
      <c r="U1141" s="27">
        <f t="shared" si="1230"/>
        <v>38112.175000000003</v>
      </c>
      <c r="V1141" s="99">
        <f t="shared" si="1225"/>
        <v>44497</v>
      </c>
      <c r="W1141" s="85">
        <f t="shared" si="1226"/>
        <v>44497</v>
      </c>
      <c r="X1141" s="167">
        <f t="shared" si="1231"/>
        <v>1887.2</v>
      </c>
      <c r="Y1141" s="5">
        <f t="shared" si="1232"/>
        <v>1704.575</v>
      </c>
      <c r="Z1141" s="50">
        <f t="shared" si="1233"/>
        <v>104.37025471467058</v>
      </c>
      <c r="AA1141" s="22">
        <f t="shared" si="1234"/>
        <v>600</v>
      </c>
      <c r="AB1141" s="5">
        <f t="shared" si="1235"/>
        <v>605.29999999999995</v>
      </c>
      <c r="AC1141" s="50">
        <f t="shared" si="1236"/>
        <v>144.60105112279024</v>
      </c>
      <c r="AD1141" s="22">
        <f t="shared" si="1237"/>
        <v>1025.4000000000001</v>
      </c>
      <c r="AE1141" s="5">
        <f t="shared" si="1238"/>
        <v>994.94999999999993</v>
      </c>
      <c r="AF1141" s="50">
        <f t="shared" si="1239"/>
        <v>61.545836941729561</v>
      </c>
      <c r="AG1141" s="22">
        <f t="shared" si="1240"/>
        <v>728.7</v>
      </c>
      <c r="AH1141" s="5">
        <f t="shared" si="1241"/>
        <v>656.67499999999995</v>
      </c>
      <c r="AI1141" s="50">
        <f t="shared" si="1242"/>
        <v>33.915659539303789</v>
      </c>
      <c r="AJ1141" s="22">
        <f t="shared" si="1243"/>
        <v>72.400000000000006</v>
      </c>
      <c r="AK1141" s="5">
        <f t="shared" si="1244"/>
        <v>61.925000000000004</v>
      </c>
      <c r="AL1141" s="50">
        <f t="shared" si="1245"/>
        <v>30.823792931806871</v>
      </c>
      <c r="AM1141" s="22">
        <f t="shared" si="1246"/>
        <v>4313.6000000000004</v>
      </c>
      <c r="AN1141" s="5">
        <f t="shared" si="1247"/>
        <v>4023.4250000000002</v>
      </c>
      <c r="AO1141" s="50">
        <f t="shared" si="1248"/>
        <v>69.303677547153569</v>
      </c>
      <c r="AP1141" s="22">
        <f t="shared" si="1249"/>
        <v>25115</v>
      </c>
      <c r="AQ1141" s="5">
        <f t="shared" si="1250"/>
        <v>24599.7</v>
      </c>
      <c r="AR1141" s="50">
        <f t="shared" si="1251"/>
        <v>93.409606118024101</v>
      </c>
      <c r="AS1141" s="22">
        <f t="shared" si="1252"/>
        <v>21422.7</v>
      </c>
      <c r="AT1141" s="5">
        <f t="shared" si="1253"/>
        <v>22456</v>
      </c>
      <c r="AU1141" s="50">
        <f t="shared" si="1254"/>
        <v>70.498411462584613</v>
      </c>
      <c r="AV1141" s="22">
        <f t="shared" si="1255"/>
        <v>50851.3</v>
      </c>
      <c r="AW1141" s="5">
        <f t="shared" si="1256"/>
        <v>51079.125</v>
      </c>
      <c r="AX1141" s="50">
        <f t="shared" si="1257"/>
        <v>79.818615807731973</v>
      </c>
    </row>
    <row r="1142" spans="1:50" ht="15.6" x14ac:dyDescent="0.3">
      <c r="A1142" s="154">
        <f t="shared" si="1258"/>
        <v>44504</v>
      </c>
      <c r="B1142" s="7">
        <v>1853.9</v>
      </c>
      <c r="C1142" s="7">
        <v>3365.9</v>
      </c>
      <c r="D1142" s="7">
        <v>533.20000000000005</v>
      </c>
      <c r="E1142" s="7">
        <v>1382.9</v>
      </c>
      <c r="F1142" s="7">
        <v>1141.7</v>
      </c>
      <c r="G1142" s="7">
        <v>2467.8000000000002</v>
      </c>
      <c r="H1142" s="7">
        <v>748.3</v>
      </c>
      <c r="I1142" s="7">
        <v>1650.4</v>
      </c>
      <c r="J1142" s="7">
        <v>52.4</v>
      </c>
      <c r="K1142" s="7">
        <v>96.5</v>
      </c>
      <c r="L1142" s="7">
        <v>4329.6000000000004</v>
      </c>
      <c r="M1142" s="7">
        <v>8963.6</v>
      </c>
      <c r="N1142" s="7">
        <v>25464.2</v>
      </c>
      <c r="O1142" s="7">
        <v>6611.5</v>
      </c>
      <c r="P1142" s="7">
        <v>19010.400000000001</v>
      </c>
      <c r="Q1142" s="77">
        <v>14283</v>
      </c>
      <c r="R1142" s="13">
        <f t="shared" si="1227"/>
        <v>48804.200000000004</v>
      </c>
      <c r="S1142" s="27">
        <f t="shared" si="1228"/>
        <v>50597.475000000006</v>
      </c>
      <c r="T1142" s="27">
        <f t="shared" si="1229"/>
        <v>39333.133333333331</v>
      </c>
      <c r="U1142" s="27">
        <f t="shared" si="1230"/>
        <v>38477.699999999997</v>
      </c>
      <c r="V1142" s="99">
        <f t="shared" si="1225"/>
        <v>44504</v>
      </c>
      <c r="W1142" s="85">
        <f t="shared" si="1226"/>
        <v>44504</v>
      </c>
      <c r="X1142" s="167">
        <f t="shared" si="1231"/>
        <v>1853.9</v>
      </c>
      <c r="Y1142" s="5">
        <f t="shared" si="1232"/>
        <v>1781.4499999999998</v>
      </c>
      <c r="Z1142" s="50">
        <f t="shared" si="1233"/>
        <v>111.29888791703111</v>
      </c>
      <c r="AA1142" s="22">
        <f t="shared" si="1234"/>
        <v>533.20000000000005</v>
      </c>
      <c r="AB1142" s="5">
        <f t="shared" si="1235"/>
        <v>586.27500000000009</v>
      </c>
      <c r="AC1142" s="50">
        <f t="shared" si="1236"/>
        <v>139.29080541696368</v>
      </c>
      <c r="AD1142" s="22">
        <f t="shared" si="1237"/>
        <v>1141.7</v>
      </c>
      <c r="AE1142" s="5">
        <f t="shared" si="1238"/>
        <v>1041.55</v>
      </c>
      <c r="AF1142" s="50">
        <f t="shared" si="1239"/>
        <v>67.032436607027932</v>
      </c>
      <c r="AG1142" s="22">
        <f t="shared" si="1240"/>
        <v>748.3</v>
      </c>
      <c r="AH1142" s="5">
        <f t="shared" si="1241"/>
        <v>695.625</v>
      </c>
      <c r="AI1142" s="50">
        <f t="shared" si="1242"/>
        <v>35.253648895195624</v>
      </c>
      <c r="AJ1142" s="22">
        <f t="shared" si="1243"/>
        <v>52.4</v>
      </c>
      <c r="AK1142" s="5">
        <f t="shared" si="1244"/>
        <v>59.900000000000006</v>
      </c>
      <c r="AL1142" s="50">
        <f t="shared" si="1245"/>
        <v>29.551060680809083</v>
      </c>
      <c r="AM1142" s="22">
        <f t="shared" si="1246"/>
        <v>4329.6000000000004</v>
      </c>
      <c r="AN1142" s="5">
        <f t="shared" si="1247"/>
        <v>4164.8250000000007</v>
      </c>
      <c r="AO1142" s="50">
        <f t="shared" si="1248"/>
        <v>72.417885274121488</v>
      </c>
      <c r="AP1142" s="22">
        <f t="shared" si="1249"/>
        <v>25464.2</v>
      </c>
      <c r="AQ1142" s="5">
        <f t="shared" si="1250"/>
        <v>24914.174999999999</v>
      </c>
      <c r="AR1142" s="50">
        <f t="shared" si="1251"/>
        <v>93.72326738818856</v>
      </c>
      <c r="AS1142" s="22">
        <f t="shared" si="1252"/>
        <v>19010.400000000001</v>
      </c>
      <c r="AT1142" s="5">
        <f t="shared" si="1253"/>
        <v>21518.474999999999</v>
      </c>
      <c r="AU1142" s="50">
        <f t="shared" si="1254"/>
        <v>71.462409835412259</v>
      </c>
      <c r="AV1142" s="22">
        <f t="shared" si="1255"/>
        <v>48804.200000000004</v>
      </c>
      <c r="AW1142" s="5">
        <f t="shared" si="1256"/>
        <v>50597.475000000006</v>
      </c>
      <c r="AX1142" s="50">
        <f t="shared" si="1257"/>
        <v>81.026744964400905</v>
      </c>
    </row>
    <row r="1143" spans="1:50" ht="15.6" x14ac:dyDescent="0.3">
      <c r="A1143" s="154">
        <f t="shared" si="1258"/>
        <v>44511</v>
      </c>
      <c r="B1143" s="7">
        <v>1835.4</v>
      </c>
      <c r="C1143" s="7">
        <v>3500.3</v>
      </c>
      <c r="D1143" s="7">
        <v>574.6</v>
      </c>
      <c r="E1143" s="7">
        <v>1448.6</v>
      </c>
      <c r="F1143" s="7">
        <v>1184</v>
      </c>
      <c r="G1143" s="7">
        <v>2519.1999999999998</v>
      </c>
      <c r="H1143" s="7">
        <v>771.5</v>
      </c>
      <c r="I1143" s="7">
        <v>1709.9</v>
      </c>
      <c r="J1143" s="7">
        <v>52.4</v>
      </c>
      <c r="K1143" s="7">
        <v>96.5</v>
      </c>
      <c r="L1143" s="7">
        <v>4417.8</v>
      </c>
      <c r="M1143" s="7">
        <v>9274.5</v>
      </c>
      <c r="N1143" s="7">
        <v>25201.1</v>
      </c>
      <c r="O1143" s="7">
        <v>7779.2</v>
      </c>
      <c r="P1143" s="7">
        <v>18048.900000000001</v>
      </c>
      <c r="Q1143" s="7">
        <v>16557.2</v>
      </c>
      <c r="R1143" s="13">
        <f t="shared" si="1227"/>
        <v>47667.8</v>
      </c>
      <c r="S1143" s="27">
        <f t="shared" si="1228"/>
        <v>49555.525000000009</v>
      </c>
      <c r="T1143" s="27">
        <f t="shared" si="1229"/>
        <v>38420.366666666669</v>
      </c>
      <c r="U1143" s="27">
        <f t="shared" si="1230"/>
        <v>37686.225000000006</v>
      </c>
      <c r="V1143" s="99">
        <f t="shared" si="1225"/>
        <v>44511</v>
      </c>
      <c r="W1143" s="85">
        <f t="shared" si="1226"/>
        <v>44511</v>
      </c>
      <c r="X1143" s="167">
        <f t="shared" si="1231"/>
        <v>1835.4</v>
      </c>
      <c r="Y1143" s="5">
        <f t="shared" si="1232"/>
        <v>1830.0749999999998</v>
      </c>
      <c r="Z1143" s="50">
        <f t="shared" si="1233"/>
        <v>116.77354517611025</v>
      </c>
      <c r="AA1143" s="22">
        <f t="shared" si="1234"/>
        <v>574.6</v>
      </c>
      <c r="AB1143" s="5">
        <f t="shared" si="1235"/>
        <v>570.125</v>
      </c>
      <c r="AC1143" s="50">
        <f t="shared" si="1236"/>
        <v>138.07822717364979</v>
      </c>
      <c r="AD1143" s="22">
        <f t="shared" si="1237"/>
        <v>1184</v>
      </c>
      <c r="AE1143" s="5">
        <f t="shared" si="1238"/>
        <v>1087.325</v>
      </c>
      <c r="AF1143" s="50">
        <f t="shared" si="1239"/>
        <v>74.489621155031855</v>
      </c>
      <c r="AG1143" s="22">
        <f t="shared" si="1240"/>
        <v>771.5</v>
      </c>
      <c r="AH1143" s="5">
        <f t="shared" si="1241"/>
        <v>727.8</v>
      </c>
      <c r="AI1143" s="50">
        <f t="shared" si="1242"/>
        <v>35.82574452375092</v>
      </c>
      <c r="AJ1143" s="22">
        <f t="shared" si="1243"/>
        <v>52.4</v>
      </c>
      <c r="AK1143" s="5">
        <f t="shared" si="1244"/>
        <v>62.400000000000006</v>
      </c>
      <c r="AL1143" s="50">
        <f t="shared" si="1245"/>
        <v>30.906389301634473</v>
      </c>
      <c r="AM1143" s="22">
        <f t="shared" si="1246"/>
        <v>4417.8</v>
      </c>
      <c r="AN1143" s="5">
        <f t="shared" si="1247"/>
        <v>4277.7250000000004</v>
      </c>
      <c r="AO1143" s="50">
        <f t="shared" si="1248"/>
        <v>75.404988542217538</v>
      </c>
      <c r="AP1143" s="22">
        <f t="shared" si="1249"/>
        <v>25201.1</v>
      </c>
      <c r="AQ1143" s="5">
        <f t="shared" si="1250"/>
        <v>25105</v>
      </c>
      <c r="AR1143" s="50">
        <f t="shared" si="1251"/>
        <v>93.582140181237349</v>
      </c>
      <c r="AS1143" s="22">
        <f t="shared" si="1252"/>
        <v>18048.900000000001</v>
      </c>
      <c r="AT1143" s="5">
        <f t="shared" si="1253"/>
        <v>20172.800000000003</v>
      </c>
      <c r="AU1143" s="50">
        <f t="shared" si="1254"/>
        <v>69.703430093742767</v>
      </c>
      <c r="AV1143" s="22">
        <f t="shared" si="1255"/>
        <v>47667.8</v>
      </c>
      <c r="AW1143" s="5">
        <f t="shared" si="1256"/>
        <v>49555.525000000009</v>
      </c>
      <c r="AX1143" s="50">
        <f t="shared" si="1257"/>
        <v>80.655991315188984</v>
      </c>
    </row>
    <row r="1144" spans="1:50" ht="15.6" x14ac:dyDescent="0.3">
      <c r="A1144" s="154">
        <f t="shared" si="1258"/>
        <v>44518</v>
      </c>
      <c r="B1144" s="7">
        <v>2028.4</v>
      </c>
      <c r="C1144" s="7">
        <v>3611.9</v>
      </c>
      <c r="D1144" s="7">
        <v>602</v>
      </c>
      <c r="E1144" s="7">
        <v>1455.6</v>
      </c>
      <c r="F1144" s="7">
        <v>1280.2</v>
      </c>
      <c r="G1144" s="7">
        <v>2556.8000000000002</v>
      </c>
      <c r="H1144" s="7">
        <v>823</v>
      </c>
      <c r="I1144" s="7">
        <v>1733.4</v>
      </c>
      <c r="J1144" s="7">
        <v>52.5</v>
      </c>
      <c r="K1144" s="7">
        <v>96.7</v>
      </c>
      <c r="L1144" s="7">
        <v>4786.1000000000004</v>
      </c>
      <c r="M1144" s="7">
        <v>9454.4</v>
      </c>
      <c r="N1144" s="7">
        <v>25701.200000000001</v>
      </c>
      <c r="O1144" s="7">
        <v>8708.2000000000007</v>
      </c>
      <c r="P1144" s="7">
        <v>17360.400000000001</v>
      </c>
      <c r="Q1144" s="7">
        <v>18810.2</v>
      </c>
      <c r="R1144" s="13">
        <f t="shared" si="1227"/>
        <v>47847.700000000004</v>
      </c>
      <c r="S1144" s="27">
        <f t="shared" si="1228"/>
        <v>48792.75</v>
      </c>
      <c r="T1144" s="27">
        <f t="shared" si="1229"/>
        <v>37803.366666666669</v>
      </c>
      <c r="U1144" s="27">
        <f t="shared" si="1230"/>
        <v>37058.25</v>
      </c>
      <c r="V1144" s="99">
        <f t="shared" si="1225"/>
        <v>44518</v>
      </c>
      <c r="W1144" s="85">
        <f t="shared" si="1226"/>
        <v>44518</v>
      </c>
      <c r="X1144" s="167">
        <f t="shared" si="1231"/>
        <v>2028.4</v>
      </c>
      <c r="Y1144" s="5">
        <f t="shared" si="1232"/>
        <v>1901.2249999999999</v>
      </c>
      <c r="Z1144" s="50">
        <f t="shared" si="1233"/>
        <v>124.03607776617953</v>
      </c>
      <c r="AA1144" s="22">
        <f t="shared" si="1234"/>
        <v>602</v>
      </c>
      <c r="AB1144" s="5">
        <f t="shared" si="1235"/>
        <v>577.45000000000005</v>
      </c>
      <c r="AC1144" s="50">
        <f t="shared" si="1236"/>
        <v>137.58637121753634</v>
      </c>
      <c r="AD1144" s="22">
        <f t="shared" si="1237"/>
        <v>1280.2</v>
      </c>
      <c r="AE1144" s="5">
        <f t="shared" si="1238"/>
        <v>1157.825</v>
      </c>
      <c r="AF1144" s="50">
        <f t="shared" si="1239"/>
        <v>76.656845868644069</v>
      </c>
      <c r="AG1144" s="22">
        <f t="shared" si="1240"/>
        <v>823</v>
      </c>
      <c r="AH1144" s="5">
        <f t="shared" si="1241"/>
        <v>767.875</v>
      </c>
      <c r="AI1144" s="50">
        <f t="shared" si="1242"/>
        <v>30.896672433911398</v>
      </c>
      <c r="AJ1144" s="22">
        <f t="shared" si="1243"/>
        <v>52.5</v>
      </c>
      <c r="AK1144" s="5">
        <f t="shared" si="1244"/>
        <v>57.425000000000004</v>
      </c>
      <c r="AL1144" s="50">
        <f t="shared" si="1245"/>
        <v>32.370349492671927</v>
      </c>
      <c r="AM1144" s="22">
        <f t="shared" si="1246"/>
        <v>4786.1000000000004</v>
      </c>
      <c r="AN1144" s="5">
        <f t="shared" si="1247"/>
        <v>4461.7749999999996</v>
      </c>
      <c r="AO1144" s="50">
        <f t="shared" si="1248"/>
        <v>72.839360052240636</v>
      </c>
      <c r="AP1144" s="22">
        <f t="shared" si="1249"/>
        <v>25701.200000000001</v>
      </c>
      <c r="AQ1144" s="5">
        <f t="shared" si="1250"/>
        <v>25370.374999999996</v>
      </c>
      <c r="AR1144" s="50">
        <f t="shared" si="1251"/>
        <v>91.851428798997858</v>
      </c>
      <c r="AS1144" s="22">
        <f t="shared" si="1252"/>
        <v>17360.400000000001</v>
      </c>
      <c r="AT1144" s="5">
        <f t="shared" si="1253"/>
        <v>18960.600000000002</v>
      </c>
      <c r="AU1144" s="50">
        <f t="shared" si="1254"/>
        <v>69.460889188476315</v>
      </c>
      <c r="AV1144" s="22">
        <f t="shared" si="1255"/>
        <v>47847.700000000004</v>
      </c>
      <c r="AW1144" s="5">
        <f t="shared" si="1256"/>
        <v>48792.75</v>
      </c>
      <c r="AX1144" s="50">
        <f t="shared" si="1257"/>
        <v>79.931245638349111</v>
      </c>
    </row>
    <row r="1145" spans="1:50" ht="15.6" x14ac:dyDescent="0.3">
      <c r="A1145" s="154">
        <f t="shared" si="1258"/>
        <v>44525</v>
      </c>
      <c r="B1145" s="7">
        <v>1979.3</v>
      </c>
      <c r="C1145" s="7">
        <v>3709.5</v>
      </c>
      <c r="D1145" s="7">
        <v>601.29999999999995</v>
      </c>
      <c r="E1145" s="7">
        <v>1478.7</v>
      </c>
      <c r="F1145" s="7">
        <v>1113.7</v>
      </c>
      <c r="G1145" s="7">
        <v>2729.3</v>
      </c>
      <c r="H1145" s="7">
        <v>748</v>
      </c>
      <c r="I1145" s="7">
        <v>1811.4</v>
      </c>
      <c r="J1145" s="7">
        <v>52.4</v>
      </c>
      <c r="K1145" s="7">
        <v>96.8</v>
      </c>
      <c r="L1145" s="7">
        <v>4494.6000000000004</v>
      </c>
      <c r="M1145" s="7">
        <v>9825.7999999999993</v>
      </c>
      <c r="N1145" s="7">
        <v>25783.599999999999</v>
      </c>
      <c r="O1145" s="7">
        <v>9646.7000000000007</v>
      </c>
      <c r="P1145" s="7">
        <v>16096.7</v>
      </c>
      <c r="Q1145" s="7">
        <v>21070.400000000001</v>
      </c>
      <c r="R1145" s="13">
        <f t="shared" si="1227"/>
        <v>46374.899999999994</v>
      </c>
      <c r="S1145" s="27">
        <f t="shared" si="1228"/>
        <v>47673.65</v>
      </c>
      <c r="T1145" s="27">
        <f t="shared" si="1229"/>
        <v>37572.033333333333</v>
      </c>
      <c r="U1145" s="27">
        <f t="shared" si="1230"/>
        <v>36518.400000000001</v>
      </c>
      <c r="V1145" s="99">
        <f t="shared" si="1225"/>
        <v>44525</v>
      </c>
      <c r="W1145" s="85">
        <f t="shared" si="1226"/>
        <v>44525</v>
      </c>
      <c r="X1145" s="167">
        <f t="shared" si="1231"/>
        <v>1979.3</v>
      </c>
      <c r="Y1145" s="5">
        <f t="shared" si="1232"/>
        <v>1924.2500000000002</v>
      </c>
      <c r="Z1145" s="50">
        <f t="shared" si="1233"/>
        <v>125.72688663835349</v>
      </c>
      <c r="AA1145" s="22">
        <f t="shared" si="1234"/>
        <v>601.29999999999995</v>
      </c>
      <c r="AB1145" s="5">
        <f t="shared" si="1235"/>
        <v>577.77500000000009</v>
      </c>
      <c r="AC1145" s="50">
        <f t="shared" si="1236"/>
        <v>146.79242886178864</v>
      </c>
      <c r="AD1145" s="22">
        <f t="shared" si="1237"/>
        <v>1113.7</v>
      </c>
      <c r="AE1145" s="5">
        <f t="shared" si="1238"/>
        <v>1179.8999999999999</v>
      </c>
      <c r="AF1145" s="50">
        <f t="shared" si="1239"/>
        <v>77.584166228300887</v>
      </c>
      <c r="AG1145" s="22">
        <f t="shared" si="1240"/>
        <v>748</v>
      </c>
      <c r="AH1145" s="5">
        <f t="shared" si="1241"/>
        <v>772.7</v>
      </c>
      <c r="AI1145" s="50">
        <f t="shared" si="1242"/>
        <v>30.869721545283852</v>
      </c>
      <c r="AJ1145" s="22">
        <f t="shared" si="1243"/>
        <v>52.4</v>
      </c>
      <c r="AK1145" s="5">
        <f t="shared" si="1244"/>
        <v>52.425000000000004</v>
      </c>
      <c r="AL1145" s="50">
        <f t="shared" si="1245"/>
        <v>30.408932714617169</v>
      </c>
      <c r="AM1145" s="22">
        <f t="shared" si="1246"/>
        <v>4494.6000000000004</v>
      </c>
      <c r="AN1145" s="5">
        <f t="shared" si="1247"/>
        <v>4507.0250000000005</v>
      </c>
      <c r="AO1145" s="50">
        <f t="shared" si="1248"/>
        <v>73.640589513585937</v>
      </c>
      <c r="AP1145" s="22">
        <f t="shared" si="1249"/>
        <v>25783.599999999999</v>
      </c>
      <c r="AQ1145" s="5">
        <f t="shared" si="1250"/>
        <v>25537.525000000001</v>
      </c>
      <c r="AR1145" s="50">
        <f t="shared" si="1251"/>
        <v>91.465797287278434</v>
      </c>
      <c r="AS1145" s="22">
        <f t="shared" si="1252"/>
        <v>16096.7</v>
      </c>
      <c r="AT1145" s="5">
        <f t="shared" si="1253"/>
        <v>17629.100000000002</v>
      </c>
      <c r="AU1145" s="50">
        <f t="shared" si="1254"/>
        <v>69.92566795709844</v>
      </c>
      <c r="AV1145" s="22">
        <f t="shared" si="1255"/>
        <v>46374.899999999994</v>
      </c>
      <c r="AW1145" s="5">
        <f t="shared" si="1256"/>
        <v>47673.65</v>
      </c>
      <c r="AX1145" s="50">
        <f t="shared" si="1257"/>
        <v>80.459412203511121</v>
      </c>
    </row>
    <row r="1146" spans="1:50" ht="15.6" x14ac:dyDescent="0.3">
      <c r="A1146" s="154">
        <f t="shared" si="1258"/>
        <v>44532</v>
      </c>
      <c r="B1146" s="7">
        <v>1963.1</v>
      </c>
      <c r="C1146" s="7">
        <v>3806.6</v>
      </c>
      <c r="D1146" s="7">
        <v>632.70000000000005</v>
      </c>
      <c r="E1146" s="7">
        <v>1502.7</v>
      </c>
      <c r="F1146" s="7">
        <v>1123.4000000000001</v>
      </c>
      <c r="G1146" s="7">
        <v>2779.8</v>
      </c>
      <c r="H1146" s="7">
        <v>765.9</v>
      </c>
      <c r="I1146" s="7">
        <v>1852.8</v>
      </c>
      <c r="J1146" s="7">
        <v>35.9</v>
      </c>
      <c r="K1146" s="7">
        <v>97.2</v>
      </c>
      <c r="L1146" s="7">
        <v>4521.1000000000004</v>
      </c>
      <c r="M1146" s="7">
        <v>10039.200000000001</v>
      </c>
      <c r="N1146" s="7">
        <v>26011.4</v>
      </c>
      <c r="O1146" s="7">
        <v>10551.3</v>
      </c>
      <c r="P1146" s="7">
        <v>15300.6</v>
      </c>
      <c r="Q1146" s="7">
        <v>23504.3</v>
      </c>
      <c r="R1146" s="13">
        <f t="shared" si="1227"/>
        <v>45833.1</v>
      </c>
      <c r="S1146" s="27">
        <f t="shared" si="1228"/>
        <v>46930.875</v>
      </c>
      <c r="T1146" s="27">
        <f t="shared" si="1229"/>
        <v>36679.533333333333</v>
      </c>
      <c r="U1146" s="27">
        <f t="shared" si="1230"/>
        <v>35900.75</v>
      </c>
      <c r="V1146" s="99">
        <f t="shared" si="1225"/>
        <v>44532</v>
      </c>
      <c r="W1146" s="85">
        <f t="shared" si="1226"/>
        <v>44532</v>
      </c>
      <c r="X1146" s="167">
        <f t="shared" si="1231"/>
        <v>1963.1</v>
      </c>
      <c r="Y1146" s="5">
        <f t="shared" si="1232"/>
        <v>1951.5500000000002</v>
      </c>
      <c r="Z1146" s="50">
        <f t="shared" si="1233"/>
        <v>122.30055774895033</v>
      </c>
      <c r="AA1146" s="22">
        <f t="shared" si="1234"/>
        <v>632.70000000000005</v>
      </c>
      <c r="AB1146" s="5">
        <f t="shared" si="1235"/>
        <v>602.65</v>
      </c>
      <c r="AC1146" s="50">
        <f t="shared" si="1236"/>
        <v>150.39930122286</v>
      </c>
      <c r="AD1146" s="22">
        <f t="shared" si="1237"/>
        <v>1123.4000000000001</v>
      </c>
      <c r="AE1146" s="5">
        <f t="shared" si="1238"/>
        <v>1175.3249999999998</v>
      </c>
      <c r="AF1146" s="50">
        <f t="shared" si="1239"/>
        <v>79.666847420863547</v>
      </c>
      <c r="AG1146" s="22">
        <f t="shared" si="1240"/>
        <v>765.9</v>
      </c>
      <c r="AH1146" s="5">
        <f t="shared" si="1241"/>
        <v>777.1</v>
      </c>
      <c r="AI1146" s="50">
        <f t="shared" si="1242"/>
        <v>30.362584980854891</v>
      </c>
      <c r="AJ1146" s="22">
        <f t="shared" si="1243"/>
        <v>35.9</v>
      </c>
      <c r="AK1146" s="5">
        <f t="shared" si="1244"/>
        <v>48.300000000000004</v>
      </c>
      <c r="AL1146" s="50">
        <f t="shared" si="1245"/>
        <v>31.548007838014374</v>
      </c>
      <c r="AM1146" s="22">
        <f t="shared" si="1246"/>
        <v>4521.1000000000004</v>
      </c>
      <c r="AN1146" s="5">
        <f t="shared" si="1247"/>
        <v>4554.9000000000005</v>
      </c>
      <c r="AO1146" s="50">
        <f t="shared" si="1248"/>
        <v>73.653827495876598</v>
      </c>
      <c r="AP1146" s="22">
        <f t="shared" si="1249"/>
        <v>26011.4</v>
      </c>
      <c r="AQ1146" s="5">
        <f t="shared" si="1250"/>
        <v>25674.324999999997</v>
      </c>
      <c r="AR1146" s="50">
        <f t="shared" si="1251"/>
        <v>89.872494968058106</v>
      </c>
      <c r="AS1146" s="22">
        <f t="shared" si="1252"/>
        <v>15300.6</v>
      </c>
      <c r="AT1146" s="5">
        <f t="shared" si="1253"/>
        <v>16701.650000000001</v>
      </c>
      <c r="AU1146" s="50">
        <f t="shared" si="1254"/>
        <v>72.3362741403878</v>
      </c>
      <c r="AV1146" s="22">
        <f t="shared" si="1255"/>
        <v>45833.1</v>
      </c>
      <c r="AW1146" s="5">
        <f t="shared" si="1256"/>
        <v>46930.875</v>
      </c>
      <c r="AX1146" s="50">
        <f t="shared" si="1257"/>
        <v>81.138292133899029</v>
      </c>
    </row>
    <row r="1147" spans="1:50" ht="15.6" x14ac:dyDescent="0.3">
      <c r="A1147" s="154">
        <f t="shared" si="1258"/>
        <v>44539</v>
      </c>
      <c r="B1147" s="7">
        <v>2194.9</v>
      </c>
      <c r="C1147" s="7">
        <v>3901.2</v>
      </c>
      <c r="D1147" s="7">
        <v>685.7</v>
      </c>
      <c r="E1147" s="7">
        <v>1536.5</v>
      </c>
      <c r="F1147" s="7">
        <v>1183.5</v>
      </c>
      <c r="G1147" s="7">
        <v>2849.8</v>
      </c>
      <c r="H1147" s="7">
        <v>797.4</v>
      </c>
      <c r="I1147" s="7">
        <v>1929</v>
      </c>
      <c r="J1147" s="7">
        <v>35.9</v>
      </c>
      <c r="K1147" s="7">
        <v>97.2</v>
      </c>
      <c r="L1147" s="7">
        <v>4897.3</v>
      </c>
      <c r="M1147" s="7">
        <v>10313.6</v>
      </c>
      <c r="N1147" s="7">
        <v>26866.6</v>
      </c>
      <c r="O1147" s="7">
        <v>11644.9</v>
      </c>
      <c r="P1147" s="7">
        <v>14691</v>
      </c>
      <c r="Q1147" s="7">
        <v>25422.5</v>
      </c>
      <c r="R1147" s="13">
        <f t="shared" si="1227"/>
        <v>46454.899999999994</v>
      </c>
      <c r="S1147" s="27">
        <f t="shared" si="1228"/>
        <v>46627.65</v>
      </c>
      <c r="T1147" s="27">
        <f t="shared" si="1229"/>
        <v>36183.266666666663</v>
      </c>
      <c r="U1147" s="27">
        <f t="shared" si="1230"/>
        <v>35692.399999999994</v>
      </c>
      <c r="V1147" s="99">
        <f t="shared" si="1225"/>
        <v>44539</v>
      </c>
      <c r="W1147" s="85">
        <f t="shared" si="1226"/>
        <v>44539</v>
      </c>
      <c r="X1147" s="167">
        <f t="shared" si="1231"/>
        <v>2194.9</v>
      </c>
      <c r="Y1147" s="5">
        <f t="shared" si="1232"/>
        <v>2041.4249999999997</v>
      </c>
      <c r="Z1147" s="50">
        <f t="shared" si="1233"/>
        <v>124.11387402723734</v>
      </c>
      <c r="AA1147" s="22">
        <f t="shared" si="1234"/>
        <v>685.7</v>
      </c>
      <c r="AB1147" s="5">
        <f t="shared" si="1235"/>
        <v>630.42499999999995</v>
      </c>
      <c r="AC1147" s="50">
        <f t="shared" si="1236"/>
        <v>143.83413187314625</v>
      </c>
      <c r="AD1147" s="22">
        <f t="shared" si="1237"/>
        <v>1183.5</v>
      </c>
      <c r="AE1147" s="5">
        <f t="shared" si="1238"/>
        <v>1175.2</v>
      </c>
      <c r="AF1147" s="50">
        <f t="shared" si="1239"/>
        <v>73.671013039117355</v>
      </c>
      <c r="AG1147" s="22">
        <f t="shared" si="1240"/>
        <v>797.4</v>
      </c>
      <c r="AH1147" s="5">
        <f t="shared" si="1241"/>
        <v>783.57500000000005</v>
      </c>
      <c r="AI1147" s="50">
        <f t="shared" si="1242"/>
        <v>29.577797070813833</v>
      </c>
      <c r="AJ1147" s="22">
        <f t="shared" si="1243"/>
        <v>35.9</v>
      </c>
      <c r="AK1147" s="5">
        <f t="shared" si="1244"/>
        <v>44.175000000000004</v>
      </c>
      <c r="AL1147" s="50">
        <f t="shared" si="1245"/>
        <v>27.853089533417407</v>
      </c>
      <c r="AM1147" s="22">
        <f t="shared" si="1246"/>
        <v>4897.3</v>
      </c>
      <c r="AN1147" s="5">
        <f t="shared" si="1247"/>
        <v>4674.7750000000005</v>
      </c>
      <c r="AO1147" s="50">
        <f t="shared" si="1248"/>
        <v>72.073742310479332</v>
      </c>
      <c r="AP1147" s="22">
        <f t="shared" si="1249"/>
        <v>26866.6</v>
      </c>
      <c r="AQ1147" s="5">
        <f t="shared" si="1250"/>
        <v>26090.700000000004</v>
      </c>
      <c r="AR1147" s="50">
        <f t="shared" si="1251"/>
        <v>88.363374042388926</v>
      </c>
      <c r="AS1147" s="22">
        <f t="shared" si="1252"/>
        <v>14691</v>
      </c>
      <c r="AT1147" s="5">
        <f t="shared" si="1253"/>
        <v>15862.175000000001</v>
      </c>
      <c r="AU1147" s="50">
        <f t="shared" si="1254"/>
        <v>74.046882148092138</v>
      </c>
      <c r="AV1147" s="22">
        <f t="shared" si="1255"/>
        <v>46454.899999999994</v>
      </c>
      <c r="AW1147" s="5">
        <f t="shared" si="1256"/>
        <v>46627.65</v>
      </c>
      <c r="AX1147" s="50">
        <f t="shared" si="1257"/>
        <v>81.184044433223931</v>
      </c>
    </row>
    <row r="1148" spans="1:50" ht="15.6" x14ac:dyDescent="0.3">
      <c r="A1148" s="154">
        <f t="shared" si="1258"/>
        <v>44546</v>
      </c>
      <c r="B1148" s="7">
        <v>2213.3000000000002</v>
      </c>
      <c r="C1148" s="7">
        <v>3978.3</v>
      </c>
      <c r="D1148" s="7">
        <v>727</v>
      </c>
      <c r="E1148" s="7">
        <v>1555.3</v>
      </c>
      <c r="F1148" s="7">
        <v>1262.7</v>
      </c>
      <c r="G1148" s="7">
        <v>2913.5</v>
      </c>
      <c r="H1148" s="7">
        <v>893.2</v>
      </c>
      <c r="I1148" s="7">
        <v>1958.2</v>
      </c>
      <c r="J1148" s="7">
        <v>36.200000000000003</v>
      </c>
      <c r="K1148" s="7">
        <v>97.2</v>
      </c>
      <c r="L1148" s="7">
        <v>5132.3999999999996</v>
      </c>
      <c r="M1148" s="7">
        <v>10502.6</v>
      </c>
      <c r="N1148" s="7">
        <v>26748.1</v>
      </c>
      <c r="O1148" s="7">
        <v>12746.3</v>
      </c>
      <c r="P1148" s="7">
        <v>13647.8</v>
      </c>
      <c r="Q1148" s="7">
        <v>27277.200000000001</v>
      </c>
      <c r="R1148" s="13">
        <f t="shared" si="1227"/>
        <v>45528.3</v>
      </c>
      <c r="S1148" s="27">
        <f t="shared" si="1228"/>
        <v>46047.8</v>
      </c>
      <c r="T1148" s="27">
        <f t="shared" si="1229"/>
        <v>37216.866666666661</v>
      </c>
      <c r="U1148" s="27">
        <f t="shared" si="1230"/>
        <v>36787.5</v>
      </c>
      <c r="V1148" s="99">
        <f t="shared" si="1225"/>
        <v>44546</v>
      </c>
      <c r="W1148" s="85">
        <f t="shared" si="1226"/>
        <v>44546</v>
      </c>
      <c r="X1148" s="167">
        <f t="shared" si="1231"/>
        <v>2213.3000000000002</v>
      </c>
      <c r="Y1148" s="5">
        <f t="shared" si="1232"/>
        <v>2087.6499999999996</v>
      </c>
      <c r="Z1148" s="50">
        <f t="shared" si="1233"/>
        <v>125.69390089710394</v>
      </c>
      <c r="AA1148" s="22">
        <f t="shared" si="1234"/>
        <v>727</v>
      </c>
      <c r="AB1148" s="5">
        <f t="shared" si="1235"/>
        <v>661.67499999999995</v>
      </c>
      <c r="AC1148" s="50">
        <f t="shared" si="1236"/>
        <v>133.3484482063684</v>
      </c>
      <c r="AD1148" s="22">
        <f t="shared" si="1237"/>
        <v>1262.7</v>
      </c>
      <c r="AE1148" s="5">
        <f t="shared" si="1238"/>
        <v>1170.825</v>
      </c>
      <c r="AF1148" s="50">
        <f t="shared" si="1239"/>
        <v>73.373754465125032</v>
      </c>
      <c r="AG1148" s="22">
        <f t="shared" si="1240"/>
        <v>893.2</v>
      </c>
      <c r="AH1148" s="5">
        <f t="shared" si="1241"/>
        <v>801.125</v>
      </c>
      <c r="AI1148" s="50">
        <f t="shared" si="1242"/>
        <v>30.429786910776013</v>
      </c>
      <c r="AJ1148" s="22">
        <f t="shared" si="1243"/>
        <v>36.200000000000003</v>
      </c>
      <c r="AK1148" s="5">
        <f t="shared" si="1244"/>
        <v>40.099999999999994</v>
      </c>
      <c r="AL1148" s="50">
        <f t="shared" si="1245"/>
        <v>31.303669008587036</v>
      </c>
      <c r="AM1148" s="22">
        <f t="shared" si="1246"/>
        <v>5132.3999999999996</v>
      </c>
      <c r="AN1148" s="5">
        <f t="shared" si="1247"/>
        <v>4761.3500000000004</v>
      </c>
      <c r="AO1148" s="50">
        <f t="shared" si="1248"/>
        <v>73.099715974514481</v>
      </c>
      <c r="AP1148" s="22">
        <f t="shared" si="1249"/>
        <v>26748.1</v>
      </c>
      <c r="AQ1148" s="5">
        <f t="shared" si="1250"/>
        <v>26352.425000000003</v>
      </c>
      <c r="AR1148" s="50">
        <f t="shared" si="1251"/>
        <v>89.810971266541955</v>
      </c>
      <c r="AS1148" s="22">
        <f t="shared" si="1252"/>
        <v>13647.8</v>
      </c>
      <c r="AT1148" s="5">
        <f t="shared" si="1253"/>
        <v>14934.025000000001</v>
      </c>
      <c r="AU1148" s="50">
        <f t="shared" si="1254"/>
        <v>77.554774850566844</v>
      </c>
      <c r="AV1148" s="22">
        <f t="shared" si="1255"/>
        <v>45528.3</v>
      </c>
      <c r="AW1148" s="5">
        <f t="shared" si="1256"/>
        <v>46047.8</v>
      </c>
      <c r="AX1148" s="50">
        <f t="shared" si="1257"/>
        <v>83.553582995988165</v>
      </c>
    </row>
    <row r="1149" spans="1:50" ht="15.6" x14ac:dyDescent="0.3">
      <c r="A1149" s="154">
        <f t="shared" si="1258"/>
        <v>44553</v>
      </c>
      <c r="B1149" s="7">
        <v>2106.4</v>
      </c>
      <c r="C1149" s="7">
        <v>4172.6000000000004</v>
      </c>
      <c r="D1149" s="7">
        <v>738.5</v>
      </c>
      <c r="E1149" s="7">
        <v>1572.9</v>
      </c>
      <c r="F1149" s="7">
        <v>1270.4000000000001</v>
      </c>
      <c r="G1149" s="7">
        <v>2968.8</v>
      </c>
      <c r="H1149" s="7">
        <v>845.4</v>
      </c>
      <c r="I1149" s="7">
        <v>2026.2</v>
      </c>
      <c r="J1149" s="7">
        <v>36.200000000000003</v>
      </c>
      <c r="K1149" s="7">
        <v>97.2</v>
      </c>
      <c r="L1149" s="7">
        <v>4996.8</v>
      </c>
      <c r="M1149" s="7">
        <v>10837.7</v>
      </c>
      <c r="N1149" s="7">
        <v>27073.1</v>
      </c>
      <c r="O1149" s="7">
        <v>13667.7</v>
      </c>
      <c r="P1149" s="7">
        <v>12448.4</v>
      </c>
      <c r="Q1149" s="7">
        <v>28935.7</v>
      </c>
      <c r="R1149" s="13">
        <f t="shared" si="1227"/>
        <v>44518.299999999996</v>
      </c>
      <c r="S1149" s="27">
        <f t="shared" si="1228"/>
        <v>45583.649999999994</v>
      </c>
      <c r="T1149" s="27">
        <f t="shared" si="1229"/>
        <v>37383.833333333336</v>
      </c>
      <c r="U1149" s="27">
        <f t="shared" si="1230"/>
        <v>36973.050000000003</v>
      </c>
      <c r="V1149" s="99">
        <f t="shared" si="1225"/>
        <v>44553</v>
      </c>
      <c r="W1149" s="85">
        <f t="shared" si="1226"/>
        <v>44553</v>
      </c>
      <c r="X1149" s="167">
        <f t="shared" si="1231"/>
        <v>2106.4</v>
      </c>
      <c r="Y1149" s="5">
        <f t="shared" si="1232"/>
        <v>2119.4250000000002</v>
      </c>
      <c r="Z1149" s="50">
        <f t="shared" si="1233"/>
        <v>129.61258561643837</v>
      </c>
      <c r="AA1149" s="22">
        <f t="shared" si="1234"/>
        <v>738.5</v>
      </c>
      <c r="AB1149" s="5">
        <f t="shared" si="1235"/>
        <v>695.97500000000002</v>
      </c>
      <c r="AC1149" s="50">
        <f t="shared" si="1236"/>
        <v>137.11091410559496</v>
      </c>
      <c r="AD1149" s="22">
        <f t="shared" si="1237"/>
        <v>1270.4000000000001</v>
      </c>
      <c r="AE1149" s="5">
        <f t="shared" si="1238"/>
        <v>1210</v>
      </c>
      <c r="AF1149" s="50">
        <f t="shared" si="1239"/>
        <v>72.398731526356727</v>
      </c>
      <c r="AG1149" s="22">
        <f t="shared" si="1240"/>
        <v>845.4</v>
      </c>
      <c r="AH1149" s="5">
        <f t="shared" si="1241"/>
        <v>825.47500000000002</v>
      </c>
      <c r="AI1149" s="50">
        <f t="shared" si="1242"/>
        <v>30.787520513203049</v>
      </c>
      <c r="AJ1149" s="22">
        <f t="shared" si="1243"/>
        <v>36.200000000000003</v>
      </c>
      <c r="AK1149" s="5">
        <f t="shared" si="1244"/>
        <v>36.049999999999997</v>
      </c>
      <c r="AL1149" s="50">
        <f t="shared" si="1245"/>
        <v>34.73025048169557</v>
      </c>
      <c r="AM1149" s="22">
        <f t="shared" si="1246"/>
        <v>4996.8</v>
      </c>
      <c r="AN1149" s="5">
        <f t="shared" si="1247"/>
        <v>4886.9000000000005</v>
      </c>
      <c r="AO1149" s="50">
        <f t="shared" si="1248"/>
        <v>74.052915504909706</v>
      </c>
      <c r="AP1149" s="22">
        <f t="shared" si="1249"/>
        <v>27073.1</v>
      </c>
      <c r="AQ1149" s="5">
        <f t="shared" si="1250"/>
        <v>26674.800000000003</v>
      </c>
      <c r="AR1149" s="50">
        <f t="shared" si="1251"/>
        <v>92.086857458487259</v>
      </c>
      <c r="AS1149" s="22">
        <f t="shared" si="1252"/>
        <v>12448.4</v>
      </c>
      <c r="AT1149" s="5">
        <f t="shared" si="1253"/>
        <v>14021.949999999999</v>
      </c>
      <c r="AU1149" s="50">
        <f t="shared" si="1254"/>
        <v>80.065493830332727</v>
      </c>
      <c r="AV1149" s="22">
        <f t="shared" si="1255"/>
        <v>44518.299999999996</v>
      </c>
      <c r="AW1149" s="5">
        <f t="shared" si="1256"/>
        <v>45583.649999999994</v>
      </c>
      <c r="AX1149" s="50">
        <f t="shared" si="1257"/>
        <v>85.87839327195347</v>
      </c>
    </row>
    <row r="1150" spans="1:50" ht="15.6" x14ac:dyDescent="0.3">
      <c r="A1150" s="154">
        <f t="shared" si="1258"/>
        <v>44560</v>
      </c>
      <c r="B1150" s="7">
        <v>2095.3000000000002</v>
      </c>
      <c r="C1150" s="7">
        <v>4225.8999999999996</v>
      </c>
      <c r="D1150" s="7">
        <v>689.8</v>
      </c>
      <c r="E1150" s="7">
        <v>1622.2</v>
      </c>
      <c r="F1150" s="7">
        <v>1221</v>
      </c>
      <c r="G1150" s="7">
        <v>3019</v>
      </c>
      <c r="H1150" s="7">
        <v>807.3</v>
      </c>
      <c r="I1150" s="7">
        <v>2068.8000000000002</v>
      </c>
      <c r="J1150" s="7">
        <v>21.2</v>
      </c>
      <c r="K1150" s="7">
        <v>112.7</v>
      </c>
      <c r="L1150" s="7">
        <v>4834.5</v>
      </c>
      <c r="M1150" s="7">
        <v>11048.6</v>
      </c>
      <c r="N1150" s="7">
        <v>26344.1</v>
      </c>
      <c r="O1150" s="7">
        <v>14652.8</v>
      </c>
      <c r="P1150" s="7">
        <v>11088.3</v>
      </c>
      <c r="Q1150" s="7">
        <v>30613.599999999999</v>
      </c>
      <c r="R1150" s="13">
        <f t="shared" si="1227"/>
        <v>42266.899999999994</v>
      </c>
      <c r="S1150" s="27">
        <f t="shared" si="1228"/>
        <v>44692.1</v>
      </c>
      <c r="T1150" s="27">
        <f t="shared" si="1229"/>
        <v>36407.23333333333</v>
      </c>
      <c r="U1150" s="27">
        <f t="shared" si="1230"/>
        <v>35928.724999999999</v>
      </c>
      <c r="V1150" s="99">
        <f t="shared" si="1225"/>
        <v>44560</v>
      </c>
      <c r="W1150" s="85">
        <f t="shared" si="1226"/>
        <v>44560</v>
      </c>
      <c r="X1150" s="167">
        <f t="shared" si="1231"/>
        <v>2095.3000000000002</v>
      </c>
      <c r="Y1150" s="5">
        <f t="shared" si="1232"/>
        <v>2152.4750000000004</v>
      </c>
      <c r="Z1150" s="50">
        <f t="shared" si="1233"/>
        <v>147.47019731433272</v>
      </c>
      <c r="AA1150" s="22">
        <f t="shared" si="1234"/>
        <v>689.8</v>
      </c>
      <c r="AB1150" s="5">
        <f t="shared" si="1235"/>
        <v>710.25</v>
      </c>
      <c r="AC1150" s="50">
        <f t="shared" si="1236"/>
        <v>143.45586750151483</v>
      </c>
      <c r="AD1150" s="22">
        <f t="shared" si="1237"/>
        <v>1221</v>
      </c>
      <c r="AE1150" s="5">
        <f t="shared" si="1238"/>
        <v>1234.4000000000001</v>
      </c>
      <c r="AF1150" s="50">
        <f t="shared" si="1239"/>
        <v>70.400365005132883</v>
      </c>
      <c r="AG1150" s="22">
        <f t="shared" si="1240"/>
        <v>807.3</v>
      </c>
      <c r="AH1150" s="5">
        <f t="shared" si="1241"/>
        <v>835.82500000000005</v>
      </c>
      <c r="AI1150" s="50">
        <f t="shared" si="1242"/>
        <v>31.576312806951268</v>
      </c>
      <c r="AJ1150" s="22">
        <f t="shared" si="1243"/>
        <v>21.2</v>
      </c>
      <c r="AK1150" s="5">
        <f t="shared" si="1244"/>
        <v>32.375</v>
      </c>
      <c r="AL1150" s="50">
        <f t="shared" si="1245"/>
        <v>32.118055555555557</v>
      </c>
      <c r="AM1150" s="22">
        <f t="shared" si="1246"/>
        <v>4834.5</v>
      </c>
      <c r="AN1150" s="5">
        <f t="shared" si="1247"/>
        <v>4965.25</v>
      </c>
      <c r="AO1150" s="50">
        <f t="shared" si="1248"/>
        <v>76.911459462808637</v>
      </c>
      <c r="AP1150" s="22">
        <f t="shared" si="1249"/>
        <v>26344.1</v>
      </c>
      <c r="AQ1150" s="5">
        <f t="shared" si="1250"/>
        <v>26757.974999999999</v>
      </c>
      <c r="AR1150" s="50">
        <f t="shared" si="1251"/>
        <v>93.272036140420596</v>
      </c>
      <c r="AS1150" s="22">
        <f t="shared" si="1252"/>
        <v>11088.3</v>
      </c>
      <c r="AT1150" s="5">
        <f t="shared" si="1253"/>
        <v>12968.875</v>
      </c>
      <c r="AU1150" s="50">
        <f t="shared" si="1254"/>
        <v>82.640619125602967</v>
      </c>
      <c r="AV1150" s="22">
        <f t="shared" si="1255"/>
        <v>42266.899999999994</v>
      </c>
      <c r="AW1150" s="5">
        <f t="shared" si="1256"/>
        <v>44692.1</v>
      </c>
      <c r="AX1150" s="50">
        <f t="shared" si="1257"/>
        <v>87.912544013218721</v>
      </c>
    </row>
    <row r="1151" spans="1:50" ht="15.6" x14ac:dyDescent="0.3">
      <c r="A1151" s="154">
        <f t="shared" si="1258"/>
        <v>44567</v>
      </c>
      <c r="B1151" s="7">
        <v>2041.2</v>
      </c>
      <c r="C1151" s="7">
        <v>4318.3</v>
      </c>
      <c r="D1151" s="7">
        <v>679.9</v>
      </c>
      <c r="E1151" s="7">
        <v>1698</v>
      </c>
      <c r="F1151" s="7">
        <v>1259.5999999999999</v>
      </c>
      <c r="G1151" s="7">
        <v>3076.6</v>
      </c>
      <c r="H1151" s="7">
        <v>805.6</v>
      </c>
      <c r="I1151" s="7">
        <v>2101.3000000000002</v>
      </c>
      <c r="J1151" s="7">
        <v>54.2</v>
      </c>
      <c r="K1151" s="7">
        <v>112.7</v>
      </c>
      <c r="L1151" s="7">
        <v>4840.5</v>
      </c>
      <c r="M1151" s="7">
        <v>11307</v>
      </c>
      <c r="N1151" s="7">
        <v>25790</v>
      </c>
      <c r="O1151" s="7">
        <v>15664.6</v>
      </c>
      <c r="P1151" s="7">
        <v>10803.7</v>
      </c>
      <c r="Q1151" s="7">
        <v>31633.7</v>
      </c>
      <c r="R1151" s="13">
        <f t="shared" si="1227"/>
        <v>41434.199999999997</v>
      </c>
      <c r="S1151" s="27">
        <f t="shared" ref="S1151:S1162" si="1259">AVERAGE(R1148:R1151)</f>
        <v>43436.925000000003</v>
      </c>
      <c r="T1151" s="27">
        <f t="shared" ref="T1151:T1162" si="1260">AVERAGE(R1098,R1046,R994)</f>
        <v>34568.6</v>
      </c>
      <c r="U1151" s="27">
        <f t="shared" ref="U1151:U1162" si="1261">AVERAGE(R1098,R1046,R994,R942)</f>
        <v>34147.850000000006</v>
      </c>
      <c r="V1151" s="99">
        <f t="shared" si="1225"/>
        <v>44567</v>
      </c>
      <c r="W1151" s="85">
        <f t="shared" si="1226"/>
        <v>44567</v>
      </c>
      <c r="X1151" s="167">
        <f t="shared" ref="X1151:X1162" si="1262">B1151</f>
        <v>2041.2</v>
      </c>
      <c r="Y1151" s="5">
        <f t="shared" ref="Y1151:Y1162" si="1263">AVERAGE(X1148:X1151)</f>
        <v>2114.0500000000002</v>
      </c>
      <c r="Z1151" s="50">
        <f t="shared" ref="Z1151:Z1162" si="1264">(Y1151/X1099)*100</f>
        <v>146.15943030973452</v>
      </c>
      <c r="AA1151" s="22">
        <f t="shared" ref="AA1151:AA1162" si="1265">D1151</f>
        <v>679.9</v>
      </c>
      <c r="AB1151" s="5">
        <f t="shared" ref="AB1151:AB1162" si="1266">AVERAGE(AA1148:AA1151)</f>
        <v>708.80000000000007</v>
      </c>
      <c r="AC1151" s="50">
        <f t="shared" ref="AC1151:AC1162" si="1267">(AB1151/AA1099)*100</f>
        <v>141.9871794871795</v>
      </c>
      <c r="AD1151" s="22">
        <f t="shared" ref="AD1151:AD1162" si="1268">F1151</f>
        <v>1259.5999999999999</v>
      </c>
      <c r="AE1151" s="5">
        <f t="shared" ref="AE1151:AE1162" si="1269">AVERAGE(AD1148:AD1151)</f>
        <v>1253.4250000000002</v>
      </c>
      <c r="AF1151" s="50">
        <f t="shared" ref="AF1151:AF1162" si="1270">(AE1151/AD1099)*100</f>
        <v>69.006000880863255</v>
      </c>
      <c r="AG1151" s="22">
        <f t="shared" ref="AG1151:AG1162" si="1271">H1151</f>
        <v>805.6</v>
      </c>
      <c r="AH1151" s="5">
        <f t="shared" ref="AH1151:AH1162" si="1272">AVERAGE(AG1148:AG1151)</f>
        <v>837.87499999999989</v>
      </c>
      <c r="AI1151" s="50">
        <f t="shared" ref="AI1151:AI1162" si="1273">(AH1151/AG1099)*100</f>
        <v>34.108487685731724</v>
      </c>
      <c r="AJ1151" s="22">
        <f t="shared" ref="AJ1151:AJ1162" si="1274">J1151</f>
        <v>54.2</v>
      </c>
      <c r="AK1151" s="5">
        <f t="shared" ref="AK1151:AK1162" si="1275">AVERAGE(AJ1148:AJ1151)</f>
        <v>36.950000000000003</v>
      </c>
      <c r="AL1151" s="50">
        <f t="shared" ref="AL1151:AL1162" si="1276">(AK1151/AJ1099)*100</f>
        <v>36.656746031746032</v>
      </c>
      <c r="AM1151" s="22">
        <f t="shared" ref="AM1151:AM1162" si="1277">L1151</f>
        <v>4840.5</v>
      </c>
      <c r="AN1151" s="5">
        <f t="shared" ref="AN1151:AN1162" si="1278">AVERAGE(AM1148:AM1151)</f>
        <v>4951.05</v>
      </c>
      <c r="AO1151" s="50">
        <f t="shared" ref="AO1151:AO1162" si="1279">(AN1151/AM1099)*100</f>
        <v>78.34807652746349</v>
      </c>
      <c r="AP1151" s="22">
        <f t="shared" ref="AP1151:AP1162" si="1280">N1151</f>
        <v>25790</v>
      </c>
      <c r="AQ1151" s="5">
        <f t="shared" ref="AQ1151:AQ1162" si="1281">AVERAGE(AP1148:AP1151)</f>
        <v>26488.824999999997</v>
      </c>
      <c r="AR1151" s="50">
        <f t="shared" ref="AR1151:AR1162" si="1282">(AQ1151/AP1099)*100</f>
        <v>92.419534916176744</v>
      </c>
      <c r="AS1151" s="22">
        <f t="shared" ref="AS1151:AS1162" si="1283">P1151</f>
        <v>10803.7</v>
      </c>
      <c r="AT1151" s="5">
        <f t="shared" ref="AT1151:AT1162" si="1284">AVERAGE(AS1148:AS1151)</f>
        <v>11997.05</v>
      </c>
      <c r="AU1151" s="50">
        <f t="shared" ref="AU1151:AU1162" si="1285">(AT1151/AS1099)*100</f>
        <v>82.391096826476016</v>
      </c>
      <c r="AV1151" s="22">
        <f t="shared" ref="AV1151:AV1162" si="1286">R1151</f>
        <v>41434.199999999997</v>
      </c>
      <c r="AW1151" s="5">
        <f t="shared" ref="AW1151:AW1162" si="1287">AVERAGE(AV1148:AV1151)</f>
        <v>43436.925000000003</v>
      </c>
      <c r="AX1151" s="50">
        <f t="shared" ref="AX1151:AX1162" si="1288">(AW1151/AV1099)*100</f>
        <v>87.677148030253178</v>
      </c>
    </row>
    <row r="1152" spans="1:50" ht="15.6" x14ac:dyDescent="0.3">
      <c r="A1152" s="154">
        <f t="shared" si="1258"/>
        <v>44574</v>
      </c>
      <c r="B1152" s="7">
        <v>2016.8</v>
      </c>
      <c r="C1152" s="7">
        <v>4483.8999999999996</v>
      </c>
      <c r="D1152" s="7">
        <v>702.2</v>
      </c>
      <c r="E1152" s="7">
        <v>1786.6</v>
      </c>
      <c r="F1152" s="7">
        <v>1273.0999999999999</v>
      </c>
      <c r="G1152" s="7">
        <v>3154.5</v>
      </c>
      <c r="H1152" s="7">
        <v>783.2</v>
      </c>
      <c r="I1152" s="7">
        <v>2160.6999999999998</v>
      </c>
      <c r="J1152" s="7">
        <v>54.6</v>
      </c>
      <c r="K1152" s="7">
        <v>112.7</v>
      </c>
      <c r="L1152" s="7">
        <v>4829.8</v>
      </c>
      <c r="M1152" s="7">
        <v>11698.3</v>
      </c>
      <c r="N1152" s="7">
        <v>25583.599999999999</v>
      </c>
      <c r="O1152" s="7">
        <v>16962.2</v>
      </c>
      <c r="P1152" s="7">
        <v>9670.1</v>
      </c>
      <c r="Q1152" s="7">
        <v>33438.300000000003</v>
      </c>
      <c r="R1152" s="13">
        <f t="shared" si="1227"/>
        <v>40083.5</v>
      </c>
      <c r="S1152" s="27">
        <f t="shared" si="1259"/>
        <v>42075.724999999991</v>
      </c>
      <c r="T1152" s="27">
        <f t="shared" si="1260"/>
        <v>23758.033333333336</v>
      </c>
      <c r="U1152" s="27">
        <f t="shared" si="1261"/>
        <v>26295.200000000001</v>
      </c>
      <c r="V1152" s="99">
        <f t="shared" si="1225"/>
        <v>44574</v>
      </c>
      <c r="W1152" s="85">
        <f t="shared" si="1226"/>
        <v>44574</v>
      </c>
      <c r="X1152" s="167">
        <f t="shared" si="1262"/>
        <v>2016.8</v>
      </c>
      <c r="Y1152" s="5">
        <f t="shared" si="1263"/>
        <v>2064.9250000000002</v>
      </c>
      <c r="Z1152" s="50">
        <f t="shared" si="1264"/>
        <v>148.17200057405284</v>
      </c>
      <c r="AA1152" s="22">
        <f t="shared" si="1265"/>
        <v>702.2</v>
      </c>
      <c r="AB1152" s="5">
        <f t="shared" si="1266"/>
        <v>702.59999999999991</v>
      </c>
      <c r="AC1152" s="50">
        <f t="shared" si="1267"/>
        <v>147.76025236593057</v>
      </c>
      <c r="AD1152" s="22">
        <f t="shared" si="1268"/>
        <v>1273.0999999999999</v>
      </c>
      <c r="AE1152" s="5">
        <f t="shared" si="1269"/>
        <v>1256.0250000000001</v>
      </c>
      <c r="AF1152" s="50">
        <f t="shared" si="1270"/>
        <v>65.353296217284978</v>
      </c>
      <c r="AG1152" s="22">
        <f t="shared" si="1271"/>
        <v>783.2</v>
      </c>
      <c r="AH1152" s="5">
        <f t="shared" si="1272"/>
        <v>810.375</v>
      </c>
      <c r="AI1152" s="50">
        <f t="shared" si="1273"/>
        <v>33.442348960052826</v>
      </c>
      <c r="AJ1152" s="22">
        <f t="shared" si="1274"/>
        <v>54.6</v>
      </c>
      <c r="AK1152" s="5">
        <f t="shared" si="1275"/>
        <v>41.550000000000004</v>
      </c>
      <c r="AL1152" s="50">
        <f t="shared" si="1276"/>
        <v>24.326697892271664</v>
      </c>
      <c r="AM1152" s="22">
        <f t="shared" si="1277"/>
        <v>4829.8</v>
      </c>
      <c r="AN1152" s="5">
        <f t="shared" si="1278"/>
        <v>4875.3999999999996</v>
      </c>
      <c r="AO1152" s="50">
        <f t="shared" si="1279"/>
        <v>76.358282823536783</v>
      </c>
      <c r="AP1152" s="22">
        <f t="shared" si="1280"/>
        <v>25583.599999999999</v>
      </c>
      <c r="AQ1152" s="5">
        <f t="shared" si="1281"/>
        <v>26197.699999999997</v>
      </c>
      <c r="AR1152" s="50">
        <f t="shared" si="1282"/>
        <v>89.680067368651649</v>
      </c>
      <c r="AS1152" s="22">
        <f t="shared" si="1283"/>
        <v>9670.1</v>
      </c>
      <c r="AT1152" s="5">
        <f t="shared" si="1284"/>
        <v>11002.624999999998</v>
      </c>
      <c r="AU1152" s="50">
        <f t="shared" si="1285"/>
        <v>78.591862682771747</v>
      </c>
      <c r="AV1152" s="22">
        <f t="shared" si="1286"/>
        <v>40083.5</v>
      </c>
      <c r="AW1152" s="5">
        <f t="shared" si="1287"/>
        <v>42075.724999999991</v>
      </c>
      <c r="AX1152" s="50">
        <f t="shared" si="1288"/>
        <v>84.835221888420648</v>
      </c>
    </row>
    <row r="1153" spans="1:50" ht="15.6" x14ac:dyDescent="0.3">
      <c r="A1153" s="154">
        <f t="shared" ref="A1153:A1183" si="1289">A1152+7</f>
        <v>44581</v>
      </c>
      <c r="B1153" s="7">
        <v>2165.8000000000002</v>
      </c>
      <c r="C1153" s="7">
        <v>4614.1000000000004</v>
      </c>
      <c r="D1153" s="7">
        <v>743.9</v>
      </c>
      <c r="E1153" s="7">
        <v>1831.9</v>
      </c>
      <c r="F1153" s="7">
        <v>1361.7</v>
      </c>
      <c r="G1153" s="7">
        <v>3265.8</v>
      </c>
      <c r="H1153" s="7">
        <v>819.6</v>
      </c>
      <c r="I1153" s="7">
        <v>2234.4</v>
      </c>
      <c r="J1153" s="7">
        <v>54.6</v>
      </c>
      <c r="K1153" s="7">
        <v>113.1</v>
      </c>
      <c r="L1153" s="7">
        <v>5145.6000000000004</v>
      </c>
      <c r="M1153" s="7">
        <v>12059.2</v>
      </c>
      <c r="N1153" s="7">
        <v>25549</v>
      </c>
      <c r="O1153" s="7">
        <v>18399.099999999999</v>
      </c>
      <c r="P1153" s="7">
        <v>9101.5</v>
      </c>
      <c r="Q1153" s="7">
        <v>35032.400000000001</v>
      </c>
      <c r="R1153" s="13">
        <f t="shared" si="1227"/>
        <v>39796.1</v>
      </c>
      <c r="S1153" s="27">
        <f t="shared" si="1259"/>
        <v>40895.174999999996</v>
      </c>
      <c r="T1153" s="27">
        <f t="shared" si="1260"/>
        <v>23950.633333333331</v>
      </c>
      <c r="U1153" s="27">
        <f t="shared" si="1261"/>
        <v>26507.149999999998</v>
      </c>
      <c r="V1153" s="99">
        <f t="shared" si="1225"/>
        <v>44581</v>
      </c>
      <c r="W1153" s="85">
        <f t="shared" si="1226"/>
        <v>44581</v>
      </c>
      <c r="X1153" s="167">
        <f t="shared" si="1262"/>
        <v>2165.8000000000002</v>
      </c>
      <c r="Y1153" s="5">
        <f t="shared" si="1263"/>
        <v>2079.7750000000001</v>
      </c>
      <c r="Z1153" s="50">
        <f t="shared" si="1264"/>
        <v>153.35311900899572</v>
      </c>
      <c r="AA1153" s="22">
        <f t="shared" si="1265"/>
        <v>743.9</v>
      </c>
      <c r="AB1153" s="5">
        <f t="shared" si="1266"/>
        <v>703.94999999999993</v>
      </c>
      <c r="AC1153" s="50">
        <f t="shared" si="1267"/>
        <v>158.86932972241027</v>
      </c>
      <c r="AD1153" s="22">
        <f t="shared" si="1268"/>
        <v>1361.7</v>
      </c>
      <c r="AE1153" s="5">
        <f t="shared" si="1269"/>
        <v>1278.8499999999999</v>
      </c>
      <c r="AF1153" s="50">
        <f t="shared" si="1270"/>
        <v>67.510426014886761</v>
      </c>
      <c r="AG1153" s="22">
        <f t="shared" si="1271"/>
        <v>819.6</v>
      </c>
      <c r="AH1153" s="5">
        <f t="shared" si="1272"/>
        <v>803.92500000000007</v>
      </c>
      <c r="AI1153" s="50">
        <f t="shared" si="1273"/>
        <v>33.523414369709357</v>
      </c>
      <c r="AJ1153" s="22">
        <f t="shared" si="1274"/>
        <v>54.6</v>
      </c>
      <c r="AK1153" s="5">
        <f t="shared" si="1275"/>
        <v>46.15</v>
      </c>
      <c r="AL1153" s="50">
        <f t="shared" si="1276"/>
        <v>27.470238095238091</v>
      </c>
      <c r="AM1153" s="22">
        <f t="shared" si="1277"/>
        <v>5145.6000000000004</v>
      </c>
      <c r="AN1153" s="5">
        <f t="shared" si="1278"/>
        <v>4912.6000000000004</v>
      </c>
      <c r="AO1153" s="50">
        <f t="shared" si="1279"/>
        <v>78.479799351406626</v>
      </c>
      <c r="AP1153" s="22">
        <f t="shared" si="1280"/>
        <v>25549</v>
      </c>
      <c r="AQ1153" s="5">
        <f t="shared" si="1281"/>
        <v>25816.674999999999</v>
      </c>
      <c r="AR1153" s="50">
        <f t="shared" si="1282"/>
        <v>87.075234327306077</v>
      </c>
      <c r="AS1153" s="22">
        <f t="shared" si="1283"/>
        <v>9101.5</v>
      </c>
      <c r="AT1153" s="5">
        <f t="shared" si="1284"/>
        <v>10165.9</v>
      </c>
      <c r="AU1153" s="50">
        <f t="shared" si="1285"/>
        <v>82.843568681139573</v>
      </c>
      <c r="AV1153" s="22">
        <f t="shared" si="1286"/>
        <v>39796.1</v>
      </c>
      <c r="AW1153" s="5">
        <f t="shared" si="1287"/>
        <v>40895.174999999996</v>
      </c>
      <c r="AX1153" s="50">
        <f t="shared" si="1288"/>
        <v>84.880686016488283</v>
      </c>
    </row>
    <row r="1154" spans="1:50" ht="15.6" x14ac:dyDescent="0.3">
      <c r="A1154" s="154">
        <f>A1153+7</f>
        <v>44588</v>
      </c>
      <c r="B1154" s="7">
        <v>2036.6</v>
      </c>
      <c r="C1154" s="7">
        <v>4815</v>
      </c>
      <c r="D1154" s="7">
        <v>710.6</v>
      </c>
      <c r="E1154" s="7">
        <v>1848.1</v>
      </c>
      <c r="F1154" s="7">
        <v>1266.7</v>
      </c>
      <c r="G1154" s="7">
        <v>3366.3</v>
      </c>
      <c r="H1154" s="7">
        <v>751</v>
      </c>
      <c r="I1154" s="7">
        <v>2300.1999999999998</v>
      </c>
      <c r="J1154" s="7">
        <v>54.6</v>
      </c>
      <c r="K1154" s="7">
        <v>113.1</v>
      </c>
      <c r="L1154" s="7">
        <v>4819.5</v>
      </c>
      <c r="M1154" s="7">
        <v>12442.8</v>
      </c>
      <c r="N1154" s="7">
        <v>25557.599999999999</v>
      </c>
      <c r="O1154" s="7">
        <v>19565.7</v>
      </c>
      <c r="P1154" s="7">
        <v>8868.1</v>
      </c>
      <c r="Q1154" s="7">
        <v>36361.4</v>
      </c>
      <c r="R1154" s="13">
        <f t="shared" si="1227"/>
        <v>39245.199999999997</v>
      </c>
      <c r="S1154" s="27">
        <f t="shared" si="1259"/>
        <v>40139.75</v>
      </c>
      <c r="T1154" s="27">
        <f t="shared" si="1260"/>
        <v>23551.200000000001</v>
      </c>
      <c r="U1154" s="27">
        <f t="shared" si="1261"/>
        <v>26137</v>
      </c>
      <c r="V1154" s="99">
        <f t="shared" si="1225"/>
        <v>44588</v>
      </c>
      <c r="W1154" s="85">
        <f t="shared" si="1226"/>
        <v>44588</v>
      </c>
      <c r="X1154" s="167">
        <f t="shared" si="1262"/>
        <v>2036.6</v>
      </c>
      <c r="Y1154" s="5">
        <f t="shared" si="1263"/>
        <v>2065.1</v>
      </c>
      <c r="Z1154" s="50">
        <f t="shared" si="1264"/>
        <v>152.05802223694869</v>
      </c>
      <c r="AA1154" s="22">
        <f t="shared" si="1265"/>
        <v>710.6</v>
      </c>
      <c r="AB1154" s="5">
        <f t="shared" si="1266"/>
        <v>709.15</v>
      </c>
      <c r="AC1154" s="50">
        <f t="shared" si="1267"/>
        <v>159.28796046720575</v>
      </c>
      <c r="AD1154" s="22">
        <f t="shared" si="1268"/>
        <v>1266.7</v>
      </c>
      <c r="AE1154" s="5">
        <f t="shared" si="1269"/>
        <v>1290.2749999999999</v>
      </c>
      <c r="AF1154" s="50">
        <f t="shared" si="1270"/>
        <v>63.903471843890834</v>
      </c>
      <c r="AG1154" s="22">
        <f t="shared" si="1271"/>
        <v>751</v>
      </c>
      <c r="AH1154" s="5">
        <f t="shared" si="1272"/>
        <v>789.85</v>
      </c>
      <c r="AI1154" s="50">
        <f t="shared" si="1273"/>
        <v>32.703295793309046</v>
      </c>
      <c r="AJ1154" s="22">
        <f t="shared" si="1274"/>
        <v>54.6</v>
      </c>
      <c r="AK1154" s="5">
        <f t="shared" si="1275"/>
        <v>54.5</v>
      </c>
      <c r="AL1154" s="50">
        <f t="shared" si="1276"/>
        <v>32.595693779904309</v>
      </c>
      <c r="AM1154" s="22">
        <f t="shared" si="1277"/>
        <v>4819.5</v>
      </c>
      <c r="AN1154" s="5">
        <f t="shared" si="1278"/>
        <v>4908.8500000000004</v>
      </c>
      <c r="AO1154" s="50">
        <f t="shared" si="1279"/>
        <v>76.644495448654908</v>
      </c>
      <c r="AP1154" s="22">
        <f t="shared" si="1280"/>
        <v>25557.599999999999</v>
      </c>
      <c r="AQ1154" s="5">
        <f t="shared" si="1281"/>
        <v>25620.050000000003</v>
      </c>
      <c r="AR1154" s="50">
        <f t="shared" si="1282"/>
        <v>70.989725628848049</v>
      </c>
      <c r="AS1154" s="22">
        <f t="shared" si="1283"/>
        <v>8868.1</v>
      </c>
      <c r="AT1154" s="5">
        <f t="shared" si="1284"/>
        <v>9610.85</v>
      </c>
      <c r="AU1154" s="50">
        <f t="shared" si="1285"/>
        <v>86.336890709498931</v>
      </c>
      <c r="AV1154" s="22">
        <f t="shared" si="1286"/>
        <v>39245.199999999997</v>
      </c>
      <c r="AW1154" s="5">
        <f t="shared" si="1287"/>
        <v>40139.75</v>
      </c>
      <c r="AX1154" s="50">
        <f t="shared" si="1288"/>
        <v>74.85086608623007</v>
      </c>
    </row>
    <row r="1155" spans="1:50" ht="15.6" x14ac:dyDescent="0.3">
      <c r="A1155" s="154">
        <f t="shared" si="1289"/>
        <v>44595</v>
      </c>
      <c r="B1155" s="7">
        <v>1936.6</v>
      </c>
      <c r="C1155" s="7">
        <v>4957.6000000000004</v>
      </c>
      <c r="D1155" s="7">
        <v>652.4</v>
      </c>
      <c r="E1155" s="7">
        <v>1907.7</v>
      </c>
      <c r="F1155" s="7">
        <v>1182.3</v>
      </c>
      <c r="G1155" s="7">
        <v>3466.2</v>
      </c>
      <c r="H1155" s="7">
        <v>697.5</v>
      </c>
      <c r="I1155" s="7">
        <v>2379.1</v>
      </c>
      <c r="J1155" s="7">
        <v>54.6</v>
      </c>
      <c r="K1155" s="7">
        <v>113.1</v>
      </c>
      <c r="L1155" s="7">
        <v>4523.3999999999996</v>
      </c>
      <c r="M1155" s="7">
        <v>12823.7</v>
      </c>
      <c r="N1155" s="7">
        <v>24997.3</v>
      </c>
      <c r="O1155" s="7">
        <v>20715.099999999999</v>
      </c>
      <c r="P1155" s="7">
        <v>9162.9</v>
      </c>
      <c r="Q1155" s="7">
        <v>37662.800000000003</v>
      </c>
      <c r="R1155" s="13">
        <f t="shared" si="1227"/>
        <v>38683.599999999999</v>
      </c>
      <c r="S1155" s="27">
        <f t="shared" si="1259"/>
        <v>39452.1</v>
      </c>
      <c r="T1155" s="27">
        <f t="shared" si="1260"/>
        <v>25312.766666666666</v>
      </c>
      <c r="U1155" s="27">
        <f t="shared" si="1261"/>
        <v>27443.225000000002</v>
      </c>
      <c r="V1155" s="99">
        <f t="shared" si="1225"/>
        <v>44595</v>
      </c>
      <c r="W1155" s="85">
        <f t="shared" si="1226"/>
        <v>44595</v>
      </c>
      <c r="X1155" s="167">
        <f t="shared" si="1262"/>
        <v>1936.6</v>
      </c>
      <c r="Y1155" s="5">
        <f t="shared" si="1263"/>
        <v>2038.9500000000003</v>
      </c>
      <c r="Z1155" s="50">
        <f t="shared" si="1264"/>
        <v>141.57408693237053</v>
      </c>
      <c r="AA1155" s="22">
        <f t="shared" si="1265"/>
        <v>652.4</v>
      </c>
      <c r="AB1155" s="5">
        <f t="shared" si="1266"/>
        <v>702.27499999999998</v>
      </c>
      <c r="AC1155" s="50">
        <f t="shared" si="1267"/>
        <v>145.24819027921404</v>
      </c>
      <c r="AD1155" s="22">
        <f t="shared" si="1268"/>
        <v>1182.3</v>
      </c>
      <c r="AE1155" s="5">
        <f t="shared" si="1269"/>
        <v>1270.95</v>
      </c>
      <c r="AF1155" s="50">
        <f t="shared" si="1270"/>
        <v>61.253554388163288</v>
      </c>
      <c r="AG1155" s="22">
        <f t="shared" si="1271"/>
        <v>697.5</v>
      </c>
      <c r="AH1155" s="5">
        <f t="shared" si="1272"/>
        <v>762.82500000000005</v>
      </c>
      <c r="AI1155" s="50">
        <f t="shared" si="1273"/>
        <v>31.880015045135409</v>
      </c>
      <c r="AJ1155" s="22">
        <f t="shared" si="1274"/>
        <v>54.6</v>
      </c>
      <c r="AK1155" s="5">
        <f t="shared" si="1275"/>
        <v>54.6</v>
      </c>
      <c r="AL1155" s="50">
        <f t="shared" si="1276"/>
        <v>33.01088270858525</v>
      </c>
      <c r="AM1155" s="22">
        <f t="shared" si="1277"/>
        <v>4523.3999999999996</v>
      </c>
      <c r="AN1155" s="5">
        <f t="shared" si="1278"/>
        <v>4829.5750000000007</v>
      </c>
      <c r="AO1155" s="50">
        <f t="shared" si="1279"/>
        <v>73.656377251445065</v>
      </c>
      <c r="AP1155" s="22">
        <f t="shared" si="1280"/>
        <v>24997.3</v>
      </c>
      <c r="AQ1155" s="5">
        <f t="shared" si="1281"/>
        <v>25421.875</v>
      </c>
      <c r="AR1155" s="50">
        <f t="shared" si="1282"/>
        <v>70.669910793462833</v>
      </c>
      <c r="AS1155" s="22">
        <f t="shared" si="1283"/>
        <v>9162.9</v>
      </c>
      <c r="AT1155" s="5">
        <f t="shared" si="1284"/>
        <v>9200.65</v>
      </c>
      <c r="AU1155" s="50">
        <f t="shared" si="1285"/>
        <v>94.63158003003312</v>
      </c>
      <c r="AV1155" s="22">
        <f t="shared" si="1286"/>
        <v>38683.599999999999</v>
      </c>
      <c r="AW1155" s="5">
        <f t="shared" si="1287"/>
        <v>39452.1</v>
      </c>
      <c r="AX1155" s="50">
        <f t="shared" si="1288"/>
        <v>75.503232399784125</v>
      </c>
    </row>
    <row r="1156" spans="1:50" ht="15.6" x14ac:dyDescent="0.3">
      <c r="A1156" s="154">
        <f>A1155+7</f>
        <v>44602</v>
      </c>
      <c r="B1156" s="7">
        <v>1825.4</v>
      </c>
      <c r="C1156" s="7">
        <v>5140.8999999999996</v>
      </c>
      <c r="D1156" s="7">
        <v>610.9</v>
      </c>
      <c r="E1156" s="7">
        <v>1963.4</v>
      </c>
      <c r="F1156" s="7">
        <v>1119.5999999999999</v>
      </c>
      <c r="G1156" s="7">
        <v>3554</v>
      </c>
      <c r="H1156" s="7">
        <v>618.29999999999995</v>
      </c>
      <c r="I1156" s="7">
        <v>2464</v>
      </c>
      <c r="J1156" s="7">
        <v>55.6</v>
      </c>
      <c r="K1156" s="7">
        <v>113.1</v>
      </c>
      <c r="L1156" s="7">
        <v>4229.8</v>
      </c>
      <c r="M1156" s="7">
        <v>13235.3</v>
      </c>
      <c r="N1156" s="7">
        <v>24199.8</v>
      </c>
      <c r="O1156" s="7">
        <v>22332.7</v>
      </c>
      <c r="P1156" s="7">
        <v>9311.7000000000007</v>
      </c>
      <c r="Q1156" s="7">
        <v>38809.9</v>
      </c>
      <c r="R1156" s="13">
        <f t="shared" si="1227"/>
        <v>37741.300000000003</v>
      </c>
      <c r="S1156" s="27">
        <f t="shared" si="1259"/>
        <v>38866.550000000003</v>
      </c>
      <c r="T1156" s="27">
        <f t="shared" si="1260"/>
        <v>24973.533333333336</v>
      </c>
      <c r="U1156" s="27">
        <f t="shared" si="1261"/>
        <v>27237.975000000002</v>
      </c>
      <c r="V1156" s="99">
        <f t="shared" si="1225"/>
        <v>44602</v>
      </c>
      <c r="W1156" s="85">
        <f t="shared" si="1226"/>
        <v>44602</v>
      </c>
      <c r="X1156" s="167">
        <f t="shared" si="1262"/>
        <v>1825.4</v>
      </c>
      <c r="Y1156" s="5">
        <f t="shared" si="1263"/>
        <v>1991.1</v>
      </c>
      <c r="Z1156" s="50">
        <f t="shared" si="1264"/>
        <v>139.15018519812702</v>
      </c>
      <c r="AA1156" s="22">
        <f t="shared" si="1265"/>
        <v>610.9</v>
      </c>
      <c r="AB1156" s="5">
        <f t="shared" si="1266"/>
        <v>679.45</v>
      </c>
      <c r="AC1156" s="50">
        <f t="shared" si="1267"/>
        <v>154.77220956719819</v>
      </c>
      <c r="AD1156" s="22">
        <f t="shared" si="1268"/>
        <v>1119.5999999999999</v>
      </c>
      <c r="AE1156" s="5">
        <f t="shared" si="1269"/>
        <v>1232.5749999999998</v>
      </c>
      <c r="AF1156" s="50">
        <f t="shared" si="1270"/>
        <v>59.894795665484224</v>
      </c>
      <c r="AG1156" s="22">
        <f t="shared" si="1271"/>
        <v>618.29999999999995</v>
      </c>
      <c r="AH1156" s="5">
        <f t="shared" si="1272"/>
        <v>721.59999999999991</v>
      </c>
      <c r="AI1156" s="50">
        <f t="shared" si="1273"/>
        <v>29.139072847682112</v>
      </c>
      <c r="AJ1156" s="22">
        <f t="shared" si="1274"/>
        <v>55.6</v>
      </c>
      <c r="AK1156" s="5">
        <f t="shared" si="1275"/>
        <v>54.85</v>
      </c>
      <c r="AL1156" s="50">
        <f t="shared" si="1276"/>
        <v>31.852497096399539</v>
      </c>
      <c r="AM1156" s="22">
        <f t="shared" si="1277"/>
        <v>4229.8</v>
      </c>
      <c r="AN1156" s="5">
        <f t="shared" si="1278"/>
        <v>4679.5749999999998</v>
      </c>
      <c r="AO1156" s="50">
        <f t="shared" si="1279"/>
        <v>71.158174049237417</v>
      </c>
      <c r="AP1156" s="22">
        <f t="shared" si="1280"/>
        <v>24199.8</v>
      </c>
      <c r="AQ1156" s="5">
        <f t="shared" si="1281"/>
        <v>25075.924999999999</v>
      </c>
      <c r="AR1156" s="50">
        <f t="shared" si="1282"/>
        <v>70.468277096617371</v>
      </c>
      <c r="AS1156" s="22">
        <f t="shared" si="1283"/>
        <v>9311.7000000000007</v>
      </c>
      <c r="AT1156" s="5">
        <f t="shared" si="1284"/>
        <v>9111.0499999999993</v>
      </c>
      <c r="AU1156" s="50">
        <f t="shared" si="1285"/>
        <v>99.26621197594352</v>
      </c>
      <c r="AV1156" s="22">
        <f t="shared" si="1286"/>
        <v>37741.300000000003</v>
      </c>
      <c r="AW1156" s="5">
        <f t="shared" si="1287"/>
        <v>38866.550000000003</v>
      </c>
      <c r="AX1156" s="50">
        <f t="shared" si="1288"/>
        <v>75.705111473838798</v>
      </c>
    </row>
    <row r="1157" spans="1:50" ht="15.6" x14ac:dyDescent="0.3">
      <c r="A1157" s="154">
        <f t="shared" si="1289"/>
        <v>44609</v>
      </c>
      <c r="B1157" s="7">
        <v>1869.7</v>
      </c>
      <c r="C1157" s="7">
        <v>5367</v>
      </c>
      <c r="D1157" s="7">
        <v>641.70000000000005</v>
      </c>
      <c r="E1157" s="7">
        <v>2001.1</v>
      </c>
      <c r="F1157" s="7">
        <v>1050.5999999999999</v>
      </c>
      <c r="G1157" s="7">
        <v>3722.2</v>
      </c>
      <c r="H1157" s="7">
        <v>618.29999999999995</v>
      </c>
      <c r="I1157" s="7">
        <v>2541.6999999999998</v>
      </c>
      <c r="J1157" s="7">
        <v>19.8</v>
      </c>
      <c r="K1157" s="7">
        <v>149.9</v>
      </c>
      <c r="L1157" s="7">
        <v>4200.1000000000004</v>
      </c>
      <c r="M1157" s="7">
        <v>13782</v>
      </c>
      <c r="N1157" s="7">
        <v>23354.5</v>
      </c>
      <c r="O1157" s="7">
        <v>24218.9</v>
      </c>
      <c r="P1157" s="7">
        <v>9284.1</v>
      </c>
      <c r="Q1157" s="7">
        <v>40025.300000000003</v>
      </c>
      <c r="R1157" s="13">
        <f t="shared" si="1227"/>
        <v>36838.699999999997</v>
      </c>
      <c r="S1157" s="27">
        <f t="shared" si="1259"/>
        <v>38127.199999999997</v>
      </c>
      <c r="T1157" s="27">
        <f t="shared" si="1260"/>
        <v>35766.26666666667</v>
      </c>
      <c r="U1157" s="27">
        <f t="shared" si="1261"/>
        <v>35235.300000000003</v>
      </c>
      <c r="V1157" s="99">
        <f t="shared" si="1225"/>
        <v>44609</v>
      </c>
      <c r="W1157" s="85">
        <f t="shared" si="1226"/>
        <v>44609</v>
      </c>
      <c r="X1157" s="167">
        <f t="shared" si="1262"/>
        <v>1869.7</v>
      </c>
      <c r="Y1157" s="5">
        <f t="shared" si="1263"/>
        <v>1917.075</v>
      </c>
      <c r="Z1157" s="50">
        <f t="shared" si="1264"/>
        <v>138.49696575639359</v>
      </c>
      <c r="AA1157" s="22">
        <f t="shared" si="1265"/>
        <v>641.70000000000005</v>
      </c>
      <c r="AB1157" s="5">
        <f t="shared" si="1266"/>
        <v>653.90000000000009</v>
      </c>
      <c r="AC1157" s="50">
        <f t="shared" si="1267"/>
        <v>146.05762787580971</v>
      </c>
      <c r="AD1157" s="22">
        <f t="shared" si="1268"/>
        <v>1050.5999999999999</v>
      </c>
      <c r="AE1157" s="5">
        <f t="shared" si="1269"/>
        <v>1154.8</v>
      </c>
      <c r="AF1157" s="50">
        <f t="shared" si="1270"/>
        <v>57.128722667458185</v>
      </c>
      <c r="AG1157" s="22">
        <f t="shared" si="1271"/>
        <v>618.29999999999995</v>
      </c>
      <c r="AH1157" s="5">
        <f t="shared" si="1272"/>
        <v>671.27500000000009</v>
      </c>
      <c r="AI1157" s="50">
        <f t="shared" si="1273"/>
        <v>28.518778145976718</v>
      </c>
      <c r="AJ1157" s="22">
        <f t="shared" si="1274"/>
        <v>19.8</v>
      </c>
      <c r="AK1157" s="5">
        <f t="shared" si="1275"/>
        <v>46.150000000000006</v>
      </c>
      <c r="AL1157" s="50">
        <f t="shared" si="1276"/>
        <v>32.004160887656042</v>
      </c>
      <c r="AM1157" s="22">
        <f t="shared" si="1277"/>
        <v>4200.1000000000004</v>
      </c>
      <c r="AN1157" s="5">
        <f t="shared" si="1278"/>
        <v>4443.2000000000007</v>
      </c>
      <c r="AO1157" s="50">
        <f t="shared" si="1279"/>
        <v>69.957331569914828</v>
      </c>
      <c r="AP1157" s="22">
        <f t="shared" si="1280"/>
        <v>23354.5</v>
      </c>
      <c r="AQ1157" s="5">
        <f t="shared" si="1281"/>
        <v>24527.3</v>
      </c>
      <c r="AR1157" s="50">
        <f t="shared" si="1282"/>
        <v>70.383868181439908</v>
      </c>
      <c r="AS1157" s="22">
        <f t="shared" si="1283"/>
        <v>9284.1</v>
      </c>
      <c r="AT1157" s="5">
        <f t="shared" si="1284"/>
        <v>9156.7000000000007</v>
      </c>
      <c r="AU1157" s="50">
        <f t="shared" si="1285"/>
        <v>110.42013361310083</v>
      </c>
      <c r="AV1157" s="22">
        <f t="shared" si="1286"/>
        <v>36838.699999999997</v>
      </c>
      <c r="AW1157" s="5">
        <f t="shared" si="1287"/>
        <v>38127.199999999997</v>
      </c>
      <c r="AX1157" s="50">
        <f t="shared" si="1288"/>
        <v>77.037408217118781</v>
      </c>
    </row>
    <row r="1158" spans="1:50" ht="15.6" x14ac:dyDescent="0.3">
      <c r="A1158" s="154">
        <f t="shared" si="1289"/>
        <v>44616</v>
      </c>
      <c r="B1158" s="7">
        <v>1884.3</v>
      </c>
      <c r="C1158" s="7">
        <v>5472.9</v>
      </c>
      <c r="D1158" s="7">
        <v>589.29999999999995</v>
      </c>
      <c r="E1158" s="7">
        <v>2084.8000000000002</v>
      </c>
      <c r="F1158" s="7">
        <v>1060</v>
      </c>
      <c r="G1158" s="7">
        <v>3795.9</v>
      </c>
      <c r="H1158" s="7">
        <v>583</v>
      </c>
      <c r="I1158" s="7">
        <v>2623.4</v>
      </c>
      <c r="J1158" s="7">
        <v>18.8</v>
      </c>
      <c r="K1158" s="7">
        <v>169.7</v>
      </c>
      <c r="L1158" s="7">
        <v>4135.3</v>
      </c>
      <c r="M1158" s="7">
        <v>14146.7</v>
      </c>
      <c r="N1158" s="7">
        <v>22288.799999999999</v>
      </c>
      <c r="O1158" s="7">
        <v>25769.7</v>
      </c>
      <c r="P1158" s="7">
        <v>9390.2000000000007</v>
      </c>
      <c r="Q1158" s="7">
        <v>40776.300000000003</v>
      </c>
      <c r="R1158" s="13">
        <f>L1158+N1158+P1158</f>
        <v>35814.300000000003</v>
      </c>
      <c r="S1158" s="27">
        <f t="shared" si="1259"/>
        <v>37269.474999999999</v>
      </c>
      <c r="T1158" s="27">
        <f t="shared" si="1260"/>
        <v>35130.866666666669</v>
      </c>
      <c r="U1158" s="27">
        <f t="shared" si="1261"/>
        <v>34832.175000000003</v>
      </c>
      <c r="V1158" s="99">
        <f t="shared" si="1225"/>
        <v>44616</v>
      </c>
      <c r="W1158" s="85">
        <f t="shared" si="1226"/>
        <v>44616</v>
      </c>
      <c r="X1158" s="167">
        <f t="shared" si="1262"/>
        <v>1884.3</v>
      </c>
      <c r="Y1158" s="5">
        <f t="shared" si="1263"/>
        <v>1879</v>
      </c>
      <c r="Z1158" s="50">
        <f t="shared" si="1264"/>
        <v>140.73852145906676</v>
      </c>
      <c r="AA1158" s="22">
        <f t="shared" si="1265"/>
        <v>589.29999999999995</v>
      </c>
      <c r="AB1158" s="5">
        <f t="shared" si="1266"/>
        <v>623.57500000000005</v>
      </c>
      <c r="AC1158" s="50">
        <f t="shared" si="1267"/>
        <v>154.12135442412261</v>
      </c>
      <c r="AD1158" s="22">
        <f t="shared" si="1268"/>
        <v>1060</v>
      </c>
      <c r="AE1158" s="5">
        <f t="shared" si="1269"/>
        <v>1103.125</v>
      </c>
      <c r="AF1158" s="50">
        <f t="shared" si="1270"/>
        <v>55.601058467741936</v>
      </c>
      <c r="AG1158" s="22">
        <f t="shared" si="1271"/>
        <v>583</v>
      </c>
      <c r="AH1158" s="5">
        <f t="shared" si="1272"/>
        <v>629.27499999999998</v>
      </c>
      <c r="AI1158" s="50">
        <f t="shared" si="1273"/>
        <v>27.538182136449169</v>
      </c>
      <c r="AJ1158" s="22">
        <f t="shared" si="1274"/>
        <v>18.8</v>
      </c>
      <c r="AK1158" s="5">
        <f t="shared" si="1275"/>
        <v>37.200000000000003</v>
      </c>
      <c r="AL1158" s="50">
        <f t="shared" si="1276"/>
        <v>24.124513618677046</v>
      </c>
      <c r="AM1158" s="22">
        <f t="shared" si="1277"/>
        <v>4135.3</v>
      </c>
      <c r="AN1158" s="5">
        <f t="shared" si="1278"/>
        <v>4272.1500000000005</v>
      </c>
      <c r="AO1158" s="50">
        <f t="shared" si="1279"/>
        <v>69.319325004056481</v>
      </c>
      <c r="AP1158" s="22">
        <f t="shared" si="1280"/>
        <v>22288.799999999999</v>
      </c>
      <c r="AQ1158" s="5">
        <f t="shared" si="1281"/>
        <v>23710.100000000002</v>
      </c>
      <c r="AR1158" s="50">
        <f t="shared" si="1282"/>
        <v>71.94995387453875</v>
      </c>
      <c r="AS1158" s="22">
        <f t="shared" si="1283"/>
        <v>9390.2000000000007</v>
      </c>
      <c r="AT1158" s="5">
        <f t="shared" si="1284"/>
        <v>9287.2249999999985</v>
      </c>
      <c r="AU1158" s="50">
        <f t="shared" si="1285"/>
        <v>124.39691660639178</v>
      </c>
      <c r="AV1158" s="22">
        <f t="shared" si="1286"/>
        <v>35814.300000000003</v>
      </c>
      <c r="AW1158" s="5">
        <f t="shared" si="1287"/>
        <v>37269.474999999999</v>
      </c>
      <c r="AX1158" s="50">
        <f t="shared" si="1288"/>
        <v>80.007631637700072</v>
      </c>
    </row>
    <row r="1159" spans="1:50" ht="15.6" x14ac:dyDescent="0.3">
      <c r="A1159" s="154">
        <f t="shared" si="1289"/>
        <v>44623</v>
      </c>
      <c r="B1159" s="7">
        <v>1775.3</v>
      </c>
      <c r="C1159" s="7">
        <v>5655.3</v>
      </c>
      <c r="D1159" s="7">
        <v>584.6</v>
      </c>
      <c r="E1159" s="7">
        <v>2102</v>
      </c>
      <c r="F1159" s="7">
        <v>1128.0999999999999</v>
      </c>
      <c r="G1159" s="7">
        <v>3895</v>
      </c>
      <c r="H1159" s="7">
        <v>551.29999999999995</v>
      </c>
      <c r="I1159" s="7">
        <v>2709.1</v>
      </c>
      <c r="J1159" s="7">
        <v>18.8</v>
      </c>
      <c r="K1159" s="7">
        <v>169.7</v>
      </c>
      <c r="L1159" s="7">
        <v>4058</v>
      </c>
      <c r="M1159" s="7">
        <v>14531.2</v>
      </c>
      <c r="N1159" s="7">
        <v>22669.200000000001</v>
      </c>
      <c r="O1159" s="7">
        <v>27533</v>
      </c>
      <c r="P1159" s="7">
        <v>10759.6</v>
      </c>
      <c r="Q1159" s="7">
        <v>41611.199999999997</v>
      </c>
      <c r="R1159" s="13">
        <f>L1159+N1159+P1159</f>
        <v>37486.800000000003</v>
      </c>
      <c r="S1159" s="27">
        <f t="shared" si="1259"/>
        <v>36970.275000000001</v>
      </c>
      <c r="T1159" s="27">
        <f t="shared" si="1260"/>
        <v>33821.9</v>
      </c>
      <c r="U1159" s="27">
        <f t="shared" si="1261"/>
        <v>34431.125</v>
      </c>
      <c r="V1159" s="99">
        <f t="shared" si="1225"/>
        <v>44623</v>
      </c>
      <c r="W1159" s="85">
        <f t="shared" si="1226"/>
        <v>44623</v>
      </c>
      <c r="X1159" s="167">
        <f t="shared" si="1262"/>
        <v>1775.3</v>
      </c>
      <c r="Y1159" s="5">
        <f t="shared" si="1263"/>
        <v>1838.6750000000002</v>
      </c>
      <c r="Z1159" s="50">
        <f t="shared" si="1264"/>
        <v>133.61492624082553</v>
      </c>
      <c r="AA1159" s="22">
        <f t="shared" si="1265"/>
        <v>584.6</v>
      </c>
      <c r="AB1159" s="5">
        <f t="shared" si="1266"/>
        <v>606.625</v>
      </c>
      <c r="AC1159" s="50">
        <f t="shared" si="1267"/>
        <v>146.56317951195942</v>
      </c>
      <c r="AD1159" s="22">
        <f t="shared" si="1268"/>
        <v>1128.0999999999999</v>
      </c>
      <c r="AE1159" s="5">
        <f t="shared" si="1269"/>
        <v>1089.5749999999998</v>
      </c>
      <c r="AF1159" s="50">
        <f t="shared" si="1270"/>
        <v>56.120267834148841</v>
      </c>
      <c r="AG1159" s="22">
        <f t="shared" si="1271"/>
        <v>551.29999999999995</v>
      </c>
      <c r="AH1159" s="5">
        <f t="shared" si="1272"/>
        <v>592.72499999999991</v>
      </c>
      <c r="AI1159" s="50">
        <f t="shared" si="1273"/>
        <v>27.722042935316399</v>
      </c>
      <c r="AJ1159" s="22">
        <f t="shared" si="1274"/>
        <v>18.8</v>
      </c>
      <c r="AK1159" s="5">
        <f t="shared" si="1275"/>
        <v>28.25</v>
      </c>
      <c r="AL1159" s="50">
        <f t="shared" si="1276"/>
        <v>18.320363164721144</v>
      </c>
      <c r="AM1159" s="22">
        <f t="shared" si="1277"/>
        <v>4058</v>
      </c>
      <c r="AN1159" s="5">
        <f t="shared" si="1278"/>
        <v>4155.8</v>
      </c>
      <c r="AO1159" s="50">
        <f t="shared" si="1279"/>
        <v>68.989674291975163</v>
      </c>
      <c r="AP1159" s="22">
        <f t="shared" si="1280"/>
        <v>22669.200000000001</v>
      </c>
      <c r="AQ1159" s="5">
        <f t="shared" si="1281"/>
        <v>23128.075000000001</v>
      </c>
      <c r="AR1159" s="50">
        <f t="shared" si="1282"/>
        <v>72.829879425499826</v>
      </c>
      <c r="AS1159" s="22">
        <f t="shared" si="1283"/>
        <v>10759.6</v>
      </c>
      <c r="AT1159" s="5">
        <f t="shared" si="1284"/>
        <v>9686.4000000000015</v>
      </c>
      <c r="AU1159" s="50">
        <f t="shared" si="1285"/>
        <v>136.20946649042384</v>
      </c>
      <c r="AV1159" s="22">
        <f t="shared" si="1286"/>
        <v>37486.800000000003</v>
      </c>
      <c r="AW1159" s="5">
        <f t="shared" si="1287"/>
        <v>36970.275000000001</v>
      </c>
      <c r="AX1159" s="50">
        <f t="shared" si="1288"/>
        <v>82.354733078645182</v>
      </c>
    </row>
    <row r="1160" spans="1:50" ht="15.6" x14ac:dyDescent="0.3">
      <c r="A1160" s="154">
        <f t="shared" si="1289"/>
        <v>44630</v>
      </c>
      <c r="B1160" s="7">
        <v>1705.4</v>
      </c>
      <c r="C1160" s="7">
        <v>5720.6</v>
      </c>
      <c r="D1160" s="7">
        <v>621.6</v>
      </c>
      <c r="E1160" s="7">
        <v>2149</v>
      </c>
      <c r="F1160" s="7">
        <v>1080.9000000000001</v>
      </c>
      <c r="G1160" s="7">
        <v>4006.9</v>
      </c>
      <c r="H1160" s="7">
        <v>527.9</v>
      </c>
      <c r="I1160" s="7">
        <v>2734.5</v>
      </c>
      <c r="J1160" s="7">
        <v>18.8</v>
      </c>
      <c r="K1160" s="7">
        <v>169.7</v>
      </c>
      <c r="L1160" s="7">
        <v>3954.5</v>
      </c>
      <c r="M1160" s="7">
        <v>14780.7</v>
      </c>
      <c r="N1160" s="7">
        <v>23232.1</v>
      </c>
      <c r="O1160" s="7">
        <v>28806.5</v>
      </c>
      <c r="P1160" s="7">
        <v>11298.5</v>
      </c>
      <c r="Q1160" s="7">
        <v>42325.5</v>
      </c>
      <c r="R1160" s="13">
        <f>L1160+N1160+P1160</f>
        <v>38485.1</v>
      </c>
      <c r="S1160" s="27">
        <f t="shared" si="1259"/>
        <v>37156.224999999999</v>
      </c>
      <c r="T1160" s="27">
        <f t="shared" si="1260"/>
        <v>33444.066666666673</v>
      </c>
      <c r="U1160" s="27">
        <f t="shared" si="1261"/>
        <v>34471.825000000004</v>
      </c>
      <c r="V1160" s="99">
        <f t="shared" si="1225"/>
        <v>44630</v>
      </c>
      <c r="W1160" s="85">
        <f t="shared" si="1226"/>
        <v>44630</v>
      </c>
      <c r="X1160" s="167">
        <f t="shared" si="1262"/>
        <v>1705.4</v>
      </c>
      <c r="Y1160" s="5">
        <f t="shared" si="1263"/>
        <v>1808.6750000000002</v>
      </c>
      <c r="Z1160" s="50">
        <f t="shared" si="1264"/>
        <v>126.64017644587592</v>
      </c>
      <c r="AA1160" s="22">
        <f t="shared" si="1265"/>
        <v>621.6</v>
      </c>
      <c r="AB1160" s="5">
        <f t="shared" si="1266"/>
        <v>609.29999999999995</v>
      </c>
      <c r="AC1160" s="50">
        <f t="shared" si="1267"/>
        <v>157.07656612529001</v>
      </c>
      <c r="AD1160" s="22">
        <f t="shared" si="1268"/>
        <v>1080.9000000000001</v>
      </c>
      <c r="AE1160" s="5">
        <f t="shared" si="1269"/>
        <v>1079.9000000000001</v>
      </c>
      <c r="AF1160" s="50">
        <f t="shared" si="1270"/>
        <v>61.170273025943132</v>
      </c>
      <c r="AG1160" s="22">
        <f t="shared" si="1271"/>
        <v>527.9</v>
      </c>
      <c r="AH1160" s="5">
        <f t="shared" si="1272"/>
        <v>570.125</v>
      </c>
      <c r="AI1160" s="50">
        <f t="shared" si="1273"/>
        <v>28.268792145973819</v>
      </c>
      <c r="AJ1160" s="22">
        <f t="shared" si="1274"/>
        <v>18.8</v>
      </c>
      <c r="AK1160" s="5">
        <f t="shared" si="1275"/>
        <v>19.05</v>
      </c>
      <c r="AL1160" s="50">
        <f t="shared" si="1276"/>
        <v>12.426614481409</v>
      </c>
      <c r="AM1160" s="22">
        <f t="shared" si="1277"/>
        <v>3954.5</v>
      </c>
      <c r="AN1160" s="5">
        <f t="shared" si="1278"/>
        <v>4086.9750000000004</v>
      </c>
      <c r="AO1160" s="50">
        <f t="shared" si="1279"/>
        <v>71.058053411224705</v>
      </c>
      <c r="AP1160" s="22">
        <f t="shared" si="1280"/>
        <v>23232.1</v>
      </c>
      <c r="AQ1160" s="5">
        <f t="shared" si="1281"/>
        <v>22886.15</v>
      </c>
      <c r="AR1160" s="50">
        <f t="shared" si="1282"/>
        <v>74.931653062761313</v>
      </c>
      <c r="AS1160" s="22">
        <f t="shared" si="1283"/>
        <v>11298.5</v>
      </c>
      <c r="AT1160" s="5">
        <f t="shared" si="1284"/>
        <v>10183.1</v>
      </c>
      <c r="AU1160" s="50">
        <f t="shared" si="1285"/>
        <v>150.20207681869135</v>
      </c>
      <c r="AV1160" s="22">
        <f t="shared" si="1286"/>
        <v>38485.1</v>
      </c>
      <c r="AW1160" s="5">
        <f t="shared" si="1287"/>
        <v>37156.224999999999</v>
      </c>
      <c r="AX1160" s="50">
        <f t="shared" si="1288"/>
        <v>86.261576035603923</v>
      </c>
    </row>
    <row r="1161" spans="1:50" ht="15.6" x14ac:dyDescent="0.3">
      <c r="A1161" s="154">
        <f t="shared" si="1289"/>
        <v>44637</v>
      </c>
      <c r="B1161" s="7">
        <v>1586.8</v>
      </c>
      <c r="C1161" s="7">
        <v>5873.3</v>
      </c>
      <c r="D1161" s="7">
        <v>567.6</v>
      </c>
      <c r="E1161" s="7">
        <v>2188.3000000000002</v>
      </c>
      <c r="F1161" s="7">
        <v>1067.2</v>
      </c>
      <c r="G1161" s="7">
        <v>4112</v>
      </c>
      <c r="H1161" s="7">
        <v>503.8</v>
      </c>
      <c r="I1161" s="7">
        <v>2803.4</v>
      </c>
      <c r="J1161" s="7">
        <v>18.8</v>
      </c>
      <c r="K1161" s="7">
        <v>169.7</v>
      </c>
      <c r="L1161" s="7">
        <v>3744.1</v>
      </c>
      <c r="M1161" s="7">
        <v>15146.7</v>
      </c>
      <c r="N1161" s="7">
        <v>22719.4</v>
      </c>
      <c r="O1161" s="7">
        <v>30298.6</v>
      </c>
      <c r="P1161" s="7">
        <v>11161.5</v>
      </c>
      <c r="Q1161" s="7">
        <v>42874.7</v>
      </c>
      <c r="R1161" s="13">
        <f>L1161+N1161+P1161</f>
        <v>37625</v>
      </c>
      <c r="S1161" s="27">
        <f t="shared" si="1259"/>
        <v>37352.800000000003</v>
      </c>
      <c r="T1161" s="27">
        <f t="shared" si="1260"/>
        <v>32660.466666666664</v>
      </c>
      <c r="U1161" s="27">
        <f t="shared" si="1261"/>
        <v>33908.524999999994</v>
      </c>
      <c r="V1161" s="99">
        <f t="shared" si="1225"/>
        <v>44637</v>
      </c>
      <c r="W1161" s="85">
        <f t="shared" si="1226"/>
        <v>44637</v>
      </c>
      <c r="X1161" s="167">
        <f t="shared" si="1262"/>
        <v>1586.8</v>
      </c>
      <c r="Y1161" s="5">
        <f t="shared" si="1263"/>
        <v>1737.95</v>
      </c>
      <c r="Z1161" s="50">
        <f t="shared" si="1264"/>
        <v>124.25466504611424</v>
      </c>
      <c r="AA1161" s="22">
        <f t="shared" si="1265"/>
        <v>567.6</v>
      </c>
      <c r="AB1161" s="5">
        <f t="shared" si="1266"/>
        <v>590.77499999999998</v>
      </c>
      <c r="AC1161" s="50">
        <f t="shared" si="1267"/>
        <v>166.60321489001691</v>
      </c>
      <c r="AD1161" s="22">
        <f t="shared" si="1268"/>
        <v>1067.2</v>
      </c>
      <c r="AE1161" s="5">
        <f t="shared" si="1269"/>
        <v>1084.05</v>
      </c>
      <c r="AF1161" s="50">
        <f t="shared" si="1270"/>
        <v>65.771751001092099</v>
      </c>
      <c r="AG1161" s="22">
        <f t="shared" si="1271"/>
        <v>503.8</v>
      </c>
      <c r="AH1161" s="5">
        <f t="shared" si="1272"/>
        <v>541.5</v>
      </c>
      <c r="AI1161" s="50">
        <f t="shared" si="1273"/>
        <v>27.676974188602095</v>
      </c>
      <c r="AJ1161" s="22">
        <f t="shared" si="1274"/>
        <v>18.8</v>
      </c>
      <c r="AK1161" s="5">
        <f t="shared" si="1275"/>
        <v>18.8</v>
      </c>
      <c r="AL1161" s="50">
        <f t="shared" si="1276"/>
        <v>24.010217113665391</v>
      </c>
      <c r="AM1161" s="22">
        <f t="shared" si="1277"/>
        <v>3744.1</v>
      </c>
      <c r="AN1161" s="5">
        <f t="shared" si="1278"/>
        <v>3972.9749999999999</v>
      </c>
      <c r="AO1161" s="50">
        <f t="shared" si="1279"/>
        <v>73.082335411952982</v>
      </c>
      <c r="AP1161" s="22">
        <f t="shared" si="1280"/>
        <v>22719.4</v>
      </c>
      <c r="AQ1161" s="5">
        <f t="shared" si="1281"/>
        <v>22727.375</v>
      </c>
      <c r="AR1161" s="50">
        <f t="shared" si="1282"/>
        <v>68.894633297563402</v>
      </c>
      <c r="AS1161" s="22">
        <f t="shared" si="1283"/>
        <v>11161.5</v>
      </c>
      <c r="AT1161" s="5">
        <f t="shared" si="1284"/>
        <v>10652.45</v>
      </c>
      <c r="AU1161" s="50">
        <f t="shared" si="1285"/>
        <v>166.96368395479695</v>
      </c>
      <c r="AV1161" s="22">
        <f t="shared" si="1286"/>
        <v>37625</v>
      </c>
      <c r="AW1161" s="5">
        <f t="shared" si="1287"/>
        <v>37352.800000000003</v>
      </c>
      <c r="AX1161" s="50">
        <f t="shared" si="1288"/>
        <v>83.367481307889747</v>
      </c>
    </row>
    <row r="1162" spans="1:50" ht="15.6" x14ac:dyDescent="0.3">
      <c r="A1162" s="154">
        <f t="shared" si="1289"/>
        <v>44644</v>
      </c>
      <c r="B1162" s="7">
        <v>1422.3</v>
      </c>
      <c r="C1162" s="7">
        <v>6052.5</v>
      </c>
      <c r="D1162" s="7">
        <v>516.1</v>
      </c>
      <c r="E1162" s="7">
        <v>2242.5</v>
      </c>
      <c r="F1162" s="7">
        <v>1020.2</v>
      </c>
      <c r="G1162" s="7">
        <v>4214.3999999999996</v>
      </c>
      <c r="H1162" s="7">
        <v>512.4</v>
      </c>
      <c r="I1162" s="7">
        <v>2816.5</v>
      </c>
      <c r="J1162" s="7">
        <v>19</v>
      </c>
      <c r="K1162" s="7">
        <v>170</v>
      </c>
      <c r="L1162" s="7">
        <v>3489.9</v>
      </c>
      <c r="M1162" s="7">
        <v>15495.9</v>
      </c>
      <c r="N1162" s="7">
        <v>21473.8</v>
      </c>
      <c r="O1162" s="7">
        <v>32180.3</v>
      </c>
      <c r="P1162" s="7">
        <v>11797.1</v>
      </c>
      <c r="Q1162" s="7">
        <v>43544.9</v>
      </c>
      <c r="R1162" s="13">
        <f>L1162+N1162+P1162</f>
        <v>36760.800000000003</v>
      </c>
      <c r="S1162" s="27">
        <f t="shared" si="1259"/>
        <v>37589.425000000003</v>
      </c>
      <c r="T1162" s="27">
        <f t="shared" si="1260"/>
        <v>33513.133333333339</v>
      </c>
      <c r="U1162" s="27">
        <f t="shared" si="1261"/>
        <v>34432.175000000003</v>
      </c>
      <c r="V1162" s="99">
        <f t="shared" si="1225"/>
        <v>44644</v>
      </c>
      <c r="W1162" s="85">
        <f t="shared" si="1226"/>
        <v>44644</v>
      </c>
      <c r="X1162" s="167">
        <f t="shared" si="1262"/>
        <v>1422.3</v>
      </c>
      <c r="Y1162" s="5">
        <f t="shared" si="1263"/>
        <v>1622.45</v>
      </c>
      <c r="Z1162" s="50">
        <f t="shared" si="1264"/>
        <v>113.72047382070511</v>
      </c>
      <c r="AA1162" s="22">
        <f t="shared" si="1265"/>
        <v>516.1</v>
      </c>
      <c r="AB1162" s="5">
        <f t="shared" si="1266"/>
        <v>572.47500000000002</v>
      </c>
      <c r="AC1162" s="50">
        <f t="shared" si="1267"/>
        <v>172.74441762220883</v>
      </c>
      <c r="AD1162" s="22">
        <f t="shared" si="1268"/>
        <v>1020.2</v>
      </c>
      <c r="AE1162" s="5">
        <f t="shared" si="1269"/>
        <v>1074.0999999999999</v>
      </c>
      <c r="AF1162" s="50">
        <f t="shared" si="1270"/>
        <v>69.265493003159847</v>
      </c>
      <c r="AG1162" s="22">
        <f t="shared" si="1271"/>
        <v>512.4</v>
      </c>
      <c r="AH1162" s="5">
        <f t="shared" si="1272"/>
        <v>523.84999999999991</v>
      </c>
      <c r="AI1162" s="50">
        <f t="shared" si="1273"/>
        <v>25.79652336632688</v>
      </c>
      <c r="AJ1162" s="22">
        <f t="shared" si="1274"/>
        <v>19</v>
      </c>
      <c r="AK1162" s="5">
        <f t="shared" si="1275"/>
        <v>18.850000000000001</v>
      </c>
      <c r="AL1162" s="50">
        <f t="shared" si="1276"/>
        <v>24.074074074074076</v>
      </c>
      <c r="AM1162" s="22">
        <f t="shared" si="1277"/>
        <v>3489.9</v>
      </c>
      <c r="AN1162" s="5">
        <f t="shared" si="1278"/>
        <v>3811.625</v>
      </c>
      <c r="AO1162" s="50">
        <f t="shared" si="1279"/>
        <v>70.355039961607318</v>
      </c>
      <c r="AP1162" s="22">
        <f t="shared" si="1280"/>
        <v>21473.8</v>
      </c>
      <c r="AQ1162" s="5">
        <f t="shared" si="1281"/>
        <v>22523.625000000004</v>
      </c>
      <c r="AR1162" s="50">
        <f t="shared" si="1282"/>
        <v>70.810304825140534</v>
      </c>
      <c r="AS1162" s="22">
        <f t="shared" si="1283"/>
        <v>11797.1</v>
      </c>
      <c r="AT1162" s="5">
        <f t="shared" si="1284"/>
        <v>11254.174999999999</v>
      </c>
      <c r="AU1162" s="50">
        <f t="shared" si="1285"/>
        <v>186.7943866288237</v>
      </c>
      <c r="AV1162" s="22">
        <f t="shared" si="1286"/>
        <v>36760.800000000003</v>
      </c>
      <c r="AW1162" s="5">
        <f t="shared" si="1287"/>
        <v>37589.425000000003</v>
      </c>
      <c r="AX1162" s="50">
        <f t="shared" si="1288"/>
        <v>86.90995583917136</v>
      </c>
    </row>
    <row r="1163" spans="1:50" ht="15.6" x14ac:dyDescent="0.3">
      <c r="A1163" s="154">
        <f t="shared" si="1289"/>
        <v>44651</v>
      </c>
      <c r="B1163" s="7">
        <v>1451.3</v>
      </c>
      <c r="C1163" s="7">
        <v>6096</v>
      </c>
      <c r="D1163" s="7">
        <v>459</v>
      </c>
      <c r="E1163" s="7">
        <v>2314.3000000000002</v>
      </c>
      <c r="F1163" s="7">
        <v>934.7</v>
      </c>
      <c r="G1163" s="7">
        <v>4357.3999999999996</v>
      </c>
      <c r="H1163" s="7">
        <v>475.9</v>
      </c>
      <c r="I1163" s="7">
        <v>2864.1</v>
      </c>
      <c r="J1163" s="7">
        <v>15.5</v>
      </c>
      <c r="K1163" s="7">
        <v>173.9</v>
      </c>
      <c r="L1163" s="7">
        <v>3336.4</v>
      </c>
      <c r="M1163" s="7">
        <v>15805.7</v>
      </c>
      <c r="N1163" s="7">
        <v>20623.3</v>
      </c>
      <c r="O1163" s="7">
        <v>33813.300000000003</v>
      </c>
      <c r="P1163" s="7">
        <v>11765</v>
      </c>
      <c r="Q1163" s="7">
        <v>44377.7</v>
      </c>
      <c r="R1163" s="13">
        <f t="shared" ref="R1163:R1178" si="1290">L1163+N1163+P1163</f>
        <v>35724.699999999997</v>
      </c>
      <c r="S1163" s="27">
        <f t="shared" ref="S1163:S1168" si="1291">AVERAGE(R1160:R1163)</f>
        <v>37148.9</v>
      </c>
      <c r="T1163" s="27">
        <f t="shared" ref="T1163:T1168" si="1292">AVERAGE(R1110,R1058,R1006)</f>
        <v>33287.066666666666</v>
      </c>
      <c r="U1163" s="27">
        <f t="shared" ref="U1163:U1168" si="1293">AVERAGE(R1110,R1058,R1006,R954)</f>
        <v>34229.324999999997</v>
      </c>
      <c r="V1163" s="99">
        <f t="shared" si="1225"/>
        <v>44651</v>
      </c>
      <c r="W1163" s="85">
        <f t="shared" si="1226"/>
        <v>44651</v>
      </c>
      <c r="X1163" s="167">
        <f t="shared" ref="X1163:X1168" si="1294">B1163</f>
        <v>1451.3</v>
      </c>
      <c r="Y1163" s="5">
        <f t="shared" ref="Y1163:Y1168" si="1295">AVERAGE(X1160:X1163)</f>
        <v>1541.45</v>
      </c>
      <c r="Z1163" s="50">
        <f t="shared" ref="Z1163:Z1168" si="1296">(Y1163/X1111)*100</f>
        <v>121.20223305551188</v>
      </c>
      <c r="AA1163" s="22">
        <f t="shared" ref="AA1163:AA1168" si="1297">D1163</f>
        <v>459</v>
      </c>
      <c r="AB1163" s="5">
        <f t="shared" ref="AB1163:AB1168" si="1298">AVERAGE(AA1160:AA1163)</f>
        <v>541.07500000000005</v>
      </c>
      <c r="AC1163" s="50">
        <f t="shared" ref="AC1163:AC1168" si="1299">(AB1163/AA1111)*100</f>
        <v>179.58015267175574</v>
      </c>
      <c r="AD1163" s="22">
        <f t="shared" ref="AD1163:AD1168" si="1300">F1163</f>
        <v>934.7</v>
      </c>
      <c r="AE1163" s="5">
        <f t="shared" ref="AE1163:AE1168" si="1301">AVERAGE(AD1160:AD1163)</f>
        <v>1025.75</v>
      </c>
      <c r="AF1163" s="50">
        <f t="shared" ref="AF1163:AF1168" si="1302">(AE1163/AD1111)*100</f>
        <v>72.846388750798951</v>
      </c>
      <c r="AG1163" s="22">
        <f t="shared" ref="AG1163:AG1168" si="1303">H1163</f>
        <v>475.9</v>
      </c>
      <c r="AH1163" s="5">
        <f t="shared" ref="AH1163:AH1168" si="1304">AVERAGE(AG1160:AG1163)</f>
        <v>505</v>
      </c>
      <c r="AI1163" s="50">
        <f t="shared" ref="AI1163:AI1168" si="1305">(AH1163/AG1111)*100</f>
        <v>27.990244983926395</v>
      </c>
      <c r="AJ1163" s="22">
        <f t="shared" ref="AJ1163:AJ1168" si="1306">J1163</f>
        <v>15.5</v>
      </c>
      <c r="AK1163" s="5">
        <f t="shared" ref="AK1163:AK1168" si="1307">AVERAGE(AJ1160:AJ1163)</f>
        <v>18.024999999999999</v>
      </c>
      <c r="AL1163" s="50">
        <f t="shared" ref="AL1163:AL1168" si="1308">(AK1163/AJ1111)*100</f>
        <v>22.503121098626718</v>
      </c>
      <c r="AM1163" s="22">
        <f t="shared" ref="AM1163:AM1168" si="1309">L1163</f>
        <v>3336.4</v>
      </c>
      <c r="AN1163" s="5">
        <f t="shared" ref="AN1163:AN1168" si="1310">AVERAGE(AM1160:AM1163)</f>
        <v>3631.2249999999999</v>
      </c>
      <c r="AO1163" s="50">
        <f t="shared" ref="AO1163:AO1168" si="1311">(AN1163/AM1111)*100</f>
        <v>74.632103586476205</v>
      </c>
      <c r="AP1163" s="22">
        <f t="shared" ref="AP1163:AP1168" si="1312">N1163</f>
        <v>20623.3</v>
      </c>
      <c r="AQ1163" s="5">
        <f t="shared" ref="AQ1163:AQ1168" si="1313">AVERAGE(AP1160:AP1163)</f>
        <v>22012.15</v>
      </c>
      <c r="AR1163" s="50">
        <f t="shared" ref="AR1163:AR1168" si="1314">(AQ1163/AP1111)*100</f>
        <v>72.14236319361828</v>
      </c>
      <c r="AS1163" s="22">
        <f t="shared" ref="AS1163:AS1168" si="1315">P1163</f>
        <v>11765</v>
      </c>
      <c r="AT1163" s="5">
        <f t="shared" ref="AT1163:AT1168" si="1316">AVERAGE(AS1160:AS1163)</f>
        <v>11505.525</v>
      </c>
      <c r="AU1163" s="50">
        <f t="shared" ref="AU1163:AU1168" si="1317">(AT1163/AS1111)*100</f>
        <v>205.92280708034289</v>
      </c>
      <c r="AV1163" s="22">
        <f t="shared" ref="AV1163:AV1168" si="1318">R1163</f>
        <v>35724.699999999997</v>
      </c>
      <c r="AW1163" s="5">
        <f t="shared" ref="AW1163:AW1168" si="1319">AVERAGE(AV1160:AV1163)</f>
        <v>37148.9</v>
      </c>
      <c r="AX1163" s="50">
        <f t="shared" ref="AX1163:AX1168" si="1320">(AW1163/AV1111)*100</f>
        <v>90.684708128178031</v>
      </c>
    </row>
    <row r="1164" spans="1:50" ht="15.6" x14ac:dyDescent="0.3">
      <c r="A1164" s="154">
        <f t="shared" si="1289"/>
        <v>44658</v>
      </c>
      <c r="B1164" s="7">
        <v>1334.1</v>
      </c>
      <c r="C1164" s="7">
        <v>6214.4</v>
      </c>
      <c r="D1164" s="7">
        <v>487.1</v>
      </c>
      <c r="E1164" s="7">
        <v>2347.8000000000002</v>
      </c>
      <c r="F1164" s="7">
        <v>816.9</v>
      </c>
      <c r="G1164" s="7">
        <v>4504.1000000000004</v>
      </c>
      <c r="H1164" s="7">
        <v>438.6</v>
      </c>
      <c r="I1164" s="7">
        <v>2905.7</v>
      </c>
      <c r="J1164" s="7">
        <v>15.5</v>
      </c>
      <c r="K1164" s="7">
        <v>174.1</v>
      </c>
      <c r="L1164" s="7">
        <v>3092.2</v>
      </c>
      <c r="M1164" s="7">
        <v>16146.1</v>
      </c>
      <c r="N1164" s="7">
        <v>20395.900000000001</v>
      </c>
      <c r="O1164" s="7">
        <v>35373.5</v>
      </c>
      <c r="P1164" s="7">
        <v>11507.4</v>
      </c>
      <c r="Q1164" s="7">
        <v>45128.2</v>
      </c>
      <c r="R1164" s="13">
        <f t="shared" si="1290"/>
        <v>34995.5</v>
      </c>
      <c r="S1164" s="27">
        <f t="shared" si="1291"/>
        <v>36276.5</v>
      </c>
      <c r="T1164" s="27">
        <f t="shared" si="1292"/>
        <v>32268.566666666666</v>
      </c>
      <c r="U1164" s="27">
        <f t="shared" si="1293"/>
        <v>33391.199999999997</v>
      </c>
      <c r="V1164" s="99">
        <f t="shared" si="1225"/>
        <v>44658</v>
      </c>
      <c r="W1164" s="85">
        <f t="shared" si="1226"/>
        <v>44658</v>
      </c>
      <c r="X1164" s="167">
        <f t="shared" si="1294"/>
        <v>1334.1</v>
      </c>
      <c r="Y1164" s="5">
        <f t="shared" si="1295"/>
        <v>1448.625</v>
      </c>
      <c r="Z1164" s="50">
        <f t="shared" si="1296"/>
        <v>126.37398586757394</v>
      </c>
      <c r="AA1164" s="22">
        <f t="shared" si="1297"/>
        <v>487.1</v>
      </c>
      <c r="AB1164" s="5">
        <f t="shared" si="1298"/>
        <v>507.45000000000005</v>
      </c>
      <c r="AC1164" s="50">
        <f t="shared" si="1299"/>
        <v>195.69996143463172</v>
      </c>
      <c r="AD1164" s="22">
        <f t="shared" si="1300"/>
        <v>816.9</v>
      </c>
      <c r="AE1164" s="5">
        <f t="shared" si="1301"/>
        <v>959.75000000000011</v>
      </c>
      <c r="AF1164" s="50">
        <f t="shared" si="1302"/>
        <v>76.712493006154602</v>
      </c>
      <c r="AG1164" s="22">
        <f t="shared" si="1303"/>
        <v>438.6</v>
      </c>
      <c r="AH1164" s="5">
        <f t="shared" si="1304"/>
        <v>482.67499999999995</v>
      </c>
      <c r="AI1164" s="50">
        <f t="shared" si="1305"/>
        <v>30.037650133797992</v>
      </c>
      <c r="AJ1164" s="22">
        <f t="shared" si="1306"/>
        <v>15.5</v>
      </c>
      <c r="AK1164" s="5">
        <f t="shared" si="1307"/>
        <v>17.2</v>
      </c>
      <c r="AL1164" s="50">
        <f t="shared" si="1308"/>
        <v>22.023047375160051</v>
      </c>
      <c r="AM1164" s="22">
        <f t="shared" si="1309"/>
        <v>3092.2</v>
      </c>
      <c r="AN1164" s="5">
        <f t="shared" si="1310"/>
        <v>3415.6499999999996</v>
      </c>
      <c r="AO1164" s="50">
        <f t="shared" si="1311"/>
        <v>78.670797153188843</v>
      </c>
      <c r="AP1164" s="22">
        <f t="shared" si="1312"/>
        <v>20395.900000000001</v>
      </c>
      <c r="AQ1164" s="5">
        <f t="shared" si="1313"/>
        <v>21303.1</v>
      </c>
      <c r="AR1164" s="50">
        <f t="shared" si="1314"/>
        <v>73.399486622909009</v>
      </c>
      <c r="AS1164" s="22">
        <f t="shared" si="1315"/>
        <v>11507.4</v>
      </c>
      <c r="AT1164" s="5">
        <f t="shared" si="1316"/>
        <v>11557.75</v>
      </c>
      <c r="AU1164" s="50">
        <f t="shared" si="1317"/>
        <v>219.53709683546708</v>
      </c>
      <c r="AV1164" s="22">
        <f t="shared" si="1318"/>
        <v>34995.5</v>
      </c>
      <c r="AW1164" s="5">
        <f t="shared" si="1319"/>
        <v>36276.5</v>
      </c>
      <c r="AX1164" s="50">
        <f t="shared" si="1320"/>
        <v>93.908070971115578</v>
      </c>
    </row>
    <row r="1165" spans="1:50" ht="15.6" x14ac:dyDescent="0.3">
      <c r="A1165" s="154">
        <f t="shared" si="1289"/>
        <v>44665</v>
      </c>
      <c r="B1165" s="7">
        <v>1077.2</v>
      </c>
      <c r="C1165" s="7">
        <v>6415.5</v>
      </c>
      <c r="D1165" s="7">
        <v>414.6</v>
      </c>
      <c r="E1165" s="7">
        <v>2437.8000000000002</v>
      </c>
      <c r="F1165" s="7">
        <v>753.8</v>
      </c>
      <c r="G1165" s="7">
        <v>4645.3</v>
      </c>
      <c r="H1165" s="7">
        <v>353.4</v>
      </c>
      <c r="I1165" s="7">
        <v>2977.1</v>
      </c>
      <c r="J1165" s="7">
        <v>15.5</v>
      </c>
      <c r="K1165" s="7">
        <v>174.4</v>
      </c>
      <c r="L1165" s="7">
        <v>2614.5</v>
      </c>
      <c r="M1165" s="7">
        <v>16650.099999999999</v>
      </c>
      <c r="N1165" s="7">
        <v>20078.7</v>
      </c>
      <c r="O1165" s="7">
        <v>36570</v>
      </c>
      <c r="P1165" s="7">
        <v>11078.6</v>
      </c>
      <c r="Q1165" s="7">
        <v>46017.2</v>
      </c>
      <c r="R1165" s="13">
        <f t="shared" si="1290"/>
        <v>33771.800000000003</v>
      </c>
      <c r="S1165" s="27">
        <f t="shared" si="1291"/>
        <v>35313.199999999997</v>
      </c>
      <c r="T1165" s="27">
        <f t="shared" si="1292"/>
        <v>30928.100000000002</v>
      </c>
      <c r="U1165" s="27">
        <f t="shared" si="1293"/>
        <v>32290.125</v>
      </c>
      <c r="V1165" s="99">
        <f t="shared" si="1225"/>
        <v>44665</v>
      </c>
      <c r="W1165" s="85">
        <f t="shared" si="1226"/>
        <v>44665</v>
      </c>
      <c r="X1165" s="167">
        <f t="shared" si="1294"/>
        <v>1077.2</v>
      </c>
      <c r="Y1165" s="5">
        <f t="shared" si="1295"/>
        <v>1321.2249999999999</v>
      </c>
      <c r="Z1165" s="50">
        <f t="shared" si="1296"/>
        <v>119.88249705108429</v>
      </c>
      <c r="AA1165" s="22">
        <f t="shared" si="1297"/>
        <v>414.6</v>
      </c>
      <c r="AB1165" s="5">
        <f t="shared" si="1298"/>
        <v>469.20000000000005</v>
      </c>
      <c r="AC1165" s="50">
        <f t="shared" si="1299"/>
        <v>191.04234527687299</v>
      </c>
      <c r="AD1165" s="22">
        <f t="shared" si="1300"/>
        <v>753.8</v>
      </c>
      <c r="AE1165" s="5">
        <f t="shared" si="1301"/>
        <v>881.40000000000009</v>
      </c>
      <c r="AF1165" s="50">
        <f t="shared" si="1302"/>
        <v>69.346970889063741</v>
      </c>
      <c r="AG1165" s="22">
        <f t="shared" si="1303"/>
        <v>353.4</v>
      </c>
      <c r="AH1165" s="5">
        <f t="shared" si="1304"/>
        <v>445.07500000000005</v>
      </c>
      <c r="AI1165" s="50">
        <f t="shared" si="1305"/>
        <v>33.396488331957677</v>
      </c>
      <c r="AJ1165" s="22">
        <f t="shared" si="1306"/>
        <v>15.5</v>
      </c>
      <c r="AK1165" s="5">
        <f t="shared" si="1307"/>
        <v>16.375</v>
      </c>
      <c r="AL1165" s="50">
        <f t="shared" si="1308"/>
        <v>23.493543758967</v>
      </c>
      <c r="AM1165" s="22">
        <f t="shared" si="1309"/>
        <v>2614.5</v>
      </c>
      <c r="AN1165" s="5">
        <f t="shared" si="1310"/>
        <v>3133.25</v>
      </c>
      <c r="AO1165" s="50">
        <f t="shared" si="1311"/>
        <v>77.922158666998271</v>
      </c>
      <c r="AP1165" s="22">
        <f t="shared" si="1312"/>
        <v>20078.7</v>
      </c>
      <c r="AQ1165" s="5">
        <f t="shared" si="1313"/>
        <v>20642.924999999999</v>
      </c>
      <c r="AR1165" s="50">
        <f t="shared" si="1314"/>
        <v>74.240972044897916</v>
      </c>
      <c r="AS1165" s="22">
        <f t="shared" si="1315"/>
        <v>11078.6</v>
      </c>
      <c r="AT1165" s="5">
        <f t="shared" si="1316"/>
        <v>11537.025</v>
      </c>
      <c r="AU1165" s="50">
        <f t="shared" si="1317"/>
        <v>226.10534051935326</v>
      </c>
      <c r="AV1165" s="22">
        <f t="shared" si="1318"/>
        <v>33771.800000000003</v>
      </c>
      <c r="AW1165" s="5">
        <f t="shared" si="1319"/>
        <v>35313.199999999997</v>
      </c>
      <c r="AX1165" s="50">
        <f t="shared" si="1320"/>
        <v>95.625094776976212</v>
      </c>
    </row>
    <row r="1166" spans="1:50" ht="15.6" x14ac:dyDescent="0.3">
      <c r="A1166" s="154">
        <f t="shared" si="1289"/>
        <v>44672</v>
      </c>
      <c r="B1166" s="7">
        <v>1017.8</v>
      </c>
      <c r="C1166" s="7">
        <v>6472.2</v>
      </c>
      <c r="D1166" s="7">
        <v>369.9</v>
      </c>
      <c r="E1166" s="7">
        <v>2484.1999999999998</v>
      </c>
      <c r="F1166" s="7">
        <v>700.1</v>
      </c>
      <c r="G1166" s="7">
        <v>4721.2</v>
      </c>
      <c r="H1166" s="7">
        <v>312.5</v>
      </c>
      <c r="I1166" s="7">
        <v>3023.4</v>
      </c>
      <c r="J1166" s="7">
        <v>0.5</v>
      </c>
      <c r="K1166" s="7">
        <v>195.2</v>
      </c>
      <c r="L1166" s="7">
        <v>2400.8000000000002</v>
      </c>
      <c r="M1166" s="7">
        <v>16896.099999999999</v>
      </c>
      <c r="N1166" s="7">
        <v>19383.400000000001</v>
      </c>
      <c r="O1166" s="7">
        <v>38132</v>
      </c>
      <c r="P1166" s="7">
        <v>10849.1</v>
      </c>
      <c r="Q1166" s="7">
        <v>46728.1</v>
      </c>
      <c r="R1166" s="13">
        <f t="shared" si="1290"/>
        <v>32633.300000000003</v>
      </c>
      <c r="S1166" s="27">
        <f t="shared" si="1291"/>
        <v>34281.324999999997</v>
      </c>
      <c r="T1166" s="27">
        <f t="shared" si="1292"/>
        <v>29953.7</v>
      </c>
      <c r="U1166" s="27">
        <f t="shared" si="1293"/>
        <v>31216.875</v>
      </c>
      <c r="V1166" s="99">
        <f t="shared" si="1225"/>
        <v>44672</v>
      </c>
      <c r="W1166" s="85">
        <f t="shared" si="1226"/>
        <v>44672</v>
      </c>
      <c r="X1166" s="167">
        <f t="shared" si="1294"/>
        <v>1017.8</v>
      </c>
      <c r="Y1166" s="5">
        <f t="shared" si="1295"/>
        <v>1220.0999999999999</v>
      </c>
      <c r="Z1166" s="50">
        <f t="shared" si="1296"/>
        <v>111.13033973950266</v>
      </c>
      <c r="AA1166" s="22">
        <f t="shared" si="1297"/>
        <v>369.9</v>
      </c>
      <c r="AB1166" s="5">
        <f t="shared" si="1298"/>
        <v>432.65</v>
      </c>
      <c r="AC1166" s="50">
        <f t="shared" si="1299"/>
        <v>169.93322859387274</v>
      </c>
      <c r="AD1166" s="22">
        <f t="shared" si="1300"/>
        <v>700.1</v>
      </c>
      <c r="AE1166" s="5">
        <f t="shared" si="1301"/>
        <v>801.37499999999989</v>
      </c>
      <c r="AF1166" s="50">
        <f t="shared" si="1302"/>
        <v>67.472846678454147</v>
      </c>
      <c r="AG1166" s="22">
        <f t="shared" si="1303"/>
        <v>312.5</v>
      </c>
      <c r="AH1166" s="5">
        <f t="shared" si="1304"/>
        <v>395.1</v>
      </c>
      <c r="AI1166" s="50">
        <f t="shared" si="1305"/>
        <v>36.465159206275963</v>
      </c>
      <c r="AJ1166" s="22">
        <f t="shared" si="1306"/>
        <v>0.5</v>
      </c>
      <c r="AK1166" s="5">
        <f t="shared" si="1307"/>
        <v>11.75</v>
      </c>
      <c r="AL1166" s="50">
        <f t="shared" si="1308"/>
        <v>16.296809986130377</v>
      </c>
      <c r="AM1166" s="22">
        <f t="shared" si="1309"/>
        <v>2400.8000000000002</v>
      </c>
      <c r="AN1166" s="5">
        <f t="shared" si="1310"/>
        <v>2860.9750000000004</v>
      </c>
      <c r="AO1166" s="50">
        <f t="shared" si="1311"/>
        <v>77.411521186211388</v>
      </c>
      <c r="AP1166" s="22">
        <f t="shared" si="1312"/>
        <v>19383.400000000001</v>
      </c>
      <c r="AQ1166" s="5">
        <f t="shared" si="1313"/>
        <v>20120.324999999997</v>
      </c>
      <c r="AR1166" s="50">
        <f t="shared" si="1314"/>
        <v>76.18045616665529</v>
      </c>
      <c r="AS1166" s="22">
        <f t="shared" si="1315"/>
        <v>10849.1</v>
      </c>
      <c r="AT1166" s="5">
        <f t="shared" si="1316"/>
        <v>11300.025</v>
      </c>
      <c r="AU1166" s="50">
        <f t="shared" si="1317"/>
        <v>223.55923317374268</v>
      </c>
      <c r="AV1166" s="22">
        <f t="shared" si="1318"/>
        <v>32633.300000000003</v>
      </c>
      <c r="AW1166" s="5">
        <f t="shared" si="1319"/>
        <v>34281.324999999997</v>
      </c>
      <c r="AX1166" s="50">
        <f t="shared" si="1320"/>
        <v>97.495933086474508</v>
      </c>
    </row>
    <row r="1167" spans="1:50" ht="15.6" x14ac:dyDescent="0.3">
      <c r="A1167" s="154">
        <f t="shared" si="1289"/>
        <v>44679</v>
      </c>
      <c r="B1167" s="7">
        <v>861.6</v>
      </c>
      <c r="C1167" s="7">
        <v>6639.6</v>
      </c>
      <c r="D1167" s="7">
        <v>314</v>
      </c>
      <c r="E1167" s="7">
        <v>2558.4</v>
      </c>
      <c r="F1167" s="7">
        <v>686.1</v>
      </c>
      <c r="G1167" s="7">
        <v>4789.8999999999996</v>
      </c>
      <c r="H1167" s="7">
        <v>280</v>
      </c>
      <c r="I1167" s="7">
        <v>3090.1</v>
      </c>
      <c r="J1167" s="7">
        <v>0.5</v>
      </c>
      <c r="K1167" s="7">
        <v>195.5</v>
      </c>
      <c r="L1167" s="7">
        <v>2142.1999999999998</v>
      </c>
      <c r="M1167" s="7">
        <v>17273.5</v>
      </c>
      <c r="N1167" s="7">
        <v>18261.099999999999</v>
      </c>
      <c r="O1167" s="7">
        <v>40036.9</v>
      </c>
      <c r="P1167" s="7">
        <v>11020</v>
      </c>
      <c r="Q1167" s="7">
        <v>47291.8</v>
      </c>
      <c r="R1167" s="13">
        <f t="shared" si="1290"/>
        <v>31423.3</v>
      </c>
      <c r="S1167" s="27">
        <f t="shared" si="1291"/>
        <v>33205.974999999999</v>
      </c>
      <c r="T1167" s="27">
        <f t="shared" si="1292"/>
        <v>29156.633333333335</v>
      </c>
      <c r="U1167" s="27">
        <f t="shared" si="1293"/>
        <v>30424.625</v>
      </c>
      <c r="V1167" s="99">
        <f t="shared" si="1225"/>
        <v>44679</v>
      </c>
      <c r="W1167" s="85">
        <f t="shared" si="1226"/>
        <v>44679</v>
      </c>
      <c r="X1167" s="167">
        <f t="shared" si="1294"/>
        <v>861.6</v>
      </c>
      <c r="Y1167" s="5">
        <f t="shared" si="1295"/>
        <v>1072.6750000000002</v>
      </c>
      <c r="Z1167" s="50">
        <f t="shared" si="1296"/>
        <v>116.30434782608698</v>
      </c>
      <c r="AA1167" s="22">
        <f t="shared" si="1297"/>
        <v>314</v>
      </c>
      <c r="AB1167" s="5">
        <f t="shared" si="1298"/>
        <v>396.4</v>
      </c>
      <c r="AC1167" s="50">
        <f t="shared" si="1299"/>
        <v>168.4657883552911</v>
      </c>
      <c r="AD1167" s="22">
        <f t="shared" si="1300"/>
        <v>686.1</v>
      </c>
      <c r="AE1167" s="5">
        <f t="shared" si="1301"/>
        <v>739.22499999999991</v>
      </c>
      <c r="AF1167" s="50">
        <f t="shared" si="1302"/>
        <v>81.278174821330396</v>
      </c>
      <c r="AG1167" s="22">
        <f t="shared" si="1303"/>
        <v>280</v>
      </c>
      <c r="AH1167" s="5">
        <f t="shared" si="1304"/>
        <v>346.125</v>
      </c>
      <c r="AI1167" s="50">
        <f t="shared" si="1305"/>
        <v>39.426472263355741</v>
      </c>
      <c r="AJ1167" s="22">
        <f t="shared" si="1306"/>
        <v>0.5</v>
      </c>
      <c r="AK1167" s="5">
        <f t="shared" si="1307"/>
        <v>8</v>
      </c>
      <c r="AL1167" s="50">
        <f t="shared" si="1308"/>
        <v>11.494252873563219</v>
      </c>
      <c r="AM1167" s="22">
        <f t="shared" si="1309"/>
        <v>2142.1999999999998</v>
      </c>
      <c r="AN1167" s="5">
        <f t="shared" si="1310"/>
        <v>2562.4250000000002</v>
      </c>
      <c r="AO1167" s="50">
        <f t="shared" si="1311"/>
        <v>85.000497578451544</v>
      </c>
      <c r="AP1167" s="22">
        <f t="shared" si="1312"/>
        <v>18261.099999999999</v>
      </c>
      <c r="AQ1167" s="5">
        <f t="shared" si="1313"/>
        <v>19529.775000000001</v>
      </c>
      <c r="AR1167" s="50">
        <f t="shared" si="1314"/>
        <v>80.192558800341644</v>
      </c>
      <c r="AS1167" s="22">
        <f t="shared" si="1315"/>
        <v>11020</v>
      </c>
      <c r="AT1167" s="5">
        <f t="shared" si="1316"/>
        <v>11113.775</v>
      </c>
      <c r="AU1167" s="50">
        <f t="shared" si="1317"/>
        <v>224.25794019129103</v>
      </c>
      <c r="AV1167" s="22">
        <f t="shared" si="1318"/>
        <v>31423.3</v>
      </c>
      <c r="AW1167" s="5">
        <f t="shared" si="1319"/>
        <v>33205.974999999999</v>
      </c>
      <c r="AX1167" s="50">
        <f t="shared" si="1320"/>
        <v>102.72854535329787</v>
      </c>
    </row>
    <row r="1168" spans="1:50" ht="15.6" x14ac:dyDescent="0.3">
      <c r="A1168" s="154">
        <f t="shared" si="1289"/>
        <v>44686</v>
      </c>
      <c r="B1168" s="7">
        <v>750.7</v>
      </c>
      <c r="C1168" s="7">
        <v>6759.3</v>
      </c>
      <c r="D1168" s="7">
        <v>224.4</v>
      </c>
      <c r="E1168" s="7">
        <v>2651</v>
      </c>
      <c r="F1168" s="7">
        <v>644.1</v>
      </c>
      <c r="G1168" s="7">
        <v>4815.5</v>
      </c>
      <c r="H1168" s="7">
        <v>296.2</v>
      </c>
      <c r="I1168" s="7">
        <v>3092.5</v>
      </c>
      <c r="J1168" s="7">
        <v>0.5</v>
      </c>
      <c r="K1168" s="7">
        <v>195.5</v>
      </c>
      <c r="L1168" s="7">
        <v>1916</v>
      </c>
      <c r="M1168" s="7">
        <v>17513.8</v>
      </c>
      <c r="N1168" s="7">
        <v>16949.599999999999</v>
      </c>
      <c r="O1168" s="7">
        <v>41541.1</v>
      </c>
      <c r="P1168" s="7">
        <v>10692</v>
      </c>
      <c r="Q1168" s="7">
        <v>47763.5</v>
      </c>
      <c r="R1168" s="13">
        <f t="shared" si="1290"/>
        <v>29557.599999999999</v>
      </c>
      <c r="S1168" s="27">
        <f t="shared" si="1291"/>
        <v>31846.5</v>
      </c>
      <c r="T1168" s="27">
        <f t="shared" si="1292"/>
        <v>27232.333333333332</v>
      </c>
      <c r="U1168" s="27">
        <f t="shared" si="1293"/>
        <v>28608</v>
      </c>
      <c r="V1168" s="99">
        <f t="shared" si="1225"/>
        <v>44686</v>
      </c>
      <c r="W1168" s="85">
        <f t="shared" si="1226"/>
        <v>44686</v>
      </c>
      <c r="X1168" s="167">
        <f t="shared" si="1294"/>
        <v>750.7</v>
      </c>
      <c r="Y1168" s="5">
        <f t="shared" si="1295"/>
        <v>926.82500000000005</v>
      </c>
      <c r="Z1168" s="50">
        <f t="shared" si="1296"/>
        <v>135.7985347985348</v>
      </c>
      <c r="AA1168" s="22">
        <f t="shared" si="1297"/>
        <v>224.4</v>
      </c>
      <c r="AB1168" s="5">
        <f t="shared" si="1298"/>
        <v>330.72500000000002</v>
      </c>
      <c r="AC1168" s="50">
        <f t="shared" si="1299"/>
        <v>158.62110311750601</v>
      </c>
      <c r="AD1168" s="22">
        <f t="shared" si="1300"/>
        <v>644.1</v>
      </c>
      <c r="AE1168" s="5">
        <f t="shared" si="1301"/>
        <v>696.02499999999998</v>
      </c>
      <c r="AF1168" s="50">
        <f t="shared" si="1302"/>
        <v>79.554806263572971</v>
      </c>
      <c r="AG1168" s="22">
        <f t="shared" si="1303"/>
        <v>296.2</v>
      </c>
      <c r="AH1168" s="5">
        <f t="shared" si="1304"/>
        <v>310.52499999999998</v>
      </c>
      <c r="AI1168" s="50">
        <f t="shared" si="1305"/>
        <v>43.890459363957596</v>
      </c>
      <c r="AJ1168" s="22">
        <f t="shared" si="1306"/>
        <v>0.5</v>
      </c>
      <c r="AK1168" s="5">
        <f t="shared" si="1307"/>
        <v>4.25</v>
      </c>
      <c r="AL1168" s="50">
        <f t="shared" si="1308"/>
        <v>8.7448559670781876</v>
      </c>
      <c r="AM1168" s="22">
        <f t="shared" si="1309"/>
        <v>1916</v>
      </c>
      <c r="AN1168" s="5">
        <f t="shared" si="1310"/>
        <v>2268.375</v>
      </c>
      <c r="AO1168" s="50">
        <f t="shared" si="1311"/>
        <v>89.947063721797051</v>
      </c>
      <c r="AP1168" s="22">
        <f t="shared" si="1312"/>
        <v>16949.599999999999</v>
      </c>
      <c r="AQ1168" s="5">
        <f t="shared" si="1313"/>
        <v>18668.2</v>
      </c>
      <c r="AR1168" s="50">
        <f t="shared" si="1314"/>
        <v>82.252535666763606</v>
      </c>
      <c r="AS1168" s="22">
        <f t="shared" si="1315"/>
        <v>10692</v>
      </c>
      <c r="AT1168" s="5">
        <f t="shared" si="1316"/>
        <v>10909.924999999999</v>
      </c>
      <c r="AU1168" s="50">
        <f t="shared" si="1317"/>
        <v>228.95960125918151</v>
      </c>
      <c r="AV1168" s="22">
        <f t="shared" si="1318"/>
        <v>29557.599999999999</v>
      </c>
      <c r="AW1168" s="5">
        <f t="shared" si="1319"/>
        <v>31846.5</v>
      </c>
      <c r="AX1168" s="50">
        <f t="shared" si="1320"/>
        <v>106.21483435668759</v>
      </c>
    </row>
    <row r="1169" spans="1:50" ht="15.6" x14ac:dyDescent="0.3">
      <c r="A1169" s="154">
        <f t="shared" si="1289"/>
        <v>44693</v>
      </c>
      <c r="B1169" s="7">
        <v>592</v>
      </c>
      <c r="C1169" s="7">
        <v>6883.2</v>
      </c>
      <c r="D1169" s="7">
        <v>200.2</v>
      </c>
      <c r="E1169" s="7">
        <v>2678.1</v>
      </c>
      <c r="F1169" s="7">
        <v>553.70000000000005</v>
      </c>
      <c r="G1169" s="7">
        <v>4968.8999999999996</v>
      </c>
      <c r="H1169" s="7">
        <v>232.8</v>
      </c>
      <c r="I1169" s="7">
        <v>3133.4</v>
      </c>
      <c r="J1169" s="7">
        <v>0.5</v>
      </c>
      <c r="K1169" s="7">
        <v>195.5</v>
      </c>
      <c r="L1169" s="7">
        <v>1579.1</v>
      </c>
      <c r="M1169" s="7">
        <v>17859.099999999999</v>
      </c>
      <c r="N1169" s="7">
        <v>16004.8</v>
      </c>
      <c r="O1169" s="7">
        <v>42921.2</v>
      </c>
      <c r="P1169" s="7">
        <v>10487.5</v>
      </c>
      <c r="Q1169" s="7">
        <v>48720.7</v>
      </c>
      <c r="R1169" s="13">
        <f t="shared" si="1290"/>
        <v>28071.399999999998</v>
      </c>
      <c r="S1169" s="27">
        <f t="shared" ref="S1169:S1178" si="1321">AVERAGE(R1166:R1169)</f>
        <v>30421.4</v>
      </c>
      <c r="T1169" s="27">
        <f t="shared" ref="T1169:T1178" si="1322">AVERAGE(R1116,R1064,R1012)</f>
        <v>25913.100000000002</v>
      </c>
      <c r="U1169" s="27">
        <f t="shared" ref="U1169:U1178" si="1323">AVERAGE(R1116,R1064,R1012,R960)</f>
        <v>27294.2</v>
      </c>
      <c r="V1169" s="99">
        <f t="shared" si="1225"/>
        <v>44693</v>
      </c>
      <c r="W1169" s="85">
        <f t="shared" si="1226"/>
        <v>44693</v>
      </c>
      <c r="X1169" s="167">
        <f t="shared" ref="X1169:X1178" si="1324">B1169</f>
        <v>592</v>
      </c>
      <c r="Y1169" s="5">
        <f t="shared" ref="Y1169:Y1178" si="1325">AVERAGE(X1166:X1169)</f>
        <v>805.52500000000009</v>
      </c>
      <c r="Z1169" s="50">
        <f t="shared" ref="Z1169:Z1178" si="1326">(Y1169/X1117)*100</f>
        <v>137.88514207463197</v>
      </c>
      <c r="AA1169" s="22">
        <f t="shared" ref="AA1169:AA1178" si="1327">D1169</f>
        <v>200.2</v>
      </c>
      <c r="AB1169" s="5">
        <f t="shared" ref="AB1169:AB1178" si="1328">AVERAGE(AA1166:AA1169)</f>
        <v>277.125</v>
      </c>
      <c r="AC1169" s="50">
        <f t="shared" ref="AC1169:AC1178" si="1329">(AB1169/AA1117)*100</f>
        <v>148.75201288244767</v>
      </c>
      <c r="AD1169" s="22">
        <f t="shared" ref="AD1169:AD1178" si="1330">F1169</f>
        <v>553.70000000000005</v>
      </c>
      <c r="AE1169" s="5">
        <f t="shared" ref="AE1169:AE1178" si="1331">AVERAGE(AD1166:AD1169)</f>
        <v>646</v>
      </c>
      <c r="AF1169" s="50">
        <f t="shared" ref="AF1169:AF1178" si="1332">(AE1169/AD1117)*100</f>
        <v>94.26528527652124</v>
      </c>
      <c r="AG1169" s="22">
        <f t="shared" ref="AG1169:AG1178" si="1333">H1169</f>
        <v>232.8</v>
      </c>
      <c r="AH1169" s="5">
        <f t="shared" ref="AH1169:AH1178" si="1334">AVERAGE(AG1166:AG1169)</f>
        <v>280.375</v>
      </c>
      <c r="AI1169" s="50">
        <f t="shared" ref="AI1169:AI1178" si="1335">(AH1169/AG1117)*100</f>
        <v>49.197227583786628</v>
      </c>
      <c r="AJ1169" s="22">
        <f t="shared" ref="AJ1169:AJ1178" si="1336">J1169</f>
        <v>0.5</v>
      </c>
      <c r="AK1169" s="5">
        <f t="shared" ref="AK1169:AK1178" si="1337">AVERAGE(AJ1166:AJ1169)</f>
        <v>0.5</v>
      </c>
      <c r="AL1169" s="50">
        <f t="shared" ref="AL1169:AL1178" si="1338">(AK1169/AJ1117)*100</f>
        <v>1.0288065843621399</v>
      </c>
      <c r="AM1169" s="22">
        <f t="shared" ref="AM1169:AM1178" si="1339">L1169</f>
        <v>1579.1</v>
      </c>
      <c r="AN1169" s="5">
        <f t="shared" ref="AN1169:AN1178" si="1340">AVERAGE(AM1166:AM1169)</f>
        <v>2009.5250000000001</v>
      </c>
      <c r="AO1169" s="50">
        <f t="shared" ref="AO1169:AO1178" si="1341">(AN1169/AM1117)*100</f>
        <v>96.877259798486236</v>
      </c>
      <c r="AP1169" s="22">
        <f t="shared" ref="AP1169:AP1178" si="1342">N1169</f>
        <v>16004.8</v>
      </c>
      <c r="AQ1169" s="5">
        <f t="shared" ref="AQ1169:AQ1178" si="1343">AVERAGE(AP1166:AP1169)</f>
        <v>17649.724999999999</v>
      </c>
      <c r="AR1169" s="50">
        <f t="shared" ref="AR1169:AR1178" si="1344">(AQ1169/AP1117)*100</f>
        <v>85.125374991559681</v>
      </c>
      <c r="AS1169" s="22">
        <f t="shared" ref="AS1169:AS1178" si="1345">P1169</f>
        <v>10487.5</v>
      </c>
      <c r="AT1169" s="5">
        <f t="shared" ref="AT1169:AT1178" si="1346">AVERAGE(AS1166:AS1169)</f>
        <v>10762.15</v>
      </c>
      <c r="AU1169" s="50">
        <f t="shared" ref="AU1169:AU1178" si="1347">(AT1169/AS1117)*100</f>
        <v>238.43827543424317</v>
      </c>
      <c r="AV1169" s="22">
        <f t="shared" ref="AV1169:AV1178" si="1348">R1169</f>
        <v>28071.399999999998</v>
      </c>
      <c r="AW1169" s="5">
        <f t="shared" ref="AW1169:AW1178" si="1349">AVERAGE(AV1166:AV1169)</f>
        <v>30421.4</v>
      </c>
      <c r="AX1169" s="50">
        <f t="shared" ref="AX1169:AX1178" si="1350">(AW1169/AV1117)*100</f>
        <v>111.34519447911369</v>
      </c>
    </row>
    <row r="1170" spans="1:50" ht="15.6" x14ac:dyDescent="0.3">
      <c r="A1170" s="154">
        <f t="shared" si="1289"/>
        <v>44700</v>
      </c>
      <c r="B1170" s="7">
        <v>490.8</v>
      </c>
      <c r="C1170" s="7">
        <v>6982.6</v>
      </c>
      <c r="D1170" s="7">
        <v>138.5</v>
      </c>
      <c r="E1170" s="7">
        <v>2731.6</v>
      </c>
      <c r="F1170" s="7">
        <v>480.4</v>
      </c>
      <c r="G1170" s="7">
        <v>5045.1000000000004</v>
      </c>
      <c r="H1170" s="7">
        <v>168.5</v>
      </c>
      <c r="I1170" s="7">
        <v>3202.2</v>
      </c>
      <c r="J1170" s="7">
        <v>0.5</v>
      </c>
      <c r="K1170" s="7">
        <v>195.9</v>
      </c>
      <c r="L1170" s="7">
        <v>1278.5999999999999</v>
      </c>
      <c r="M1170" s="7">
        <v>18157.400000000001</v>
      </c>
      <c r="N1170" s="7">
        <v>14335.4</v>
      </c>
      <c r="O1170" s="7">
        <v>44720.6</v>
      </c>
      <c r="P1170" s="7">
        <v>10224.799999999999</v>
      </c>
      <c r="Q1170" s="7">
        <v>49260.2</v>
      </c>
      <c r="R1170" s="13">
        <f t="shared" si="1290"/>
        <v>25838.799999999999</v>
      </c>
      <c r="S1170" s="27">
        <f t="shared" si="1321"/>
        <v>28722.774999999998</v>
      </c>
      <c r="T1170" s="27">
        <f t="shared" si="1322"/>
        <v>24635.833333333332</v>
      </c>
      <c r="U1170" s="27">
        <f t="shared" si="1323"/>
        <v>25859.174999999999</v>
      </c>
      <c r="V1170" s="99">
        <f t="shared" si="1225"/>
        <v>44700</v>
      </c>
      <c r="W1170" s="85">
        <f t="shared" si="1226"/>
        <v>44700</v>
      </c>
      <c r="X1170" s="167">
        <f t="shared" si="1324"/>
        <v>490.8</v>
      </c>
      <c r="Y1170" s="5">
        <f t="shared" si="1325"/>
        <v>673.77500000000009</v>
      </c>
      <c r="Z1170" s="50">
        <f t="shared" si="1326"/>
        <v>146.02839185088862</v>
      </c>
      <c r="AA1170" s="22">
        <f t="shared" si="1327"/>
        <v>138.5</v>
      </c>
      <c r="AB1170" s="5">
        <f t="shared" si="1328"/>
        <v>219.27499999999998</v>
      </c>
      <c r="AC1170" s="50">
        <f t="shared" si="1329"/>
        <v>141.74208144796378</v>
      </c>
      <c r="AD1170" s="22">
        <f t="shared" si="1330"/>
        <v>480.4</v>
      </c>
      <c r="AE1170" s="5">
        <f t="shared" si="1331"/>
        <v>591.07500000000005</v>
      </c>
      <c r="AF1170" s="50">
        <f t="shared" si="1332"/>
        <v>109.15512465373962</v>
      </c>
      <c r="AG1170" s="22">
        <f t="shared" si="1333"/>
        <v>168.5</v>
      </c>
      <c r="AH1170" s="5">
        <f t="shared" si="1334"/>
        <v>244.375</v>
      </c>
      <c r="AI1170" s="50">
        <f t="shared" si="1335"/>
        <v>62.950798557444621</v>
      </c>
      <c r="AJ1170" s="22">
        <f t="shared" si="1336"/>
        <v>0.5</v>
      </c>
      <c r="AK1170" s="5">
        <f t="shared" si="1337"/>
        <v>0.5</v>
      </c>
      <c r="AL1170" s="50">
        <f t="shared" si="1338"/>
        <v>1.7482517482517481</v>
      </c>
      <c r="AM1170" s="22">
        <f t="shared" si="1339"/>
        <v>1278.5999999999999</v>
      </c>
      <c r="AN1170" s="5">
        <f t="shared" si="1340"/>
        <v>1728.9749999999999</v>
      </c>
      <c r="AO1170" s="50">
        <f t="shared" si="1341"/>
        <v>109.81802591463415</v>
      </c>
      <c r="AP1170" s="22">
        <f t="shared" si="1342"/>
        <v>14335.4</v>
      </c>
      <c r="AQ1170" s="5">
        <f t="shared" si="1343"/>
        <v>16387.724999999999</v>
      </c>
      <c r="AR1170" s="50">
        <f t="shared" si="1344"/>
        <v>84.300297844102516</v>
      </c>
      <c r="AS1170" s="22">
        <f t="shared" si="1345"/>
        <v>10224.799999999999</v>
      </c>
      <c r="AT1170" s="5">
        <f t="shared" si="1346"/>
        <v>10606.075000000001</v>
      </c>
      <c r="AU1170" s="50">
        <f t="shared" si="1347"/>
        <v>248.10112517251869</v>
      </c>
      <c r="AV1170" s="22">
        <f t="shared" si="1348"/>
        <v>25838.799999999999</v>
      </c>
      <c r="AW1170" s="5">
        <f t="shared" si="1349"/>
        <v>28722.774999999998</v>
      </c>
      <c r="AX1170" s="50">
        <f t="shared" si="1350"/>
        <v>113.57813673929375</v>
      </c>
    </row>
    <row r="1171" spans="1:50" ht="15.6" x14ac:dyDescent="0.3">
      <c r="A1171" s="154">
        <f t="shared" si="1289"/>
        <v>44707</v>
      </c>
      <c r="B1171" s="7">
        <v>368.4</v>
      </c>
      <c r="C1171" s="232">
        <v>7106.5</v>
      </c>
      <c r="D1171" s="7">
        <v>112.3</v>
      </c>
      <c r="E1171" s="232">
        <v>2760</v>
      </c>
      <c r="F1171" s="7">
        <v>303</v>
      </c>
      <c r="G1171" s="232">
        <v>5218.8999999999996</v>
      </c>
      <c r="H1171" s="7">
        <v>122.9</v>
      </c>
      <c r="I1171" s="232">
        <v>3248.4</v>
      </c>
      <c r="J1171" s="7">
        <v>0</v>
      </c>
      <c r="K1171" s="232">
        <v>196.3</v>
      </c>
      <c r="L1171" s="7">
        <v>906.6</v>
      </c>
      <c r="M1171" s="232">
        <v>18530.099999999999</v>
      </c>
      <c r="N1171" s="7">
        <v>12941.4</v>
      </c>
      <c r="O1171" s="7">
        <v>46300.3</v>
      </c>
      <c r="P1171" s="7">
        <v>9930</v>
      </c>
      <c r="Q1171" s="7">
        <v>49666.5</v>
      </c>
      <c r="R1171" s="13">
        <f t="shared" si="1290"/>
        <v>23778</v>
      </c>
      <c r="S1171" s="27">
        <f t="shared" si="1321"/>
        <v>26811.45</v>
      </c>
      <c r="T1171" s="27">
        <f t="shared" si="1322"/>
        <v>23364.233333333337</v>
      </c>
      <c r="U1171" s="27">
        <f t="shared" si="1323"/>
        <v>24483.075000000004</v>
      </c>
      <c r="V1171" s="99">
        <f t="shared" si="1225"/>
        <v>44707</v>
      </c>
      <c r="W1171" s="85">
        <f t="shared" si="1226"/>
        <v>44707</v>
      </c>
      <c r="X1171" s="167">
        <f t="shared" si="1324"/>
        <v>368.4</v>
      </c>
      <c r="Y1171" s="5">
        <f t="shared" si="1325"/>
        <v>550.47500000000002</v>
      </c>
      <c r="Z1171" s="50">
        <f t="shared" si="1326"/>
        <v>139.82092964185929</v>
      </c>
      <c r="AA1171" s="22">
        <f t="shared" si="1327"/>
        <v>112.3</v>
      </c>
      <c r="AB1171" s="5">
        <f t="shared" si="1328"/>
        <v>168.85</v>
      </c>
      <c r="AC1171" s="50">
        <f t="shared" si="1329"/>
        <v>133.37282780410743</v>
      </c>
      <c r="AD1171" s="22">
        <f t="shared" si="1330"/>
        <v>303</v>
      </c>
      <c r="AE1171" s="5">
        <f t="shared" si="1331"/>
        <v>495.30000000000007</v>
      </c>
      <c r="AF1171" s="50">
        <f t="shared" si="1332"/>
        <v>116.65096561469619</v>
      </c>
      <c r="AG1171" s="22">
        <f t="shared" si="1333"/>
        <v>122.9</v>
      </c>
      <c r="AH1171" s="5">
        <f t="shared" si="1334"/>
        <v>205.1</v>
      </c>
      <c r="AI1171" s="50">
        <f t="shared" si="1335"/>
        <v>63.185459026494136</v>
      </c>
      <c r="AJ1171" s="22">
        <f t="shared" si="1336"/>
        <v>0</v>
      </c>
      <c r="AK1171" s="5">
        <f t="shared" si="1337"/>
        <v>0.375</v>
      </c>
      <c r="AL1171" s="50">
        <f t="shared" si="1338"/>
        <v>1.3111888111888113</v>
      </c>
      <c r="AM1171" s="22">
        <f t="shared" si="1339"/>
        <v>906.6</v>
      </c>
      <c r="AN1171" s="5">
        <f t="shared" si="1340"/>
        <v>1420.075</v>
      </c>
      <c r="AO1171" s="50">
        <f t="shared" si="1341"/>
        <v>109.40485362095531</v>
      </c>
      <c r="AP1171" s="22">
        <f t="shared" si="1342"/>
        <v>12941.4</v>
      </c>
      <c r="AQ1171" s="5">
        <f t="shared" si="1343"/>
        <v>15057.8</v>
      </c>
      <c r="AR1171" s="50">
        <f t="shared" si="1344"/>
        <v>84.388152548547097</v>
      </c>
      <c r="AS1171" s="22">
        <f t="shared" si="1345"/>
        <v>9930</v>
      </c>
      <c r="AT1171" s="5">
        <f t="shared" si="1346"/>
        <v>10333.575000000001</v>
      </c>
      <c r="AU1171" s="50">
        <f t="shared" si="1347"/>
        <v>253.8338246131172</v>
      </c>
      <c r="AV1171" s="22">
        <f t="shared" si="1348"/>
        <v>23778</v>
      </c>
      <c r="AW1171" s="5">
        <f t="shared" si="1349"/>
        <v>26811.45</v>
      </c>
      <c r="AX1171" s="50">
        <f t="shared" si="1350"/>
        <v>115.50436187399032</v>
      </c>
    </row>
    <row r="1172" spans="1:50" ht="15.6" x14ac:dyDescent="0.3">
      <c r="A1172" s="154">
        <f t="shared" si="1289"/>
        <v>44714</v>
      </c>
      <c r="B1172" s="7">
        <v>1160.0999999999999</v>
      </c>
      <c r="C1172" s="7">
        <v>62.8</v>
      </c>
      <c r="D1172" s="7">
        <v>919.6</v>
      </c>
      <c r="E1172" s="7">
        <v>31.2</v>
      </c>
      <c r="F1172" s="7">
        <v>1367</v>
      </c>
      <c r="G1172" s="7">
        <v>60</v>
      </c>
      <c r="H1172" s="7">
        <v>835.8</v>
      </c>
      <c r="I1172" s="7">
        <v>58</v>
      </c>
      <c r="J1172" s="7">
        <v>64.400000000000006</v>
      </c>
      <c r="K1172" s="7">
        <v>0</v>
      </c>
      <c r="L1172" s="7">
        <v>4346.8</v>
      </c>
      <c r="M1172" s="7">
        <v>212</v>
      </c>
      <c r="N1172" s="7">
        <v>11840.2</v>
      </c>
      <c r="O1172" s="7">
        <v>47681.9</v>
      </c>
      <c r="P1172" s="7">
        <v>9883.4</v>
      </c>
      <c r="Q1172" s="7">
        <v>50077.1</v>
      </c>
      <c r="R1172" s="13">
        <f t="shared" si="1290"/>
        <v>26070.400000000001</v>
      </c>
      <c r="S1172" s="27">
        <f t="shared" si="1321"/>
        <v>25939.65</v>
      </c>
      <c r="T1172" s="27">
        <f t="shared" si="1322"/>
        <v>21712.600000000002</v>
      </c>
      <c r="U1172" s="27">
        <f t="shared" si="1323"/>
        <v>23671.35</v>
      </c>
      <c r="V1172" s="99">
        <f t="shared" si="1225"/>
        <v>44714</v>
      </c>
      <c r="W1172" s="85">
        <f t="shared" si="1226"/>
        <v>44714</v>
      </c>
      <c r="X1172" s="167">
        <f t="shared" si="1324"/>
        <v>1160.0999999999999</v>
      </c>
      <c r="Y1172" s="5">
        <f t="shared" si="1325"/>
        <v>652.82499999999993</v>
      </c>
      <c r="Z1172" s="50">
        <f t="shared" si="1326"/>
        <v>40.626361316821203</v>
      </c>
      <c r="AA1172" s="22">
        <f t="shared" si="1327"/>
        <v>919.6</v>
      </c>
      <c r="AB1172" s="5">
        <f t="shared" si="1328"/>
        <v>342.65</v>
      </c>
      <c r="AC1172" s="50">
        <f t="shared" si="1329"/>
        <v>34.430265273311896</v>
      </c>
      <c r="AD1172" s="22">
        <f t="shared" si="1330"/>
        <v>1367</v>
      </c>
      <c r="AE1172" s="5">
        <f t="shared" si="1331"/>
        <v>676.02499999999998</v>
      </c>
      <c r="AF1172" s="50">
        <f t="shared" si="1332"/>
        <v>41.624592081768363</v>
      </c>
      <c r="AG1172" s="22">
        <f t="shared" si="1333"/>
        <v>835.8</v>
      </c>
      <c r="AH1172" s="5">
        <f t="shared" si="1334"/>
        <v>340</v>
      </c>
      <c r="AI1172" s="50">
        <f t="shared" si="1335"/>
        <v>30.498744169357732</v>
      </c>
      <c r="AJ1172" s="22">
        <f t="shared" si="1336"/>
        <v>64.400000000000006</v>
      </c>
      <c r="AK1172" s="5">
        <f t="shared" si="1337"/>
        <v>16.350000000000001</v>
      </c>
      <c r="AL1172" s="50">
        <f t="shared" si="1338"/>
        <v>46.448863636363633</v>
      </c>
      <c r="AM1172" s="22">
        <f t="shared" si="1339"/>
        <v>4346.8</v>
      </c>
      <c r="AN1172" s="5">
        <f t="shared" si="1340"/>
        <v>2027.7750000000001</v>
      </c>
      <c r="AO1172" s="50">
        <f t="shared" si="1341"/>
        <v>37.717625832372306</v>
      </c>
      <c r="AP1172" s="22">
        <f t="shared" si="1342"/>
        <v>11840.2</v>
      </c>
      <c r="AQ1172" s="5">
        <f t="shared" si="1343"/>
        <v>13780.45</v>
      </c>
      <c r="AR1172" s="50">
        <f t="shared" si="1344"/>
        <v>84.098412679038958</v>
      </c>
      <c r="AS1172" s="22">
        <f t="shared" si="1345"/>
        <v>9883.4</v>
      </c>
      <c r="AT1172" s="5">
        <f t="shared" si="1346"/>
        <v>10131.424999999999</v>
      </c>
      <c r="AU1172" s="50">
        <f t="shared" si="1347"/>
        <v>266.06331573833347</v>
      </c>
      <c r="AV1172" s="22">
        <f t="shared" si="1348"/>
        <v>26070.400000000001</v>
      </c>
      <c r="AW1172" s="5">
        <f t="shared" si="1349"/>
        <v>25939.65</v>
      </c>
      <c r="AX1172" s="50">
        <f t="shared" si="1350"/>
        <v>101.44484595349275</v>
      </c>
    </row>
    <row r="1173" spans="1:50" ht="15.6" x14ac:dyDescent="0.3">
      <c r="A1173" s="154">
        <f t="shared" si="1289"/>
        <v>44721</v>
      </c>
      <c r="B1173" s="7">
        <v>1125.2</v>
      </c>
      <c r="C1173" s="7">
        <v>217.5</v>
      </c>
      <c r="D1173" s="7">
        <v>897.8</v>
      </c>
      <c r="E1173" s="7">
        <v>87.3</v>
      </c>
      <c r="F1173" s="7">
        <v>1285.9000000000001</v>
      </c>
      <c r="G1173" s="7">
        <v>169.2</v>
      </c>
      <c r="H1173" s="7">
        <v>840.3</v>
      </c>
      <c r="I1173" s="7">
        <v>108.2</v>
      </c>
      <c r="J1173" s="7">
        <v>64.400000000000006</v>
      </c>
      <c r="K1173" s="7">
        <v>0</v>
      </c>
      <c r="L1173" s="7">
        <v>4213.6000000000004</v>
      </c>
      <c r="M1173" s="7">
        <v>582.20000000000005</v>
      </c>
      <c r="N1173" s="7">
        <v>10594.1</v>
      </c>
      <c r="O1173" s="7">
        <v>49069</v>
      </c>
      <c r="P1173" s="7">
        <v>9491.9</v>
      </c>
      <c r="Q1173" s="7">
        <v>50785.8</v>
      </c>
      <c r="R1173" s="13">
        <f t="shared" si="1290"/>
        <v>24299.599999999999</v>
      </c>
      <c r="S1173" s="27">
        <f t="shared" si="1321"/>
        <v>24996.700000000004</v>
      </c>
      <c r="T1173" s="27">
        <f t="shared" si="1322"/>
        <v>24577.033333333336</v>
      </c>
      <c r="U1173" s="27">
        <f t="shared" si="1323"/>
        <v>25681</v>
      </c>
      <c r="V1173" s="99">
        <f t="shared" si="1225"/>
        <v>44721</v>
      </c>
      <c r="W1173" s="85">
        <f t="shared" si="1226"/>
        <v>44721</v>
      </c>
      <c r="X1173" s="167">
        <f t="shared" si="1324"/>
        <v>1125.2</v>
      </c>
      <c r="Y1173" s="5">
        <f t="shared" si="1325"/>
        <v>786.125</v>
      </c>
      <c r="Z1173" s="50">
        <f t="shared" si="1326"/>
        <v>49.535286704473855</v>
      </c>
      <c r="AA1173" s="22">
        <f t="shared" si="1327"/>
        <v>897.8</v>
      </c>
      <c r="AB1173" s="5">
        <f t="shared" si="1328"/>
        <v>517.04999999999995</v>
      </c>
      <c r="AC1173" s="50">
        <f t="shared" si="1329"/>
        <v>50.910791650256002</v>
      </c>
      <c r="AD1173" s="22">
        <f t="shared" si="1330"/>
        <v>1285.9000000000001</v>
      </c>
      <c r="AE1173" s="5">
        <f t="shared" si="1331"/>
        <v>859.07500000000005</v>
      </c>
      <c r="AF1173" s="50">
        <f t="shared" si="1332"/>
        <v>52.309261401692751</v>
      </c>
      <c r="AG1173" s="22">
        <f t="shared" si="1333"/>
        <v>840.3</v>
      </c>
      <c r="AH1173" s="5">
        <f t="shared" si="1334"/>
        <v>491.87499999999994</v>
      </c>
      <c r="AI1173" s="50">
        <f t="shared" si="1335"/>
        <v>44.253261358524512</v>
      </c>
      <c r="AJ1173" s="22">
        <f t="shared" si="1336"/>
        <v>64.400000000000006</v>
      </c>
      <c r="AK1173" s="5">
        <f t="shared" si="1337"/>
        <v>32.325000000000003</v>
      </c>
      <c r="AL1173" s="50">
        <f t="shared" si="1338"/>
        <v>384.82142857142861</v>
      </c>
      <c r="AM1173" s="22">
        <f t="shared" si="1339"/>
        <v>4213.6000000000004</v>
      </c>
      <c r="AN1173" s="5">
        <f t="shared" si="1340"/>
        <v>2686.4</v>
      </c>
      <c r="AO1173" s="50">
        <f t="shared" si="1341"/>
        <v>50.0754935038306</v>
      </c>
      <c r="AP1173" s="22">
        <f t="shared" si="1342"/>
        <v>10594.1</v>
      </c>
      <c r="AQ1173" s="5">
        <f t="shared" si="1343"/>
        <v>12427.775</v>
      </c>
      <c r="AR1173" s="50">
        <f t="shared" si="1344"/>
        <v>84.298965575716466</v>
      </c>
      <c r="AS1173" s="22">
        <f t="shared" si="1345"/>
        <v>9491.9</v>
      </c>
      <c r="AT1173" s="5">
        <f t="shared" si="1346"/>
        <v>9882.5249999999996</v>
      </c>
      <c r="AU1173" s="50">
        <f t="shared" si="1347"/>
        <v>265.30980697468385</v>
      </c>
      <c r="AV1173" s="22">
        <f t="shared" si="1348"/>
        <v>24299.599999999999</v>
      </c>
      <c r="AW1173" s="5">
        <f t="shared" si="1349"/>
        <v>24996.700000000004</v>
      </c>
      <c r="AX1173" s="50">
        <f t="shared" si="1350"/>
        <v>104.88668644391387</v>
      </c>
    </row>
    <row r="1174" spans="1:50" ht="15.6" x14ac:dyDescent="0.3">
      <c r="A1174" s="154">
        <f t="shared" si="1289"/>
        <v>44728</v>
      </c>
      <c r="B1174" s="7">
        <v>1248.3</v>
      </c>
      <c r="C1174" s="7">
        <v>274.89999999999998</v>
      </c>
      <c r="D1174" s="7">
        <v>924.8</v>
      </c>
      <c r="E1174" s="7">
        <v>113</v>
      </c>
      <c r="F1174" s="7">
        <v>1258.8</v>
      </c>
      <c r="G1174" s="7">
        <v>328.4</v>
      </c>
      <c r="H1174" s="7">
        <v>848.8</v>
      </c>
      <c r="I1174" s="7">
        <v>202.3</v>
      </c>
      <c r="J1174" s="7">
        <v>74.400000000000006</v>
      </c>
      <c r="K1174" s="7">
        <v>0</v>
      </c>
      <c r="L1174" s="7">
        <v>4355</v>
      </c>
      <c r="M1174" s="7">
        <v>918.5</v>
      </c>
      <c r="N1174" s="7">
        <v>10118.700000000001</v>
      </c>
      <c r="O1174" s="7">
        <v>50216.3</v>
      </c>
      <c r="P1174" s="7">
        <v>9027.2000000000007</v>
      </c>
      <c r="Q1174" s="7">
        <v>51211.4</v>
      </c>
      <c r="R1174" s="13">
        <f t="shared" si="1290"/>
        <v>23500.9</v>
      </c>
      <c r="S1174" s="27">
        <f t="shared" si="1321"/>
        <v>24412.224999999999</v>
      </c>
      <c r="T1174" s="27">
        <f t="shared" si="1322"/>
        <v>23543.800000000003</v>
      </c>
      <c r="U1174" s="27">
        <f t="shared" si="1323"/>
        <v>24342.925000000003</v>
      </c>
      <c r="V1174" s="99">
        <f t="shared" si="1225"/>
        <v>44728</v>
      </c>
      <c r="W1174" s="85">
        <f t="shared" si="1226"/>
        <v>44728</v>
      </c>
      <c r="X1174" s="167">
        <f t="shared" si="1324"/>
        <v>1248.3</v>
      </c>
      <c r="Y1174" s="5">
        <f t="shared" si="1325"/>
        <v>975.5</v>
      </c>
      <c r="Z1174" s="50">
        <f t="shared" si="1326"/>
        <v>62.612323491655971</v>
      </c>
      <c r="AA1174" s="22">
        <f t="shared" si="1327"/>
        <v>924.8</v>
      </c>
      <c r="AB1174" s="5">
        <f t="shared" si="1328"/>
        <v>713.625</v>
      </c>
      <c r="AC1174" s="50">
        <f t="shared" si="1329"/>
        <v>69.223494034338913</v>
      </c>
      <c r="AD1174" s="22">
        <f t="shared" si="1330"/>
        <v>1258.8</v>
      </c>
      <c r="AE1174" s="5">
        <f t="shared" si="1331"/>
        <v>1053.675</v>
      </c>
      <c r="AF1174" s="50">
        <f t="shared" si="1332"/>
        <v>70.446947917363104</v>
      </c>
      <c r="AG1174" s="22">
        <f t="shared" si="1333"/>
        <v>848.8</v>
      </c>
      <c r="AH1174" s="5">
        <f t="shared" si="1334"/>
        <v>661.95</v>
      </c>
      <c r="AI1174" s="50">
        <f t="shared" si="1335"/>
        <v>62.738129087290318</v>
      </c>
      <c r="AJ1174" s="22">
        <f t="shared" si="1336"/>
        <v>74.400000000000006</v>
      </c>
      <c r="AK1174" s="5">
        <f t="shared" si="1337"/>
        <v>50.800000000000004</v>
      </c>
      <c r="AL1174" s="50">
        <f t="shared" si="1338"/>
        <v>604.7619047619047</v>
      </c>
      <c r="AM1174" s="22">
        <f t="shared" si="1339"/>
        <v>4355</v>
      </c>
      <c r="AN1174" s="5">
        <f t="shared" si="1340"/>
        <v>3455.5</v>
      </c>
      <c r="AO1174" s="50">
        <f t="shared" si="1341"/>
        <v>67.121850779899376</v>
      </c>
      <c r="AP1174" s="22">
        <f t="shared" si="1342"/>
        <v>10118.700000000001</v>
      </c>
      <c r="AQ1174" s="5">
        <f t="shared" si="1343"/>
        <v>11373.599999999999</v>
      </c>
      <c r="AR1174" s="50">
        <f t="shared" si="1344"/>
        <v>85.714285714285694</v>
      </c>
      <c r="AS1174" s="22">
        <f t="shared" si="1345"/>
        <v>9027.2000000000007</v>
      </c>
      <c r="AT1174" s="5">
        <f t="shared" si="1346"/>
        <v>9583.125</v>
      </c>
      <c r="AU1174" s="50">
        <f t="shared" si="1347"/>
        <v>264.47880443782083</v>
      </c>
      <c r="AV1174" s="22">
        <f t="shared" si="1348"/>
        <v>23500.9</v>
      </c>
      <c r="AW1174" s="5">
        <f t="shared" si="1349"/>
        <v>24412.224999999999</v>
      </c>
      <c r="AX1174" s="50">
        <f t="shared" si="1350"/>
        <v>110.75975354684739</v>
      </c>
    </row>
    <row r="1175" spans="1:50" ht="15.6" x14ac:dyDescent="0.3">
      <c r="A1175" s="154">
        <f t="shared" si="1289"/>
        <v>44735</v>
      </c>
      <c r="B1175" s="7">
        <v>1342.9</v>
      </c>
      <c r="C1175" s="7">
        <v>339.7</v>
      </c>
      <c r="D1175" s="7">
        <v>996.1</v>
      </c>
      <c r="E1175" s="7">
        <v>151.19999999999999</v>
      </c>
      <c r="F1175" s="7">
        <v>1267.8</v>
      </c>
      <c r="G1175" s="7">
        <v>402.6</v>
      </c>
      <c r="H1175" s="7">
        <v>899.2</v>
      </c>
      <c r="I1175" s="7">
        <v>248.4</v>
      </c>
      <c r="J1175" s="7">
        <v>104.4</v>
      </c>
      <c r="K1175" s="7">
        <v>18</v>
      </c>
      <c r="L1175" s="7">
        <v>4610.3</v>
      </c>
      <c r="M1175" s="7">
        <v>1159.9000000000001</v>
      </c>
      <c r="N1175" s="7">
        <v>8952.7999999999993</v>
      </c>
      <c r="O1175" s="7">
        <v>51471</v>
      </c>
      <c r="P1175" s="7">
        <v>8389.4</v>
      </c>
      <c r="Q1175" s="7">
        <v>51729.1</v>
      </c>
      <c r="R1175" s="13">
        <f t="shared" si="1290"/>
        <v>21952.5</v>
      </c>
      <c r="S1175" s="27">
        <f t="shared" si="1321"/>
        <v>23955.85</v>
      </c>
      <c r="T1175" s="27">
        <f t="shared" si="1322"/>
        <v>22443.933333333338</v>
      </c>
      <c r="U1175" s="27">
        <f t="shared" si="1323"/>
        <v>23376.750000000004</v>
      </c>
      <c r="V1175" s="99">
        <f t="shared" si="1225"/>
        <v>44735</v>
      </c>
      <c r="W1175" s="85">
        <f t="shared" si="1226"/>
        <v>44735</v>
      </c>
      <c r="X1175" s="167">
        <f t="shared" si="1324"/>
        <v>1342.9</v>
      </c>
      <c r="Y1175" s="5">
        <f t="shared" si="1325"/>
        <v>1219.125</v>
      </c>
      <c r="Z1175" s="50">
        <f t="shared" si="1326"/>
        <v>78.683684006712269</v>
      </c>
      <c r="AA1175" s="22">
        <f t="shared" si="1327"/>
        <v>996.1</v>
      </c>
      <c r="AB1175" s="5">
        <f t="shared" si="1328"/>
        <v>934.57499999999993</v>
      </c>
      <c r="AC1175" s="50">
        <f t="shared" si="1329"/>
        <v>89.880265435660704</v>
      </c>
      <c r="AD1175" s="22">
        <f t="shared" si="1330"/>
        <v>1267.8</v>
      </c>
      <c r="AE1175" s="5">
        <f t="shared" si="1331"/>
        <v>1294.875</v>
      </c>
      <c r="AF1175" s="50">
        <f t="shared" si="1332"/>
        <v>82.866696531421994</v>
      </c>
      <c r="AG1175" s="22">
        <f t="shared" si="1333"/>
        <v>899.2</v>
      </c>
      <c r="AH1175" s="5">
        <f t="shared" si="1334"/>
        <v>856.02499999999986</v>
      </c>
      <c r="AI1175" s="50">
        <f t="shared" si="1335"/>
        <v>79.393897236134279</v>
      </c>
      <c r="AJ1175" s="22">
        <f t="shared" si="1336"/>
        <v>104.4</v>
      </c>
      <c r="AK1175" s="5">
        <f t="shared" si="1337"/>
        <v>76.900000000000006</v>
      </c>
      <c r="AL1175" s="50">
        <f t="shared" si="1338"/>
        <v>915.47619047619048</v>
      </c>
      <c r="AM1175" s="22">
        <f t="shared" si="1339"/>
        <v>4610.3</v>
      </c>
      <c r="AN1175" s="5">
        <f t="shared" si="1340"/>
        <v>4381.4250000000002</v>
      </c>
      <c r="AO1175" s="50">
        <f t="shared" si="1341"/>
        <v>83.640520006108744</v>
      </c>
      <c r="AP1175" s="22">
        <f t="shared" si="1342"/>
        <v>8952.7999999999993</v>
      </c>
      <c r="AQ1175" s="5">
        <f t="shared" si="1343"/>
        <v>10376.450000000001</v>
      </c>
      <c r="AR1175" s="50">
        <f t="shared" si="1344"/>
        <v>85.420456884132548</v>
      </c>
      <c r="AS1175" s="22">
        <f t="shared" si="1345"/>
        <v>8389.4</v>
      </c>
      <c r="AT1175" s="5">
        <f t="shared" si="1346"/>
        <v>9197.9750000000004</v>
      </c>
      <c r="AU1175" s="50">
        <f t="shared" si="1347"/>
        <v>257.81245620427728</v>
      </c>
      <c r="AV1175" s="22">
        <f t="shared" si="1348"/>
        <v>21952.5</v>
      </c>
      <c r="AW1175" s="5">
        <f t="shared" si="1349"/>
        <v>23955.85</v>
      </c>
      <c r="AX1175" s="50">
        <f t="shared" si="1350"/>
        <v>114.32808682040316</v>
      </c>
    </row>
    <row r="1176" spans="1:50" ht="15.6" x14ac:dyDescent="0.3">
      <c r="A1176" s="154">
        <f t="shared" si="1289"/>
        <v>44742</v>
      </c>
      <c r="B1176" s="7">
        <v>1359.3</v>
      </c>
      <c r="C1176" s="7">
        <v>436.3</v>
      </c>
      <c r="D1176" s="7">
        <v>1003.7</v>
      </c>
      <c r="E1176" s="7">
        <v>191</v>
      </c>
      <c r="F1176" s="7">
        <v>1249.0999999999999</v>
      </c>
      <c r="G1176" s="7">
        <v>527.5</v>
      </c>
      <c r="H1176" s="7">
        <v>903.2</v>
      </c>
      <c r="I1176" s="7">
        <v>274.2</v>
      </c>
      <c r="J1176" s="7">
        <v>94.4</v>
      </c>
      <c r="K1176" s="7">
        <v>18</v>
      </c>
      <c r="L1176" s="7">
        <v>4609.6000000000004</v>
      </c>
      <c r="M1176" s="7">
        <v>1447</v>
      </c>
      <c r="N1176" s="7">
        <v>7858.9</v>
      </c>
      <c r="O1176" s="7">
        <v>52498.400000000001</v>
      </c>
      <c r="P1176" s="7">
        <v>7724.4</v>
      </c>
      <c r="Q1176" s="7">
        <v>52165.4</v>
      </c>
      <c r="R1176" s="13">
        <f t="shared" si="1290"/>
        <v>20192.900000000001</v>
      </c>
      <c r="S1176" s="27">
        <f t="shared" si="1321"/>
        <v>22486.474999999999</v>
      </c>
      <c r="T1176" s="27">
        <f t="shared" si="1322"/>
        <v>21474.333333333332</v>
      </c>
      <c r="U1176" s="27">
        <f t="shared" si="1323"/>
        <v>22300.224999999999</v>
      </c>
      <c r="V1176" s="99">
        <f t="shared" si="1225"/>
        <v>44742</v>
      </c>
      <c r="W1176" s="85">
        <f t="shared" si="1226"/>
        <v>44742</v>
      </c>
      <c r="X1176" s="167">
        <f t="shared" si="1324"/>
        <v>1359.3</v>
      </c>
      <c r="Y1176" s="5">
        <f t="shared" si="1325"/>
        <v>1268.925</v>
      </c>
      <c r="Z1176" s="50">
        <f t="shared" si="1326"/>
        <v>83.80721220527046</v>
      </c>
      <c r="AA1176" s="22">
        <f t="shared" si="1327"/>
        <v>1003.7</v>
      </c>
      <c r="AB1176" s="5">
        <f t="shared" si="1328"/>
        <v>955.59999999999991</v>
      </c>
      <c r="AC1176" s="50">
        <f t="shared" si="1329"/>
        <v>102.48820248820248</v>
      </c>
      <c r="AD1176" s="22">
        <f t="shared" si="1330"/>
        <v>1249.0999999999999</v>
      </c>
      <c r="AE1176" s="5">
        <f t="shared" si="1331"/>
        <v>1265.4000000000001</v>
      </c>
      <c r="AF1176" s="50">
        <f t="shared" si="1332"/>
        <v>78.606038017144996</v>
      </c>
      <c r="AG1176" s="22">
        <f t="shared" si="1333"/>
        <v>903.2</v>
      </c>
      <c r="AH1176" s="5">
        <f t="shared" si="1334"/>
        <v>872.875</v>
      </c>
      <c r="AI1176" s="50">
        <f t="shared" si="1335"/>
        <v>80.866685195478965</v>
      </c>
      <c r="AJ1176" s="22">
        <f t="shared" si="1336"/>
        <v>94.4</v>
      </c>
      <c r="AK1176" s="5">
        <f t="shared" si="1337"/>
        <v>84.4</v>
      </c>
      <c r="AL1176" s="50">
        <f t="shared" si="1338"/>
        <v>1004.7619047619047</v>
      </c>
      <c r="AM1176" s="22">
        <f t="shared" si="1339"/>
        <v>4609.6000000000004</v>
      </c>
      <c r="AN1176" s="5">
        <f t="shared" si="1340"/>
        <v>4447.125</v>
      </c>
      <c r="AO1176" s="50">
        <f t="shared" si="1341"/>
        <v>86.450982679185856</v>
      </c>
      <c r="AP1176" s="22">
        <f t="shared" si="1342"/>
        <v>7858.9</v>
      </c>
      <c r="AQ1176" s="5">
        <f t="shared" si="1343"/>
        <v>9381.125</v>
      </c>
      <c r="AR1176" s="50">
        <f t="shared" si="1344"/>
        <v>85.017853420697293</v>
      </c>
      <c r="AS1176" s="22">
        <f t="shared" si="1345"/>
        <v>7724.4</v>
      </c>
      <c r="AT1176" s="5">
        <f t="shared" si="1346"/>
        <v>8658.2250000000004</v>
      </c>
      <c r="AU1176" s="50">
        <f t="shared" si="1347"/>
        <v>253.88455561094329</v>
      </c>
      <c r="AV1176" s="22">
        <f t="shared" si="1348"/>
        <v>20192.900000000001</v>
      </c>
      <c r="AW1176" s="5">
        <f t="shared" si="1349"/>
        <v>22486.474999999999</v>
      </c>
      <c r="AX1176" s="50">
        <f t="shared" si="1350"/>
        <v>114.79309499864716</v>
      </c>
    </row>
    <row r="1177" spans="1:50" ht="15.6" x14ac:dyDescent="0.3">
      <c r="A1177" s="154">
        <f t="shared" si="1289"/>
        <v>44749</v>
      </c>
      <c r="B1177" s="7">
        <v>1530.7</v>
      </c>
      <c r="C1177" s="7">
        <v>505.7</v>
      </c>
      <c r="D1177" s="7">
        <v>1140.5999999999999</v>
      </c>
      <c r="E1177" s="7">
        <v>266.3</v>
      </c>
      <c r="F1177" s="7">
        <v>1387.8</v>
      </c>
      <c r="G1177" s="7">
        <v>621.9</v>
      </c>
      <c r="H1177" s="7">
        <v>1173.4000000000001</v>
      </c>
      <c r="I1177" s="7">
        <v>305</v>
      </c>
      <c r="J1177" s="7">
        <v>124.4</v>
      </c>
      <c r="K1177" s="7">
        <v>18</v>
      </c>
      <c r="L1177" s="7">
        <v>5356.8</v>
      </c>
      <c r="M1177" s="7">
        <v>1716.9</v>
      </c>
      <c r="N1177" s="7">
        <v>7001.8</v>
      </c>
      <c r="O1177" s="7">
        <v>53414.5</v>
      </c>
      <c r="P1177" s="7">
        <v>6920.6</v>
      </c>
      <c r="Q1177" s="7">
        <v>52542.3</v>
      </c>
      <c r="R1177" s="13">
        <f t="shared" si="1290"/>
        <v>19279.2</v>
      </c>
      <c r="S1177" s="27">
        <f t="shared" si="1321"/>
        <v>21231.375</v>
      </c>
      <c r="T1177" s="27">
        <f t="shared" si="1322"/>
        <v>20469.433333333334</v>
      </c>
      <c r="U1177" s="27">
        <f t="shared" si="1323"/>
        <v>21116.800000000003</v>
      </c>
      <c r="V1177" s="99">
        <f t="shared" si="1225"/>
        <v>44749</v>
      </c>
      <c r="W1177" s="85">
        <f t="shared" si="1226"/>
        <v>44749</v>
      </c>
      <c r="X1177" s="167">
        <f t="shared" si="1324"/>
        <v>1530.7</v>
      </c>
      <c r="Y1177" s="5">
        <f t="shared" si="1325"/>
        <v>1370.3</v>
      </c>
      <c r="Z1177" s="50">
        <f t="shared" si="1326"/>
        <v>84.916651174319881</v>
      </c>
      <c r="AA1177" s="22">
        <f t="shared" si="1327"/>
        <v>1140.5999999999999</v>
      </c>
      <c r="AB1177" s="5">
        <f t="shared" si="1328"/>
        <v>1016.3000000000001</v>
      </c>
      <c r="AC1177" s="50">
        <f t="shared" si="1329"/>
        <v>114.91406603346903</v>
      </c>
      <c r="AD1177" s="22">
        <f t="shared" si="1330"/>
        <v>1387.8</v>
      </c>
      <c r="AE1177" s="5">
        <f t="shared" si="1331"/>
        <v>1290.875</v>
      </c>
      <c r="AF1177" s="50">
        <f t="shared" si="1332"/>
        <v>81.453495709237771</v>
      </c>
      <c r="AG1177" s="22">
        <f t="shared" si="1333"/>
        <v>1173.4000000000001</v>
      </c>
      <c r="AH1177" s="5">
        <f t="shared" si="1334"/>
        <v>956.15</v>
      </c>
      <c r="AI1177" s="50">
        <f t="shared" si="1335"/>
        <v>86.015653112630446</v>
      </c>
      <c r="AJ1177" s="22">
        <f t="shared" si="1336"/>
        <v>124.4</v>
      </c>
      <c r="AK1177" s="5">
        <f t="shared" si="1337"/>
        <v>99.4</v>
      </c>
      <c r="AL1177" s="50">
        <f t="shared" si="1338"/>
        <v>1183.3333333333335</v>
      </c>
      <c r="AM1177" s="22">
        <f t="shared" si="1339"/>
        <v>5356.8</v>
      </c>
      <c r="AN1177" s="5">
        <f t="shared" si="1340"/>
        <v>4732.9250000000002</v>
      </c>
      <c r="AO1177" s="50">
        <f t="shared" si="1341"/>
        <v>90.967056833688915</v>
      </c>
      <c r="AP1177" s="22">
        <f t="shared" si="1342"/>
        <v>7001.8</v>
      </c>
      <c r="AQ1177" s="5">
        <f t="shared" si="1343"/>
        <v>8483.0500000000011</v>
      </c>
      <c r="AR1177" s="50">
        <f t="shared" si="1344"/>
        <v>83.895899677591643</v>
      </c>
      <c r="AS1177" s="22">
        <f t="shared" si="1345"/>
        <v>6920.6</v>
      </c>
      <c r="AT1177" s="5">
        <f t="shared" si="1346"/>
        <v>8015.4</v>
      </c>
      <c r="AU1177" s="50">
        <f t="shared" si="1347"/>
        <v>247.83253973161834</v>
      </c>
      <c r="AV1177" s="22">
        <f t="shared" si="1348"/>
        <v>19279.2</v>
      </c>
      <c r="AW1177" s="5">
        <f t="shared" si="1349"/>
        <v>21231.375</v>
      </c>
      <c r="AX1177" s="50">
        <f t="shared" si="1350"/>
        <v>114.46410760977976</v>
      </c>
    </row>
    <row r="1178" spans="1:50" ht="15.6" x14ac:dyDescent="0.3">
      <c r="A1178" s="154">
        <f t="shared" si="1289"/>
        <v>44756</v>
      </c>
      <c r="B1178" s="7">
        <v>1561.5</v>
      </c>
      <c r="C1178" s="7">
        <v>615.5</v>
      </c>
      <c r="D1178" s="7">
        <v>1227.4000000000001</v>
      </c>
      <c r="E1178" s="7">
        <v>271.7</v>
      </c>
      <c r="F1178" s="7">
        <v>1571.1</v>
      </c>
      <c r="G1178" s="7">
        <v>624.29999999999995</v>
      </c>
      <c r="H1178" s="7">
        <v>1241.7</v>
      </c>
      <c r="I1178" s="7">
        <v>329.3</v>
      </c>
      <c r="J1178" s="7">
        <v>124.4</v>
      </c>
      <c r="K1178" s="7">
        <v>18</v>
      </c>
      <c r="L1178" s="7">
        <v>5726.1</v>
      </c>
      <c r="M1178" s="7">
        <v>1858.7</v>
      </c>
      <c r="N1178" s="7">
        <v>5926.6</v>
      </c>
      <c r="O1178" s="7">
        <v>54523.6</v>
      </c>
      <c r="P1178" s="7">
        <v>6624.2</v>
      </c>
      <c r="Q1178" s="7">
        <v>52973.4</v>
      </c>
      <c r="R1178" s="13">
        <f t="shared" si="1290"/>
        <v>18276.900000000001</v>
      </c>
      <c r="S1178" s="27">
        <f t="shared" si="1321"/>
        <v>19925.375</v>
      </c>
      <c r="T1178" s="27">
        <f t="shared" si="1322"/>
        <v>19529.666666666668</v>
      </c>
      <c r="U1178" s="27">
        <f t="shared" si="1323"/>
        <v>20127.099999999999</v>
      </c>
      <c r="V1178" s="99">
        <f t="shared" si="1225"/>
        <v>44756</v>
      </c>
      <c r="W1178" s="85">
        <f t="shared" si="1226"/>
        <v>44756</v>
      </c>
      <c r="X1178" s="167">
        <f t="shared" si="1324"/>
        <v>1561.5</v>
      </c>
      <c r="Y1178" s="5">
        <f t="shared" si="1325"/>
        <v>1448.6</v>
      </c>
      <c r="Z1178" s="50">
        <f t="shared" si="1326"/>
        <v>88.811231684139528</v>
      </c>
      <c r="AA1178" s="22">
        <f t="shared" si="1327"/>
        <v>1227.4000000000001</v>
      </c>
      <c r="AB1178" s="5">
        <f t="shared" si="1328"/>
        <v>1091.95</v>
      </c>
      <c r="AC1178" s="50">
        <f t="shared" si="1329"/>
        <v>112.8747157328923</v>
      </c>
      <c r="AD1178" s="22">
        <f t="shared" si="1330"/>
        <v>1571.1</v>
      </c>
      <c r="AE1178" s="5">
        <f t="shared" si="1331"/>
        <v>1368.9499999999998</v>
      </c>
      <c r="AF1178" s="50">
        <f t="shared" si="1332"/>
        <v>89.29876060013045</v>
      </c>
      <c r="AG1178" s="22">
        <f t="shared" si="1333"/>
        <v>1241.7</v>
      </c>
      <c r="AH1178" s="5">
        <f t="shared" si="1334"/>
        <v>1054.375</v>
      </c>
      <c r="AI1178" s="50">
        <f t="shared" si="1335"/>
        <v>98.99305229555911</v>
      </c>
      <c r="AJ1178" s="22">
        <f t="shared" si="1336"/>
        <v>124.4</v>
      </c>
      <c r="AK1178" s="5">
        <f t="shared" si="1337"/>
        <v>111.9</v>
      </c>
      <c r="AL1178" s="50">
        <f t="shared" si="1338"/>
        <v>1332.1428571428571</v>
      </c>
      <c r="AM1178" s="22">
        <f t="shared" si="1339"/>
        <v>5726.1</v>
      </c>
      <c r="AN1178" s="5">
        <f t="shared" si="1340"/>
        <v>5075.7000000000007</v>
      </c>
      <c r="AO1178" s="50">
        <f t="shared" si="1341"/>
        <v>97.513976676720915</v>
      </c>
      <c r="AP1178" s="22">
        <f t="shared" si="1342"/>
        <v>5926.6</v>
      </c>
      <c r="AQ1178" s="5">
        <f t="shared" si="1343"/>
        <v>7435.0249999999996</v>
      </c>
      <c r="AR1178" s="50">
        <f t="shared" si="1344"/>
        <v>82.433698472182186</v>
      </c>
      <c r="AS1178" s="22">
        <f t="shared" si="1345"/>
        <v>6624.2</v>
      </c>
      <c r="AT1178" s="5">
        <f t="shared" si="1346"/>
        <v>7414.6500000000005</v>
      </c>
      <c r="AU1178" s="50">
        <f t="shared" si="1347"/>
        <v>236.72338931102743</v>
      </c>
      <c r="AV1178" s="22">
        <f t="shared" si="1348"/>
        <v>18276.900000000001</v>
      </c>
      <c r="AW1178" s="5">
        <f t="shared" si="1349"/>
        <v>19925.375</v>
      </c>
      <c r="AX1178" s="50">
        <f t="shared" si="1350"/>
        <v>114.79932821331242</v>
      </c>
    </row>
    <row r="1179" spans="1:50" ht="15.6" x14ac:dyDescent="0.3">
      <c r="A1179" s="154">
        <f t="shared" si="1289"/>
        <v>44763</v>
      </c>
      <c r="B1179" s="7">
        <v>1593.9</v>
      </c>
      <c r="C1179" s="7">
        <v>726.8</v>
      </c>
      <c r="D1179" s="7">
        <v>1154.2</v>
      </c>
      <c r="E1179" s="7">
        <v>398.4</v>
      </c>
      <c r="F1179" s="7">
        <v>1570.9</v>
      </c>
      <c r="G1179" s="7">
        <v>694.5</v>
      </c>
      <c r="H1179" s="7">
        <v>1348.8</v>
      </c>
      <c r="I1179" s="7">
        <v>366.9</v>
      </c>
      <c r="J1179" s="7">
        <v>124.4</v>
      </c>
      <c r="K1179" s="7">
        <v>18</v>
      </c>
      <c r="L1179" s="7">
        <v>5792.2</v>
      </c>
      <c r="M1179" s="7">
        <v>2204.6</v>
      </c>
      <c r="N1179" s="7">
        <v>5209</v>
      </c>
      <c r="O1179" s="7">
        <v>55391.5</v>
      </c>
      <c r="P1179" s="7">
        <v>6170.2</v>
      </c>
      <c r="Q1179" s="7">
        <v>53368.800000000003</v>
      </c>
      <c r="R1179" s="13">
        <f>L1179+N1179+P1179</f>
        <v>17171.400000000001</v>
      </c>
      <c r="S1179" s="27">
        <f>AVERAGE(R1176:R1179)</f>
        <v>18730.100000000002</v>
      </c>
      <c r="T1179" s="27">
        <f>AVERAGE(R1126,R1074,R1022)</f>
        <v>18514.7</v>
      </c>
      <c r="U1179" s="27">
        <f>AVERAGE(R1126,R1074,R1022,R970)</f>
        <v>19052.850000000002</v>
      </c>
      <c r="V1179" s="99">
        <f t="shared" si="1225"/>
        <v>44763</v>
      </c>
      <c r="W1179" s="85">
        <f t="shared" si="1226"/>
        <v>44763</v>
      </c>
      <c r="X1179" s="167">
        <f>B1179</f>
        <v>1593.9</v>
      </c>
      <c r="Y1179" s="5">
        <f>AVERAGE(X1176:X1179)</f>
        <v>1511.35</v>
      </c>
      <c r="Z1179" s="50">
        <f>(Y1179/X1127)*100</f>
        <v>89.455460195324051</v>
      </c>
      <c r="AA1179" s="22">
        <f>D1179</f>
        <v>1154.2</v>
      </c>
      <c r="AB1179" s="5">
        <f>AVERAGE(AA1176:AA1179)</f>
        <v>1131.4750000000001</v>
      </c>
      <c r="AC1179" s="50">
        <f>(AB1179/AA1127)*100</f>
        <v>105.03852580764948</v>
      </c>
      <c r="AD1179" s="22">
        <f>F1179</f>
        <v>1570.9</v>
      </c>
      <c r="AE1179" s="5">
        <f>AVERAGE(AD1176:AD1179)</f>
        <v>1444.7249999999999</v>
      </c>
      <c r="AF1179" s="50">
        <f>(AE1179/AD1127)*100</f>
        <v>93.929198361614979</v>
      </c>
      <c r="AG1179" s="22">
        <f>H1179</f>
        <v>1348.8</v>
      </c>
      <c r="AH1179" s="5">
        <f>AVERAGE(AG1176:AG1179)</f>
        <v>1166.7750000000001</v>
      </c>
      <c r="AI1179" s="50">
        <f>(AH1179/AG1127)*100</f>
        <v>109.86581920903956</v>
      </c>
      <c r="AJ1179" s="22">
        <f>J1179</f>
        <v>124.4</v>
      </c>
      <c r="AK1179" s="5">
        <f>AVERAGE(AJ1176:AJ1179)</f>
        <v>116.9</v>
      </c>
      <c r="AL1179" s="50">
        <f>(AK1179/AJ1127)*100</f>
        <v>1391.6666666666665</v>
      </c>
      <c r="AM1179" s="22">
        <f>L1179</f>
        <v>5792.2</v>
      </c>
      <c r="AN1179" s="5">
        <f>AVERAGE(AM1176:AM1179)</f>
        <v>5371.1750000000002</v>
      </c>
      <c r="AO1179" s="50">
        <f>(AN1179/AM1127)*100</f>
        <v>99.923260097110855</v>
      </c>
      <c r="AP1179" s="22">
        <f>N1179</f>
        <v>5209</v>
      </c>
      <c r="AQ1179" s="5">
        <f>AVERAGE(AP1176:AP1179)</f>
        <v>6499.0750000000007</v>
      </c>
      <c r="AR1179" s="50">
        <f>(AQ1179/AP1127)*100</f>
        <v>86.158062891080718</v>
      </c>
      <c r="AS1179" s="22">
        <f>P1179</f>
        <v>6170.2</v>
      </c>
      <c r="AT1179" s="5">
        <f>AVERAGE(AS1176:AS1179)</f>
        <v>6859.85</v>
      </c>
      <c r="AU1179" s="50">
        <f>(AT1179/AS1127)*100</f>
        <v>244.23576743689256</v>
      </c>
      <c r="AV1179" s="22">
        <f>R1179</f>
        <v>17171.400000000001</v>
      </c>
      <c r="AW1179" s="5">
        <f>AVERAGE(AV1176:AV1179)</f>
        <v>18730.100000000002</v>
      </c>
      <c r="AX1179" s="50">
        <f>(AW1179/AV1127)*100</f>
        <v>119.09367210946643</v>
      </c>
    </row>
    <row r="1180" spans="1:50" ht="15.6" x14ac:dyDescent="0.3">
      <c r="A1180" s="154">
        <f t="shared" si="1289"/>
        <v>44770</v>
      </c>
      <c r="B1180" s="7">
        <v>1596.2</v>
      </c>
      <c r="C1180" s="7">
        <v>797.3</v>
      </c>
      <c r="D1180" s="7">
        <v>1076.0999999999999</v>
      </c>
      <c r="E1180" s="7">
        <v>496.4</v>
      </c>
      <c r="F1180" s="7">
        <v>1501.7</v>
      </c>
      <c r="G1180" s="7">
        <v>798.8</v>
      </c>
      <c r="H1180" s="7">
        <v>1470.3</v>
      </c>
      <c r="I1180" s="7">
        <v>382.6</v>
      </c>
      <c r="J1180" s="7">
        <v>109.4</v>
      </c>
      <c r="K1180" s="7">
        <v>18</v>
      </c>
      <c r="L1180" s="7">
        <v>5753.7</v>
      </c>
      <c r="M1180" s="7">
        <v>2493</v>
      </c>
      <c r="N1180" s="7">
        <v>4245.8</v>
      </c>
      <c r="O1180" s="7">
        <v>56412.6</v>
      </c>
      <c r="P1180" s="7">
        <v>5631.6</v>
      </c>
      <c r="Q1180" s="7">
        <v>53896.4</v>
      </c>
      <c r="R1180" s="13">
        <f>L1180+N1180+P1180</f>
        <v>15631.1</v>
      </c>
      <c r="S1180" s="27">
        <f>AVERAGE(R1177:R1180)</f>
        <v>17589.650000000001</v>
      </c>
      <c r="T1180" s="27">
        <f>AVERAGE(R1127,R1075,R1023)</f>
        <v>17100.866666666665</v>
      </c>
      <c r="U1180" s="27">
        <f>AVERAGE(R1127,R1075,R1023,R971)</f>
        <v>17467.599999999999</v>
      </c>
      <c r="V1180" s="99">
        <f t="shared" si="1225"/>
        <v>44770</v>
      </c>
      <c r="W1180" s="85">
        <f t="shared" si="1226"/>
        <v>44770</v>
      </c>
      <c r="X1180" s="167">
        <f>B1180</f>
        <v>1596.2</v>
      </c>
      <c r="Y1180" s="5">
        <f>AVERAGE(X1177:X1180)</f>
        <v>1570.575</v>
      </c>
      <c r="Z1180" s="50">
        <f>(Y1180/X1128)*100</f>
        <v>90.455278465702932</v>
      </c>
      <c r="AA1180" s="22">
        <f>D1180</f>
        <v>1076.0999999999999</v>
      </c>
      <c r="AB1180" s="5">
        <f>AVERAGE(AA1177:AA1180)</f>
        <v>1149.5749999999998</v>
      </c>
      <c r="AC1180" s="50">
        <f>(AB1180/AA1128)*100</f>
        <v>109.04714475431605</v>
      </c>
      <c r="AD1180" s="22">
        <f>F1180</f>
        <v>1501.7</v>
      </c>
      <c r="AE1180" s="5">
        <f>AVERAGE(AD1177:AD1180)</f>
        <v>1507.8749999999998</v>
      </c>
      <c r="AF1180" s="50">
        <f>(AE1180/AD1128)*100</f>
        <v>104.88835559265442</v>
      </c>
      <c r="AG1180" s="22">
        <f>H1180</f>
        <v>1470.3</v>
      </c>
      <c r="AH1180" s="5">
        <f>AVERAGE(AG1177:AG1180)</f>
        <v>1308.5500000000002</v>
      </c>
      <c r="AI1180" s="50">
        <f>(AH1180/AG1128)*100</f>
        <v>123.44811320754718</v>
      </c>
      <c r="AJ1180" s="22">
        <f>J1180</f>
        <v>109.4</v>
      </c>
      <c r="AK1180" s="5">
        <f>AVERAGE(AJ1177:AJ1180)</f>
        <v>120.65</v>
      </c>
      <c r="AL1180" s="50">
        <f>(AK1180/AJ1128)*100</f>
        <v>1436.3095238095239</v>
      </c>
      <c r="AM1180" s="22">
        <f>L1180</f>
        <v>5753.7</v>
      </c>
      <c r="AN1180" s="5">
        <f>AVERAGE(AM1177:AM1180)</f>
        <v>5657.2000000000007</v>
      </c>
      <c r="AO1180" s="50">
        <f>(AN1180/AM1128)*100</f>
        <v>106.81217430707652</v>
      </c>
      <c r="AP1180" s="22">
        <f>N1180</f>
        <v>4245.8</v>
      </c>
      <c r="AQ1180" s="5">
        <f>AVERAGE(AP1177:AP1180)</f>
        <v>5595.8</v>
      </c>
      <c r="AR1180" s="50">
        <f>(AQ1180/AP1128)*100</f>
        <v>90.2446497976035</v>
      </c>
      <c r="AS1180" s="22">
        <f>P1180</f>
        <v>5631.6</v>
      </c>
      <c r="AT1180" s="5">
        <f>AVERAGE(AS1177:AS1180)</f>
        <v>6336.65</v>
      </c>
      <c r="AU1180" s="50">
        <f>(AT1180/AS1128)*100</f>
        <v>243.29621808408524</v>
      </c>
      <c r="AV1180" s="22">
        <f>R1180</f>
        <v>15631.1</v>
      </c>
      <c r="AW1180" s="5">
        <f>AVERAGE(AV1177:AV1180)</f>
        <v>17589.650000000001</v>
      </c>
      <c r="AX1180" s="50">
        <f>(AW1180/AV1128)*100</f>
        <v>124.73513643841837</v>
      </c>
    </row>
    <row r="1181" spans="1:50" ht="15.6" x14ac:dyDescent="0.3">
      <c r="A1181" s="154">
        <f t="shared" si="1289"/>
        <v>44777</v>
      </c>
      <c r="B1181" s="7">
        <v>1517.9</v>
      </c>
      <c r="C1181" s="7">
        <v>1069.7</v>
      </c>
      <c r="D1181" s="7">
        <v>904.8</v>
      </c>
      <c r="E1181" s="7">
        <v>659.2</v>
      </c>
      <c r="F1181" s="7">
        <v>1507.3</v>
      </c>
      <c r="G1181" s="7">
        <v>921.3</v>
      </c>
      <c r="H1181" s="7">
        <v>1458.3</v>
      </c>
      <c r="I1181" s="7">
        <v>440.1</v>
      </c>
      <c r="J1181" s="7">
        <v>109.4</v>
      </c>
      <c r="K1181" s="7">
        <v>18</v>
      </c>
      <c r="L1181" s="7">
        <v>5497.7</v>
      </c>
      <c r="M1181" s="7">
        <v>3108.2</v>
      </c>
      <c r="N1181" s="7">
        <v>3732.3</v>
      </c>
      <c r="O1181" s="7">
        <v>57118</v>
      </c>
      <c r="P1181" s="7">
        <v>4670.3999999999996</v>
      </c>
      <c r="Q1181" s="7">
        <v>54790.9</v>
      </c>
      <c r="R1181" s="13">
        <f>L1181+N1181+P1181</f>
        <v>13900.4</v>
      </c>
      <c r="S1181" s="27">
        <f>AVERAGE(R1178:R1181)</f>
        <v>16244.95</v>
      </c>
      <c r="T1181" s="27">
        <f>AVERAGE(R1128,R1076,R1024)</f>
        <v>15728.733333333332</v>
      </c>
      <c r="U1181" s="27">
        <f>AVERAGE(R1128,R1076,R1024,R972)</f>
        <v>16064.775</v>
      </c>
      <c r="V1181" s="99">
        <f t="shared" si="1225"/>
        <v>44777</v>
      </c>
      <c r="W1181" s="85">
        <f t="shared" si="1226"/>
        <v>44777</v>
      </c>
      <c r="X1181" s="167">
        <f>B1181</f>
        <v>1517.9</v>
      </c>
      <c r="Y1181" s="5">
        <f>AVERAGE(X1178:X1181)</f>
        <v>1567.375</v>
      </c>
      <c r="Z1181" s="50">
        <f>(Y1181/X1129)*100</f>
        <v>96.447910897790905</v>
      </c>
      <c r="AA1181" s="22">
        <f>D1181</f>
        <v>904.8</v>
      </c>
      <c r="AB1181" s="5">
        <f>AVERAGE(AA1178:AA1181)</f>
        <v>1090.625</v>
      </c>
      <c r="AC1181" s="50">
        <f>(AB1181/AA1129)*100</f>
        <v>108.64963140067742</v>
      </c>
      <c r="AD1181" s="22">
        <f>F1181</f>
        <v>1507.3</v>
      </c>
      <c r="AE1181" s="5">
        <f>AVERAGE(AD1178:AD1181)</f>
        <v>1537.75</v>
      </c>
      <c r="AF1181" s="50">
        <f>(AE1181/AD1129)*100</f>
        <v>106.57356712176866</v>
      </c>
      <c r="AG1181" s="22">
        <f>H1181</f>
        <v>1458.3</v>
      </c>
      <c r="AH1181" s="5">
        <f>AVERAGE(AG1178:AG1181)</f>
        <v>1379.7750000000001</v>
      </c>
      <c r="AI1181" s="50">
        <f>(AH1181/AG1129)*100</f>
        <v>156.54356705241662</v>
      </c>
      <c r="AJ1181" s="22">
        <f>J1181</f>
        <v>109.4</v>
      </c>
      <c r="AK1181" s="5">
        <f>AVERAGE(AJ1178:AJ1181)</f>
        <v>116.9</v>
      </c>
      <c r="AL1181" s="50">
        <f>(AK1181/AJ1129)*100</f>
        <v>1391.6666666666665</v>
      </c>
      <c r="AM1181" s="22">
        <f>L1181</f>
        <v>5497.7</v>
      </c>
      <c r="AN1181" s="5">
        <f>AVERAGE(AM1178:AM1181)</f>
        <v>5692.4250000000002</v>
      </c>
      <c r="AO1181" s="50">
        <f>(AN1181/AM1129)*100</f>
        <v>114.72962350854563</v>
      </c>
      <c r="AP1181" s="22">
        <f>N1181</f>
        <v>3732.3</v>
      </c>
      <c r="AQ1181" s="5">
        <f>AVERAGE(AP1178:AP1181)</f>
        <v>4778.4250000000002</v>
      </c>
      <c r="AR1181" s="50">
        <f>(AQ1181/AP1129)*100</f>
        <v>86.593907433583411</v>
      </c>
      <c r="AS1181" s="22">
        <f>P1181</f>
        <v>4670.3999999999996</v>
      </c>
      <c r="AT1181" s="5">
        <f>AVERAGE(AS1178:AS1181)</f>
        <v>5774.1</v>
      </c>
      <c r="AU1181" s="50">
        <f>(AT1181/AS1129)*100</f>
        <v>224.52463351090719</v>
      </c>
      <c r="AV1181" s="22">
        <f>R1181</f>
        <v>13900.4</v>
      </c>
      <c r="AW1181" s="5">
        <f>AVERAGE(AV1178:AV1181)</f>
        <v>16244.95</v>
      </c>
      <c r="AX1181" s="50">
        <f>(AW1181/AV1129)*100</f>
        <v>124.468068804352</v>
      </c>
    </row>
    <row r="1182" spans="1:50" ht="15.6" x14ac:dyDescent="0.3">
      <c r="A1182" s="154">
        <f t="shared" si="1289"/>
        <v>44784</v>
      </c>
      <c r="B1182" s="7">
        <v>1471.3</v>
      </c>
      <c r="C1182" s="7">
        <v>1162.8</v>
      </c>
      <c r="D1182" s="7">
        <v>865.7</v>
      </c>
      <c r="E1182" s="7">
        <v>745.1</v>
      </c>
      <c r="F1182" s="7">
        <v>1489.2</v>
      </c>
      <c r="G1182" s="7">
        <v>1011</v>
      </c>
      <c r="H1182" s="7">
        <v>1419.6</v>
      </c>
      <c r="I1182" s="7">
        <v>521</v>
      </c>
      <c r="J1182" s="7">
        <v>109.4</v>
      </c>
      <c r="K1182" s="7">
        <v>18</v>
      </c>
      <c r="L1182" s="7">
        <v>5355.2</v>
      </c>
      <c r="M1182" s="7">
        <v>3457.9</v>
      </c>
      <c r="N1182" s="7">
        <v>3208.6</v>
      </c>
      <c r="O1182" s="7">
        <v>57740.9</v>
      </c>
      <c r="P1182" s="7">
        <v>4076.2</v>
      </c>
      <c r="Q1182" s="7">
        <v>55482</v>
      </c>
      <c r="R1182" s="13">
        <f>L1182+N1182+P1182</f>
        <v>12640</v>
      </c>
      <c r="S1182" s="27">
        <f>AVERAGE(R1179:R1182)</f>
        <v>14835.725</v>
      </c>
      <c r="T1182" s="27">
        <f>AVERAGE(R1129,R1077,R1025)</f>
        <v>14166.066666666666</v>
      </c>
      <c r="U1182" s="27">
        <f>AVERAGE(R1129,R1077,R1025,R973)</f>
        <v>14644.599999999999</v>
      </c>
      <c r="V1182" s="99">
        <f t="shared" si="1225"/>
        <v>44784</v>
      </c>
      <c r="W1182" s="85">
        <f t="shared" si="1226"/>
        <v>44784</v>
      </c>
      <c r="X1182" s="167">
        <f>B1182</f>
        <v>1471.3</v>
      </c>
      <c r="Y1182" s="5">
        <f>AVERAGE(X1179:X1182)</f>
        <v>1544.825</v>
      </c>
      <c r="Z1182" s="50">
        <f>(Y1182/X1130)*100</f>
        <v>94.733856625988849</v>
      </c>
      <c r="AA1182" s="22">
        <f>D1182</f>
        <v>865.7</v>
      </c>
      <c r="AB1182" s="5">
        <f>AVERAGE(AA1179:AA1182)</f>
        <v>1000.2</v>
      </c>
      <c r="AC1182" s="50">
        <f>(AB1182/AA1130)*100</f>
        <v>112.45783674387229</v>
      </c>
      <c r="AD1182" s="22">
        <f>F1182</f>
        <v>1489.2</v>
      </c>
      <c r="AE1182" s="5">
        <f>AVERAGE(AD1179:AD1182)</f>
        <v>1517.2750000000001</v>
      </c>
      <c r="AF1182" s="50">
        <f>(AE1182/AD1130)*100</f>
        <v>119.37647521636508</v>
      </c>
      <c r="AG1182" s="22">
        <f>H1182</f>
        <v>1419.6</v>
      </c>
      <c r="AH1182" s="5">
        <f>AVERAGE(AG1179:AG1182)</f>
        <v>1424.25</v>
      </c>
      <c r="AI1182" s="50">
        <f>(AH1182/AG1130)*100</f>
        <v>162.40022805017105</v>
      </c>
      <c r="AJ1182" s="22">
        <f>J1182</f>
        <v>109.4</v>
      </c>
      <c r="AK1182" s="5">
        <f>AVERAGE(AJ1179:AJ1182)</f>
        <v>113.15</v>
      </c>
      <c r="AL1182" s="50">
        <f>(AK1182/AJ1130)*100</f>
        <v>1347.0238095238094</v>
      </c>
      <c r="AM1182" s="22">
        <f>L1182</f>
        <v>5355.2</v>
      </c>
      <c r="AN1182" s="5">
        <f>AVERAGE(AM1179:AM1182)</f>
        <v>5599.7</v>
      </c>
      <c r="AO1182" s="50">
        <f>(AN1182/AM1130)*100</f>
        <v>119.74125948893403</v>
      </c>
      <c r="AP1182" s="22">
        <f>N1182</f>
        <v>3208.6</v>
      </c>
      <c r="AQ1182" s="5">
        <f>AVERAGE(AP1179:AP1182)</f>
        <v>4098.9249999999993</v>
      </c>
      <c r="AR1182" s="50">
        <f>(AQ1182/AP1130)*100</f>
        <v>83.556037997390717</v>
      </c>
      <c r="AS1182" s="22">
        <f>P1182</f>
        <v>4076.2</v>
      </c>
      <c r="AT1182" s="5">
        <f>AVERAGE(AS1179:AS1182)</f>
        <v>5137.0999999999995</v>
      </c>
      <c r="AU1182" s="50">
        <f>(AT1182/AS1130)*100</f>
        <v>215.71764508272443</v>
      </c>
      <c r="AV1182" s="22">
        <f>R1182</f>
        <v>12640</v>
      </c>
      <c r="AW1182" s="5">
        <f>AVERAGE(AV1179:AV1182)</f>
        <v>14835.725</v>
      </c>
      <c r="AX1182" s="50">
        <f>(AW1182/AV1130)*100</f>
        <v>124.00823337652025</v>
      </c>
    </row>
    <row r="1183" spans="1:50" x14ac:dyDescent="0.25">
      <c r="A1183" s="154">
        <f t="shared" si="1289"/>
        <v>44791</v>
      </c>
      <c r="B1183" s="36" t="s">
        <v>212</v>
      </c>
      <c r="C1183" s="36" t="s">
        <v>212</v>
      </c>
      <c r="D1183" s="36" t="s">
        <v>212</v>
      </c>
      <c r="E1183" s="36" t="s">
        <v>212</v>
      </c>
      <c r="F1183" s="36" t="s">
        <v>212</v>
      </c>
      <c r="G1183" s="36" t="s">
        <v>212</v>
      </c>
      <c r="H1183" s="36" t="s">
        <v>212</v>
      </c>
      <c r="I1183" s="36" t="s">
        <v>212</v>
      </c>
      <c r="J1183" s="36" t="s">
        <v>212</v>
      </c>
      <c r="K1183" s="36" t="s">
        <v>212</v>
      </c>
      <c r="L1183" s="36" t="s">
        <v>212</v>
      </c>
      <c r="M1183" s="36" t="s">
        <v>212</v>
      </c>
      <c r="N1183" s="36" t="s">
        <v>212</v>
      </c>
      <c r="O1183" s="36" t="s">
        <v>212</v>
      </c>
      <c r="P1183" s="36" t="s">
        <v>212</v>
      </c>
      <c r="Q1183" s="36" t="s">
        <v>212</v>
      </c>
      <c r="R1183" s="36" t="s">
        <v>212</v>
      </c>
      <c r="S1183" s="36" t="s">
        <v>212</v>
      </c>
      <c r="T1183" s="36" t="s">
        <v>212</v>
      </c>
      <c r="U1183" s="36" t="s">
        <v>212</v>
      </c>
      <c r="V1183" s="99">
        <f t="shared" si="1225"/>
        <v>44791</v>
      </c>
      <c r="W1183" s="85">
        <f t="shared" si="1226"/>
        <v>44791</v>
      </c>
      <c r="X1183" s="36" t="s">
        <v>212</v>
      </c>
      <c r="Y1183" s="36" t="s">
        <v>212</v>
      </c>
      <c r="Z1183" s="36" t="s">
        <v>212</v>
      </c>
      <c r="AA1183" s="36" t="s">
        <v>212</v>
      </c>
      <c r="AB1183" s="36" t="s">
        <v>212</v>
      </c>
      <c r="AC1183" s="36" t="s">
        <v>212</v>
      </c>
      <c r="AD1183" s="36" t="s">
        <v>212</v>
      </c>
      <c r="AE1183" s="36" t="s">
        <v>212</v>
      </c>
      <c r="AF1183" s="36" t="s">
        <v>212</v>
      </c>
      <c r="AG1183" s="36" t="s">
        <v>212</v>
      </c>
      <c r="AH1183" s="36" t="s">
        <v>212</v>
      </c>
      <c r="AI1183" s="36" t="s">
        <v>212</v>
      </c>
      <c r="AJ1183" s="36" t="s">
        <v>212</v>
      </c>
      <c r="AK1183" s="36" t="s">
        <v>212</v>
      </c>
      <c r="AL1183" s="36" t="s">
        <v>212</v>
      </c>
      <c r="AM1183" s="36" t="s">
        <v>212</v>
      </c>
      <c r="AN1183" s="36" t="s">
        <v>212</v>
      </c>
      <c r="AO1183" s="36" t="s">
        <v>212</v>
      </c>
      <c r="AP1183" s="36" t="s">
        <v>212</v>
      </c>
      <c r="AQ1183" s="36" t="s">
        <v>212</v>
      </c>
      <c r="AR1183" s="36" t="s">
        <v>212</v>
      </c>
      <c r="AS1183" s="36" t="s">
        <v>212</v>
      </c>
      <c r="AT1183" s="36" t="s">
        <v>212</v>
      </c>
      <c r="AU1183" s="36" t="s">
        <v>212</v>
      </c>
      <c r="AV1183" s="36" t="s">
        <v>212</v>
      </c>
      <c r="AW1183" s="36" t="s">
        <v>212</v>
      </c>
      <c r="AX1183" s="36" t="s">
        <v>212</v>
      </c>
    </row>
    <row r="1184" spans="1:50" ht="15.6" x14ac:dyDescent="0.3">
      <c r="A1184" s="154">
        <f t="shared" ref="A1184:A1233" si="1351">A1183+7</f>
        <v>44798</v>
      </c>
      <c r="B1184" s="7">
        <v>1321.6</v>
      </c>
      <c r="C1184" s="7">
        <v>1441.3</v>
      </c>
      <c r="D1184" s="7">
        <v>824.8</v>
      </c>
      <c r="E1184" s="7">
        <v>1046.9000000000001</v>
      </c>
      <c r="F1184" s="7">
        <v>1418.3</v>
      </c>
      <c r="G1184" s="7">
        <v>1278.9000000000001</v>
      </c>
      <c r="H1184" s="7">
        <v>1351.8</v>
      </c>
      <c r="I1184" s="7">
        <v>803.8</v>
      </c>
      <c r="J1184" s="7">
        <v>94</v>
      </c>
      <c r="K1184" s="7">
        <v>34.1</v>
      </c>
      <c r="L1184" s="7">
        <v>5010.5</v>
      </c>
      <c r="M1184" s="7">
        <v>4605.1000000000004</v>
      </c>
      <c r="N1184" s="7">
        <v>2113.6</v>
      </c>
      <c r="O1184" s="232">
        <v>58748.9</v>
      </c>
      <c r="P1184" s="7">
        <v>2962.8</v>
      </c>
      <c r="Q1184" s="232">
        <v>56764.800000000003</v>
      </c>
      <c r="R1184" s="13">
        <f t="shared" ref="R1184:R1190" si="1352">L1184+N1184+P1184</f>
        <v>10086.900000000001</v>
      </c>
      <c r="S1184" s="27">
        <f t="shared" ref="S1184:S1190" si="1353">AVERAGE(R1181:R1184)</f>
        <v>12209.1</v>
      </c>
      <c r="T1184" s="27">
        <f t="shared" ref="T1184:T1190" si="1354">AVERAGE(R1131,R1079,R1027)</f>
        <v>11132.866666666667</v>
      </c>
      <c r="U1184" s="27">
        <f t="shared" ref="U1184:U1190" si="1355">AVERAGE(R1131,R1079,R1027,R975)</f>
        <v>11405.924999999999</v>
      </c>
      <c r="V1184" s="99">
        <f t="shared" si="1225"/>
        <v>44798</v>
      </c>
      <c r="W1184" s="85">
        <f t="shared" si="1226"/>
        <v>44798</v>
      </c>
      <c r="X1184" s="167">
        <f t="shared" ref="X1184:X1190" si="1356">B1184</f>
        <v>1321.6</v>
      </c>
      <c r="Y1184" s="5">
        <f t="shared" ref="Y1184:Y1190" si="1357">AVERAGE(X1181:X1184)</f>
        <v>1436.9333333333332</v>
      </c>
      <c r="Z1184" s="50">
        <f t="shared" ref="Z1184:Z1190" si="1358">(Y1184/X1132)*100</f>
        <v>96.173839323561566</v>
      </c>
      <c r="AA1184" s="22">
        <f t="shared" ref="AA1184:AA1190" si="1359">D1184</f>
        <v>824.8</v>
      </c>
      <c r="AB1184" s="5">
        <f t="shared" ref="AB1184:AB1190" si="1360">AVERAGE(AA1181:AA1184)</f>
        <v>865.1</v>
      </c>
      <c r="AC1184" s="50">
        <f t="shared" ref="AC1184:AC1190" si="1361">(AB1184/AA1132)*100</f>
        <v>117.19046328908153</v>
      </c>
      <c r="AD1184" s="22">
        <f t="shared" ref="AD1184:AD1190" si="1362">F1184</f>
        <v>1418.3</v>
      </c>
      <c r="AE1184" s="5">
        <f t="shared" ref="AE1184:AE1190" si="1363">AVERAGE(AD1181:AD1184)</f>
        <v>1471.6000000000001</v>
      </c>
      <c r="AF1184" s="50">
        <f t="shared" ref="AF1184:AF1190" si="1364">(AE1184/AD1132)*100</f>
        <v>137.17375093214022</v>
      </c>
      <c r="AG1184" s="22">
        <f t="shared" ref="AG1184:AG1190" si="1365">H1184</f>
        <v>1351.8</v>
      </c>
      <c r="AH1184" s="5">
        <f t="shared" ref="AH1184:AH1190" si="1366">AVERAGE(AG1181:AG1184)</f>
        <v>1409.8999999999999</v>
      </c>
      <c r="AI1184" s="50">
        <f t="shared" ref="AI1184:AI1190" si="1367">(AH1184/AG1132)*100</f>
        <v>206.57875457875457</v>
      </c>
      <c r="AJ1184" s="22">
        <f t="shared" ref="AJ1184:AJ1190" si="1368">J1184</f>
        <v>94</v>
      </c>
      <c r="AK1184" s="5">
        <f t="shared" ref="AK1184:AK1190" si="1369">AVERAGE(AJ1181:AJ1184)</f>
        <v>104.26666666666667</v>
      </c>
      <c r="AL1184" s="50">
        <f t="shared" ref="AL1184:AL1190" si="1370">(AK1184/AJ1132)*100</f>
        <v>1409.0090090090091</v>
      </c>
      <c r="AM1184" s="22">
        <f t="shared" ref="AM1184:AM1190" si="1371">L1184</f>
        <v>5010.5</v>
      </c>
      <c r="AN1184" s="5">
        <f t="shared" ref="AN1184:AN1190" si="1372">AVERAGE(AM1181:AM1184)</f>
        <v>5287.8</v>
      </c>
      <c r="AO1184" s="50">
        <f t="shared" ref="AO1184:AO1190" si="1373">(AN1184/AM1132)*100</f>
        <v>132.36045056320401</v>
      </c>
      <c r="AP1184" s="22">
        <f t="shared" ref="AP1184:AP1190" si="1374">N1184</f>
        <v>2113.6</v>
      </c>
      <c r="AQ1184" s="5">
        <f t="shared" ref="AQ1184:AQ1190" si="1375">AVERAGE(AP1181:AP1184)</f>
        <v>3018.1666666666665</v>
      </c>
      <c r="AR1184" s="50">
        <f t="shared" ref="AR1184:AR1190" si="1376">(AQ1184/AP1132)*100</f>
        <v>90.870315730314516</v>
      </c>
      <c r="AS1184" s="22">
        <f t="shared" ref="AS1184:AS1190" si="1377">P1184</f>
        <v>2962.8</v>
      </c>
      <c r="AT1184" s="5">
        <f t="shared" ref="AT1184:AT1190" si="1378">AVERAGE(AS1181:AS1184)</f>
        <v>3903.1333333333328</v>
      </c>
      <c r="AU1184" s="50">
        <f t="shared" ref="AU1184:AU1190" si="1379">(AT1184/AS1132)*100</f>
        <v>201.11987083698318</v>
      </c>
      <c r="AV1184" s="22">
        <f t="shared" ref="AV1184:AV1190" si="1380">R1184</f>
        <v>10086.900000000001</v>
      </c>
      <c r="AW1184" s="5">
        <f t="shared" ref="AW1184:AW1190" si="1381">AVERAGE(AV1181:AV1184)</f>
        <v>12209.1</v>
      </c>
      <c r="AX1184" s="50">
        <f t="shared" ref="AX1184:AX1190" si="1382">(AW1184/AV1132)*100</f>
        <v>131.88903652331723</v>
      </c>
    </row>
    <row r="1185" spans="1:50" ht="15.6" x14ac:dyDescent="0.3">
      <c r="A1185" s="154">
        <f t="shared" si="1351"/>
        <v>44805</v>
      </c>
      <c r="B1185" s="7">
        <v>1347</v>
      </c>
      <c r="C1185" s="7">
        <v>1549</v>
      </c>
      <c r="D1185" s="7">
        <v>747.9</v>
      </c>
      <c r="E1185" s="7">
        <v>1134.3</v>
      </c>
      <c r="F1185" s="7">
        <v>1395.4</v>
      </c>
      <c r="G1185" s="7">
        <v>1429.9</v>
      </c>
      <c r="H1185" s="7">
        <v>1269.0999999999999</v>
      </c>
      <c r="I1185" s="7">
        <v>1004.3</v>
      </c>
      <c r="J1185" s="7">
        <v>94</v>
      </c>
      <c r="K1185" s="7">
        <v>34.1</v>
      </c>
      <c r="L1185" s="7">
        <v>4853.5</v>
      </c>
      <c r="M1185" s="7">
        <v>5151.7</v>
      </c>
      <c r="N1185" s="7">
        <v>11681.3</v>
      </c>
      <c r="O1185" s="7">
        <v>36.799999999999997</v>
      </c>
      <c r="P1185" s="7">
        <v>24391.4</v>
      </c>
      <c r="Q1185" s="7">
        <v>46.6</v>
      </c>
      <c r="R1185" s="13">
        <f t="shared" si="1352"/>
        <v>40926.199999999997</v>
      </c>
      <c r="S1185" s="27">
        <f t="shared" si="1353"/>
        <v>21217.7</v>
      </c>
      <c r="T1185" s="27">
        <f t="shared" si="1354"/>
        <v>9737.3333333333339</v>
      </c>
      <c r="U1185" s="27">
        <f t="shared" si="1355"/>
        <v>9907.2250000000004</v>
      </c>
      <c r="V1185" s="99">
        <f t="shared" si="1225"/>
        <v>44805</v>
      </c>
      <c r="W1185" s="85">
        <f t="shared" si="1226"/>
        <v>44805</v>
      </c>
      <c r="X1185" s="167">
        <f t="shared" si="1356"/>
        <v>1347</v>
      </c>
      <c r="Y1185" s="5">
        <f t="shared" si="1357"/>
        <v>1379.9666666666665</v>
      </c>
      <c r="Z1185" s="50">
        <f t="shared" si="1358"/>
        <v>91.546150103931694</v>
      </c>
      <c r="AA1185" s="22">
        <f t="shared" si="1359"/>
        <v>747.9</v>
      </c>
      <c r="AB1185" s="5">
        <f t="shared" si="1360"/>
        <v>812.80000000000007</v>
      </c>
      <c r="AC1185" s="50">
        <f t="shared" si="1361"/>
        <v>106.90516901223204</v>
      </c>
      <c r="AD1185" s="22">
        <f t="shared" si="1362"/>
        <v>1395.4</v>
      </c>
      <c r="AE1185" s="5">
        <f t="shared" si="1363"/>
        <v>1434.3</v>
      </c>
      <c r="AF1185" s="50">
        <f t="shared" si="1364"/>
        <v>136.69112741827885</v>
      </c>
      <c r="AG1185" s="22">
        <f t="shared" si="1365"/>
        <v>1269.0999999999999</v>
      </c>
      <c r="AH1185" s="5">
        <f t="shared" si="1366"/>
        <v>1346.8333333333333</v>
      </c>
      <c r="AI1185" s="50">
        <f t="shared" si="1367"/>
        <v>201.38058213716107</v>
      </c>
      <c r="AJ1185" s="22">
        <f t="shared" si="1368"/>
        <v>94</v>
      </c>
      <c r="AK1185" s="5">
        <f t="shared" si="1369"/>
        <v>99.133333333333326</v>
      </c>
      <c r="AL1185" s="50">
        <f t="shared" si="1370"/>
        <v>1339.6396396396394</v>
      </c>
      <c r="AM1185" s="22">
        <f t="shared" si="1371"/>
        <v>4853.5</v>
      </c>
      <c r="AN1185" s="5">
        <f t="shared" si="1372"/>
        <v>5073.0666666666666</v>
      </c>
      <c r="AO1185" s="50">
        <f t="shared" si="1373"/>
        <v>127.03945775841198</v>
      </c>
      <c r="AP1185" s="22">
        <f t="shared" si="1374"/>
        <v>11681.3</v>
      </c>
      <c r="AQ1185" s="5">
        <f t="shared" si="1375"/>
        <v>5667.833333333333</v>
      </c>
      <c r="AR1185" s="50">
        <f t="shared" si="1376"/>
        <v>23.461323001437741</v>
      </c>
      <c r="AS1185" s="22">
        <f t="shared" si="1377"/>
        <v>24391.4</v>
      </c>
      <c r="AT1185" s="5">
        <f t="shared" si="1378"/>
        <v>10476.800000000001</v>
      </c>
      <c r="AU1185" s="50">
        <f t="shared" si="1379"/>
        <v>49.862455619330461</v>
      </c>
      <c r="AV1185" s="22">
        <f t="shared" si="1380"/>
        <v>40926.199999999997</v>
      </c>
      <c r="AW1185" s="5">
        <f t="shared" si="1381"/>
        <v>21217.7</v>
      </c>
      <c r="AX1185" s="50">
        <f t="shared" si="1382"/>
        <v>43.157950405692098</v>
      </c>
    </row>
    <row r="1186" spans="1:50" ht="15.6" x14ac:dyDescent="0.3">
      <c r="A1186" s="154">
        <f t="shared" si="1351"/>
        <v>44812</v>
      </c>
      <c r="B1186" s="7">
        <v>1234.4000000000001</v>
      </c>
      <c r="C1186" s="7">
        <v>1745.9</v>
      </c>
      <c r="D1186" s="7">
        <v>697.3</v>
      </c>
      <c r="E1186" s="7">
        <v>1201</v>
      </c>
      <c r="F1186" s="7">
        <v>1157.0999999999999</v>
      </c>
      <c r="G1186" s="7">
        <v>1765.2</v>
      </c>
      <c r="H1186" s="7">
        <v>1211.3</v>
      </c>
      <c r="I1186" s="7">
        <v>1082.2</v>
      </c>
      <c r="J1186" s="7">
        <v>94</v>
      </c>
      <c r="K1186" s="7">
        <v>34.1</v>
      </c>
      <c r="L1186" s="7">
        <v>4394.1000000000004</v>
      </c>
      <c r="M1186" s="7">
        <v>5828.5</v>
      </c>
      <c r="N1186" s="7">
        <v>11837.6</v>
      </c>
      <c r="O1186" s="7">
        <v>463.6</v>
      </c>
      <c r="P1186" s="7">
        <v>24858.5</v>
      </c>
      <c r="Q1186" s="7">
        <v>422.5</v>
      </c>
      <c r="R1186" s="13">
        <f t="shared" si="1352"/>
        <v>41090.199999999997</v>
      </c>
      <c r="S1186" s="27">
        <f t="shared" si="1353"/>
        <v>30701.099999999995</v>
      </c>
      <c r="T1186" s="27">
        <f t="shared" si="1354"/>
        <v>41255.433333333334</v>
      </c>
      <c r="U1186" s="27">
        <f t="shared" si="1355"/>
        <v>39670.974999999999</v>
      </c>
      <c r="V1186" s="99">
        <f t="shared" si="1225"/>
        <v>44812</v>
      </c>
      <c r="W1186" s="85">
        <f t="shared" si="1226"/>
        <v>44812</v>
      </c>
      <c r="X1186" s="167">
        <f t="shared" si="1356"/>
        <v>1234.4000000000001</v>
      </c>
      <c r="Y1186" s="5">
        <f t="shared" si="1357"/>
        <v>1301</v>
      </c>
      <c r="Z1186" s="50">
        <f t="shared" si="1358"/>
        <v>74.658556180420064</v>
      </c>
      <c r="AA1186" s="22">
        <f t="shared" si="1359"/>
        <v>697.3</v>
      </c>
      <c r="AB1186" s="5">
        <f t="shared" si="1360"/>
        <v>756.66666666666663</v>
      </c>
      <c r="AC1186" s="50">
        <f t="shared" si="1361"/>
        <v>99.208950657750961</v>
      </c>
      <c r="AD1186" s="22">
        <f t="shared" si="1362"/>
        <v>1157.0999999999999</v>
      </c>
      <c r="AE1186" s="5">
        <f t="shared" si="1363"/>
        <v>1323.6</v>
      </c>
      <c r="AF1186" s="50">
        <f t="shared" si="1364"/>
        <v>133.11877702906568</v>
      </c>
      <c r="AG1186" s="22">
        <f t="shared" si="1365"/>
        <v>1211.3</v>
      </c>
      <c r="AH1186" s="5">
        <f t="shared" si="1366"/>
        <v>1277.3999999999999</v>
      </c>
      <c r="AI1186" s="50">
        <f t="shared" si="1367"/>
        <v>224.42023893183412</v>
      </c>
      <c r="AJ1186" s="22">
        <f t="shared" si="1368"/>
        <v>94</v>
      </c>
      <c r="AK1186" s="5">
        <f t="shared" si="1369"/>
        <v>94</v>
      </c>
      <c r="AL1186" s="50">
        <f t="shared" si="1370"/>
        <v>343.06569343065695</v>
      </c>
      <c r="AM1186" s="22">
        <f t="shared" si="1371"/>
        <v>4394.1000000000004</v>
      </c>
      <c r="AN1186" s="5">
        <f t="shared" si="1372"/>
        <v>4752.7</v>
      </c>
      <c r="AO1186" s="50">
        <f t="shared" si="1373"/>
        <v>116.02421697629568</v>
      </c>
      <c r="AP1186" s="22">
        <f t="shared" si="1374"/>
        <v>11837.6</v>
      </c>
      <c r="AQ1186" s="5">
        <f t="shared" si="1375"/>
        <v>8544.1666666666661</v>
      </c>
      <c r="AR1186" s="50">
        <f t="shared" si="1376"/>
        <v>35.287809202845878</v>
      </c>
      <c r="AS1186" s="22">
        <f t="shared" si="1377"/>
        <v>24858.5</v>
      </c>
      <c r="AT1186" s="5">
        <f t="shared" si="1378"/>
        <v>17404.233333333334</v>
      </c>
      <c r="AU1186" s="50">
        <f t="shared" si="1379"/>
        <v>78.998117820787485</v>
      </c>
      <c r="AV1186" s="22">
        <f t="shared" si="1380"/>
        <v>41090.199999999997</v>
      </c>
      <c r="AW1186" s="5">
        <f t="shared" si="1381"/>
        <v>30701.099999999995</v>
      </c>
      <c r="AX1186" s="50">
        <f t="shared" si="1382"/>
        <v>60.987121650049744</v>
      </c>
    </row>
    <row r="1187" spans="1:50" ht="15.6" x14ac:dyDescent="0.3">
      <c r="A1187" s="154">
        <f t="shared" si="1351"/>
        <v>44819</v>
      </c>
      <c r="B1187" s="7">
        <v>1056.5</v>
      </c>
      <c r="C1187" s="7">
        <v>1935.4</v>
      </c>
      <c r="D1187" s="7">
        <v>490.7</v>
      </c>
      <c r="E1187" s="7">
        <v>1367.1</v>
      </c>
      <c r="F1187" s="7">
        <v>1227.4000000000001</v>
      </c>
      <c r="G1187" s="7">
        <v>1822.3</v>
      </c>
      <c r="H1187" s="7">
        <v>1009.8</v>
      </c>
      <c r="I1187" s="7">
        <v>1347.7</v>
      </c>
      <c r="J1187" s="7">
        <v>115</v>
      </c>
      <c r="K1187" s="7">
        <v>34.1</v>
      </c>
      <c r="L1187" s="7">
        <v>3899.4</v>
      </c>
      <c r="M1187" s="7">
        <v>6506.7</v>
      </c>
      <c r="N1187" s="7">
        <v>11457</v>
      </c>
      <c r="O1187" s="7">
        <v>1026.7</v>
      </c>
      <c r="P1187" s="7">
        <v>24782.3</v>
      </c>
      <c r="Q1187" s="7">
        <v>945</v>
      </c>
      <c r="R1187" s="13">
        <f t="shared" si="1352"/>
        <v>40138.699999999997</v>
      </c>
      <c r="S1187" s="27">
        <f t="shared" si="1353"/>
        <v>33060.5</v>
      </c>
      <c r="T1187" s="27">
        <f t="shared" si="1354"/>
        <v>42652.566666666673</v>
      </c>
      <c r="U1187" s="27">
        <f t="shared" si="1355"/>
        <v>40862.825000000004</v>
      </c>
      <c r="V1187" s="99">
        <f t="shared" si="1225"/>
        <v>44819</v>
      </c>
      <c r="W1187" s="85">
        <f t="shared" si="1226"/>
        <v>44819</v>
      </c>
      <c r="X1187" s="167">
        <f t="shared" si="1356"/>
        <v>1056.5</v>
      </c>
      <c r="Y1187" s="5">
        <f t="shared" si="1357"/>
        <v>1239.875</v>
      </c>
      <c r="Z1187" s="50">
        <f t="shared" si="1358"/>
        <v>78.847376788553262</v>
      </c>
      <c r="AA1187" s="22">
        <f t="shared" si="1359"/>
        <v>490.7</v>
      </c>
      <c r="AB1187" s="5">
        <f t="shared" si="1360"/>
        <v>690.17499999999995</v>
      </c>
      <c r="AC1187" s="50">
        <f t="shared" si="1361"/>
        <v>92.035604747299644</v>
      </c>
      <c r="AD1187" s="22">
        <f t="shared" si="1362"/>
        <v>1227.4000000000001</v>
      </c>
      <c r="AE1187" s="5">
        <f t="shared" si="1363"/>
        <v>1299.55</v>
      </c>
      <c r="AF1187" s="50">
        <f t="shared" si="1364"/>
        <v>132.48547252523193</v>
      </c>
      <c r="AG1187" s="22">
        <f t="shared" si="1365"/>
        <v>1009.8</v>
      </c>
      <c r="AH1187" s="5">
        <f t="shared" si="1366"/>
        <v>1210.5</v>
      </c>
      <c r="AI1187" s="50">
        <f t="shared" si="1367"/>
        <v>210.33883579496089</v>
      </c>
      <c r="AJ1187" s="22">
        <f t="shared" si="1368"/>
        <v>115</v>
      </c>
      <c r="AK1187" s="5">
        <f t="shared" si="1369"/>
        <v>99.25</v>
      </c>
      <c r="AL1187" s="50">
        <f t="shared" si="1370"/>
        <v>151.52671755725191</v>
      </c>
      <c r="AM1187" s="22">
        <f t="shared" si="1371"/>
        <v>3899.4</v>
      </c>
      <c r="AN1187" s="5">
        <f t="shared" si="1372"/>
        <v>4539.375</v>
      </c>
      <c r="AO1187" s="50">
        <f t="shared" si="1373"/>
        <v>115.08696093096367</v>
      </c>
      <c r="AP1187" s="22">
        <f t="shared" si="1374"/>
        <v>11457</v>
      </c>
      <c r="AQ1187" s="5">
        <f t="shared" si="1375"/>
        <v>9272.375</v>
      </c>
      <c r="AR1187" s="50">
        <f t="shared" si="1376"/>
        <v>38.474585062240664</v>
      </c>
      <c r="AS1187" s="22">
        <f t="shared" si="1377"/>
        <v>24782.3</v>
      </c>
      <c r="AT1187" s="5">
        <f t="shared" si="1378"/>
        <v>19248.75</v>
      </c>
      <c r="AU1187" s="50">
        <f t="shared" si="1379"/>
        <v>84.947064612505898</v>
      </c>
      <c r="AV1187" s="22">
        <f t="shared" si="1380"/>
        <v>40138.699999999997</v>
      </c>
      <c r="AW1187" s="5">
        <f t="shared" si="1381"/>
        <v>33060.5</v>
      </c>
      <c r="AX1187" s="50">
        <f t="shared" si="1382"/>
        <v>65.202942568633631</v>
      </c>
    </row>
    <row r="1188" spans="1:50" ht="15.6" x14ac:dyDescent="0.3">
      <c r="A1188" s="154">
        <f t="shared" si="1351"/>
        <v>44826</v>
      </c>
      <c r="B1188" s="7">
        <v>869.2</v>
      </c>
      <c r="C1188" s="7">
        <v>2140.6999999999998</v>
      </c>
      <c r="D1188" s="7">
        <v>591.4</v>
      </c>
      <c r="E1188" s="7">
        <v>1443.2</v>
      </c>
      <c r="F1188" s="7">
        <v>1096.3</v>
      </c>
      <c r="G1188" s="7">
        <v>1993.6</v>
      </c>
      <c r="H1188" s="7">
        <v>907.8</v>
      </c>
      <c r="I1188" s="7">
        <v>1476</v>
      </c>
      <c r="J1188" s="7">
        <v>93.7</v>
      </c>
      <c r="K1188" s="7">
        <v>73.900000000000006</v>
      </c>
      <c r="L1188" s="7">
        <v>3558.5</v>
      </c>
      <c r="M1188" s="7">
        <v>7127.3</v>
      </c>
      <c r="N1188" s="7">
        <v>11394.3</v>
      </c>
      <c r="O1188" s="7">
        <v>1601.3</v>
      </c>
      <c r="P1188" s="7">
        <v>25516.1</v>
      </c>
      <c r="Q1188" s="7">
        <v>1214.3</v>
      </c>
      <c r="R1188" s="13">
        <f t="shared" si="1352"/>
        <v>40468.899999999994</v>
      </c>
      <c r="S1188" s="27">
        <f t="shared" si="1353"/>
        <v>40656</v>
      </c>
      <c r="T1188" s="27">
        <f t="shared" si="1354"/>
        <v>43832.133333333331</v>
      </c>
      <c r="U1188" s="27">
        <f t="shared" si="1355"/>
        <v>41892.274999999994</v>
      </c>
      <c r="V1188" s="99">
        <f t="shared" si="1225"/>
        <v>44826</v>
      </c>
      <c r="W1188" s="85">
        <f t="shared" si="1226"/>
        <v>44826</v>
      </c>
      <c r="X1188" s="167">
        <f t="shared" si="1356"/>
        <v>869.2</v>
      </c>
      <c r="Y1188" s="5">
        <f t="shared" si="1357"/>
        <v>1126.7750000000001</v>
      </c>
      <c r="Z1188" s="50">
        <f t="shared" si="1358"/>
        <v>71.86981757877281</v>
      </c>
      <c r="AA1188" s="22">
        <f t="shared" si="1359"/>
        <v>591.4</v>
      </c>
      <c r="AB1188" s="5">
        <f t="shared" si="1360"/>
        <v>631.82499999999993</v>
      </c>
      <c r="AC1188" s="50">
        <f t="shared" si="1361"/>
        <v>94.769011549422515</v>
      </c>
      <c r="AD1188" s="22">
        <f t="shared" si="1362"/>
        <v>1096.3</v>
      </c>
      <c r="AE1188" s="5">
        <f t="shared" si="1363"/>
        <v>1219.05</v>
      </c>
      <c r="AF1188" s="50">
        <f t="shared" si="1364"/>
        <v>123.32321699544764</v>
      </c>
      <c r="AG1188" s="22">
        <f t="shared" si="1365"/>
        <v>907.8</v>
      </c>
      <c r="AH1188" s="5">
        <f t="shared" si="1366"/>
        <v>1099.5</v>
      </c>
      <c r="AI1188" s="50">
        <f t="shared" si="1367"/>
        <v>188.91752577319588</v>
      </c>
      <c r="AJ1188" s="22">
        <f t="shared" si="1368"/>
        <v>93.7</v>
      </c>
      <c r="AK1188" s="5">
        <f t="shared" si="1369"/>
        <v>99.174999999999997</v>
      </c>
      <c r="AL1188" s="50">
        <f t="shared" si="1370"/>
        <v>163.92561983471074</v>
      </c>
      <c r="AM1188" s="22">
        <f t="shared" si="1371"/>
        <v>3558.5</v>
      </c>
      <c r="AN1188" s="5">
        <f t="shared" si="1372"/>
        <v>4176.375</v>
      </c>
      <c r="AO1188" s="50">
        <f t="shared" si="1373"/>
        <v>108.04229724485836</v>
      </c>
      <c r="AP1188" s="22">
        <f t="shared" si="1374"/>
        <v>11394.3</v>
      </c>
      <c r="AQ1188" s="5">
        <f t="shared" si="1375"/>
        <v>11592.55</v>
      </c>
      <c r="AR1188" s="50">
        <f t="shared" si="1376"/>
        <v>48.720270991548325</v>
      </c>
      <c r="AS1188" s="22">
        <f t="shared" si="1377"/>
        <v>25516.1</v>
      </c>
      <c r="AT1188" s="5">
        <f t="shared" si="1378"/>
        <v>24887.074999999997</v>
      </c>
      <c r="AU1188" s="50">
        <f t="shared" si="1379"/>
        <v>107.15732751196995</v>
      </c>
      <c r="AV1188" s="22">
        <f t="shared" si="1380"/>
        <v>40468.899999999994</v>
      </c>
      <c r="AW1188" s="5">
        <f t="shared" si="1381"/>
        <v>40656</v>
      </c>
      <c r="AX1188" s="50">
        <f t="shared" si="1382"/>
        <v>79.898750894183692</v>
      </c>
    </row>
    <row r="1189" spans="1:50" ht="15.6" x14ac:dyDescent="0.3">
      <c r="A1189" s="154">
        <f t="shared" si="1351"/>
        <v>44833</v>
      </c>
      <c r="B1189" s="7">
        <v>792.8</v>
      </c>
      <c r="C1189" s="7">
        <v>2274.6999999999998</v>
      </c>
      <c r="D1189" s="7">
        <v>539.79999999999995</v>
      </c>
      <c r="E1189" s="7">
        <v>1499.8</v>
      </c>
      <c r="F1189" s="7">
        <v>1005</v>
      </c>
      <c r="G1189" s="7">
        <v>2183.9</v>
      </c>
      <c r="H1189" s="7">
        <v>730.1</v>
      </c>
      <c r="I1189" s="7">
        <v>1721.3</v>
      </c>
      <c r="J1189" s="7">
        <v>90.3</v>
      </c>
      <c r="K1189" s="7">
        <v>77.5</v>
      </c>
      <c r="L1189" s="7">
        <v>3158.1</v>
      </c>
      <c r="M1189" s="7">
        <v>7757.1</v>
      </c>
      <c r="N1189" s="7">
        <v>10975.9</v>
      </c>
      <c r="O1189" s="7">
        <v>2246.8000000000002</v>
      </c>
      <c r="P1189" s="7">
        <v>25675.7</v>
      </c>
      <c r="Q1189" s="7">
        <v>1831.8</v>
      </c>
      <c r="R1189" s="13">
        <f t="shared" si="1352"/>
        <v>39809.699999999997</v>
      </c>
      <c r="S1189" s="27">
        <f t="shared" si="1353"/>
        <v>40376.875</v>
      </c>
      <c r="T1189" s="27">
        <f t="shared" si="1354"/>
        <v>45096.466666666667</v>
      </c>
      <c r="U1189" s="27">
        <f t="shared" si="1355"/>
        <v>43075.974999999999</v>
      </c>
      <c r="V1189" s="99">
        <f t="shared" si="1225"/>
        <v>44833</v>
      </c>
      <c r="W1189" s="85">
        <f t="shared" si="1226"/>
        <v>44833</v>
      </c>
      <c r="X1189" s="167">
        <f t="shared" si="1356"/>
        <v>792.8</v>
      </c>
      <c r="Y1189" s="5">
        <f t="shared" si="1357"/>
        <v>988.22500000000014</v>
      </c>
      <c r="Z1189" s="50">
        <f t="shared" si="1358"/>
        <v>65.104749983529885</v>
      </c>
      <c r="AA1189" s="22">
        <f t="shared" si="1359"/>
        <v>539.79999999999995</v>
      </c>
      <c r="AB1189" s="5">
        <f t="shared" si="1360"/>
        <v>579.79999999999995</v>
      </c>
      <c r="AC1189" s="50">
        <f t="shared" si="1361"/>
        <v>86.266924564796895</v>
      </c>
      <c r="AD1189" s="22">
        <f t="shared" si="1362"/>
        <v>1005</v>
      </c>
      <c r="AE1189" s="5">
        <f t="shared" si="1363"/>
        <v>1121.45</v>
      </c>
      <c r="AF1189" s="50">
        <f t="shared" si="1364"/>
        <v>131.64103768047895</v>
      </c>
      <c r="AG1189" s="22">
        <f t="shared" si="1365"/>
        <v>730.1</v>
      </c>
      <c r="AH1189" s="5">
        <f t="shared" si="1366"/>
        <v>964.74999999999989</v>
      </c>
      <c r="AI1189" s="50">
        <f t="shared" si="1367"/>
        <v>174.52062228654123</v>
      </c>
      <c r="AJ1189" s="22">
        <f t="shared" si="1368"/>
        <v>90.3</v>
      </c>
      <c r="AK1189" s="5">
        <f t="shared" si="1369"/>
        <v>98.25</v>
      </c>
      <c r="AL1189" s="50">
        <f t="shared" si="1370"/>
        <v>162.39669421487605</v>
      </c>
      <c r="AM1189" s="22">
        <f t="shared" si="1371"/>
        <v>3158.1</v>
      </c>
      <c r="AN1189" s="5">
        <f t="shared" si="1372"/>
        <v>3752.5250000000001</v>
      </c>
      <c r="AO1189" s="50">
        <f t="shared" si="1373"/>
        <v>102.65983640193693</v>
      </c>
      <c r="AP1189" s="22">
        <f t="shared" si="1374"/>
        <v>10975.9</v>
      </c>
      <c r="AQ1189" s="5">
        <f t="shared" si="1375"/>
        <v>11416.199999999999</v>
      </c>
      <c r="AR1189" s="50">
        <f t="shared" si="1376"/>
        <v>47.400413542263522</v>
      </c>
      <c r="AS1189" s="22">
        <f t="shared" si="1377"/>
        <v>25675.7</v>
      </c>
      <c r="AT1189" s="5">
        <f t="shared" si="1378"/>
        <v>25208.149999999998</v>
      </c>
      <c r="AU1189" s="50">
        <f t="shared" si="1379"/>
        <v>108.06657664030179</v>
      </c>
      <c r="AV1189" s="22">
        <f t="shared" si="1380"/>
        <v>39809.699999999997</v>
      </c>
      <c r="AW1189" s="5">
        <f t="shared" si="1381"/>
        <v>40376.875</v>
      </c>
      <c r="AX1189" s="50">
        <f t="shared" si="1382"/>
        <v>79.067400482509058</v>
      </c>
    </row>
    <row r="1190" spans="1:50" ht="15.6" x14ac:dyDescent="0.3">
      <c r="A1190" s="154">
        <f t="shared" si="1351"/>
        <v>44840</v>
      </c>
      <c r="B1190" s="7">
        <v>724.7</v>
      </c>
      <c r="C1190" s="7">
        <v>2417.1999999999998</v>
      </c>
      <c r="D1190" s="7">
        <v>519.6</v>
      </c>
      <c r="E1190" s="7">
        <v>1548.4</v>
      </c>
      <c r="F1190" s="7">
        <v>864.1</v>
      </c>
      <c r="G1190" s="7">
        <v>2357</v>
      </c>
      <c r="H1190" s="7">
        <v>610.70000000000005</v>
      </c>
      <c r="I1190" s="7">
        <v>1917.5</v>
      </c>
      <c r="J1190" s="7">
        <v>90.3</v>
      </c>
      <c r="K1190" s="7">
        <v>77.5</v>
      </c>
      <c r="L1190" s="7">
        <v>2809.4</v>
      </c>
      <c r="M1190" s="7">
        <v>8317.6</v>
      </c>
      <c r="N1190" s="7">
        <v>10753.5</v>
      </c>
      <c r="O1190" s="7">
        <v>2669.4</v>
      </c>
      <c r="P1190" s="7">
        <v>25512.2</v>
      </c>
      <c r="Q1190" s="7">
        <v>2719.8</v>
      </c>
      <c r="R1190" s="13">
        <f t="shared" si="1352"/>
        <v>39075.1</v>
      </c>
      <c r="S1190" s="27">
        <f t="shared" si="1353"/>
        <v>39873.1</v>
      </c>
      <c r="T1190" s="27">
        <f t="shared" si="1354"/>
        <v>45670.299999999996</v>
      </c>
      <c r="U1190" s="27">
        <f t="shared" si="1355"/>
        <v>43204.800000000003</v>
      </c>
      <c r="V1190" s="99">
        <f t="shared" si="1225"/>
        <v>44840</v>
      </c>
      <c r="W1190" s="85">
        <f t="shared" si="1226"/>
        <v>44840</v>
      </c>
      <c r="X1190" s="167">
        <f t="shared" si="1356"/>
        <v>724.7</v>
      </c>
      <c r="Y1190" s="5">
        <f t="shared" si="1357"/>
        <v>860.8</v>
      </c>
      <c r="Z1190" s="50">
        <f t="shared" si="1358"/>
        <v>55.664769787894464</v>
      </c>
      <c r="AA1190" s="22">
        <f t="shared" si="1359"/>
        <v>519.6</v>
      </c>
      <c r="AB1190" s="5">
        <f t="shared" si="1360"/>
        <v>535.375</v>
      </c>
      <c r="AC1190" s="50">
        <f t="shared" si="1361"/>
        <v>87.867224684063686</v>
      </c>
      <c r="AD1190" s="22">
        <f t="shared" si="1362"/>
        <v>864.1</v>
      </c>
      <c r="AE1190" s="5">
        <f t="shared" si="1363"/>
        <v>1048.2</v>
      </c>
      <c r="AF1190" s="50">
        <f t="shared" si="1364"/>
        <v>109.72469381346176</v>
      </c>
      <c r="AG1190" s="22">
        <f t="shared" si="1365"/>
        <v>610.70000000000005</v>
      </c>
      <c r="AH1190" s="5">
        <f t="shared" si="1366"/>
        <v>814.59999999999991</v>
      </c>
      <c r="AI1190" s="50">
        <f t="shared" si="1367"/>
        <v>137.48523206751054</v>
      </c>
      <c r="AJ1190" s="22">
        <f t="shared" si="1368"/>
        <v>90.3</v>
      </c>
      <c r="AK1190" s="5">
        <f t="shared" si="1369"/>
        <v>97.325000000000003</v>
      </c>
      <c r="AL1190" s="50">
        <f t="shared" si="1370"/>
        <v>160.86776859504133</v>
      </c>
      <c r="AM1190" s="22">
        <f t="shared" si="1371"/>
        <v>2809.4</v>
      </c>
      <c r="AN1190" s="5">
        <f t="shared" si="1372"/>
        <v>3356.35</v>
      </c>
      <c r="AO1190" s="50">
        <f t="shared" si="1373"/>
        <v>89.169766206163658</v>
      </c>
      <c r="AP1190" s="22">
        <f t="shared" si="1374"/>
        <v>10753.5</v>
      </c>
      <c r="AQ1190" s="5">
        <f t="shared" si="1375"/>
        <v>11145.174999999999</v>
      </c>
      <c r="AR1190" s="50">
        <f t="shared" si="1376"/>
        <v>46.042455889582463</v>
      </c>
      <c r="AS1190" s="22">
        <f t="shared" si="1377"/>
        <v>25512.2</v>
      </c>
      <c r="AT1190" s="5">
        <f t="shared" si="1378"/>
        <v>25371.574999999997</v>
      </c>
      <c r="AU1190" s="50">
        <f t="shared" si="1379"/>
        <v>111.47195799740777</v>
      </c>
      <c r="AV1190" s="22">
        <f t="shared" si="1380"/>
        <v>39075.1</v>
      </c>
      <c r="AW1190" s="5">
        <f t="shared" si="1381"/>
        <v>39873.1</v>
      </c>
      <c r="AX1190" s="50">
        <f t="shared" si="1382"/>
        <v>78.597420107705759</v>
      </c>
    </row>
    <row r="1191" spans="1:50" ht="15.6" x14ac:dyDescent="0.3">
      <c r="A1191" s="154">
        <f t="shared" si="1351"/>
        <v>44847</v>
      </c>
      <c r="B1191" s="7">
        <v>703.7</v>
      </c>
      <c r="C1191" s="7">
        <v>2496.1999999999998</v>
      </c>
      <c r="D1191" s="7">
        <v>454.1</v>
      </c>
      <c r="E1191" s="7">
        <v>1627.6</v>
      </c>
      <c r="F1191" s="7">
        <v>908.7</v>
      </c>
      <c r="G1191" s="7">
        <v>2418</v>
      </c>
      <c r="H1191" s="7">
        <v>601.70000000000005</v>
      </c>
      <c r="I1191" s="7">
        <v>1940.9</v>
      </c>
      <c r="J1191" s="7">
        <v>61.8</v>
      </c>
      <c r="K1191" s="7">
        <v>77.5</v>
      </c>
      <c r="L1191" s="7">
        <v>2730</v>
      </c>
      <c r="M1191" s="7">
        <v>8560.2000000000007</v>
      </c>
      <c r="N1191" s="7">
        <v>10754.6</v>
      </c>
      <c r="O1191" s="7">
        <v>3076.6</v>
      </c>
      <c r="P1191" s="7">
        <v>25950.9</v>
      </c>
      <c r="Q1191" s="7">
        <v>4573.1000000000004</v>
      </c>
      <c r="R1191" s="13">
        <f t="shared" ref="R1191:R1198" si="1383">L1191+N1191+P1191</f>
        <v>39435.5</v>
      </c>
      <c r="S1191" s="27">
        <f t="shared" ref="S1191:S1198" si="1384">AVERAGE(R1188:R1191)</f>
        <v>39697.299999999996</v>
      </c>
      <c r="T1191" s="27">
        <f t="shared" ref="T1191:T1198" si="1385">AVERAGE(R1138,R1086,R1034)</f>
        <v>45708.433333333327</v>
      </c>
      <c r="U1191" s="27">
        <f t="shared" ref="U1191:U1198" si="1386">AVERAGE(R1138,R1086,R1034,R982)</f>
        <v>42834.174999999996</v>
      </c>
      <c r="V1191" s="99">
        <f t="shared" si="1225"/>
        <v>44847</v>
      </c>
      <c r="W1191" s="85">
        <f t="shared" si="1226"/>
        <v>44847</v>
      </c>
      <c r="X1191" s="167">
        <f t="shared" ref="X1191:X1198" si="1387">B1191</f>
        <v>703.7</v>
      </c>
      <c r="Y1191" s="5">
        <f t="shared" ref="Y1191:Y1198" si="1388">AVERAGE(X1188:X1191)</f>
        <v>772.59999999999991</v>
      </c>
      <c r="Z1191" s="50">
        <f t="shared" ref="Z1191:Z1198" si="1389">(Y1191/X1139)*100</f>
        <v>47.083917362423051</v>
      </c>
      <c r="AA1191" s="22">
        <f t="shared" ref="AA1191:AA1198" si="1390">D1191</f>
        <v>454.1</v>
      </c>
      <c r="AB1191" s="5">
        <f t="shared" ref="AB1191:AB1198" si="1391">AVERAGE(AA1188:AA1191)</f>
        <v>526.22499999999991</v>
      </c>
      <c r="AC1191" s="50">
        <f t="shared" ref="AC1191:AC1198" si="1392">(AB1191/AA1139)*100</f>
        <v>82.325563204004979</v>
      </c>
      <c r="AD1191" s="22">
        <f t="shared" ref="AD1191:AD1198" si="1393">F1191</f>
        <v>908.7</v>
      </c>
      <c r="AE1191" s="5">
        <f t="shared" ref="AE1191:AE1198" si="1394">AVERAGE(AD1188:AD1191)</f>
        <v>968.52500000000009</v>
      </c>
      <c r="AF1191" s="50">
        <f t="shared" ref="AF1191:AF1198" si="1395">(AE1191/AD1139)*100</f>
        <v>96.765411129983022</v>
      </c>
      <c r="AG1191" s="22">
        <f t="shared" ref="AG1191:AG1198" si="1396">H1191</f>
        <v>601.70000000000005</v>
      </c>
      <c r="AH1191" s="5">
        <f t="shared" ref="AH1191:AH1198" si="1397">AVERAGE(AG1188:AG1191)</f>
        <v>712.57500000000005</v>
      </c>
      <c r="AI1191" s="50">
        <f t="shared" ref="AI1191:AI1198" si="1398">(AH1191/AG1139)*100</f>
        <v>110.85485376477911</v>
      </c>
      <c r="AJ1191" s="22">
        <f t="shared" ref="AJ1191:AJ1198" si="1399">J1191</f>
        <v>61.8</v>
      </c>
      <c r="AK1191" s="5">
        <f t="shared" ref="AK1191:AK1198" si="1400">AVERAGE(AJ1188:AJ1191)</f>
        <v>84.025000000000006</v>
      </c>
      <c r="AL1191" s="50">
        <f t="shared" ref="AL1191:AL1198" si="1401">(AK1191/AJ1139)*100</f>
        <v>198.17216981132077</v>
      </c>
      <c r="AM1191" s="22">
        <f t="shared" ref="AM1191:AM1198" si="1402">L1191</f>
        <v>2730</v>
      </c>
      <c r="AN1191" s="5">
        <f t="shared" ref="AN1191:AN1198" si="1403">AVERAGE(AM1188:AM1191)</f>
        <v>3064</v>
      </c>
      <c r="AO1191" s="50">
        <f t="shared" ref="AO1191:AO1198" si="1404">(AN1191/AM1139)*100</f>
        <v>77.252786042055376</v>
      </c>
      <c r="AP1191" s="22">
        <f t="shared" ref="AP1191:AP1198" si="1405">N1191</f>
        <v>10754.6</v>
      </c>
      <c r="AQ1191" s="5">
        <f t="shared" ref="AQ1191:AQ1198" si="1406">AVERAGE(AP1188:AP1191)</f>
        <v>10969.574999999999</v>
      </c>
      <c r="AR1191" s="50">
        <f t="shared" ref="AR1191:AR1198" si="1407">(AQ1191/AP1139)*100</f>
        <v>44.887735393529695</v>
      </c>
      <c r="AS1191" s="22">
        <f t="shared" ref="AS1191:AS1198" si="1408">P1191</f>
        <v>25950.9</v>
      </c>
      <c r="AT1191" s="5">
        <f t="shared" ref="AT1191:AT1198" si="1409">AVERAGE(AS1188:AS1191)</f>
        <v>25663.724999999999</v>
      </c>
      <c r="AU1191" s="50">
        <f t="shared" ref="AU1191:AU1198" si="1410">(AT1191/AS1139)*100</f>
        <v>109.52613137813891</v>
      </c>
      <c r="AV1191" s="22">
        <f t="shared" ref="AV1191:AV1235" si="1411">R1191</f>
        <v>39435.5</v>
      </c>
      <c r="AW1191" s="5">
        <f t="shared" ref="AW1191:AW1198" si="1412">AVERAGE(AV1188:AV1191)</f>
        <v>39697.299999999996</v>
      </c>
      <c r="AX1191" s="50">
        <f t="shared" ref="AX1191:AX1198" si="1413">(AW1191/AV1139)*100</f>
        <v>76.583081897383252</v>
      </c>
    </row>
    <row r="1192" spans="1:50" ht="15.6" x14ac:dyDescent="0.3">
      <c r="A1192" s="154">
        <f t="shared" si="1351"/>
        <v>44854</v>
      </c>
      <c r="B1192" s="7">
        <v>729.1</v>
      </c>
      <c r="C1192" s="7">
        <v>2538.1</v>
      </c>
      <c r="D1192" s="7">
        <v>495.3</v>
      </c>
      <c r="E1192" s="7">
        <v>1648.8</v>
      </c>
      <c r="F1192" s="7">
        <v>1051.0999999999999</v>
      </c>
      <c r="G1192" s="7">
        <v>2469.3000000000002</v>
      </c>
      <c r="H1192" s="7">
        <v>789.1</v>
      </c>
      <c r="I1192" s="7">
        <v>1963.3</v>
      </c>
      <c r="J1192" s="7">
        <v>61.8</v>
      </c>
      <c r="K1192" s="7">
        <v>77.5</v>
      </c>
      <c r="L1192" s="7">
        <v>3126.4</v>
      </c>
      <c r="M1192" s="7">
        <v>8697</v>
      </c>
      <c r="N1192" s="7">
        <v>10399.700000000001</v>
      </c>
      <c r="O1192" s="7">
        <v>3695.5</v>
      </c>
      <c r="P1192" s="7">
        <v>24228.7</v>
      </c>
      <c r="Q1192" s="7">
        <v>7321.7</v>
      </c>
      <c r="R1192" s="13">
        <f t="shared" si="1383"/>
        <v>37754.800000000003</v>
      </c>
      <c r="S1192" s="27">
        <f t="shared" si="1384"/>
        <v>39018.774999999994</v>
      </c>
      <c r="T1192" s="27">
        <f t="shared" si="1385"/>
        <v>45969.200000000004</v>
      </c>
      <c r="U1192" s="27">
        <f t="shared" si="1386"/>
        <v>42600.025000000001</v>
      </c>
      <c r="V1192" s="99">
        <f t="shared" si="1225"/>
        <v>44854</v>
      </c>
      <c r="W1192" s="85">
        <f t="shared" si="1226"/>
        <v>44854</v>
      </c>
      <c r="X1192" s="167">
        <f t="shared" si="1387"/>
        <v>729.1</v>
      </c>
      <c r="Y1192" s="5">
        <f t="shared" si="1388"/>
        <v>737.57499999999993</v>
      </c>
      <c r="Z1192" s="50">
        <f t="shared" si="1389"/>
        <v>42.296995068241763</v>
      </c>
      <c r="AA1192" s="22">
        <f t="shared" si="1390"/>
        <v>495.3</v>
      </c>
      <c r="AB1192" s="5">
        <f t="shared" si="1391"/>
        <v>502.2</v>
      </c>
      <c r="AC1192" s="50">
        <f t="shared" si="1392"/>
        <v>87.689889994761643</v>
      </c>
      <c r="AD1192" s="22">
        <f t="shared" si="1393"/>
        <v>1051.0999999999999</v>
      </c>
      <c r="AE1192" s="5">
        <f t="shared" si="1394"/>
        <v>957.22500000000002</v>
      </c>
      <c r="AF1192" s="50">
        <f t="shared" si="1395"/>
        <v>95.895111200160287</v>
      </c>
      <c r="AG1192" s="22">
        <f t="shared" si="1396"/>
        <v>789.1</v>
      </c>
      <c r="AH1192" s="5">
        <f t="shared" si="1397"/>
        <v>682.90000000000009</v>
      </c>
      <c r="AI1192" s="50">
        <f t="shared" si="1398"/>
        <v>103.04813641164931</v>
      </c>
      <c r="AJ1192" s="22">
        <f t="shared" si="1399"/>
        <v>61.8</v>
      </c>
      <c r="AK1192" s="5">
        <f t="shared" si="1400"/>
        <v>76.05</v>
      </c>
      <c r="AL1192" s="50">
        <f t="shared" si="1401"/>
        <v>105.04143646408839</v>
      </c>
      <c r="AM1192" s="22">
        <f t="shared" si="1402"/>
        <v>3126.4</v>
      </c>
      <c r="AN1192" s="5">
        <f t="shared" si="1403"/>
        <v>2955.9749999999999</v>
      </c>
      <c r="AO1192" s="50">
        <f t="shared" si="1404"/>
        <v>72.988839230598273</v>
      </c>
      <c r="AP1192" s="22">
        <f t="shared" si="1405"/>
        <v>10399.700000000001</v>
      </c>
      <c r="AQ1192" s="5">
        <f t="shared" si="1406"/>
        <v>10720.924999999999</v>
      </c>
      <c r="AR1192" s="50">
        <f t="shared" si="1407"/>
        <v>43.510777322775837</v>
      </c>
      <c r="AS1192" s="22">
        <f t="shared" si="1408"/>
        <v>24228.7</v>
      </c>
      <c r="AT1192" s="5">
        <f t="shared" si="1409"/>
        <v>25341.875</v>
      </c>
      <c r="AU1192" s="50">
        <f t="shared" si="1410"/>
        <v>114.10530320767968</v>
      </c>
      <c r="AV1192" s="22">
        <f t="shared" si="1411"/>
        <v>37754.800000000003</v>
      </c>
      <c r="AW1192" s="5">
        <f t="shared" si="1412"/>
        <v>39018.774999999994</v>
      </c>
      <c r="AX1192" s="50">
        <f t="shared" si="1413"/>
        <v>76.659518495524438</v>
      </c>
    </row>
    <row r="1193" spans="1:50" ht="15.6" x14ac:dyDescent="0.3">
      <c r="A1193" s="154">
        <f t="shared" si="1351"/>
        <v>44861</v>
      </c>
      <c r="B1193" s="7">
        <v>777.6</v>
      </c>
      <c r="C1193" s="7">
        <v>2575.1999999999998</v>
      </c>
      <c r="D1193" s="7">
        <v>508.1</v>
      </c>
      <c r="E1193" s="7">
        <v>1656.9</v>
      </c>
      <c r="F1193" s="7">
        <v>1085.2</v>
      </c>
      <c r="G1193" s="7">
        <v>2532.3000000000002</v>
      </c>
      <c r="H1193" s="7">
        <v>923.8</v>
      </c>
      <c r="I1193" s="7">
        <v>1972.9</v>
      </c>
      <c r="J1193" s="7">
        <v>61.7</v>
      </c>
      <c r="K1193" s="7">
        <v>77.7</v>
      </c>
      <c r="L1193" s="7">
        <v>3356.4</v>
      </c>
      <c r="M1193" s="7">
        <v>8815.1</v>
      </c>
      <c r="N1193" s="7">
        <v>10321.700000000001</v>
      </c>
      <c r="O1193" s="7">
        <v>4145.7</v>
      </c>
      <c r="P1193" s="7">
        <v>22407.1</v>
      </c>
      <c r="Q1193" s="7">
        <v>9891</v>
      </c>
      <c r="R1193" s="13">
        <f t="shared" si="1383"/>
        <v>36085.199999999997</v>
      </c>
      <c r="S1193" s="27">
        <f t="shared" si="1384"/>
        <v>38087.65</v>
      </c>
      <c r="T1193" s="27">
        <f t="shared" si="1385"/>
        <v>45683.933333333342</v>
      </c>
      <c r="U1193" s="27">
        <f t="shared" si="1386"/>
        <v>42108.725000000006</v>
      </c>
      <c r="V1193" s="99">
        <f t="shared" si="1225"/>
        <v>44861</v>
      </c>
      <c r="W1193" s="85">
        <f t="shared" si="1226"/>
        <v>44861</v>
      </c>
      <c r="X1193" s="167">
        <f t="shared" si="1387"/>
        <v>777.6</v>
      </c>
      <c r="Y1193" s="5">
        <f t="shared" si="1388"/>
        <v>733.77499999999998</v>
      </c>
      <c r="Z1193" s="50">
        <f t="shared" si="1389"/>
        <v>38.8816765578635</v>
      </c>
      <c r="AA1193" s="22">
        <f t="shared" si="1390"/>
        <v>508.1</v>
      </c>
      <c r="AB1193" s="5">
        <f t="shared" si="1391"/>
        <v>494.27499999999998</v>
      </c>
      <c r="AC1193" s="50">
        <f t="shared" si="1392"/>
        <v>82.379166666666663</v>
      </c>
      <c r="AD1193" s="22">
        <f t="shared" si="1393"/>
        <v>1085.2</v>
      </c>
      <c r="AE1193" s="5">
        <f t="shared" si="1394"/>
        <v>977.27500000000009</v>
      </c>
      <c r="AF1193" s="50">
        <f t="shared" si="1395"/>
        <v>95.306709576750535</v>
      </c>
      <c r="AG1193" s="22">
        <f t="shared" si="1396"/>
        <v>923.8</v>
      </c>
      <c r="AH1193" s="5">
        <f t="shared" si="1397"/>
        <v>731.32500000000005</v>
      </c>
      <c r="AI1193" s="50">
        <f t="shared" si="1398"/>
        <v>100.36023054755043</v>
      </c>
      <c r="AJ1193" s="22">
        <f t="shared" si="1399"/>
        <v>61.7</v>
      </c>
      <c r="AK1193" s="5">
        <f t="shared" si="1400"/>
        <v>68.899999999999991</v>
      </c>
      <c r="AL1193" s="50">
        <f t="shared" si="1401"/>
        <v>95.165745856353567</v>
      </c>
      <c r="AM1193" s="22">
        <f t="shared" si="1402"/>
        <v>3356.4</v>
      </c>
      <c r="AN1193" s="5">
        <f t="shared" si="1403"/>
        <v>3005.5499999999997</v>
      </c>
      <c r="AO1193" s="50">
        <f t="shared" si="1404"/>
        <v>69.676140578635</v>
      </c>
      <c r="AP1193" s="22">
        <f t="shared" si="1405"/>
        <v>10321.700000000001</v>
      </c>
      <c r="AQ1193" s="5">
        <f t="shared" si="1406"/>
        <v>10557.375</v>
      </c>
      <c r="AR1193" s="50">
        <f t="shared" si="1407"/>
        <v>42.036133784590888</v>
      </c>
      <c r="AS1193" s="22">
        <f t="shared" si="1408"/>
        <v>22407.1</v>
      </c>
      <c r="AT1193" s="5">
        <f t="shared" si="1409"/>
        <v>24524.724999999999</v>
      </c>
      <c r="AU1193" s="50">
        <f t="shared" si="1410"/>
        <v>114.48008420974011</v>
      </c>
      <c r="AV1193" s="22">
        <f t="shared" si="1411"/>
        <v>36085.199999999997</v>
      </c>
      <c r="AW1193" s="5">
        <f t="shared" si="1412"/>
        <v>38087.65</v>
      </c>
      <c r="AX1193" s="50">
        <f t="shared" si="1413"/>
        <v>74.900051719425065</v>
      </c>
    </row>
    <row r="1194" spans="1:50" ht="15.6" x14ac:dyDescent="0.3">
      <c r="A1194" s="154">
        <f t="shared" si="1351"/>
        <v>44868</v>
      </c>
      <c r="B1194" s="7">
        <v>873.6</v>
      </c>
      <c r="C1194" s="7">
        <v>2596.9</v>
      </c>
      <c r="D1194" s="7">
        <v>502.5</v>
      </c>
      <c r="E1194" s="7">
        <v>1676.5</v>
      </c>
      <c r="F1194" s="7">
        <v>1157.9000000000001</v>
      </c>
      <c r="G1194" s="7">
        <v>2536.9</v>
      </c>
      <c r="H1194" s="7">
        <v>931.7</v>
      </c>
      <c r="I1194" s="7">
        <v>2078.6999999999998</v>
      </c>
      <c r="J1194" s="7">
        <v>61.7</v>
      </c>
      <c r="K1194" s="7">
        <v>77.7</v>
      </c>
      <c r="L1194" s="7">
        <v>3527.3</v>
      </c>
      <c r="M1194" s="7">
        <v>8966.6</v>
      </c>
      <c r="N1194" s="7">
        <v>10327.6</v>
      </c>
      <c r="O1194" s="7">
        <v>4402.1000000000004</v>
      </c>
      <c r="P1194" s="7">
        <v>20449.599999999999</v>
      </c>
      <c r="Q1194" s="7">
        <v>12643</v>
      </c>
      <c r="R1194" s="13">
        <f t="shared" si="1383"/>
        <v>34304.5</v>
      </c>
      <c r="S1194" s="27">
        <f t="shared" si="1384"/>
        <v>36895</v>
      </c>
      <c r="T1194" s="27">
        <f t="shared" si="1385"/>
        <v>46178.833333333336</v>
      </c>
      <c r="U1194" s="27">
        <f t="shared" si="1386"/>
        <v>42212.675000000003</v>
      </c>
      <c r="V1194" s="99">
        <f t="shared" si="1225"/>
        <v>44868</v>
      </c>
      <c r="W1194" s="85">
        <f t="shared" si="1226"/>
        <v>44868</v>
      </c>
      <c r="X1194" s="167">
        <f t="shared" si="1387"/>
        <v>873.6</v>
      </c>
      <c r="Y1194" s="5">
        <f t="shared" si="1388"/>
        <v>771</v>
      </c>
      <c r="Z1194" s="50">
        <f t="shared" si="1389"/>
        <v>41.588003667943255</v>
      </c>
      <c r="AA1194" s="22">
        <f t="shared" si="1390"/>
        <v>502.5</v>
      </c>
      <c r="AB1194" s="5">
        <f t="shared" si="1391"/>
        <v>490</v>
      </c>
      <c r="AC1194" s="50">
        <f t="shared" si="1392"/>
        <v>91.897974493623408</v>
      </c>
      <c r="AD1194" s="22">
        <f t="shared" si="1393"/>
        <v>1157.9000000000001</v>
      </c>
      <c r="AE1194" s="5">
        <f t="shared" si="1394"/>
        <v>1050.7249999999999</v>
      </c>
      <c r="AF1194" s="50">
        <f t="shared" si="1395"/>
        <v>92.031619514758674</v>
      </c>
      <c r="AG1194" s="22">
        <f t="shared" si="1396"/>
        <v>931.7</v>
      </c>
      <c r="AH1194" s="5">
        <f t="shared" si="1397"/>
        <v>811.57500000000005</v>
      </c>
      <c r="AI1194" s="50">
        <f t="shared" si="1398"/>
        <v>108.45583322196981</v>
      </c>
      <c r="AJ1194" s="22">
        <f t="shared" si="1399"/>
        <v>61.7</v>
      </c>
      <c r="AK1194" s="5">
        <f t="shared" si="1400"/>
        <v>61.75</v>
      </c>
      <c r="AL1194" s="50">
        <f t="shared" si="1401"/>
        <v>117.84351145038168</v>
      </c>
      <c r="AM1194" s="22">
        <f t="shared" si="1402"/>
        <v>3527.3</v>
      </c>
      <c r="AN1194" s="5">
        <f t="shared" si="1403"/>
        <v>3185.0249999999996</v>
      </c>
      <c r="AO1194" s="50">
        <f t="shared" si="1404"/>
        <v>73.563955099778255</v>
      </c>
      <c r="AP1194" s="22">
        <f t="shared" si="1405"/>
        <v>10327.6</v>
      </c>
      <c r="AQ1194" s="5">
        <f t="shared" si="1406"/>
        <v>10450.900000000001</v>
      </c>
      <c r="AR1194" s="50">
        <f t="shared" si="1407"/>
        <v>41.041540672787683</v>
      </c>
      <c r="AS1194" s="22">
        <f t="shared" si="1408"/>
        <v>20449.599999999999</v>
      </c>
      <c r="AT1194" s="5">
        <f t="shared" si="1409"/>
        <v>23259.075000000004</v>
      </c>
      <c r="AU1194" s="50">
        <f t="shared" si="1410"/>
        <v>122.34921411437951</v>
      </c>
      <c r="AV1194" s="22">
        <f t="shared" si="1411"/>
        <v>34304.5</v>
      </c>
      <c r="AW1194" s="5">
        <f t="shared" si="1412"/>
        <v>36895</v>
      </c>
      <c r="AX1194" s="50">
        <f t="shared" si="1413"/>
        <v>75.59800181131952</v>
      </c>
    </row>
    <row r="1195" spans="1:50" ht="15.6" x14ac:dyDescent="0.3">
      <c r="A1195" s="154">
        <f t="shared" si="1351"/>
        <v>44875</v>
      </c>
      <c r="B1195" s="7">
        <v>918.7</v>
      </c>
      <c r="C1195" s="7">
        <v>2612.5</v>
      </c>
      <c r="D1195" s="7">
        <v>522.70000000000005</v>
      </c>
      <c r="E1195" s="7">
        <v>1677.6</v>
      </c>
      <c r="F1195" s="7">
        <v>1152.9000000000001</v>
      </c>
      <c r="G1195" s="7">
        <v>2616.1</v>
      </c>
      <c r="H1195" s="7">
        <v>1043.2</v>
      </c>
      <c r="I1195" s="7">
        <v>2101.3000000000002</v>
      </c>
      <c r="J1195" s="7">
        <v>61.7</v>
      </c>
      <c r="K1195" s="7">
        <v>77.7</v>
      </c>
      <c r="L1195" s="7">
        <v>3699.1</v>
      </c>
      <c r="M1195" s="7">
        <v>9085.2000000000007</v>
      </c>
      <c r="N1195" s="7">
        <v>10932.9</v>
      </c>
      <c r="O1195" s="7">
        <v>4966.5</v>
      </c>
      <c r="P1195" s="7">
        <v>21397.9</v>
      </c>
      <c r="Q1195" s="7">
        <v>14585.9</v>
      </c>
      <c r="R1195" s="13">
        <f t="shared" si="1383"/>
        <v>36029.9</v>
      </c>
      <c r="S1195" s="27">
        <f t="shared" si="1384"/>
        <v>36043.599999999999</v>
      </c>
      <c r="T1195" s="27">
        <f t="shared" si="1385"/>
        <v>44894.566666666673</v>
      </c>
      <c r="U1195" s="27">
        <f t="shared" si="1386"/>
        <v>41016.325000000004</v>
      </c>
      <c r="V1195" s="99">
        <f t="shared" si="1225"/>
        <v>44875</v>
      </c>
      <c r="W1195" s="85">
        <f t="shared" si="1226"/>
        <v>44875</v>
      </c>
      <c r="X1195" s="167">
        <f t="shared" si="1387"/>
        <v>918.7</v>
      </c>
      <c r="Y1195" s="5">
        <f t="shared" si="1388"/>
        <v>824.75</v>
      </c>
      <c r="Z1195" s="50">
        <f t="shared" si="1389"/>
        <v>44.935708837310671</v>
      </c>
      <c r="AA1195" s="22">
        <f t="shared" si="1390"/>
        <v>522.70000000000005</v>
      </c>
      <c r="AB1195" s="5">
        <f t="shared" si="1391"/>
        <v>507.15000000000003</v>
      </c>
      <c r="AC1195" s="50">
        <f t="shared" si="1392"/>
        <v>88.261399234249922</v>
      </c>
      <c r="AD1195" s="22">
        <f t="shared" si="1393"/>
        <v>1152.9000000000001</v>
      </c>
      <c r="AE1195" s="5">
        <f t="shared" si="1394"/>
        <v>1111.7750000000001</v>
      </c>
      <c r="AF1195" s="50">
        <f t="shared" si="1395"/>
        <v>93.899915540540547</v>
      </c>
      <c r="AG1195" s="22">
        <f t="shared" si="1396"/>
        <v>1043.2</v>
      </c>
      <c r="AH1195" s="5">
        <f t="shared" si="1397"/>
        <v>921.95</v>
      </c>
      <c r="AI1195" s="50">
        <f t="shared" si="1398"/>
        <v>119.50097213220998</v>
      </c>
      <c r="AJ1195" s="22">
        <f t="shared" si="1399"/>
        <v>61.7</v>
      </c>
      <c r="AK1195" s="5">
        <f t="shared" si="1400"/>
        <v>61.724999999999994</v>
      </c>
      <c r="AL1195" s="50">
        <f t="shared" si="1401"/>
        <v>117.79580152671755</v>
      </c>
      <c r="AM1195" s="22">
        <f t="shared" si="1402"/>
        <v>3699.1</v>
      </c>
      <c r="AN1195" s="5">
        <f t="shared" si="1403"/>
        <v>3427.3</v>
      </c>
      <c r="AO1195" s="50">
        <f t="shared" si="1404"/>
        <v>77.579338132101952</v>
      </c>
      <c r="AP1195" s="22">
        <f t="shared" si="1405"/>
        <v>10932.9</v>
      </c>
      <c r="AQ1195" s="5">
        <f t="shared" si="1406"/>
        <v>10495.475</v>
      </c>
      <c r="AR1195" s="50">
        <f t="shared" si="1407"/>
        <v>41.646892397554083</v>
      </c>
      <c r="AS1195" s="22">
        <f t="shared" si="1408"/>
        <v>21397.9</v>
      </c>
      <c r="AT1195" s="5">
        <f t="shared" si="1409"/>
        <v>22120.824999999997</v>
      </c>
      <c r="AU1195" s="50">
        <f t="shared" si="1410"/>
        <v>122.56051615333897</v>
      </c>
      <c r="AV1195" s="22">
        <f t="shared" si="1411"/>
        <v>36029.9</v>
      </c>
      <c r="AW1195" s="5">
        <f t="shared" si="1412"/>
        <v>36043.599999999999</v>
      </c>
      <c r="AX1195" s="50">
        <f t="shared" si="1413"/>
        <v>75.614146237082466</v>
      </c>
    </row>
    <row r="1196" spans="1:50" ht="15.6" x14ac:dyDescent="0.3">
      <c r="A1196" s="154">
        <f t="shared" si="1351"/>
        <v>44882</v>
      </c>
      <c r="B1196" s="7">
        <v>891.8</v>
      </c>
      <c r="C1196" s="7">
        <v>2708.5</v>
      </c>
      <c r="D1196" s="7">
        <v>524.5</v>
      </c>
      <c r="E1196" s="7">
        <v>1678</v>
      </c>
      <c r="F1196" s="7">
        <v>1479.7</v>
      </c>
      <c r="G1196" s="7">
        <v>2640.6</v>
      </c>
      <c r="H1196" s="7">
        <v>1092.9000000000001</v>
      </c>
      <c r="I1196" s="7">
        <v>2118.6999999999998</v>
      </c>
      <c r="J1196" s="7">
        <v>83.7</v>
      </c>
      <c r="K1196" s="7">
        <v>77.7</v>
      </c>
      <c r="L1196" s="7">
        <v>4072.5</v>
      </c>
      <c r="M1196" s="7">
        <v>9223.6</v>
      </c>
      <c r="N1196" s="7">
        <v>12320.9</v>
      </c>
      <c r="O1196" s="7">
        <v>5428.8</v>
      </c>
      <c r="P1196" s="7">
        <v>19655.5</v>
      </c>
      <c r="Q1196" s="7">
        <v>16948.8</v>
      </c>
      <c r="R1196" s="13">
        <f t="shared" si="1383"/>
        <v>36048.9</v>
      </c>
      <c r="S1196" s="27">
        <f t="shared" si="1384"/>
        <v>35617.125</v>
      </c>
      <c r="T1196" s="27">
        <f t="shared" si="1385"/>
        <v>44139.733333333337</v>
      </c>
      <c r="U1196" s="27">
        <f t="shared" si="1386"/>
        <v>40269.475000000006</v>
      </c>
      <c r="V1196" s="99">
        <f t="shared" ref="V1196:W1202" si="1414">V1195+7</f>
        <v>44882</v>
      </c>
      <c r="W1196" s="85">
        <f t="shared" si="1414"/>
        <v>44882</v>
      </c>
      <c r="X1196" s="167">
        <f t="shared" si="1387"/>
        <v>891.8</v>
      </c>
      <c r="Y1196" s="5">
        <f t="shared" si="1388"/>
        <v>865.42499999999995</v>
      </c>
      <c r="Z1196" s="50">
        <f t="shared" si="1389"/>
        <v>42.665401301518436</v>
      </c>
      <c r="AA1196" s="22">
        <f t="shared" si="1390"/>
        <v>524.5</v>
      </c>
      <c r="AB1196" s="5">
        <f t="shared" si="1391"/>
        <v>514.45000000000005</v>
      </c>
      <c r="AC1196" s="50">
        <f t="shared" si="1392"/>
        <v>85.456810631229246</v>
      </c>
      <c r="AD1196" s="22">
        <f t="shared" si="1393"/>
        <v>1479.7</v>
      </c>
      <c r="AE1196" s="5">
        <f t="shared" si="1394"/>
        <v>1218.9250000000002</v>
      </c>
      <c r="AF1196" s="50">
        <f t="shared" si="1395"/>
        <v>95.213638493985329</v>
      </c>
      <c r="AG1196" s="22">
        <f t="shared" si="1396"/>
        <v>1092.9000000000001</v>
      </c>
      <c r="AH1196" s="5">
        <f t="shared" si="1397"/>
        <v>997.9</v>
      </c>
      <c r="AI1196" s="50">
        <f t="shared" si="1398"/>
        <v>121.25151883353584</v>
      </c>
      <c r="AJ1196" s="22">
        <f t="shared" si="1399"/>
        <v>83.7</v>
      </c>
      <c r="AK1196" s="5">
        <f t="shared" si="1400"/>
        <v>67.2</v>
      </c>
      <c r="AL1196" s="50">
        <f t="shared" si="1401"/>
        <v>128</v>
      </c>
      <c r="AM1196" s="22">
        <f t="shared" si="1402"/>
        <v>4072.5</v>
      </c>
      <c r="AN1196" s="5">
        <f t="shared" si="1403"/>
        <v>3663.8250000000003</v>
      </c>
      <c r="AO1196" s="50">
        <f t="shared" si="1404"/>
        <v>76.551367501723746</v>
      </c>
      <c r="AP1196" s="22">
        <f t="shared" si="1405"/>
        <v>12320.9</v>
      </c>
      <c r="AQ1196" s="5">
        <f t="shared" si="1406"/>
        <v>10975.775000000001</v>
      </c>
      <c r="AR1196" s="50">
        <f t="shared" si="1407"/>
        <v>42.705301697975194</v>
      </c>
      <c r="AS1196" s="22">
        <f t="shared" si="1408"/>
        <v>19655.5</v>
      </c>
      <c r="AT1196" s="5">
        <f t="shared" si="1409"/>
        <v>20977.525000000001</v>
      </c>
      <c r="AU1196" s="50">
        <f t="shared" si="1410"/>
        <v>120.83549342181055</v>
      </c>
      <c r="AV1196" s="22">
        <f t="shared" si="1411"/>
        <v>36048.9</v>
      </c>
      <c r="AW1196" s="5">
        <f t="shared" si="1412"/>
        <v>35617.125</v>
      </c>
      <c r="AX1196" s="50">
        <f t="shared" si="1413"/>
        <v>74.438531005670072</v>
      </c>
    </row>
    <row r="1197" spans="1:50" ht="15.6" x14ac:dyDescent="0.3">
      <c r="A1197" s="154">
        <f t="shared" si="1351"/>
        <v>44889</v>
      </c>
      <c r="B1197" s="7">
        <v>837.4</v>
      </c>
      <c r="C1197" s="7">
        <v>2800.4</v>
      </c>
      <c r="D1197" s="7">
        <v>529.1</v>
      </c>
      <c r="E1197" s="7">
        <v>1683</v>
      </c>
      <c r="F1197" s="7">
        <v>1370.7</v>
      </c>
      <c r="G1197" s="7">
        <v>2768.5</v>
      </c>
      <c r="H1197" s="7">
        <v>1096.5</v>
      </c>
      <c r="I1197" s="7">
        <v>2146.3000000000002</v>
      </c>
      <c r="J1197" s="7">
        <v>123.2</v>
      </c>
      <c r="K1197" s="7">
        <v>96.5</v>
      </c>
      <c r="L1197" s="7">
        <v>3956.8</v>
      </c>
      <c r="M1197" s="7">
        <v>9494.7999999999993</v>
      </c>
      <c r="N1197" s="7">
        <v>12579.1</v>
      </c>
      <c r="O1197" s="7">
        <v>5773.3</v>
      </c>
      <c r="P1197" s="7">
        <v>18232.3</v>
      </c>
      <c r="Q1197" s="7">
        <v>19065.8</v>
      </c>
      <c r="R1197" s="13">
        <f t="shared" si="1383"/>
        <v>34768.199999999997</v>
      </c>
      <c r="S1197" s="27">
        <f t="shared" si="1384"/>
        <v>35287.875</v>
      </c>
      <c r="T1197" s="27">
        <f t="shared" si="1385"/>
        <v>43986.400000000001</v>
      </c>
      <c r="U1197" s="27">
        <f t="shared" si="1386"/>
        <v>40140.950000000004</v>
      </c>
      <c r="V1197" s="99">
        <f t="shared" si="1414"/>
        <v>44889</v>
      </c>
      <c r="W1197" s="85">
        <f t="shared" si="1414"/>
        <v>44889</v>
      </c>
      <c r="X1197" s="167">
        <f t="shared" si="1387"/>
        <v>837.4</v>
      </c>
      <c r="Y1197" s="5">
        <f t="shared" si="1388"/>
        <v>880.37500000000011</v>
      </c>
      <c r="Z1197" s="50">
        <f t="shared" si="1389"/>
        <v>44.479108775829843</v>
      </c>
      <c r="AA1197" s="22">
        <f t="shared" si="1390"/>
        <v>529.1</v>
      </c>
      <c r="AB1197" s="5">
        <f t="shared" si="1391"/>
        <v>519.70000000000005</v>
      </c>
      <c r="AC1197" s="50">
        <f t="shared" si="1392"/>
        <v>86.429402960252801</v>
      </c>
      <c r="AD1197" s="22">
        <f t="shared" si="1393"/>
        <v>1370.7</v>
      </c>
      <c r="AE1197" s="5">
        <f t="shared" si="1394"/>
        <v>1290.3</v>
      </c>
      <c r="AF1197" s="50">
        <f t="shared" si="1395"/>
        <v>115.85705306635539</v>
      </c>
      <c r="AG1197" s="22">
        <f t="shared" si="1396"/>
        <v>1096.5</v>
      </c>
      <c r="AH1197" s="5">
        <f t="shared" si="1397"/>
        <v>1041.075</v>
      </c>
      <c r="AI1197" s="50">
        <f t="shared" si="1398"/>
        <v>139.18114973262033</v>
      </c>
      <c r="AJ1197" s="22">
        <f t="shared" si="1399"/>
        <v>123.2</v>
      </c>
      <c r="AK1197" s="5">
        <f t="shared" si="1400"/>
        <v>82.575000000000003</v>
      </c>
      <c r="AL1197" s="50">
        <f t="shared" si="1401"/>
        <v>157.58587786259542</v>
      </c>
      <c r="AM1197" s="22">
        <f t="shared" si="1402"/>
        <v>3956.8</v>
      </c>
      <c r="AN1197" s="5">
        <f t="shared" si="1403"/>
        <v>3813.9250000000002</v>
      </c>
      <c r="AO1197" s="50">
        <f t="shared" si="1404"/>
        <v>84.855715747786235</v>
      </c>
      <c r="AP1197" s="22">
        <f t="shared" si="1405"/>
        <v>12579.1</v>
      </c>
      <c r="AQ1197" s="5">
        <f t="shared" si="1406"/>
        <v>11540.125</v>
      </c>
      <c r="AR1197" s="50">
        <f t="shared" si="1407"/>
        <v>44.757617245070513</v>
      </c>
      <c r="AS1197" s="22">
        <f t="shared" si="1408"/>
        <v>18232.3</v>
      </c>
      <c r="AT1197" s="5">
        <f t="shared" si="1409"/>
        <v>19933.825000000001</v>
      </c>
      <c r="AU1197" s="50">
        <f t="shared" si="1410"/>
        <v>123.83796057577018</v>
      </c>
      <c r="AV1197" s="22">
        <f t="shared" si="1411"/>
        <v>34768.199999999997</v>
      </c>
      <c r="AW1197" s="5">
        <f t="shared" si="1412"/>
        <v>35287.875</v>
      </c>
      <c r="AX1197" s="50">
        <f t="shared" si="1413"/>
        <v>76.092616911303324</v>
      </c>
    </row>
    <row r="1198" spans="1:50" ht="15.6" x14ac:dyDescent="0.3">
      <c r="A1198" s="154">
        <f t="shared" si="1351"/>
        <v>44896</v>
      </c>
      <c r="B1198" s="7">
        <v>868.5</v>
      </c>
      <c r="C1198" s="7">
        <v>2846.2</v>
      </c>
      <c r="D1198" s="7">
        <v>550.6</v>
      </c>
      <c r="E1198" s="7">
        <v>1690</v>
      </c>
      <c r="F1198" s="7">
        <v>1302.5</v>
      </c>
      <c r="G1198" s="7">
        <v>2853.1</v>
      </c>
      <c r="H1198" s="7">
        <v>1075.9000000000001</v>
      </c>
      <c r="I1198" s="7">
        <v>2233.8000000000002</v>
      </c>
      <c r="J1198" s="7">
        <v>91.7</v>
      </c>
      <c r="K1198" s="7">
        <v>129.1</v>
      </c>
      <c r="L1198" s="7">
        <v>3889.2</v>
      </c>
      <c r="M1198" s="7">
        <v>9752.2000000000007</v>
      </c>
      <c r="N1198" s="7">
        <v>12370.6</v>
      </c>
      <c r="O1198" s="7">
        <v>6673.4</v>
      </c>
      <c r="P1198" s="7">
        <v>17700.8</v>
      </c>
      <c r="Q1198" s="7">
        <v>21173.1</v>
      </c>
      <c r="R1198" s="13">
        <f t="shared" si="1383"/>
        <v>33960.6</v>
      </c>
      <c r="S1198" s="27">
        <f t="shared" si="1384"/>
        <v>35201.9</v>
      </c>
      <c r="T1198" s="27">
        <f t="shared" si="1385"/>
        <v>42642.666666666664</v>
      </c>
      <c r="U1198" s="27">
        <f t="shared" si="1386"/>
        <v>39103.375</v>
      </c>
      <c r="V1198" s="99">
        <f t="shared" si="1414"/>
        <v>44896</v>
      </c>
      <c r="W1198" s="85">
        <f t="shared" si="1414"/>
        <v>44896</v>
      </c>
      <c r="X1198" s="167">
        <f t="shared" si="1387"/>
        <v>868.5</v>
      </c>
      <c r="Y1198" s="5">
        <f t="shared" si="1388"/>
        <v>879.1</v>
      </c>
      <c r="Z1198" s="50">
        <f t="shared" si="1389"/>
        <v>44.781213386989968</v>
      </c>
      <c r="AA1198" s="22">
        <f t="shared" si="1390"/>
        <v>550.6</v>
      </c>
      <c r="AB1198" s="5">
        <f t="shared" si="1391"/>
        <v>531.72500000000002</v>
      </c>
      <c r="AC1198" s="50">
        <f t="shared" si="1392"/>
        <v>84.040619566935362</v>
      </c>
      <c r="AD1198" s="22">
        <f t="shared" si="1393"/>
        <v>1302.5</v>
      </c>
      <c r="AE1198" s="5">
        <f t="shared" si="1394"/>
        <v>1326.45</v>
      </c>
      <c r="AF1198" s="50">
        <f t="shared" si="1395"/>
        <v>118.07459497952644</v>
      </c>
      <c r="AG1198" s="22">
        <f t="shared" si="1396"/>
        <v>1075.9000000000001</v>
      </c>
      <c r="AH1198" s="5">
        <f t="shared" si="1397"/>
        <v>1077.125</v>
      </c>
      <c r="AI1198" s="50">
        <f t="shared" si="1398"/>
        <v>140.63520041780913</v>
      </c>
      <c r="AJ1198" s="22">
        <f t="shared" si="1399"/>
        <v>91.7</v>
      </c>
      <c r="AK1198" s="5">
        <f t="shared" si="1400"/>
        <v>90.075000000000003</v>
      </c>
      <c r="AL1198" s="50">
        <f t="shared" si="1401"/>
        <v>250.90529247910865</v>
      </c>
      <c r="AM1198" s="22">
        <f t="shared" si="1402"/>
        <v>3889.2</v>
      </c>
      <c r="AN1198" s="5">
        <f t="shared" si="1403"/>
        <v>3904.4000000000005</v>
      </c>
      <c r="AO1198" s="50">
        <f t="shared" si="1404"/>
        <v>86.359514277498846</v>
      </c>
      <c r="AP1198" s="22">
        <f t="shared" si="1405"/>
        <v>12370.6</v>
      </c>
      <c r="AQ1198" s="5">
        <f t="shared" si="1406"/>
        <v>12050.875</v>
      </c>
      <c r="AR1198" s="50">
        <f t="shared" si="1407"/>
        <v>46.329205655981603</v>
      </c>
      <c r="AS1198" s="22">
        <f t="shared" si="1408"/>
        <v>17700.8</v>
      </c>
      <c r="AT1198" s="5">
        <f t="shared" si="1409"/>
        <v>19246.625</v>
      </c>
      <c r="AU1198" s="50">
        <f t="shared" si="1410"/>
        <v>125.79000169927977</v>
      </c>
      <c r="AV1198" s="22">
        <f t="shared" si="1411"/>
        <v>33960.6</v>
      </c>
      <c r="AW1198" s="5">
        <f t="shared" si="1412"/>
        <v>35201.9</v>
      </c>
      <c r="AX1198" s="50">
        <f t="shared" si="1413"/>
        <v>76.804536459458348</v>
      </c>
    </row>
    <row r="1199" spans="1:50" ht="15.6" x14ac:dyDescent="0.3">
      <c r="A1199" s="154">
        <f t="shared" si="1351"/>
        <v>44903</v>
      </c>
      <c r="B1199" s="7">
        <v>889.6</v>
      </c>
      <c r="C1199" s="7">
        <v>2970.5</v>
      </c>
      <c r="D1199" s="7">
        <v>593.5</v>
      </c>
      <c r="E1199" s="7">
        <v>1697.9</v>
      </c>
      <c r="F1199" s="7">
        <v>1371.1</v>
      </c>
      <c r="G1199" s="7">
        <v>2927.7</v>
      </c>
      <c r="H1199" s="7">
        <v>1156.4000000000001</v>
      </c>
      <c r="I1199" s="7">
        <v>2282.9</v>
      </c>
      <c r="J1199" s="7">
        <v>91.7</v>
      </c>
      <c r="K1199" s="7">
        <v>129.1</v>
      </c>
      <c r="L1199" s="7">
        <v>4102.2</v>
      </c>
      <c r="M1199" s="7">
        <v>10008.1</v>
      </c>
      <c r="N1199" s="7">
        <v>12739</v>
      </c>
      <c r="O1199" s="7">
        <v>7263.9</v>
      </c>
      <c r="P1199" s="7">
        <v>18798.2</v>
      </c>
      <c r="Q1199" s="7">
        <v>23019.1</v>
      </c>
      <c r="R1199" s="13">
        <f t="shared" ref="R1199:R1201" si="1415">L1199+N1199+P1199</f>
        <v>35639.4</v>
      </c>
      <c r="S1199" s="27">
        <f t="shared" ref="S1199" si="1416">AVERAGE(R1196:R1199)</f>
        <v>35104.275000000001</v>
      </c>
      <c r="T1199" s="27">
        <f t="shared" ref="T1199" si="1417">AVERAGE(R1146,R1094,R1042)</f>
        <v>42012.466666666667</v>
      </c>
      <c r="U1199" s="27">
        <f t="shared" ref="U1199" si="1418">AVERAGE(R1146,R1094,R1042,R990)</f>
        <v>38595.724999999999</v>
      </c>
      <c r="V1199" s="99">
        <f t="shared" si="1414"/>
        <v>44903</v>
      </c>
      <c r="W1199" s="85">
        <f t="shared" si="1414"/>
        <v>44903</v>
      </c>
      <c r="X1199" s="167">
        <f t="shared" ref="X1199" si="1419">B1199</f>
        <v>889.6</v>
      </c>
      <c r="Y1199" s="5">
        <f t="shared" ref="Y1199" si="1420">AVERAGE(X1196:X1199)</f>
        <v>871.82499999999993</v>
      </c>
      <c r="Z1199" s="50">
        <f t="shared" ref="Z1199" si="1421">(Y1199/X1147)*100</f>
        <v>39.720488404938713</v>
      </c>
      <c r="AA1199" s="22">
        <f t="shared" ref="AA1199" si="1422">D1199</f>
        <v>593.5</v>
      </c>
      <c r="AB1199" s="5">
        <f t="shared" ref="AB1199" si="1423">AVERAGE(AA1196:AA1199)</f>
        <v>549.42499999999995</v>
      </c>
      <c r="AC1199" s="50">
        <f t="shared" ref="AC1199" si="1424">(AB1199/AA1147)*100</f>
        <v>80.126148461426268</v>
      </c>
      <c r="AD1199" s="22">
        <f t="shared" ref="AD1199" si="1425">F1199</f>
        <v>1371.1</v>
      </c>
      <c r="AE1199" s="5">
        <f t="shared" ref="AE1199" si="1426">AVERAGE(AD1196:AD1199)</f>
        <v>1381</v>
      </c>
      <c r="AF1199" s="50">
        <f t="shared" ref="AF1199" si="1427">(AE1199/AD1147)*100</f>
        <v>116.687790452049</v>
      </c>
      <c r="AG1199" s="22">
        <f t="shared" ref="AG1199" si="1428">H1199</f>
        <v>1156.4000000000001</v>
      </c>
      <c r="AH1199" s="5">
        <f t="shared" ref="AH1199" si="1429">AVERAGE(AG1196:AG1199)</f>
        <v>1105.4250000000002</v>
      </c>
      <c r="AI1199" s="50">
        <f t="shared" ref="AI1199" si="1430">(AH1199/AG1147)*100</f>
        <v>138.62866817155759</v>
      </c>
      <c r="AJ1199" s="22">
        <f t="shared" ref="AJ1199" si="1431">J1199</f>
        <v>91.7</v>
      </c>
      <c r="AK1199" s="5">
        <f t="shared" ref="AK1199" si="1432">AVERAGE(AJ1196:AJ1199)</f>
        <v>97.575000000000003</v>
      </c>
      <c r="AL1199" s="50">
        <f t="shared" ref="AL1199" si="1433">(AK1199/AJ1147)*100</f>
        <v>271.7966573816156</v>
      </c>
      <c r="AM1199" s="22">
        <f t="shared" ref="AM1199" si="1434">L1199</f>
        <v>4102.2</v>
      </c>
      <c r="AN1199" s="5">
        <f t="shared" ref="AN1199" si="1435">AVERAGE(AM1196:AM1199)</f>
        <v>4005.1750000000002</v>
      </c>
      <c r="AO1199" s="50">
        <f t="shared" ref="AO1199" si="1436">(AN1199/AM1147)*100</f>
        <v>81.783329589773956</v>
      </c>
      <c r="AP1199" s="22">
        <f t="shared" ref="AP1199" si="1437">N1199</f>
        <v>12739</v>
      </c>
      <c r="AQ1199" s="5">
        <f t="shared" ref="AQ1199" si="1438">AVERAGE(AP1196:AP1199)</f>
        <v>12502.4</v>
      </c>
      <c r="AR1199" s="50">
        <f t="shared" ref="AR1199" si="1439">(AQ1199/AP1147)*100</f>
        <v>46.535103064771874</v>
      </c>
      <c r="AS1199" s="22">
        <f t="shared" ref="AS1199" si="1440">P1199</f>
        <v>18798.2</v>
      </c>
      <c r="AT1199" s="5">
        <f t="shared" ref="AT1199" si="1441">AVERAGE(AS1196:AS1199)</f>
        <v>18596.7</v>
      </c>
      <c r="AU1199" s="50">
        <f t="shared" ref="AU1199" si="1442">(AT1199/AS1147)*100</f>
        <v>126.58566469266898</v>
      </c>
      <c r="AV1199" s="22">
        <f t="shared" ref="AV1199" si="1443">R1199</f>
        <v>35639.4</v>
      </c>
      <c r="AW1199" s="5">
        <f t="shared" ref="AW1199" si="1444">AVERAGE(AV1196:AV1199)</f>
        <v>35104.275000000001</v>
      </c>
      <c r="AX1199" s="50">
        <f t="shared" ref="AX1199" si="1445">(AW1199/AV1147)*100</f>
        <v>75.566355755797574</v>
      </c>
    </row>
    <row r="1200" spans="1:50" ht="15.6" x14ac:dyDescent="0.3">
      <c r="A1200" s="154">
        <v>44910</v>
      </c>
      <c r="B1200" s="7">
        <v>946.3</v>
      </c>
      <c r="C1200" s="7">
        <v>3008.2</v>
      </c>
      <c r="D1200" s="7">
        <v>595.9</v>
      </c>
      <c r="E1200" s="7">
        <v>1713.6</v>
      </c>
      <c r="F1200" s="7">
        <v>1356.4</v>
      </c>
      <c r="G1200" s="7">
        <v>3030.1</v>
      </c>
      <c r="H1200" s="7">
        <v>1189.9000000000001</v>
      </c>
      <c r="I1200" s="7">
        <v>2362.4</v>
      </c>
      <c r="J1200" s="7">
        <v>112.7</v>
      </c>
      <c r="K1200" s="7">
        <v>129.1</v>
      </c>
      <c r="L1200" s="7">
        <v>4201.1000000000004</v>
      </c>
      <c r="M1200" s="7">
        <v>10243.5</v>
      </c>
      <c r="N1200" s="7">
        <v>12417</v>
      </c>
      <c r="O1200" s="7">
        <v>8222.6</v>
      </c>
      <c r="P1200" s="7">
        <v>17544.7</v>
      </c>
      <c r="Q1200" s="7">
        <v>24928.400000000001</v>
      </c>
      <c r="R1200" s="13">
        <f t="shared" si="1415"/>
        <v>34162.800000000003</v>
      </c>
      <c r="S1200" s="27">
        <f t="shared" ref="S1200" si="1446">AVERAGE(R1197:R1200)</f>
        <v>34632.75</v>
      </c>
      <c r="T1200" s="27">
        <f t="shared" ref="T1200" si="1447">AVERAGE(R1147,R1095,R1043)</f>
        <v>42535.1</v>
      </c>
      <c r="U1200" s="27">
        <f t="shared" ref="U1200" si="1448">AVERAGE(R1147,R1095,R1043,R991)</f>
        <v>39526.375</v>
      </c>
      <c r="V1200" s="99">
        <f t="shared" si="1414"/>
        <v>44910</v>
      </c>
      <c r="W1200" s="85">
        <f t="shared" si="1414"/>
        <v>44910</v>
      </c>
      <c r="X1200" s="167">
        <f t="shared" ref="X1200" si="1449">B1200</f>
        <v>946.3</v>
      </c>
      <c r="Y1200" s="5">
        <f t="shared" ref="Y1200" si="1450">AVERAGE(X1197:X1200)</f>
        <v>885.45</v>
      </c>
      <c r="Z1200" s="50">
        <f t="shared" ref="Z1200" si="1451">(Y1200/X1148)*100</f>
        <v>40.005873582433473</v>
      </c>
      <c r="AA1200" s="22">
        <f t="shared" ref="AA1200" si="1452">D1200</f>
        <v>595.9</v>
      </c>
      <c r="AB1200" s="5">
        <f t="shared" ref="AB1200" si="1453">AVERAGE(AA1197:AA1200)</f>
        <v>567.27499999999998</v>
      </c>
      <c r="AC1200" s="50">
        <f t="shared" ref="AC1200" si="1454">(AB1200/AA1148)*100</f>
        <v>78.029573590096277</v>
      </c>
      <c r="AD1200" s="22">
        <f t="shared" ref="AD1200" si="1455">F1200</f>
        <v>1356.4</v>
      </c>
      <c r="AE1200" s="5">
        <f t="shared" ref="AE1200" si="1456">AVERAGE(AD1197:AD1200)</f>
        <v>1350.175</v>
      </c>
      <c r="AF1200" s="50">
        <f t="shared" ref="AF1200" si="1457">(AE1200/AD1148)*100</f>
        <v>106.92761542725904</v>
      </c>
      <c r="AG1200" s="22">
        <f t="shared" ref="AG1200" si="1458">H1200</f>
        <v>1189.9000000000001</v>
      </c>
      <c r="AH1200" s="5">
        <f t="shared" ref="AH1200" si="1459">AVERAGE(AG1197:AG1200)</f>
        <v>1129.6750000000002</v>
      </c>
      <c r="AI1200" s="50">
        <f t="shared" ref="AI1200" si="1460">(AH1200/AG1148)*100</f>
        <v>126.47503358710257</v>
      </c>
      <c r="AJ1200" s="22">
        <f t="shared" ref="AJ1200" si="1461">J1200</f>
        <v>112.7</v>
      </c>
      <c r="AK1200" s="5">
        <f t="shared" ref="AK1200" si="1462">AVERAGE(AJ1197:AJ1200)</f>
        <v>104.825</v>
      </c>
      <c r="AL1200" s="50">
        <f t="shared" ref="AL1200" si="1463">(AK1200/AJ1148)*100</f>
        <v>289.57182320441984</v>
      </c>
      <c r="AM1200" s="22">
        <f t="shared" ref="AM1200" si="1464">L1200</f>
        <v>4201.1000000000004</v>
      </c>
      <c r="AN1200" s="5">
        <f t="shared" ref="AN1200" si="1465">AVERAGE(AM1197:AM1200)</f>
        <v>4037.3250000000003</v>
      </c>
      <c r="AO1200" s="50">
        <f t="shared" ref="AO1200" si="1466">(AN1200/AM1148)*100</f>
        <v>78.663490764554595</v>
      </c>
      <c r="AP1200" s="22">
        <f t="shared" ref="AP1200" si="1467">N1200</f>
        <v>12417</v>
      </c>
      <c r="AQ1200" s="5">
        <f t="shared" ref="AQ1200" si="1468">AVERAGE(AP1197:AP1200)</f>
        <v>12526.424999999999</v>
      </c>
      <c r="AR1200" s="50">
        <f t="shared" ref="AR1200" si="1469">(AQ1200/AP1148)*100</f>
        <v>46.831083329283203</v>
      </c>
      <c r="AS1200" s="22">
        <f t="shared" ref="AS1200" si="1470">P1200</f>
        <v>17544.7</v>
      </c>
      <c r="AT1200" s="5">
        <f t="shared" ref="AT1200" si="1471">AVERAGE(AS1197:AS1200)</f>
        <v>18069</v>
      </c>
      <c r="AU1200" s="50">
        <f t="shared" ref="AU1200" si="1472">(AT1200/AS1148)*100</f>
        <v>132.39496475622445</v>
      </c>
      <c r="AV1200" s="22">
        <f t="shared" ref="AV1200" si="1473">R1200</f>
        <v>34162.800000000003</v>
      </c>
      <c r="AW1200" s="5">
        <f t="shared" ref="AW1200" si="1474">AVERAGE(AV1197:AV1200)</f>
        <v>34632.75</v>
      </c>
      <c r="AX1200" s="50">
        <f t="shared" ref="AX1200" si="1475">(AW1200/AV1148)*100</f>
        <v>76.068621055475376</v>
      </c>
    </row>
    <row r="1201" spans="1:50" ht="15.6" x14ac:dyDescent="0.3">
      <c r="A1201" s="154">
        <f t="shared" si="1351"/>
        <v>44917</v>
      </c>
      <c r="B1201" s="7">
        <v>1001.6</v>
      </c>
      <c r="C1201" s="7">
        <v>3128.1</v>
      </c>
      <c r="D1201" s="7">
        <v>648.6</v>
      </c>
      <c r="E1201" s="7">
        <v>1735.2</v>
      </c>
      <c r="F1201" s="7">
        <v>1357.9</v>
      </c>
      <c r="G1201" s="7">
        <v>3152.5</v>
      </c>
      <c r="H1201" s="7">
        <v>1217.4000000000001</v>
      </c>
      <c r="I1201" s="7">
        <v>2415.3000000000002</v>
      </c>
      <c r="J1201" s="7">
        <v>116.7</v>
      </c>
      <c r="K1201" s="7">
        <v>149.5</v>
      </c>
      <c r="L1201" s="7">
        <v>4342.1000000000004</v>
      </c>
      <c r="M1201" s="7">
        <v>10580.6</v>
      </c>
      <c r="N1201" s="7">
        <v>12186.1</v>
      </c>
      <c r="O1201" s="7">
        <v>9235.1</v>
      </c>
      <c r="P1201" s="7">
        <v>16402</v>
      </c>
      <c r="Q1201" s="7">
        <v>26705.7</v>
      </c>
      <c r="R1201" s="13">
        <f t="shared" si="1415"/>
        <v>32930.199999999997</v>
      </c>
      <c r="S1201" s="27">
        <f t="shared" ref="S1201" si="1476">AVERAGE(R1198:R1201)</f>
        <v>34173.25</v>
      </c>
      <c r="T1201" s="27">
        <f t="shared" ref="T1201" si="1477">AVERAGE(R1148,R1096,R1044)</f>
        <v>41528.133333333331</v>
      </c>
      <c r="U1201" s="27">
        <f t="shared" ref="U1201" si="1478">AVERAGE(R1148,R1096,R1044,R992)</f>
        <v>39419.949999999997</v>
      </c>
      <c r="V1201" s="99">
        <f t="shared" si="1414"/>
        <v>44917</v>
      </c>
      <c r="W1201" s="85">
        <f t="shared" si="1414"/>
        <v>44917</v>
      </c>
      <c r="X1201" s="167">
        <f t="shared" ref="X1201" si="1479">B1201</f>
        <v>1001.6</v>
      </c>
      <c r="Y1201" s="5">
        <f t="shared" ref="Y1201" si="1480">AVERAGE(X1198:X1201)</f>
        <v>926.49999999999989</v>
      </c>
      <c r="Z1201" s="50">
        <f t="shared" ref="Z1201" si="1481">(Y1201/X1149)*100</f>
        <v>43.98499810102544</v>
      </c>
      <c r="AA1201" s="22">
        <f t="shared" ref="AA1201" si="1482">D1201</f>
        <v>648.6</v>
      </c>
      <c r="AB1201" s="5">
        <f t="shared" ref="AB1201" si="1483">AVERAGE(AA1198:AA1201)</f>
        <v>597.15</v>
      </c>
      <c r="AC1201" s="50">
        <f t="shared" ref="AC1201" si="1484">(AB1201/AA1149)*100</f>
        <v>80.859851049424506</v>
      </c>
      <c r="AD1201" s="22">
        <f t="shared" ref="AD1201" si="1485">F1201</f>
        <v>1357.9</v>
      </c>
      <c r="AE1201" s="5">
        <f t="shared" ref="AE1201" si="1486">AVERAGE(AD1198:AD1201)</f>
        <v>1346.9749999999999</v>
      </c>
      <c r="AF1201" s="50">
        <f t="shared" ref="AF1201" si="1487">(AE1201/AD1149)*100</f>
        <v>106.02762909319898</v>
      </c>
      <c r="AG1201" s="22">
        <f t="shared" ref="AG1201" si="1488">H1201</f>
        <v>1217.4000000000001</v>
      </c>
      <c r="AH1201" s="5">
        <f t="shared" ref="AH1201" si="1489">AVERAGE(AG1198:AG1201)</f>
        <v>1159.9000000000001</v>
      </c>
      <c r="AI1201" s="50">
        <f t="shared" ref="AI1201" si="1490">(AH1201/AG1149)*100</f>
        <v>137.20132481665485</v>
      </c>
      <c r="AJ1201" s="22">
        <f t="shared" ref="AJ1201" si="1491">J1201</f>
        <v>116.7</v>
      </c>
      <c r="AK1201" s="5">
        <f t="shared" ref="AK1201" si="1492">AVERAGE(AJ1198:AJ1201)</f>
        <v>103.2</v>
      </c>
      <c r="AL1201" s="50">
        <f t="shared" ref="AL1201" si="1493">(AK1201/AJ1149)*100</f>
        <v>285.08287292817676</v>
      </c>
      <c r="AM1201" s="22">
        <f t="shared" ref="AM1201" si="1494">L1201</f>
        <v>4342.1000000000004</v>
      </c>
      <c r="AN1201" s="5">
        <f t="shared" ref="AN1201" si="1495">AVERAGE(AM1198:AM1201)</f>
        <v>4133.6499999999996</v>
      </c>
      <c r="AO1201" s="50">
        <f t="shared" ref="AO1201" si="1496">(AN1201/AM1149)*100</f>
        <v>82.725944604546896</v>
      </c>
      <c r="AP1201" s="22">
        <f t="shared" ref="AP1201" si="1497">N1201</f>
        <v>12186.1</v>
      </c>
      <c r="AQ1201" s="5">
        <f t="shared" ref="AQ1201" si="1498">AVERAGE(AP1198:AP1201)</f>
        <v>12428.174999999999</v>
      </c>
      <c r="AR1201" s="50">
        <f t="shared" ref="AR1201" si="1499">(AQ1201/AP1149)*100</f>
        <v>45.905991556194152</v>
      </c>
      <c r="AS1201" s="22">
        <f t="shared" ref="AS1201" si="1500">P1201</f>
        <v>16402</v>
      </c>
      <c r="AT1201" s="5">
        <f t="shared" ref="AT1201" si="1501">AVERAGE(AS1198:AS1201)</f>
        <v>17611.424999999999</v>
      </c>
      <c r="AU1201" s="50">
        <f t="shared" ref="AU1201" si="1502">(AT1201/AS1149)*100</f>
        <v>141.47541049452138</v>
      </c>
      <c r="AV1201" s="22">
        <f t="shared" ref="AV1201" si="1503">R1201</f>
        <v>32930.199999999997</v>
      </c>
      <c r="AW1201" s="5">
        <f t="shared" ref="AW1201" si="1504">AVERAGE(AV1198:AV1201)</f>
        <v>34173.25</v>
      </c>
      <c r="AX1201" s="50">
        <f t="shared" ref="AX1201" si="1505">(AW1201/AV1149)*100</f>
        <v>76.762252826365795</v>
      </c>
    </row>
    <row r="1202" spans="1:50" ht="15.6" x14ac:dyDescent="0.3">
      <c r="A1202" s="154">
        <f t="shared" si="1351"/>
        <v>44924</v>
      </c>
      <c r="B1202" s="7">
        <v>941.8</v>
      </c>
      <c r="C1202" s="7">
        <v>3174.3</v>
      </c>
      <c r="D1202" s="7">
        <v>632.1</v>
      </c>
      <c r="E1202" s="7">
        <v>1748.2</v>
      </c>
      <c r="F1202" s="7">
        <v>1349.9</v>
      </c>
      <c r="G1202" s="7">
        <v>3173.2</v>
      </c>
      <c r="H1202" s="7">
        <v>1267.3</v>
      </c>
      <c r="I1202" s="7">
        <v>2416.8000000000002</v>
      </c>
      <c r="J1202" s="7">
        <v>116.7</v>
      </c>
      <c r="K1202" s="7">
        <v>149.5</v>
      </c>
      <c r="L1202" s="7">
        <v>4307.8</v>
      </c>
      <c r="M1202" s="7">
        <v>10662.1</v>
      </c>
      <c r="N1202" s="7">
        <v>11743.6</v>
      </c>
      <c r="O1202" s="7">
        <v>9996.9</v>
      </c>
      <c r="P1202" s="7">
        <v>15644.7</v>
      </c>
      <c r="Q1202" s="7">
        <v>28184</v>
      </c>
      <c r="R1202" s="13">
        <f t="shared" ref="R1202:R1203" si="1506">L1202+N1202+P1202</f>
        <v>31696.100000000002</v>
      </c>
      <c r="S1202" s="27">
        <f t="shared" ref="S1202:S1203" si="1507">AVERAGE(R1199:R1202)</f>
        <v>33607.125</v>
      </c>
      <c r="T1202" s="27">
        <f t="shared" ref="T1202:T1203" si="1508">AVERAGE(R1149,R1097,R1045)</f>
        <v>40284.5</v>
      </c>
      <c r="U1202" s="27">
        <f t="shared" ref="U1202:U1203" si="1509">AVERAGE(R1149,R1097,R1045,R993)</f>
        <v>38435</v>
      </c>
      <c r="V1202" s="99">
        <f t="shared" si="1414"/>
        <v>44924</v>
      </c>
      <c r="W1202" s="85">
        <f t="shared" si="1414"/>
        <v>44924</v>
      </c>
      <c r="X1202" s="167">
        <f t="shared" ref="X1202:X1203" si="1510">B1202</f>
        <v>941.8</v>
      </c>
      <c r="Y1202" s="5">
        <f t="shared" ref="Y1202:Y1203" si="1511">AVERAGE(X1199:X1202)</f>
        <v>944.82500000000005</v>
      </c>
      <c r="Z1202" s="50">
        <f t="shared" ref="Z1202:Z1203" si="1512">(Y1202/X1150)*100</f>
        <v>45.092588173531233</v>
      </c>
      <c r="AA1202" s="22">
        <f t="shared" ref="AA1202:AA1203" si="1513">D1202</f>
        <v>632.1</v>
      </c>
      <c r="AB1202" s="5">
        <f t="shared" ref="AB1202:AB1203" si="1514">AVERAGE(AA1199:AA1202)</f>
        <v>617.52499999999998</v>
      </c>
      <c r="AC1202" s="50">
        <f t="shared" ref="AC1202:AC1203" si="1515">(AB1202/AA1150)*100</f>
        <v>89.522325311684554</v>
      </c>
      <c r="AD1202" s="22">
        <f t="shared" ref="AD1202:AD1203" si="1516">F1202</f>
        <v>1349.9</v>
      </c>
      <c r="AE1202" s="5">
        <f t="shared" ref="AE1202:AE1203" si="1517">AVERAGE(AD1199:AD1202)</f>
        <v>1358.825</v>
      </c>
      <c r="AF1202" s="50">
        <f t="shared" ref="AF1202:AF1203" si="1518">(AE1202/AD1150)*100</f>
        <v>111.2878787878788</v>
      </c>
      <c r="AG1202" s="22">
        <f t="shared" ref="AG1202:AG1203" si="1519">H1202</f>
        <v>1267.3</v>
      </c>
      <c r="AH1202" s="5">
        <f t="shared" ref="AH1202:AH1203" si="1520">AVERAGE(AG1199:AG1202)</f>
        <v>1207.75</v>
      </c>
      <c r="AI1202" s="50">
        <f t="shared" ref="AI1202:AI1203" si="1521">(AH1202/AG1150)*100</f>
        <v>149.60361699492134</v>
      </c>
      <c r="AJ1202" s="22">
        <f t="shared" ref="AJ1202:AJ1203" si="1522">J1202</f>
        <v>116.7</v>
      </c>
      <c r="AK1202" s="5">
        <f t="shared" ref="AK1202:AK1203" si="1523">AVERAGE(AJ1199:AJ1202)</f>
        <v>109.45</v>
      </c>
      <c r="AL1202" s="50">
        <f t="shared" ref="AL1202:AL1203" si="1524">(AK1202/AJ1150)*100</f>
        <v>516.27358490566041</v>
      </c>
      <c r="AM1202" s="22">
        <f t="shared" ref="AM1202:AM1203" si="1525">L1202</f>
        <v>4307.8</v>
      </c>
      <c r="AN1202" s="5">
        <f t="shared" ref="AN1202:AN1203" si="1526">AVERAGE(AM1199:AM1202)</f>
        <v>4238.3</v>
      </c>
      <c r="AO1202" s="50">
        <f t="shared" ref="AO1202:AO1203" si="1527">(AN1202/AM1150)*100</f>
        <v>87.66780432309443</v>
      </c>
      <c r="AP1202" s="22">
        <f t="shared" ref="AP1202:AP1203" si="1528">N1202</f>
        <v>11743.6</v>
      </c>
      <c r="AQ1202" s="5">
        <f t="shared" ref="AQ1202:AQ1203" si="1529">AVERAGE(AP1199:AP1202)</f>
        <v>12271.424999999999</v>
      </c>
      <c r="AR1202" s="50">
        <f t="shared" ref="AR1202:AR1203" si="1530">(AQ1202/AP1150)*100</f>
        <v>46.581302834410742</v>
      </c>
      <c r="AS1202" s="22">
        <f t="shared" ref="AS1202:AS1203" si="1531">P1202</f>
        <v>15644.7</v>
      </c>
      <c r="AT1202" s="5">
        <f t="shared" ref="AT1202:AT1203" si="1532">AVERAGE(AS1199:AS1202)</f>
        <v>17097.400000000001</v>
      </c>
      <c r="AU1202" s="50">
        <f t="shared" ref="AU1202:AU1203" si="1533">(AT1202/AS1150)*100</f>
        <v>154.19315855451242</v>
      </c>
      <c r="AV1202" s="22">
        <f t="shared" ref="AV1202:AV1203" si="1534">R1202</f>
        <v>31696.100000000002</v>
      </c>
      <c r="AW1202" s="5">
        <f t="shared" ref="AW1202:AW1203" si="1535">AVERAGE(AV1199:AV1202)</f>
        <v>33607.125</v>
      </c>
      <c r="AX1202" s="50">
        <f t="shared" ref="AX1202:AX1203" si="1536">(AW1202/AV1150)*100</f>
        <v>79.511686449680496</v>
      </c>
    </row>
    <row r="1203" spans="1:50" ht="15.6" x14ac:dyDescent="0.3">
      <c r="A1203" s="154">
        <f t="shared" si="1351"/>
        <v>44931</v>
      </c>
      <c r="B1203" s="7">
        <v>953.7</v>
      </c>
      <c r="C1203" s="7">
        <v>3194.5</v>
      </c>
      <c r="D1203" s="7">
        <v>626.79999999999995</v>
      </c>
      <c r="E1203" s="7">
        <v>1763.7</v>
      </c>
      <c r="F1203" s="7">
        <v>1295.5999999999999</v>
      </c>
      <c r="G1203" s="7">
        <v>3227.4</v>
      </c>
      <c r="H1203" s="7">
        <v>1207.7</v>
      </c>
      <c r="I1203" s="7">
        <v>2501.6999999999998</v>
      </c>
      <c r="J1203" s="7">
        <v>121.2</v>
      </c>
      <c r="K1203" s="7">
        <v>168.4</v>
      </c>
      <c r="L1203" s="7">
        <v>4205</v>
      </c>
      <c r="M1203" s="7">
        <v>10855.7</v>
      </c>
      <c r="N1203" s="7">
        <v>11612.2</v>
      </c>
      <c r="O1203" s="7">
        <v>10384</v>
      </c>
      <c r="P1203" s="7">
        <v>14741.4</v>
      </c>
      <c r="Q1203" s="7">
        <v>29662.1</v>
      </c>
      <c r="R1203" s="13">
        <f t="shared" si="1506"/>
        <v>30558.6</v>
      </c>
      <c r="S1203" s="27">
        <f t="shared" si="1507"/>
        <v>32336.925000000003</v>
      </c>
      <c r="T1203" s="27">
        <f t="shared" si="1508"/>
        <v>38323.966666666667</v>
      </c>
      <c r="U1203" s="27">
        <f t="shared" si="1509"/>
        <v>36493.174999999996</v>
      </c>
      <c r="V1203" s="99">
        <f t="shared" ref="V1203:W1203" si="1537">V1202+7</f>
        <v>44931</v>
      </c>
      <c r="W1203" s="85">
        <f t="shared" si="1537"/>
        <v>44931</v>
      </c>
      <c r="X1203" s="167">
        <f t="shared" si="1510"/>
        <v>953.7</v>
      </c>
      <c r="Y1203" s="5">
        <f t="shared" si="1511"/>
        <v>960.84999999999991</v>
      </c>
      <c r="Z1203" s="50">
        <f t="shared" si="1512"/>
        <v>47.072800313541045</v>
      </c>
      <c r="AA1203" s="22">
        <f t="shared" si="1513"/>
        <v>626.79999999999995</v>
      </c>
      <c r="AB1203" s="5">
        <f t="shared" si="1514"/>
        <v>625.84999999999991</v>
      </c>
      <c r="AC1203" s="50">
        <f t="shared" si="1515"/>
        <v>92.050301514928663</v>
      </c>
      <c r="AD1203" s="22">
        <f t="shared" si="1516"/>
        <v>1295.5999999999999</v>
      </c>
      <c r="AE1203" s="5">
        <f t="shared" si="1517"/>
        <v>1339.95</v>
      </c>
      <c r="AF1203" s="50">
        <f t="shared" si="1518"/>
        <v>106.37900920927279</v>
      </c>
      <c r="AG1203" s="22">
        <f t="shared" si="1519"/>
        <v>1207.7</v>
      </c>
      <c r="AH1203" s="5">
        <f t="shared" si="1520"/>
        <v>1220.575</v>
      </c>
      <c r="AI1203" s="50">
        <f t="shared" si="1521"/>
        <v>151.51129592850049</v>
      </c>
      <c r="AJ1203" s="22">
        <f t="shared" si="1522"/>
        <v>121.2</v>
      </c>
      <c r="AK1203" s="5">
        <f t="shared" si="1523"/>
        <v>116.825</v>
      </c>
      <c r="AL1203" s="50">
        <f t="shared" si="1524"/>
        <v>215.54428044280439</v>
      </c>
      <c r="AM1203" s="22">
        <f t="shared" si="1525"/>
        <v>4205</v>
      </c>
      <c r="AN1203" s="5">
        <f t="shared" si="1526"/>
        <v>4264</v>
      </c>
      <c r="AO1203" s="50">
        <f t="shared" si="1527"/>
        <v>88.090073339531045</v>
      </c>
      <c r="AP1203" s="22">
        <f t="shared" si="1528"/>
        <v>11612.2</v>
      </c>
      <c r="AQ1203" s="5">
        <f t="shared" si="1529"/>
        <v>11989.724999999999</v>
      </c>
      <c r="AR1203" s="50">
        <f t="shared" si="1530"/>
        <v>46.489821636293129</v>
      </c>
      <c r="AS1203" s="22">
        <f t="shared" si="1531"/>
        <v>14741.4</v>
      </c>
      <c r="AT1203" s="5">
        <f t="shared" si="1532"/>
        <v>16083.199999999999</v>
      </c>
      <c r="AU1203" s="50">
        <f t="shared" si="1533"/>
        <v>148.86751760970776</v>
      </c>
      <c r="AV1203" s="22">
        <f t="shared" si="1534"/>
        <v>30558.6</v>
      </c>
      <c r="AW1203" s="5">
        <f t="shared" si="1535"/>
        <v>32336.925000000003</v>
      </c>
      <c r="AX1203" s="50">
        <f t="shared" si="1536"/>
        <v>78.044043326527373</v>
      </c>
    </row>
    <row r="1204" spans="1:50" ht="15.6" x14ac:dyDescent="0.3">
      <c r="A1204" s="154">
        <f t="shared" si="1351"/>
        <v>44938</v>
      </c>
      <c r="B1204" s="7">
        <v>984.6</v>
      </c>
      <c r="C1204" s="7">
        <v>3270.4</v>
      </c>
      <c r="D1204" s="7">
        <v>643.70000000000005</v>
      </c>
      <c r="E1204" s="7">
        <v>1780.7</v>
      </c>
      <c r="F1204" s="7">
        <v>1389.7</v>
      </c>
      <c r="G1204" s="7">
        <v>3314.3</v>
      </c>
      <c r="H1204" s="7">
        <v>1231.5</v>
      </c>
      <c r="I1204" s="7">
        <v>2630.7</v>
      </c>
      <c r="J1204" s="7">
        <v>119.7</v>
      </c>
      <c r="K1204" s="7">
        <v>168.4</v>
      </c>
      <c r="L1204" s="7">
        <v>4369.2</v>
      </c>
      <c r="M1204" s="7">
        <v>11164.6</v>
      </c>
      <c r="N1204" s="7">
        <v>12028.6</v>
      </c>
      <c r="O1204" s="7">
        <v>11099.7</v>
      </c>
      <c r="P1204" s="7">
        <v>13661.4</v>
      </c>
      <c r="Q1204" s="7">
        <v>31728.3</v>
      </c>
      <c r="R1204" s="13">
        <f t="shared" ref="R1204" si="1538">L1204+N1204+P1204</f>
        <v>30059.199999999997</v>
      </c>
      <c r="S1204" s="27">
        <f t="shared" ref="S1204" si="1539">AVERAGE(R1201:R1204)</f>
        <v>31311.024999999998</v>
      </c>
      <c r="T1204" s="27">
        <f t="shared" ref="T1204" si="1540">AVERAGE(R1151,R1099,R1047)</f>
        <v>37569.433333333334</v>
      </c>
      <c r="U1204" s="27">
        <f t="shared" ref="U1204" si="1541">AVERAGE(R1151,R1099,R1047,R995)</f>
        <v>28177.075000000001</v>
      </c>
      <c r="V1204" s="99">
        <f t="shared" ref="V1204:W1220" si="1542">V1203+7</f>
        <v>44938</v>
      </c>
      <c r="W1204" s="85">
        <f t="shared" si="1542"/>
        <v>44938</v>
      </c>
      <c r="X1204" s="167">
        <f t="shared" ref="X1204" si="1543">B1204</f>
        <v>984.6</v>
      </c>
      <c r="Y1204" s="5">
        <f t="shared" ref="Y1204" si="1544">AVERAGE(X1201:X1204)</f>
        <v>970.42500000000007</v>
      </c>
      <c r="Z1204" s="50">
        <f t="shared" ref="Z1204" si="1545">(Y1204/X1152)*100</f>
        <v>48.117066640222141</v>
      </c>
      <c r="AA1204" s="22">
        <f t="shared" ref="AA1204" si="1546">D1204</f>
        <v>643.70000000000005</v>
      </c>
      <c r="AB1204" s="5">
        <f t="shared" ref="AB1204" si="1547">AVERAGE(AA1201:AA1204)</f>
        <v>637.79999999999995</v>
      </c>
      <c r="AC1204" s="50">
        <f t="shared" ref="AC1204" si="1548">(AB1204/AA1152)*100</f>
        <v>90.828823696952426</v>
      </c>
      <c r="AD1204" s="22">
        <f t="shared" ref="AD1204" si="1549">F1204</f>
        <v>1389.7</v>
      </c>
      <c r="AE1204" s="5">
        <f t="shared" ref="AE1204" si="1550">AVERAGE(AD1201:AD1204)</f>
        <v>1348.2750000000001</v>
      </c>
      <c r="AF1204" s="50">
        <f t="shared" ref="AF1204" si="1551">(AE1204/AD1152)*100</f>
        <v>105.90487785719898</v>
      </c>
      <c r="AG1204" s="22">
        <f t="shared" ref="AG1204" si="1552">H1204</f>
        <v>1231.5</v>
      </c>
      <c r="AH1204" s="5">
        <f t="shared" ref="AH1204" si="1553">AVERAGE(AG1201:AG1204)</f>
        <v>1230.9749999999999</v>
      </c>
      <c r="AI1204" s="50">
        <f t="shared" ref="AI1204" si="1554">(AH1204/AG1152)*100</f>
        <v>157.17249744637382</v>
      </c>
      <c r="AJ1204" s="22">
        <f t="shared" ref="AJ1204" si="1555">J1204</f>
        <v>119.7</v>
      </c>
      <c r="AK1204" s="5">
        <f t="shared" ref="AK1204" si="1556">AVERAGE(AJ1201:AJ1204)</f>
        <v>118.575</v>
      </c>
      <c r="AL1204" s="50">
        <f t="shared" ref="AL1204" si="1557">(AK1204/AJ1152)*100</f>
        <v>217.17032967032966</v>
      </c>
      <c r="AM1204" s="22">
        <f t="shared" ref="AM1204" si="1558">L1204</f>
        <v>4369.2</v>
      </c>
      <c r="AN1204" s="5">
        <f t="shared" ref="AN1204" si="1559">AVERAGE(AM1201:AM1204)</f>
        <v>4306.0250000000005</v>
      </c>
      <c r="AO1204" s="50">
        <f t="shared" ref="AO1204" si="1560">(AN1204/AM1152)*100</f>
        <v>89.155348047538212</v>
      </c>
      <c r="AP1204" s="22">
        <f t="shared" ref="AP1204" si="1561">N1204</f>
        <v>12028.6</v>
      </c>
      <c r="AQ1204" s="5">
        <f t="shared" ref="AQ1204" si="1562">AVERAGE(AP1201:AP1204)</f>
        <v>11892.625</v>
      </c>
      <c r="AR1204" s="50">
        <f t="shared" ref="AR1204" si="1563">(AQ1204/AP1152)*100</f>
        <v>46.485346081083193</v>
      </c>
      <c r="AS1204" s="22">
        <f t="shared" ref="AS1204" si="1564">P1204</f>
        <v>13661.4</v>
      </c>
      <c r="AT1204" s="5">
        <f t="shared" ref="AT1204" si="1565">AVERAGE(AS1201:AS1204)</f>
        <v>15112.375</v>
      </c>
      <c r="AU1204" s="50">
        <f t="shared" ref="AU1204" si="1566">(AT1204/AS1152)*100</f>
        <v>156.27940765865915</v>
      </c>
      <c r="AV1204" s="22">
        <f t="shared" ref="AV1204" si="1567">R1204</f>
        <v>30059.199999999997</v>
      </c>
      <c r="AW1204" s="5">
        <f t="shared" ref="AW1204" si="1568">AVERAGE(AV1201:AV1204)</f>
        <v>31311.024999999998</v>
      </c>
      <c r="AX1204" s="50">
        <f t="shared" ref="AX1204" si="1569">(AW1204/AV1152)*100</f>
        <v>78.114498484413787</v>
      </c>
    </row>
    <row r="1205" spans="1:50" ht="15.6" x14ac:dyDescent="0.3">
      <c r="A1205" s="154">
        <f t="shared" si="1351"/>
        <v>44945</v>
      </c>
      <c r="B1205" s="7">
        <v>1028.3</v>
      </c>
      <c r="C1205" s="7">
        <v>3349.7</v>
      </c>
      <c r="D1205" s="7">
        <v>721.7</v>
      </c>
      <c r="E1205" s="7">
        <v>1787.5</v>
      </c>
      <c r="F1205" s="7">
        <v>1414.1</v>
      </c>
      <c r="G1205" s="7">
        <v>3375.9</v>
      </c>
      <c r="H1205" s="7">
        <v>1296.5999999999999</v>
      </c>
      <c r="I1205" s="7">
        <v>2747.4</v>
      </c>
      <c r="J1205" s="7">
        <v>144.69999999999999</v>
      </c>
      <c r="K1205" s="7">
        <v>168.4</v>
      </c>
      <c r="L1205" s="7">
        <v>4605.3999999999996</v>
      </c>
      <c r="M1205" s="7">
        <v>11428.8</v>
      </c>
      <c r="N1205" s="7">
        <v>12026.4</v>
      </c>
      <c r="O1205" s="7">
        <v>12012.3</v>
      </c>
      <c r="P1205" s="7">
        <v>12906.8</v>
      </c>
      <c r="Q1205" s="7">
        <v>31729.3</v>
      </c>
      <c r="R1205" s="13">
        <f t="shared" ref="R1205" si="1570">L1205+N1205+P1205</f>
        <v>29538.6</v>
      </c>
      <c r="S1205" s="27">
        <f t="shared" ref="S1205" si="1571">AVERAGE(R1202:R1205)</f>
        <v>30463.125</v>
      </c>
      <c r="T1205" s="27">
        <f t="shared" ref="T1205" si="1572">AVERAGE(R1152,R1100,R1048)</f>
        <v>37311.799999999996</v>
      </c>
      <c r="U1205" s="27">
        <f t="shared" ref="U1205" si="1573">AVERAGE(R1152,R1100,R1048,R996)</f>
        <v>27983.85</v>
      </c>
      <c r="V1205" s="99">
        <f t="shared" si="1542"/>
        <v>44945</v>
      </c>
      <c r="W1205" s="85">
        <f t="shared" si="1542"/>
        <v>44945</v>
      </c>
      <c r="X1205" s="167">
        <f t="shared" ref="X1205" si="1574">B1205</f>
        <v>1028.3</v>
      </c>
      <c r="Y1205" s="5">
        <f t="shared" ref="Y1205" si="1575">AVERAGE(X1202:X1205)</f>
        <v>977.09999999999991</v>
      </c>
      <c r="Z1205" s="50">
        <f t="shared" ref="Z1205" si="1576">(Y1205/X1153)*100</f>
        <v>45.114969064548887</v>
      </c>
      <c r="AA1205" s="22">
        <f t="shared" ref="AA1205" si="1577">D1205</f>
        <v>721.7</v>
      </c>
      <c r="AB1205" s="5">
        <f t="shared" ref="AB1205" si="1578">AVERAGE(AA1202:AA1205)</f>
        <v>656.07500000000005</v>
      </c>
      <c r="AC1205" s="50">
        <f t="shared" ref="AC1205" si="1579">(AB1205/AA1153)*100</f>
        <v>88.19397768517274</v>
      </c>
      <c r="AD1205" s="22">
        <f t="shared" ref="AD1205" si="1580">F1205</f>
        <v>1414.1</v>
      </c>
      <c r="AE1205" s="5">
        <f t="shared" ref="AE1205" si="1581">AVERAGE(AD1202:AD1205)</f>
        <v>1362.3249999999998</v>
      </c>
      <c r="AF1205" s="50">
        <f t="shared" ref="AF1205" si="1582">(AE1205/AD1153)*100</f>
        <v>100.04589850921641</v>
      </c>
      <c r="AG1205" s="22">
        <f t="shared" ref="AG1205" si="1583">H1205</f>
        <v>1296.5999999999999</v>
      </c>
      <c r="AH1205" s="5">
        <f t="shared" ref="AH1205" si="1584">AVERAGE(AG1202:AG1205)</f>
        <v>1250.7750000000001</v>
      </c>
      <c r="AI1205" s="50">
        <f t="shared" ref="AI1205" si="1585">(AH1205/AG1153)*100</f>
        <v>152.6079795021962</v>
      </c>
      <c r="AJ1205" s="22">
        <f t="shared" ref="AJ1205" si="1586">J1205</f>
        <v>144.69999999999999</v>
      </c>
      <c r="AK1205" s="5">
        <f t="shared" ref="AK1205" si="1587">AVERAGE(AJ1202:AJ1205)</f>
        <v>125.575</v>
      </c>
      <c r="AL1205" s="50">
        <f t="shared" ref="AL1205" si="1588">(AK1205/AJ1153)*100</f>
        <v>229.99084249084248</v>
      </c>
      <c r="AM1205" s="22">
        <f t="shared" ref="AM1205" si="1589">L1205</f>
        <v>4605.3999999999996</v>
      </c>
      <c r="AN1205" s="5">
        <f t="shared" ref="AN1205" si="1590">AVERAGE(AM1202:AM1205)</f>
        <v>4371.8500000000004</v>
      </c>
      <c r="AO1205" s="50">
        <f t="shared" ref="AO1205" si="1591">(AN1205/AM1153)*100</f>
        <v>84.962880907960198</v>
      </c>
      <c r="AP1205" s="22">
        <f t="shared" ref="AP1205" si="1592">N1205</f>
        <v>12026.4</v>
      </c>
      <c r="AQ1205" s="5">
        <f t="shared" ref="AQ1205" si="1593">AVERAGE(AP1202:AP1205)</f>
        <v>11852.7</v>
      </c>
      <c r="AR1205" s="50">
        <f t="shared" ref="AR1205" si="1594">(AQ1205/AP1153)*100</f>
        <v>46.392030999256335</v>
      </c>
      <c r="AS1205" s="22">
        <f t="shared" ref="AS1205" si="1595">P1205</f>
        <v>12906.8</v>
      </c>
      <c r="AT1205" s="5">
        <f t="shared" ref="AT1205" si="1596">AVERAGE(AS1202:AS1205)</f>
        <v>14238.575000000001</v>
      </c>
      <c r="AU1205" s="50">
        <f t="shared" ref="AU1205" si="1597">(AT1205/AS1153)*100</f>
        <v>156.44206998846343</v>
      </c>
      <c r="AV1205" s="22">
        <f t="shared" ref="AV1205" si="1598">R1205</f>
        <v>29538.6</v>
      </c>
      <c r="AW1205" s="5">
        <f t="shared" ref="AW1205" si="1599">AVERAGE(AV1202:AV1205)</f>
        <v>30463.125</v>
      </c>
      <c r="AX1205" s="50">
        <f t="shared" ref="AX1205" si="1600">(AW1205/AV1153)*100</f>
        <v>76.548016011619239</v>
      </c>
    </row>
    <row r="1206" spans="1:50" ht="15.6" x14ac:dyDescent="0.3">
      <c r="A1206" s="154">
        <f t="shared" si="1351"/>
        <v>44952</v>
      </c>
      <c r="B1206" s="7">
        <v>905.2</v>
      </c>
      <c r="C1206" s="7">
        <v>3487.6</v>
      </c>
      <c r="D1206" s="7">
        <v>717.2</v>
      </c>
      <c r="E1206" s="7">
        <v>1816.2</v>
      </c>
      <c r="F1206" s="7">
        <v>1247.8</v>
      </c>
      <c r="G1206" s="7">
        <v>3580.6</v>
      </c>
      <c r="H1206" s="7">
        <v>1262.2</v>
      </c>
      <c r="I1206" s="7">
        <v>2842.6</v>
      </c>
      <c r="J1206" s="7">
        <v>113.2</v>
      </c>
      <c r="K1206" s="7">
        <v>198</v>
      </c>
      <c r="L1206" s="7">
        <v>4245.6000000000004</v>
      </c>
      <c r="M1206" s="7">
        <v>11925</v>
      </c>
      <c r="N1206" s="7">
        <v>13021.3</v>
      </c>
      <c r="O1206" s="7">
        <v>12610.6</v>
      </c>
      <c r="P1206" s="7">
        <v>11683.1</v>
      </c>
      <c r="Q1206" s="7">
        <v>35588.300000000003</v>
      </c>
      <c r="R1206" s="13">
        <f t="shared" ref="R1206:R1209" si="1601">L1206+N1206+P1206</f>
        <v>28950</v>
      </c>
      <c r="S1206" s="27">
        <f t="shared" ref="S1206" si="1602">AVERAGE(R1203:R1206)</f>
        <v>29776.6</v>
      </c>
      <c r="T1206" s="27">
        <f t="shared" ref="T1206" si="1603">AVERAGE(R1153,R1101,R1049)</f>
        <v>36816.566666666673</v>
      </c>
      <c r="U1206" s="27">
        <f t="shared" ref="U1206" si="1604">AVERAGE(R1153,R1101,R1049,R997)</f>
        <v>27612.425000000003</v>
      </c>
      <c r="V1206" s="99">
        <f t="shared" si="1542"/>
        <v>44952</v>
      </c>
      <c r="W1206" s="85">
        <f t="shared" si="1542"/>
        <v>44952</v>
      </c>
      <c r="X1206" s="167">
        <f t="shared" ref="X1206" si="1605">B1206</f>
        <v>905.2</v>
      </c>
      <c r="Y1206" s="5">
        <f t="shared" ref="Y1206" si="1606">AVERAGE(X1203:X1206)</f>
        <v>967.95</v>
      </c>
      <c r="Z1206" s="50">
        <f t="shared" ref="Z1206" si="1607">(Y1206/X1154)*100</f>
        <v>47.527742315624081</v>
      </c>
      <c r="AA1206" s="22">
        <f t="shared" ref="AA1206" si="1608">D1206</f>
        <v>717.2</v>
      </c>
      <c r="AB1206" s="5">
        <f t="shared" ref="AB1206" si="1609">AVERAGE(AA1203:AA1206)</f>
        <v>677.35</v>
      </c>
      <c r="AC1206" s="50">
        <f t="shared" ref="AC1206" si="1610">(AB1206/AA1154)*100</f>
        <v>95.320855614973269</v>
      </c>
      <c r="AD1206" s="22">
        <f t="shared" ref="AD1206" si="1611">F1206</f>
        <v>1247.8</v>
      </c>
      <c r="AE1206" s="5">
        <f t="shared" ref="AE1206" si="1612">AVERAGE(AD1203:AD1206)</f>
        <v>1336.8</v>
      </c>
      <c r="AF1206" s="50">
        <f t="shared" ref="AF1206" si="1613">(AE1206/AD1154)*100</f>
        <v>105.53406489302913</v>
      </c>
      <c r="AG1206" s="22">
        <f t="shared" ref="AG1206" si="1614">H1206</f>
        <v>1262.2</v>
      </c>
      <c r="AH1206" s="5">
        <f t="shared" ref="AH1206" si="1615">AVERAGE(AG1203:AG1206)</f>
        <v>1249.5</v>
      </c>
      <c r="AI1206" s="50">
        <f t="shared" ref="AI1206" si="1616">(AH1206/AG1154)*100</f>
        <v>166.37816245006658</v>
      </c>
      <c r="AJ1206" s="22">
        <f t="shared" ref="AJ1206" si="1617">J1206</f>
        <v>113.2</v>
      </c>
      <c r="AK1206" s="5">
        <f t="shared" ref="AK1206" si="1618">AVERAGE(AJ1203:AJ1206)</f>
        <v>124.7</v>
      </c>
      <c r="AL1206" s="50">
        <f t="shared" ref="AL1206" si="1619">(AK1206/AJ1154)*100</f>
        <v>228.38827838827837</v>
      </c>
      <c r="AM1206" s="22">
        <f t="shared" ref="AM1206" si="1620">L1206</f>
        <v>4245.6000000000004</v>
      </c>
      <c r="AN1206" s="5">
        <f t="shared" ref="AN1206" si="1621">AVERAGE(AM1203:AM1206)</f>
        <v>4356.3</v>
      </c>
      <c r="AO1206" s="50">
        <f t="shared" ref="AO1206" si="1622">(AN1206/AM1154)*100</f>
        <v>90.389044506691576</v>
      </c>
      <c r="AP1206" s="22">
        <f t="shared" ref="AP1206" si="1623">N1206</f>
        <v>13021.3</v>
      </c>
      <c r="AQ1206" s="5">
        <f t="shared" ref="AQ1206" si="1624">AVERAGE(AP1203:AP1206)</f>
        <v>12172.125</v>
      </c>
      <c r="AR1206" s="50">
        <f t="shared" ref="AR1206" si="1625">(AQ1206/AP1154)*100</f>
        <v>47.626244248286227</v>
      </c>
      <c r="AS1206" s="22">
        <f t="shared" ref="AS1206" si="1626">P1206</f>
        <v>11683.1</v>
      </c>
      <c r="AT1206" s="5">
        <f t="shared" ref="AT1206" si="1627">AVERAGE(AS1203:AS1206)</f>
        <v>13248.174999999999</v>
      </c>
      <c r="AU1206" s="50">
        <f t="shared" ref="AU1206" si="1628">(AT1206/AS1154)*100</f>
        <v>149.39135778802671</v>
      </c>
      <c r="AV1206" s="22">
        <f t="shared" ref="AV1206" si="1629">R1206</f>
        <v>28950</v>
      </c>
      <c r="AW1206" s="5">
        <f t="shared" ref="AW1206" si="1630">AVERAGE(AV1203:AV1206)</f>
        <v>29776.6</v>
      </c>
      <c r="AX1206" s="50">
        <f t="shared" ref="AX1206" si="1631">(AW1206/AV1154)*100</f>
        <v>75.873227808751125</v>
      </c>
    </row>
    <row r="1207" spans="1:50" ht="15.6" x14ac:dyDescent="0.3">
      <c r="A1207" s="154">
        <f t="shared" si="1351"/>
        <v>44959</v>
      </c>
      <c r="B1207" s="244">
        <v>894.5</v>
      </c>
      <c r="C1207" s="7">
        <v>3592.2</v>
      </c>
      <c r="D1207" s="7">
        <v>634.4</v>
      </c>
      <c r="E1207" s="7">
        <v>1916.9</v>
      </c>
      <c r="F1207" s="7">
        <v>1167.7</v>
      </c>
      <c r="G1207" s="7">
        <v>3708.2</v>
      </c>
      <c r="H1207" s="7">
        <v>1058.9000000000001</v>
      </c>
      <c r="I1207" s="7">
        <v>3017</v>
      </c>
      <c r="J1207" s="7">
        <v>83.2</v>
      </c>
      <c r="K1207" s="7">
        <v>228.8</v>
      </c>
      <c r="L1207" s="7">
        <v>3838.8</v>
      </c>
      <c r="M1207" s="7">
        <v>12463.2</v>
      </c>
      <c r="N1207" s="7">
        <v>13786.7</v>
      </c>
      <c r="O1207" s="7">
        <v>13005.5</v>
      </c>
      <c r="P1207" s="7">
        <v>10314</v>
      </c>
      <c r="Q1207" s="7">
        <v>37416.9</v>
      </c>
      <c r="R1207" s="13">
        <f t="shared" si="1601"/>
        <v>27939.5</v>
      </c>
      <c r="S1207" s="27">
        <f t="shared" ref="S1207" si="1632">AVERAGE(R1204:R1207)</f>
        <v>29121.824999999997</v>
      </c>
      <c r="T1207" s="27">
        <f t="shared" ref="T1207" si="1633">AVERAGE(R1154,R1102,R1050)</f>
        <v>38394.5</v>
      </c>
      <c r="U1207" s="27">
        <f t="shared" ref="U1207" si="1634">AVERAGE(R1154,R1102,R1050,R998)</f>
        <v>28795.875</v>
      </c>
      <c r="V1207" s="99">
        <f t="shared" si="1542"/>
        <v>44959</v>
      </c>
      <c r="W1207" s="85">
        <f t="shared" si="1542"/>
        <v>44959</v>
      </c>
      <c r="X1207" s="167">
        <f t="shared" ref="X1207" si="1635">B1207</f>
        <v>894.5</v>
      </c>
      <c r="Y1207" s="5">
        <f t="shared" ref="Y1207" si="1636">AVERAGE(X1204:X1207)</f>
        <v>953.15000000000009</v>
      </c>
      <c r="Z1207" s="50">
        <f t="shared" ref="Z1207" si="1637">(Y1207/X1155)*100</f>
        <v>49.217701125684194</v>
      </c>
      <c r="AA1207" s="22">
        <f t="shared" ref="AA1207" si="1638">D1207</f>
        <v>634.4</v>
      </c>
      <c r="AB1207" s="5">
        <f t="shared" ref="AB1207" si="1639">AVERAGE(AA1204:AA1207)</f>
        <v>679.25000000000011</v>
      </c>
      <c r="AC1207" s="50">
        <f t="shared" ref="AC1207" si="1640">(AB1207/AA1155)*100</f>
        <v>104.11557326793381</v>
      </c>
      <c r="AD1207" s="22">
        <f t="shared" ref="AD1207" si="1641">F1207</f>
        <v>1167.7</v>
      </c>
      <c r="AE1207" s="5">
        <f t="shared" ref="AE1207" si="1642">AVERAGE(AD1204:AD1207)</f>
        <v>1304.825</v>
      </c>
      <c r="AF1207" s="50">
        <f t="shared" ref="AF1207" si="1643">(AE1207/AD1155)*100</f>
        <v>110.36327497251122</v>
      </c>
      <c r="AG1207" s="22">
        <f t="shared" ref="AG1207" si="1644">H1207</f>
        <v>1058.9000000000001</v>
      </c>
      <c r="AH1207" s="5">
        <f t="shared" ref="AH1207" si="1645">AVERAGE(AG1204:AG1207)</f>
        <v>1212.3000000000002</v>
      </c>
      <c r="AI1207" s="50">
        <f t="shared" ref="AI1207" si="1646">(AH1207/AG1155)*100</f>
        <v>173.80645161290323</v>
      </c>
      <c r="AJ1207" s="22">
        <f t="shared" ref="AJ1207" si="1647">J1207</f>
        <v>83.2</v>
      </c>
      <c r="AK1207" s="5">
        <f t="shared" ref="AK1207" si="1648">AVERAGE(AJ1204:AJ1207)</f>
        <v>115.19999999999999</v>
      </c>
      <c r="AL1207" s="50">
        <f t="shared" ref="AL1207" si="1649">(AK1207/AJ1155)*100</f>
        <v>210.98901098901095</v>
      </c>
      <c r="AM1207" s="22">
        <f t="shared" ref="AM1207" si="1650">L1207</f>
        <v>3838.8</v>
      </c>
      <c r="AN1207" s="5">
        <f t="shared" ref="AN1207" si="1651">AVERAGE(AM1204:AM1207)</f>
        <v>4264.75</v>
      </c>
      <c r="AO1207" s="50">
        <f t="shared" ref="AO1207" si="1652">(AN1207/AM1155)*100</f>
        <v>94.281956050758282</v>
      </c>
      <c r="AP1207" s="22">
        <f t="shared" ref="AP1207" si="1653">N1207</f>
        <v>13786.7</v>
      </c>
      <c r="AQ1207" s="5">
        <f t="shared" ref="AQ1207" si="1654">AVERAGE(AP1204:AP1207)</f>
        <v>12715.75</v>
      </c>
      <c r="AR1207" s="50">
        <f t="shared" ref="AR1207" si="1655">(AQ1207/AP1155)*100</f>
        <v>50.868493797330117</v>
      </c>
      <c r="AS1207" s="22">
        <f t="shared" ref="AS1207" si="1656">P1207</f>
        <v>10314</v>
      </c>
      <c r="AT1207" s="5">
        <f t="shared" ref="AT1207" si="1657">AVERAGE(AS1204:AS1207)</f>
        <v>12141.324999999999</v>
      </c>
      <c r="AU1207" s="50">
        <f t="shared" ref="AU1207" si="1658">(AT1207/AS1155)*100</f>
        <v>132.50526580012877</v>
      </c>
      <c r="AV1207" s="22">
        <f t="shared" ref="AV1207" si="1659">R1207</f>
        <v>27939.5</v>
      </c>
      <c r="AW1207" s="5">
        <f t="shared" ref="AW1207" si="1660">AVERAGE(AV1204:AV1207)</f>
        <v>29121.824999999997</v>
      </c>
      <c r="AX1207" s="50">
        <f t="shared" ref="AX1207" si="1661">(AW1207/AV1155)*100</f>
        <v>75.282096288866597</v>
      </c>
    </row>
    <row r="1208" spans="1:50" ht="15.6" x14ac:dyDescent="0.3">
      <c r="A1208" s="154">
        <f t="shared" si="1351"/>
        <v>44966</v>
      </c>
      <c r="B1208" s="244">
        <v>747.5</v>
      </c>
      <c r="C1208" s="7">
        <v>3761</v>
      </c>
      <c r="D1208" s="7">
        <v>608.4</v>
      </c>
      <c r="E1208" s="7">
        <v>1984.2</v>
      </c>
      <c r="F1208" s="7">
        <v>1051.4000000000001</v>
      </c>
      <c r="G1208" s="7">
        <v>3897.2</v>
      </c>
      <c r="H1208" s="7">
        <v>1057.5999999999999</v>
      </c>
      <c r="I1208" s="7">
        <v>3092.2</v>
      </c>
      <c r="J1208" s="7">
        <v>83.7</v>
      </c>
      <c r="K1208" s="7">
        <v>228.8</v>
      </c>
      <c r="L1208" s="7">
        <v>3548.5</v>
      </c>
      <c r="M1208" s="7">
        <v>12963.3</v>
      </c>
      <c r="N1208" s="7">
        <v>14140.7</v>
      </c>
      <c r="O1208" s="7">
        <v>13676</v>
      </c>
      <c r="P1208" s="7">
        <v>8923.5</v>
      </c>
      <c r="Q1208" s="7">
        <v>39166.6</v>
      </c>
      <c r="R1208" s="13">
        <f t="shared" si="1601"/>
        <v>26612.7</v>
      </c>
      <c r="S1208" s="27">
        <f t="shared" ref="S1208" si="1662">AVERAGE(R1205:R1208)</f>
        <v>28260.2</v>
      </c>
      <c r="T1208" s="27">
        <f t="shared" ref="T1208" si="1663">AVERAGE(R1155,R1103,R1051)</f>
        <v>37868.066666666658</v>
      </c>
      <c r="U1208" s="27">
        <f t="shared" ref="U1208" si="1664">AVERAGE(R1155,R1103,R1051,R999)</f>
        <v>28401.049999999996</v>
      </c>
      <c r="V1208" s="99">
        <f t="shared" si="1542"/>
        <v>44966</v>
      </c>
      <c r="W1208" s="85">
        <f t="shared" si="1542"/>
        <v>44966</v>
      </c>
      <c r="X1208" s="167">
        <f t="shared" ref="X1208" si="1665">B1208</f>
        <v>747.5</v>
      </c>
      <c r="Y1208" s="5">
        <f t="shared" ref="Y1208" si="1666">AVERAGE(X1205:X1208)</f>
        <v>893.875</v>
      </c>
      <c r="Z1208" s="50">
        <f t="shared" ref="Z1208" si="1667">(Y1208/X1156)*100</f>
        <v>48.968719184836196</v>
      </c>
      <c r="AA1208" s="22">
        <f t="shared" ref="AA1208" si="1668">D1208</f>
        <v>608.4</v>
      </c>
      <c r="AB1208" s="5">
        <f t="shared" ref="AB1208" si="1669">AVERAGE(AA1205:AA1208)</f>
        <v>670.42500000000007</v>
      </c>
      <c r="AC1208" s="50">
        <f t="shared" ref="AC1208" si="1670">(AB1208/AA1156)*100</f>
        <v>109.74382059256835</v>
      </c>
      <c r="AD1208" s="22">
        <f t="shared" ref="AD1208" si="1671">F1208</f>
        <v>1051.4000000000001</v>
      </c>
      <c r="AE1208" s="5">
        <f t="shared" ref="AE1208" si="1672">AVERAGE(AD1205:AD1208)</f>
        <v>1220.25</v>
      </c>
      <c r="AF1208" s="50">
        <f t="shared" ref="AF1208" si="1673">(AE1208/AD1156)*100</f>
        <v>108.98981779206861</v>
      </c>
      <c r="AG1208" s="22">
        <f t="shared" ref="AG1208" si="1674">H1208</f>
        <v>1057.5999999999999</v>
      </c>
      <c r="AH1208" s="5">
        <f t="shared" ref="AH1208" si="1675">AVERAGE(AG1205:AG1208)</f>
        <v>1168.825</v>
      </c>
      <c r="AI1208" s="50">
        <f t="shared" ref="AI1208" si="1676">(AH1208/AG1156)*100</f>
        <v>189.03849264111275</v>
      </c>
      <c r="AJ1208" s="22">
        <f t="shared" ref="AJ1208" si="1677">J1208</f>
        <v>83.7</v>
      </c>
      <c r="AK1208" s="5">
        <f t="shared" ref="AK1208" si="1678">AVERAGE(AJ1205:AJ1208)</f>
        <v>106.19999999999999</v>
      </c>
      <c r="AL1208" s="50">
        <f t="shared" ref="AL1208" si="1679">(AK1208/AJ1156)*100</f>
        <v>191.00719424460428</v>
      </c>
      <c r="AM1208" s="22">
        <f t="shared" ref="AM1208" si="1680">L1208</f>
        <v>3548.5</v>
      </c>
      <c r="AN1208" s="5">
        <f t="shared" ref="AN1208" si="1681">AVERAGE(AM1205:AM1208)</f>
        <v>4059.5749999999998</v>
      </c>
      <c r="AO1208" s="50">
        <f t="shared" ref="AO1208" si="1682">(AN1208/AM1156)*100</f>
        <v>95.97557804151495</v>
      </c>
      <c r="AP1208" s="22">
        <f t="shared" ref="AP1208" si="1683">N1208</f>
        <v>14140.7</v>
      </c>
      <c r="AQ1208" s="5">
        <f t="shared" ref="AQ1208" si="1684">AVERAGE(AP1205:AP1208)</f>
        <v>13243.774999999998</v>
      </c>
      <c r="AR1208" s="50">
        <f t="shared" ref="AR1208" si="1685">(AQ1208/AP1156)*100</f>
        <v>54.726795262770757</v>
      </c>
      <c r="AS1208" s="22">
        <f t="shared" ref="AS1208" si="1686">P1208</f>
        <v>8923.5</v>
      </c>
      <c r="AT1208" s="5">
        <f t="shared" ref="AT1208" si="1687">AVERAGE(AS1205:AS1208)</f>
        <v>10956.85</v>
      </c>
      <c r="AU1208" s="50">
        <f t="shared" ref="AU1208" si="1688">(AT1208/AS1156)*100</f>
        <v>117.66755801840694</v>
      </c>
      <c r="AV1208" s="22">
        <f t="shared" ref="AV1208" si="1689">R1208</f>
        <v>26612.7</v>
      </c>
      <c r="AW1208" s="5">
        <f t="shared" ref="AW1208" si="1690">AVERAGE(AV1205:AV1208)</f>
        <v>28260.2</v>
      </c>
      <c r="AX1208" s="50">
        <f t="shared" ref="AX1208" si="1691">(AW1208/AV1156)*100</f>
        <v>74.878713769795951</v>
      </c>
    </row>
    <row r="1209" spans="1:50" ht="15.6" x14ac:dyDescent="0.3">
      <c r="A1209" s="154">
        <f t="shared" si="1351"/>
        <v>44973</v>
      </c>
      <c r="B1209" s="244">
        <v>756.9</v>
      </c>
      <c r="C1209" s="7">
        <v>3835.5</v>
      </c>
      <c r="D1209" s="7">
        <v>632.5</v>
      </c>
      <c r="E1209" s="7">
        <v>2013.5</v>
      </c>
      <c r="F1209" s="7">
        <v>1055.9000000000001</v>
      </c>
      <c r="G1209" s="7">
        <v>4013.6</v>
      </c>
      <c r="H1209" s="7">
        <v>1035.5</v>
      </c>
      <c r="I1209" s="7">
        <v>3194.3</v>
      </c>
      <c r="J1209" s="7">
        <v>68.599999999999994</v>
      </c>
      <c r="K1209" s="7">
        <v>244.5</v>
      </c>
      <c r="L1209" s="7">
        <v>3549.3</v>
      </c>
      <c r="M1209" s="7">
        <v>13301.3</v>
      </c>
      <c r="N1209" s="7">
        <v>14276.5</v>
      </c>
      <c r="O1209" s="7">
        <v>14363.4</v>
      </c>
      <c r="P1209" s="7">
        <v>7728.7</v>
      </c>
      <c r="Q1209" s="7">
        <v>40849.599999999999</v>
      </c>
      <c r="R1209" s="13">
        <f t="shared" si="1601"/>
        <v>25554.5</v>
      </c>
      <c r="S1209" s="27">
        <f t="shared" ref="S1209" si="1692">AVERAGE(R1206:R1209)</f>
        <v>27264.174999999999</v>
      </c>
      <c r="T1209" s="27">
        <f t="shared" ref="T1209" si="1693">AVERAGE(R1156,R1104,R1052)</f>
        <v>37174.800000000003</v>
      </c>
      <c r="U1209" s="27">
        <f t="shared" ref="U1209" si="1694">AVERAGE(R1156,R1104,R1052,R1000)</f>
        <v>36260.025000000001</v>
      </c>
      <c r="V1209" s="99">
        <f t="shared" si="1542"/>
        <v>44973</v>
      </c>
      <c r="W1209" s="85">
        <f t="shared" si="1542"/>
        <v>44973</v>
      </c>
      <c r="X1209" s="167">
        <f t="shared" ref="X1209" si="1695">B1209</f>
        <v>756.9</v>
      </c>
      <c r="Y1209" s="5">
        <f t="shared" ref="Y1209" si="1696">AVERAGE(X1206:X1209)</f>
        <v>826.02499999999998</v>
      </c>
      <c r="Z1209" s="50">
        <f t="shared" ref="Z1209" si="1697">(Y1209/X1157)*100</f>
        <v>44.179547520992671</v>
      </c>
      <c r="AA1209" s="22">
        <f t="shared" ref="AA1209" si="1698">D1209</f>
        <v>632.5</v>
      </c>
      <c r="AB1209" s="5">
        <f t="shared" ref="AB1209" si="1699">AVERAGE(AA1206:AA1209)</f>
        <v>648.125</v>
      </c>
      <c r="AC1209" s="50">
        <f t="shared" ref="AC1209" si="1700">(AB1209/AA1157)*100</f>
        <v>101.00124668848372</v>
      </c>
      <c r="AD1209" s="22">
        <f t="shared" ref="AD1209" si="1701">F1209</f>
        <v>1055.9000000000001</v>
      </c>
      <c r="AE1209" s="5">
        <f t="shared" ref="AE1209" si="1702">AVERAGE(AD1206:AD1209)</f>
        <v>1130.7</v>
      </c>
      <c r="AF1209" s="50">
        <f t="shared" ref="AF1209" si="1703">(AE1209/AD1157)*100</f>
        <v>107.62421473443749</v>
      </c>
      <c r="AG1209" s="22">
        <f t="shared" ref="AG1209" si="1704">H1209</f>
        <v>1035.5</v>
      </c>
      <c r="AH1209" s="5">
        <f t="shared" ref="AH1209" si="1705">AVERAGE(AG1206:AG1209)</f>
        <v>1103.5500000000002</v>
      </c>
      <c r="AI1209" s="50">
        <f t="shared" ref="AI1209" si="1706">(AH1209/AG1157)*100</f>
        <v>178.48131974769535</v>
      </c>
      <c r="AJ1209" s="22">
        <f t="shared" ref="AJ1209" si="1707">J1209</f>
        <v>68.599999999999994</v>
      </c>
      <c r="AK1209" s="5">
        <f t="shared" ref="AK1209" si="1708">AVERAGE(AJ1206:AJ1209)</f>
        <v>87.175000000000011</v>
      </c>
      <c r="AL1209" s="50">
        <f t="shared" ref="AL1209" si="1709">(AK1209/AJ1157)*100</f>
        <v>440.27777777777783</v>
      </c>
      <c r="AM1209" s="22">
        <f t="shared" ref="AM1209" si="1710">L1209</f>
        <v>3549.3</v>
      </c>
      <c r="AN1209" s="5">
        <f t="shared" ref="AN1209" si="1711">AVERAGE(AM1206:AM1209)</f>
        <v>3795.55</v>
      </c>
      <c r="AO1209" s="50">
        <f t="shared" ref="AO1209" si="1712">(AN1209/AM1157)*100</f>
        <v>90.368086474131559</v>
      </c>
      <c r="AP1209" s="22">
        <f t="shared" ref="AP1209" si="1713">N1209</f>
        <v>14276.5</v>
      </c>
      <c r="AQ1209" s="5">
        <f t="shared" ref="AQ1209" si="1714">AVERAGE(AP1206:AP1209)</f>
        <v>13806.3</v>
      </c>
      <c r="AR1209" s="50">
        <f t="shared" ref="AR1209" si="1715">(AQ1209/AP1157)*100</f>
        <v>59.116230276820318</v>
      </c>
      <c r="AS1209" s="22">
        <f t="shared" ref="AS1209" si="1716">P1209</f>
        <v>7728.7</v>
      </c>
      <c r="AT1209" s="5">
        <f t="shared" ref="AT1209" si="1717">AVERAGE(AS1206:AS1209)</f>
        <v>9662.3249999999989</v>
      </c>
      <c r="AU1209" s="50">
        <f t="shared" ref="AU1209" si="1718">(AT1209/AS1157)*100</f>
        <v>104.07390053963226</v>
      </c>
      <c r="AV1209" s="22">
        <f t="shared" ref="AV1209" si="1719">R1209</f>
        <v>25554.5</v>
      </c>
      <c r="AW1209" s="5">
        <f t="shared" ref="AW1209" si="1720">AVERAGE(AV1206:AV1209)</f>
        <v>27264.174999999999</v>
      </c>
      <c r="AX1209" s="50">
        <f t="shared" ref="AX1209" si="1721">(AW1209/AV1157)*100</f>
        <v>74.009601316007362</v>
      </c>
    </row>
    <row r="1210" spans="1:50" ht="15.6" x14ac:dyDescent="0.3">
      <c r="A1210" s="154">
        <f t="shared" si="1351"/>
        <v>44980</v>
      </c>
      <c r="B1210" s="244">
        <v>685.3</v>
      </c>
      <c r="C1210" s="7">
        <v>3989</v>
      </c>
      <c r="D1210" s="7">
        <v>587.4</v>
      </c>
      <c r="E1210" s="7">
        <v>2085.1999999999998</v>
      </c>
      <c r="F1210" s="7">
        <v>948.1</v>
      </c>
      <c r="G1210" s="7">
        <v>4254.3</v>
      </c>
      <c r="H1210" s="7">
        <v>934.1</v>
      </c>
      <c r="I1210" s="7">
        <v>3338.3</v>
      </c>
      <c r="J1210" s="7">
        <v>68.599999999999994</v>
      </c>
      <c r="K1210" s="7">
        <v>244.5</v>
      </c>
      <c r="L1210" s="7">
        <v>3223.4</v>
      </c>
      <c r="M1210" s="7">
        <v>13911.3</v>
      </c>
      <c r="N1210" s="7">
        <v>14208.2</v>
      </c>
      <c r="O1210" s="7">
        <v>15029.8</v>
      </c>
      <c r="P1210" s="7">
        <v>7208.6</v>
      </c>
      <c r="Q1210" s="7">
        <v>41605.199999999997</v>
      </c>
      <c r="R1210" s="13">
        <f t="shared" ref="R1210:R1211" si="1722">L1210+N1210+P1210</f>
        <v>24640.200000000004</v>
      </c>
      <c r="S1210" s="27">
        <f t="shared" ref="S1210" si="1723">AVERAGE(R1207:R1210)</f>
        <v>26186.724999999999</v>
      </c>
      <c r="T1210" s="27">
        <f t="shared" ref="T1210" si="1724">AVERAGE(R1157,R1105,R1053)</f>
        <v>36169.799999999996</v>
      </c>
      <c r="U1210" s="27">
        <f t="shared" ref="U1210" si="1725">AVERAGE(R1157,R1105,R1053,R1001)</f>
        <v>35557.824999999997</v>
      </c>
      <c r="V1210" s="99">
        <f t="shared" si="1542"/>
        <v>44980</v>
      </c>
      <c r="W1210" s="85">
        <f t="shared" si="1542"/>
        <v>44980</v>
      </c>
      <c r="X1210" s="167">
        <f t="shared" ref="X1210" si="1726">B1210</f>
        <v>685.3</v>
      </c>
      <c r="Y1210" s="5">
        <f t="shared" ref="Y1210" si="1727">AVERAGE(X1207:X1210)</f>
        <v>771.05</v>
      </c>
      <c r="Z1210" s="50">
        <f t="shared" ref="Z1210" si="1728">(Y1210/X1158)*100</f>
        <v>40.919704930212809</v>
      </c>
      <c r="AA1210" s="22">
        <f t="shared" ref="AA1210" si="1729">D1210</f>
        <v>587.4</v>
      </c>
      <c r="AB1210" s="5">
        <f t="shared" ref="AB1210" si="1730">AVERAGE(AA1207:AA1210)</f>
        <v>615.67499999999995</v>
      </c>
      <c r="AC1210" s="50">
        <f t="shared" ref="AC1210" si="1731">(AB1210/AA1158)*100</f>
        <v>104.47564907517392</v>
      </c>
      <c r="AD1210" s="22">
        <f t="shared" ref="AD1210" si="1732">F1210</f>
        <v>948.1</v>
      </c>
      <c r="AE1210" s="5">
        <f t="shared" ref="AE1210" si="1733">AVERAGE(AD1207:AD1210)</f>
        <v>1055.7750000000001</v>
      </c>
      <c r="AF1210" s="50">
        <f t="shared" ref="AF1210" si="1734">(AE1210/AD1158)*100</f>
        <v>99.601415094339629</v>
      </c>
      <c r="AG1210" s="22">
        <f t="shared" ref="AG1210" si="1735">H1210</f>
        <v>934.1</v>
      </c>
      <c r="AH1210" s="5">
        <f t="shared" ref="AH1210" si="1736">AVERAGE(AG1207:AG1210)</f>
        <v>1021.525</v>
      </c>
      <c r="AI1210" s="50">
        <f t="shared" ref="AI1210" si="1737">(AH1210/AG1158)*100</f>
        <v>175.21869639794167</v>
      </c>
      <c r="AJ1210" s="22">
        <f t="shared" ref="AJ1210" si="1738">J1210</f>
        <v>68.599999999999994</v>
      </c>
      <c r="AK1210" s="5">
        <f t="shared" ref="AK1210" si="1739">AVERAGE(AJ1207:AJ1210)</f>
        <v>76.025000000000006</v>
      </c>
      <c r="AL1210" s="50">
        <f t="shared" ref="AL1210" si="1740">(AK1210/AJ1158)*100</f>
        <v>404.38829787234044</v>
      </c>
      <c r="AM1210" s="22">
        <f t="shared" ref="AM1210" si="1741">L1210</f>
        <v>3223.4</v>
      </c>
      <c r="AN1210" s="5">
        <f t="shared" ref="AN1210" si="1742">AVERAGE(AM1207:AM1210)</f>
        <v>3540</v>
      </c>
      <c r="AO1210" s="50">
        <f t="shared" ref="AO1210" si="1743">(AN1210/AM1158)*100</f>
        <v>85.604430150170487</v>
      </c>
      <c r="AP1210" s="22">
        <f t="shared" ref="AP1210" si="1744">N1210</f>
        <v>14208.2</v>
      </c>
      <c r="AQ1210" s="5">
        <f t="shared" ref="AQ1210" si="1745">AVERAGE(AP1207:AP1210)</f>
        <v>14103.025000000001</v>
      </c>
      <c r="AR1210" s="50">
        <f t="shared" ref="AR1210" si="1746">(AQ1210/AP1158)*100</f>
        <v>63.274043465776543</v>
      </c>
      <c r="AS1210" s="22">
        <f t="shared" ref="AS1210" si="1747">P1210</f>
        <v>7208.6</v>
      </c>
      <c r="AT1210" s="5">
        <f t="shared" ref="AT1210" si="1748">AVERAGE(AS1207:AS1210)</f>
        <v>8543.7000000000007</v>
      </c>
      <c r="AU1210" s="50">
        <f t="shared" ref="AU1210" si="1749">(AT1210/AS1158)*100</f>
        <v>90.985282528593643</v>
      </c>
      <c r="AV1210" s="22">
        <f t="shared" ref="AV1210" si="1750">R1210</f>
        <v>24640.200000000004</v>
      </c>
      <c r="AW1210" s="5">
        <f t="shared" ref="AW1210" si="1751">AVERAGE(AV1207:AV1210)</f>
        <v>26186.724999999999</v>
      </c>
      <c r="AX1210" s="50">
        <f t="shared" ref="AX1210" si="1752">(AW1210/AV1158)*100</f>
        <v>73.118070156334198</v>
      </c>
    </row>
    <row r="1211" spans="1:50" ht="15.6" x14ac:dyDescent="0.3">
      <c r="A1211" s="154">
        <f t="shared" si="1351"/>
        <v>44987</v>
      </c>
      <c r="B1211" s="244">
        <v>682.5</v>
      </c>
      <c r="C1211" s="7">
        <v>4057.6</v>
      </c>
      <c r="D1211" s="7">
        <v>581.20000000000005</v>
      </c>
      <c r="E1211" s="7">
        <v>2117</v>
      </c>
      <c r="F1211" s="7">
        <v>953.6</v>
      </c>
      <c r="G1211" s="7">
        <v>4313</v>
      </c>
      <c r="H1211" s="7">
        <v>852</v>
      </c>
      <c r="I1211" s="7">
        <v>3529.3</v>
      </c>
      <c r="J1211" s="7">
        <v>43.6</v>
      </c>
      <c r="K1211" s="7">
        <v>271.60000000000002</v>
      </c>
      <c r="L1211" s="7">
        <v>3113</v>
      </c>
      <c r="M1211" s="7">
        <v>14288.5</v>
      </c>
      <c r="N1211" s="7">
        <v>14568.2</v>
      </c>
      <c r="O1211" s="7">
        <v>16081.8</v>
      </c>
      <c r="P1211" s="7">
        <v>6604.4</v>
      </c>
      <c r="Q1211" s="7">
        <v>42117.8</v>
      </c>
      <c r="R1211" s="13">
        <f t="shared" si="1722"/>
        <v>24285.599999999999</v>
      </c>
      <c r="S1211" s="27">
        <f t="shared" ref="S1211" si="1753">AVERAGE(R1208:R1211)</f>
        <v>25273.25</v>
      </c>
      <c r="T1211" s="27">
        <f t="shared" ref="T1211" si="1754">AVERAGE(R1158,R1106,R1054)</f>
        <v>34667.76666666667</v>
      </c>
      <c r="U1211" s="27">
        <f t="shared" ref="U1211" si="1755">AVERAGE(R1158,R1106,R1054,R1002)</f>
        <v>34320</v>
      </c>
      <c r="V1211" s="99">
        <f t="shared" si="1542"/>
        <v>44987</v>
      </c>
      <c r="W1211" s="85">
        <f t="shared" si="1542"/>
        <v>44987</v>
      </c>
      <c r="X1211" s="167">
        <f t="shared" ref="X1211" si="1756">B1211</f>
        <v>682.5</v>
      </c>
      <c r="Y1211" s="5">
        <f t="shared" ref="Y1211" si="1757">AVERAGE(X1208:X1211)</f>
        <v>718.05</v>
      </c>
      <c r="Z1211" s="50">
        <f t="shared" ref="Z1211" si="1758">(Y1211/X1159)*100</f>
        <v>40.446685067312565</v>
      </c>
      <c r="AA1211" s="22">
        <f t="shared" ref="AA1211" si="1759">D1211</f>
        <v>581.20000000000005</v>
      </c>
      <c r="AB1211" s="5">
        <f t="shared" ref="AB1211" si="1760">AVERAGE(AA1208:AA1211)</f>
        <v>602.375</v>
      </c>
      <c r="AC1211" s="50">
        <f t="shared" ref="AC1211" si="1761">(AB1211/AA1159)*100</f>
        <v>103.04054054054052</v>
      </c>
      <c r="AD1211" s="22">
        <f t="shared" ref="AD1211" si="1762">F1211</f>
        <v>953.6</v>
      </c>
      <c r="AE1211" s="5">
        <f t="shared" ref="AE1211" si="1763">AVERAGE(AD1208:AD1211)</f>
        <v>1002.25</v>
      </c>
      <c r="AF1211" s="50">
        <f t="shared" ref="AF1211" si="1764">(AE1211/AD1159)*100</f>
        <v>88.844074106905424</v>
      </c>
      <c r="AG1211" s="22">
        <f t="shared" ref="AG1211" si="1765">H1211</f>
        <v>852</v>
      </c>
      <c r="AH1211" s="5">
        <f t="shared" ref="AH1211" si="1766">AVERAGE(AG1208:AG1211)</f>
        <v>969.8</v>
      </c>
      <c r="AI1211" s="50">
        <f t="shared" ref="AI1211" si="1767">(AH1211/AG1159)*100</f>
        <v>175.9114819517504</v>
      </c>
      <c r="AJ1211" s="22">
        <f t="shared" ref="AJ1211" si="1768">J1211</f>
        <v>43.6</v>
      </c>
      <c r="AK1211" s="5">
        <f t="shared" ref="AK1211" si="1769">AVERAGE(AJ1208:AJ1211)</f>
        <v>66.125</v>
      </c>
      <c r="AL1211" s="50">
        <f t="shared" ref="AL1211" si="1770">(AK1211/AJ1159)*100</f>
        <v>351.72872340425528</v>
      </c>
      <c r="AM1211" s="22">
        <f t="shared" ref="AM1211" si="1771">L1211</f>
        <v>3113</v>
      </c>
      <c r="AN1211" s="5">
        <f t="shared" ref="AN1211" si="1772">AVERAGE(AM1208:AM1211)</f>
        <v>3358.55</v>
      </c>
      <c r="AO1211" s="50">
        <f t="shared" ref="AO1211" si="1773">(AN1211/AM1159)*100</f>
        <v>82.763676688023651</v>
      </c>
      <c r="AP1211" s="22">
        <f t="shared" ref="AP1211" si="1774">N1211</f>
        <v>14568.2</v>
      </c>
      <c r="AQ1211" s="5">
        <f t="shared" ref="AQ1211" si="1775">AVERAGE(AP1208:AP1211)</f>
        <v>14298.400000000001</v>
      </c>
      <c r="AR1211" s="50">
        <f t="shared" ref="AR1211" si="1776">(AQ1211/AP1159)*100</f>
        <v>63.074127009334255</v>
      </c>
      <c r="AS1211" s="22">
        <f t="shared" ref="AS1211" si="1777">P1211</f>
        <v>6604.4</v>
      </c>
      <c r="AT1211" s="5">
        <f t="shared" ref="AT1211" si="1778">AVERAGE(AS1208:AS1211)</f>
        <v>7616.3000000000011</v>
      </c>
      <c r="AU1211" s="50">
        <f t="shared" ref="AU1211" si="1779">(AT1211/AS1159)*100</f>
        <v>70.786088702182255</v>
      </c>
      <c r="AV1211" s="22">
        <f t="shared" ref="AV1211" si="1780">R1211</f>
        <v>24285.599999999999</v>
      </c>
      <c r="AW1211" s="5">
        <f t="shared" ref="AW1211" si="1781">AVERAGE(AV1208:AV1211)</f>
        <v>25273.25</v>
      </c>
      <c r="AX1211" s="50">
        <f t="shared" ref="AX1211" si="1782">(AW1211/AV1159)*100</f>
        <v>67.41906484415847</v>
      </c>
    </row>
    <row r="1212" spans="1:50" ht="15.6" x14ac:dyDescent="0.3">
      <c r="A1212" s="154">
        <f t="shared" si="1351"/>
        <v>44994</v>
      </c>
      <c r="B1212" s="244">
        <v>691.4</v>
      </c>
      <c r="C1212" s="7">
        <v>4118.3</v>
      </c>
      <c r="D1212" s="7">
        <v>524.6</v>
      </c>
      <c r="E1212" s="7">
        <v>2186.9</v>
      </c>
      <c r="F1212" s="7">
        <v>1030.2</v>
      </c>
      <c r="G1212" s="7">
        <v>4374.8999999999996</v>
      </c>
      <c r="H1212" s="7">
        <v>907.9</v>
      </c>
      <c r="I1212" s="7">
        <v>3568.6</v>
      </c>
      <c r="J1212" s="7">
        <v>44.7</v>
      </c>
      <c r="K1212" s="7">
        <v>290.5</v>
      </c>
      <c r="L1212" s="7">
        <v>3198.9</v>
      </c>
      <c r="M1212" s="7">
        <v>14539.2</v>
      </c>
      <c r="N1212" s="7">
        <v>14639.5</v>
      </c>
      <c r="O1212" s="7">
        <v>17246.7</v>
      </c>
      <c r="P1212" s="7">
        <v>6495.9</v>
      </c>
      <c r="Q1212" s="7">
        <v>42839</v>
      </c>
      <c r="R1212" s="13">
        <f t="shared" ref="R1212:R1213" si="1783">L1212+N1212+P1212</f>
        <v>24334.300000000003</v>
      </c>
      <c r="S1212" s="27">
        <f t="shared" ref="S1212" si="1784">AVERAGE(R1209:R1212)</f>
        <v>24703.65</v>
      </c>
      <c r="T1212" s="27">
        <f t="shared" ref="T1212" si="1785">AVERAGE(R1159,R1107,R1055)</f>
        <v>34781.466666666667</v>
      </c>
      <c r="U1212" s="27">
        <f t="shared" ref="U1212" si="1786">AVERAGE(R1159,R1107,R1055,R1003)</f>
        <v>34454.75</v>
      </c>
      <c r="V1212" s="99">
        <f t="shared" si="1542"/>
        <v>44994</v>
      </c>
      <c r="W1212" s="85">
        <f t="shared" si="1542"/>
        <v>44994</v>
      </c>
      <c r="X1212" s="167">
        <f t="shared" ref="X1212" si="1787">B1212</f>
        <v>691.4</v>
      </c>
      <c r="Y1212" s="5">
        <f t="shared" ref="Y1212" si="1788">AVERAGE(X1209:X1212)</f>
        <v>704.02499999999998</v>
      </c>
      <c r="Z1212" s="50">
        <f t="shared" ref="Z1212" si="1789">(Y1212/X1160)*100</f>
        <v>41.282103905242167</v>
      </c>
      <c r="AA1212" s="22">
        <f t="shared" ref="AA1212" si="1790">D1212</f>
        <v>524.6</v>
      </c>
      <c r="AB1212" s="5">
        <f t="shared" ref="AB1212" si="1791">AVERAGE(AA1209:AA1212)</f>
        <v>581.42500000000007</v>
      </c>
      <c r="AC1212" s="50">
        <f t="shared" ref="AC1212" si="1792">(AB1212/AA1160)*100</f>
        <v>93.536840411840416</v>
      </c>
      <c r="AD1212" s="22">
        <f t="shared" ref="AD1212" si="1793">F1212</f>
        <v>1030.2</v>
      </c>
      <c r="AE1212" s="5">
        <f t="shared" ref="AE1212" si="1794">AVERAGE(AD1209:AD1212)</f>
        <v>996.95</v>
      </c>
      <c r="AF1212" s="50">
        <f t="shared" ref="AF1212" si="1795">(AE1212/AD1160)*100</f>
        <v>92.233324081783692</v>
      </c>
      <c r="AG1212" s="22">
        <f t="shared" ref="AG1212" si="1796">H1212</f>
        <v>907.9</v>
      </c>
      <c r="AH1212" s="5">
        <f t="shared" ref="AH1212" si="1797">AVERAGE(AG1209:AG1212)</f>
        <v>932.375</v>
      </c>
      <c r="AI1212" s="50">
        <f t="shared" ref="AI1212" si="1798">(AH1212/AG1160)*100</f>
        <v>176.61962492896384</v>
      </c>
      <c r="AJ1212" s="22">
        <f t="shared" ref="AJ1212" si="1799">J1212</f>
        <v>44.7</v>
      </c>
      <c r="AK1212" s="5">
        <f t="shared" ref="AK1212" si="1800">AVERAGE(AJ1209:AJ1212)</f>
        <v>56.375</v>
      </c>
      <c r="AL1212" s="50">
        <f t="shared" ref="AL1212" si="1801">(AK1212/AJ1160)*100</f>
        <v>299.86702127659572</v>
      </c>
      <c r="AM1212" s="22">
        <f t="shared" ref="AM1212" si="1802">L1212</f>
        <v>3198.9</v>
      </c>
      <c r="AN1212" s="5">
        <f t="shared" ref="AN1212" si="1803">AVERAGE(AM1209:AM1212)</f>
        <v>3271.15</v>
      </c>
      <c r="AO1212" s="50">
        <f t="shared" ref="AO1212" si="1804">(AN1212/AM1160)*100</f>
        <v>82.719686433177401</v>
      </c>
      <c r="AP1212" s="22">
        <f t="shared" ref="AP1212" si="1805">N1212</f>
        <v>14639.5</v>
      </c>
      <c r="AQ1212" s="5">
        <f t="shared" ref="AQ1212" si="1806">AVERAGE(AP1209:AP1212)</f>
        <v>14423.1</v>
      </c>
      <c r="AR1212" s="50">
        <f t="shared" ref="AR1212" si="1807">(AQ1212/AP1160)*100</f>
        <v>62.08263566358616</v>
      </c>
      <c r="AS1212" s="22">
        <f t="shared" ref="AS1212" si="1808">P1212</f>
        <v>6495.9</v>
      </c>
      <c r="AT1212" s="5">
        <f t="shared" ref="AT1212" si="1809">AVERAGE(AS1209:AS1212)</f>
        <v>7009.4</v>
      </c>
      <c r="AU1212" s="50">
        <f t="shared" ref="AU1212" si="1810">(AT1212/AS1160)*100</f>
        <v>62.038323671283791</v>
      </c>
      <c r="AV1212" s="22">
        <f t="shared" ref="AV1212" si="1811">R1212</f>
        <v>24334.300000000003</v>
      </c>
      <c r="AW1212" s="5">
        <f t="shared" ref="AW1212" si="1812">AVERAGE(AV1209:AV1212)</f>
        <v>24703.65</v>
      </c>
      <c r="AX1212" s="50">
        <f t="shared" ref="AX1212" si="1813">(AW1212/AV1160)*100</f>
        <v>64.190167103632319</v>
      </c>
    </row>
    <row r="1213" spans="1:50" ht="15.6" x14ac:dyDescent="0.3">
      <c r="A1213" s="154">
        <f t="shared" si="1351"/>
        <v>45001</v>
      </c>
      <c r="B1213" s="244">
        <v>696.7</v>
      </c>
      <c r="C1213" s="7">
        <v>4161.8999999999996</v>
      </c>
      <c r="D1213" s="7">
        <v>491.4</v>
      </c>
      <c r="E1213" s="7">
        <v>2244.1999999999998</v>
      </c>
      <c r="F1213" s="7">
        <v>924.8</v>
      </c>
      <c r="G1213" s="7">
        <v>4486.8</v>
      </c>
      <c r="H1213" s="7">
        <v>772.4</v>
      </c>
      <c r="I1213" s="7">
        <v>3717.5</v>
      </c>
      <c r="J1213" s="7">
        <v>77.8</v>
      </c>
      <c r="K1213" s="7">
        <v>290.5</v>
      </c>
      <c r="L1213" s="7">
        <v>2963</v>
      </c>
      <c r="M1213" s="7">
        <v>14900.7</v>
      </c>
      <c r="N1213" s="7">
        <v>16354.1</v>
      </c>
      <c r="O1213" s="7">
        <v>18586.900000000001</v>
      </c>
      <c r="P1213" s="7">
        <v>5944.1</v>
      </c>
      <c r="Q1213" s="7">
        <v>43533.7</v>
      </c>
      <c r="R1213" s="13">
        <f t="shared" si="1783"/>
        <v>25261.199999999997</v>
      </c>
      <c r="S1213" s="27">
        <f t="shared" ref="S1213" si="1814">AVERAGE(R1210:R1213)</f>
        <v>24630.325000000001</v>
      </c>
      <c r="T1213" s="27">
        <f t="shared" ref="T1213" si="1815">AVERAGE(R1160,R1108,R1056)</f>
        <v>34524.76666666667</v>
      </c>
      <c r="U1213" s="27">
        <f t="shared" ref="U1213" si="1816">AVERAGE(R1160,R1108,R1056,R1004)</f>
        <v>34116.625</v>
      </c>
      <c r="V1213" s="99">
        <f t="shared" si="1542"/>
        <v>45001</v>
      </c>
      <c r="W1213" s="85">
        <f t="shared" si="1542"/>
        <v>45001</v>
      </c>
      <c r="X1213" s="167">
        <f t="shared" ref="X1213" si="1817">B1213</f>
        <v>696.7</v>
      </c>
      <c r="Y1213" s="5">
        <f t="shared" ref="Y1213" si="1818">AVERAGE(X1210:X1213)</f>
        <v>688.97499999999991</v>
      </c>
      <c r="Z1213" s="50">
        <f t="shared" ref="Z1213" si="1819">(Y1213/X1161)*100</f>
        <v>43.41914544996218</v>
      </c>
      <c r="AA1213" s="22">
        <f t="shared" ref="AA1213" si="1820">D1213</f>
        <v>491.4</v>
      </c>
      <c r="AB1213" s="5">
        <f t="shared" ref="AB1213" si="1821">AVERAGE(AA1210:AA1213)</f>
        <v>546.15</v>
      </c>
      <c r="AC1213" s="50">
        <f t="shared" ref="AC1213" si="1822">(AB1213/AA1161)*100</f>
        <v>96.220930232558132</v>
      </c>
      <c r="AD1213" s="22">
        <f t="shared" ref="AD1213" si="1823">F1213</f>
        <v>924.8</v>
      </c>
      <c r="AE1213" s="5">
        <f t="shared" ref="AE1213" si="1824">AVERAGE(AD1210:AD1213)</f>
        <v>964.17499999999995</v>
      </c>
      <c r="AF1213" s="50">
        <f t="shared" ref="AF1213" si="1825">(AE1213/AD1161)*100</f>
        <v>90.346233133433273</v>
      </c>
      <c r="AG1213" s="22">
        <f t="shared" ref="AG1213" si="1826">H1213</f>
        <v>772.4</v>
      </c>
      <c r="AH1213" s="5">
        <f t="shared" ref="AH1213" si="1827">AVERAGE(AG1210:AG1213)</f>
        <v>866.6</v>
      </c>
      <c r="AI1213" s="50">
        <f t="shared" ref="AI1213" si="1828">(AH1213/AG1161)*100</f>
        <v>172.01270345375147</v>
      </c>
      <c r="AJ1213" s="22">
        <f t="shared" ref="AJ1213" si="1829">J1213</f>
        <v>77.8</v>
      </c>
      <c r="AK1213" s="5">
        <f t="shared" ref="AK1213" si="1830">AVERAGE(AJ1210:AJ1213)</f>
        <v>58.674999999999997</v>
      </c>
      <c r="AL1213" s="50">
        <f t="shared" ref="AL1213" si="1831">(AK1213/AJ1161)*100</f>
        <v>312.10106382978722</v>
      </c>
      <c r="AM1213" s="22">
        <f t="shared" ref="AM1213" si="1832">L1213</f>
        <v>2963</v>
      </c>
      <c r="AN1213" s="5">
        <f t="shared" ref="AN1213" si="1833">AVERAGE(AM1210:AM1213)</f>
        <v>3124.5749999999998</v>
      </c>
      <c r="AO1213" s="50">
        <f t="shared" ref="AO1213" si="1834">(AN1213/AM1161)*100</f>
        <v>83.453299858443955</v>
      </c>
      <c r="AP1213" s="22">
        <f t="shared" ref="AP1213" si="1835">N1213</f>
        <v>16354.1</v>
      </c>
      <c r="AQ1213" s="5">
        <f t="shared" ref="AQ1213" si="1836">AVERAGE(AP1210:AP1213)</f>
        <v>14942.5</v>
      </c>
      <c r="AR1213" s="50">
        <f t="shared" ref="AR1213" si="1837">(AQ1213/AP1161)*100</f>
        <v>65.769782652710902</v>
      </c>
      <c r="AS1213" s="22">
        <f t="shared" ref="AS1213" si="1838">P1213</f>
        <v>5944.1</v>
      </c>
      <c r="AT1213" s="5">
        <f t="shared" ref="AT1213" si="1839">AVERAGE(AS1210:AS1213)</f>
        <v>6563.25</v>
      </c>
      <c r="AU1213" s="50">
        <f t="shared" ref="AU1213" si="1840">(AT1213/AS1161)*100</f>
        <v>58.802580298346996</v>
      </c>
      <c r="AV1213" s="22">
        <f t="shared" ref="AV1213" si="1841">R1213</f>
        <v>25261.199999999997</v>
      </c>
      <c r="AW1213" s="5">
        <f t="shared" ref="AW1213" si="1842">AVERAGE(AV1210:AV1213)</f>
        <v>24630.325000000001</v>
      </c>
      <c r="AX1213" s="50">
        <f t="shared" ref="AX1213" si="1843">(AW1213/AV1161)*100</f>
        <v>65.462657807308972</v>
      </c>
    </row>
    <row r="1214" spans="1:50" ht="15.6" x14ac:dyDescent="0.3">
      <c r="A1214" s="154">
        <v>45008</v>
      </c>
      <c r="B1214" s="244">
        <v>619.29999999999995</v>
      </c>
      <c r="C1214" s="7">
        <v>4278.8</v>
      </c>
      <c r="D1214" s="7">
        <v>485.5</v>
      </c>
      <c r="E1214" s="7">
        <v>2303.9</v>
      </c>
      <c r="F1214" s="7">
        <v>865.7</v>
      </c>
      <c r="G1214" s="7">
        <v>4565.3999999999996</v>
      </c>
      <c r="H1214" s="7">
        <v>689.6</v>
      </c>
      <c r="I1214" s="7">
        <v>3839.1</v>
      </c>
      <c r="J1214" s="7">
        <v>77.2</v>
      </c>
      <c r="K1214" s="7">
        <v>291.10000000000002</v>
      </c>
      <c r="L1214" s="7">
        <v>2737.2</v>
      </c>
      <c r="M1214" s="7">
        <v>15278.2</v>
      </c>
      <c r="N1214" s="7">
        <v>16722.3</v>
      </c>
      <c r="O1214" s="7">
        <v>19243.8</v>
      </c>
      <c r="P1214" s="7">
        <v>5253.3</v>
      </c>
      <c r="Q1214" s="7">
        <v>44507.6</v>
      </c>
      <c r="R1214" s="13">
        <f t="shared" ref="R1214" si="1844">L1214+N1214+P1214</f>
        <v>24712.799999999999</v>
      </c>
      <c r="S1214" s="27">
        <f t="shared" ref="S1214" si="1845">AVERAGE(R1211:R1214)</f>
        <v>24648.475000000002</v>
      </c>
      <c r="T1214" s="27">
        <f t="shared" ref="T1214" si="1846">AVERAGE(R1161,R1109,R1057)</f>
        <v>35345.033333333333</v>
      </c>
      <c r="U1214" s="27">
        <f t="shared" ref="U1214" si="1847">AVERAGE(R1161,R1109,R1057,R1005)</f>
        <v>34541.100000000006</v>
      </c>
      <c r="V1214" s="99">
        <f t="shared" si="1542"/>
        <v>45008</v>
      </c>
      <c r="W1214" s="85">
        <f t="shared" si="1542"/>
        <v>45008</v>
      </c>
      <c r="X1214" s="167">
        <f t="shared" ref="X1214" si="1848">B1214</f>
        <v>619.29999999999995</v>
      </c>
      <c r="Y1214" s="5">
        <f t="shared" ref="Y1214" si="1849">AVERAGE(X1211:X1214)</f>
        <v>672.47500000000014</v>
      </c>
      <c r="Z1214" s="50">
        <f t="shared" ref="Z1214" si="1850">(Y1214/X1162)*100</f>
        <v>47.28081276805176</v>
      </c>
      <c r="AA1214" s="22">
        <f t="shared" ref="AA1214" si="1851">D1214</f>
        <v>485.5</v>
      </c>
      <c r="AB1214" s="5">
        <f t="shared" ref="AB1214" si="1852">AVERAGE(AA1211:AA1214)</f>
        <v>520.67500000000007</v>
      </c>
      <c r="AC1214" s="50">
        <f t="shared" ref="AC1214" si="1853">(AB1214/AA1162)*100</f>
        <v>100.88645611315637</v>
      </c>
      <c r="AD1214" s="22">
        <f t="shared" ref="AD1214" si="1854">F1214</f>
        <v>865.7</v>
      </c>
      <c r="AE1214" s="5">
        <f t="shared" ref="AE1214" si="1855">AVERAGE(AD1211:AD1214)</f>
        <v>943.57500000000005</v>
      </c>
      <c r="AF1214" s="50">
        <f t="shared" ref="AF1214" si="1856">(AE1214/AD1162)*100</f>
        <v>92.489217800431291</v>
      </c>
      <c r="AG1214" s="22">
        <f t="shared" ref="AG1214" si="1857">H1214</f>
        <v>689.6</v>
      </c>
      <c r="AH1214" s="5">
        <f t="shared" ref="AH1214" si="1858">AVERAGE(AG1211:AG1214)</f>
        <v>805.47500000000002</v>
      </c>
      <c r="AI1214" s="50">
        <f t="shared" ref="AI1214" si="1859">(AH1214/AG1162)*100</f>
        <v>157.1965261514442</v>
      </c>
      <c r="AJ1214" s="22">
        <f t="shared" ref="AJ1214" si="1860">J1214</f>
        <v>77.2</v>
      </c>
      <c r="AK1214" s="5">
        <f t="shared" ref="AK1214" si="1861">AVERAGE(AJ1211:AJ1214)</f>
        <v>60.825000000000003</v>
      </c>
      <c r="AL1214" s="50">
        <f t="shared" ref="AL1214" si="1862">(AK1214/AJ1162)*100</f>
        <v>320.13157894736844</v>
      </c>
      <c r="AM1214" s="22">
        <f t="shared" ref="AM1214" si="1863">L1214</f>
        <v>2737.2</v>
      </c>
      <c r="AN1214" s="5">
        <f t="shared" ref="AN1214" si="1864">AVERAGE(AM1211:AM1214)</f>
        <v>3003.0249999999996</v>
      </c>
      <c r="AO1214" s="50">
        <f t="shared" ref="AO1214" si="1865">(AN1214/AM1162)*100</f>
        <v>86.049027192756228</v>
      </c>
      <c r="AP1214" s="22">
        <f t="shared" ref="AP1214" si="1866">N1214</f>
        <v>16722.3</v>
      </c>
      <c r="AQ1214" s="5">
        <f t="shared" ref="AQ1214" si="1867">AVERAGE(AP1211:AP1214)</f>
        <v>15571.025000000001</v>
      </c>
      <c r="AR1214" s="50">
        <f t="shared" ref="AR1214" si="1868">(AQ1214/AP1162)*100</f>
        <v>72.511735230839449</v>
      </c>
      <c r="AS1214" s="22">
        <f t="shared" ref="AS1214" si="1869">P1214</f>
        <v>5253.3</v>
      </c>
      <c r="AT1214" s="5">
        <f t="shared" ref="AT1214" si="1870">AVERAGE(AS1211:AS1214)</f>
        <v>6074.4250000000002</v>
      </c>
      <c r="AU1214" s="50">
        <f t="shared" ref="AU1214" si="1871">(AT1214/AS1162)*100</f>
        <v>51.490832492731265</v>
      </c>
      <c r="AV1214" s="22">
        <f t="shared" ref="AV1214" si="1872">R1214</f>
        <v>24712.799999999999</v>
      </c>
      <c r="AW1214" s="5">
        <f t="shared" ref="AW1214" si="1873">AVERAGE(AV1211:AV1214)</f>
        <v>24648.475000000002</v>
      </c>
      <c r="AX1214" s="50">
        <f t="shared" ref="AX1214" si="1874">(AW1214/AV1162)*100</f>
        <v>67.050975495636649</v>
      </c>
    </row>
    <row r="1215" spans="1:50" ht="15.6" x14ac:dyDescent="0.3">
      <c r="A1215" s="154">
        <f t="shared" si="1351"/>
        <v>45015</v>
      </c>
      <c r="B1215" s="244">
        <v>615.29999999999995</v>
      </c>
      <c r="C1215" s="7">
        <v>4308.3999999999996</v>
      </c>
      <c r="D1215" s="7">
        <v>487.9</v>
      </c>
      <c r="E1215" s="7">
        <v>2336.8000000000002</v>
      </c>
      <c r="F1215" s="7">
        <v>888.7</v>
      </c>
      <c r="G1215" s="7">
        <v>4596.7</v>
      </c>
      <c r="H1215" s="7">
        <v>664.1</v>
      </c>
      <c r="I1215" s="7">
        <v>3874.7</v>
      </c>
      <c r="J1215" s="7">
        <v>77.099999999999994</v>
      </c>
      <c r="K1215" s="7">
        <v>291.10000000000002</v>
      </c>
      <c r="L1215" s="7">
        <v>2733.1</v>
      </c>
      <c r="M1215" s="7">
        <v>15407.7</v>
      </c>
      <c r="N1215" s="7">
        <v>16832.099999999999</v>
      </c>
      <c r="O1215" s="7">
        <v>20379.599999999999</v>
      </c>
      <c r="P1215" s="7">
        <v>4849.8999999999996</v>
      </c>
      <c r="Q1215" s="7">
        <v>45066.3</v>
      </c>
      <c r="R1215" s="13">
        <f t="shared" ref="R1215:R1216" si="1875">L1215+N1215+P1215</f>
        <v>24415.1</v>
      </c>
      <c r="S1215" s="27">
        <f t="shared" ref="S1215" si="1876">AVERAGE(R1212:R1215)</f>
        <v>24680.85</v>
      </c>
      <c r="T1215" s="27">
        <f t="shared" ref="T1215" si="1877">AVERAGE(R1162,R1110,R1058)</f>
        <v>34574.1</v>
      </c>
      <c r="U1215" s="27">
        <f t="shared" ref="U1215" si="1878">AVERAGE(R1162,R1110,R1058,R1006)</f>
        <v>34155.5</v>
      </c>
      <c r="V1215" s="99">
        <f t="shared" si="1542"/>
        <v>45015</v>
      </c>
      <c r="W1215" s="85">
        <f t="shared" si="1542"/>
        <v>45015</v>
      </c>
      <c r="X1215" s="167">
        <f t="shared" ref="X1215" si="1879">B1215</f>
        <v>615.29999999999995</v>
      </c>
      <c r="Y1215" s="5">
        <f t="shared" ref="Y1215" si="1880">AVERAGE(X1212:X1215)</f>
        <v>655.67499999999995</v>
      </c>
      <c r="Z1215" s="50">
        <f t="shared" ref="Z1215" si="1881">(Y1215/X1163)*100</f>
        <v>45.178460690415491</v>
      </c>
      <c r="AA1215" s="22">
        <f t="shared" ref="AA1215" si="1882">D1215</f>
        <v>487.9</v>
      </c>
      <c r="AB1215" s="5">
        <f t="shared" ref="AB1215" si="1883">AVERAGE(AA1212:AA1215)</f>
        <v>497.35</v>
      </c>
      <c r="AC1215" s="50">
        <f t="shared" ref="AC1215" si="1884">(AB1215/AA1163)*100</f>
        <v>108.35511982570807</v>
      </c>
      <c r="AD1215" s="22">
        <f t="shared" ref="AD1215" si="1885">F1215</f>
        <v>888.7</v>
      </c>
      <c r="AE1215" s="5">
        <f t="shared" ref="AE1215" si="1886">AVERAGE(AD1212:AD1215)</f>
        <v>927.34999999999991</v>
      </c>
      <c r="AF1215" s="50">
        <f t="shared" ref="AF1215" si="1887">(AE1215/AD1163)*100</f>
        <v>99.213651438964362</v>
      </c>
      <c r="AG1215" s="22">
        <f t="shared" ref="AG1215" si="1888">H1215</f>
        <v>664.1</v>
      </c>
      <c r="AH1215" s="5">
        <f t="shared" ref="AH1215" si="1889">AVERAGE(AG1212:AG1215)</f>
        <v>758.5</v>
      </c>
      <c r="AI1215" s="50">
        <f t="shared" ref="AI1215" si="1890">(AH1215/AG1163)*100</f>
        <v>159.38222315612524</v>
      </c>
      <c r="AJ1215" s="22">
        <f t="shared" ref="AJ1215" si="1891">J1215</f>
        <v>77.099999999999994</v>
      </c>
      <c r="AK1215" s="5">
        <f t="shared" ref="AK1215" si="1892">AVERAGE(AJ1212:AJ1215)</f>
        <v>69.199999999999989</v>
      </c>
      <c r="AL1215" s="50">
        <f t="shared" ref="AL1215" si="1893">(AK1215/AJ1163)*100</f>
        <v>446.45161290322574</v>
      </c>
      <c r="AM1215" s="22">
        <f t="shared" ref="AM1215" si="1894">L1215</f>
        <v>2733.1</v>
      </c>
      <c r="AN1215" s="5">
        <f t="shared" ref="AN1215" si="1895">AVERAGE(AM1212:AM1215)</f>
        <v>2908.0499999999997</v>
      </c>
      <c r="AO1215" s="50">
        <f t="shared" ref="AO1215" si="1896">(AN1215/AM1163)*100</f>
        <v>87.161311593334119</v>
      </c>
      <c r="AP1215" s="22">
        <f t="shared" ref="AP1215" si="1897">N1215</f>
        <v>16832.099999999999</v>
      </c>
      <c r="AQ1215" s="5">
        <f t="shared" ref="AQ1215" si="1898">AVERAGE(AP1212:AP1215)</f>
        <v>16136.999999999998</v>
      </c>
      <c r="AR1215" s="50">
        <f t="shared" ref="AR1215" si="1899">(AQ1215/AP1163)*100</f>
        <v>78.246449404314532</v>
      </c>
      <c r="AS1215" s="22">
        <f t="shared" ref="AS1215" si="1900">P1215</f>
        <v>4849.8999999999996</v>
      </c>
      <c r="AT1215" s="5">
        <f t="shared" ref="AT1215" si="1901">AVERAGE(AS1212:AS1215)</f>
        <v>5635.7999999999993</v>
      </c>
      <c r="AU1215" s="50">
        <f t="shared" ref="AU1215" si="1902">(AT1215/AS1163)*100</f>
        <v>47.903102422439432</v>
      </c>
      <c r="AV1215" s="22">
        <f t="shared" ref="AV1215" si="1903">R1215</f>
        <v>24415.1</v>
      </c>
      <c r="AW1215" s="5">
        <f t="shared" ref="AW1215" si="1904">AVERAGE(AV1212:AV1215)</f>
        <v>24680.85</v>
      </c>
      <c r="AX1215" s="50">
        <f t="shared" ref="AX1215" si="1905">(AW1215/AV1163)*100</f>
        <v>69.086234454033203</v>
      </c>
    </row>
    <row r="1216" spans="1:50" ht="15.6" x14ac:dyDescent="0.3">
      <c r="A1216" s="154">
        <f t="shared" si="1351"/>
        <v>45022</v>
      </c>
      <c r="B1216" s="244">
        <v>595.70000000000005</v>
      </c>
      <c r="C1216" s="7">
        <v>4374.2</v>
      </c>
      <c r="D1216" s="7">
        <v>454.5</v>
      </c>
      <c r="E1216" s="7">
        <v>2364.9</v>
      </c>
      <c r="F1216" s="7">
        <v>882.9</v>
      </c>
      <c r="G1216" s="7">
        <v>4658.7</v>
      </c>
      <c r="H1216" s="7">
        <v>603.29999999999995</v>
      </c>
      <c r="I1216" s="7">
        <v>3970.6</v>
      </c>
      <c r="J1216" s="7">
        <v>52.1</v>
      </c>
      <c r="K1216" s="7">
        <v>319.60000000000002</v>
      </c>
      <c r="L1216" s="7">
        <v>2588.5</v>
      </c>
      <c r="M1216" s="7">
        <v>15688</v>
      </c>
      <c r="N1216" s="7">
        <v>16442.900000000001</v>
      </c>
      <c r="O1216" s="7">
        <v>21296.6</v>
      </c>
      <c r="P1216" s="7">
        <v>4530.5</v>
      </c>
      <c r="Q1216" s="7">
        <v>45750.3</v>
      </c>
      <c r="R1216" s="13">
        <f t="shared" si="1875"/>
        <v>23561.9</v>
      </c>
      <c r="S1216" s="27">
        <f t="shared" ref="S1216" si="1906">AVERAGE(R1213:R1216)</f>
        <v>24487.75</v>
      </c>
      <c r="T1216" s="27">
        <f t="shared" ref="T1216" si="1907">AVERAGE(R1163,R1111,R1059)</f>
        <v>33666.26666666667</v>
      </c>
      <c r="U1216" s="27">
        <f t="shared" ref="U1216" si="1908">AVERAGE(R1163,R1111,R1059,R1007)</f>
        <v>33132.6</v>
      </c>
      <c r="V1216" s="99">
        <f t="shared" si="1542"/>
        <v>45022</v>
      </c>
      <c r="W1216" s="85">
        <f t="shared" si="1542"/>
        <v>45022</v>
      </c>
      <c r="X1216" s="167">
        <f t="shared" ref="X1216" si="1909">B1216</f>
        <v>595.70000000000005</v>
      </c>
      <c r="Y1216" s="5">
        <f t="shared" ref="Y1216" si="1910">AVERAGE(X1213:X1216)</f>
        <v>631.75</v>
      </c>
      <c r="Z1216" s="50">
        <f t="shared" ref="Z1216" si="1911">(Y1216/X1164)*100</f>
        <v>47.354021437673346</v>
      </c>
      <c r="AA1216" s="22">
        <f t="shared" ref="AA1216" si="1912">D1216</f>
        <v>454.5</v>
      </c>
      <c r="AB1216" s="5">
        <f t="shared" ref="AB1216" si="1913">AVERAGE(AA1213:AA1216)</f>
        <v>479.82499999999999</v>
      </c>
      <c r="AC1216" s="50">
        <f t="shared" ref="AC1216" si="1914">(AB1216/AA1164)*100</f>
        <v>98.50646684459042</v>
      </c>
      <c r="AD1216" s="22">
        <f t="shared" ref="AD1216" si="1915">F1216</f>
        <v>882.9</v>
      </c>
      <c r="AE1216" s="5">
        <f t="shared" ref="AE1216" si="1916">AVERAGE(AD1213:AD1216)</f>
        <v>890.52499999999998</v>
      </c>
      <c r="AF1216" s="50">
        <f t="shared" ref="AF1216" si="1917">(AE1216/AD1164)*100</f>
        <v>109.01273105643286</v>
      </c>
      <c r="AG1216" s="22">
        <f t="shared" ref="AG1216" si="1918">H1216</f>
        <v>603.29999999999995</v>
      </c>
      <c r="AH1216" s="5">
        <f t="shared" ref="AH1216" si="1919">AVERAGE(AG1213:AG1216)</f>
        <v>682.34999999999991</v>
      </c>
      <c r="AI1216" s="50">
        <f t="shared" ref="AI1216" si="1920">(AH1216/AG1164)*100</f>
        <v>155.57455540355673</v>
      </c>
      <c r="AJ1216" s="22">
        <f t="shared" ref="AJ1216" si="1921">J1216</f>
        <v>52.1</v>
      </c>
      <c r="AK1216" s="5">
        <f t="shared" ref="AK1216" si="1922">AVERAGE(AJ1213:AJ1216)</f>
        <v>71.05</v>
      </c>
      <c r="AL1216" s="50">
        <f t="shared" ref="AL1216" si="1923">(AK1216/AJ1164)*100</f>
        <v>458.38709677419354</v>
      </c>
      <c r="AM1216" s="22">
        <f t="shared" ref="AM1216" si="1924">L1216</f>
        <v>2588.5</v>
      </c>
      <c r="AN1216" s="5">
        <f t="shared" ref="AN1216" si="1925">AVERAGE(AM1213:AM1216)</f>
        <v>2755.45</v>
      </c>
      <c r="AO1216" s="50">
        <f t="shared" ref="AO1216" si="1926">(AN1216/AM1164)*100</f>
        <v>89.109695362525059</v>
      </c>
      <c r="AP1216" s="22">
        <f t="shared" ref="AP1216" si="1927">N1216</f>
        <v>16442.900000000001</v>
      </c>
      <c r="AQ1216" s="5">
        <f t="shared" ref="AQ1216" si="1928">AVERAGE(AP1213:AP1216)</f>
        <v>16587.849999999999</v>
      </c>
      <c r="AR1216" s="50">
        <f t="shared" ref="AR1216" si="1929">(AQ1216/AP1164)*100</f>
        <v>81.32933579788093</v>
      </c>
      <c r="AS1216" s="22">
        <f t="shared" ref="AS1216" si="1930">P1216</f>
        <v>4530.5</v>
      </c>
      <c r="AT1216" s="5">
        <f t="shared" ref="AT1216" si="1931">AVERAGE(AS1213:AS1216)</f>
        <v>5144.4500000000007</v>
      </c>
      <c r="AU1216" s="50">
        <f t="shared" ref="AU1216" si="1932">(AT1216/AS1164)*100</f>
        <v>44.705580756730463</v>
      </c>
      <c r="AV1216" s="22">
        <f t="shared" ref="AV1216" si="1933">R1216</f>
        <v>23561.9</v>
      </c>
      <c r="AW1216" s="5">
        <f t="shared" ref="AW1216" si="1934">AVERAGE(AV1213:AV1216)</f>
        <v>24487.75</v>
      </c>
      <c r="AX1216" s="50">
        <f t="shared" ref="AX1216" si="1935">(AW1216/AV1164)*100</f>
        <v>69.973996656713012</v>
      </c>
    </row>
    <row r="1217" spans="1:50" ht="15.6" x14ac:dyDescent="0.3">
      <c r="A1217" s="154">
        <f t="shared" si="1351"/>
        <v>45029</v>
      </c>
      <c r="B1217" s="244">
        <v>621.6</v>
      </c>
      <c r="C1217" s="7">
        <v>4411.7</v>
      </c>
      <c r="D1217" s="7">
        <v>376.1</v>
      </c>
      <c r="E1217" s="7">
        <v>2434.3000000000002</v>
      </c>
      <c r="F1217" s="7">
        <v>949</v>
      </c>
      <c r="G1217" s="7">
        <v>4717.6000000000004</v>
      </c>
      <c r="H1217" s="7">
        <v>605.5</v>
      </c>
      <c r="I1217" s="7">
        <v>4006.2</v>
      </c>
      <c r="J1217" s="7">
        <v>92.6</v>
      </c>
      <c r="K1217" s="7">
        <v>321</v>
      </c>
      <c r="L1217" s="7">
        <v>2644.8</v>
      </c>
      <c r="M1217" s="7">
        <v>15890.7</v>
      </c>
      <c r="N1217" s="7">
        <v>15456.8</v>
      </c>
      <c r="O1217" s="7">
        <v>22595.1</v>
      </c>
      <c r="P1217" s="7">
        <v>4047.8</v>
      </c>
      <c r="Q1217" s="7">
        <v>46333</v>
      </c>
      <c r="R1217" s="13">
        <f t="shared" ref="R1217:R1219" si="1936">L1217+N1217+P1217</f>
        <v>22149.399999999998</v>
      </c>
      <c r="S1217" s="27">
        <f t="shared" ref="S1217" si="1937">AVERAGE(R1214:R1217)</f>
        <v>23709.799999999996</v>
      </c>
      <c r="T1217" s="27">
        <f t="shared" ref="T1217" si="1938">AVERAGE(R1164,R1112,R1060)</f>
        <v>32265.399999999994</v>
      </c>
      <c r="U1217" s="27">
        <f t="shared" ref="U1217" si="1939">AVERAGE(R1164,R1112,R1060,R1008)</f>
        <v>31944.949999999997</v>
      </c>
      <c r="V1217" s="99">
        <f t="shared" si="1542"/>
        <v>45029</v>
      </c>
      <c r="W1217" s="85">
        <f t="shared" si="1542"/>
        <v>45029</v>
      </c>
      <c r="X1217" s="167">
        <f t="shared" ref="X1217" si="1940">B1217</f>
        <v>621.6</v>
      </c>
      <c r="Y1217" s="5">
        <f t="shared" ref="Y1217" si="1941">AVERAGE(X1214:X1217)</f>
        <v>612.97500000000002</v>
      </c>
      <c r="Z1217" s="50">
        <f t="shared" ref="Z1217" si="1942">(Y1217/X1165)*100</f>
        <v>56.904474563683628</v>
      </c>
      <c r="AA1217" s="22">
        <f t="shared" ref="AA1217" si="1943">D1217</f>
        <v>376.1</v>
      </c>
      <c r="AB1217" s="5">
        <f t="shared" ref="AB1217" si="1944">AVERAGE(AA1214:AA1217)</f>
        <v>451</v>
      </c>
      <c r="AC1217" s="50">
        <f t="shared" ref="AC1217" si="1945">(AB1217/AA1165)*100</f>
        <v>108.77954655089242</v>
      </c>
      <c r="AD1217" s="22">
        <f t="shared" ref="AD1217" si="1946">F1217</f>
        <v>949</v>
      </c>
      <c r="AE1217" s="5">
        <f t="shared" ref="AE1217" si="1947">AVERAGE(AD1214:AD1217)</f>
        <v>896.57500000000005</v>
      </c>
      <c r="AF1217" s="50">
        <f t="shared" ref="AF1217" si="1948">(AE1217/AD1165)*100</f>
        <v>118.94070045104803</v>
      </c>
      <c r="AG1217" s="22">
        <f t="shared" ref="AG1217" si="1949">H1217</f>
        <v>605.5</v>
      </c>
      <c r="AH1217" s="5">
        <f t="shared" ref="AH1217" si="1950">AVERAGE(AG1214:AG1217)</f>
        <v>640.625</v>
      </c>
      <c r="AI1217" s="50">
        <f t="shared" ref="AI1217" si="1951">(AH1217/AG1165)*100</f>
        <v>181.27475947934352</v>
      </c>
      <c r="AJ1217" s="22">
        <f t="shared" ref="AJ1217" si="1952">J1217</f>
        <v>92.6</v>
      </c>
      <c r="AK1217" s="5">
        <f t="shared" ref="AK1217" si="1953">AVERAGE(AJ1214:AJ1217)</f>
        <v>74.75</v>
      </c>
      <c r="AL1217" s="50">
        <f t="shared" ref="AL1217" si="1954">(AK1217/AJ1165)*100</f>
        <v>482.25806451612902</v>
      </c>
      <c r="AM1217" s="22">
        <f t="shared" ref="AM1217" si="1955">L1217</f>
        <v>2644.8</v>
      </c>
      <c r="AN1217" s="5">
        <f t="shared" ref="AN1217" si="1956">AVERAGE(AM1214:AM1217)</f>
        <v>2675.8999999999996</v>
      </c>
      <c r="AO1217" s="50">
        <f t="shared" ref="AO1217" si="1957">(AN1217/AM1165)*100</f>
        <v>102.34844138458594</v>
      </c>
      <c r="AP1217" s="22">
        <f t="shared" ref="AP1217" si="1958">N1217</f>
        <v>15456.8</v>
      </c>
      <c r="AQ1217" s="5">
        <f t="shared" ref="AQ1217" si="1959">AVERAGE(AP1214:AP1217)</f>
        <v>16363.524999999998</v>
      </c>
      <c r="AR1217" s="50">
        <f t="shared" ref="AR1217" si="1960">(AQ1217/AP1165)*100</f>
        <v>81.496934562496563</v>
      </c>
      <c r="AS1217" s="22">
        <f t="shared" ref="AS1217" si="1961">P1217</f>
        <v>4047.8</v>
      </c>
      <c r="AT1217" s="5">
        <f t="shared" ref="AT1217" si="1962">AVERAGE(AS1214:AS1217)</f>
        <v>4670.375</v>
      </c>
      <c r="AU1217" s="50">
        <f t="shared" ref="AU1217" si="1963">(AT1217/AS1165)*100</f>
        <v>42.156725579044277</v>
      </c>
      <c r="AV1217" s="22">
        <f t="shared" ref="AV1217" si="1964">R1217</f>
        <v>22149.399999999998</v>
      </c>
      <c r="AW1217" s="5">
        <f t="shared" ref="AW1217" si="1965">AVERAGE(AV1214:AV1217)</f>
        <v>23709.799999999996</v>
      </c>
      <c r="AX1217" s="50">
        <f t="shared" ref="AX1217" si="1966">(AW1217/AV1165)*100</f>
        <v>70.205911440906306</v>
      </c>
    </row>
    <row r="1218" spans="1:50" ht="15.6" x14ac:dyDescent="0.3">
      <c r="A1218" s="154">
        <f t="shared" si="1351"/>
        <v>45036</v>
      </c>
      <c r="B1218" s="244">
        <v>576</v>
      </c>
      <c r="C1218" s="7">
        <v>4480.1000000000004</v>
      </c>
      <c r="D1218" s="7">
        <v>407.8</v>
      </c>
      <c r="E1218" s="7">
        <v>2437.6999999999998</v>
      </c>
      <c r="F1218" s="7">
        <v>803.6</v>
      </c>
      <c r="G1218" s="7">
        <v>4878.7</v>
      </c>
      <c r="H1218" s="7">
        <v>596.9</v>
      </c>
      <c r="I1218" s="7">
        <v>4076.3</v>
      </c>
      <c r="J1218" s="7">
        <v>112.6</v>
      </c>
      <c r="K1218" s="7">
        <v>321.5</v>
      </c>
      <c r="L1218" s="7">
        <v>2497</v>
      </c>
      <c r="M1218" s="7">
        <v>16194.3</v>
      </c>
      <c r="N1218" s="7">
        <v>14780.5</v>
      </c>
      <c r="O1218" s="7">
        <v>23671.4</v>
      </c>
      <c r="P1218" s="7">
        <v>3905.4</v>
      </c>
      <c r="Q1218" s="7">
        <v>46721.599999999999</v>
      </c>
      <c r="R1218" s="13">
        <f t="shared" si="1936"/>
        <v>21182.9</v>
      </c>
      <c r="S1218" s="27">
        <f t="shared" ref="S1218" si="1967">AVERAGE(R1215:R1218)</f>
        <v>22827.324999999997</v>
      </c>
      <c r="T1218" s="27">
        <f t="shared" ref="T1218" si="1968">AVERAGE(R1165,R1113,R1061)</f>
        <v>31095.300000000003</v>
      </c>
      <c r="U1218" s="27">
        <f t="shared" ref="U1218" si="1969">AVERAGE(R1165,R1113,R1061,R1009)</f>
        <v>30908.225000000002</v>
      </c>
      <c r="V1218" s="99">
        <f t="shared" si="1542"/>
        <v>45036</v>
      </c>
      <c r="W1218" s="85">
        <f t="shared" si="1542"/>
        <v>45036</v>
      </c>
      <c r="X1218" s="167">
        <f t="shared" ref="X1218" si="1970">B1218</f>
        <v>576</v>
      </c>
      <c r="Y1218" s="5">
        <f t="shared" ref="Y1218" si="1971">AVERAGE(X1215:X1218)</f>
        <v>602.15</v>
      </c>
      <c r="Z1218" s="50">
        <f t="shared" ref="Z1218" si="1972">(Y1218/X1166)*100</f>
        <v>59.161917862055411</v>
      </c>
      <c r="AA1218" s="22">
        <f t="shared" ref="AA1218" si="1973">D1218</f>
        <v>407.8</v>
      </c>
      <c r="AB1218" s="5">
        <f t="shared" ref="AB1218" si="1974">AVERAGE(AA1215:AA1218)</f>
        <v>431.57499999999999</v>
      </c>
      <c r="AC1218" s="50">
        <f t="shared" ref="AC1218" si="1975">(AB1218/AA1166)*100</f>
        <v>116.67342525006758</v>
      </c>
      <c r="AD1218" s="22">
        <f t="shared" ref="AD1218" si="1976">F1218</f>
        <v>803.6</v>
      </c>
      <c r="AE1218" s="5">
        <f t="shared" ref="AE1218" si="1977">AVERAGE(AD1215:AD1218)</f>
        <v>881.05</v>
      </c>
      <c r="AF1218" s="50">
        <f t="shared" ref="AF1218" si="1978">(AE1218/AD1166)*100</f>
        <v>125.84630767033281</v>
      </c>
      <c r="AG1218" s="22">
        <f t="shared" ref="AG1218" si="1979">H1218</f>
        <v>596.9</v>
      </c>
      <c r="AH1218" s="5">
        <f t="shared" ref="AH1218" si="1980">AVERAGE(AG1215:AG1218)</f>
        <v>617.45000000000005</v>
      </c>
      <c r="AI1218" s="50">
        <f t="shared" ref="AI1218" si="1981">(AH1218/AG1166)*100</f>
        <v>197.584</v>
      </c>
      <c r="AJ1218" s="22">
        <f t="shared" ref="AJ1218" si="1982">J1218</f>
        <v>112.6</v>
      </c>
      <c r="AK1218" s="5">
        <f t="shared" ref="AK1218" si="1983">AVERAGE(AJ1215:AJ1218)</f>
        <v>83.6</v>
      </c>
      <c r="AL1218" s="50">
        <f t="shared" ref="AL1218" si="1984">(AK1218/AJ1166)*100</f>
        <v>16720</v>
      </c>
      <c r="AM1218" s="22">
        <f t="shared" ref="AM1218" si="1985">L1218</f>
        <v>2497</v>
      </c>
      <c r="AN1218" s="5">
        <f t="shared" ref="AN1218" si="1986">AVERAGE(AM1215:AM1218)</f>
        <v>2615.8500000000004</v>
      </c>
      <c r="AO1218" s="50">
        <f t="shared" ref="AO1218" si="1987">(AN1218/AM1166)*100</f>
        <v>108.95743085638121</v>
      </c>
      <c r="AP1218" s="22">
        <f t="shared" ref="AP1218" si="1988">N1218</f>
        <v>14780.5</v>
      </c>
      <c r="AQ1218" s="5">
        <f t="shared" ref="AQ1218" si="1989">AVERAGE(AP1215:AP1218)</f>
        <v>15878.075000000001</v>
      </c>
      <c r="AR1218" s="50">
        <f t="shared" ref="AR1218" si="1990">(AQ1218/AP1166)*100</f>
        <v>81.915840358244679</v>
      </c>
      <c r="AS1218" s="22">
        <f t="shared" ref="AS1218" si="1991">P1218</f>
        <v>3905.4</v>
      </c>
      <c r="AT1218" s="5">
        <f t="shared" ref="AT1218" si="1992">AVERAGE(AS1215:AS1218)</f>
        <v>4333.4000000000005</v>
      </c>
      <c r="AU1218" s="50">
        <f t="shared" ref="AU1218" si="1993">(AT1218/AS1166)*100</f>
        <v>39.942483708326037</v>
      </c>
      <c r="AV1218" s="22">
        <f t="shared" ref="AV1218" si="1994">R1218</f>
        <v>21182.9</v>
      </c>
      <c r="AW1218" s="5">
        <f t="shared" ref="AW1218" si="1995">AVERAGE(AV1215:AV1218)</f>
        <v>22827.324999999997</v>
      </c>
      <c r="AX1218" s="50">
        <f t="shared" ref="AX1218" si="1996">(AW1218/AV1166)*100</f>
        <v>69.951016293172913</v>
      </c>
    </row>
    <row r="1219" spans="1:50" ht="15.6" x14ac:dyDescent="0.3">
      <c r="A1219" s="154">
        <f t="shared" si="1351"/>
        <v>45043</v>
      </c>
      <c r="B1219" s="244">
        <v>565.9</v>
      </c>
      <c r="C1219" s="7">
        <v>4543.8</v>
      </c>
      <c r="D1219" s="7">
        <v>395.9</v>
      </c>
      <c r="E1219" s="7">
        <v>2518.6999999999998</v>
      </c>
      <c r="F1219" s="7">
        <v>764.9</v>
      </c>
      <c r="G1219" s="7">
        <v>4983</v>
      </c>
      <c r="H1219" s="7">
        <v>579.79999999999995</v>
      </c>
      <c r="I1219" s="7">
        <v>4097.7</v>
      </c>
      <c r="J1219" s="7">
        <v>112.6</v>
      </c>
      <c r="K1219" s="7">
        <v>340.1</v>
      </c>
      <c r="L1219" s="7">
        <v>2419.1</v>
      </c>
      <c r="M1219" s="7">
        <v>16483.2</v>
      </c>
      <c r="N1219" s="7">
        <v>12765.7</v>
      </c>
      <c r="O1219" s="7">
        <v>25370.6</v>
      </c>
      <c r="P1219" s="7">
        <v>3633.9</v>
      </c>
      <c r="Q1219" s="7">
        <v>47069.599999999999</v>
      </c>
      <c r="R1219" s="13">
        <f t="shared" si="1936"/>
        <v>18818.7</v>
      </c>
      <c r="S1219" s="27">
        <f t="shared" ref="S1219" si="1997">AVERAGE(R1216:R1219)</f>
        <v>21428.225000000002</v>
      </c>
      <c r="T1219" s="27">
        <f t="shared" ref="T1219" si="1998">AVERAGE(R1166,R1114,R1062)</f>
        <v>30407.566666666669</v>
      </c>
      <c r="U1219" s="27">
        <f t="shared" ref="U1219" si="1999">AVERAGE(R1166,R1114,R1062,R1010)</f>
        <v>30025.800000000003</v>
      </c>
      <c r="V1219" s="99">
        <f t="shared" si="1542"/>
        <v>45043</v>
      </c>
      <c r="W1219" s="85">
        <f t="shared" si="1542"/>
        <v>45043</v>
      </c>
      <c r="X1219" s="167">
        <f t="shared" ref="X1219" si="2000">B1219</f>
        <v>565.9</v>
      </c>
      <c r="Y1219" s="5">
        <f t="shared" ref="Y1219" si="2001">AVERAGE(X1216:X1219)</f>
        <v>589.80000000000007</v>
      </c>
      <c r="Z1219" s="50">
        <f t="shared" ref="Z1219" si="2002">(Y1219/X1167)*100</f>
        <v>68.454038997214496</v>
      </c>
      <c r="AA1219" s="22">
        <f t="shared" ref="AA1219" si="2003">D1219</f>
        <v>395.9</v>
      </c>
      <c r="AB1219" s="5">
        <f t="shared" ref="AB1219" si="2004">AVERAGE(AA1216:AA1219)</f>
        <v>408.57500000000005</v>
      </c>
      <c r="AC1219" s="50">
        <f t="shared" ref="AC1219" si="2005">(AB1219/AA1167)*100</f>
        <v>130.11942675159239</v>
      </c>
      <c r="AD1219" s="22">
        <f t="shared" ref="AD1219" si="2006">F1219</f>
        <v>764.9</v>
      </c>
      <c r="AE1219" s="5">
        <f t="shared" ref="AE1219" si="2007">AVERAGE(AD1216:AD1219)</f>
        <v>850.1</v>
      </c>
      <c r="AF1219" s="50">
        <f t="shared" ref="AF1219" si="2008">(AE1219/AD1167)*100</f>
        <v>123.90322110479521</v>
      </c>
      <c r="AG1219" s="22">
        <f t="shared" ref="AG1219" si="2009">H1219</f>
        <v>579.79999999999995</v>
      </c>
      <c r="AH1219" s="5">
        <f t="shared" ref="AH1219" si="2010">AVERAGE(AG1216:AG1219)</f>
        <v>596.375</v>
      </c>
      <c r="AI1219" s="50">
        <f t="shared" ref="AI1219" si="2011">(AH1219/AG1167)*100</f>
        <v>212.99107142857144</v>
      </c>
      <c r="AJ1219" s="22">
        <f t="shared" ref="AJ1219" si="2012">J1219</f>
        <v>112.6</v>
      </c>
      <c r="AK1219" s="5">
        <f t="shared" ref="AK1219" si="2013">AVERAGE(AJ1216:AJ1219)</f>
        <v>92.474999999999994</v>
      </c>
      <c r="AL1219" s="50">
        <f>(AK1219/AJ1167)*100</f>
        <v>18495</v>
      </c>
      <c r="AM1219" s="22">
        <f t="shared" ref="AM1219" si="2014">L1219</f>
        <v>2419.1</v>
      </c>
      <c r="AN1219" s="5">
        <f t="shared" ref="AN1219" si="2015">AVERAGE(AM1216:AM1219)</f>
        <v>2537.35</v>
      </c>
      <c r="AO1219" s="50">
        <f t="shared" ref="AO1219" si="2016">(AN1219/AM1167)*100</f>
        <v>118.4459901036318</v>
      </c>
      <c r="AP1219" s="22">
        <f t="shared" ref="AP1219" si="2017">N1219</f>
        <v>12765.7</v>
      </c>
      <c r="AQ1219" s="5">
        <f t="shared" ref="AQ1219" si="2018">AVERAGE(AP1216:AP1219)</f>
        <v>14861.474999999999</v>
      </c>
      <c r="AR1219" s="50">
        <f t="shared" ref="AR1219" si="2019">(AQ1219/AP1167)*100</f>
        <v>81.383240878150815</v>
      </c>
      <c r="AS1219" s="22">
        <f t="shared" ref="AS1219" si="2020">P1219</f>
        <v>3633.9</v>
      </c>
      <c r="AT1219" s="5">
        <f t="shared" ref="AT1219" si="2021">AVERAGE(AS1216:AS1219)</f>
        <v>4029.3999999999996</v>
      </c>
      <c r="AU1219" s="50">
        <f t="shared" ref="AU1219" si="2022">(AT1219/AS1167)*100</f>
        <v>36.564428312159706</v>
      </c>
      <c r="AV1219" s="22">
        <f t="shared" ref="AV1219" si="2023">R1219</f>
        <v>18818.7</v>
      </c>
      <c r="AW1219" s="5">
        <f t="shared" ref="AW1219" si="2024">AVERAGE(AV1216:AV1219)</f>
        <v>21428.225000000002</v>
      </c>
      <c r="AX1219" s="50">
        <f t="shared" ref="AX1219" si="2025">(AW1219/AV1167)*100</f>
        <v>68.192153593034476</v>
      </c>
    </row>
    <row r="1220" spans="1:50" ht="15.6" x14ac:dyDescent="0.3">
      <c r="A1220" s="154">
        <f t="shared" si="1351"/>
        <v>45050</v>
      </c>
      <c r="B1220" s="244">
        <v>482.9</v>
      </c>
      <c r="C1220" s="7">
        <v>4637.1000000000004</v>
      </c>
      <c r="D1220" s="7">
        <v>367.6</v>
      </c>
      <c r="E1220" s="7">
        <v>2559.6999999999998</v>
      </c>
      <c r="F1220" s="7">
        <v>729.1</v>
      </c>
      <c r="G1220" s="7">
        <v>5023</v>
      </c>
      <c r="H1220" s="7">
        <v>549.1</v>
      </c>
      <c r="I1220" s="7">
        <v>4127.3</v>
      </c>
      <c r="J1220" s="7">
        <v>112.6</v>
      </c>
      <c r="K1220" s="7">
        <v>340.1</v>
      </c>
      <c r="L1220" s="7">
        <v>2241.3000000000002</v>
      </c>
      <c r="M1220" s="7">
        <v>16687.2</v>
      </c>
      <c r="N1220" s="7">
        <v>11876.9</v>
      </c>
      <c r="O1220" s="7">
        <v>26516.7</v>
      </c>
      <c r="P1220" s="7">
        <v>3285</v>
      </c>
      <c r="Q1220" s="7">
        <v>47480.7</v>
      </c>
      <c r="R1220" s="13">
        <f t="shared" ref="R1220:R1229" si="2026">L1220+N1220+P1220</f>
        <v>17403.2</v>
      </c>
      <c r="S1220" s="27">
        <f t="shared" ref="S1220" si="2027">AVERAGE(R1217:R1220)</f>
        <v>19888.55</v>
      </c>
      <c r="T1220" s="27">
        <f t="shared" ref="T1220" si="2028">AVERAGE(R1167,R1115,R1063)</f>
        <v>28812.233333333334</v>
      </c>
      <c r="U1220" s="27">
        <f t="shared" ref="U1220" si="2029">AVERAGE(R1167,R1115,R1063,R1011)</f>
        <v>28280.074999999997</v>
      </c>
      <c r="V1220" s="99">
        <f t="shared" si="1542"/>
        <v>45050</v>
      </c>
      <c r="W1220" s="85">
        <f t="shared" si="1542"/>
        <v>45050</v>
      </c>
      <c r="X1220" s="167">
        <f t="shared" ref="X1220" si="2030">B1220</f>
        <v>482.9</v>
      </c>
      <c r="Y1220" s="5">
        <f t="shared" ref="Y1220" si="2031">AVERAGE(X1217:X1220)</f>
        <v>561.6</v>
      </c>
      <c r="Z1220" s="50">
        <f t="shared" ref="Z1220" si="2032">(Y1220/X1168)*100</f>
        <v>74.810177167976548</v>
      </c>
      <c r="AA1220" s="22">
        <f t="shared" ref="AA1220" si="2033">D1220</f>
        <v>367.6</v>
      </c>
      <c r="AB1220" s="5">
        <f t="shared" ref="AB1220" si="2034">AVERAGE(AA1217:AA1220)</f>
        <v>386.85</v>
      </c>
      <c r="AC1220" s="50">
        <f t="shared" ref="AC1220" si="2035">(AB1220/AA1168)*100</f>
        <v>172.39304812834223</v>
      </c>
      <c r="AD1220" s="22">
        <f t="shared" ref="AD1220" si="2036">F1220</f>
        <v>729.1</v>
      </c>
      <c r="AE1220" s="5">
        <f t="shared" ref="AE1220" si="2037">AVERAGE(AD1217:AD1220)</f>
        <v>811.65</v>
      </c>
      <c r="AF1220" s="50">
        <f t="shared" ref="AF1220" si="2038">(AE1220/AD1168)*100</f>
        <v>126.0130414531905</v>
      </c>
      <c r="AG1220" s="22">
        <f t="shared" ref="AG1220" si="2039">H1220</f>
        <v>549.1</v>
      </c>
      <c r="AH1220" s="5">
        <f t="shared" ref="AH1220" si="2040">AVERAGE(AG1217:AG1220)</f>
        <v>582.82500000000005</v>
      </c>
      <c r="AI1220" s="50">
        <f t="shared" ref="AI1220" si="2041">(AH1220/AG1168)*100</f>
        <v>196.76738690074276</v>
      </c>
      <c r="AJ1220" s="22">
        <f t="shared" ref="AJ1220" si="2042">J1220</f>
        <v>112.6</v>
      </c>
      <c r="AK1220" s="5">
        <f t="shared" ref="AK1220" si="2043">AVERAGE(AJ1217:AJ1220)</f>
        <v>107.6</v>
      </c>
      <c r="AL1220" s="50">
        <f>(AK1220/AJ1168)*100</f>
        <v>21520</v>
      </c>
      <c r="AM1220" s="22">
        <f t="shared" ref="AM1220" si="2044">L1220</f>
        <v>2241.3000000000002</v>
      </c>
      <c r="AN1220" s="5">
        <f t="shared" ref="AN1220" si="2045">AVERAGE(AM1217:AM1220)</f>
        <v>2450.5500000000002</v>
      </c>
      <c r="AO1220" s="50">
        <f t="shared" ref="AO1220" si="2046">(AN1220/AM1168)*100</f>
        <v>127.89926931106473</v>
      </c>
      <c r="AP1220" s="22">
        <f t="shared" ref="AP1220" si="2047">N1220</f>
        <v>11876.9</v>
      </c>
      <c r="AQ1220" s="5">
        <f t="shared" ref="AQ1220" si="2048">AVERAGE(AP1217:AP1220)</f>
        <v>13719.975</v>
      </c>
      <c r="AR1220" s="50">
        <f t="shared" ref="AR1220" si="2049">(AQ1220/AP1168)*100</f>
        <v>80.945715533109933</v>
      </c>
      <c r="AS1220" s="22">
        <f t="shared" ref="AS1220" si="2050">P1220</f>
        <v>3285</v>
      </c>
      <c r="AT1220" s="5">
        <f t="shared" ref="AT1220" si="2051">AVERAGE(AS1217:AS1220)</f>
        <v>3718.0250000000001</v>
      </c>
      <c r="AU1220" s="50">
        <f t="shared" ref="AU1220" si="2052">(AT1220/AS1168)*100</f>
        <v>34.773896371118596</v>
      </c>
      <c r="AV1220" s="22">
        <f t="shared" ref="AV1220" si="2053">R1220</f>
        <v>17403.2</v>
      </c>
      <c r="AW1220" s="5">
        <f t="shared" ref="AW1220" si="2054">AVERAGE(AV1217:AV1220)</f>
        <v>19888.55</v>
      </c>
      <c r="AX1220" s="50">
        <f t="shared" ref="AX1220" si="2055">(AW1220/AV1168)*100</f>
        <v>67.287431997185152</v>
      </c>
    </row>
    <row r="1221" spans="1:50" ht="15.6" x14ac:dyDescent="0.3">
      <c r="A1221" s="154">
        <f t="shared" si="1351"/>
        <v>45057</v>
      </c>
      <c r="B1221" s="244">
        <v>386.5</v>
      </c>
      <c r="C1221" s="7">
        <v>4723.1000000000004</v>
      </c>
      <c r="D1221" s="7">
        <v>315.60000000000002</v>
      </c>
      <c r="E1221" s="7">
        <v>2584.5</v>
      </c>
      <c r="F1221" s="7">
        <v>680.2</v>
      </c>
      <c r="G1221" s="7">
        <v>5073.8999999999996</v>
      </c>
      <c r="H1221" s="7">
        <v>508.2</v>
      </c>
      <c r="I1221" s="7">
        <v>4162.5</v>
      </c>
      <c r="J1221" s="7">
        <v>92.1</v>
      </c>
      <c r="K1221" s="7">
        <v>359.8</v>
      </c>
      <c r="L1221" s="7">
        <v>1982.6</v>
      </c>
      <c r="M1221" s="7">
        <v>16903.900000000001</v>
      </c>
      <c r="N1221" s="7">
        <v>10451.4</v>
      </c>
      <c r="O1221" s="7">
        <v>27603.200000000001</v>
      </c>
      <c r="P1221" s="7">
        <v>3112.8</v>
      </c>
      <c r="Q1221" s="7">
        <v>47669.8</v>
      </c>
      <c r="R1221" s="13">
        <f t="shared" si="2026"/>
        <v>15546.8</v>
      </c>
      <c r="S1221" s="27">
        <f t="shared" ref="S1221:S1227" si="2056">AVERAGE(R1218:R1221)</f>
        <v>18237.900000000001</v>
      </c>
      <c r="T1221" s="27">
        <f t="shared" ref="T1221:T1227" si="2057">AVERAGE(R1168,R1116,R1064)</f>
        <v>27336.3</v>
      </c>
      <c r="U1221" s="27">
        <f t="shared" ref="U1221:U1227" si="2058">AVERAGE(R1168,R1116,R1064,R1012)</f>
        <v>26824.224999999999</v>
      </c>
      <c r="V1221" s="99">
        <f t="shared" ref="V1221:W1221" si="2059">V1220+7</f>
        <v>45057</v>
      </c>
      <c r="W1221" s="85">
        <f t="shared" si="2059"/>
        <v>45057</v>
      </c>
      <c r="X1221" s="167">
        <f t="shared" ref="X1221:X1227" si="2060">B1221</f>
        <v>386.5</v>
      </c>
      <c r="Y1221" s="5">
        <f t="shared" ref="Y1221:Y1227" si="2061">AVERAGE(X1218:X1221)</f>
        <v>502.82500000000005</v>
      </c>
      <c r="Z1221" s="50">
        <f t="shared" ref="Z1221:Z1227" si="2062">(Y1221/X1169)*100</f>
        <v>84.936655405405418</v>
      </c>
      <c r="AA1221" s="22">
        <f t="shared" ref="AA1221:AA1227" si="2063">D1221</f>
        <v>315.60000000000002</v>
      </c>
      <c r="AB1221" s="5">
        <f t="shared" ref="AB1221:AB1227" si="2064">AVERAGE(AA1218:AA1221)</f>
        <v>371.72500000000002</v>
      </c>
      <c r="AC1221" s="50">
        <f t="shared" ref="AC1221:AC1227" si="2065">(AB1221/AA1169)*100</f>
        <v>185.67682317682318</v>
      </c>
      <c r="AD1221" s="22">
        <f t="shared" ref="AD1221:AD1227" si="2066">F1221</f>
        <v>680.2</v>
      </c>
      <c r="AE1221" s="5">
        <f t="shared" ref="AE1221:AE1227" si="2067">AVERAGE(AD1218:AD1221)</f>
        <v>744.45</v>
      </c>
      <c r="AF1221" s="50">
        <f t="shared" ref="AF1221:AF1227" si="2068">(AE1221/AD1169)*100</f>
        <v>134.45006321112515</v>
      </c>
      <c r="AG1221" s="22">
        <f t="shared" ref="AG1221:AG1227" si="2069">H1221</f>
        <v>508.2</v>
      </c>
      <c r="AH1221" s="5">
        <f t="shared" ref="AH1221:AH1227" si="2070">AVERAGE(AG1218:AG1221)</f>
        <v>558.49999999999989</v>
      </c>
      <c r="AI1221" s="50">
        <f t="shared" ref="AI1221:AI1227" si="2071">(AH1221/AG1169)*100</f>
        <v>239.90549828178689</v>
      </c>
      <c r="AJ1221" s="22">
        <f t="shared" ref="AJ1221:AJ1227" si="2072">J1221</f>
        <v>92.1</v>
      </c>
      <c r="AK1221" s="5">
        <f t="shared" ref="AK1221:AK1227" si="2073">AVERAGE(AJ1218:AJ1221)</f>
        <v>107.47499999999999</v>
      </c>
      <c r="AL1221" s="50">
        <f t="shared" ref="AL1221:AL1227" si="2074">(AK1221/AJ1169)*100</f>
        <v>21495</v>
      </c>
      <c r="AM1221" s="22">
        <f t="shared" ref="AM1221:AM1227" si="2075">L1221</f>
        <v>1982.6</v>
      </c>
      <c r="AN1221" s="5">
        <f t="shared" ref="AN1221:AN1227" si="2076">AVERAGE(AM1218:AM1221)</f>
        <v>2285</v>
      </c>
      <c r="AO1221" s="50">
        <f t="shared" ref="AO1221:AO1227" si="2077">(AN1221/AM1169)*100</f>
        <v>144.70267874105505</v>
      </c>
      <c r="AP1221" s="22">
        <f t="shared" ref="AP1221:AP1227" si="2078">N1221</f>
        <v>10451.4</v>
      </c>
      <c r="AQ1221" s="5">
        <f t="shared" ref="AQ1221:AQ1227" si="2079">AVERAGE(AP1218:AP1221)</f>
        <v>12468.625</v>
      </c>
      <c r="AR1221" s="50">
        <f t="shared" ref="AR1221:AR1227" si="2080">(AQ1221/AP1169)*100</f>
        <v>77.905534589623116</v>
      </c>
      <c r="AS1221" s="22">
        <f t="shared" ref="AS1221:AS1227" si="2081">P1221</f>
        <v>3112.8</v>
      </c>
      <c r="AT1221" s="5">
        <f t="shared" ref="AT1221:AT1227" si="2082">AVERAGE(AS1218:AS1221)</f>
        <v>3484.2749999999996</v>
      </c>
      <c r="AU1221" s="50">
        <f t="shared" ref="AU1221:AU1227" si="2083">(AT1221/AS1169)*100</f>
        <v>33.223122765196663</v>
      </c>
      <c r="AV1221" s="22">
        <f t="shared" ref="AV1221:AV1227" si="2084">R1221</f>
        <v>15546.8</v>
      </c>
      <c r="AW1221" s="5">
        <f t="shared" ref="AW1221:AW1227" si="2085">AVERAGE(AV1218:AV1221)</f>
        <v>18237.900000000001</v>
      </c>
      <c r="AX1221" s="50">
        <f t="shared" ref="AX1221:AX1227" si="2086">(AW1221/AV1169)*100</f>
        <v>64.969684447515988</v>
      </c>
    </row>
    <row r="1222" spans="1:50" ht="15.6" x14ac:dyDescent="0.3">
      <c r="A1222" s="154">
        <f t="shared" si="1351"/>
        <v>45064</v>
      </c>
      <c r="B1222" s="244">
        <v>365.3</v>
      </c>
      <c r="C1222" s="7">
        <v>4757.8999999999996</v>
      </c>
      <c r="D1222" s="7">
        <v>272.2</v>
      </c>
      <c r="E1222" s="7">
        <v>2635.4</v>
      </c>
      <c r="F1222" s="7">
        <v>564.79999999999995</v>
      </c>
      <c r="G1222" s="7">
        <v>5183.6000000000004</v>
      </c>
      <c r="H1222" s="7">
        <v>290.10000000000002</v>
      </c>
      <c r="I1222" s="7">
        <v>4319.8999999999996</v>
      </c>
      <c r="J1222" s="7">
        <v>58.8</v>
      </c>
      <c r="K1222" s="7">
        <v>393.4</v>
      </c>
      <c r="L1222" s="7">
        <v>1551.2</v>
      </c>
      <c r="M1222" s="7">
        <v>17290.2</v>
      </c>
      <c r="N1222" s="7">
        <v>8873.4</v>
      </c>
      <c r="O1222" s="7">
        <v>29106</v>
      </c>
      <c r="P1222" s="7">
        <v>2940.5</v>
      </c>
      <c r="Q1222" s="7">
        <v>47899.4</v>
      </c>
      <c r="R1222" s="13">
        <f t="shared" si="2026"/>
        <v>13365.1</v>
      </c>
      <c r="S1222" s="27">
        <f t="shared" si="2056"/>
        <v>16283.449999999999</v>
      </c>
      <c r="T1222" s="27">
        <f t="shared" si="2057"/>
        <v>25998.966666666664</v>
      </c>
      <c r="U1222" s="27">
        <f t="shared" si="2058"/>
        <v>25494.724999999999</v>
      </c>
      <c r="V1222" s="99">
        <f t="shared" ref="V1222:W1222" si="2087">V1221+7</f>
        <v>45064</v>
      </c>
      <c r="W1222" s="85">
        <f t="shared" si="2087"/>
        <v>45064</v>
      </c>
      <c r="X1222" s="167">
        <f t="shared" si="2060"/>
        <v>365.3</v>
      </c>
      <c r="Y1222" s="5">
        <f t="shared" si="2061"/>
        <v>450.15</v>
      </c>
      <c r="Z1222" s="50">
        <f t="shared" si="2062"/>
        <v>91.717603911980433</v>
      </c>
      <c r="AA1222" s="22">
        <f t="shared" si="2063"/>
        <v>272.2</v>
      </c>
      <c r="AB1222" s="5">
        <f t="shared" si="2064"/>
        <v>337.82499999999999</v>
      </c>
      <c r="AC1222" s="50">
        <f t="shared" si="2065"/>
        <v>243.91696750902528</v>
      </c>
      <c r="AD1222" s="22">
        <f t="shared" si="2066"/>
        <v>564.79999999999995</v>
      </c>
      <c r="AE1222" s="5">
        <f t="shared" si="2067"/>
        <v>684.75</v>
      </c>
      <c r="AF1222" s="50">
        <f t="shared" si="2068"/>
        <v>142.53746877601998</v>
      </c>
      <c r="AG1222" s="22">
        <f t="shared" si="2069"/>
        <v>290.10000000000002</v>
      </c>
      <c r="AH1222" s="5">
        <f t="shared" si="2070"/>
        <v>481.80000000000007</v>
      </c>
      <c r="AI1222" s="50">
        <f t="shared" si="2071"/>
        <v>285.93471810089028</v>
      </c>
      <c r="AJ1222" s="22">
        <f t="shared" si="2072"/>
        <v>58.8</v>
      </c>
      <c r="AK1222" s="5">
        <f t="shared" si="2073"/>
        <v>94.024999999999991</v>
      </c>
      <c r="AL1222" s="50">
        <f t="shared" si="2074"/>
        <v>18805</v>
      </c>
      <c r="AM1222" s="22">
        <f t="shared" si="2075"/>
        <v>1551.2</v>
      </c>
      <c r="AN1222" s="5">
        <f t="shared" si="2076"/>
        <v>2048.5500000000002</v>
      </c>
      <c r="AO1222" s="50">
        <f t="shared" si="2077"/>
        <v>160.21820741435948</v>
      </c>
      <c r="AP1222" s="22">
        <f t="shared" si="2078"/>
        <v>8873.4</v>
      </c>
      <c r="AQ1222" s="5">
        <f t="shared" si="2079"/>
        <v>10991.85</v>
      </c>
      <c r="AR1222" s="50">
        <f t="shared" si="2080"/>
        <v>76.676269933172435</v>
      </c>
      <c r="AS1222" s="22">
        <f t="shared" si="2081"/>
        <v>2940.5</v>
      </c>
      <c r="AT1222" s="5">
        <f t="shared" si="2082"/>
        <v>3243.05</v>
      </c>
      <c r="AU1222" s="50">
        <f t="shared" si="2083"/>
        <v>31.717490806666149</v>
      </c>
      <c r="AV1222" s="22">
        <f t="shared" si="2084"/>
        <v>13365.1</v>
      </c>
      <c r="AW1222" s="5">
        <f t="shared" si="2085"/>
        <v>16283.449999999999</v>
      </c>
      <c r="AX1222" s="50">
        <f t="shared" si="2086"/>
        <v>63.019373964735202</v>
      </c>
    </row>
    <row r="1223" spans="1:50" ht="15.6" x14ac:dyDescent="0.3">
      <c r="A1223" s="154">
        <f t="shared" si="1351"/>
        <v>45071</v>
      </c>
      <c r="B1223" s="244">
        <v>273.39999999999998</v>
      </c>
      <c r="C1223" s="7">
        <v>4843.7</v>
      </c>
      <c r="D1223" s="7">
        <v>169.8</v>
      </c>
      <c r="E1223" s="7">
        <v>2675.7</v>
      </c>
      <c r="F1223" s="7">
        <v>337.3</v>
      </c>
      <c r="G1223" s="7">
        <v>5353.7</v>
      </c>
      <c r="H1223" s="7">
        <v>163</v>
      </c>
      <c r="I1223" s="7">
        <v>4404.3</v>
      </c>
      <c r="J1223" s="7">
        <v>16.2</v>
      </c>
      <c r="K1223" s="7">
        <v>393.9</v>
      </c>
      <c r="L1223" s="7">
        <v>959.7</v>
      </c>
      <c r="M1223" s="7">
        <v>17671.2</v>
      </c>
      <c r="N1223" s="7">
        <v>7625.4</v>
      </c>
      <c r="O1223" s="7">
        <v>30540.7</v>
      </c>
      <c r="P1223" s="7">
        <v>2833.1</v>
      </c>
      <c r="Q1223" s="7">
        <v>48130.2</v>
      </c>
      <c r="R1223" s="13">
        <f t="shared" si="2026"/>
        <v>11418.2</v>
      </c>
      <c r="S1223" s="27">
        <f t="shared" si="2056"/>
        <v>14433.325000000001</v>
      </c>
      <c r="T1223" s="27">
        <f t="shared" si="2057"/>
        <v>24352.866666666669</v>
      </c>
      <c r="U1223" s="27">
        <f t="shared" si="2058"/>
        <v>23982.875</v>
      </c>
      <c r="V1223" s="99">
        <f t="shared" ref="V1223:W1223" si="2088">V1222+7</f>
        <v>45071</v>
      </c>
      <c r="W1223" s="85">
        <f t="shared" si="2088"/>
        <v>45071</v>
      </c>
      <c r="X1223" s="167">
        <f t="shared" si="2060"/>
        <v>273.39999999999998</v>
      </c>
      <c r="Y1223" s="5">
        <f t="shared" si="2061"/>
        <v>377.02499999999998</v>
      </c>
      <c r="Z1223" s="50">
        <f t="shared" si="2062"/>
        <v>102.34120521172639</v>
      </c>
      <c r="AA1223" s="22">
        <f t="shared" si="2063"/>
        <v>169.8</v>
      </c>
      <c r="AB1223" s="5">
        <f t="shared" si="2064"/>
        <v>281.3</v>
      </c>
      <c r="AC1223" s="50">
        <f t="shared" si="2065"/>
        <v>250.48975957257346</v>
      </c>
      <c r="AD1223" s="22">
        <f t="shared" si="2066"/>
        <v>337.3</v>
      </c>
      <c r="AE1223" s="5">
        <f t="shared" si="2067"/>
        <v>577.85</v>
      </c>
      <c r="AF1223" s="50">
        <f t="shared" si="2068"/>
        <v>190.70957095709571</v>
      </c>
      <c r="AG1223" s="22">
        <f t="shared" si="2069"/>
        <v>163</v>
      </c>
      <c r="AH1223" s="5">
        <f t="shared" si="2070"/>
        <v>377.6</v>
      </c>
      <c r="AI1223" s="50">
        <f t="shared" si="2071"/>
        <v>307.24165988608627</v>
      </c>
      <c r="AJ1223" s="22">
        <f t="shared" si="2072"/>
        <v>16.2</v>
      </c>
      <c r="AK1223" s="5">
        <f t="shared" si="2073"/>
        <v>69.924999999999997</v>
      </c>
      <c r="AL1223" s="50" t="e">
        <f t="shared" si="2074"/>
        <v>#DIV/0!</v>
      </c>
      <c r="AM1223" s="22">
        <f t="shared" si="2075"/>
        <v>959.7</v>
      </c>
      <c r="AN1223" s="5">
        <f t="shared" si="2076"/>
        <v>1683.6999999999998</v>
      </c>
      <c r="AO1223" s="50">
        <f t="shared" si="2077"/>
        <v>185.71586146040147</v>
      </c>
      <c r="AP1223" s="22">
        <f t="shared" si="2078"/>
        <v>7625.4</v>
      </c>
      <c r="AQ1223" s="5">
        <f t="shared" si="2079"/>
        <v>9706.7749999999996</v>
      </c>
      <c r="AR1223" s="50">
        <f t="shared" si="2080"/>
        <v>75.005602175962423</v>
      </c>
      <c r="AS1223" s="22">
        <f t="shared" si="2081"/>
        <v>2833.1</v>
      </c>
      <c r="AT1223" s="5">
        <f t="shared" si="2082"/>
        <v>3042.85</v>
      </c>
      <c r="AU1223" s="50">
        <f t="shared" si="2083"/>
        <v>30.643001007049342</v>
      </c>
      <c r="AV1223" s="22">
        <f t="shared" si="2084"/>
        <v>11418.2</v>
      </c>
      <c r="AW1223" s="5">
        <f t="shared" si="2085"/>
        <v>14433.325000000001</v>
      </c>
      <c r="AX1223" s="50">
        <f t="shared" si="2086"/>
        <v>60.700332239885611</v>
      </c>
    </row>
    <row r="1224" spans="1:50" ht="15.6" x14ac:dyDescent="0.3">
      <c r="A1224" s="154">
        <f t="shared" si="1351"/>
        <v>45078</v>
      </c>
      <c r="B1224" s="244">
        <v>674</v>
      </c>
      <c r="C1224" s="7">
        <v>53.4</v>
      </c>
      <c r="D1224" s="7">
        <v>1076.2</v>
      </c>
      <c r="E1224" s="7">
        <v>26.7</v>
      </c>
      <c r="F1224" s="7">
        <v>1123.0999999999999</v>
      </c>
      <c r="G1224" s="7">
        <v>81.900000000000006</v>
      </c>
      <c r="H1224" s="7">
        <v>628.4</v>
      </c>
      <c r="I1224" s="7">
        <v>28.1</v>
      </c>
      <c r="J1224" s="7">
        <v>94.4</v>
      </c>
      <c r="K1224" s="7">
        <v>0</v>
      </c>
      <c r="L1224" s="7">
        <v>3596.1</v>
      </c>
      <c r="M1224" s="7">
        <v>190.1</v>
      </c>
      <c r="N1224" s="7">
        <v>6553.3</v>
      </c>
      <c r="O1224" s="7">
        <v>31785.5</v>
      </c>
      <c r="P1224" s="7">
        <v>2792.8</v>
      </c>
      <c r="Q1224" s="7">
        <v>48377.8</v>
      </c>
      <c r="R1224" s="13">
        <f t="shared" si="2026"/>
        <v>12942.2</v>
      </c>
      <c r="S1224" s="27">
        <f t="shared" si="2056"/>
        <v>13318.075000000001</v>
      </c>
      <c r="T1224" s="27">
        <f t="shared" si="2057"/>
        <v>22550.266666666666</v>
      </c>
      <c r="U1224" s="27">
        <f t="shared" si="2058"/>
        <v>22228.95</v>
      </c>
      <c r="V1224" s="99">
        <f t="shared" ref="V1224:W1224" si="2089">V1223+7</f>
        <v>45078</v>
      </c>
      <c r="W1224" s="85">
        <f t="shared" si="2089"/>
        <v>45078</v>
      </c>
      <c r="X1224" s="167">
        <f t="shared" si="2060"/>
        <v>674</v>
      </c>
      <c r="Y1224" s="5">
        <f t="shared" si="2061"/>
        <v>424.79999999999995</v>
      </c>
      <c r="Z1224" s="50">
        <f t="shared" si="2062"/>
        <v>36.617532971295574</v>
      </c>
      <c r="AA1224" s="22">
        <f t="shared" si="2063"/>
        <v>1076.2</v>
      </c>
      <c r="AB1224" s="5">
        <f t="shared" si="2064"/>
        <v>458.45</v>
      </c>
      <c r="AC1224" s="50">
        <f t="shared" si="2065"/>
        <v>49.853197042192257</v>
      </c>
      <c r="AD1224" s="22">
        <f t="shared" si="2066"/>
        <v>1123.0999999999999</v>
      </c>
      <c r="AE1224" s="5">
        <f t="shared" si="2067"/>
        <v>676.34999999999991</v>
      </c>
      <c r="AF1224" s="50">
        <f t="shared" si="2068"/>
        <v>49.476956839795164</v>
      </c>
      <c r="AG1224" s="22">
        <f t="shared" si="2069"/>
        <v>628.4</v>
      </c>
      <c r="AH1224" s="5">
        <f t="shared" si="2070"/>
        <v>397.42499999999995</v>
      </c>
      <c r="AI1224" s="50">
        <f t="shared" si="2071"/>
        <v>47.550251256281406</v>
      </c>
      <c r="AJ1224" s="22">
        <f t="shared" si="2072"/>
        <v>94.4</v>
      </c>
      <c r="AK1224" s="5">
        <f t="shared" si="2073"/>
        <v>65.375</v>
      </c>
      <c r="AL1224" s="50">
        <f t="shared" si="2074"/>
        <v>101.5139751552795</v>
      </c>
      <c r="AM1224" s="22">
        <f t="shared" si="2075"/>
        <v>3596.1</v>
      </c>
      <c r="AN1224" s="5">
        <f t="shared" si="2076"/>
        <v>2022.4</v>
      </c>
      <c r="AO1224" s="50">
        <f t="shared" si="2077"/>
        <v>46.526180178522132</v>
      </c>
      <c r="AP1224" s="22">
        <f t="shared" si="2078"/>
        <v>6553.3</v>
      </c>
      <c r="AQ1224" s="5">
        <f t="shared" si="2079"/>
        <v>8375.875</v>
      </c>
      <c r="AR1224" s="50">
        <f t="shared" si="2080"/>
        <v>70.740992550801508</v>
      </c>
      <c r="AS1224" s="22">
        <f t="shared" si="2081"/>
        <v>2792.8</v>
      </c>
      <c r="AT1224" s="5">
        <f t="shared" si="2082"/>
        <v>2919.8</v>
      </c>
      <c r="AU1224" s="50">
        <f t="shared" si="2083"/>
        <v>29.542465143574077</v>
      </c>
      <c r="AV1224" s="22">
        <f t="shared" si="2084"/>
        <v>12942.2</v>
      </c>
      <c r="AW1224" s="5">
        <f t="shared" si="2085"/>
        <v>13318.075000000001</v>
      </c>
      <c r="AX1224" s="50">
        <f t="shared" si="2086"/>
        <v>51.085042807168279</v>
      </c>
    </row>
    <row r="1225" spans="1:50" ht="15.6" x14ac:dyDescent="0.3">
      <c r="A1225" s="154">
        <f t="shared" si="1351"/>
        <v>45085</v>
      </c>
      <c r="B1225" s="244">
        <v>679.5</v>
      </c>
      <c r="C1225" s="7">
        <v>120</v>
      </c>
      <c r="D1225" s="7">
        <v>1130.9000000000001</v>
      </c>
      <c r="E1225" s="7">
        <v>28.7</v>
      </c>
      <c r="F1225" s="7">
        <v>1055</v>
      </c>
      <c r="G1225" s="7">
        <v>145.5</v>
      </c>
      <c r="H1225" s="7">
        <v>551.6</v>
      </c>
      <c r="I1225" s="7">
        <v>145.6</v>
      </c>
      <c r="J1225" s="7">
        <v>94.4</v>
      </c>
      <c r="K1225" s="7">
        <v>0</v>
      </c>
      <c r="L1225" s="7">
        <v>3511.3</v>
      </c>
      <c r="M1225" s="7">
        <v>439.9</v>
      </c>
      <c r="N1225" s="7">
        <v>5633.9</v>
      </c>
      <c r="O1225" s="7">
        <v>32978.1</v>
      </c>
      <c r="P1225" s="7">
        <v>3129.8</v>
      </c>
      <c r="Q1225" s="7">
        <v>48519.1</v>
      </c>
      <c r="R1225" s="13">
        <f t="shared" si="2026"/>
        <v>12275</v>
      </c>
      <c r="S1225" s="27">
        <f t="shared" si="2056"/>
        <v>12500.125</v>
      </c>
      <c r="T1225" s="27">
        <f t="shared" si="2057"/>
        <v>25206.600000000006</v>
      </c>
      <c r="U1225" s="27">
        <f t="shared" si="2058"/>
        <v>24950.375000000004</v>
      </c>
      <c r="V1225" s="99">
        <f t="shared" ref="V1225:W1225" si="2090">V1224+7</f>
        <v>45085</v>
      </c>
      <c r="W1225" s="85">
        <f t="shared" si="2090"/>
        <v>45085</v>
      </c>
      <c r="X1225" s="167">
        <f t="shared" si="2060"/>
        <v>679.5</v>
      </c>
      <c r="Y1225" s="5">
        <f t="shared" si="2061"/>
        <v>498.05</v>
      </c>
      <c r="Z1225" s="50">
        <f t="shared" si="2062"/>
        <v>44.263242090295059</v>
      </c>
      <c r="AA1225" s="22">
        <f t="shared" si="2063"/>
        <v>1130.9000000000001</v>
      </c>
      <c r="AB1225" s="5">
        <f t="shared" si="2064"/>
        <v>662.27500000000009</v>
      </c>
      <c r="AC1225" s="50">
        <f t="shared" si="2065"/>
        <v>73.766429048785938</v>
      </c>
      <c r="AD1225" s="22">
        <f t="shared" si="2066"/>
        <v>1055</v>
      </c>
      <c r="AE1225" s="5">
        <f t="shared" si="2067"/>
        <v>770.05</v>
      </c>
      <c r="AF1225" s="50">
        <f t="shared" si="2068"/>
        <v>59.884127848199697</v>
      </c>
      <c r="AG1225" s="22">
        <f t="shared" si="2069"/>
        <v>551.6</v>
      </c>
      <c r="AH1225" s="5">
        <f t="shared" si="2070"/>
        <v>408.27499999999998</v>
      </c>
      <c r="AI1225" s="50">
        <f t="shared" si="2071"/>
        <v>48.586814233012021</v>
      </c>
      <c r="AJ1225" s="22">
        <f t="shared" si="2072"/>
        <v>94.4</v>
      </c>
      <c r="AK1225" s="5">
        <f t="shared" si="2073"/>
        <v>65.95</v>
      </c>
      <c r="AL1225" s="50">
        <f t="shared" si="2074"/>
        <v>102.40683229813665</v>
      </c>
      <c r="AM1225" s="22">
        <f t="shared" si="2075"/>
        <v>3511.3</v>
      </c>
      <c r="AN1225" s="5">
        <f t="shared" si="2076"/>
        <v>2404.5749999999998</v>
      </c>
      <c r="AO1225" s="50">
        <f t="shared" si="2077"/>
        <v>57.066997341940372</v>
      </c>
      <c r="AP1225" s="22">
        <f t="shared" si="2078"/>
        <v>5633.9</v>
      </c>
      <c r="AQ1225" s="5">
        <f t="shared" si="2079"/>
        <v>7171.5</v>
      </c>
      <c r="AR1225" s="50">
        <f t="shared" si="2080"/>
        <v>67.693338745150598</v>
      </c>
      <c r="AS1225" s="22">
        <f t="shared" si="2081"/>
        <v>3129.8</v>
      </c>
      <c r="AT1225" s="5">
        <f t="shared" si="2082"/>
        <v>2924.05</v>
      </c>
      <c r="AU1225" s="50">
        <f t="shared" si="2083"/>
        <v>30.805739630632438</v>
      </c>
      <c r="AV1225" s="22">
        <f t="shared" si="2084"/>
        <v>12275</v>
      </c>
      <c r="AW1225" s="5">
        <f t="shared" si="2085"/>
        <v>12500.125</v>
      </c>
      <c r="AX1225" s="50">
        <f t="shared" si="2086"/>
        <v>51.44169039819586</v>
      </c>
    </row>
    <row r="1226" spans="1:50" ht="15.6" x14ac:dyDescent="0.3">
      <c r="A1226" s="154">
        <f t="shared" si="1351"/>
        <v>45092</v>
      </c>
      <c r="B1226" s="43">
        <v>656.9</v>
      </c>
      <c r="C1226" s="43">
        <v>158.19999999999999</v>
      </c>
      <c r="D1226" s="43">
        <v>1103.3</v>
      </c>
      <c r="E1226" s="43">
        <v>93.9</v>
      </c>
      <c r="F1226" s="153">
        <v>1082.8</v>
      </c>
      <c r="G1226" s="153">
        <v>187.5</v>
      </c>
      <c r="H1226" s="153">
        <v>529.29999999999995</v>
      </c>
      <c r="I1226" s="153">
        <v>154.5</v>
      </c>
      <c r="J1226" s="153">
        <v>92.9</v>
      </c>
      <c r="K1226" s="153">
        <v>1.7</v>
      </c>
      <c r="L1226" s="153">
        <v>3465.1</v>
      </c>
      <c r="M1226" s="153">
        <v>595.79999999999995</v>
      </c>
      <c r="N1226" s="153">
        <v>5001.6000000000004</v>
      </c>
      <c r="O1226" s="153">
        <v>33646.400000000001</v>
      </c>
      <c r="P1226" s="153">
        <v>3199.6</v>
      </c>
      <c r="Q1226" s="153">
        <v>48906.9</v>
      </c>
      <c r="R1226" s="13">
        <f t="shared" si="2026"/>
        <v>11666.300000000001</v>
      </c>
      <c r="S1226" s="27">
        <f t="shared" si="2056"/>
        <v>12075.425000000001</v>
      </c>
      <c r="T1226" s="27">
        <f t="shared" si="2057"/>
        <v>23920.066666666666</v>
      </c>
      <c r="U1226" s="27">
        <f t="shared" si="2058"/>
        <v>23732.75</v>
      </c>
      <c r="V1226" s="99">
        <f t="shared" ref="V1226:W1226" si="2091">V1225+7</f>
        <v>45092</v>
      </c>
      <c r="W1226" s="85">
        <f t="shared" si="2091"/>
        <v>45092</v>
      </c>
      <c r="X1226" s="167">
        <f t="shared" si="2060"/>
        <v>656.9</v>
      </c>
      <c r="Y1226" s="5">
        <f t="shared" si="2061"/>
        <v>570.95000000000005</v>
      </c>
      <c r="Z1226" s="50">
        <f t="shared" si="2062"/>
        <v>45.738203957382048</v>
      </c>
      <c r="AA1226" s="22">
        <f t="shared" si="2063"/>
        <v>1103.3</v>
      </c>
      <c r="AB1226" s="5">
        <f t="shared" si="2064"/>
        <v>870.05</v>
      </c>
      <c r="AC1226" s="50">
        <f t="shared" si="2065"/>
        <v>94.079801038062286</v>
      </c>
      <c r="AD1226" s="22">
        <f t="shared" si="2066"/>
        <v>1082.8</v>
      </c>
      <c r="AE1226" s="5">
        <f t="shared" si="2067"/>
        <v>899.55</v>
      </c>
      <c r="AF1226" s="50">
        <f t="shared" si="2068"/>
        <v>71.460915157292661</v>
      </c>
      <c r="AG1226" s="22">
        <f t="shared" si="2069"/>
        <v>529.29999999999995</v>
      </c>
      <c r="AH1226" s="5">
        <f t="shared" si="2070"/>
        <v>468.07499999999999</v>
      </c>
      <c r="AI1226" s="50">
        <f t="shared" si="2071"/>
        <v>55.14549952874647</v>
      </c>
      <c r="AJ1226" s="22">
        <f t="shared" si="2072"/>
        <v>92.9</v>
      </c>
      <c r="AK1226" s="5">
        <f t="shared" si="2073"/>
        <v>74.474999999999994</v>
      </c>
      <c r="AL1226" s="50">
        <f t="shared" si="2074"/>
        <v>100.10080645161288</v>
      </c>
      <c r="AM1226" s="22">
        <f t="shared" si="2075"/>
        <v>3465.1</v>
      </c>
      <c r="AN1226" s="5">
        <f t="shared" si="2076"/>
        <v>2883.05</v>
      </c>
      <c r="AO1226" s="50">
        <f t="shared" si="2077"/>
        <v>66.200918484500576</v>
      </c>
      <c r="AP1226" s="22">
        <f t="shared" si="2078"/>
        <v>5001.6000000000004</v>
      </c>
      <c r="AQ1226" s="5">
        <f t="shared" si="2079"/>
        <v>6203.5499999999993</v>
      </c>
      <c r="AR1226" s="50">
        <f t="shared" si="2080"/>
        <v>61.307776690681592</v>
      </c>
      <c r="AS1226" s="22">
        <f t="shared" si="2081"/>
        <v>3199.6</v>
      </c>
      <c r="AT1226" s="5">
        <f t="shared" si="2082"/>
        <v>2988.8250000000003</v>
      </c>
      <c r="AU1226" s="50">
        <f t="shared" si="2083"/>
        <v>33.10910359801489</v>
      </c>
      <c r="AV1226" s="22">
        <f t="shared" si="2084"/>
        <v>11666.300000000001</v>
      </c>
      <c r="AW1226" s="5">
        <f t="shared" si="2085"/>
        <v>12075.425000000001</v>
      </c>
      <c r="AX1226" s="50">
        <f t="shared" si="2086"/>
        <v>51.382819381385389</v>
      </c>
    </row>
    <row r="1227" spans="1:50" ht="15.6" x14ac:dyDescent="0.3">
      <c r="A1227" s="154">
        <f t="shared" si="1351"/>
        <v>45099</v>
      </c>
      <c r="B1227" s="244">
        <v>730.8</v>
      </c>
      <c r="C1227" s="7">
        <v>183.3</v>
      </c>
      <c r="D1227" s="7">
        <v>1112.9000000000001</v>
      </c>
      <c r="E1227" s="7">
        <v>127.5</v>
      </c>
      <c r="F1227" s="7">
        <v>1025.0999999999999</v>
      </c>
      <c r="G1227" s="7">
        <v>250.5</v>
      </c>
      <c r="H1227" s="7">
        <v>500.9</v>
      </c>
      <c r="I1227" s="7">
        <v>190.4</v>
      </c>
      <c r="J1227" s="7">
        <v>92.9</v>
      </c>
      <c r="K1227" s="7">
        <v>1.7</v>
      </c>
      <c r="L1227" s="7">
        <v>3462.7</v>
      </c>
      <c r="M1227" s="7">
        <v>753.4</v>
      </c>
      <c r="N1227" s="7">
        <v>4536.7</v>
      </c>
      <c r="O1227" s="7">
        <v>34251.699999999997</v>
      </c>
      <c r="P1227" s="7">
        <v>3236</v>
      </c>
      <c r="Q1227" s="7">
        <v>49097.9</v>
      </c>
      <c r="R1227" s="13">
        <f t="shared" si="2026"/>
        <v>11235.4</v>
      </c>
      <c r="S1227" s="27">
        <f t="shared" si="2056"/>
        <v>12029.725</v>
      </c>
      <c r="T1227" s="27">
        <f t="shared" si="2057"/>
        <v>22808.933333333334</v>
      </c>
      <c r="U1227" s="27">
        <f t="shared" si="2058"/>
        <v>22708.175000000003</v>
      </c>
      <c r="V1227" s="99">
        <f t="shared" ref="V1227:W1227" si="2092">V1226+7</f>
        <v>45099</v>
      </c>
      <c r="W1227" s="85">
        <f t="shared" si="2092"/>
        <v>45099</v>
      </c>
      <c r="X1227" s="167">
        <f t="shared" si="2060"/>
        <v>730.8</v>
      </c>
      <c r="Y1227" s="5">
        <f t="shared" si="2061"/>
        <v>685.3</v>
      </c>
      <c r="Z1227" s="50">
        <f t="shared" si="2062"/>
        <v>51.031350063295847</v>
      </c>
      <c r="AA1227" s="22">
        <f t="shared" si="2063"/>
        <v>1112.9000000000001</v>
      </c>
      <c r="AB1227" s="5">
        <f t="shared" si="2064"/>
        <v>1105.8250000000003</v>
      </c>
      <c r="AC1227" s="50">
        <f t="shared" si="2065"/>
        <v>111.01546029515113</v>
      </c>
      <c r="AD1227" s="22">
        <f t="shared" si="2066"/>
        <v>1025.0999999999999</v>
      </c>
      <c r="AE1227" s="5">
        <f t="shared" si="2067"/>
        <v>1071.5</v>
      </c>
      <c r="AF1227" s="50">
        <f t="shared" si="2068"/>
        <v>84.516485250039437</v>
      </c>
      <c r="AG1227" s="22">
        <f t="shared" si="2069"/>
        <v>500.9</v>
      </c>
      <c r="AH1227" s="5">
        <f t="shared" si="2070"/>
        <v>552.54999999999995</v>
      </c>
      <c r="AI1227" s="50">
        <f t="shared" si="2071"/>
        <v>61.449065836298921</v>
      </c>
      <c r="AJ1227" s="22">
        <f t="shared" si="2072"/>
        <v>92.9</v>
      </c>
      <c r="AK1227" s="5">
        <f t="shared" si="2073"/>
        <v>93.65</v>
      </c>
      <c r="AL1227" s="50">
        <f t="shared" si="2074"/>
        <v>89.703065134099617</v>
      </c>
      <c r="AM1227" s="22">
        <f t="shared" si="2075"/>
        <v>3462.7</v>
      </c>
      <c r="AN1227" s="5">
        <f t="shared" si="2076"/>
        <v>3508.8</v>
      </c>
      <c r="AO1227" s="50">
        <f t="shared" si="2077"/>
        <v>76.107845476433198</v>
      </c>
      <c r="AP1227" s="22">
        <f t="shared" si="2078"/>
        <v>4536.7</v>
      </c>
      <c r="AQ1227" s="5">
        <f t="shared" si="2079"/>
        <v>5431.3750000000009</v>
      </c>
      <c r="AR1227" s="50">
        <f t="shared" si="2080"/>
        <v>60.666774640335994</v>
      </c>
      <c r="AS1227" s="22">
        <f t="shared" si="2081"/>
        <v>3236</v>
      </c>
      <c r="AT1227" s="5">
        <f t="shared" si="2082"/>
        <v>3089.55</v>
      </c>
      <c r="AU1227" s="50">
        <f t="shared" si="2083"/>
        <v>36.826829093856539</v>
      </c>
      <c r="AV1227" s="22">
        <f t="shared" si="2084"/>
        <v>11235.4</v>
      </c>
      <c r="AW1227" s="5">
        <f t="shared" si="2085"/>
        <v>12029.725</v>
      </c>
      <c r="AX1227" s="50">
        <f t="shared" si="2086"/>
        <v>54.79888395399157</v>
      </c>
    </row>
    <row r="1228" spans="1:50" ht="15.6" x14ac:dyDescent="0.3">
      <c r="A1228" s="154">
        <f t="shared" si="1351"/>
        <v>45106</v>
      </c>
      <c r="B1228" s="244">
        <v>655.1</v>
      </c>
      <c r="C1228" s="7">
        <v>268.3</v>
      </c>
      <c r="D1228" s="7">
        <v>1119</v>
      </c>
      <c r="E1228" s="7">
        <v>190.6</v>
      </c>
      <c r="F1228" s="7">
        <v>1142.2</v>
      </c>
      <c r="G1228" s="7">
        <v>323.89999999999998</v>
      </c>
      <c r="H1228" s="7">
        <v>561.1</v>
      </c>
      <c r="I1228" s="7">
        <v>259.39999999999998</v>
      </c>
      <c r="J1228" s="7">
        <v>84.9</v>
      </c>
      <c r="K1228" s="7">
        <v>17.399999999999999</v>
      </c>
      <c r="L1228" s="7">
        <v>3562.2</v>
      </c>
      <c r="M1228" s="7">
        <v>1059.5</v>
      </c>
      <c r="N1228" s="7">
        <v>4080.9</v>
      </c>
      <c r="O1228" s="7">
        <v>34959.199999999997</v>
      </c>
      <c r="P1228" s="7">
        <v>3157.7</v>
      </c>
      <c r="Q1228" s="7">
        <v>49364</v>
      </c>
      <c r="R1228" s="13">
        <f t="shared" si="2026"/>
        <v>10800.8</v>
      </c>
      <c r="S1228" s="27">
        <f t="shared" ref="S1228:S1229" si="2093">AVERAGE(R1225:R1228)</f>
        <v>11494.375</v>
      </c>
      <c r="T1228" s="27">
        <f t="shared" ref="T1228:T1229" si="2094">AVERAGE(R1175,R1123,R1071)</f>
        <v>21490.266666666666</v>
      </c>
      <c r="U1228" s="27">
        <f t="shared" ref="U1228:U1229" si="2095">AVERAGE(R1175,R1123,R1071,R1019)</f>
        <v>21593.875</v>
      </c>
      <c r="V1228" s="99">
        <f t="shared" ref="V1228:W1228" si="2096">V1227+7</f>
        <v>45106</v>
      </c>
      <c r="W1228" s="85">
        <f t="shared" si="2096"/>
        <v>45106</v>
      </c>
      <c r="X1228" s="167">
        <f t="shared" ref="X1228:X1229" si="2097">B1228</f>
        <v>655.1</v>
      </c>
      <c r="Y1228" s="5">
        <f t="shared" ref="Y1228:Y1229" si="2098">AVERAGE(X1225:X1228)</f>
        <v>680.57499999999993</v>
      </c>
      <c r="Z1228" s="50">
        <f t="shared" ref="Z1228:Z1229" si="2099">(Y1228/X1176)*100</f>
        <v>50.068049731479434</v>
      </c>
      <c r="AA1228" s="22">
        <f t="shared" ref="AA1228:AA1229" si="2100">D1228</f>
        <v>1119</v>
      </c>
      <c r="AB1228" s="5">
        <f t="shared" ref="AB1228:AB1229" si="2101">AVERAGE(AA1225:AA1228)</f>
        <v>1116.5250000000001</v>
      </c>
      <c r="AC1228" s="50">
        <f t="shared" ref="AC1228:AC1229" si="2102">(AB1228/AA1176)*100</f>
        <v>111.24090863803926</v>
      </c>
      <c r="AD1228" s="22">
        <f t="shared" ref="AD1228:AD1229" si="2103">F1228</f>
        <v>1142.2</v>
      </c>
      <c r="AE1228" s="5">
        <f t="shared" ref="AE1228:AE1229" si="2104">AVERAGE(AD1225:AD1228)</f>
        <v>1076.2750000000001</v>
      </c>
      <c r="AF1228" s="50">
        <f t="shared" ref="AF1228:AF1229" si="2105">(AE1228/AD1176)*100</f>
        <v>86.164038107437364</v>
      </c>
      <c r="AG1228" s="22">
        <f t="shared" ref="AG1228:AG1229" si="2106">H1228</f>
        <v>561.1</v>
      </c>
      <c r="AH1228" s="5">
        <f t="shared" ref="AH1228:AH1229" si="2107">AVERAGE(AG1225:AG1228)</f>
        <v>535.72500000000002</v>
      </c>
      <c r="AI1228" s="50">
        <f t="shared" ref="AI1228:AI1229" si="2108">(AH1228/AG1176)*100</f>
        <v>59.314105403011517</v>
      </c>
      <c r="AJ1228" s="22">
        <f t="shared" ref="AJ1228:AJ1229" si="2109">J1228</f>
        <v>84.9</v>
      </c>
      <c r="AK1228" s="5">
        <f t="shared" ref="AK1228:AK1229" si="2110">AVERAGE(AJ1225:AJ1228)</f>
        <v>91.275000000000006</v>
      </c>
      <c r="AL1228" s="50">
        <f t="shared" ref="AL1228:AL1229" si="2111">(AK1228/AJ1176)*100</f>
        <v>96.689618644067792</v>
      </c>
      <c r="AM1228" s="22">
        <f t="shared" ref="AM1228:AM1229" si="2112">L1228</f>
        <v>3562.2</v>
      </c>
      <c r="AN1228" s="5">
        <f t="shared" ref="AN1228:AN1229" si="2113">AVERAGE(AM1225:AM1228)</f>
        <v>3500.3249999999998</v>
      </c>
      <c r="AO1228" s="50">
        <f t="shared" ref="AO1228:AO1229" si="2114">(AN1228/AM1176)*100</f>
        <v>75.935547552933002</v>
      </c>
      <c r="AP1228" s="22">
        <f t="shared" ref="AP1228:AP1229" si="2115">N1228</f>
        <v>4080.9</v>
      </c>
      <c r="AQ1228" s="5">
        <f t="shared" ref="AQ1228:AQ1229" si="2116">AVERAGE(AP1225:AP1228)</f>
        <v>4813.2750000000005</v>
      </c>
      <c r="AR1228" s="50">
        <f t="shared" ref="AR1228:AR1229" si="2117">(AQ1228/AP1176)*100</f>
        <v>61.246166766341361</v>
      </c>
      <c r="AS1228" s="22">
        <f t="shared" ref="AS1228:AS1229" si="2118">P1228</f>
        <v>3157.7</v>
      </c>
      <c r="AT1228" s="5">
        <f t="shared" ref="AT1228:AT1229" si="2119">AVERAGE(AS1225:AS1228)</f>
        <v>3180.7749999999996</v>
      </c>
      <c r="AU1228" s="50">
        <f t="shared" ref="AU1228:AU1229" si="2120">(AT1228/AS1176)*100</f>
        <v>41.178279219097917</v>
      </c>
      <c r="AV1228" s="22">
        <f t="shared" ref="AV1228:AV1229" si="2121">R1228</f>
        <v>10800.8</v>
      </c>
      <c r="AW1228" s="5">
        <f t="shared" ref="AW1228:AW1229" si="2122">AVERAGE(AV1225:AV1228)</f>
        <v>11494.375</v>
      </c>
      <c r="AX1228" s="50">
        <f t="shared" ref="AX1228:AX1229" si="2123">(AW1228/AV1176)*100</f>
        <v>56.922854072471004</v>
      </c>
    </row>
    <row r="1229" spans="1:50" ht="15.6" x14ac:dyDescent="0.3">
      <c r="A1229" s="154">
        <f t="shared" si="1351"/>
        <v>45113</v>
      </c>
      <c r="B1229" s="244">
        <v>633.20000000000005</v>
      </c>
      <c r="C1229" s="7">
        <v>354.1</v>
      </c>
      <c r="D1229" s="7">
        <v>1064.5</v>
      </c>
      <c r="E1229" s="7">
        <v>319.10000000000002</v>
      </c>
      <c r="F1229" s="7">
        <v>1226</v>
      </c>
      <c r="G1229" s="7">
        <v>424.1</v>
      </c>
      <c r="H1229" s="7">
        <v>606.5</v>
      </c>
      <c r="I1229" s="7">
        <v>329.8</v>
      </c>
      <c r="J1229" s="7">
        <v>42.9</v>
      </c>
      <c r="K1229" s="7">
        <v>17.399999999999999</v>
      </c>
      <c r="L1229" s="7">
        <v>3573.1</v>
      </c>
      <c r="M1229" s="7">
        <v>1444.4</v>
      </c>
      <c r="N1229" s="7">
        <v>4056.7</v>
      </c>
      <c r="O1229" s="7">
        <v>35451.9</v>
      </c>
      <c r="P1229" s="7">
        <v>2899.7</v>
      </c>
      <c r="Q1229" s="7">
        <v>49702.6</v>
      </c>
      <c r="R1229" s="13">
        <f t="shared" si="2026"/>
        <v>10529.5</v>
      </c>
      <c r="S1229" s="27">
        <f t="shared" si="2093"/>
        <v>11058</v>
      </c>
      <c r="T1229" s="27">
        <f t="shared" si="2094"/>
        <v>20420.633333333335</v>
      </c>
      <c r="U1229" s="27">
        <f t="shared" si="2095"/>
        <v>20400.300000000003</v>
      </c>
      <c r="V1229" s="99">
        <f t="shared" ref="V1229:W1233" si="2124">V1228+7</f>
        <v>45113</v>
      </c>
      <c r="W1229" s="85">
        <f t="shared" si="2124"/>
        <v>45113</v>
      </c>
      <c r="X1229" s="167">
        <f t="shared" si="2097"/>
        <v>633.20000000000005</v>
      </c>
      <c r="Y1229" s="5">
        <f t="shared" si="2098"/>
        <v>669</v>
      </c>
      <c r="Z1229" s="50">
        <f t="shared" si="2099"/>
        <v>43.705494218331481</v>
      </c>
      <c r="AA1229" s="22">
        <f t="shared" si="2100"/>
        <v>1064.5</v>
      </c>
      <c r="AB1229" s="5">
        <f t="shared" si="2101"/>
        <v>1099.925</v>
      </c>
      <c r="AC1229" s="50">
        <f t="shared" si="2102"/>
        <v>96.433894441522</v>
      </c>
      <c r="AD1229" s="22">
        <f t="shared" si="2103"/>
        <v>1226</v>
      </c>
      <c r="AE1229" s="5">
        <f t="shared" si="2104"/>
        <v>1119.0249999999999</v>
      </c>
      <c r="AF1229" s="50">
        <f t="shared" si="2105"/>
        <v>80.633016284767251</v>
      </c>
      <c r="AG1229" s="22">
        <f t="shared" si="2106"/>
        <v>606.5</v>
      </c>
      <c r="AH1229" s="5">
        <f t="shared" si="2107"/>
        <v>549.44999999999993</v>
      </c>
      <c r="AI1229" s="50">
        <f t="shared" si="2108"/>
        <v>46.825464462246451</v>
      </c>
      <c r="AJ1229" s="22">
        <f t="shared" si="2109"/>
        <v>42.9</v>
      </c>
      <c r="AK1229" s="5">
        <f t="shared" si="2110"/>
        <v>78.400000000000006</v>
      </c>
      <c r="AL1229" s="50">
        <f t="shared" si="2111"/>
        <v>63.022508038585215</v>
      </c>
      <c r="AM1229" s="22">
        <f t="shared" si="2112"/>
        <v>3573.1</v>
      </c>
      <c r="AN1229" s="5">
        <f t="shared" si="2113"/>
        <v>3515.7750000000001</v>
      </c>
      <c r="AO1229" s="50">
        <f t="shared" si="2114"/>
        <v>65.632000448028677</v>
      </c>
      <c r="AP1229" s="22">
        <f t="shared" si="2115"/>
        <v>4056.7</v>
      </c>
      <c r="AQ1229" s="5">
        <f t="shared" si="2116"/>
        <v>4418.9749999999995</v>
      </c>
      <c r="AR1229" s="50">
        <f t="shared" si="2117"/>
        <v>63.111985489445566</v>
      </c>
      <c r="AS1229" s="22">
        <f t="shared" si="2118"/>
        <v>2899.7</v>
      </c>
      <c r="AT1229" s="5">
        <f t="shared" si="2119"/>
        <v>3123.25</v>
      </c>
      <c r="AU1229" s="50">
        <f t="shared" si="2120"/>
        <v>45.1297575354738</v>
      </c>
      <c r="AV1229" s="22">
        <f t="shared" si="2121"/>
        <v>10529.5</v>
      </c>
      <c r="AW1229" s="5">
        <f t="shared" si="2122"/>
        <v>11058</v>
      </c>
      <c r="AX1229" s="50">
        <f t="shared" si="2123"/>
        <v>57.357151749035232</v>
      </c>
    </row>
    <row r="1230" spans="1:50" ht="15.6" x14ac:dyDescent="0.3">
      <c r="A1230" s="154">
        <f t="shared" si="1351"/>
        <v>45120</v>
      </c>
      <c r="B1230" s="244">
        <v>639</v>
      </c>
      <c r="C1230" s="7">
        <v>402.2</v>
      </c>
      <c r="D1230" s="7">
        <v>949.1</v>
      </c>
      <c r="E1230" s="7">
        <v>456.2</v>
      </c>
      <c r="F1230" s="7">
        <v>1222.0999999999999</v>
      </c>
      <c r="G1230" s="7">
        <v>474.7</v>
      </c>
      <c r="H1230" s="7">
        <v>634.5</v>
      </c>
      <c r="I1230" s="7">
        <v>330.1</v>
      </c>
      <c r="J1230" s="7">
        <v>62.9</v>
      </c>
      <c r="K1230" s="7">
        <v>17.399999999999999</v>
      </c>
      <c r="L1230" s="7">
        <v>3507.5</v>
      </c>
      <c r="M1230" s="7">
        <v>1680.6</v>
      </c>
      <c r="N1230" s="7">
        <v>3909.6</v>
      </c>
      <c r="O1230" s="7">
        <v>35835.699999999997</v>
      </c>
      <c r="P1230" s="7">
        <v>2786.5</v>
      </c>
      <c r="Q1230" s="7">
        <v>49886.1</v>
      </c>
      <c r="R1230" s="13">
        <f t="shared" ref="R1230" si="2125">L1230+N1230+P1230</f>
        <v>10203.6</v>
      </c>
      <c r="S1230" s="27">
        <f t="shared" ref="S1230" si="2126">AVERAGE(R1227:R1230)</f>
        <v>10692.324999999999</v>
      </c>
      <c r="T1230" s="27">
        <f t="shared" ref="T1230" si="2127">AVERAGE(R1177,R1125,R1073)</f>
        <v>19577.166666666668</v>
      </c>
      <c r="U1230" s="27">
        <f t="shared" ref="U1230" si="2128">AVERAGE(R1177,R1125,R1073,R1021)</f>
        <v>19467.05</v>
      </c>
      <c r="V1230" s="99">
        <f t="shared" si="2124"/>
        <v>45120</v>
      </c>
      <c r="W1230" s="85">
        <f t="shared" si="2124"/>
        <v>45120</v>
      </c>
      <c r="X1230" s="167">
        <f t="shared" ref="X1230" si="2129">B1230</f>
        <v>639</v>
      </c>
      <c r="Y1230" s="5">
        <f t="shared" ref="Y1230" si="2130">AVERAGE(X1227:X1230)</f>
        <v>664.52500000000009</v>
      </c>
      <c r="Z1230" s="50">
        <f t="shared" ref="Z1230" si="2131">(Y1230/X1178)*100</f>
        <v>42.556836375280184</v>
      </c>
      <c r="AA1230" s="22">
        <f t="shared" ref="AA1230" si="2132">D1230</f>
        <v>949.1</v>
      </c>
      <c r="AB1230" s="5">
        <f t="shared" ref="AB1230" si="2133">AVERAGE(AA1227:AA1230)</f>
        <v>1061.375</v>
      </c>
      <c r="AC1230" s="50">
        <f t="shared" ref="AC1230" si="2134">(AB1230/AA1178)*100</f>
        <v>86.47343979142903</v>
      </c>
      <c r="AD1230" s="22">
        <f t="shared" ref="AD1230" si="2135">F1230</f>
        <v>1222.0999999999999</v>
      </c>
      <c r="AE1230" s="5">
        <f t="shared" ref="AE1230" si="2136">AVERAGE(AD1227:AD1230)</f>
        <v>1153.8499999999999</v>
      </c>
      <c r="AF1230" s="50">
        <f t="shared" ref="AF1230" si="2137">(AE1230/AD1178)*100</f>
        <v>73.44217427280249</v>
      </c>
      <c r="AG1230" s="22">
        <f t="shared" ref="AG1230" si="2138">H1230</f>
        <v>634.5</v>
      </c>
      <c r="AH1230" s="5">
        <f t="shared" ref="AH1230" si="2139">AVERAGE(AG1227:AG1230)</f>
        <v>575.75</v>
      </c>
      <c r="AI1230" s="50">
        <f t="shared" ref="AI1230" si="2140">(AH1230/AG1178)*100</f>
        <v>46.367882741402916</v>
      </c>
      <c r="AJ1230" s="22">
        <f t="shared" ref="AJ1230" si="2141">J1230</f>
        <v>62.9</v>
      </c>
      <c r="AK1230" s="5">
        <f t="shared" ref="AK1230" si="2142">AVERAGE(AJ1227:AJ1230)</f>
        <v>70.900000000000006</v>
      </c>
      <c r="AL1230" s="50">
        <f t="shared" ref="AL1230" si="2143">(AK1230/AJ1178)*100</f>
        <v>56.9935691318328</v>
      </c>
      <c r="AM1230" s="22">
        <f t="shared" ref="AM1230" si="2144">L1230</f>
        <v>3507.5</v>
      </c>
      <c r="AN1230" s="5">
        <f t="shared" ref="AN1230" si="2145">AVERAGE(AM1227:AM1230)</f>
        <v>3526.375</v>
      </c>
      <c r="AO1230" s="50">
        <f t="shared" ref="AO1230" si="2146">(AN1230/AM1178)*100</f>
        <v>61.584237089816796</v>
      </c>
      <c r="AP1230" s="22">
        <f t="shared" ref="AP1230" si="2147">N1230</f>
        <v>3909.6</v>
      </c>
      <c r="AQ1230" s="5">
        <f t="shared" ref="AQ1230" si="2148">AVERAGE(AP1227:AP1230)</f>
        <v>4145.9749999999995</v>
      </c>
      <c r="AR1230" s="50">
        <f t="shared" ref="AR1230" si="2149">(AQ1230/AP1178)*100</f>
        <v>69.95537070158268</v>
      </c>
      <c r="AS1230" s="22">
        <f t="shared" ref="AS1230" si="2150">P1230</f>
        <v>2786.5</v>
      </c>
      <c r="AT1230" s="5">
        <f t="shared" ref="AT1230" si="2151">AVERAGE(AS1227:AS1230)</f>
        <v>3019.9749999999999</v>
      </c>
      <c r="AU1230" s="50">
        <f t="shared" ref="AU1230" si="2152">(AT1230/AS1178)*100</f>
        <v>45.590033513480869</v>
      </c>
      <c r="AV1230" s="22">
        <f t="shared" ref="AV1230" si="2153">R1230</f>
        <v>10203.6</v>
      </c>
      <c r="AW1230" s="5">
        <f t="shared" ref="AW1230" si="2154">AVERAGE(AV1227:AV1230)</f>
        <v>10692.324999999999</v>
      </c>
      <c r="AX1230" s="50">
        <f>(AW1230/AV1178)*100</f>
        <v>58.501852064628011</v>
      </c>
    </row>
    <row r="1231" spans="1:50" ht="15.6" x14ac:dyDescent="0.3">
      <c r="A1231" s="154">
        <f t="shared" si="1351"/>
        <v>45127</v>
      </c>
      <c r="B1231" s="244">
        <v>657.1</v>
      </c>
      <c r="C1231" s="7">
        <v>426.2</v>
      </c>
      <c r="D1231" s="7">
        <v>907.7</v>
      </c>
      <c r="E1231" s="7">
        <v>556.5</v>
      </c>
      <c r="F1231" s="7">
        <v>1155.0999999999999</v>
      </c>
      <c r="G1231" s="7">
        <v>618.1</v>
      </c>
      <c r="H1231" s="7">
        <v>554.9</v>
      </c>
      <c r="I1231" s="7">
        <v>457.5</v>
      </c>
      <c r="J1231" s="7">
        <v>70.900000000000006</v>
      </c>
      <c r="K1231" s="7">
        <v>17.399999999999999</v>
      </c>
      <c r="L1231" s="7">
        <v>3345.6</v>
      </c>
      <c r="M1231" s="7">
        <v>2075.8000000000002</v>
      </c>
      <c r="N1231" s="7">
        <v>3812.4</v>
      </c>
      <c r="O1231" s="7">
        <v>36247.199999999997</v>
      </c>
      <c r="P1231" s="7">
        <v>2605.4</v>
      </c>
      <c r="Q1231" s="7">
        <v>50159.3</v>
      </c>
      <c r="R1231" s="13">
        <f t="shared" ref="R1231:R1232" si="2155">L1231+N1231+P1231</f>
        <v>9763.4</v>
      </c>
      <c r="S1231" s="27">
        <f t="shared" ref="S1231" si="2156">AVERAGE(R1228:R1231)</f>
        <v>10324.325000000001</v>
      </c>
      <c r="T1231" s="27">
        <f t="shared" ref="T1231" si="2157">AVERAGE(R1178,R1126,R1074)</f>
        <v>18564.566666666669</v>
      </c>
      <c r="U1231" s="27">
        <f t="shared" ref="U1231" si="2158">AVERAGE(R1178,R1126,R1074,R1022)</f>
        <v>18455.25</v>
      </c>
      <c r="V1231" s="99">
        <f t="shared" si="2124"/>
        <v>45127</v>
      </c>
      <c r="W1231" s="85">
        <f t="shared" si="2124"/>
        <v>45127</v>
      </c>
      <c r="X1231" s="167">
        <f t="shared" ref="X1231" si="2159">B1231</f>
        <v>657.1</v>
      </c>
      <c r="Y1231" s="5">
        <f t="shared" ref="Y1231" si="2160">AVERAGE(X1228:X1231)</f>
        <v>646.1</v>
      </c>
      <c r="Z1231" s="50">
        <f t="shared" ref="Z1231" si="2161">(Y1231/X1179)*100</f>
        <v>40.535792709705753</v>
      </c>
      <c r="AA1231" s="22">
        <f t="shared" ref="AA1231" si="2162">D1231</f>
        <v>907.7</v>
      </c>
      <c r="AB1231" s="5">
        <f t="shared" ref="AB1231" si="2163">AVERAGE(AA1228:AA1231)</f>
        <v>1010.075</v>
      </c>
      <c r="AC1231" s="50">
        <f t="shared" ref="AC1231" si="2164">(AB1231/AA1179)*100</f>
        <v>87.51299601455554</v>
      </c>
      <c r="AD1231" s="22">
        <f t="shared" ref="AD1231" si="2165">F1231</f>
        <v>1155.0999999999999</v>
      </c>
      <c r="AE1231" s="5">
        <f t="shared" ref="AE1231" si="2166">AVERAGE(AD1228:AD1231)</f>
        <v>1186.3499999999999</v>
      </c>
      <c r="AF1231" s="50">
        <f t="shared" ref="AF1231" si="2167">(AE1231/AD1179)*100</f>
        <v>75.520402317143038</v>
      </c>
      <c r="AG1231" s="22">
        <f t="shared" ref="AG1231" si="2168">H1231</f>
        <v>554.9</v>
      </c>
      <c r="AH1231" s="5">
        <f t="shared" ref="AH1231" si="2169">AVERAGE(AG1228:AG1231)</f>
        <v>589.25</v>
      </c>
      <c r="AI1231" s="50">
        <f t="shared" ref="AI1231" si="2170">(AH1231/AG1179)*100</f>
        <v>43.68698102016608</v>
      </c>
      <c r="AJ1231" s="22">
        <f t="shared" ref="AJ1231" si="2171">J1231</f>
        <v>70.900000000000006</v>
      </c>
      <c r="AK1231" s="5">
        <f t="shared" ref="AK1231" si="2172">AVERAGE(AJ1228:AJ1231)</f>
        <v>65.400000000000006</v>
      </c>
      <c r="AL1231" s="50">
        <f t="shared" ref="AL1231" si="2173">(AK1231/AJ1179)*100</f>
        <v>52.572347266881039</v>
      </c>
      <c r="AM1231" s="22">
        <f t="shared" ref="AM1231" si="2174">L1231</f>
        <v>3345.6</v>
      </c>
      <c r="AN1231" s="5">
        <f t="shared" ref="AN1231" si="2175">AVERAGE(AM1228:AM1231)</f>
        <v>3497.1</v>
      </c>
      <c r="AO1231" s="50">
        <f t="shared" ref="AO1231" si="2176">(AN1231/AM1179)*100</f>
        <v>60.376022927385108</v>
      </c>
      <c r="AP1231" s="22">
        <f t="shared" ref="AP1231" si="2177">N1231</f>
        <v>3812.4</v>
      </c>
      <c r="AQ1231" s="5">
        <f t="shared" ref="AQ1231" si="2178">AVERAGE(AP1228:AP1231)</f>
        <v>3964.9</v>
      </c>
      <c r="AR1231" s="50">
        <f t="shared" ref="AR1231" si="2179">(AQ1231/AP1179)*100</f>
        <v>76.116337108850075</v>
      </c>
      <c r="AS1231" s="22">
        <f t="shared" ref="AS1231" si="2180">P1231</f>
        <v>2605.4</v>
      </c>
      <c r="AT1231" s="5">
        <f t="shared" ref="AT1231" si="2181">AVERAGE(AS1228:AS1231)</f>
        <v>2862.3249999999998</v>
      </c>
      <c r="AU1231" s="50">
        <f t="shared" ref="AU1231" si="2182">(AT1231/AS1179)*100</f>
        <v>46.389501150692034</v>
      </c>
      <c r="AV1231" s="22">
        <f t="shared" ref="AV1231" si="2183">R1231</f>
        <v>9763.4</v>
      </c>
      <c r="AW1231" s="5">
        <f t="shared" ref="AW1231" si="2184">AVERAGE(AV1228:AV1231)</f>
        <v>10324.325000000001</v>
      </c>
      <c r="AX1231" s="50">
        <f>(AW1231/AV1179)*100</f>
        <v>60.125120840467282</v>
      </c>
    </row>
    <row r="1232" spans="1:50" ht="15.6" x14ac:dyDescent="0.3">
      <c r="A1232" s="154">
        <v>45134</v>
      </c>
      <c r="B1232" s="244">
        <v>646.79999999999995</v>
      </c>
      <c r="C1232" s="7">
        <v>474.3</v>
      </c>
      <c r="D1232" s="7">
        <v>772.6</v>
      </c>
      <c r="E1232" s="7">
        <v>798.9</v>
      </c>
      <c r="F1232" s="7">
        <v>1238.7</v>
      </c>
      <c r="G1232" s="7">
        <v>755.6</v>
      </c>
      <c r="H1232" s="7">
        <v>527.29999999999995</v>
      </c>
      <c r="I1232" s="7">
        <v>537</v>
      </c>
      <c r="J1232" s="7">
        <v>74.099999999999994</v>
      </c>
      <c r="K1232" s="7">
        <v>17.399999999999999</v>
      </c>
      <c r="L1232" s="7">
        <v>3259.5</v>
      </c>
      <c r="M1232" s="7">
        <v>2583.1999999999998</v>
      </c>
      <c r="N1232" s="7">
        <v>3293.8</v>
      </c>
      <c r="O1232" s="7">
        <v>36873.300000000003</v>
      </c>
      <c r="P1232" s="7">
        <v>2351.1</v>
      </c>
      <c r="Q1232" s="7">
        <v>50504.2</v>
      </c>
      <c r="R1232" s="13">
        <f t="shared" si="2155"/>
        <v>8904.4</v>
      </c>
      <c r="S1232" s="27">
        <f t="shared" ref="S1232" si="2185">AVERAGE(R1229:R1232)</f>
        <v>9850.2250000000004</v>
      </c>
      <c r="T1232" s="27">
        <f t="shared" ref="T1232" si="2186">AVERAGE(R1179,R1127,R1075)</f>
        <v>17237.533333333336</v>
      </c>
      <c r="U1232" s="27">
        <f t="shared" ref="U1232" si="2187">AVERAGE(R1179,R1127,R1075,R1023)</f>
        <v>17118.5</v>
      </c>
      <c r="V1232" s="99">
        <f t="shared" si="2124"/>
        <v>45134</v>
      </c>
      <c r="W1232" s="85">
        <f t="shared" si="2124"/>
        <v>45134</v>
      </c>
      <c r="X1232" s="167">
        <f t="shared" ref="X1232" si="2188">B1232</f>
        <v>646.79999999999995</v>
      </c>
      <c r="Y1232" s="5">
        <f t="shared" ref="Y1232" si="2189">AVERAGE(X1229:X1232)</f>
        <v>644.02500000000009</v>
      </c>
      <c r="Z1232" s="50">
        <f t="shared" ref="Z1232" si="2190">(Y1232/X1180)*100</f>
        <v>40.347387545420375</v>
      </c>
      <c r="AA1232" s="22">
        <f t="shared" ref="AA1232" si="2191">D1232</f>
        <v>772.6</v>
      </c>
      <c r="AB1232" s="5">
        <f t="shared" ref="AB1232" si="2192">AVERAGE(AA1229:AA1232)</f>
        <v>923.47500000000002</v>
      </c>
      <c r="AC1232" s="50">
        <f t="shared" ref="AC1232" si="2193">(AB1232/AA1180)*100</f>
        <v>85.816838583774739</v>
      </c>
      <c r="AD1232" s="22">
        <f t="shared" ref="AD1232" si="2194">F1232</f>
        <v>1238.7</v>
      </c>
      <c r="AE1232" s="5">
        <f t="shared" ref="AE1232" si="2195">AVERAGE(AD1229:AD1232)</f>
        <v>1210.4749999999999</v>
      </c>
      <c r="AF1232" s="50">
        <f t="shared" ref="AF1232" si="2196">(AE1232/AD1180)*100</f>
        <v>80.606978757408271</v>
      </c>
      <c r="AG1232" s="22">
        <f t="shared" ref="AG1232" si="2197">H1232</f>
        <v>527.29999999999995</v>
      </c>
      <c r="AH1232" s="5">
        <f t="shared" ref="AH1232" si="2198">AVERAGE(AG1229:AG1232)</f>
        <v>580.79999999999995</v>
      </c>
      <c r="AI1232" s="50">
        <f t="shared" ref="AI1232" si="2199">(AH1232/AG1180)*100</f>
        <v>39.5021424199143</v>
      </c>
      <c r="AJ1232" s="22">
        <f t="shared" ref="AJ1232" si="2200">J1232</f>
        <v>74.099999999999994</v>
      </c>
      <c r="AK1232" s="5">
        <f t="shared" ref="AK1232" si="2201">AVERAGE(AJ1229:AJ1232)</f>
        <v>62.699999999999996</v>
      </c>
      <c r="AL1232" s="50">
        <f t="shared" ref="AL1232" si="2202">(AK1232/AJ1180)*100</f>
        <v>57.312614259597794</v>
      </c>
      <c r="AM1232" s="22">
        <f t="shared" ref="AM1232" si="2203">L1232</f>
        <v>3259.5</v>
      </c>
      <c r="AN1232" s="5">
        <f t="shared" ref="AN1232" si="2204">AVERAGE(AM1229:AM1232)</f>
        <v>3421.4250000000002</v>
      </c>
      <c r="AO1232" s="50">
        <f t="shared" ref="AO1232" si="2205">(AN1232/AM1180)*100</f>
        <v>59.464779185567551</v>
      </c>
      <c r="AP1232" s="22">
        <f t="shared" ref="AP1232" si="2206">N1232</f>
        <v>3293.8</v>
      </c>
      <c r="AQ1232" s="5">
        <f t="shared" ref="AQ1232" si="2207">AVERAGE(AP1229:AP1232)</f>
        <v>3768.125</v>
      </c>
      <c r="AR1232" s="50">
        <f t="shared" ref="AR1232" si="2208">(AQ1232/AP1180)*100</f>
        <v>88.749470064534364</v>
      </c>
      <c r="AS1232" s="22">
        <f t="shared" ref="AS1232" si="2209">P1232</f>
        <v>2351.1</v>
      </c>
      <c r="AT1232" s="5">
        <f t="shared" ref="AT1232" si="2210">AVERAGE(AS1229:AS1232)</f>
        <v>2660.6750000000002</v>
      </c>
      <c r="AU1232" s="50">
        <f t="shared" ref="AU1232" si="2211">(AT1232/AS1180)*100</f>
        <v>47.245454222601033</v>
      </c>
      <c r="AV1232" s="22">
        <f t="shared" ref="AV1232" si="2212">R1232</f>
        <v>8904.4</v>
      </c>
      <c r="AW1232" s="5">
        <f t="shared" ref="AW1232" si="2213">AVERAGE(AV1229:AV1232)</f>
        <v>9850.2250000000004</v>
      </c>
      <c r="AX1232" s="50">
        <f>(AW1232/AV1180)*100</f>
        <v>63.016838226356434</v>
      </c>
    </row>
    <row r="1233" spans="1:50" ht="15.6" x14ac:dyDescent="0.3">
      <c r="A1233" s="154">
        <f t="shared" si="1351"/>
        <v>45141</v>
      </c>
      <c r="B1233" s="244">
        <v>655.8</v>
      </c>
      <c r="C1233" s="7">
        <v>536.20000000000005</v>
      </c>
      <c r="D1233" s="7">
        <v>706.5</v>
      </c>
      <c r="E1233" s="7">
        <v>923.9</v>
      </c>
      <c r="F1233" s="7">
        <v>1327</v>
      </c>
      <c r="G1233" s="7">
        <v>890.9</v>
      </c>
      <c r="H1233" s="7">
        <v>711.7</v>
      </c>
      <c r="I1233" s="7">
        <v>566.6</v>
      </c>
      <c r="J1233" s="7">
        <v>74.3</v>
      </c>
      <c r="K1233" s="7">
        <v>17.399999999999999</v>
      </c>
      <c r="L1233" s="7">
        <v>3475.2</v>
      </c>
      <c r="M1233" s="7">
        <v>2935</v>
      </c>
      <c r="N1233" s="7">
        <v>2965.8</v>
      </c>
      <c r="O1233" s="7">
        <v>37349.5</v>
      </c>
      <c r="P1233" s="7">
        <v>2376.6</v>
      </c>
      <c r="Q1233" s="7">
        <v>50775.9</v>
      </c>
      <c r="R1233" s="13">
        <f t="shared" ref="R1233" si="2214">L1233+N1233+P1233</f>
        <v>8817.6</v>
      </c>
      <c r="S1233" s="27">
        <f t="shared" ref="S1233" si="2215">AVERAGE(R1230:R1233)</f>
        <v>9422.25</v>
      </c>
      <c r="T1233" s="27">
        <f t="shared" ref="T1233" si="2216">AVERAGE(R1180,R1128,R1076)</f>
        <v>15833.799999999997</v>
      </c>
      <c r="U1233" s="27">
        <f t="shared" ref="U1233" si="2217">AVERAGE(R1180,R1128,R1076,R1024)</f>
        <v>15704.324999999999</v>
      </c>
      <c r="V1233" s="99">
        <f t="shared" si="2124"/>
        <v>45141</v>
      </c>
      <c r="W1233" s="85">
        <f t="shared" si="2124"/>
        <v>45141</v>
      </c>
      <c r="X1233" s="167">
        <f t="shared" ref="X1233" si="2218">B1233</f>
        <v>655.8</v>
      </c>
      <c r="Y1233" s="5">
        <f t="shared" ref="Y1233" si="2219">AVERAGE(X1230:X1233)</f>
        <v>649.67499999999995</v>
      </c>
      <c r="Z1233" s="50">
        <f t="shared" ref="Z1233" si="2220">(Y1233/X1181)*100</f>
        <v>42.800909150800443</v>
      </c>
      <c r="AA1233" s="22">
        <f t="shared" ref="AA1233" si="2221">D1233</f>
        <v>706.5</v>
      </c>
      <c r="AB1233" s="5">
        <f t="shared" ref="AB1233" si="2222">AVERAGE(AA1230:AA1233)</f>
        <v>833.97500000000002</v>
      </c>
      <c r="AC1233" s="50">
        <f t="shared" ref="AC1233" si="2223">(AB1233/AA1181)*100</f>
        <v>92.172303271441208</v>
      </c>
      <c r="AD1233" s="22">
        <f t="shared" ref="AD1233" si="2224">F1233</f>
        <v>1327</v>
      </c>
      <c r="AE1233" s="5">
        <f t="shared" ref="AE1233" si="2225">AVERAGE(AD1230:AD1233)</f>
        <v>1235.7249999999999</v>
      </c>
      <c r="AF1233" s="50">
        <f t="shared" ref="AF1233" si="2226">(AE1233/AD1181)*100</f>
        <v>81.982684269886548</v>
      </c>
      <c r="AG1233" s="22">
        <f t="shared" ref="AG1233" si="2227">H1233</f>
        <v>711.7</v>
      </c>
      <c r="AH1233" s="5">
        <f t="shared" ref="AH1233" si="2228">AVERAGE(AG1230:AG1233)</f>
        <v>607.1</v>
      </c>
      <c r="AI1233" s="50">
        <f t="shared" ref="AI1233" si="2229">(AH1233/AG1181)*100</f>
        <v>41.630665843790723</v>
      </c>
      <c r="AJ1233" s="22">
        <f t="shared" ref="AJ1233" si="2230">J1233</f>
        <v>74.3</v>
      </c>
      <c r="AK1233" s="5">
        <f t="shared" ref="AK1233" si="2231">AVERAGE(AJ1230:AJ1233)</f>
        <v>70.55</v>
      </c>
      <c r="AL1233" s="50">
        <f t="shared" ref="AL1233" si="2232">(AK1233/AJ1181)*100</f>
        <v>64.488117001828144</v>
      </c>
      <c r="AM1233" s="22">
        <f t="shared" ref="AM1233" si="2233">L1233</f>
        <v>3475.2</v>
      </c>
      <c r="AN1233" s="5">
        <f t="shared" ref="AN1233" si="2234">AVERAGE(AM1230:AM1233)</f>
        <v>3396.95</v>
      </c>
      <c r="AO1233" s="50">
        <f t="shared" ref="AO1233" si="2235">(AN1233/AM1181)*100</f>
        <v>61.788566127653375</v>
      </c>
      <c r="AP1233" s="22">
        <f t="shared" ref="AP1233" si="2236">N1233</f>
        <v>2965.8</v>
      </c>
      <c r="AQ1233" s="5">
        <f t="shared" ref="AQ1233" si="2237">AVERAGE(AP1230:AP1233)</f>
        <v>3495.3999999999996</v>
      </c>
      <c r="AR1233" s="50">
        <f t="shared" ref="AR1233" si="2238">(AQ1233/AP1181)*100</f>
        <v>93.652707445810876</v>
      </c>
      <c r="AS1233" s="22">
        <f t="shared" ref="AS1233" si="2239">P1233</f>
        <v>2376.6</v>
      </c>
      <c r="AT1233" s="5">
        <f t="shared" ref="AT1233" si="2240">AVERAGE(AS1230:AS1233)</f>
        <v>2529.9</v>
      </c>
      <c r="AU1233" s="50">
        <f t="shared" ref="AU1233" si="2241">(AT1233/AS1181)*100</f>
        <v>54.168807810894151</v>
      </c>
      <c r="AV1233" s="22">
        <f t="shared" ref="AV1233" si="2242">R1233</f>
        <v>8817.6</v>
      </c>
      <c r="AW1233" s="5">
        <f t="shared" ref="AW1233" si="2243">AVERAGE(AV1230:AV1233)</f>
        <v>9422.25</v>
      </c>
      <c r="AX1233" s="50">
        <f>(AW1233/AV1181)*100</f>
        <v>67.784020603723633</v>
      </c>
    </row>
    <row r="1234" spans="1:50" ht="15.6" x14ac:dyDescent="0.3">
      <c r="A1234" s="154"/>
      <c r="B1234" s="244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  <c r="N1234" s="7"/>
      <c r="O1234" s="7"/>
      <c r="P1234" s="7"/>
      <c r="Q1234" s="7"/>
      <c r="R1234" s="13"/>
      <c r="S1234" s="27"/>
      <c r="T1234" s="27"/>
      <c r="U1234" s="27"/>
      <c r="V1234" s="99"/>
      <c r="W1234" s="85"/>
      <c r="X1234" s="22"/>
      <c r="Y1234" s="5"/>
      <c r="Z1234" s="50"/>
      <c r="AA1234" s="22"/>
      <c r="AB1234" s="5"/>
      <c r="AC1234" s="50"/>
      <c r="AD1234" s="22"/>
      <c r="AE1234" s="5"/>
      <c r="AF1234" s="50"/>
      <c r="AG1234" s="22"/>
      <c r="AH1234" s="5"/>
      <c r="AI1234" s="50"/>
      <c r="AJ1234" s="22"/>
      <c r="AK1234" s="5"/>
      <c r="AL1234" s="50"/>
      <c r="AM1234" s="22"/>
      <c r="AN1234" s="5"/>
      <c r="AO1234" s="50"/>
      <c r="AP1234" s="22"/>
      <c r="AQ1234" s="5"/>
      <c r="AR1234" s="50"/>
      <c r="AS1234" s="22"/>
      <c r="AT1234" s="5"/>
      <c r="AU1234" s="50"/>
      <c r="AV1234" s="22"/>
      <c r="AW1234" s="5"/>
      <c r="AX1234" s="50"/>
    </row>
    <row r="1235" spans="1:50" ht="15.6" x14ac:dyDescent="0.3">
      <c r="A1235" s="35" t="s">
        <v>213</v>
      </c>
      <c r="R1235" s="239"/>
      <c r="AV1235" s="22">
        <f t="shared" si="1411"/>
        <v>0</v>
      </c>
    </row>
    <row r="1236" spans="1:50" ht="15.6" x14ac:dyDescent="0.3">
      <c r="R1236" s="239">
        <f>(R1233-R1232)/R1232</f>
        <v>-9.7479897578724318E-3</v>
      </c>
    </row>
  </sheetData>
  <pageMargins left="0.7" right="0.7" top="0.75" bottom="0.75" header="0.3" footer="0.3"/>
  <pageSetup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"/>
  <sheetViews>
    <sheetView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AU74"/>
  <sheetViews>
    <sheetView topLeftCell="G10" zoomScale="175" zoomScaleNormal="175" workbookViewId="0"/>
  </sheetViews>
  <sheetFormatPr defaultRowHeight="15" x14ac:dyDescent="0.25"/>
  <sheetData>
    <row r="1" spans="1:47" x14ac:dyDescent="0.25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26"/>
      <c r="O1" s="26"/>
      <c r="P1" s="26"/>
      <c r="Q1" s="26"/>
      <c r="R1" s="26"/>
      <c r="S1" s="26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</row>
    <row r="2" spans="1:47" ht="17.399999999999999" x14ac:dyDescent="0.3">
      <c r="A2" s="102" t="s">
        <v>150</v>
      </c>
      <c r="B2" s="117"/>
      <c r="C2" s="117"/>
      <c r="D2" s="117"/>
      <c r="E2" s="117"/>
      <c r="F2" s="117"/>
      <c r="G2" s="117"/>
      <c r="H2" s="117"/>
      <c r="I2" s="101"/>
      <c r="J2" s="101"/>
      <c r="K2" s="101"/>
      <c r="L2" s="101"/>
      <c r="M2" s="101"/>
      <c r="N2" s="51"/>
      <c r="O2" s="51"/>
      <c r="P2" s="51"/>
      <c r="Q2" s="26"/>
      <c r="R2" s="26"/>
      <c r="S2" s="26"/>
      <c r="T2" s="101"/>
      <c r="U2" s="101"/>
      <c r="V2" s="118" t="s">
        <v>91</v>
      </c>
      <c r="W2" s="118" t="s">
        <v>152</v>
      </c>
      <c r="X2" s="118"/>
      <c r="Y2" s="118"/>
      <c r="Z2" s="101"/>
      <c r="AA2" s="101"/>
      <c r="AB2" s="101"/>
      <c r="AC2" s="101"/>
      <c r="AD2" s="101"/>
      <c r="AE2" s="118"/>
      <c r="AF2" s="119"/>
      <c r="AG2" s="119"/>
      <c r="AH2" s="119"/>
      <c r="AI2" s="120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</row>
    <row r="3" spans="1:47" ht="15.6" x14ac:dyDescent="0.3">
      <c r="A3" s="103"/>
      <c r="B3" s="103"/>
      <c r="C3" s="103"/>
      <c r="D3" s="103"/>
      <c r="E3" s="103"/>
      <c r="F3" s="103"/>
      <c r="G3" s="103"/>
      <c r="H3" s="103"/>
      <c r="I3" s="101"/>
      <c r="J3" s="101"/>
      <c r="K3" s="101"/>
      <c r="L3" s="101"/>
      <c r="M3" s="101"/>
      <c r="N3" s="26"/>
      <c r="O3" s="26"/>
      <c r="P3" s="26"/>
      <c r="Q3" s="26"/>
      <c r="R3" s="26"/>
      <c r="S3" s="26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20"/>
      <c r="AG3" s="120"/>
      <c r="AH3" s="120"/>
      <c r="AI3" s="120"/>
      <c r="AJ3" s="101"/>
      <c r="AK3" s="101"/>
    </row>
    <row r="4" spans="1:47" x14ac:dyDescent="0.25">
      <c r="A4" s="103"/>
      <c r="B4" s="103"/>
      <c r="C4" s="103"/>
      <c r="D4" s="103"/>
      <c r="E4" s="103"/>
      <c r="F4" s="103"/>
      <c r="G4" s="103"/>
      <c r="H4" s="103"/>
      <c r="I4" s="101"/>
      <c r="J4" s="101"/>
      <c r="K4" s="101"/>
      <c r="L4" s="101"/>
      <c r="M4" s="101"/>
      <c r="N4" s="26"/>
      <c r="O4" s="26"/>
      <c r="P4" s="26"/>
      <c r="Q4" s="26"/>
      <c r="R4" s="26"/>
      <c r="S4" s="26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K4" s="26"/>
      <c r="AU4" s="26"/>
    </row>
    <row r="5" spans="1:47" x14ac:dyDescent="0.25">
      <c r="A5" s="103"/>
      <c r="B5" s="103"/>
      <c r="C5" s="103"/>
      <c r="D5" s="103"/>
      <c r="E5" s="103"/>
      <c r="F5" s="103"/>
      <c r="G5" s="103"/>
      <c r="H5" s="103"/>
      <c r="I5" s="101"/>
      <c r="J5" s="101"/>
      <c r="K5" s="101"/>
      <c r="L5" s="101"/>
      <c r="M5" s="101"/>
      <c r="N5" s="26"/>
      <c r="O5" s="26"/>
      <c r="P5" s="26"/>
      <c r="Q5" s="26"/>
      <c r="R5" s="26"/>
      <c r="S5" s="26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K5" s="26"/>
      <c r="AU5" s="26"/>
    </row>
    <row r="6" spans="1:47" x14ac:dyDescent="0.25">
      <c r="A6" s="103"/>
      <c r="B6" s="103"/>
      <c r="C6" s="103"/>
      <c r="D6" s="103"/>
      <c r="E6" s="103"/>
      <c r="F6" s="103"/>
      <c r="G6" s="103"/>
      <c r="H6" s="103"/>
      <c r="I6" s="101"/>
      <c r="J6" s="101"/>
      <c r="K6" s="101"/>
      <c r="L6" s="101"/>
      <c r="M6" s="101"/>
      <c r="N6" s="26"/>
      <c r="O6" s="26"/>
      <c r="P6" s="26"/>
      <c r="Q6" s="26"/>
      <c r="R6" s="26"/>
      <c r="S6" s="26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K6" s="26"/>
      <c r="AU6" s="26"/>
    </row>
    <row r="7" spans="1:47" x14ac:dyDescent="0.25">
      <c r="A7" s="103"/>
      <c r="B7" s="103"/>
      <c r="C7" s="103"/>
      <c r="D7" s="103"/>
      <c r="E7" s="103"/>
      <c r="F7" s="103"/>
      <c r="G7" s="103"/>
      <c r="H7" s="103"/>
      <c r="I7" s="101"/>
      <c r="J7" s="101"/>
      <c r="K7" s="101"/>
      <c r="L7" s="101"/>
      <c r="M7" s="101"/>
      <c r="N7" s="26"/>
      <c r="O7" s="26"/>
      <c r="P7" s="26"/>
      <c r="Q7" s="26"/>
      <c r="R7" s="26"/>
      <c r="S7" s="26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K7" s="26"/>
      <c r="AU7" s="26"/>
    </row>
    <row r="8" spans="1:47" x14ac:dyDescent="0.25">
      <c r="A8" s="103"/>
      <c r="B8" s="103"/>
      <c r="C8" s="103"/>
      <c r="D8" s="103"/>
      <c r="E8" s="103"/>
      <c r="F8" s="103"/>
      <c r="G8" s="103"/>
      <c r="H8" s="103"/>
      <c r="I8" s="101"/>
      <c r="J8" s="101"/>
      <c r="K8" s="101"/>
      <c r="L8" s="101"/>
      <c r="M8" s="101"/>
      <c r="N8" s="26"/>
      <c r="O8" s="26"/>
      <c r="P8" s="26"/>
      <c r="Q8" s="26"/>
      <c r="R8" s="26"/>
      <c r="S8" s="26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K8" s="26"/>
      <c r="AU8" s="26"/>
    </row>
    <row r="9" spans="1:47" x14ac:dyDescent="0.25">
      <c r="A9" s="103"/>
      <c r="B9" s="103"/>
      <c r="C9" s="103"/>
      <c r="D9" s="103"/>
      <c r="E9" s="103"/>
      <c r="F9" s="103"/>
      <c r="G9" s="103"/>
      <c r="H9" s="103"/>
      <c r="I9" s="101"/>
      <c r="J9" s="101"/>
      <c r="K9" s="101"/>
      <c r="L9" s="101"/>
      <c r="M9" s="101"/>
      <c r="N9" s="26"/>
      <c r="O9" s="26"/>
      <c r="P9" s="26"/>
      <c r="Q9" s="26"/>
      <c r="R9" s="26"/>
      <c r="S9" s="26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K9" s="26"/>
      <c r="AU9" s="26"/>
    </row>
    <row r="10" spans="1:47" x14ac:dyDescent="0.25">
      <c r="A10" s="103"/>
      <c r="B10" s="103"/>
      <c r="C10" s="103"/>
      <c r="D10" s="103"/>
      <c r="E10" s="103"/>
      <c r="F10" s="103"/>
      <c r="G10" s="103"/>
      <c r="H10" s="103"/>
      <c r="I10" s="101"/>
      <c r="J10" s="101"/>
      <c r="K10" s="101"/>
      <c r="L10" s="101"/>
      <c r="M10" s="101"/>
      <c r="N10" s="26"/>
      <c r="O10" s="26"/>
      <c r="P10" s="26"/>
      <c r="Q10" s="26"/>
      <c r="R10" s="26"/>
      <c r="S10" s="26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K10" s="26"/>
      <c r="AU10" s="26"/>
    </row>
    <row r="11" spans="1:47" x14ac:dyDescent="0.25">
      <c r="A11" s="103"/>
      <c r="B11" s="103"/>
      <c r="C11" s="103"/>
      <c r="D11" s="103"/>
      <c r="E11" s="103"/>
      <c r="F11" s="103"/>
      <c r="G11" s="103"/>
      <c r="H11" s="103"/>
      <c r="I11" s="101"/>
      <c r="J11" s="101"/>
      <c r="K11" s="101"/>
      <c r="L11" s="101"/>
      <c r="M11" s="101"/>
      <c r="N11" s="26"/>
      <c r="O11" s="26"/>
      <c r="P11" s="26"/>
      <c r="Q11" s="26"/>
      <c r="R11" s="26"/>
      <c r="S11" s="26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K11" s="26"/>
      <c r="AU11" s="26"/>
    </row>
    <row r="12" spans="1:47" x14ac:dyDescent="0.25">
      <c r="A12" s="103"/>
      <c r="B12" s="103"/>
      <c r="C12" s="103"/>
      <c r="D12" s="103"/>
      <c r="E12" s="103"/>
      <c r="F12" s="103"/>
      <c r="G12" s="103"/>
      <c r="H12" s="103"/>
      <c r="I12" s="101"/>
      <c r="J12" s="101"/>
      <c r="K12" s="101"/>
      <c r="L12" s="101"/>
      <c r="M12" s="101"/>
      <c r="N12" s="26"/>
      <c r="O12" s="26"/>
      <c r="P12" s="26"/>
      <c r="Q12" s="26"/>
      <c r="R12" s="26"/>
      <c r="S12" s="26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K12" s="26"/>
      <c r="AU12" s="26"/>
    </row>
    <row r="13" spans="1:47" x14ac:dyDescent="0.25">
      <c r="A13" s="103"/>
      <c r="B13" s="103"/>
      <c r="C13" s="103"/>
      <c r="D13" s="103"/>
      <c r="E13" s="103"/>
      <c r="F13" s="103"/>
      <c r="G13" s="103"/>
      <c r="H13" s="103"/>
      <c r="I13" s="101"/>
      <c r="J13" s="101"/>
      <c r="K13" s="101"/>
      <c r="L13" s="101"/>
      <c r="M13" s="101"/>
      <c r="N13" s="26"/>
      <c r="O13" s="26"/>
      <c r="P13" s="26"/>
      <c r="Q13" s="26"/>
      <c r="R13" s="26"/>
      <c r="S13" s="26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K13" s="26"/>
      <c r="AU13" s="26"/>
    </row>
    <row r="14" spans="1:47" x14ac:dyDescent="0.25">
      <c r="A14" s="103"/>
      <c r="B14" s="103"/>
      <c r="C14" s="103"/>
      <c r="D14" s="103"/>
      <c r="E14" s="103"/>
      <c r="F14" s="103"/>
      <c r="G14" s="103"/>
      <c r="H14" s="103"/>
      <c r="I14" s="101"/>
      <c r="J14" s="101"/>
      <c r="K14" s="101"/>
      <c r="L14" s="101"/>
      <c r="M14" s="101"/>
      <c r="N14" s="26"/>
      <c r="O14" s="26"/>
      <c r="P14" s="26"/>
      <c r="Q14" s="26"/>
      <c r="R14" s="26"/>
      <c r="S14" s="26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K14" s="26"/>
      <c r="AU14" s="26"/>
    </row>
    <row r="15" spans="1:47" x14ac:dyDescent="0.25">
      <c r="A15" s="103"/>
      <c r="B15" s="103"/>
      <c r="C15" s="103"/>
      <c r="D15" s="103"/>
      <c r="E15" s="103"/>
      <c r="F15" s="103"/>
      <c r="G15" s="103"/>
      <c r="H15" s="103"/>
      <c r="I15" s="101"/>
      <c r="J15" s="101"/>
      <c r="K15" s="101"/>
      <c r="L15" s="101"/>
      <c r="M15" s="101"/>
      <c r="N15" s="26"/>
      <c r="O15" s="26"/>
      <c r="P15" s="26"/>
      <c r="Q15" s="26"/>
      <c r="R15" s="26"/>
      <c r="S15" s="26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K15" s="26"/>
      <c r="AU15" s="26"/>
    </row>
    <row r="16" spans="1:47" x14ac:dyDescent="0.25">
      <c r="A16" s="101"/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26"/>
      <c r="O16" s="26"/>
      <c r="P16" s="26"/>
      <c r="Q16" s="26"/>
      <c r="R16" s="26"/>
      <c r="S16" s="26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U16" s="26"/>
    </row>
    <row r="17" spans="1:47" x14ac:dyDescent="0.25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26"/>
      <c r="O17" s="26"/>
      <c r="P17" s="26"/>
      <c r="Q17" s="26"/>
      <c r="R17" s="26"/>
      <c r="S17" s="26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U17" s="26"/>
    </row>
    <row r="18" spans="1:47" x14ac:dyDescent="0.25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U18" s="26"/>
    </row>
    <row r="19" spans="1:47" x14ac:dyDescent="0.25">
      <c r="A19" s="100" t="s">
        <v>79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3"/>
      <c r="M19" s="103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U19" s="26"/>
    </row>
    <row r="20" spans="1:47" x14ac:dyDescent="0.25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U20" s="26"/>
    </row>
    <row r="21" spans="1:47" x14ac:dyDescent="0.25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</row>
    <row r="22" spans="1:47" x14ac:dyDescent="0.25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</row>
    <row r="23" spans="1:47" ht="15.6" x14ac:dyDescent="0.3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18" t="s">
        <v>90</v>
      </c>
      <c r="W23" s="118" t="s">
        <v>151</v>
      </c>
      <c r="X23" s="118"/>
      <c r="Y23" s="118"/>
      <c r="Z23" s="101"/>
      <c r="AA23" s="101"/>
      <c r="AB23" s="101"/>
      <c r="AC23" s="101"/>
      <c r="AD23" s="101"/>
      <c r="AE23" s="101"/>
      <c r="AF23" s="101"/>
    </row>
    <row r="24" spans="1:47" x14ac:dyDescent="0.25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26"/>
      <c r="M24" s="26"/>
      <c r="N24" s="26"/>
      <c r="O24" s="26"/>
      <c r="P24" s="26"/>
      <c r="Q24" s="26"/>
      <c r="R24" s="26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L24" s="101"/>
      <c r="AU24" s="26"/>
    </row>
    <row r="25" spans="1:47" ht="15.6" x14ac:dyDescent="0.3">
      <c r="A25" s="101"/>
      <c r="B25" s="118"/>
      <c r="C25" s="118"/>
      <c r="D25" s="118"/>
      <c r="E25" s="118"/>
      <c r="F25" s="101"/>
      <c r="G25" s="101"/>
      <c r="H25" s="101"/>
      <c r="I25" s="101"/>
      <c r="J25" s="101"/>
      <c r="K25" s="101"/>
      <c r="L25" s="26"/>
      <c r="M25" s="26"/>
      <c r="N25" s="26"/>
      <c r="O25" s="26"/>
      <c r="P25" s="26"/>
      <c r="Q25" s="26"/>
      <c r="R25" s="26"/>
      <c r="S25" s="26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L25" s="101"/>
      <c r="AU25" s="26"/>
    </row>
    <row r="26" spans="1:47" ht="15.6" x14ac:dyDescent="0.3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26"/>
      <c r="M26" s="26"/>
      <c r="N26" s="51"/>
      <c r="O26" s="51"/>
      <c r="P26" s="51"/>
      <c r="Q26" s="26"/>
      <c r="R26" s="26"/>
      <c r="S26" s="26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L26" s="26"/>
      <c r="AU26" s="26"/>
    </row>
    <row r="27" spans="1:47" x14ac:dyDescent="0.25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26"/>
      <c r="M27" s="26"/>
      <c r="N27" s="26"/>
      <c r="O27" s="26"/>
      <c r="P27" s="26"/>
      <c r="Q27" s="26"/>
      <c r="R27" s="26"/>
      <c r="S27" s="26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L27" s="26"/>
      <c r="AU27" s="26"/>
    </row>
    <row r="28" spans="1:47" x14ac:dyDescent="0.25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26"/>
      <c r="M28" s="26"/>
      <c r="N28" s="26"/>
      <c r="O28" s="26"/>
      <c r="P28" s="26"/>
      <c r="Q28" s="26"/>
      <c r="R28" s="26"/>
      <c r="S28" s="26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L28" s="26"/>
      <c r="AU28" s="26"/>
    </row>
    <row r="29" spans="1:47" x14ac:dyDescent="0.25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26"/>
      <c r="M29" s="26"/>
      <c r="N29" s="26"/>
      <c r="O29" s="26"/>
      <c r="P29" s="26"/>
      <c r="Q29" s="26"/>
      <c r="R29" s="26"/>
      <c r="S29" s="26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L29" s="26"/>
      <c r="AU29" s="26"/>
    </row>
    <row r="30" spans="1:47" x14ac:dyDescent="0.25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26"/>
      <c r="M30" s="26"/>
      <c r="N30" s="26"/>
      <c r="O30" s="26"/>
      <c r="P30" s="26"/>
      <c r="Q30" s="26"/>
      <c r="R30" s="26"/>
      <c r="S30" s="26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L30" s="26"/>
      <c r="AU30" s="26"/>
    </row>
    <row r="31" spans="1:47" x14ac:dyDescent="0.25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26"/>
      <c r="M31" s="26"/>
      <c r="N31" s="26"/>
      <c r="O31" s="26"/>
      <c r="P31" s="26"/>
      <c r="Q31" s="26"/>
      <c r="R31" s="26"/>
      <c r="S31" s="26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L31" s="26"/>
      <c r="AU31" s="26"/>
    </row>
    <row r="32" spans="1:47" x14ac:dyDescent="0.25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26"/>
      <c r="M32" s="26"/>
      <c r="N32" s="26"/>
      <c r="O32" s="26"/>
      <c r="P32" s="26"/>
      <c r="Q32" s="26"/>
      <c r="R32" s="26"/>
      <c r="S32" s="26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L32" s="26"/>
      <c r="AU32" s="26"/>
    </row>
    <row r="33" spans="1:47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26"/>
      <c r="M33" s="26"/>
      <c r="N33" s="26"/>
      <c r="O33" s="26"/>
      <c r="P33" s="26"/>
      <c r="Q33" s="26"/>
      <c r="R33" s="26"/>
      <c r="S33" s="26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L33" s="26"/>
      <c r="AU33" s="26"/>
    </row>
    <row r="34" spans="1:47" x14ac:dyDescent="0.25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26"/>
      <c r="M34" s="26"/>
      <c r="N34" s="26"/>
      <c r="O34" s="26"/>
      <c r="P34" s="26"/>
      <c r="Q34" s="26"/>
      <c r="R34" s="26"/>
      <c r="S34" s="26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L34" s="26"/>
      <c r="AU34" s="26"/>
    </row>
    <row r="35" spans="1:47" x14ac:dyDescent="0.25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26"/>
      <c r="M35" s="26"/>
      <c r="N35" s="26"/>
      <c r="O35" s="26"/>
      <c r="P35" s="26"/>
      <c r="Q35" s="26"/>
      <c r="R35" s="26"/>
      <c r="S35" s="26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L35" s="26"/>
      <c r="AU35" s="26"/>
    </row>
    <row r="36" spans="1:47" x14ac:dyDescent="0.25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26"/>
      <c r="M36" s="26"/>
      <c r="N36" s="26"/>
      <c r="O36" s="26"/>
      <c r="P36" s="26"/>
      <c r="Q36" s="26"/>
      <c r="R36" s="26"/>
      <c r="S36" s="26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L36" s="26"/>
      <c r="AU36" s="26"/>
    </row>
    <row r="37" spans="1:47" x14ac:dyDescent="0.25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26"/>
      <c r="M37" s="26"/>
      <c r="N37" s="26"/>
      <c r="O37" s="26"/>
      <c r="P37" s="26"/>
      <c r="Q37" s="26"/>
      <c r="R37" s="26"/>
      <c r="S37" s="26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L37" s="26"/>
      <c r="AU37" s="26"/>
    </row>
    <row r="38" spans="1:47" x14ac:dyDescent="0.25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26"/>
      <c r="M38" s="26"/>
      <c r="N38" s="26"/>
      <c r="O38" s="26"/>
      <c r="P38" s="26"/>
      <c r="Q38" s="26"/>
      <c r="R38" s="26"/>
      <c r="S38" s="26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L38" s="26"/>
      <c r="AU38" s="26"/>
    </row>
    <row r="39" spans="1:47" x14ac:dyDescent="0.25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26"/>
      <c r="M39" s="26"/>
      <c r="N39" s="26"/>
      <c r="O39" s="26"/>
      <c r="P39" s="26"/>
      <c r="Q39" s="26"/>
      <c r="R39" s="26"/>
      <c r="S39" s="26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L39" s="26"/>
      <c r="AU39" s="26"/>
    </row>
    <row r="40" spans="1:47" x14ac:dyDescent="0.25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26"/>
      <c r="M40" s="26"/>
      <c r="N40" s="26"/>
      <c r="O40" s="26"/>
      <c r="P40" s="26"/>
      <c r="Q40" s="26"/>
      <c r="R40" s="26"/>
      <c r="S40" s="26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L40" s="26"/>
      <c r="AU40" s="26"/>
    </row>
    <row r="41" spans="1:47" x14ac:dyDescent="0.25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26"/>
      <c r="M41" s="26"/>
      <c r="N41" s="26"/>
      <c r="O41" s="26"/>
      <c r="P41" s="26"/>
      <c r="Q41" s="26"/>
      <c r="R41" s="26"/>
      <c r="S41" s="26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L41" s="26"/>
      <c r="AU41" s="26"/>
    </row>
    <row r="42" spans="1:47" x14ac:dyDescent="0.25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L42" s="26"/>
      <c r="AN42" s="26"/>
      <c r="AO42" s="26"/>
      <c r="AP42" s="26"/>
      <c r="AQ42" s="26"/>
      <c r="AR42" s="26"/>
      <c r="AS42" s="26"/>
      <c r="AT42" s="26"/>
      <c r="AU42" s="26"/>
    </row>
    <row r="43" spans="1:47" x14ac:dyDescent="0.25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3"/>
      <c r="M43" s="103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L43" s="26"/>
      <c r="AN43" s="26"/>
      <c r="AO43" s="26"/>
      <c r="AP43" s="26"/>
      <c r="AQ43" s="26"/>
      <c r="AR43" s="26"/>
      <c r="AS43" s="26"/>
      <c r="AT43" s="26"/>
      <c r="AU43" s="26"/>
    </row>
    <row r="44" spans="1:47" x14ac:dyDescent="0.25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L44" s="26"/>
      <c r="AN44" s="26"/>
      <c r="AO44" s="26"/>
      <c r="AP44" s="26"/>
      <c r="AQ44" s="26"/>
      <c r="AR44" s="26"/>
      <c r="AS44" s="26"/>
      <c r="AT44" s="26"/>
      <c r="AU44" s="26"/>
    </row>
    <row r="45" spans="1:47" x14ac:dyDescent="0.25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</row>
    <row r="46" spans="1:47" x14ac:dyDescent="0.25">
      <c r="A46" s="101"/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</row>
    <row r="47" spans="1:47" x14ac:dyDescent="0.25">
      <c r="B47" s="28"/>
      <c r="C47" s="29"/>
      <c r="D47" s="29"/>
      <c r="E47" s="29"/>
      <c r="F47" s="29"/>
      <c r="G47" s="29"/>
      <c r="I47" s="26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</row>
    <row r="48" spans="1:47" x14ac:dyDescent="0.25">
      <c r="A48" s="101"/>
      <c r="B48" s="103"/>
      <c r="C48" s="103"/>
      <c r="D48" s="103"/>
      <c r="E48" s="103"/>
      <c r="F48" s="103"/>
      <c r="G48" s="103"/>
      <c r="H48" s="101"/>
      <c r="I48" s="26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</row>
    <row r="49" spans="1:38" x14ac:dyDescent="0.25">
      <c r="A49" s="101"/>
      <c r="B49" s="101"/>
      <c r="C49" s="101"/>
      <c r="D49" s="101"/>
      <c r="E49" s="101"/>
      <c r="F49" s="101"/>
      <c r="G49" s="101"/>
      <c r="H49" s="101"/>
      <c r="I49" s="26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L49" s="26"/>
    </row>
    <row r="50" spans="1:38" x14ac:dyDescent="0.2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L50" s="26"/>
    </row>
    <row r="51" spans="1:38" x14ac:dyDescent="0.25"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L51" s="26"/>
    </row>
    <row r="52" spans="1:38" x14ac:dyDescent="0.25">
      <c r="I52" s="26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L52" s="26"/>
    </row>
    <row r="53" spans="1:38" x14ac:dyDescent="0.25">
      <c r="I53" s="26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L53" s="26"/>
    </row>
    <row r="54" spans="1:38" x14ac:dyDescent="0.25">
      <c r="I54" s="26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L54" s="26"/>
    </row>
    <row r="55" spans="1:38" x14ac:dyDescent="0.25">
      <c r="I55" s="26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L55" s="26"/>
    </row>
    <row r="56" spans="1:38" x14ac:dyDescent="0.25">
      <c r="I56" s="26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L56" s="26"/>
    </row>
    <row r="57" spans="1:38" x14ac:dyDescent="0.25">
      <c r="I57" s="26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L57" s="26"/>
    </row>
    <row r="58" spans="1:38" x14ac:dyDescent="0.25">
      <c r="I58" s="26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L58" s="26"/>
    </row>
    <row r="59" spans="1:38" x14ac:dyDescent="0.25">
      <c r="I59" s="26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L59" s="26"/>
    </row>
    <row r="60" spans="1:38" x14ac:dyDescent="0.25">
      <c r="I60" s="26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L60" s="26"/>
    </row>
    <row r="61" spans="1:38" x14ac:dyDescent="0.25">
      <c r="I61" s="26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L61" s="26"/>
    </row>
    <row r="62" spans="1:38" x14ac:dyDescent="0.25">
      <c r="I62" s="26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L62" s="26"/>
    </row>
    <row r="63" spans="1:38" x14ac:dyDescent="0.25"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L63" s="26"/>
    </row>
    <row r="64" spans="1:38" x14ac:dyDescent="0.25"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L64" s="26"/>
    </row>
    <row r="65" spans="10:38" x14ac:dyDescent="0.25"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L65" s="26"/>
    </row>
    <row r="66" spans="10:38" x14ac:dyDescent="0.25"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L66" s="26"/>
    </row>
    <row r="67" spans="10:38" x14ac:dyDescent="0.25"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</row>
    <row r="68" spans="10:38" x14ac:dyDescent="0.25"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</row>
    <row r="69" spans="10:38" x14ac:dyDescent="0.25"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</row>
    <row r="70" spans="10:38" x14ac:dyDescent="0.25"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</row>
    <row r="71" spans="10:38" x14ac:dyDescent="0.25"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</row>
    <row r="72" spans="10:38" x14ac:dyDescent="0.25"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</row>
    <row r="73" spans="10:38" x14ac:dyDescent="0.25">
      <c r="J73" s="101"/>
      <c r="K73" s="101"/>
      <c r="L73" s="101"/>
      <c r="M73" s="101"/>
      <c r="N73" s="101"/>
      <c r="O73" s="101"/>
      <c r="P73" s="101"/>
      <c r="Q73" s="101"/>
      <c r="R73" s="101"/>
      <c r="S73" s="101"/>
    </row>
    <row r="74" spans="10:38" x14ac:dyDescent="0.25"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</sheetData>
  <phoneticPr fontId="5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10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Table 11</vt:lpstr>
      <vt:lpstr> Table 11 Redesign (2)</vt:lpstr>
      <vt:lpstr>enter data</vt:lpstr>
      <vt:lpstr> Table 11 Redesign</vt:lpstr>
      <vt:lpstr>copy data</vt:lpstr>
      <vt:lpstr>copy data2</vt:lpstr>
      <vt:lpstr>copy data3</vt:lpstr>
      <vt:lpstr>Chart2</vt:lpstr>
      <vt:lpstr>Fig 10</vt:lpstr>
      <vt:lpstr>Sheet1</vt:lpstr>
      <vt:lpstr>Chart1</vt:lpstr>
      <vt:lpstr>'copy data'!Print_Titles</vt:lpstr>
      <vt:lpstr>'copy data2'!Print_Titles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Johnn</dc:creator>
  <cp:lastModifiedBy>Mulik, Kranti - MRP-AMS</cp:lastModifiedBy>
  <cp:lastPrinted>2019-09-18T13:55:42Z</cp:lastPrinted>
  <dcterms:created xsi:type="dcterms:W3CDTF">2003-12-08T21:51:48Z</dcterms:created>
  <dcterms:modified xsi:type="dcterms:W3CDTF">2023-08-16T21:35:14Z</dcterms:modified>
</cp:coreProperties>
</file>